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oliver\Documents\RUB\01_Projekte\StEAM\Programme\steam\Data\Szenario_Data\"/>
    </mc:Choice>
  </mc:AlternateContent>
  <xr:revisionPtr revIDLastSave="0" documentId="13_ncr:1_{C2E890EB-1FC6-4381-98D3-A6DA9029F9AB}" xr6:coauthVersionLast="47" xr6:coauthVersionMax="47" xr10:uidLastSave="{00000000-0000-0000-0000-000000000000}"/>
  <bookViews>
    <workbookView xWindow="57480" yWindow="-4725" windowWidth="29040" windowHeight="15720" activeTab="3" xr2:uid="{00000000-000D-0000-FFFF-FFFF00000000}"/>
  </bookViews>
  <sheets>
    <sheet name="WACC_table" sheetId="1" r:id="rId1"/>
    <sheet name="WACC_all" sheetId="2" r:id="rId2"/>
    <sheet name="Lifetime_Table" sheetId="3" r:id="rId3"/>
    <sheet name="Lifetime_all" sheetId="4" r:id="rId4"/>
    <sheet name="demands (TWh)" sheetId="5" r:id="rId5"/>
    <sheet name="costs" sheetId="6" r:id="rId6"/>
    <sheet name="co2-budget" sheetId="7" r:id="rId7"/>
    <sheet name="co2-budget full" sheetId="8" r:id="rId8"/>
  </sheets>
  <externalReferences>
    <externalReference r:id="rId9"/>
    <externalReference r:id="rId10"/>
    <externalReference r:id="rId11"/>
  </externalReferences>
  <definedNames>
    <definedName name="_xlnm._FilterDatabase" localSheetId="5" hidden="1">costs!$A$1:$L$2811</definedName>
    <definedName name="_xlnm._FilterDatabase" localSheetId="4" hidden="1">'demands (TWh)'!$A$1:$O$1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324" i="6" l="1"/>
  <c r="K3324" i="6"/>
  <c r="J3324" i="6"/>
  <c r="I3324" i="6"/>
  <c r="H3324" i="6"/>
  <c r="G3324" i="6"/>
  <c r="F3324" i="6"/>
  <c r="B3324" i="6"/>
  <c r="L3323" i="6"/>
  <c r="K3323" i="6"/>
  <c r="J3323" i="6"/>
  <c r="I3323" i="6"/>
  <c r="H3323" i="6"/>
  <c r="G3323" i="6"/>
  <c r="F3323" i="6"/>
  <c r="B3323" i="6"/>
  <c r="L3322" i="6"/>
  <c r="K3322" i="6"/>
  <c r="J3322" i="6"/>
  <c r="I3322" i="6"/>
  <c r="H3322" i="6"/>
  <c r="G3322" i="6"/>
  <c r="F3322" i="6"/>
  <c r="B3322" i="6"/>
  <c r="L3321" i="6"/>
  <c r="K3321" i="6"/>
  <c r="J3321" i="6"/>
  <c r="I3321" i="6"/>
  <c r="H3321" i="6"/>
  <c r="G3321" i="6"/>
  <c r="F3321" i="6"/>
  <c r="B3321" i="6"/>
  <c r="L3320" i="6"/>
  <c r="K3320" i="6"/>
  <c r="J3320" i="6"/>
  <c r="I3320" i="6"/>
  <c r="H3320" i="6"/>
  <c r="G3320" i="6"/>
  <c r="F3320" i="6"/>
  <c r="B3320" i="6"/>
  <c r="L3319" i="6"/>
  <c r="K3319" i="6"/>
  <c r="J3319" i="6"/>
  <c r="I3319" i="6"/>
  <c r="H3319" i="6"/>
  <c r="G3319" i="6"/>
  <c r="F3319" i="6"/>
  <c r="B3319" i="6"/>
  <c r="L3318" i="6"/>
  <c r="K3318" i="6"/>
  <c r="J3318" i="6"/>
  <c r="I3318" i="6"/>
  <c r="H3318" i="6"/>
  <c r="G3318" i="6"/>
  <c r="F3318" i="6"/>
  <c r="B3318" i="6"/>
  <c r="L3317" i="6"/>
  <c r="K3317" i="6"/>
  <c r="J3317" i="6"/>
  <c r="I3317" i="6"/>
  <c r="H3317" i="6"/>
  <c r="G3317" i="6"/>
  <c r="F3317" i="6"/>
  <c r="B3317" i="6"/>
  <c r="L3316" i="6"/>
  <c r="K3316" i="6"/>
  <c r="J3316" i="6"/>
  <c r="I3316" i="6"/>
  <c r="H3316" i="6"/>
  <c r="G3316" i="6"/>
  <c r="F3316" i="6"/>
  <c r="B3316" i="6"/>
  <c r="L3315" i="6"/>
  <c r="K3315" i="6"/>
  <c r="J3315" i="6"/>
  <c r="I3315" i="6"/>
  <c r="H3315" i="6"/>
  <c r="G3315" i="6"/>
  <c r="F3315" i="6"/>
  <c r="B3315" i="6"/>
  <c r="L3314" i="6"/>
  <c r="K3314" i="6"/>
  <c r="J3314" i="6"/>
  <c r="I3314" i="6"/>
  <c r="H3314" i="6"/>
  <c r="G3314" i="6"/>
  <c r="F3314" i="6"/>
  <c r="B3314" i="6"/>
  <c r="L3313" i="6"/>
  <c r="K3313" i="6"/>
  <c r="J3313" i="6"/>
  <c r="I3313" i="6"/>
  <c r="H3313" i="6"/>
  <c r="G3313" i="6"/>
  <c r="F3313" i="6"/>
  <c r="B3313" i="6"/>
  <c r="L3312" i="6"/>
  <c r="K3312" i="6"/>
  <c r="J3312" i="6"/>
  <c r="I3312" i="6"/>
  <c r="H3312" i="6"/>
  <c r="G3312" i="6"/>
  <c r="F3312" i="6"/>
  <c r="B3312" i="6"/>
  <c r="L3311" i="6"/>
  <c r="K3311" i="6"/>
  <c r="J3311" i="6"/>
  <c r="I3311" i="6"/>
  <c r="H3311" i="6"/>
  <c r="G3311" i="6"/>
  <c r="F3311" i="6"/>
  <c r="B3311" i="6"/>
  <c r="L3310" i="6"/>
  <c r="K3310" i="6"/>
  <c r="J3310" i="6"/>
  <c r="I3310" i="6"/>
  <c r="H3310" i="6"/>
  <c r="G3310" i="6"/>
  <c r="F3310" i="6"/>
  <c r="B3310" i="6"/>
  <c r="L3309" i="6"/>
  <c r="K3309" i="6"/>
  <c r="J3309" i="6"/>
  <c r="I3309" i="6"/>
  <c r="H3309" i="6"/>
  <c r="G3309" i="6"/>
  <c r="F3309" i="6"/>
  <c r="B3309" i="6"/>
  <c r="L3308" i="6"/>
  <c r="K3308" i="6"/>
  <c r="J3308" i="6"/>
  <c r="I3308" i="6"/>
  <c r="H3308" i="6"/>
  <c r="G3308" i="6"/>
  <c r="F3308" i="6"/>
  <c r="B3308" i="6"/>
  <c r="L3307" i="6"/>
  <c r="K3307" i="6"/>
  <c r="J3307" i="6"/>
  <c r="I3307" i="6"/>
  <c r="H3307" i="6"/>
  <c r="G3307" i="6"/>
  <c r="F3307" i="6"/>
  <c r="B3307" i="6"/>
  <c r="L3306" i="6"/>
  <c r="K3306" i="6"/>
  <c r="J3306" i="6"/>
  <c r="I3306" i="6"/>
  <c r="H3306" i="6"/>
  <c r="G3306" i="6"/>
  <c r="F3306" i="6"/>
  <c r="B3306" i="6"/>
  <c r="L3305" i="6"/>
  <c r="K3305" i="6"/>
  <c r="J3305" i="6"/>
  <c r="I3305" i="6"/>
  <c r="H3305" i="6"/>
  <c r="G3305" i="6"/>
  <c r="F3305" i="6"/>
  <c r="B3305" i="6"/>
  <c r="L3304" i="6"/>
  <c r="K3304" i="6"/>
  <c r="J3304" i="6"/>
  <c r="I3304" i="6"/>
  <c r="H3304" i="6"/>
  <c r="G3304" i="6"/>
  <c r="F3304" i="6"/>
  <c r="B3304" i="6"/>
  <c r="L3303" i="6"/>
  <c r="K3303" i="6"/>
  <c r="J3303" i="6"/>
  <c r="I3303" i="6"/>
  <c r="H3303" i="6"/>
  <c r="G3303" i="6"/>
  <c r="F3303" i="6"/>
  <c r="B3303" i="6"/>
  <c r="L3302" i="6"/>
  <c r="K3302" i="6"/>
  <c r="J3302" i="6"/>
  <c r="I3302" i="6"/>
  <c r="H3302" i="6"/>
  <c r="G3302" i="6"/>
  <c r="F3302" i="6"/>
  <c r="B3302" i="6"/>
  <c r="L3301" i="6"/>
  <c r="K3301" i="6"/>
  <c r="J3301" i="6"/>
  <c r="I3301" i="6"/>
  <c r="H3301" i="6"/>
  <c r="G3301" i="6"/>
  <c r="F3301" i="6"/>
  <c r="B3301" i="6"/>
  <c r="L3300" i="6"/>
  <c r="K3300" i="6"/>
  <c r="J3300" i="6"/>
  <c r="I3300" i="6"/>
  <c r="H3300" i="6"/>
  <c r="G3300" i="6"/>
  <c r="F3300" i="6"/>
  <c r="B3300" i="6"/>
  <c r="L3299" i="6"/>
  <c r="K3299" i="6"/>
  <c r="J3299" i="6"/>
  <c r="I3299" i="6"/>
  <c r="H3299" i="6"/>
  <c r="G3299" i="6"/>
  <c r="F3299" i="6"/>
  <c r="B3299" i="6"/>
  <c r="L3298" i="6"/>
  <c r="K3298" i="6"/>
  <c r="J3298" i="6"/>
  <c r="I3298" i="6"/>
  <c r="H3298" i="6"/>
  <c r="G3298" i="6"/>
  <c r="F3298" i="6"/>
  <c r="B3298" i="6"/>
  <c r="L3297" i="6"/>
  <c r="K3297" i="6"/>
  <c r="J3297" i="6"/>
  <c r="I3297" i="6"/>
  <c r="H3297" i="6"/>
  <c r="G3297" i="6"/>
  <c r="F3297" i="6"/>
  <c r="B3297" i="6"/>
  <c r="L3296" i="6"/>
  <c r="K3296" i="6"/>
  <c r="J3296" i="6"/>
  <c r="I3296" i="6"/>
  <c r="H3296" i="6"/>
  <c r="G3296" i="6"/>
  <c r="F3296" i="6"/>
  <c r="B3296" i="6"/>
  <c r="L3295" i="6"/>
  <c r="K3295" i="6"/>
  <c r="J3295" i="6"/>
  <c r="I3295" i="6"/>
  <c r="H3295" i="6"/>
  <c r="G3295" i="6"/>
  <c r="F3295" i="6"/>
  <c r="B3295" i="6"/>
  <c r="L3294" i="6"/>
  <c r="K3294" i="6"/>
  <c r="J3294" i="6"/>
  <c r="I3294" i="6"/>
  <c r="H3294" i="6"/>
  <c r="G3294" i="6"/>
  <c r="F3294" i="6"/>
  <c r="B3294" i="6"/>
  <c r="L3293" i="6"/>
  <c r="K3293" i="6"/>
  <c r="J3293" i="6"/>
  <c r="I3293" i="6"/>
  <c r="H3293" i="6"/>
  <c r="G3293" i="6"/>
  <c r="F3293" i="6"/>
  <c r="B3293" i="6"/>
  <c r="L3292" i="6"/>
  <c r="K3292" i="6"/>
  <c r="J3292" i="6"/>
  <c r="I3292" i="6"/>
  <c r="H3292" i="6"/>
  <c r="G3292" i="6"/>
  <c r="F3292" i="6"/>
  <c r="B3292" i="6"/>
  <c r="L3291" i="6"/>
  <c r="K3291" i="6"/>
  <c r="J3291" i="6"/>
  <c r="I3291" i="6"/>
  <c r="H3291" i="6"/>
  <c r="G3291" i="6"/>
  <c r="F3291" i="6"/>
  <c r="B3291" i="6"/>
  <c r="L3290" i="6"/>
  <c r="K3290" i="6"/>
  <c r="J3290" i="6"/>
  <c r="I3290" i="6"/>
  <c r="H3290" i="6"/>
  <c r="G3290" i="6"/>
  <c r="F3290" i="6"/>
  <c r="B3290" i="6"/>
  <c r="L3289" i="6"/>
  <c r="K3289" i="6"/>
  <c r="J3289" i="6"/>
  <c r="I3289" i="6"/>
  <c r="H3289" i="6"/>
  <c r="G3289" i="6"/>
  <c r="F3289" i="6"/>
  <c r="B3289" i="6"/>
  <c r="L3288" i="6"/>
  <c r="K3288" i="6"/>
  <c r="J3288" i="6"/>
  <c r="I3288" i="6"/>
  <c r="H3288" i="6"/>
  <c r="G3288" i="6"/>
  <c r="F3288" i="6"/>
  <c r="B3288" i="6"/>
  <c r="L3287" i="6"/>
  <c r="K3287" i="6"/>
  <c r="J3287" i="6"/>
  <c r="I3287" i="6"/>
  <c r="H3287" i="6"/>
  <c r="G3287" i="6"/>
  <c r="F3287" i="6"/>
  <c r="B3287" i="6"/>
  <c r="L3286" i="6"/>
  <c r="K3286" i="6"/>
  <c r="J3286" i="6"/>
  <c r="I3286" i="6"/>
  <c r="H3286" i="6"/>
  <c r="G3286" i="6"/>
  <c r="F3286" i="6"/>
  <c r="B3286" i="6"/>
  <c r="L3285" i="6"/>
  <c r="K3285" i="6"/>
  <c r="J3285" i="6"/>
  <c r="I3285" i="6"/>
  <c r="H3285" i="6"/>
  <c r="G3285" i="6"/>
  <c r="F3285" i="6"/>
  <c r="B3285" i="6"/>
  <c r="L3284" i="6"/>
  <c r="K3284" i="6"/>
  <c r="J3284" i="6"/>
  <c r="I3284" i="6"/>
  <c r="H3284" i="6"/>
  <c r="G3284" i="6"/>
  <c r="F3284" i="6"/>
  <c r="B3284" i="6"/>
  <c r="L3283" i="6"/>
  <c r="K3283" i="6"/>
  <c r="J3283" i="6"/>
  <c r="I3283" i="6"/>
  <c r="H3283" i="6"/>
  <c r="G3283" i="6"/>
  <c r="F3283" i="6"/>
  <c r="B3283" i="6"/>
  <c r="L3282" i="6"/>
  <c r="K3282" i="6"/>
  <c r="J3282" i="6"/>
  <c r="I3282" i="6"/>
  <c r="H3282" i="6"/>
  <c r="G3282" i="6"/>
  <c r="F3282" i="6"/>
  <c r="B3282" i="6"/>
  <c r="L3281" i="6"/>
  <c r="K3281" i="6"/>
  <c r="J3281" i="6"/>
  <c r="I3281" i="6"/>
  <c r="H3281" i="6"/>
  <c r="G3281" i="6"/>
  <c r="F3281" i="6"/>
  <c r="B3281" i="6"/>
  <c r="L3280" i="6"/>
  <c r="K3280" i="6"/>
  <c r="J3280" i="6"/>
  <c r="I3280" i="6"/>
  <c r="H3280" i="6"/>
  <c r="G3280" i="6"/>
  <c r="F3280" i="6"/>
  <c r="B3280" i="6"/>
  <c r="L3279" i="6"/>
  <c r="K3279" i="6"/>
  <c r="J3279" i="6"/>
  <c r="I3279" i="6"/>
  <c r="H3279" i="6"/>
  <c r="G3279" i="6"/>
  <c r="F3279" i="6"/>
  <c r="B3279" i="6"/>
  <c r="L3278" i="6"/>
  <c r="K3278" i="6"/>
  <c r="J3278" i="6"/>
  <c r="I3278" i="6"/>
  <c r="H3278" i="6"/>
  <c r="G3278" i="6"/>
  <c r="F3278" i="6"/>
  <c r="B3278" i="6"/>
  <c r="L3277" i="6"/>
  <c r="K3277" i="6"/>
  <c r="J3277" i="6"/>
  <c r="I3277" i="6"/>
  <c r="H3277" i="6"/>
  <c r="G3277" i="6"/>
  <c r="F3277" i="6"/>
  <c r="B3277" i="6"/>
  <c r="L3276" i="6"/>
  <c r="K3276" i="6"/>
  <c r="J3276" i="6"/>
  <c r="I3276" i="6"/>
  <c r="H3276" i="6"/>
  <c r="G3276" i="6"/>
  <c r="F3276" i="6"/>
  <c r="B3276" i="6"/>
  <c r="L3275" i="6"/>
  <c r="K3275" i="6"/>
  <c r="J3275" i="6"/>
  <c r="I3275" i="6"/>
  <c r="H3275" i="6"/>
  <c r="G3275" i="6"/>
  <c r="F3275" i="6"/>
  <c r="B3275" i="6"/>
  <c r="L3274" i="6"/>
  <c r="K3274" i="6"/>
  <c r="J3274" i="6"/>
  <c r="I3274" i="6"/>
  <c r="H3274" i="6"/>
  <c r="G3274" i="6"/>
  <c r="F3274" i="6"/>
  <c r="B3274" i="6"/>
  <c r="L3273" i="6"/>
  <c r="K3273" i="6"/>
  <c r="J3273" i="6"/>
  <c r="I3273" i="6"/>
  <c r="H3273" i="6"/>
  <c r="G3273" i="6"/>
  <c r="F3273" i="6"/>
  <c r="B3273" i="6"/>
  <c r="L3272" i="6"/>
  <c r="K3272" i="6"/>
  <c r="J3272" i="6"/>
  <c r="I3272" i="6"/>
  <c r="H3272" i="6"/>
  <c r="G3272" i="6"/>
  <c r="F3272" i="6"/>
  <c r="B3272" i="6"/>
  <c r="L3271" i="6"/>
  <c r="K3271" i="6"/>
  <c r="J3271" i="6"/>
  <c r="I3271" i="6"/>
  <c r="H3271" i="6"/>
  <c r="G3271" i="6"/>
  <c r="F3271" i="6"/>
  <c r="B3271" i="6"/>
  <c r="L3270" i="6"/>
  <c r="K3270" i="6"/>
  <c r="J3270" i="6"/>
  <c r="I3270" i="6"/>
  <c r="H3270" i="6"/>
  <c r="G3270" i="6"/>
  <c r="F3270" i="6"/>
  <c r="B3270" i="6"/>
  <c r="L3269" i="6"/>
  <c r="K3269" i="6"/>
  <c r="J3269" i="6"/>
  <c r="I3269" i="6"/>
  <c r="H3269" i="6"/>
  <c r="G3269" i="6"/>
  <c r="F3269" i="6"/>
  <c r="B3269" i="6"/>
  <c r="L3268" i="6"/>
  <c r="K3268" i="6"/>
  <c r="J3268" i="6"/>
  <c r="I3268" i="6"/>
  <c r="H3268" i="6"/>
  <c r="G3268" i="6"/>
  <c r="F3268" i="6"/>
  <c r="B3268" i="6"/>
  <c r="L3267" i="6"/>
  <c r="K3267" i="6"/>
  <c r="J3267" i="6"/>
  <c r="I3267" i="6"/>
  <c r="H3267" i="6"/>
  <c r="G3267" i="6"/>
  <c r="F3267" i="6"/>
  <c r="B3267" i="6"/>
  <c r="L3266" i="6"/>
  <c r="K3266" i="6"/>
  <c r="J3266" i="6"/>
  <c r="I3266" i="6"/>
  <c r="H3266" i="6"/>
  <c r="G3266" i="6"/>
  <c r="F3266" i="6"/>
  <c r="B3266" i="6"/>
  <c r="L3265" i="6"/>
  <c r="K3265" i="6"/>
  <c r="J3265" i="6"/>
  <c r="I3265" i="6"/>
  <c r="H3265" i="6"/>
  <c r="G3265" i="6"/>
  <c r="F3265" i="6"/>
  <c r="B3265" i="6"/>
  <c r="L3264" i="6"/>
  <c r="K3264" i="6"/>
  <c r="J3264" i="6"/>
  <c r="I3264" i="6"/>
  <c r="H3264" i="6"/>
  <c r="G3264" i="6"/>
  <c r="F3264" i="6"/>
  <c r="B3264" i="6"/>
  <c r="L3263" i="6"/>
  <c r="K3263" i="6"/>
  <c r="J3263" i="6"/>
  <c r="I3263" i="6"/>
  <c r="H3263" i="6"/>
  <c r="G3263" i="6"/>
  <c r="F3263" i="6"/>
  <c r="B3263" i="6"/>
  <c r="L3262" i="6"/>
  <c r="K3262" i="6"/>
  <c r="J3262" i="6"/>
  <c r="I3262" i="6"/>
  <c r="H3262" i="6"/>
  <c r="G3262" i="6"/>
  <c r="F3262" i="6"/>
  <c r="B3262" i="6"/>
  <c r="L3261" i="6"/>
  <c r="K3261" i="6"/>
  <c r="J3261" i="6"/>
  <c r="I3261" i="6"/>
  <c r="H3261" i="6"/>
  <c r="G3261" i="6"/>
  <c r="F3261" i="6"/>
  <c r="B3261" i="6"/>
  <c r="L3260" i="6"/>
  <c r="K3260" i="6"/>
  <c r="J3260" i="6"/>
  <c r="I3260" i="6"/>
  <c r="H3260" i="6"/>
  <c r="G3260" i="6"/>
  <c r="F3260" i="6"/>
  <c r="B3260" i="6"/>
  <c r="L3259" i="6"/>
  <c r="K3259" i="6"/>
  <c r="J3259" i="6"/>
  <c r="I3259" i="6"/>
  <c r="H3259" i="6"/>
  <c r="G3259" i="6"/>
  <c r="F3259" i="6"/>
  <c r="B3259" i="6"/>
  <c r="L3258" i="6"/>
  <c r="K3258" i="6"/>
  <c r="J3258" i="6"/>
  <c r="I3258" i="6"/>
  <c r="H3258" i="6"/>
  <c r="G3258" i="6"/>
  <c r="F3258" i="6"/>
  <c r="B3258" i="6"/>
  <c r="L3257" i="6"/>
  <c r="K3257" i="6"/>
  <c r="J3257" i="6"/>
  <c r="I3257" i="6"/>
  <c r="H3257" i="6"/>
  <c r="G3257" i="6"/>
  <c r="F3257" i="6"/>
  <c r="B3257" i="6"/>
  <c r="L3256" i="6"/>
  <c r="K3256" i="6"/>
  <c r="J3256" i="6"/>
  <c r="I3256" i="6"/>
  <c r="H3256" i="6"/>
  <c r="G3256" i="6"/>
  <c r="F3256" i="6"/>
  <c r="B3256" i="6"/>
  <c r="L3255" i="6"/>
  <c r="K3255" i="6"/>
  <c r="J3255" i="6"/>
  <c r="I3255" i="6"/>
  <c r="H3255" i="6"/>
  <c r="G3255" i="6"/>
  <c r="F3255" i="6"/>
  <c r="B3255" i="6"/>
  <c r="L3254" i="6"/>
  <c r="K3254" i="6"/>
  <c r="J3254" i="6"/>
  <c r="I3254" i="6"/>
  <c r="H3254" i="6"/>
  <c r="G3254" i="6"/>
  <c r="F3254" i="6"/>
  <c r="B3254" i="6"/>
  <c r="L3253" i="6"/>
  <c r="K3253" i="6"/>
  <c r="J3253" i="6"/>
  <c r="I3253" i="6"/>
  <c r="H3253" i="6"/>
  <c r="G3253" i="6"/>
  <c r="F3253" i="6"/>
  <c r="B3253" i="6"/>
  <c r="L3252" i="6"/>
  <c r="K3252" i="6"/>
  <c r="J3252" i="6"/>
  <c r="I3252" i="6"/>
  <c r="H3252" i="6"/>
  <c r="G3252" i="6"/>
  <c r="F3252" i="6"/>
  <c r="B3252" i="6"/>
  <c r="L3251" i="6"/>
  <c r="K3251" i="6"/>
  <c r="J3251" i="6"/>
  <c r="I3251" i="6"/>
  <c r="H3251" i="6"/>
  <c r="G3251" i="6"/>
  <c r="F3251" i="6"/>
  <c r="B3251" i="6"/>
  <c r="L3250" i="6"/>
  <c r="K3250" i="6"/>
  <c r="J3250" i="6"/>
  <c r="I3250" i="6"/>
  <c r="H3250" i="6"/>
  <c r="G3250" i="6"/>
  <c r="F3250" i="6"/>
  <c r="B3250" i="6"/>
  <c r="L3249" i="6"/>
  <c r="K3249" i="6"/>
  <c r="J3249" i="6"/>
  <c r="I3249" i="6"/>
  <c r="H3249" i="6"/>
  <c r="G3249" i="6"/>
  <c r="F3249" i="6"/>
  <c r="B3249" i="6"/>
  <c r="L3248" i="6"/>
  <c r="K3248" i="6"/>
  <c r="J3248" i="6"/>
  <c r="I3248" i="6"/>
  <c r="H3248" i="6"/>
  <c r="G3248" i="6"/>
  <c r="F3248" i="6"/>
  <c r="B3248" i="6"/>
  <c r="L3247" i="6"/>
  <c r="K3247" i="6"/>
  <c r="J3247" i="6"/>
  <c r="I3247" i="6"/>
  <c r="H3247" i="6"/>
  <c r="G3247" i="6"/>
  <c r="F3247" i="6"/>
  <c r="B3247" i="6"/>
  <c r="L3246" i="6"/>
  <c r="K3246" i="6"/>
  <c r="J3246" i="6"/>
  <c r="I3246" i="6"/>
  <c r="H3246" i="6"/>
  <c r="G3246" i="6"/>
  <c r="F3246" i="6"/>
  <c r="B3246" i="6"/>
  <c r="L3245" i="6"/>
  <c r="K3245" i="6"/>
  <c r="J3245" i="6"/>
  <c r="I3245" i="6"/>
  <c r="H3245" i="6"/>
  <c r="G3245" i="6"/>
  <c r="F3245" i="6"/>
  <c r="B3245" i="6"/>
  <c r="L3244" i="6"/>
  <c r="K3244" i="6"/>
  <c r="J3244" i="6"/>
  <c r="I3244" i="6"/>
  <c r="H3244" i="6"/>
  <c r="G3244" i="6"/>
  <c r="F3244" i="6"/>
  <c r="B3244" i="6"/>
  <c r="L3243" i="6"/>
  <c r="K3243" i="6"/>
  <c r="J3243" i="6"/>
  <c r="I3243" i="6"/>
  <c r="H3243" i="6"/>
  <c r="G3243" i="6"/>
  <c r="F3243" i="6"/>
  <c r="B3243" i="6"/>
  <c r="L3242" i="6"/>
  <c r="K3242" i="6"/>
  <c r="J3242" i="6"/>
  <c r="I3242" i="6"/>
  <c r="H3242" i="6"/>
  <c r="G3242" i="6"/>
  <c r="F3242" i="6"/>
  <c r="B3242" i="6"/>
  <c r="L3241" i="6"/>
  <c r="K3241" i="6"/>
  <c r="J3241" i="6"/>
  <c r="I3241" i="6"/>
  <c r="H3241" i="6"/>
  <c r="G3241" i="6"/>
  <c r="F3241" i="6"/>
  <c r="B3241" i="6"/>
  <c r="L3240" i="6"/>
  <c r="K3240" i="6"/>
  <c r="J3240" i="6"/>
  <c r="I3240" i="6"/>
  <c r="H3240" i="6"/>
  <c r="G3240" i="6"/>
  <c r="F3240" i="6"/>
  <c r="B3240" i="6"/>
  <c r="L3239" i="6"/>
  <c r="K3239" i="6"/>
  <c r="J3239" i="6"/>
  <c r="I3239" i="6"/>
  <c r="H3239" i="6"/>
  <c r="G3239" i="6"/>
  <c r="F3239" i="6"/>
  <c r="B3239" i="6"/>
  <c r="L3238" i="6"/>
  <c r="K3238" i="6"/>
  <c r="J3238" i="6"/>
  <c r="I3238" i="6"/>
  <c r="H3238" i="6"/>
  <c r="G3238" i="6"/>
  <c r="F3238" i="6"/>
  <c r="B3238" i="6"/>
  <c r="L3237" i="6"/>
  <c r="K3237" i="6"/>
  <c r="J3237" i="6"/>
  <c r="I3237" i="6"/>
  <c r="H3237" i="6"/>
  <c r="G3237" i="6"/>
  <c r="F3237" i="6"/>
  <c r="B3237" i="6"/>
  <c r="L3236" i="6"/>
  <c r="K3236" i="6"/>
  <c r="J3236" i="6"/>
  <c r="I3236" i="6"/>
  <c r="H3236" i="6"/>
  <c r="G3236" i="6"/>
  <c r="F3236" i="6"/>
  <c r="B3236" i="6"/>
  <c r="L3235" i="6"/>
  <c r="K3235" i="6"/>
  <c r="J3235" i="6"/>
  <c r="I3235" i="6"/>
  <c r="H3235" i="6"/>
  <c r="G3235" i="6"/>
  <c r="F3235" i="6"/>
  <c r="B3235" i="6"/>
  <c r="L3234" i="6"/>
  <c r="K3234" i="6"/>
  <c r="J3234" i="6"/>
  <c r="I3234" i="6"/>
  <c r="H3234" i="6"/>
  <c r="G3234" i="6"/>
  <c r="F3234" i="6"/>
  <c r="B3234" i="6"/>
  <c r="L3233" i="6"/>
  <c r="K3233" i="6"/>
  <c r="J3233" i="6"/>
  <c r="I3233" i="6"/>
  <c r="H3233" i="6"/>
  <c r="G3233" i="6"/>
  <c r="F3233" i="6"/>
  <c r="B3233" i="6"/>
  <c r="L3232" i="6"/>
  <c r="K3232" i="6"/>
  <c r="J3232" i="6"/>
  <c r="I3232" i="6"/>
  <c r="H3232" i="6"/>
  <c r="G3232" i="6"/>
  <c r="F3232" i="6"/>
  <c r="B3232" i="6"/>
  <c r="L3231" i="6"/>
  <c r="K3231" i="6"/>
  <c r="J3231" i="6"/>
  <c r="I3231" i="6"/>
  <c r="H3231" i="6"/>
  <c r="G3231" i="6"/>
  <c r="F3231" i="6"/>
  <c r="B3231" i="6"/>
  <c r="L3230" i="6"/>
  <c r="K3230" i="6"/>
  <c r="J3230" i="6"/>
  <c r="I3230" i="6"/>
  <c r="H3230" i="6"/>
  <c r="G3230" i="6"/>
  <c r="F3230" i="6"/>
  <c r="B3230" i="6"/>
  <c r="L3229" i="6"/>
  <c r="K3229" i="6"/>
  <c r="J3229" i="6"/>
  <c r="I3229" i="6"/>
  <c r="H3229" i="6"/>
  <c r="G3229" i="6"/>
  <c r="F3229" i="6"/>
  <c r="B3229" i="6"/>
  <c r="L3228" i="6"/>
  <c r="K3228" i="6"/>
  <c r="J3228" i="6"/>
  <c r="I3228" i="6"/>
  <c r="H3228" i="6"/>
  <c r="G3228" i="6"/>
  <c r="F3228" i="6"/>
  <c r="B3228" i="6"/>
  <c r="L3227" i="6"/>
  <c r="K3227" i="6"/>
  <c r="J3227" i="6"/>
  <c r="I3227" i="6"/>
  <c r="H3227" i="6"/>
  <c r="G3227" i="6"/>
  <c r="F3227" i="6"/>
  <c r="B3227" i="6"/>
  <c r="L3226" i="6"/>
  <c r="K3226" i="6"/>
  <c r="J3226" i="6"/>
  <c r="I3226" i="6"/>
  <c r="H3226" i="6"/>
  <c r="G3226" i="6"/>
  <c r="F3226" i="6"/>
  <c r="B3226" i="6"/>
  <c r="L3225" i="6"/>
  <c r="K3225" i="6"/>
  <c r="J3225" i="6"/>
  <c r="I3225" i="6"/>
  <c r="H3225" i="6"/>
  <c r="G3225" i="6"/>
  <c r="F3225" i="6"/>
  <c r="B3225" i="6"/>
  <c r="L3224" i="6"/>
  <c r="K3224" i="6"/>
  <c r="J3224" i="6"/>
  <c r="I3224" i="6"/>
  <c r="H3224" i="6"/>
  <c r="G3224" i="6"/>
  <c r="F3224" i="6"/>
  <c r="B3224" i="6"/>
  <c r="L3223" i="6"/>
  <c r="K3223" i="6"/>
  <c r="J3223" i="6"/>
  <c r="I3223" i="6"/>
  <c r="H3223" i="6"/>
  <c r="G3223" i="6"/>
  <c r="F3223" i="6"/>
  <c r="B3223" i="6"/>
  <c r="L3222" i="6"/>
  <c r="K3222" i="6"/>
  <c r="J3222" i="6"/>
  <c r="I3222" i="6"/>
  <c r="H3222" i="6"/>
  <c r="G3222" i="6"/>
  <c r="F3222" i="6"/>
  <c r="B3222" i="6"/>
  <c r="L3221" i="6"/>
  <c r="K3221" i="6"/>
  <c r="J3221" i="6"/>
  <c r="I3221" i="6"/>
  <c r="H3221" i="6"/>
  <c r="G3221" i="6"/>
  <c r="F3221" i="6"/>
  <c r="B3221" i="6"/>
  <c r="L3220" i="6"/>
  <c r="K3220" i="6"/>
  <c r="J3220" i="6"/>
  <c r="I3220" i="6"/>
  <c r="H3220" i="6"/>
  <c r="G3220" i="6"/>
  <c r="F3220" i="6"/>
  <c r="B3220" i="6"/>
  <c r="L3219" i="6"/>
  <c r="K3219" i="6"/>
  <c r="J3219" i="6"/>
  <c r="I3219" i="6"/>
  <c r="H3219" i="6"/>
  <c r="G3219" i="6"/>
  <c r="F3219" i="6"/>
  <c r="B3219" i="6"/>
  <c r="L3218" i="6"/>
  <c r="K3218" i="6"/>
  <c r="J3218" i="6"/>
  <c r="I3218" i="6"/>
  <c r="H3218" i="6"/>
  <c r="G3218" i="6"/>
  <c r="F3218" i="6"/>
  <c r="B3218" i="6"/>
  <c r="L3217" i="6"/>
  <c r="K3217" i="6"/>
  <c r="J3217" i="6"/>
  <c r="I3217" i="6"/>
  <c r="H3217" i="6"/>
  <c r="G3217" i="6"/>
  <c r="F3217" i="6"/>
  <c r="B3217" i="6"/>
  <c r="L3216" i="6"/>
  <c r="K3216" i="6"/>
  <c r="J3216" i="6"/>
  <c r="I3216" i="6"/>
  <c r="H3216" i="6"/>
  <c r="G3216" i="6"/>
  <c r="F3216" i="6"/>
  <c r="B3216" i="6"/>
  <c r="L3215" i="6"/>
  <c r="K3215" i="6"/>
  <c r="J3215" i="6"/>
  <c r="I3215" i="6"/>
  <c r="H3215" i="6"/>
  <c r="G3215" i="6"/>
  <c r="F3215" i="6"/>
  <c r="B3215" i="6"/>
  <c r="L3214" i="6"/>
  <c r="K3214" i="6"/>
  <c r="J3214" i="6"/>
  <c r="I3214" i="6"/>
  <c r="H3214" i="6"/>
  <c r="G3214" i="6"/>
  <c r="F3214" i="6"/>
  <c r="B3214" i="6"/>
  <c r="L3213" i="6"/>
  <c r="K3213" i="6"/>
  <c r="J3213" i="6"/>
  <c r="I3213" i="6"/>
  <c r="H3213" i="6"/>
  <c r="G3213" i="6"/>
  <c r="F3213" i="6"/>
  <c r="B3213" i="6"/>
  <c r="L3212" i="6"/>
  <c r="K3212" i="6"/>
  <c r="J3212" i="6"/>
  <c r="I3212" i="6"/>
  <c r="H3212" i="6"/>
  <c r="G3212" i="6"/>
  <c r="F3212" i="6"/>
  <c r="B3212" i="6"/>
  <c r="L3211" i="6"/>
  <c r="K3211" i="6"/>
  <c r="J3211" i="6"/>
  <c r="I3211" i="6"/>
  <c r="H3211" i="6"/>
  <c r="G3211" i="6"/>
  <c r="F3211" i="6"/>
  <c r="B3211" i="6"/>
  <c r="L3210" i="6"/>
  <c r="K3210" i="6"/>
  <c r="J3210" i="6"/>
  <c r="I3210" i="6"/>
  <c r="H3210" i="6"/>
  <c r="G3210" i="6"/>
  <c r="F3210" i="6"/>
  <c r="B3210" i="6"/>
  <c r="L3209" i="6"/>
  <c r="K3209" i="6"/>
  <c r="J3209" i="6"/>
  <c r="I3209" i="6"/>
  <c r="H3209" i="6"/>
  <c r="G3209" i="6"/>
  <c r="F3209" i="6"/>
  <c r="B3209" i="6"/>
  <c r="L3208" i="6"/>
  <c r="K3208" i="6"/>
  <c r="J3208" i="6"/>
  <c r="I3208" i="6"/>
  <c r="H3208" i="6"/>
  <c r="G3208" i="6"/>
  <c r="F3208" i="6"/>
  <c r="B3208" i="6"/>
  <c r="L3207" i="6"/>
  <c r="K3207" i="6"/>
  <c r="J3207" i="6"/>
  <c r="I3207" i="6"/>
  <c r="H3207" i="6"/>
  <c r="G3207" i="6"/>
  <c r="F3207" i="6"/>
  <c r="B3207" i="6"/>
  <c r="L3206" i="6"/>
  <c r="K3206" i="6"/>
  <c r="J3206" i="6"/>
  <c r="I3206" i="6"/>
  <c r="H3206" i="6"/>
  <c r="G3206" i="6"/>
  <c r="F3206" i="6"/>
  <c r="B3206" i="6"/>
  <c r="L3205" i="6"/>
  <c r="K3205" i="6"/>
  <c r="J3205" i="6"/>
  <c r="I3205" i="6"/>
  <c r="H3205" i="6"/>
  <c r="G3205" i="6"/>
  <c r="F3205" i="6"/>
  <c r="B3205" i="6"/>
  <c r="L3204" i="6"/>
  <c r="K3204" i="6"/>
  <c r="J3204" i="6"/>
  <c r="I3204" i="6"/>
  <c r="H3204" i="6"/>
  <c r="G3204" i="6"/>
  <c r="F3204" i="6"/>
  <c r="B3204" i="6"/>
  <c r="L3203" i="6"/>
  <c r="K3203" i="6"/>
  <c r="J3203" i="6"/>
  <c r="I3203" i="6"/>
  <c r="H3203" i="6"/>
  <c r="G3203" i="6"/>
  <c r="F3203" i="6"/>
  <c r="B3203" i="6"/>
  <c r="L3202" i="6"/>
  <c r="K3202" i="6"/>
  <c r="J3202" i="6"/>
  <c r="I3202" i="6"/>
  <c r="H3202" i="6"/>
  <c r="G3202" i="6"/>
  <c r="F3202" i="6"/>
  <c r="B3202" i="6"/>
  <c r="L3201" i="6"/>
  <c r="K3201" i="6"/>
  <c r="J3201" i="6"/>
  <c r="I3201" i="6"/>
  <c r="H3201" i="6"/>
  <c r="G3201" i="6"/>
  <c r="F3201" i="6"/>
  <c r="B3201" i="6"/>
  <c r="L3200" i="6"/>
  <c r="K3200" i="6"/>
  <c r="J3200" i="6"/>
  <c r="I3200" i="6"/>
  <c r="H3200" i="6"/>
  <c r="G3200" i="6"/>
  <c r="F3200" i="6"/>
  <c r="B3200" i="6"/>
  <c r="L3199" i="6"/>
  <c r="K3199" i="6"/>
  <c r="J3199" i="6"/>
  <c r="I3199" i="6"/>
  <c r="H3199" i="6"/>
  <c r="G3199" i="6"/>
  <c r="F3199" i="6"/>
  <c r="B3199" i="6"/>
  <c r="L3198" i="6"/>
  <c r="K3198" i="6"/>
  <c r="J3198" i="6"/>
  <c r="I3198" i="6"/>
  <c r="H3198" i="6"/>
  <c r="G3198" i="6"/>
  <c r="F3198" i="6"/>
  <c r="B3198" i="6"/>
  <c r="L3197" i="6"/>
  <c r="K3197" i="6"/>
  <c r="J3197" i="6"/>
  <c r="I3197" i="6"/>
  <c r="H3197" i="6"/>
  <c r="G3197" i="6"/>
  <c r="F3197" i="6"/>
  <c r="B3197" i="6"/>
  <c r="L3196" i="6"/>
  <c r="K3196" i="6"/>
  <c r="J3196" i="6"/>
  <c r="I3196" i="6"/>
  <c r="H3196" i="6"/>
  <c r="G3196" i="6"/>
  <c r="F3196" i="6"/>
  <c r="B3196" i="6"/>
  <c r="L3195" i="6"/>
  <c r="K3195" i="6"/>
  <c r="J3195" i="6"/>
  <c r="I3195" i="6"/>
  <c r="H3195" i="6"/>
  <c r="G3195" i="6"/>
  <c r="F3195" i="6"/>
  <c r="B3195" i="6"/>
  <c r="L3194" i="6"/>
  <c r="K3194" i="6"/>
  <c r="J3194" i="6"/>
  <c r="I3194" i="6"/>
  <c r="H3194" i="6"/>
  <c r="G3194" i="6"/>
  <c r="F3194" i="6"/>
  <c r="B3194" i="6"/>
  <c r="L3193" i="6"/>
  <c r="K3193" i="6"/>
  <c r="J3193" i="6"/>
  <c r="I3193" i="6"/>
  <c r="H3193" i="6"/>
  <c r="G3193" i="6"/>
  <c r="F3193" i="6"/>
  <c r="B3193" i="6"/>
  <c r="L3192" i="6"/>
  <c r="K3192" i="6"/>
  <c r="J3192" i="6"/>
  <c r="I3192" i="6"/>
  <c r="H3192" i="6"/>
  <c r="G3192" i="6"/>
  <c r="F3192" i="6"/>
  <c r="B3192" i="6"/>
  <c r="L3191" i="6"/>
  <c r="K3191" i="6"/>
  <c r="J3191" i="6"/>
  <c r="I3191" i="6"/>
  <c r="H3191" i="6"/>
  <c r="G3191" i="6"/>
  <c r="F3191" i="6"/>
  <c r="B3191" i="6"/>
  <c r="L3190" i="6"/>
  <c r="K3190" i="6"/>
  <c r="J3190" i="6"/>
  <c r="I3190" i="6"/>
  <c r="H3190" i="6"/>
  <c r="G3190" i="6"/>
  <c r="F3190" i="6"/>
  <c r="B3190" i="6"/>
  <c r="L3189" i="6"/>
  <c r="K3189" i="6"/>
  <c r="J3189" i="6"/>
  <c r="I3189" i="6"/>
  <c r="H3189" i="6"/>
  <c r="G3189" i="6"/>
  <c r="F3189" i="6"/>
  <c r="B3189" i="6"/>
  <c r="L3188" i="6"/>
  <c r="K3188" i="6"/>
  <c r="J3188" i="6"/>
  <c r="I3188" i="6"/>
  <c r="H3188" i="6"/>
  <c r="G3188" i="6"/>
  <c r="F3188" i="6"/>
  <c r="B3188" i="6"/>
  <c r="L3187" i="6"/>
  <c r="K3187" i="6"/>
  <c r="J3187" i="6"/>
  <c r="I3187" i="6"/>
  <c r="H3187" i="6"/>
  <c r="G3187" i="6"/>
  <c r="F3187" i="6"/>
  <c r="B3187" i="6"/>
  <c r="L3186" i="6"/>
  <c r="K3186" i="6"/>
  <c r="J3186" i="6"/>
  <c r="I3186" i="6"/>
  <c r="H3186" i="6"/>
  <c r="G3186" i="6"/>
  <c r="F3186" i="6"/>
  <c r="B3186" i="6"/>
  <c r="L3185" i="6"/>
  <c r="K3185" i="6"/>
  <c r="J3185" i="6"/>
  <c r="I3185" i="6"/>
  <c r="H3185" i="6"/>
  <c r="G3185" i="6"/>
  <c r="F3185" i="6"/>
  <c r="B3185" i="6"/>
  <c r="L3184" i="6"/>
  <c r="K3184" i="6"/>
  <c r="J3184" i="6"/>
  <c r="I3184" i="6"/>
  <c r="H3184" i="6"/>
  <c r="G3184" i="6"/>
  <c r="F3184" i="6"/>
  <c r="B3184" i="6"/>
  <c r="L3183" i="6"/>
  <c r="K3183" i="6"/>
  <c r="J3183" i="6"/>
  <c r="I3183" i="6"/>
  <c r="H3183" i="6"/>
  <c r="G3183" i="6"/>
  <c r="F3183" i="6"/>
  <c r="B3183" i="6"/>
  <c r="L3182" i="6"/>
  <c r="K3182" i="6"/>
  <c r="J3182" i="6"/>
  <c r="I3182" i="6"/>
  <c r="H3182" i="6"/>
  <c r="G3182" i="6"/>
  <c r="F3182" i="6"/>
  <c r="B3182" i="6"/>
  <c r="L3181" i="6"/>
  <c r="K3181" i="6"/>
  <c r="J3181" i="6"/>
  <c r="I3181" i="6"/>
  <c r="H3181" i="6"/>
  <c r="G3181" i="6"/>
  <c r="F3181" i="6"/>
  <c r="B3181" i="6"/>
  <c r="L3180" i="6"/>
  <c r="K3180" i="6"/>
  <c r="J3180" i="6"/>
  <c r="I3180" i="6"/>
  <c r="H3180" i="6"/>
  <c r="G3180" i="6"/>
  <c r="F3180" i="6"/>
  <c r="B3180" i="6"/>
  <c r="L3179" i="6"/>
  <c r="K3179" i="6"/>
  <c r="J3179" i="6"/>
  <c r="I3179" i="6"/>
  <c r="H3179" i="6"/>
  <c r="G3179" i="6"/>
  <c r="F3179" i="6"/>
  <c r="B3179" i="6"/>
  <c r="L3178" i="6"/>
  <c r="K3178" i="6"/>
  <c r="J3178" i="6"/>
  <c r="I3178" i="6"/>
  <c r="H3178" i="6"/>
  <c r="G3178" i="6"/>
  <c r="F3178" i="6"/>
  <c r="B3178" i="6"/>
  <c r="L3177" i="6"/>
  <c r="K3177" i="6"/>
  <c r="J3177" i="6"/>
  <c r="I3177" i="6"/>
  <c r="H3177" i="6"/>
  <c r="G3177" i="6"/>
  <c r="F3177" i="6"/>
  <c r="B3177" i="6"/>
  <c r="L3176" i="6"/>
  <c r="K3176" i="6"/>
  <c r="J3176" i="6"/>
  <c r="I3176" i="6"/>
  <c r="H3176" i="6"/>
  <c r="G3176" i="6"/>
  <c r="F3176" i="6"/>
  <c r="B3176" i="6"/>
  <c r="L3175" i="6"/>
  <c r="K3175" i="6"/>
  <c r="J3175" i="6"/>
  <c r="I3175" i="6"/>
  <c r="H3175" i="6"/>
  <c r="G3175" i="6"/>
  <c r="F3175" i="6"/>
  <c r="B3175" i="6"/>
  <c r="L3174" i="6"/>
  <c r="K3174" i="6"/>
  <c r="J3174" i="6"/>
  <c r="I3174" i="6"/>
  <c r="H3174" i="6"/>
  <c r="G3174" i="6"/>
  <c r="F3174" i="6"/>
  <c r="B3174" i="6"/>
  <c r="L3173" i="6"/>
  <c r="K3173" i="6"/>
  <c r="J3173" i="6"/>
  <c r="I3173" i="6"/>
  <c r="H3173" i="6"/>
  <c r="G3173" i="6"/>
  <c r="F3173" i="6"/>
  <c r="B3173" i="6"/>
  <c r="L3172" i="6"/>
  <c r="K3172" i="6"/>
  <c r="J3172" i="6"/>
  <c r="I3172" i="6"/>
  <c r="H3172" i="6"/>
  <c r="G3172" i="6"/>
  <c r="F3172" i="6"/>
  <c r="B3172" i="6"/>
  <c r="L3171" i="6"/>
  <c r="K3171" i="6"/>
  <c r="J3171" i="6"/>
  <c r="I3171" i="6"/>
  <c r="H3171" i="6"/>
  <c r="G3171" i="6"/>
  <c r="F3171" i="6"/>
  <c r="B3171" i="6"/>
  <c r="L3170" i="6"/>
  <c r="K3170" i="6"/>
  <c r="J3170" i="6"/>
  <c r="I3170" i="6"/>
  <c r="H3170" i="6"/>
  <c r="G3170" i="6"/>
  <c r="F3170" i="6"/>
  <c r="B3170" i="6"/>
  <c r="L3169" i="6"/>
  <c r="K3169" i="6"/>
  <c r="J3169" i="6"/>
  <c r="I3169" i="6"/>
  <c r="H3169" i="6"/>
  <c r="G3169" i="6"/>
  <c r="F3169" i="6"/>
  <c r="B3169" i="6"/>
  <c r="L3168" i="6"/>
  <c r="K3168" i="6"/>
  <c r="J3168" i="6"/>
  <c r="I3168" i="6"/>
  <c r="H3168" i="6"/>
  <c r="G3168" i="6"/>
  <c r="F3168" i="6"/>
  <c r="B3168" i="6"/>
  <c r="L3167" i="6"/>
  <c r="K3167" i="6"/>
  <c r="J3167" i="6"/>
  <c r="I3167" i="6"/>
  <c r="H3167" i="6"/>
  <c r="G3167" i="6"/>
  <c r="F3167" i="6"/>
  <c r="B3167" i="6"/>
  <c r="L3166" i="6"/>
  <c r="K3166" i="6"/>
  <c r="J3166" i="6"/>
  <c r="I3166" i="6"/>
  <c r="H3166" i="6"/>
  <c r="G3166" i="6"/>
  <c r="F3166" i="6"/>
  <c r="B3166" i="6"/>
  <c r="L3165" i="6"/>
  <c r="K3165" i="6"/>
  <c r="J3165" i="6"/>
  <c r="I3165" i="6"/>
  <c r="H3165" i="6"/>
  <c r="G3165" i="6"/>
  <c r="F3165" i="6"/>
  <c r="B3165" i="6"/>
  <c r="L3164" i="6"/>
  <c r="K3164" i="6"/>
  <c r="J3164" i="6"/>
  <c r="I3164" i="6"/>
  <c r="H3164" i="6"/>
  <c r="G3164" i="6"/>
  <c r="F3164" i="6"/>
  <c r="B3164" i="6"/>
  <c r="L3163" i="6"/>
  <c r="K3163" i="6"/>
  <c r="J3163" i="6"/>
  <c r="I3163" i="6"/>
  <c r="H3163" i="6"/>
  <c r="G3163" i="6"/>
  <c r="F3163" i="6"/>
  <c r="B3163" i="6"/>
  <c r="L3162" i="6"/>
  <c r="K3162" i="6"/>
  <c r="J3162" i="6"/>
  <c r="I3162" i="6"/>
  <c r="H3162" i="6"/>
  <c r="G3162" i="6"/>
  <c r="F3162" i="6"/>
  <c r="B3162" i="6"/>
  <c r="L3161" i="6"/>
  <c r="K3161" i="6"/>
  <c r="J3161" i="6"/>
  <c r="I3161" i="6"/>
  <c r="H3161" i="6"/>
  <c r="G3161" i="6"/>
  <c r="F3161" i="6"/>
  <c r="B3161" i="6"/>
  <c r="L3160" i="6"/>
  <c r="K3160" i="6"/>
  <c r="J3160" i="6"/>
  <c r="I3160" i="6"/>
  <c r="H3160" i="6"/>
  <c r="G3160" i="6"/>
  <c r="F3160" i="6"/>
  <c r="B3160" i="6"/>
  <c r="L3159" i="6"/>
  <c r="K3159" i="6"/>
  <c r="J3159" i="6"/>
  <c r="I3159" i="6"/>
  <c r="H3159" i="6"/>
  <c r="G3159" i="6"/>
  <c r="F3159" i="6"/>
  <c r="B3159" i="6"/>
  <c r="L3158" i="6"/>
  <c r="K3158" i="6"/>
  <c r="J3158" i="6"/>
  <c r="I3158" i="6"/>
  <c r="H3158" i="6"/>
  <c r="G3158" i="6"/>
  <c r="F3158" i="6"/>
  <c r="B3158" i="6"/>
  <c r="L3157" i="6"/>
  <c r="K3157" i="6"/>
  <c r="J3157" i="6"/>
  <c r="I3157" i="6"/>
  <c r="H3157" i="6"/>
  <c r="G3157" i="6"/>
  <c r="F3157" i="6"/>
  <c r="B3157" i="6"/>
  <c r="L3156" i="6"/>
  <c r="K3156" i="6"/>
  <c r="J3156" i="6"/>
  <c r="I3156" i="6"/>
  <c r="H3156" i="6"/>
  <c r="G3156" i="6"/>
  <c r="F3156" i="6"/>
  <c r="B3156" i="6"/>
  <c r="L3155" i="6"/>
  <c r="K3155" i="6"/>
  <c r="J3155" i="6"/>
  <c r="I3155" i="6"/>
  <c r="H3155" i="6"/>
  <c r="G3155" i="6"/>
  <c r="F3155" i="6"/>
  <c r="B3155" i="6"/>
  <c r="L3154" i="6"/>
  <c r="K3154" i="6"/>
  <c r="J3154" i="6"/>
  <c r="I3154" i="6"/>
  <c r="H3154" i="6"/>
  <c r="G3154" i="6"/>
  <c r="F3154" i="6"/>
  <c r="B3154" i="6"/>
  <c r="L3153" i="6"/>
  <c r="K3153" i="6"/>
  <c r="J3153" i="6"/>
  <c r="I3153" i="6"/>
  <c r="H3153" i="6"/>
  <c r="G3153" i="6"/>
  <c r="F3153" i="6"/>
  <c r="B3153" i="6"/>
  <c r="L3152" i="6"/>
  <c r="K3152" i="6"/>
  <c r="J3152" i="6"/>
  <c r="I3152" i="6"/>
  <c r="H3152" i="6"/>
  <c r="G3152" i="6"/>
  <c r="F3152" i="6"/>
  <c r="B3152" i="6"/>
  <c r="L3151" i="6"/>
  <c r="K3151" i="6"/>
  <c r="J3151" i="6"/>
  <c r="I3151" i="6"/>
  <c r="H3151" i="6"/>
  <c r="G3151" i="6"/>
  <c r="F3151" i="6"/>
  <c r="B3151" i="6"/>
  <c r="L3150" i="6"/>
  <c r="K3150" i="6"/>
  <c r="J3150" i="6"/>
  <c r="I3150" i="6"/>
  <c r="H3150" i="6"/>
  <c r="G3150" i="6"/>
  <c r="F3150" i="6"/>
  <c r="B3150" i="6"/>
  <c r="L3149" i="6"/>
  <c r="K3149" i="6"/>
  <c r="J3149" i="6"/>
  <c r="I3149" i="6"/>
  <c r="H3149" i="6"/>
  <c r="G3149" i="6"/>
  <c r="F3149" i="6"/>
  <c r="B3149" i="6"/>
  <c r="L3148" i="6"/>
  <c r="K3148" i="6"/>
  <c r="J3148" i="6"/>
  <c r="I3148" i="6"/>
  <c r="H3148" i="6"/>
  <c r="G3148" i="6"/>
  <c r="F3148" i="6"/>
  <c r="B3148" i="6"/>
  <c r="L3147" i="6"/>
  <c r="K3147" i="6"/>
  <c r="J3147" i="6"/>
  <c r="I3147" i="6"/>
  <c r="H3147" i="6"/>
  <c r="G3147" i="6"/>
  <c r="F3147" i="6"/>
  <c r="B3147" i="6"/>
  <c r="L3146" i="6"/>
  <c r="K3146" i="6"/>
  <c r="J3146" i="6"/>
  <c r="I3146" i="6"/>
  <c r="H3146" i="6"/>
  <c r="G3146" i="6"/>
  <c r="F3146" i="6"/>
  <c r="B3146" i="6"/>
  <c r="L3145" i="6"/>
  <c r="K3145" i="6"/>
  <c r="J3145" i="6"/>
  <c r="I3145" i="6"/>
  <c r="H3145" i="6"/>
  <c r="G3145" i="6"/>
  <c r="F3145" i="6"/>
  <c r="B3145" i="6"/>
  <c r="L3144" i="6"/>
  <c r="K3144" i="6"/>
  <c r="J3144" i="6"/>
  <c r="I3144" i="6"/>
  <c r="H3144" i="6"/>
  <c r="G3144" i="6"/>
  <c r="F3144" i="6"/>
  <c r="B3144" i="6"/>
  <c r="L3143" i="6"/>
  <c r="K3143" i="6"/>
  <c r="J3143" i="6"/>
  <c r="I3143" i="6"/>
  <c r="H3143" i="6"/>
  <c r="G3143" i="6"/>
  <c r="F3143" i="6"/>
  <c r="B3143" i="6"/>
  <c r="L3142" i="6"/>
  <c r="K3142" i="6"/>
  <c r="J3142" i="6"/>
  <c r="I3142" i="6"/>
  <c r="H3142" i="6"/>
  <c r="G3142" i="6"/>
  <c r="F3142" i="6"/>
  <c r="B3142" i="6"/>
  <c r="L3141" i="6"/>
  <c r="K3141" i="6"/>
  <c r="J3141" i="6"/>
  <c r="I3141" i="6"/>
  <c r="H3141" i="6"/>
  <c r="G3141" i="6"/>
  <c r="F3141" i="6"/>
  <c r="B3141" i="6"/>
  <c r="L3140" i="6"/>
  <c r="K3140" i="6"/>
  <c r="J3140" i="6"/>
  <c r="I3140" i="6"/>
  <c r="H3140" i="6"/>
  <c r="G3140" i="6"/>
  <c r="F3140" i="6"/>
  <c r="B3140" i="6"/>
  <c r="L3139" i="6"/>
  <c r="K3139" i="6"/>
  <c r="J3139" i="6"/>
  <c r="I3139" i="6"/>
  <c r="H3139" i="6"/>
  <c r="G3139" i="6"/>
  <c r="F3139" i="6"/>
  <c r="B3139" i="6"/>
  <c r="L3138" i="6"/>
  <c r="K3138" i="6"/>
  <c r="J3138" i="6"/>
  <c r="I3138" i="6"/>
  <c r="H3138" i="6"/>
  <c r="G3138" i="6"/>
  <c r="F3138" i="6"/>
  <c r="B3138" i="6"/>
  <c r="L3137" i="6"/>
  <c r="K3137" i="6"/>
  <c r="J3137" i="6"/>
  <c r="I3137" i="6"/>
  <c r="H3137" i="6"/>
  <c r="G3137" i="6"/>
  <c r="F3137" i="6"/>
  <c r="B3137" i="6"/>
  <c r="L3136" i="6"/>
  <c r="K3136" i="6"/>
  <c r="J3136" i="6"/>
  <c r="I3136" i="6"/>
  <c r="H3136" i="6"/>
  <c r="G3136" i="6"/>
  <c r="F3136" i="6"/>
  <c r="B3136" i="6"/>
  <c r="L3135" i="6"/>
  <c r="K3135" i="6"/>
  <c r="J3135" i="6"/>
  <c r="I3135" i="6"/>
  <c r="H3135" i="6"/>
  <c r="G3135" i="6"/>
  <c r="F3135" i="6"/>
  <c r="B3135" i="6"/>
  <c r="L3134" i="6"/>
  <c r="K3134" i="6"/>
  <c r="J3134" i="6"/>
  <c r="I3134" i="6"/>
  <c r="H3134" i="6"/>
  <c r="G3134" i="6"/>
  <c r="F3134" i="6"/>
  <c r="B3134" i="6"/>
  <c r="L3133" i="6"/>
  <c r="K3133" i="6"/>
  <c r="J3133" i="6"/>
  <c r="I3133" i="6"/>
  <c r="H3133" i="6"/>
  <c r="G3133" i="6"/>
  <c r="F3133" i="6"/>
  <c r="B3133" i="6"/>
  <c r="L3132" i="6"/>
  <c r="K3132" i="6"/>
  <c r="J3132" i="6"/>
  <c r="I3132" i="6"/>
  <c r="H3132" i="6"/>
  <c r="G3132" i="6"/>
  <c r="F3132" i="6"/>
  <c r="B3132" i="6"/>
  <c r="L3131" i="6"/>
  <c r="K3131" i="6"/>
  <c r="J3131" i="6"/>
  <c r="I3131" i="6"/>
  <c r="H3131" i="6"/>
  <c r="G3131" i="6"/>
  <c r="F3131" i="6"/>
  <c r="B3131" i="6"/>
  <c r="L3130" i="6"/>
  <c r="K3130" i="6"/>
  <c r="J3130" i="6"/>
  <c r="I3130" i="6"/>
  <c r="H3130" i="6"/>
  <c r="G3130" i="6"/>
  <c r="F3130" i="6"/>
  <c r="B3130" i="6"/>
  <c r="L3129" i="6"/>
  <c r="K3129" i="6"/>
  <c r="J3129" i="6"/>
  <c r="I3129" i="6"/>
  <c r="H3129" i="6"/>
  <c r="G3129" i="6"/>
  <c r="F3129" i="6"/>
  <c r="B3129" i="6"/>
  <c r="L3128" i="6"/>
  <c r="K3128" i="6"/>
  <c r="J3128" i="6"/>
  <c r="I3128" i="6"/>
  <c r="H3128" i="6"/>
  <c r="G3128" i="6"/>
  <c r="F3128" i="6"/>
  <c r="B3128" i="6"/>
  <c r="L3127" i="6"/>
  <c r="K3127" i="6"/>
  <c r="J3127" i="6"/>
  <c r="I3127" i="6"/>
  <c r="H3127" i="6"/>
  <c r="G3127" i="6"/>
  <c r="F3127" i="6"/>
  <c r="B3127" i="6"/>
  <c r="L3126" i="6"/>
  <c r="K3126" i="6"/>
  <c r="J3126" i="6"/>
  <c r="I3126" i="6"/>
  <c r="H3126" i="6"/>
  <c r="G3126" i="6"/>
  <c r="F3126" i="6"/>
  <c r="B3126" i="6"/>
  <c r="L3125" i="6"/>
  <c r="K3125" i="6"/>
  <c r="J3125" i="6"/>
  <c r="I3125" i="6"/>
  <c r="H3125" i="6"/>
  <c r="G3125" i="6"/>
  <c r="F3125" i="6"/>
  <c r="B3125" i="6"/>
  <c r="L3124" i="6"/>
  <c r="K3124" i="6"/>
  <c r="J3124" i="6"/>
  <c r="I3124" i="6"/>
  <c r="H3124" i="6"/>
  <c r="G3124" i="6"/>
  <c r="F3124" i="6"/>
  <c r="B3124" i="6"/>
  <c r="L3123" i="6"/>
  <c r="K3123" i="6"/>
  <c r="J3123" i="6"/>
  <c r="I3123" i="6"/>
  <c r="H3123" i="6"/>
  <c r="G3123" i="6"/>
  <c r="F3123" i="6"/>
  <c r="B3123" i="6"/>
  <c r="L3122" i="6"/>
  <c r="K3122" i="6"/>
  <c r="J3122" i="6"/>
  <c r="I3122" i="6"/>
  <c r="H3122" i="6"/>
  <c r="G3122" i="6"/>
  <c r="F3122" i="6"/>
  <c r="B3122" i="6"/>
  <c r="L3121" i="6"/>
  <c r="K3121" i="6"/>
  <c r="J3121" i="6"/>
  <c r="I3121" i="6"/>
  <c r="H3121" i="6"/>
  <c r="G3121" i="6"/>
  <c r="F3121" i="6"/>
  <c r="B3121" i="6"/>
  <c r="L3120" i="6"/>
  <c r="K3120" i="6"/>
  <c r="J3120" i="6"/>
  <c r="I3120" i="6"/>
  <c r="H3120" i="6"/>
  <c r="G3120" i="6"/>
  <c r="F3120" i="6"/>
  <c r="B3120" i="6"/>
  <c r="L3119" i="6"/>
  <c r="K3119" i="6"/>
  <c r="J3119" i="6"/>
  <c r="I3119" i="6"/>
  <c r="H3119" i="6"/>
  <c r="G3119" i="6"/>
  <c r="F3119" i="6"/>
  <c r="B3119" i="6"/>
  <c r="L3118" i="6"/>
  <c r="K3118" i="6"/>
  <c r="J3118" i="6"/>
  <c r="I3118" i="6"/>
  <c r="H3118" i="6"/>
  <c r="G3118" i="6"/>
  <c r="F3118" i="6"/>
  <c r="B3118" i="6"/>
  <c r="L3117" i="6"/>
  <c r="K3117" i="6"/>
  <c r="J3117" i="6"/>
  <c r="I3117" i="6"/>
  <c r="H3117" i="6"/>
  <c r="G3117" i="6"/>
  <c r="F3117" i="6"/>
  <c r="B3117" i="6"/>
  <c r="L3116" i="6"/>
  <c r="K3116" i="6"/>
  <c r="J3116" i="6"/>
  <c r="I3116" i="6"/>
  <c r="H3116" i="6"/>
  <c r="G3116" i="6"/>
  <c r="F3116" i="6"/>
  <c r="B3116" i="6"/>
  <c r="L3115" i="6"/>
  <c r="K3115" i="6"/>
  <c r="J3115" i="6"/>
  <c r="I3115" i="6"/>
  <c r="H3115" i="6"/>
  <c r="G3115" i="6"/>
  <c r="F3115" i="6"/>
  <c r="B3115" i="6"/>
  <c r="L3114" i="6"/>
  <c r="K3114" i="6"/>
  <c r="J3114" i="6"/>
  <c r="I3114" i="6"/>
  <c r="H3114" i="6"/>
  <c r="G3114" i="6"/>
  <c r="F3114" i="6"/>
  <c r="B3114" i="6"/>
  <c r="L3113" i="6"/>
  <c r="K3113" i="6"/>
  <c r="J3113" i="6"/>
  <c r="I3113" i="6"/>
  <c r="H3113" i="6"/>
  <c r="G3113" i="6"/>
  <c r="F3113" i="6"/>
  <c r="B3113" i="6"/>
  <c r="L3112" i="6"/>
  <c r="K3112" i="6"/>
  <c r="J3112" i="6"/>
  <c r="I3112" i="6"/>
  <c r="H3112" i="6"/>
  <c r="G3112" i="6"/>
  <c r="F3112" i="6"/>
  <c r="B3112" i="6"/>
  <c r="L3111" i="6"/>
  <c r="K3111" i="6"/>
  <c r="J3111" i="6"/>
  <c r="I3111" i="6"/>
  <c r="H3111" i="6"/>
  <c r="G3111" i="6"/>
  <c r="F3111" i="6"/>
  <c r="B3111" i="6"/>
  <c r="L3110" i="6"/>
  <c r="K3110" i="6"/>
  <c r="J3110" i="6"/>
  <c r="I3110" i="6"/>
  <c r="H3110" i="6"/>
  <c r="G3110" i="6"/>
  <c r="F3110" i="6"/>
  <c r="B3110" i="6"/>
  <c r="L3109" i="6"/>
  <c r="K3109" i="6"/>
  <c r="J3109" i="6"/>
  <c r="I3109" i="6"/>
  <c r="H3109" i="6"/>
  <c r="G3109" i="6"/>
  <c r="F3109" i="6"/>
  <c r="B3109" i="6"/>
  <c r="L3108" i="6"/>
  <c r="K3108" i="6"/>
  <c r="J3108" i="6"/>
  <c r="I3108" i="6"/>
  <c r="H3108" i="6"/>
  <c r="G3108" i="6"/>
  <c r="F3108" i="6"/>
  <c r="B3108" i="6"/>
  <c r="L3107" i="6"/>
  <c r="K3107" i="6"/>
  <c r="J3107" i="6"/>
  <c r="I3107" i="6"/>
  <c r="H3107" i="6"/>
  <c r="G3107" i="6"/>
  <c r="F3107" i="6"/>
  <c r="B3107" i="6"/>
  <c r="L3106" i="6"/>
  <c r="K3106" i="6"/>
  <c r="J3106" i="6"/>
  <c r="I3106" i="6"/>
  <c r="H3106" i="6"/>
  <c r="G3106" i="6"/>
  <c r="F3106" i="6"/>
  <c r="B3106" i="6"/>
  <c r="L3105" i="6"/>
  <c r="K3105" i="6"/>
  <c r="J3105" i="6"/>
  <c r="I3105" i="6"/>
  <c r="H3105" i="6"/>
  <c r="G3105" i="6"/>
  <c r="F3105" i="6"/>
  <c r="B3105" i="6"/>
  <c r="L3104" i="6"/>
  <c r="K3104" i="6"/>
  <c r="J3104" i="6"/>
  <c r="I3104" i="6"/>
  <c r="H3104" i="6"/>
  <c r="G3104" i="6"/>
  <c r="F3104" i="6"/>
  <c r="B3104" i="6"/>
  <c r="L3103" i="6"/>
  <c r="K3103" i="6"/>
  <c r="J3103" i="6"/>
  <c r="I3103" i="6"/>
  <c r="H3103" i="6"/>
  <c r="G3103" i="6"/>
  <c r="F3103" i="6"/>
  <c r="B3103" i="6"/>
  <c r="L3102" i="6"/>
  <c r="K3102" i="6"/>
  <c r="J3102" i="6"/>
  <c r="I3102" i="6"/>
  <c r="H3102" i="6"/>
  <c r="G3102" i="6"/>
  <c r="F3102" i="6"/>
  <c r="B3102" i="6"/>
  <c r="L3101" i="6"/>
  <c r="K3101" i="6"/>
  <c r="J3101" i="6"/>
  <c r="I3101" i="6"/>
  <c r="H3101" i="6"/>
  <c r="G3101" i="6"/>
  <c r="F3101" i="6"/>
  <c r="B3101" i="6"/>
  <c r="L3100" i="6"/>
  <c r="K3100" i="6"/>
  <c r="J3100" i="6"/>
  <c r="I3100" i="6"/>
  <c r="H3100" i="6"/>
  <c r="G3100" i="6"/>
  <c r="F3100" i="6"/>
  <c r="B3100" i="6"/>
  <c r="L3099" i="6"/>
  <c r="K3099" i="6"/>
  <c r="J3099" i="6"/>
  <c r="I3099" i="6"/>
  <c r="H3099" i="6"/>
  <c r="G3099" i="6"/>
  <c r="F3099" i="6"/>
  <c r="B3099" i="6"/>
  <c r="L3098" i="6"/>
  <c r="K3098" i="6"/>
  <c r="J3098" i="6"/>
  <c r="I3098" i="6"/>
  <c r="H3098" i="6"/>
  <c r="G3098" i="6"/>
  <c r="F3098" i="6"/>
  <c r="B3098" i="6"/>
  <c r="L3097" i="6"/>
  <c r="K3097" i="6"/>
  <c r="J3097" i="6"/>
  <c r="I3097" i="6"/>
  <c r="H3097" i="6"/>
  <c r="G3097" i="6"/>
  <c r="F3097" i="6"/>
  <c r="B3097" i="6"/>
  <c r="L3096" i="6"/>
  <c r="K3096" i="6"/>
  <c r="J3096" i="6"/>
  <c r="I3096" i="6"/>
  <c r="H3096" i="6"/>
  <c r="G3096" i="6"/>
  <c r="F3096" i="6"/>
  <c r="B3096" i="6"/>
  <c r="L3095" i="6"/>
  <c r="K3095" i="6"/>
  <c r="J3095" i="6"/>
  <c r="I3095" i="6"/>
  <c r="H3095" i="6"/>
  <c r="G3095" i="6"/>
  <c r="F3095" i="6"/>
  <c r="B3095" i="6"/>
  <c r="L3094" i="6"/>
  <c r="K3094" i="6"/>
  <c r="J3094" i="6"/>
  <c r="I3094" i="6"/>
  <c r="H3094" i="6"/>
  <c r="G3094" i="6"/>
  <c r="F3094" i="6"/>
  <c r="B3094" i="6"/>
  <c r="L3093" i="6"/>
  <c r="K3093" i="6"/>
  <c r="J3093" i="6"/>
  <c r="I3093" i="6"/>
  <c r="H3093" i="6"/>
  <c r="G3093" i="6"/>
  <c r="F3093" i="6"/>
  <c r="B3093" i="6"/>
  <c r="L3092" i="6"/>
  <c r="K3092" i="6"/>
  <c r="J3092" i="6"/>
  <c r="I3092" i="6"/>
  <c r="H3092" i="6"/>
  <c r="G3092" i="6"/>
  <c r="F3092" i="6"/>
  <c r="B3092" i="6"/>
  <c r="L3091" i="6"/>
  <c r="K3091" i="6"/>
  <c r="J3091" i="6"/>
  <c r="I3091" i="6"/>
  <c r="H3091" i="6"/>
  <c r="G3091" i="6"/>
  <c r="F3091" i="6"/>
  <c r="B3091" i="6"/>
  <c r="L3090" i="6"/>
  <c r="K3090" i="6"/>
  <c r="J3090" i="6"/>
  <c r="I3090" i="6"/>
  <c r="H3090" i="6"/>
  <c r="G3090" i="6"/>
  <c r="F3090" i="6"/>
  <c r="B3090" i="6"/>
  <c r="L3089" i="6"/>
  <c r="K3089" i="6"/>
  <c r="J3089" i="6"/>
  <c r="I3089" i="6"/>
  <c r="H3089" i="6"/>
  <c r="G3089" i="6"/>
  <c r="F3089" i="6"/>
  <c r="B3089" i="6"/>
  <c r="L3088" i="6"/>
  <c r="K3088" i="6"/>
  <c r="J3088" i="6"/>
  <c r="I3088" i="6"/>
  <c r="H3088" i="6"/>
  <c r="G3088" i="6"/>
  <c r="F3088" i="6"/>
  <c r="B3088" i="6"/>
  <c r="L3087" i="6"/>
  <c r="K3087" i="6"/>
  <c r="J3087" i="6"/>
  <c r="I3087" i="6"/>
  <c r="H3087" i="6"/>
  <c r="G3087" i="6"/>
  <c r="F3087" i="6"/>
  <c r="B3087" i="6"/>
  <c r="L3086" i="6"/>
  <c r="K3086" i="6"/>
  <c r="J3086" i="6"/>
  <c r="I3086" i="6"/>
  <c r="H3086" i="6"/>
  <c r="G3086" i="6"/>
  <c r="F3086" i="6"/>
  <c r="B3086" i="6"/>
  <c r="L3085" i="6"/>
  <c r="K3085" i="6"/>
  <c r="J3085" i="6"/>
  <c r="I3085" i="6"/>
  <c r="H3085" i="6"/>
  <c r="G3085" i="6"/>
  <c r="F3085" i="6"/>
  <c r="B3085" i="6"/>
  <c r="L3084" i="6"/>
  <c r="K3084" i="6"/>
  <c r="J3084" i="6"/>
  <c r="I3084" i="6"/>
  <c r="H3084" i="6"/>
  <c r="G3084" i="6"/>
  <c r="F3084" i="6"/>
  <c r="B3084" i="6"/>
  <c r="L3083" i="6"/>
  <c r="K3083" i="6"/>
  <c r="J3083" i="6"/>
  <c r="I3083" i="6"/>
  <c r="H3083" i="6"/>
  <c r="G3083" i="6"/>
  <c r="F3083" i="6"/>
  <c r="B3083" i="6"/>
  <c r="L3082" i="6"/>
  <c r="K3082" i="6"/>
  <c r="J3082" i="6"/>
  <c r="I3082" i="6"/>
  <c r="H3082" i="6"/>
  <c r="G3082" i="6"/>
  <c r="F3082" i="6"/>
  <c r="B3082" i="6"/>
  <c r="L3081" i="6"/>
  <c r="K3081" i="6"/>
  <c r="J3081" i="6"/>
  <c r="I3081" i="6"/>
  <c r="H3081" i="6"/>
  <c r="G3081" i="6"/>
  <c r="F3081" i="6"/>
  <c r="B3081" i="6"/>
  <c r="L3080" i="6"/>
  <c r="K3080" i="6"/>
  <c r="J3080" i="6"/>
  <c r="I3080" i="6"/>
  <c r="H3080" i="6"/>
  <c r="G3080" i="6"/>
  <c r="F3080" i="6"/>
  <c r="B3080" i="6"/>
  <c r="L3079" i="6"/>
  <c r="K3079" i="6"/>
  <c r="J3079" i="6"/>
  <c r="I3079" i="6"/>
  <c r="H3079" i="6"/>
  <c r="G3079" i="6"/>
  <c r="F3079" i="6"/>
  <c r="B3079" i="6"/>
  <c r="L3078" i="6"/>
  <c r="K3078" i="6"/>
  <c r="J3078" i="6"/>
  <c r="I3078" i="6"/>
  <c r="H3078" i="6"/>
  <c r="G3078" i="6"/>
  <c r="F3078" i="6"/>
  <c r="B3078" i="6"/>
  <c r="L3077" i="6"/>
  <c r="K3077" i="6"/>
  <c r="J3077" i="6"/>
  <c r="I3077" i="6"/>
  <c r="H3077" i="6"/>
  <c r="G3077" i="6"/>
  <c r="F3077" i="6"/>
  <c r="B3077" i="6"/>
  <c r="L3076" i="6"/>
  <c r="K3076" i="6"/>
  <c r="J3076" i="6"/>
  <c r="I3076" i="6"/>
  <c r="H3076" i="6"/>
  <c r="G3076" i="6"/>
  <c r="F3076" i="6"/>
  <c r="B3076" i="6"/>
  <c r="L3075" i="6"/>
  <c r="K3075" i="6"/>
  <c r="J3075" i="6"/>
  <c r="I3075" i="6"/>
  <c r="H3075" i="6"/>
  <c r="G3075" i="6"/>
  <c r="F3075" i="6"/>
  <c r="B3075" i="6"/>
  <c r="L3074" i="6"/>
  <c r="K3074" i="6"/>
  <c r="J3074" i="6"/>
  <c r="I3074" i="6"/>
  <c r="H3074" i="6"/>
  <c r="G3074" i="6"/>
  <c r="F3074" i="6"/>
  <c r="B3074" i="6"/>
  <c r="L3073" i="6"/>
  <c r="K3073" i="6"/>
  <c r="J3073" i="6"/>
  <c r="I3073" i="6"/>
  <c r="H3073" i="6"/>
  <c r="G3073" i="6"/>
  <c r="F3073" i="6"/>
  <c r="B3073" i="6"/>
  <c r="L3072" i="6"/>
  <c r="K3072" i="6"/>
  <c r="J3072" i="6"/>
  <c r="I3072" i="6"/>
  <c r="H3072" i="6"/>
  <c r="G3072" i="6"/>
  <c r="F3072" i="6"/>
  <c r="B3072" i="6"/>
  <c r="L3071" i="6"/>
  <c r="K3071" i="6"/>
  <c r="J3071" i="6"/>
  <c r="I3071" i="6"/>
  <c r="H3071" i="6"/>
  <c r="G3071" i="6"/>
  <c r="F3071" i="6"/>
  <c r="B3071" i="6"/>
  <c r="L3070" i="6"/>
  <c r="K3070" i="6"/>
  <c r="J3070" i="6"/>
  <c r="I3070" i="6"/>
  <c r="H3070" i="6"/>
  <c r="G3070" i="6"/>
  <c r="F3070" i="6"/>
  <c r="B3070" i="6"/>
  <c r="L3069" i="6"/>
  <c r="K3069" i="6"/>
  <c r="J3069" i="6"/>
  <c r="I3069" i="6"/>
  <c r="H3069" i="6"/>
  <c r="G3069" i="6"/>
  <c r="F3069" i="6"/>
  <c r="B3069" i="6"/>
  <c r="L3068" i="6"/>
  <c r="K3068" i="6"/>
  <c r="J3068" i="6"/>
  <c r="I3068" i="6"/>
  <c r="H3068" i="6"/>
  <c r="G3068" i="6"/>
  <c r="F3068" i="6"/>
  <c r="B3068" i="6"/>
  <c r="L3067" i="6"/>
  <c r="K3067" i="6"/>
  <c r="J3067" i="6"/>
  <c r="I3067" i="6"/>
  <c r="H3067" i="6"/>
  <c r="G3067" i="6"/>
  <c r="F3067" i="6"/>
  <c r="B3067" i="6"/>
  <c r="L3066" i="6"/>
  <c r="K3066" i="6"/>
  <c r="J3066" i="6"/>
  <c r="I3066" i="6"/>
  <c r="H3066" i="6"/>
  <c r="G3066" i="6"/>
  <c r="F3066" i="6"/>
  <c r="B3066" i="6"/>
  <c r="L3065" i="6"/>
  <c r="K3065" i="6"/>
  <c r="J3065" i="6"/>
  <c r="I3065" i="6"/>
  <c r="H3065" i="6"/>
  <c r="G3065" i="6"/>
  <c r="F3065" i="6"/>
  <c r="B3065" i="6"/>
  <c r="L3064" i="6"/>
  <c r="K3064" i="6"/>
  <c r="J3064" i="6"/>
  <c r="I3064" i="6"/>
  <c r="H3064" i="6"/>
  <c r="G3064" i="6"/>
  <c r="F3064" i="6"/>
  <c r="B3064" i="6"/>
  <c r="L3063" i="6"/>
  <c r="K3063" i="6"/>
  <c r="J3063" i="6"/>
  <c r="I3063" i="6"/>
  <c r="H3063" i="6"/>
  <c r="G3063" i="6"/>
  <c r="F3063" i="6"/>
  <c r="B3063" i="6"/>
  <c r="L3062" i="6"/>
  <c r="K3062" i="6"/>
  <c r="J3062" i="6"/>
  <c r="I3062" i="6"/>
  <c r="H3062" i="6"/>
  <c r="G3062" i="6"/>
  <c r="F3062" i="6"/>
  <c r="B3062" i="6"/>
  <c r="L3061" i="6"/>
  <c r="K3061" i="6"/>
  <c r="J3061" i="6"/>
  <c r="I3061" i="6"/>
  <c r="H3061" i="6"/>
  <c r="G3061" i="6"/>
  <c r="F3061" i="6"/>
  <c r="B3061" i="6"/>
  <c r="L3060" i="6"/>
  <c r="K3060" i="6"/>
  <c r="J3060" i="6"/>
  <c r="I3060" i="6"/>
  <c r="H3060" i="6"/>
  <c r="G3060" i="6"/>
  <c r="F3060" i="6"/>
  <c r="B3060" i="6"/>
  <c r="L3059" i="6"/>
  <c r="K3059" i="6"/>
  <c r="J3059" i="6"/>
  <c r="I3059" i="6"/>
  <c r="H3059" i="6"/>
  <c r="G3059" i="6"/>
  <c r="F3059" i="6"/>
  <c r="B3059" i="6"/>
  <c r="L3058" i="6"/>
  <c r="K3058" i="6"/>
  <c r="J3058" i="6"/>
  <c r="I3058" i="6"/>
  <c r="H3058" i="6"/>
  <c r="G3058" i="6"/>
  <c r="F3058" i="6"/>
  <c r="B3058" i="6"/>
  <c r="L3057" i="6"/>
  <c r="K3057" i="6"/>
  <c r="J3057" i="6"/>
  <c r="I3057" i="6"/>
  <c r="H3057" i="6"/>
  <c r="G3057" i="6"/>
  <c r="F3057" i="6"/>
  <c r="B3057" i="6"/>
  <c r="L3056" i="6"/>
  <c r="K3056" i="6"/>
  <c r="J3056" i="6"/>
  <c r="I3056" i="6"/>
  <c r="H3056" i="6"/>
  <c r="G3056" i="6"/>
  <c r="F3056" i="6"/>
  <c r="B3056" i="6"/>
  <c r="L3055" i="6"/>
  <c r="K3055" i="6"/>
  <c r="J3055" i="6"/>
  <c r="I3055" i="6"/>
  <c r="H3055" i="6"/>
  <c r="G3055" i="6"/>
  <c r="F3055" i="6"/>
  <c r="B3055" i="6"/>
  <c r="L3054" i="6"/>
  <c r="K3054" i="6"/>
  <c r="J3054" i="6"/>
  <c r="I3054" i="6"/>
  <c r="H3054" i="6"/>
  <c r="G3054" i="6"/>
  <c r="F3054" i="6"/>
  <c r="B3054" i="6"/>
  <c r="L3053" i="6"/>
  <c r="K3053" i="6"/>
  <c r="J3053" i="6"/>
  <c r="I3053" i="6"/>
  <c r="H3053" i="6"/>
  <c r="G3053" i="6"/>
  <c r="F3053" i="6"/>
  <c r="B3053" i="6"/>
  <c r="L3052" i="6"/>
  <c r="K3052" i="6"/>
  <c r="J3052" i="6"/>
  <c r="I3052" i="6"/>
  <c r="H3052" i="6"/>
  <c r="G3052" i="6"/>
  <c r="F3052" i="6"/>
  <c r="B3052" i="6"/>
  <c r="L3051" i="6"/>
  <c r="K3051" i="6"/>
  <c r="J3051" i="6"/>
  <c r="I3051" i="6"/>
  <c r="H3051" i="6"/>
  <c r="G3051" i="6"/>
  <c r="F3051" i="6"/>
  <c r="B3051" i="6"/>
  <c r="L3050" i="6"/>
  <c r="K3050" i="6"/>
  <c r="J3050" i="6"/>
  <c r="I3050" i="6"/>
  <c r="H3050" i="6"/>
  <c r="G3050" i="6"/>
  <c r="F3050" i="6"/>
  <c r="B3050" i="6"/>
  <c r="L3049" i="6"/>
  <c r="K3049" i="6"/>
  <c r="J3049" i="6"/>
  <c r="I3049" i="6"/>
  <c r="H3049" i="6"/>
  <c r="G3049" i="6"/>
  <c r="F3049" i="6"/>
  <c r="B3049" i="6"/>
  <c r="L3048" i="6"/>
  <c r="K3048" i="6"/>
  <c r="J3048" i="6"/>
  <c r="I3048" i="6"/>
  <c r="H3048" i="6"/>
  <c r="G3048" i="6"/>
  <c r="F3048" i="6"/>
  <c r="B3048" i="6"/>
  <c r="L3047" i="6"/>
  <c r="K3047" i="6"/>
  <c r="J3047" i="6"/>
  <c r="I3047" i="6"/>
  <c r="H3047" i="6"/>
  <c r="G3047" i="6"/>
  <c r="F3047" i="6"/>
  <c r="B3047" i="6"/>
  <c r="L3046" i="6"/>
  <c r="K3046" i="6"/>
  <c r="J3046" i="6"/>
  <c r="I3046" i="6"/>
  <c r="H3046" i="6"/>
  <c r="G3046" i="6"/>
  <c r="F3046" i="6"/>
  <c r="B3046" i="6"/>
  <c r="L3045" i="6"/>
  <c r="K3045" i="6"/>
  <c r="J3045" i="6"/>
  <c r="I3045" i="6"/>
  <c r="H3045" i="6"/>
  <c r="G3045" i="6"/>
  <c r="F3045" i="6"/>
  <c r="B3045" i="6"/>
  <c r="L3044" i="6"/>
  <c r="K3044" i="6"/>
  <c r="J3044" i="6"/>
  <c r="I3044" i="6"/>
  <c r="H3044" i="6"/>
  <c r="G3044" i="6"/>
  <c r="F3044" i="6"/>
  <c r="B3044" i="6"/>
  <c r="L3043" i="6"/>
  <c r="K3043" i="6"/>
  <c r="J3043" i="6"/>
  <c r="I3043" i="6"/>
  <c r="H3043" i="6"/>
  <c r="G3043" i="6"/>
  <c r="F3043" i="6"/>
  <c r="B3043" i="6"/>
  <c r="L3042" i="6"/>
  <c r="K3042" i="6"/>
  <c r="J3042" i="6"/>
  <c r="I3042" i="6"/>
  <c r="H3042" i="6"/>
  <c r="G3042" i="6"/>
  <c r="F3042" i="6"/>
  <c r="B3042" i="6"/>
  <c r="L3041" i="6"/>
  <c r="K3041" i="6"/>
  <c r="J3041" i="6"/>
  <c r="I3041" i="6"/>
  <c r="H3041" i="6"/>
  <c r="G3041" i="6"/>
  <c r="F3041" i="6"/>
  <c r="B3041" i="6"/>
  <c r="L3040" i="6"/>
  <c r="K3040" i="6"/>
  <c r="J3040" i="6"/>
  <c r="I3040" i="6"/>
  <c r="H3040" i="6"/>
  <c r="G3040" i="6"/>
  <c r="F3040" i="6"/>
  <c r="B3040" i="6"/>
  <c r="L3039" i="6"/>
  <c r="K3039" i="6"/>
  <c r="J3039" i="6"/>
  <c r="I3039" i="6"/>
  <c r="H3039" i="6"/>
  <c r="G3039" i="6"/>
  <c r="F3039" i="6"/>
  <c r="B3039" i="6"/>
  <c r="L3038" i="6"/>
  <c r="K3038" i="6"/>
  <c r="J3038" i="6"/>
  <c r="I3038" i="6"/>
  <c r="H3038" i="6"/>
  <c r="G3038" i="6"/>
  <c r="F3038" i="6"/>
  <c r="B3038" i="6"/>
  <c r="L3037" i="6"/>
  <c r="K3037" i="6"/>
  <c r="J3037" i="6"/>
  <c r="I3037" i="6"/>
  <c r="H3037" i="6"/>
  <c r="G3037" i="6"/>
  <c r="F3037" i="6"/>
  <c r="B3037" i="6"/>
  <c r="L3036" i="6"/>
  <c r="K3036" i="6"/>
  <c r="J3036" i="6"/>
  <c r="I3036" i="6"/>
  <c r="H3036" i="6"/>
  <c r="G3036" i="6"/>
  <c r="F3036" i="6"/>
  <c r="B3036" i="6"/>
  <c r="L3035" i="6"/>
  <c r="K3035" i="6"/>
  <c r="J3035" i="6"/>
  <c r="I3035" i="6"/>
  <c r="H3035" i="6"/>
  <c r="G3035" i="6"/>
  <c r="F3035" i="6"/>
  <c r="B3035" i="6"/>
  <c r="L3034" i="6"/>
  <c r="K3034" i="6"/>
  <c r="J3034" i="6"/>
  <c r="I3034" i="6"/>
  <c r="H3034" i="6"/>
  <c r="G3034" i="6"/>
  <c r="F3034" i="6"/>
  <c r="B3034" i="6"/>
  <c r="L3033" i="6"/>
  <c r="K3033" i="6"/>
  <c r="J3033" i="6"/>
  <c r="I3033" i="6"/>
  <c r="H3033" i="6"/>
  <c r="G3033" i="6"/>
  <c r="F3033" i="6"/>
  <c r="B3033" i="6"/>
  <c r="L3032" i="6"/>
  <c r="K3032" i="6"/>
  <c r="J3032" i="6"/>
  <c r="I3032" i="6"/>
  <c r="H3032" i="6"/>
  <c r="G3032" i="6"/>
  <c r="F3032" i="6"/>
  <c r="B3032" i="6"/>
  <c r="L3031" i="6"/>
  <c r="K3031" i="6"/>
  <c r="J3031" i="6"/>
  <c r="I3031" i="6"/>
  <c r="H3031" i="6"/>
  <c r="G3031" i="6"/>
  <c r="F3031" i="6"/>
  <c r="B3031" i="6"/>
  <c r="L3030" i="6"/>
  <c r="K3030" i="6"/>
  <c r="J3030" i="6"/>
  <c r="I3030" i="6"/>
  <c r="H3030" i="6"/>
  <c r="G3030" i="6"/>
  <c r="F3030" i="6"/>
  <c r="B3030" i="6"/>
  <c r="L3029" i="6"/>
  <c r="K3029" i="6"/>
  <c r="J3029" i="6"/>
  <c r="I3029" i="6"/>
  <c r="H3029" i="6"/>
  <c r="G3029" i="6"/>
  <c r="F3029" i="6"/>
  <c r="B3029" i="6"/>
  <c r="L3028" i="6"/>
  <c r="K3028" i="6"/>
  <c r="J3028" i="6"/>
  <c r="I3028" i="6"/>
  <c r="H3028" i="6"/>
  <c r="G3028" i="6"/>
  <c r="F3028" i="6"/>
  <c r="B3028" i="6"/>
  <c r="L3027" i="6"/>
  <c r="K3027" i="6"/>
  <c r="J3027" i="6"/>
  <c r="I3027" i="6"/>
  <c r="H3027" i="6"/>
  <c r="G3027" i="6"/>
  <c r="F3027" i="6"/>
  <c r="B3027" i="6"/>
  <c r="L3026" i="6"/>
  <c r="K3026" i="6"/>
  <c r="J3026" i="6"/>
  <c r="I3026" i="6"/>
  <c r="H3026" i="6"/>
  <c r="G3026" i="6"/>
  <c r="F3026" i="6"/>
  <c r="B3026" i="6"/>
  <c r="L3025" i="6"/>
  <c r="K3025" i="6"/>
  <c r="J3025" i="6"/>
  <c r="I3025" i="6"/>
  <c r="H3025" i="6"/>
  <c r="G3025" i="6"/>
  <c r="F3025" i="6"/>
  <c r="B3025" i="6"/>
  <c r="L3024" i="6"/>
  <c r="K3024" i="6"/>
  <c r="J3024" i="6"/>
  <c r="I3024" i="6"/>
  <c r="H3024" i="6"/>
  <c r="G3024" i="6"/>
  <c r="F3024" i="6"/>
  <c r="B3024" i="6"/>
  <c r="L3023" i="6"/>
  <c r="K3023" i="6"/>
  <c r="J3023" i="6"/>
  <c r="I3023" i="6"/>
  <c r="H3023" i="6"/>
  <c r="G3023" i="6"/>
  <c r="F3023" i="6"/>
  <c r="B3023" i="6"/>
  <c r="L3022" i="6"/>
  <c r="K3022" i="6"/>
  <c r="J3022" i="6"/>
  <c r="I3022" i="6"/>
  <c r="H3022" i="6"/>
  <c r="G3022" i="6"/>
  <c r="F3022" i="6"/>
  <c r="B3022" i="6"/>
  <c r="L3021" i="6"/>
  <c r="K3021" i="6"/>
  <c r="J3021" i="6"/>
  <c r="I3021" i="6"/>
  <c r="H3021" i="6"/>
  <c r="G3021" i="6"/>
  <c r="F3021" i="6"/>
  <c r="B3021" i="6"/>
  <c r="L3020" i="6"/>
  <c r="K3020" i="6"/>
  <c r="J3020" i="6"/>
  <c r="I3020" i="6"/>
  <c r="H3020" i="6"/>
  <c r="G3020" i="6"/>
  <c r="F3020" i="6"/>
  <c r="B3020" i="6"/>
  <c r="L3019" i="6"/>
  <c r="K3019" i="6"/>
  <c r="J3019" i="6"/>
  <c r="I3019" i="6"/>
  <c r="H3019" i="6"/>
  <c r="G3019" i="6"/>
  <c r="F3019" i="6"/>
  <c r="B3019" i="6"/>
  <c r="L3018" i="6"/>
  <c r="K3018" i="6"/>
  <c r="J3018" i="6"/>
  <c r="I3018" i="6"/>
  <c r="H3018" i="6"/>
  <c r="G3018" i="6"/>
  <c r="F3018" i="6"/>
  <c r="B3018" i="6"/>
  <c r="L3017" i="6"/>
  <c r="K3017" i="6"/>
  <c r="J3017" i="6"/>
  <c r="I3017" i="6"/>
  <c r="H3017" i="6"/>
  <c r="G3017" i="6"/>
  <c r="F3017" i="6"/>
  <c r="B3017" i="6"/>
  <c r="L3016" i="6"/>
  <c r="K3016" i="6"/>
  <c r="J3016" i="6"/>
  <c r="I3016" i="6"/>
  <c r="H3016" i="6"/>
  <c r="G3016" i="6"/>
  <c r="F3016" i="6"/>
  <c r="B3016" i="6"/>
  <c r="L3015" i="6"/>
  <c r="K3015" i="6"/>
  <c r="J3015" i="6"/>
  <c r="I3015" i="6"/>
  <c r="H3015" i="6"/>
  <c r="G3015" i="6"/>
  <c r="F3015" i="6"/>
  <c r="B3015" i="6"/>
  <c r="L3014" i="6"/>
  <c r="K3014" i="6"/>
  <c r="J3014" i="6"/>
  <c r="I3014" i="6"/>
  <c r="H3014" i="6"/>
  <c r="G3014" i="6"/>
  <c r="F3014" i="6"/>
  <c r="B3014" i="6"/>
  <c r="L3013" i="6"/>
  <c r="K3013" i="6"/>
  <c r="J3013" i="6"/>
  <c r="I3013" i="6"/>
  <c r="H3013" i="6"/>
  <c r="G3013" i="6"/>
  <c r="F3013" i="6"/>
  <c r="B3013" i="6"/>
  <c r="L3012" i="6"/>
  <c r="K3012" i="6"/>
  <c r="J3012" i="6"/>
  <c r="I3012" i="6"/>
  <c r="H3012" i="6"/>
  <c r="G3012" i="6"/>
  <c r="F3012" i="6"/>
  <c r="B3012" i="6"/>
  <c r="L3011" i="6"/>
  <c r="K3011" i="6"/>
  <c r="J3011" i="6"/>
  <c r="I3011" i="6"/>
  <c r="H3011" i="6"/>
  <c r="G3011" i="6"/>
  <c r="F3011" i="6"/>
  <c r="B3011" i="6"/>
  <c r="L3010" i="6"/>
  <c r="K3010" i="6"/>
  <c r="J3010" i="6"/>
  <c r="I3010" i="6"/>
  <c r="H3010" i="6"/>
  <c r="G3010" i="6"/>
  <c r="F3010" i="6"/>
  <c r="B3010" i="6"/>
  <c r="L3009" i="6"/>
  <c r="K3009" i="6"/>
  <c r="J3009" i="6"/>
  <c r="I3009" i="6"/>
  <c r="H3009" i="6"/>
  <c r="G3009" i="6"/>
  <c r="F3009" i="6"/>
  <c r="B3009" i="6"/>
  <c r="L3008" i="6"/>
  <c r="K3008" i="6"/>
  <c r="J3008" i="6"/>
  <c r="I3008" i="6"/>
  <c r="H3008" i="6"/>
  <c r="G3008" i="6"/>
  <c r="F3008" i="6"/>
  <c r="B3008" i="6"/>
  <c r="L3007" i="6"/>
  <c r="K3007" i="6"/>
  <c r="J3007" i="6"/>
  <c r="I3007" i="6"/>
  <c r="H3007" i="6"/>
  <c r="G3007" i="6"/>
  <c r="F3007" i="6"/>
  <c r="B3007" i="6"/>
  <c r="L3006" i="6"/>
  <c r="K3006" i="6"/>
  <c r="J3006" i="6"/>
  <c r="I3006" i="6"/>
  <c r="H3006" i="6"/>
  <c r="G3006" i="6"/>
  <c r="F3006" i="6"/>
  <c r="B3006" i="6"/>
  <c r="L3005" i="6"/>
  <c r="K3005" i="6"/>
  <c r="J3005" i="6"/>
  <c r="I3005" i="6"/>
  <c r="H3005" i="6"/>
  <c r="G3005" i="6"/>
  <c r="F3005" i="6"/>
  <c r="B3005" i="6"/>
  <c r="L3004" i="6"/>
  <c r="K3004" i="6"/>
  <c r="J3004" i="6"/>
  <c r="I3004" i="6"/>
  <c r="H3004" i="6"/>
  <c r="G3004" i="6"/>
  <c r="F3004" i="6"/>
  <c r="B3004" i="6"/>
  <c r="L3003" i="6"/>
  <c r="K3003" i="6"/>
  <c r="J3003" i="6"/>
  <c r="I3003" i="6"/>
  <c r="H3003" i="6"/>
  <c r="G3003" i="6"/>
  <c r="F3003" i="6"/>
  <c r="B3003" i="6"/>
  <c r="L3002" i="6"/>
  <c r="K3002" i="6"/>
  <c r="J3002" i="6"/>
  <c r="I3002" i="6"/>
  <c r="H3002" i="6"/>
  <c r="G3002" i="6"/>
  <c r="F3002" i="6"/>
  <c r="B3002" i="6"/>
  <c r="L3001" i="6"/>
  <c r="K3001" i="6"/>
  <c r="J3001" i="6"/>
  <c r="I3001" i="6"/>
  <c r="H3001" i="6"/>
  <c r="G3001" i="6"/>
  <c r="F3001" i="6"/>
  <c r="B3001" i="6"/>
  <c r="L3000" i="6"/>
  <c r="K3000" i="6"/>
  <c r="J3000" i="6"/>
  <c r="I3000" i="6"/>
  <c r="H3000" i="6"/>
  <c r="G3000" i="6"/>
  <c r="F3000" i="6"/>
  <c r="B3000" i="6"/>
  <c r="L2999" i="6"/>
  <c r="K2999" i="6"/>
  <c r="J2999" i="6"/>
  <c r="I2999" i="6"/>
  <c r="H2999" i="6"/>
  <c r="G2999" i="6"/>
  <c r="F2999" i="6"/>
  <c r="B2999" i="6"/>
  <c r="L2998" i="6"/>
  <c r="K2998" i="6"/>
  <c r="J2998" i="6"/>
  <c r="I2998" i="6"/>
  <c r="H2998" i="6"/>
  <c r="G2998" i="6"/>
  <c r="F2998" i="6"/>
  <c r="B2998" i="6"/>
  <c r="L2997" i="6"/>
  <c r="K2997" i="6"/>
  <c r="J2997" i="6"/>
  <c r="I2997" i="6"/>
  <c r="H2997" i="6"/>
  <c r="G2997" i="6"/>
  <c r="F2997" i="6"/>
  <c r="B2997" i="6"/>
  <c r="L2996" i="6"/>
  <c r="K2996" i="6"/>
  <c r="J2996" i="6"/>
  <c r="I2996" i="6"/>
  <c r="H2996" i="6"/>
  <c r="G2996" i="6"/>
  <c r="F2996" i="6"/>
  <c r="B2996" i="6"/>
  <c r="L2995" i="6"/>
  <c r="K2995" i="6"/>
  <c r="J2995" i="6"/>
  <c r="I2995" i="6"/>
  <c r="H2995" i="6"/>
  <c r="G2995" i="6"/>
  <c r="F2995" i="6"/>
  <c r="B2995" i="6"/>
  <c r="L2994" i="6"/>
  <c r="K2994" i="6"/>
  <c r="J2994" i="6"/>
  <c r="I2994" i="6"/>
  <c r="H2994" i="6"/>
  <c r="G2994" i="6"/>
  <c r="F2994" i="6"/>
  <c r="B2994" i="6"/>
  <c r="L2993" i="6"/>
  <c r="K2993" i="6"/>
  <c r="J2993" i="6"/>
  <c r="I2993" i="6"/>
  <c r="H2993" i="6"/>
  <c r="G2993" i="6"/>
  <c r="F2993" i="6"/>
  <c r="B2993" i="6"/>
  <c r="L2992" i="6"/>
  <c r="K2992" i="6"/>
  <c r="J2992" i="6"/>
  <c r="I2992" i="6"/>
  <c r="H2992" i="6"/>
  <c r="G2992" i="6"/>
  <c r="F2992" i="6"/>
  <c r="B2992" i="6"/>
  <c r="L2991" i="6"/>
  <c r="K2991" i="6"/>
  <c r="J2991" i="6"/>
  <c r="I2991" i="6"/>
  <c r="H2991" i="6"/>
  <c r="G2991" i="6"/>
  <c r="F2991" i="6"/>
  <c r="B2991" i="6"/>
  <c r="L2990" i="6"/>
  <c r="K2990" i="6"/>
  <c r="J2990" i="6"/>
  <c r="I2990" i="6"/>
  <c r="H2990" i="6"/>
  <c r="G2990" i="6"/>
  <c r="F2990" i="6"/>
  <c r="B2990" i="6"/>
  <c r="L2989" i="6"/>
  <c r="K2989" i="6"/>
  <c r="J2989" i="6"/>
  <c r="I2989" i="6"/>
  <c r="H2989" i="6"/>
  <c r="G2989" i="6"/>
  <c r="F2989" i="6"/>
  <c r="B2989" i="6"/>
  <c r="L2988" i="6"/>
  <c r="K2988" i="6"/>
  <c r="J2988" i="6"/>
  <c r="I2988" i="6"/>
  <c r="H2988" i="6"/>
  <c r="G2988" i="6"/>
  <c r="F2988" i="6"/>
  <c r="B2988" i="6"/>
  <c r="L2987" i="6"/>
  <c r="K2987" i="6"/>
  <c r="J2987" i="6"/>
  <c r="I2987" i="6"/>
  <c r="H2987" i="6"/>
  <c r="G2987" i="6"/>
  <c r="F2987" i="6"/>
  <c r="B2987" i="6"/>
  <c r="L2986" i="6"/>
  <c r="K2986" i="6"/>
  <c r="J2986" i="6"/>
  <c r="I2986" i="6"/>
  <c r="H2986" i="6"/>
  <c r="G2986" i="6"/>
  <c r="F2986" i="6"/>
  <c r="B2986" i="6"/>
  <c r="L2985" i="6"/>
  <c r="K2985" i="6"/>
  <c r="J2985" i="6"/>
  <c r="I2985" i="6"/>
  <c r="H2985" i="6"/>
  <c r="G2985" i="6"/>
  <c r="F2985" i="6"/>
  <c r="B2985" i="6"/>
  <c r="L2984" i="6"/>
  <c r="K2984" i="6"/>
  <c r="J2984" i="6"/>
  <c r="I2984" i="6"/>
  <c r="H2984" i="6"/>
  <c r="G2984" i="6"/>
  <c r="F2984" i="6"/>
  <c r="B2984" i="6"/>
  <c r="L2983" i="6"/>
  <c r="K2983" i="6"/>
  <c r="J2983" i="6"/>
  <c r="I2983" i="6"/>
  <c r="H2983" i="6"/>
  <c r="G2983" i="6"/>
  <c r="F2983" i="6"/>
  <c r="B2983" i="6"/>
  <c r="L2982" i="6"/>
  <c r="K2982" i="6"/>
  <c r="J2982" i="6"/>
  <c r="I2982" i="6"/>
  <c r="H2982" i="6"/>
  <c r="G2982" i="6"/>
  <c r="F2982" i="6"/>
  <c r="B2982" i="6"/>
  <c r="L2981" i="6"/>
  <c r="K2981" i="6"/>
  <c r="J2981" i="6"/>
  <c r="I2981" i="6"/>
  <c r="H2981" i="6"/>
  <c r="G2981" i="6"/>
  <c r="F2981" i="6"/>
  <c r="B2981" i="6"/>
  <c r="L2980" i="6"/>
  <c r="K2980" i="6"/>
  <c r="J2980" i="6"/>
  <c r="I2980" i="6"/>
  <c r="H2980" i="6"/>
  <c r="G2980" i="6"/>
  <c r="F2980" i="6"/>
  <c r="B2980" i="6"/>
  <c r="L2979" i="6"/>
  <c r="K2979" i="6"/>
  <c r="J2979" i="6"/>
  <c r="I2979" i="6"/>
  <c r="H2979" i="6"/>
  <c r="G2979" i="6"/>
  <c r="F2979" i="6"/>
  <c r="B2979" i="6"/>
  <c r="L2978" i="6"/>
  <c r="K2978" i="6"/>
  <c r="J2978" i="6"/>
  <c r="I2978" i="6"/>
  <c r="H2978" i="6"/>
  <c r="G2978" i="6"/>
  <c r="F2978" i="6"/>
  <c r="B2978" i="6"/>
  <c r="L2977" i="6"/>
  <c r="K2977" i="6"/>
  <c r="J2977" i="6"/>
  <c r="I2977" i="6"/>
  <c r="H2977" i="6"/>
  <c r="G2977" i="6"/>
  <c r="F2977" i="6"/>
  <c r="B2977" i="6"/>
  <c r="L2976" i="6"/>
  <c r="K2976" i="6"/>
  <c r="J2976" i="6"/>
  <c r="I2976" i="6"/>
  <c r="H2976" i="6"/>
  <c r="G2976" i="6"/>
  <c r="F2976" i="6"/>
  <c r="B2976" i="6"/>
  <c r="L2975" i="6"/>
  <c r="K2975" i="6"/>
  <c r="J2975" i="6"/>
  <c r="I2975" i="6"/>
  <c r="H2975" i="6"/>
  <c r="G2975" i="6"/>
  <c r="F2975" i="6"/>
  <c r="B2975" i="6"/>
  <c r="L2974" i="6"/>
  <c r="K2974" i="6"/>
  <c r="J2974" i="6"/>
  <c r="I2974" i="6"/>
  <c r="H2974" i="6"/>
  <c r="G2974" i="6"/>
  <c r="F2974" i="6"/>
  <c r="B2974" i="6"/>
  <c r="L2973" i="6"/>
  <c r="K2973" i="6"/>
  <c r="J2973" i="6"/>
  <c r="I2973" i="6"/>
  <c r="H2973" i="6"/>
  <c r="G2973" i="6"/>
  <c r="F2973" i="6"/>
  <c r="B2973" i="6"/>
  <c r="L2972" i="6"/>
  <c r="K2972" i="6"/>
  <c r="J2972" i="6"/>
  <c r="I2972" i="6"/>
  <c r="H2972" i="6"/>
  <c r="G2972" i="6"/>
  <c r="F2972" i="6"/>
  <c r="B2972" i="6"/>
  <c r="L2971" i="6"/>
  <c r="K2971" i="6"/>
  <c r="J2971" i="6"/>
  <c r="I2971" i="6"/>
  <c r="H2971" i="6"/>
  <c r="G2971" i="6"/>
  <c r="F2971" i="6"/>
  <c r="B2971" i="6"/>
  <c r="L2970" i="6"/>
  <c r="K2970" i="6"/>
  <c r="J2970" i="6"/>
  <c r="I2970" i="6"/>
  <c r="H2970" i="6"/>
  <c r="G2970" i="6"/>
  <c r="F2970" i="6"/>
  <c r="B2970" i="6"/>
  <c r="L2969" i="6"/>
  <c r="K2969" i="6"/>
  <c r="J2969" i="6"/>
  <c r="I2969" i="6"/>
  <c r="H2969" i="6"/>
  <c r="G2969" i="6"/>
  <c r="F2969" i="6"/>
  <c r="B2969" i="6"/>
  <c r="L2968" i="6"/>
  <c r="K2968" i="6"/>
  <c r="J2968" i="6"/>
  <c r="I2968" i="6"/>
  <c r="H2968" i="6"/>
  <c r="G2968" i="6"/>
  <c r="F2968" i="6"/>
  <c r="B2968" i="6"/>
  <c r="L2967" i="6"/>
  <c r="K2967" i="6"/>
  <c r="J2967" i="6"/>
  <c r="I2967" i="6"/>
  <c r="H2967" i="6"/>
  <c r="G2967" i="6"/>
  <c r="F2967" i="6"/>
  <c r="B2967" i="6"/>
  <c r="L2966" i="6"/>
  <c r="K2966" i="6"/>
  <c r="J2966" i="6"/>
  <c r="I2966" i="6"/>
  <c r="H2966" i="6"/>
  <c r="G2966" i="6"/>
  <c r="F2966" i="6"/>
  <c r="B2966" i="6"/>
  <c r="L2965" i="6"/>
  <c r="K2965" i="6"/>
  <c r="J2965" i="6"/>
  <c r="I2965" i="6"/>
  <c r="H2965" i="6"/>
  <c r="G2965" i="6"/>
  <c r="F2965" i="6"/>
  <c r="B2965" i="6"/>
  <c r="L2964" i="6"/>
  <c r="K2964" i="6"/>
  <c r="J2964" i="6"/>
  <c r="I2964" i="6"/>
  <c r="H2964" i="6"/>
  <c r="G2964" i="6"/>
  <c r="F2964" i="6"/>
  <c r="B2964" i="6"/>
  <c r="L2963" i="6"/>
  <c r="K2963" i="6"/>
  <c r="J2963" i="6"/>
  <c r="I2963" i="6"/>
  <c r="H2963" i="6"/>
  <c r="G2963" i="6"/>
  <c r="F2963" i="6"/>
  <c r="B2963" i="6"/>
  <c r="L2962" i="6"/>
  <c r="K2962" i="6"/>
  <c r="J2962" i="6"/>
  <c r="I2962" i="6"/>
  <c r="H2962" i="6"/>
  <c r="G2962" i="6"/>
  <c r="F2962" i="6"/>
  <c r="B2962" i="6"/>
  <c r="L2961" i="6"/>
  <c r="K2961" i="6"/>
  <c r="J2961" i="6"/>
  <c r="I2961" i="6"/>
  <c r="H2961" i="6"/>
  <c r="G2961" i="6"/>
  <c r="F2961" i="6"/>
  <c r="B2961" i="6"/>
  <c r="L2960" i="6"/>
  <c r="K2960" i="6"/>
  <c r="J2960" i="6"/>
  <c r="I2960" i="6"/>
  <c r="H2960" i="6"/>
  <c r="G2960" i="6"/>
  <c r="F2960" i="6"/>
  <c r="B2960" i="6"/>
  <c r="L2959" i="6"/>
  <c r="K2959" i="6"/>
  <c r="J2959" i="6"/>
  <c r="I2959" i="6"/>
  <c r="H2959" i="6"/>
  <c r="G2959" i="6"/>
  <c r="F2959" i="6"/>
  <c r="B2959" i="6"/>
  <c r="L2958" i="6"/>
  <c r="K2958" i="6"/>
  <c r="J2958" i="6"/>
  <c r="I2958" i="6"/>
  <c r="H2958" i="6"/>
  <c r="G2958" i="6"/>
  <c r="F2958" i="6"/>
  <c r="B2958" i="6"/>
  <c r="L2957" i="6"/>
  <c r="K2957" i="6"/>
  <c r="J2957" i="6"/>
  <c r="I2957" i="6"/>
  <c r="H2957" i="6"/>
  <c r="G2957" i="6"/>
  <c r="F2957" i="6"/>
  <c r="B2957" i="6"/>
  <c r="L2956" i="6"/>
  <c r="K2956" i="6"/>
  <c r="J2956" i="6"/>
  <c r="I2956" i="6"/>
  <c r="H2956" i="6"/>
  <c r="G2956" i="6"/>
  <c r="F2956" i="6"/>
  <c r="B2956" i="6"/>
  <c r="L2955" i="6"/>
  <c r="K2955" i="6"/>
  <c r="J2955" i="6"/>
  <c r="I2955" i="6"/>
  <c r="H2955" i="6"/>
  <c r="G2955" i="6"/>
  <c r="F2955" i="6"/>
  <c r="B2955" i="6"/>
  <c r="L2954" i="6"/>
  <c r="K2954" i="6"/>
  <c r="J2954" i="6"/>
  <c r="I2954" i="6"/>
  <c r="H2954" i="6"/>
  <c r="G2954" i="6"/>
  <c r="F2954" i="6"/>
  <c r="B2954" i="6"/>
  <c r="L2953" i="6"/>
  <c r="K2953" i="6"/>
  <c r="J2953" i="6"/>
  <c r="I2953" i="6"/>
  <c r="H2953" i="6"/>
  <c r="G2953" i="6"/>
  <c r="F2953" i="6"/>
  <c r="B2953" i="6"/>
  <c r="L2952" i="6"/>
  <c r="K2952" i="6"/>
  <c r="J2952" i="6"/>
  <c r="I2952" i="6"/>
  <c r="H2952" i="6"/>
  <c r="G2952" i="6"/>
  <c r="F2952" i="6"/>
  <c r="B2952" i="6"/>
  <c r="L2951" i="6"/>
  <c r="K2951" i="6"/>
  <c r="J2951" i="6"/>
  <c r="I2951" i="6"/>
  <c r="H2951" i="6"/>
  <c r="G2951" i="6"/>
  <c r="F2951" i="6"/>
  <c r="B2951" i="6"/>
  <c r="L2950" i="6"/>
  <c r="K2950" i="6"/>
  <c r="J2950" i="6"/>
  <c r="I2950" i="6"/>
  <c r="H2950" i="6"/>
  <c r="G2950" i="6"/>
  <c r="F2950" i="6"/>
  <c r="B2950" i="6"/>
  <c r="L2949" i="6"/>
  <c r="K2949" i="6"/>
  <c r="J2949" i="6"/>
  <c r="I2949" i="6"/>
  <c r="H2949" i="6"/>
  <c r="G2949" i="6"/>
  <c r="F2949" i="6"/>
  <c r="B2949" i="6"/>
  <c r="L2948" i="6"/>
  <c r="K2948" i="6"/>
  <c r="J2948" i="6"/>
  <c r="I2948" i="6"/>
  <c r="H2948" i="6"/>
  <c r="G2948" i="6"/>
  <c r="F2948" i="6"/>
  <c r="B2948" i="6"/>
  <c r="L2947" i="6"/>
  <c r="K2947" i="6"/>
  <c r="J2947" i="6"/>
  <c r="I2947" i="6"/>
  <c r="H2947" i="6"/>
  <c r="G2947" i="6"/>
  <c r="F2947" i="6"/>
  <c r="B2947" i="6"/>
  <c r="L2946" i="6"/>
  <c r="K2946" i="6"/>
  <c r="J2946" i="6"/>
  <c r="I2946" i="6"/>
  <c r="H2946" i="6"/>
  <c r="G2946" i="6"/>
  <c r="F2946" i="6"/>
  <c r="B2946" i="6"/>
  <c r="L2945" i="6"/>
  <c r="K2945" i="6"/>
  <c r="J2945" i="6"/>
  <c r="I2945" i="6"/>
  <c r="H2945" i="6"/>
  <c r="G2945" i="6"/>
  <c r="F2945" i="6"/>
  <c r="B2945" i="6"/>
  <c r="L2944" i="6"/>
  <c r="K2944" i="6"/>
  <c r="J2944" i="6"/>
  <c r="I2944" i="6"/>
  <c r="H2944" i="6"/>
  <c r="G2944" i="6"/>
  <c r="F2944" i="6"/>
  <c r="B2944" i="6"/>
  <c r="L2943" i="6"/>
  <c r="K2943" i="6"/>
  <c r="J2943" i="6"/>
  <c r="I2943" i="6"/>
  <c r="H2943" i="6"/>
  <c r="G2943" i="6"/>
  <c r="F2943" i="6"/>
  <c r="B2943" i="6"/>
  <c r="L2942" i="6"/>
  <c r="K2942" i="6"/>
  <c r="J2942" i="6"/>
  <c r="I2942" i="6"/>
  <c r="H2942" i="6"/>
  <c r="G2942" i="6"/>
  <c r="F2942" i="6"/>
  <c r="B2942" i="6"/>
  <c r="L2941" i="6"/>
  <c r="K2941" i="6"/>
  <c r="J2941" i="6"/>
  <c r="I2941" i="6"/>
  <c r="H2941" i="6"/>
  <c r="G2941" i="6"/>
  <c r="F2941" i="6"/>
  <c r="B2941" i="6"/>
  <c r="L2940" i="6"/>
  <c r="K2940" i="6"/>
  <c r="J2940" i="6"/>
  <c r="I2940" i="6"/>
  <c r="H2940" i="6"/>
  <c r="G2940" i="6"/>
  <c r="F2940" i="6"/>
  <c r="B2940" i="6"/>
  <c r="L2939" i="6"/>
  <c r="K2939" i="6"/>
  <c r="J2939" i="6"/>
  <c r="I2939" i="6"/>
  <c r="H2939" i="6"/>
  <c r="G2939" i="6"/>
  <c r="F2939" i="6"/>
  <c r="B2939" i="6"/>
  <c r="L2938" i="6"/>
  <c r="K2938" i="6"/>
  <c r="J2938" i="6"/>
  <c r="I2938" i="6"/>
  <c r="H2938" i="6"/>
  <c r="G2938" i="6"/>
  <c r="F2938" i="6"/>
  <c r="B2938" i="6"/>
  <c r="L2937" i="6"/>
  <c r="K2937" i="6"/>
  <c r="J2937" i="6"/>
  <c r="I2937" i="6"/>
  <c r="H2937" i="6"/>
  <c r="G2937" i="6"/>
  <c r="F2937" i="6"/>
  <c r="B2937" i="6"/>
  <c r="L2936" i="6"/>
  <c r="K2936" i="6"/>
  <c r="J2936" i="6"/>
  <c r="I2936" i="6"/>
  <c r="H2936" i="6"/>
  <c r="G2936" i="6"/>
  <c r="F2936" i="6"/>
  <c r="B2936" i="6"/>
  <c r="L2935" i="6"/>
  <c r="K2935" i="6"/>
  <c r="J2935" i="6"/>
  <c r="I2935" i="6"/>
  <c r="H2935" i="6"/>
  <c r="G2935" i="6"/>
  <c r="F2935" i="6"/>
  <c r="B2935" i="6"/>
  <c r="L2934" i="6"/>
  <c r="K2934" i="6"/>
  <c r="J2934" i="6"/>
  <c r="I2934" i="6"/>
  <c r="H2934" i="6"/>
  <c r="G2934" i="6"/>
  <c r="F2934" i="6"/>
  <c r="B2934" i="6"/>
  <c r="L2933" i="6"/>
  <c r="K2933" i="6"/>
  <c r="J2933" i="6"/>
  <c r="I2933" i="6"/>
  <c r="H2933" i="6"/>
  <c r="G2933" i="6"/>
  <c r="F2933" i="6"/>
  <c r="B2933" i="6"/>
  <c r="L2932" i="6"/>
  <c r="K2932" i="6"/>
  <c r="J2932" i="6"/>
  <c r="I2932" i="6"/>
  <c r="H2932" i="6"/>
  <c r="G2932" i="6"/>
  <c r="F2932" i="6"/>
  <c r="B2932" i="6"/>
  <c r="L2931" i="6"/>
  <c r="K2931" i="6"/>
  <c r="J2931" i="6"/>
  <c r="I2931" i="6"/>
  <c r="H2931" i="6"/>
  <c r="G2931" i="6"/>
  <c r="F2931" i="6"/>
  <c r="B2931" i="6"/>
  <c r="L2930" i="6"/>
  <c r="K2930" i="6"/>
  <c r="J2930" i="6"/>
  <c r="I2930" i="6"/>
  <c r="H2930" i="6"/>
  <c r="G2930" i="6"/>
  <c r="F2930" i="6"/>
  <c r="B2930" i="6"/>
  <c r="L2929" i="6"/>
  <c r="K2929" i="6"/>
  <c r="J2929" i="6"/>
  <c r="I2929" i="6"/>
  <c r="H2929" i="6"/>
  <c r="G2929" i="6"/>
  <c r="F2929" i="6"/>
  <c r="B2929" i="6"/>
  <c r="L2928" i="6"/>
  <c r="K2928" i="6"/>
  <c r="J2928" i="6"/>
  <c r="I2928" i="6"/>
  <c r="H2928" i="6"/>
  <c r="G2928" i="6"/>
  <c r="F2928" i="6"/>
  <c r="B2928" i="6"/>
  <c r="L2927" i="6"/>
  <c r="K2927" i="6"/>
  <c r="J2927" i="6"/>
  <c r="I2927" i="6"/>
  <c r="H2927" i="6"/>
  <c r="G2927" i="6"/>
  <c r="F2927" i="6"/>
  <c r="B2927" i="6"/>
  <c r="L2926" i="6"/>
  <c r="K2926" i="6"/>
  <c r="J2926" i="6"/>
  <c r="I2926" i="6"/>
  <c r="H2926" i="6"/>
  <c r="G2926" i="6"/>
  <c r="F2926" i="6"/>
  <c r="B2926" i="6"/>
  <c r="L2925" i="6"/>
  <c r="K2925" i="6"/>
  <c r="J2925" i="6"/>
  <c r="I2925" i="6"/>
  <c r="H2925" i="6"/>
  <c r="G2925" i="6"/>
  <c r="F2925" i="6"/>
  <c r="B2925" i="6"/>
  <c r="L2924" i="6"/>
  <c r="K2924" i="6"/>
  <c r="J2924" i="6"/>
  <c r="I2924" i="6"/>
  <c r="H2924" i="6"/>
  <c r="G2924" i="6"/>
  <c r="F2924" i="6"/>
  <c r="B2924" i="6"/>
  <c r="L2923" i="6"/>
  <c r="K2923" i="6"/>
  <c r="J2923" i="6"/>
  <c r="I2923" i="6"/>
  <c r="H2923" i="6"/>
  <c r="G2923" i="6"/>
  <c r="F2923" i="6"/>
  <c r="B2923" i="6"/>
  <c r="L2922" i="6"/>
  <c r="K2922" i="6"/>
  <c r="J2922" i="6"/>
  <c r="I2922" i="6"/>
  <c r="H2922" i="6"/>
  <c r="G2922" i="6"/>
  <c r="F2922" i="6"/>
  <c r="B2922" i="6"/>
  <c r="L2921" i="6"/>
  <c r="K2921" i="6"/>
  <c r="J2921" i="6"/>
  <c r="I2921" i="6"/>
  <c r="H2921" i="6"/>
  <c r="G2921" i="6"/>
  <c r="F2921" i="6"/>
  <c r="B2921" i="6"/>
  <c r="L2920" i="6"/>
  <c r="K2920" i="6"/>
  <c r="J2920" i="6"/>
  <c r="I2920" i="6"/>
  <c r="H2920" i="6"/>
  <c r="G2920" i="6"/>
  <c r="F2920" i="6"/>
  <c r="B2920" i="6"/>
  <c r="L2919" i="6"/>
  <c r="K2919" i="6"/>
  <c r="J2919" i="6"/>
  <c r="I2919" i="6"/>
  <c r="H2919" i="6"/>
  <c r="G2919" i="6"/>
  <c r="F2919" i="6"/>
  <c r="B2919" i="6"/>
  <c r="L2918" i="6"/>
  <c r="K2918" i="6"/>
  <c r="J2918" i="6"/>
  <c r="I2918" i="6"/>
  <c r="H2918" i="6"/>
  <c r="G2918" i="6"/>
  <c r="F2918" i="6"/>
  <c r="B2918" i="6"/>
  <c r="L2917" i="6"/>
  <c r="K2917" i="6"/>
  <c r="J2917" i="6"/>
  <c r="I2917" i="6"/>
  <c r="H2917" i="6"/>
  <c r="G2917" i="6"/>
  <c r="F2917" i="6"/>
  <c r="B2917" i="6"/>
  <c r="L2916" i="6"/>
  <c r="K2916" i="6"/>
  <c r="J2916" i="6"/>
  <c r="I2916" i="6"/>
  <c r="H2916" i="6"/>
  <c r="G2916" i="6"/>
  <c r="F2916" i="6"/>
  <c r="B2916" i="6"/>
  <c r="L2915" i="6"/>
  <c r="K2915" i="6"/>
  <c r="J2915" i="6"/>
  <c r="I2915" i="6"/>
  <c r="H2915" i="6"/>
  <c r="G2915" i="6"/>
  <c r="F2915" i="6"/>
  <c r="B2915" i="6"/>
  <c r="L2914" i="6"/>
  <c r="K2914" i="6"/>
  <c r="J2914" i="6"/>
  <c r="I2914" i="6"/>
  <c r="H2914" i="6"/>
  <c r="G2914" i="6"/>
  <c r="F2914" i="6"/>
  <c r="B2914" i="6"/>
  <c r="L2913" i="6"/>
  <c r="K2913" i="6"/>
  <c r="J2913" i="6"/>
  <c r="I2913" i="6"/>
  <c r="H2913" i="6"/>
  <c r="G2913" i="6"/>
  <c r="F2913" i="6"/>
  <c r="B2913" i="6"/>
  <c r="L2912" i="6"/>
  <c r="K2912" i="6"/>
  <c r="J2912" i="6"/>
  <c r="I2912" i="6"/>
  <c r="H2912" i="6"/>
  <c r="G2912" i="6"/>
  <c r="F2912" i="6"/>
  <c r="B2912" i="6"/>
  <c r="L2911" i="6"/>
  <c r="K2911" i="6"/>
  <c r="J2911" i="6"/>
  <c r="I2911" i="6"/>
  <c r="H2911" i="6"/>
  <c r="G2911" i="6"/>
  <c r="F2911" i="6"/>
  <c r="B2911" i="6"/>
  <c r="L2910" i="6"/>
  <c r="K2910" i="6"/>
  <c r="J2910" i="6"/>
  <c r="I2910" i="6"/>
  <c r="H2910" i="6"/>
  <c r="G2910" i="6"/>
  <c r="F2910" i="6"/>
  <c r="B2910" i="6"/>
  <c r="L2909" i="6"/>
  <c r="K2909" i="6"/>
  <c r="J2909" i="6"/>
  <c r="I2909" i="6"/>
  <c r="H2909" i="6"/>
  <c r="G2909" i="6"/>
  <c r="F2909" i="6"/>
  <c r="B2909" i="6"/>
  <c r="L2908" i="6"/>
  <c r="K2908" i="6"/>
  <c r="J2908" i="6"/>
  <c r="I2908" i="6"/>
  <c r="H2908" i="6"/>
  <c r="G2908" i="6"/>
  <c r="F2908" i="6"/>
  <c r="B2908" i="6"/>
  <c r="L2907" i="6"/>
  <c r="K2907" i="6"/>
  <c r="J2907" i="6"/>
  <c r="I2907" i="6"/>
  <c r="H2907" i="6"/>
  <c r="G2907" i="6"/>
  <c r="F2907" i="6"/>
  <c r="B2907" i="6"/>
  <c r="L2906" i="6"/>
  <c r="K2906" i="6"/>
  <c r="J2906" i="6"/>
  <c r="I2906" i="6"/>
  <c r="H2906" i="6"/>
  <c r="G2906" i="6"/>
  <c r="F2906" i="6"/>
  <c r="B2906" i="6"/>
  <c r="L2905" i="6"/>
  <c r="K2905" i="6"/>
  <c r="J2905" i="6"/>
  <c r="I2905" i="6"/>
  <c r="H2905" i="6"/>
  <c r="G2905" i="6"/>
  <c r="F2905" i="6"/>
  <c r="B2905" i="6"/>
  <c r="L2904" i="6"/>
  <c r="K2904" i="6"/>
  <c r="J2904" i="6"/>
  <c r="I2904" i="6"/>
  <c r="H2904" i="6"/>
  <c r="G2904" i="6"/>
  <c r="F2904" i="6"/>
  <c r="B2904" i="6"/>
  <c r="L2903" i="6"/>
  <c r="K2903" i="6"/>
  <c r="J2903" i="6"/>
  <c r="I2903" i="6"/>
  <c r="H2903" i="6"/>
  <c r="G2903" i="6"/>
  <c r="F2903" i="6"/>
  <c r="B2903" i="6"/>
  <c r="L2902" i="6"/>
  <c r="K2902" i="6"/>
  <c r="J2902" i="6"/>
  <c r="I2902" i="6"/>
  <c r="H2902" i="6"/>
  <c r="G2902" i="6"/>
  <c r="F2902" i="6"/>
  <c r="B2902" i="6"/>
  <c r="L2901" i="6"/>
  <c r="K2901" i="6"/>
  <c r="J2901" i="6"/>
  <c r="I2901" i="6"/>
  <c r="H2901" i="6"/>
  <c r="G2901" i="6"/>
  <c r="F2901" i="6"/>
  <c r="B2901" i="6"/>
  <c r="L2900" i="6"/>
  <c r="K2900" i="6"/>
  <c r="J2900" i="6"/>
  <c r="I2900" i="6"/>
  <c r="H2900" i="6"/>
  <c r="G2900" i="6"/>
  <c r="F2900" i="6"/>
  <c r="B2900" i="6"/>
  <c r="L2899" i="6"/>
  <c r="K2899" i="6"/>
  <c r="J2899" i="6"/>
  <c r="I2899" i="6"/>
  <c r="H2899" i="6"/>
  <c r="G2899" i="6"/>
  <c r="F2899" i="6"/>
  <c r="B2899" i="6"/>
  <c r="L2898" i="6"/>
  <c r="K2898" i="6"/>
  <c r="J2898" i="6"/>
  <c r="I2898" i="6"/>
  <c r="H2898" i="6"/>
  <c r="G2898" i="6"/>
  <c r="F2898" i="6"/>
  <c r="B2898" i="6"/>
  <c r="L2897" i="6"/>
  <c r="K2897" i="6"/>
  <c r="J2897" i="6"/>
  <c r="I2897" i="6"/>
  <c r="H2897" i="6"/>
  <c r="G2897" i="6"/>
  <c r="F2897" i="6"/>
  <c r="B2897" i="6"/>
  <c r="L2896" i="6"/>
  <c r="K2896" i="6"/>
  <c r="J2896" i="6"/>
  <c r="I2896" i="6"/>
  <c r="H2896" i="6"/>
  <c r="G2896" i="6"/>
  <c r="F2896" i="6"/>
  <c r="B2896" i="6"/>
  <c r="L2895" i="6"/>
  <c r="K2895" i="6"/>
  <c r="J2895" i="6"/>
  <c r="I2895" i="6"/>
  <c r="H2895" i="6"/>
  <c r="G2895" i="6"/>
  <c r="F2895" i="6"/>
  <c r="B2895" i="6"/>
  <c r="L2894" i="6"/>
  <c r="K2894" i="6"/>
  <c r="J2894" i="6"/>
  <c r="I2894" i="6"/>
  <c r="H2894" i="6"/>
  <c r="G2894" i="6"/>
  <c r="F2894" i="6"/>
  <c r="B2894" i="6"/>
  <c r="L2893" i="6"/>
  <c r="K2893" i="6"/>
  <c r="J2893" i="6"/>
  <c r="I2893" i="6"/>
  <c r="H2893" i="6"/>
  <c r="G2893" i="6"/>
  <c r="F2893" i="6"/>
  <c r="B2893" i="6"/>
  <c r="L2892" i="6"/>
  <c r="K2892" i="6"/>
  <c r="J2892" i="6"/>
  <c r="I2892" i="6"/>
  <c r="H2892" i="6"/>
  <c r="G2892" i="6"/>
  <c r="F2892" i="6"/>
  <c r="B2892" i="6"/>
  <c r="L2891" i="6"/>
  <c r="K2891" i="6"/>
  <c r="J2891" i="6"/>
  <c r="I2891" i="6"/>
  <c r="H2891" i="6"/>
  <c r="G2891" i="6"/>
  <c r="F2891" i="6"/>
  <c r="B2891" i="6"/>
  <c r="L2890" i="6"/>
  <c r="K2890" i="6"/>
  <c r="J2890" i="6"/>
  <c r="I2890" i="6"/>
  <c r="H2890" i="6"/>
  <c r="G2890" i="6"/>
  <c r="F2890" i="6"/>
  <c r="B2890" i="6"/>
  <c r="L2889" i="6"/>
  <c r="K2889" i="6"/>
  <c r="J2889" i="6"/>
  <c r="I2889" i="6"/>
  <c r="H2889" i="6"/>
  <c r="G2889" i="6"/>
  <c r="F2889" i="6"/>
  <c r="B2889" i="6"/>
  <c r="L2888" i="6"/>
  <c r="K2888" i="6"/>
  <c r="J2888" i="6"/>
  <c r="I2888" i="6"/>
  <c r="H2888" i="6"/>
  <c r="G2888" i="6"/>
  <c r="F2888" i="6"/>
  <c r="B2888" i="6"/>
  <c r="L2887" i="6"/>
  <c r="K2887" i="6"/>
  <c r="J2887" i="6"/>
  <c r="I2887" i="6"/>
  <c r="H2887" i="6"/>
  <c r="G2887" i="6"/>
  <c r="F2887" i="6"/>
  <c r="B2887" i="6"/>
  <c r="L2886" i="6"/>
  <c r="K2886" i="6"/>
  <c r="J2886" i="6"/>
  <c r="I2886" i="6"/>
  <c r="H2886" i="6"/>
  <c r="G2886" i="6"/>
  <c r="F2886" i="6"/>
  <c r="B2886" i="6"/>
  <c r="L2885" i="6"/>
  <c r="K2885" i="6"/>
  <c r="J2885" i="6"/>
  <c r="I2885" i="6"/>
  <c r="H2885" i="6"/>
  <c r="G2885" i="6"/>
  <c r="F2885" i="6"/>
  <c r="B2885" i="6"/>
  <c r="L2884" i="6"/>
  <c r="K2884" i="6"/>
  <c r="J2884" i="6"/>
  <c r="I2884" i="6"/>
  <c r="H2884" i="6"/>
  <c r="G2884" i="6"/>
  <c r="F2884" i="6"/>
  <c r="B2884" i="6"/>
  <c r="L2883" i="6"/>
  <c r="K2883" i="6"/>
  <c r="J2883" i="6"/>
  <c r="I2883" i="6"/>
  <c r="H2883" i="6"/>
  <c r="G2883" i="6"/>
  <c r="F2883" i="6"/>
  <c r="B2883" i="6"/>
  <c r="L2882" i="6"/>
  <c r="K2882" i="6"/>
  <c r="J2882" i="6"/>
  <c r="I2882" i="6"/>
  <c r="H2882" i="6"/>
  <c r="G2882" i="6"/>
  <c r="F2882" i="6"/>
  <c r="B2882" i="6"/>
  <c r="L2881" i="6"/>
  <c r="K2881" i="6"/>
  <c r="J2881" i="6"/>
  <c r="I2881" i="6"/>
  <c r="H2881" i="6"/>
  <c r="G2881" i="6"/>
  <c r="F2881" i="6"/>
  <c r="B2881" i="6"/>
  <c r="L2880" i="6"/>
  <c r="K2880" i="6"/>
  <c r="J2880" i="6"/>
  <c r="I2880" i="6"/>
  <c r="H2880" i="6"/>
  <c r="G2880" i="6"/>
  <c r="F2880" i="6"/>
  <c r="B2880" i="6"/>
  <c r="L2879" i="6"/>
  <c r="K2879" i="6"/>
  <c r="J2879" i="6"/>
  <c r="I2879" i="6"/>
  <c r="H2879" i="6"/>
  <c r="G2879" i="6"/>
  <c r="F2879" i="6"/>
  <c r="B2879" i="6"/>
  <c r="L2878" i="6"/>
  <c r="K2878" i="6"/>
  <c r="J2878" i="6"/>
  <c r="I2878" i="6"/>
  <c r="H2878" i="6"/>
  <c r="G2878" i="6"/>
  <c r="F2878" i="6"/>
  <c r="B2878" i="6"/>
  <c r="L2877" i="6"/>
  <c r="K2877" i="6"/>
  <c r="J2877" i="6"/>
  <c r="I2877" i="6"/>
  <c r="H2877" i="6"/>
  <c r="G2877" i="6"/>
  <c r="F2877" i="6"/>
  <c r="B2877" i="6"/>
  <c r="L2876" i="6"/>
  <c r="K2876" i="6"/>
  <c r="J2876" i="6"/>
  <c r="I2876" i="6"/>
  <c r="H2876" i="6"/>
  <c r="G2876" i="6"/>
  <c r="F2876" i="6"/>
  <c r="B2876" i="6"/>
  <c r="L2875" i="6"/>
  <c r="K2875" i="6"/>
  <c r="J2875" i="6"/>
  <c r="I2875" i="6"/>
  <c r="H2875" i="6"/>
  <c r="G2875" i="6"/>
  <c r="F2875" i="6"/>
  <c r="B2875" i="6"/>
  <c r="L2874" i="6"/>
  <c r="K2874" i="6"/>
  <c r="J2874" i="6"/>
  <c r="I2874" i="6"/>
  <c r="H2874" i="6"/>
  <c r="G2874" i="6"/>
  <c r="F2874" i="6"/>
  <c r="B2874" i="6"/>
  <c r="L2873" i="6"/>
  <c r="K2873" i="6"/>
  <c r="J2873" i="6"/>
  <c r="I2873" i="6"/>
  <c r="H2873" i="6"/>
  <c r="G2873" i="6"/>
  <c r="F2873" i="6"/>
  <c r="B2873" i="6"/>
  <c r="L2872" i="6"/>
  <c r="K2872" i="6"/>
  <c r="J2872" i="6"/>
  <c r="I2872" i="6"/>
  <c r="H2872" i="6"/>
  <c r="G2872" i="6"/>
  <c r="F2872" i="6"/>
  <c r="B2872" i="6"/>
  <c r="L2871" i="6"/>
  <c r="K2871" i="6"/>
  <c r="J2871" i="6"/>
  <c r="I2871" i="6"/>
  <c r="H2871" i="6"/>
  <c r="G2871" i="6"/>
  <c r="F2871" i="6"/>
  <c r="B2871" i="6"/>
  <c r="L2870" i="6"/>
  <c r="K2870" i="6"/>
  <c r="J2870" i="6"/>
  <c r="I2870" i="6"/>
  <c r="H2870" i="6"/>
  <c r="G2870" i="6"/>
  <c r="F2870" i="6"/>
  <c r="B2870" i="6"/>
  <c r="L2869" i="6"/>
  <c r="K2869" i="6"/>
  <c r="J2869" i="6"/>
  <c r="I2869" i="6"/>
  <c r="H2869" i="6"/>
  <c r="G2869" i="6"/>
  <c r="F2869" i="6"/>
  <c r="B2869" i="6"/>
  <c r="L2868" i="6"/>
  <c r="K2868" i="6"/>
  <c r="J2868" i="6"/>
  <c r="I2868" i="6"/>
  <c r="H2868" i="6"/>
  <c r="G2868" i="6"/>
  <c r="F2868" i="6"/>
  <c r="B2868" i="6"/>
  <c r="L2867" i="6"/>
  <c r="K2867" i="6"/>
  <c r="J2867" i="6"/>
  <c r="I2867" i="6"/>
  <c r="H2867" i="6"/>
  <c r="G2867" i="6"/>
  <c r="F2867" i="6"/>
  <c r="B2867" i="6"/>
  <c r="L2866" i="6"/>
  <c r="K2866" i="6"/>
  <c r="J2866" i="6"/>
  <c r="I2866" i="6"/>
  <c r="H2866" i="6"/>
  <c r="G2866" i="6"/>
  <c r="F2866" i="6"/>
  <c r="B2866" i="6"/>
  <c r="L2865" i="6"/>
  <c r="K2865" i="6"/>
  <c r="J2865" i="6"/>
  <c r="I2865" i="6"/>
  <c r="H2865" i="6"/>
  <c r="G2865" i="6"/>
  <c r="F2865" i="6"/>
  <c r="B2865" i="6"/>
  <c r="L2864" i="6"/>
  <c r="K2864" i="6"/>
  <c r="J2864" i="6"/>
  <c r="I2864" i="6"/>
  <c r="H2864" i="6"/>
  <c r="G2864" i="6"/>
  <c r="F2864" i="6"/>
  <c r="B2864" i="6"/>
  <c r="L2863" i="6"/>
  <c r="K2863" i="6"/>
  <c r="J2863" i="6"/>
  <c r="I2863" i="6"/>
  <c r="H2863" i="6"/>
  <c r="G2863" i="6"/>
  <c r="F2863" i="6"/>
  <c r="B2863" i="6"/>
  <c r="L2862" i="6"/>
  <c r="K2862" i="6"/>
  <c r="J2862" i="6"/>
  <c r="I2862" i="6"/>
  <c r="H2862" i="6"/>
  <c r="G2862" i="6"/>
  <c r="F2862" i="6"/>
  <c r="B2862" i="6"/>
  <c r="L2861" i="6"/>
  <c r="K2861" i="6"/>
  <c r="J2861" i="6"/>
  <c r="I2861" i="6"/>
  <c r="H2861" i="6"/>
  <c r="G2861" i="6"/>
  <c r="F2861" i="6"/>
  <c r="B2861" i="6"/>
  <c r="L2860" i="6"/>
  <c r="K2860" i="6"/>
  <c r="J2860" i="6"/>
  <c r="I2860" i="6"/>
  <c r="H2860" i="6"/>
  <c r="G2860" i="6"/>
  <c r="F2860" i="6"/>
  <c r="B2860" i="6"/>
  <c r="L2859" i="6"/>
  <c r="K2859" i="6"/>
  <c r="J2859" i="6"/>
  <c r="I2859" i="6"/>
  <c r="H2859" i="6"/>
  <c r="G2859" i="6"/>
  <c r="F2859" i="6"/>
  <c r="B2859" i="6"/>
  <c r="L2858" i="6"/>
  <c r="K2858" i="6"/>
  <c r="J2858" i="6"/>
  <c r="I2858" i="6"/>
  <c r="H2858" i="6"/>
  <c r="G2858" i="6"/>
  <c r="F2858" i="6"/>
  <c r="B2858" i="6"/>
  <c r="L2857" i="6"/>
  <c r="K2857" i="6"/>
  <c r="J2857" i="6"/>
  <c r="I2857" i="6"/>
  <c r="H2857" i="6"/>
  <c r="G2857" i="6"/>
  <c r="F2857" i="6"/>
  <c r="B2857" i="6"/>
  <c r="L2856" i="6"/>
  <c r="K2856" i="6"/>
  <c r="J2856" i="6"/>
  <c r="I2856" i="6"/>
  <c r="H2856" i="6"/>
  <c r="G2856" i="6"/>
  <c r="F2856" i="6"/>
  <c r="B2856" i="6"/>
  <c r="L2855" i="6"/>
  <c r="K2855" i="6"/>
  <c r="J2855" i="6"/>
  <c r="I2855" i="6"/>
  <c r="H2855" i="6"/>
  <c r="G2855" i="6"/>
  <c r="F2855" i="6"/>
  <c r="B2855" i="6"/>
  <c r="L2854" i="6"/>
  <c r="K2854" i="6"/>
  <c r="J2854" i="6"/>
  <c r="I2854" i="6"/>
  <c r="H2854" i="6"/>
  <c r="G2854" i="6"/>
  <c r="F2854" i="6"/>
  <c r="B2854" i="6"/>
  <c r="L2853" i="6"/>
  <c r="K2853" i="6"/>
  <c r="J2853" i="6"/>
  <c r="I2853" i="6"/>
  <c r="H2853" i="6"/>
  <c r="G2853" i="6"/>
  <c r="F2853" i="6"/>
  <c r="B2853" i="6"/>
  <c r="L2852" i="6"/>
  <c r="K2852" i="6"/>
  <c r="J2852" i="6"/>
  <c r="I2852" i="6"/>
  <c r="H2852" i="6"/>
  <c r="G2852" i="6"/>
  <c r="F2852" i="6"/>
  <c r="B2852" i="6"/>
  <c r="L2851" i="6"/>
  <c r="K2851" i="6"/>
  <c r="J2851" i="6"/>
  <c r="I2851" i="6"/>
  <c r="H2851" i="6"/>
  <c r="G2851" i="6"/>
  <c r="F2851" i="6"/>
  <c r="B2851" i="6"/>
  <c r="L2850" i="6"/>
  <c r="K2850" i="6"/>
  <c r="J2850" i="6"/>
  <c r="I2850" i="6"/>
  <c r="H2850" i="6"/>
  <c r="G2850" i="6"/>
  <c r="F2850" i="6"/>
  <c r="B2850" i="6"/>
  <c r="L2849" i="6"/>
  <c r="K2849" i="6"/>
  <c r="J2849" i="6"/>
  <c r="I2849" i="6"/>
  <c r="H2849" i="6"/>
  <c r="G2849" i="6"/>
  <c r="F2849" i="6"/>
  <c r="B2849" i="6"/>
  <c r="L2848" i="6"/>
  <c r="K2848" i="6"/>
  <c r="J2848" i="6"/>
  <c r="I2848" i="6"/>
  <c r="H2848" i="6"/>
  <c r="G2848" i="6"/>
  <c r="F2848" i="6"/>
  <c r="B2848" i="6"/>
  <c r="L2847" i="6"/>
  <c r="K2847" i="6"/>
  <c r="J2847" i="6"/>
  <c r="I2847" i="6"/>
  <c r="H2847" i="6"/>
  <c r="G2847" i="6"/>
  <c r="F2847" i="6"/>
  <c r="B2847" i="6"/>
  <c r="L2846" i="6"/>
  <c r="K2846" i="6"/>
  <c r="J2846" i="6"/>
  <c r="I2846" i="6"/>
  <c r="H2846" i="6"/>
  <c r="G2846" i="6"/>
  <c r="F2846" i="6"/>
  <c r="B2846" i="6"/>
  <c r="L2845" i="6"/>
  <c r="K2845" i="6"/>
  <c r="J2845" i="6"/>
  <c r="I2845" i="6"/>
  <c r="H2845" i="6"/>
  <c r="G2845" i="6"/>
  <c r="F2845" i="6"/>
  <c r="B2845" i="6"/>
  <c r="L2844" i="6"/>
  <c r="K2844" i="6"/>
  <c r="J2844" i="6"/>
  <c r="I2844" i="6"/>
  <c r="H2844" i="6"/>
  <c r="G2844" i="6"/>
  <c r="F2844" i="6"/>
  <c r="B2844" i="6"/>
  <c r="L2843" i="6"/>
  <c r="K2843" i="6"/>
  <c r="J2843" i="6"/>
  <c r="I2843" i="6"/>
  <c r="H2843" i="6"/>
  <c r="G2843" i="6"/>
  <c r="F2843" i="6"/>
  <c r="B2843" i="6"/>
  <c r="L2842" i="6"/>
  <c r="K2842" i="6"/>
  <c r="J2842" i="6"/>
  <c r="I2842" i="6"/>
  <c r="H2842" i="6"/>
  <c r="G2842" i="6"/>
  <c r="F2842" i="6"/>
  <c r="B2842" i="6"/>
  <c r="L2841" i="6"/>
  <c r="K2841" i="6"/>
  <c r="J2841" i="6"/>
  <c r="I2841" i="6"/>
  <c r="H2841" i="6"/>
  <c r="G2841" i="6"/>
  <c r="F2841" i="6"/>
  <c r="B2841" i="6"/>
  <c r="L2840" i="6"/>
  <c r="K2840" i="6"/>
  <c r="J2840" i="6"/>
  <c r="I2840" i="6"/>
  <c r="H2840" i="6"/>
  <c r="G2840" i="6"/>
  <c r="F2840" i="6"/>
  <c r="B2840" i="6"/>
  <c r="L2839" i="6"/>
  <c r="K2839" i="6"/>
  <c r="J2839" i="6"/>
  <c r="I2839" i="6"/>
  <c r="H2839" i="6"/>
  <c r="G2839" i="6"/>
  <c r="F2839" i="6"/>
  <c r="B2839" i="6"/>
  <c r="L2838" i="6"/>
  <c r="K2838" i="6"/>
  <c r="J2838" i="6"/>
  <c r="I2838" i="6"/>
  <c r="H2838" i="6"/>
  <c r="G2838" i="6"/>
  <c r="F2838" i="6"/>
  <c r="B2838" i="6"/>
  <c r="L2837" i="6"/>
  <c r="K2837" i="6"/>
  <c r="J2837" i="6"/>
  <c r="I2837" i="6"/>
  <c r="H2837" i="6"/>
  <c r="G2837" i="6"/>
  <c r="F2837" i="6"/>
  <c r="B2837" i="6"/>
  <c r="L2836" i="6"/>
  <c r="K2836" i="6"/>
  <c r="J2836" i="6"/>
  <c r="I2836" i="6"/>
  <c r="H2836" i="6"/>
  <c r="G2836" i="6"/>
  <c r="F2836" i="6"/>
  <c r="B2836" i="6"/>
  <c r="L2835" i="6"/>
  <c r="K2835" i="6"/>
  <c r="J2835" i="6"/>
  <c r="I2835" i="6"/>
  <c r="H2835" i="6"/>
  <c r="G2835" i="6"/>
  <c r="F2835" i="6"/>
  <c r="B2835" i="6"/>
  <c r="L2834" i="6"/>
  <c r="K2834" i="6"/>
  <c r="J2834" i="6"/>
  <c r="I2834" i="6"/>
  <c r="H2834" i="6"/>
  <c r="G2834" i="6"/>
  <c r="F2834" i="6"/>
  <c r="B2834" i="6"/>
  <c r="L2833" i="6"/>
  <c r="K2833" i="6"/>
  <c r="J2833" i="6"/>
  <c r="I2833" i="6"/>
  <c r="H2833" i="6"/>
  <c r="G2833" i="6"/>
  <c r="F2833" i="6"/>
  <c r="B2833" i="6"/>
  <c r="L2832" i="6"/>
  <c r="K2832" i="6"/>
  <c r="J2832" i="6"/>
  <c r="I2832" i="6"/>
  <c r="H2832" i="6"/>
  <c r="G2832" i="6"/>
  <c r="F2832" i="6"/>
  <c r="B2832" i="6"/>
  <c r="L2831" i="6"/>
  <c r="K2831" i="6"/>
  <c r="J2831" i="6"/>
  <c r="I2831" i="6"/>
  <c r="H2831" i="6"/>
  <c r="G2831" i="6"/>
  <c r="F2831" i="6"/>
  <c r="B2831" i="6"/>
  <c r="L2830" i="6"/>
  <c r="K2830" i="6"/>
  <c r="J2830" i="6"/>
  <c r="I2830" i="6"/>
  <c r="H2830" i="6"/>
  <c r="G2830" i="6"/>
  <c r="F2830" i="6"/>
  <c r="B2830" i="6"/>
  <c r="L2829" i="6"/>
  <c r="K2829" i="6"/>
  <c r="J2829" i="6"/>
  <c r="I2829" i="6"/>
  <c r="H2829" i="6"/>
  <c r="G2829" i="6"/>
  <c r="F2829" i="6"/>
  <c r="B2829" i="6"/>
  <c r="L2828" i="6"/>
  <c r="K2828" i="6"/>
  <c r="J2828" i="6"/>
  <c r="I2828" i="6"/>
  <c r="H2828" i="6"/>
  <c r="G2828" i="6"/>
  <c r="F2828" i="6"/>
  <c r="B2828" i="6"/>
  <c r="L2827" i="6"/>
  <c r="K2827" i="6"/>
  <c r="J2827" i="6"/>
  <c r="I2827" i="6"/>
  <c r="H2827" i="6"/>
  <c r="G2827" i="6"/>
  <c r="F2827" i="6"/>
  <c r="B2827" i="6"/>
  <c r="L2826" i="6"/>
  <c r="K2826" i="6"/>
  <c r="J2826" i="6"/>
  <c r="I2826" i="6"/>
  <c r="H2826" i="6"/>
  <c r="G2826" i="6"/>
  <c r="F2826" i="6"/>
  <c r="B2826" i="6"/>
  <c r="L2825" i="6"/>
  <c r="K2825" i="6"/>
  <c r="J2825" i="6"/>
  <c r="I2825" i="6"/>
  <c r="H2825" i="6"/>
  <c r="G2825" i="6"/>
  <c r="F2825" i="6"/>
  <c r="B2825" i="6"/>
  <c r="L2824" i="6"/>
  <c r="K2824" i="6"/>
  <c r="J2824" i="6"/>
  <c r="I2824" i="6"/>
  <c r="H2824" i="6"/>
  <c r="G2824" i="6"/>
  <c r="F2824" i="6"/>
  <c r="B2824" i="6"/>
  <c r="L2823" i="6"/>
  <c r="K2823" i="6"/>
  <c r="J2823" i="6"/>
  <c r="I2823" i="6"/>
  <c r="H2823" i="6"/>
  <c r="G2823" i="6"/>
  <c r="F2823" i="6"/>
  <c r="B2823" i="6"/>
  <c r="L2822" i="6"/>
  <c r="K2822" i="6"/>
  <c r="J2822" i="6"/>
  <c r="I2822" i="6"/>
  <c r="H2822" i="6"/>
  <c r="G2822" i="6"/>
  <c r="F2822" i="6"/>
  <c r="B2822" i="6"/>
  <c r="L2821" i="6"/>
  <c r="K2821" i="6"/>
  <c r="J2821" i="6"/>
  <c r="I2821" i="6"/>
  <c r="H2821" i="6"/>
  <c r="G2821" i="6"/>
  <c r="F2821" i="6"/>
  <c r="B2821" i="6"/>
  <c r="L2820" i="6"/>
  <c r="K2820" i="6"/>
  <c r="J2820" i="6"/>
  <c r="I2820" i="6"/>
  <c r="H2820" i="6"/>
  <c r="G2820" i="6"/>
  <c r="F2820" i="6"/>
  <c r="B2820" i="6"/>
  <c r="L2819" i="6"/>
  <c r="K2819" i="6"/>
  <c r="J2819" i="6"/>
  <c r="I2819" i="6"/>
  <c r="H2819" i="6"/>
  <c r="G2819" i="6"/>
  <c r="F2819" i="6"/>
  <c r="B2819" i="6"/>
  <c r="L2818" i="6"/>
  <c r="K2818" i="6"/>
  <c r="J2818" i="6"/>
  <c r="I2818" i="6"/>
  <c r="H2818" i="6"/>
  <c r="G2818" i="6"/>
  <c r="F2818" i="6"/>
  <c r="B2818" i="6"/>
  <c r="L2817" i="6"/>
  <c r="K2817" i="6"/>
  <c r="J2817" i="6"/>
  <c r="I2817" i="6"/>
  <c r="H2817" i="6"/>
  <c r="G2817" i="6"/>
  <c r="F2817" i="6"/>
  <c r="B2817" i="6"/>
  <c r="L2816" i="6"/>
  <c r="K2816" i="6"/>
  <c r="J2816" i="6"/>
  <c r="I2816" i="6"/>
  <c r="H2816" i="6"/>
  <c r="G2816" i="6"/>
  <c r="F2816" i="6"/>
  <c r="B2816" i="6"/>
  <c r="L2815" i="6"/>
  <c r="K2815" i="6"/>
  <c r="J2815" i="6"/>
  <c r="I2815" i="6"/>
  <c r="H2815" i="6"/>
  <c r="G2815" i="6"/>
  <c r="F2815" i="6"/>
  <c r="B2815" i="6"/>
  <c r="L2814" i="6"/>
  <c r="K2814" i="6"/>
  <c r="J2814" i="6"/>
  <c r="I2814" i="6"/>
  <c r="H2814" i="6"/>
  <c r="G2814" i="6"/>
  <c r="F2814" i="6"/>
  <c r="B2814" i="6"/>
  <c r="L2813" i="6"/>
  <c r="K2813" i="6"/>
  <c r="J2813" i="6"/>
  <c r="I2813" i="6"/>
  <c r="H2813" i="6"/>
  <c r="G2813" i="6"/>
  <c r="F2813" i="6"/>
  <c r="B2813" i="6"/>
  <c r="L2812" i="6"/>
  <c r="K2812" i="6"/>
  <c r="J2812" i="6"/>
  <c r="I2812" i="6"/>
  <c r="H2812" i="6"/>
  <c r="G2812" i="6"/>
  <c r="F2812" i="6"/>
  <c r="B2812" i="6"/>
  <c r="L2811" i="6"/>
  <c r="K2811" i="6"/>
  <c r="J2811" i="6"/>
  <c r="I2811" i="6"/>
  <c r="H2811" i="6"/>
  <c r="G2811" i="6"/>
  <c r="F2811" i="6"/>
  <c r="B2811" i="6"/>
  <c r="L2810" i="6"/>
  <c r="K2810" i="6"/>
  <c r="J2810" i="6"/>
  <c r="I2810" i="6"/>
  <c r="H2810" i="6"/>
  <c r="G2810" i="6"/>
  <c r="F2810" i="6"/>
  <c r="B2810" i="6"/>
  <c r="L2809" i="6"/>
  <c r="K2809" i="6"/>
  <c r="J2809" i="6"/>
  <c r="I2809" i="6"/>
  <c r="H2809" i="6"/>
  <c r="G2809" i="6"/>
  <c r="F2809" i="6"/>
  <c r="B2809" i="6"/>
  <c r="L2808" i="6"/>
  <c r="K2808" i="6"/>
  <c r="J2808" i="6"/>
  <c r="I2808" i="6"/>
  <c r="H2808" i="6"/>
  <c r="G2808" i="6"/>
  <c r="F2808" i="6"/>
  <c r="B2808" i="6"/>
  <c r="L2807" i="6"/>
  <c r="K2807" i="6"/>
  <c r="J2807" i="6"/>
  <c r="I2807" i="6"/>
  <c r="H2807" i="6"/>
  <c r="G2807" i="6"/>
  <c r="F2807" i="6"/>
  <c r="B2807" i="6"/>
  <c r="L2806" i="6"/>
  <c r="K2806" i="6"/>
  <c r="J2806" i="6"/>
  <c r="I2806" i="6"/>
  <c r="H2806" i="6"/>
  <c r="G2806" i="6"/>
  <c r="F2806" i="6"/>
  <c r="B2806" i="6"/>
  <c r="L2805" i="6"/>
  <c r="K2805" i="6"/>
  <c r="J2805" i="6"/>
  <c r="I2805" i="6"/>
  <c r="H2805" i="6"/>
  <c r="G2805" i="6"/>
  <c r="F2805" i="6"/>
  <c r="B2805" i="6"/>
  <c r="L2804" i="6"/>
  <c r="K2804" i="6"/>
  <c r="J2804" i="6"/>
  <c r="I2804" i="6"/>
  <c r="H2804" i="6"/>
  <c r="G2804" i="6"/>
  <c r="F2804" i="6"/>
  <c r="B2804" i="6"/>
  <c r="L2803" i="6"/>
  <c r="K2803" i="6"/>
  <c r="J2803" i="6"/>
  <c r="I2803" i="6"/>
  <c r="H2803" i="6"/>
  <c r="G2803" i="6"/>
  <c r="F2803" i="6"/>
  <c r="B2803" i="6"/>
  <c r="L2802" i="6"/>
  <c r="K2802" i="6"/>
  <c r="J2802" i="6"/>
  <c r="I2802" i="6"/>
  <c r="H2802" i="6"/>
  <c r="G2802" i="6"/>
  <c r="F2802" i="6"/>
  <c r="B2802" i="6"/>
  <c r="L2801" i="6"/>
  <c r="K2801" i="6"/>
  <c r="J2801" i="6"/>
  <c r="I2801" i="6"/>
  <c r="H2801" i="6"/>
  <c r="G2801" i="6"/>
  <c r="F2801" i="6"/>
  <c r="B2801" i="6"/>
  <c r="L2800" i="6"/>
  <c r="K2800" i="6"/>
  <c r="J2800" i="6"/>
  <c r="I2800" i="6"/>
  <c r="H2800" i="6"/>
  <c r="G2800" i="6"/>
  <c r="F2800" i="6"/>
  <c r="B2800" i="6"/>
  <c r="L2799" i="6"/>
  <c r="K2799" i="6"/>
  <c r="J2799" i="6"/>
  <c r="I2799" i="6"/>
  <c r="H2799" i="6"/>
  <c r="G2799" i="6"/>
  <c r="F2799" i="6"/>
  <c r="B2799" i="6"/>
  <c r="L2798" i="6"/>
  <c r="K2798" i="6"/>
  <c r="J2798" i="6"/>
  <c r="I2798" i="6"/>
  <c r="H2798" i="6"/>
  <c r="G2798" i="6"/>
  <c r="F2798" i="6"/>
  <c r="B2798" i="6"/>
  <c r="L2797" i="6"/>
  <c r="K2797" i="6"/>
  <c r="J2797" i="6"/>
  <c r="I2797" i="6"/>
  <c r="H2797" i="6"/>
  <c r="G2797" i="6"/>
  <c r="F2797" i="6"/>
  <c r="B2797" i="6"/>
  <c r="L2796" i="6"/>
  <c r="K2796" i="6"/>
  <c r="J2796" i="6"/>
  <c r="I2796" i="6"/>
  <c r="H2796" i="6"/>
  <c r="G2796" i="6"/>
  <c r="F2796" i="6"/>
  <c r="B2796" i="6"/>
  <c r="L2795" i="6"/>
  <c r="K2795" i="6"/>
  <c r="J2795" i="6"/>
  <c r="I2795" i="6"/>
  <c r="H2795" i="6"/>
  <c r="G2795" i="6"/>
  <c r="F2795" i="6"/>
  <c r="B2795" i="6"/>
  <c r="L2794" i="6"/>
  <c r="K2794" i="6"/>
  <c r="J2794" i="6"/>
  <c r="I2794" i="6"/>
  <c r="H2794" i="6"/>
  <c r="G2794" i="6"/>
  <c r="F2794" i="6"/>
  <c r="B2794" i="6"/>
  <c r="L2793" i="6"/>
  <c r="K2793" i="6"/>
  <c r="J2793" i="6"/>
  <c r="I2793" i="6"/>
  <c r="H2793" i="6"/>
  <c r="G2793" i="6"/>
  <c r="F2793" i="6"/>
  <c r="B2793" i="6"/>
  <c r="L2792" i="6"/>
  <c r="K2792" i="6"/>
  <c r="J2792" i="6"/>
  <c r="I2792" i="6"/>
  <c r="H2792" i="6"/>
  <c r="G2792" i="6"/>
  <c r="F2792" i="6"/>
  <c r="B2792" i="6"/>
  <c r="L2791" i="6"/>
  <c r="K2791" i="6"/>
  <c r="J2791" i="6"/>
  <c r="I2791" i="6"/>
  <c r="H2791" i="6"/>
  <c r="G2791" i="6"/>
  <c r="F2791" i="6"/>
  <c r="B2791" i="6"/>
  <c r="L2790" i="6"/>
  <c r="K2790" i="6"/>
  <c r="J2790" i="6"/>
  <c r="I2790" i="6"/>
  <c r="H2790" i="6"/>
  <c r="G2790" i="6"/>
  <c r="F2790" i="6"/>
  <c r="B2790" i="6"/>
  <c r="L2789" i="6"/>
  <c r="K2789" i="6"/>
  <c r="J2789" i="6"/>
  <c r="I2789" i="6"/>
  <c r="H2789" i="6"/>
  <c r="G2789" i="6"/>
  <c r="F2789" i="6"/>
  <c r="B2789" i="6"/>
  <c r="L2788" i="6"/>
  <c r="K2788" i="6"/>
  <c r="J2788" i="6"/>
  <c r="I2788" i="6"/>
  <c r="H2788" i="6"/>
  <c r="G2788" i="6"/>
  <c r="F2788" i="6"/>
  <c r="B2788" i="6"/>
  <c r="L2787" i="6"/>
  <c r="K2787" i="6"/>
  <c r="J2787" i="6"/>
  <c r="I2787" i="6"/>
  <c r="H2787" i="6"/>
  <c r="G2787" i="6"/>
  <c r="F2787" i="6"/>
  <c r="B2787" i="6"/>
  <c r="L2786" i="6"/>
  <c r="K2786" i="6"/>
  <c r="J2786" i="6"/>
  <c r="I2786" i="6"/>
  <c r="H2786" i="6"/>
  <c r="G2786" i="6"/>
  <c r="F2786" i="6"/>
  <c r="B2786" i="6"/>
  <c r="L2785" i="6"/>
  <c r="K2785" i="6"/>
  <c r="J2785" i="6"/>
  <c r="I2785" i="6"/>
  <c r="H2785" i="6"/>
  <c r="G2785" i="6"/>
  <c r="F2785" i="6"/>
  <c r="B2785" i="6"/>
  <c r="L2784" i="6"/>
  <c r="K2784" i="6"/>
  <c r="J2784" i="6"/>
  <c r="I2784" i="6"/>
  <c r="H2784" i="6"/>
  <c r="G2784" i="6"/>
  <c r="F2784" i="6"/>
  <c r="B2784" i="6"/>
  <c r="L2783" i="6"/>
  <c r="K2783" i="6"/>
  <c r="J2783" i="6"/>
  <c r="I2783" i="6"/>
  <c r="H2783" i="6"/>
  <c r="G2783" i="6"/>
  <c r="F2783" i="6"/>
  <c r="B2783" i="6"/>
  <c r="L2782" i="6"/>
  <c r="K2782" i="6"/>
  <c r="J2782" i="6"/>
  <c r="I2782" i="6"/>
  <c r="H2782" i="6"/>
  <c r="G2782" i="6"/>
  <c r="F2782" i="6"/>
  <c r="B2782" i="6"/>
  <c r="L2781" i="6"/>
  <c r="K2781" i="6"/>
  <c r="J2781" i="6"/>
  <c r="I2781" i="6"/>
  <c r="H2781" i="6"/>
  <c r="G2781" i="6"/>
  <c r="F2781" i="6"/>
  <c r="B2781" i="6"/>
  <c r="L2780" i="6"/>
  <c r="K2780" i="6"/>
  <c r="J2780" i="6"/>
  <c r="I2780" i="6"/>
  <c r="H2780" i="6"/>
  <c r="G2780" i="6"/>
  <c r="F2780" i="6"/>
  <c r="B2780" i="6"/>
  <c r="L2779" i="6"/>
  <c r="K2779" i="6"/>
  <c r="J2779" i="6"/>
  <c r="I2779" i="6"/>
  <c r="H2779" i="6"/>
  <c r="G2779" i="6"/>
  <c r="F2779" i="6"/>
  <c r="B2779" i="6"/>
  <c r="L2778" i="6"/>
  <c r="K2778" i="6"/>
  <c r="J2778" i="6"/>
  <c r="I2778" i="6"/>
  <c r="H2778" i="6"/>
  <c r="G2778" i="6"/>
  <c r="F2778" i="6"/>
  <c r="B2778" i="6"/>
  <c r="L2777" i="6"/>
  <c r="K2777" i="6"/>
  <c r="J2777" i="6"/>
  <c r="I2777" i="6"/>
  <c r="H2777" i="6"/>
  <c r="G2777" i="6"/>
  <c r="F2777" i="6"/>
  <c r="B2777" i="6"/>
  <c r="L2776" i="6"/>
  <c r="K2776" i="6"/>
  <c r="J2776" i="6"/>
  <c r="I2776" i="6"/>
  <c r="H2776" i="6"/>
  <c r="G2776" i="6"/>
  <c r="F2776" i="6"/>
  <c r="B2776" i="6"/>
  <c r="L2775" i="6"/>
  <c r="K2775" i="6"/>
  <c r="J2775" i="6"/>
  <c r="I2775" i="6"/>
  <c r="H2775" i="6"/>
  <c r="G2775" i="6"/>
  <c r="F2775" i="6"/>
  <c r="B2775" i="6"/>
  <c r="L2774" i="6"/>
  <c r="K2774" i="6"/>
  <c r="J2774" i="6"/>
  <c r="I2774" i="6"/>
  <c r="H2774" i="6"/>
  <c r="G2774" i="6"/>
  <c r="F2774" i="6"/>
  <c r="B2774" i="6"/>
  <c r="L2773" i="6"/>
  <c r="K2773" i="6"/>
  <c r="J2773" i="6"/>
  <c r="I2773" i="6"/>
  <c r="H2773" i="6"/>
  <c r="G2773" i="6"/>
  <c r="F2773" i="6"/>
  <c r="B2773" i="6"/>
  <c r="L2772" i="6"/>
  <c r="K2772" i="6"/>
  <c r="J2772" i="6"/>
  <c r="I2772" i="6"/>
  <c r="H2772" i="6"/>
  <c r="G2772" i="6"/>
  <c r="F2772" i="6"/>
  <c r="B2772" i="6"/>
  <c r="L2771" i="6"/>
  <c r="K2771" i="6"/>
  <c r="J2771" i="6"/>
  <c r="I2771" i="6"/>
  <c r="H2771" i="6"/>
  <c r="G2771" i="6"/>
  <c r="F2771" i="6"/>
  <c r="B2771" i="6"/>
  <c r="L2770" i="6"/>
  <c r="K2770" i="6"/>
  <c r="J2770" i="6"/>
  <c r="I2770" i="6"/>
  <c r="H2770" i="6"/>
  <c r="G2770" i="6"/>
  <c r="F2770" i="6"/>
  <c r="B2770" i="6"/>
  <c r="L2769" i="6"/>
  <c r="K2769" i="6"/>
  <c r="J2769" i="6"/>
  <c r="I2769" i="6"/>
  <c r="H2769" i="6"/>
  <c r="G2769" i="6"/>
  <c r="F2769" i="6"/>
  <c r="B2769" i="6"/>
  <c r="L2768" i="6"/>
  <c r="K2768" i="6"/>
  <c r="J2768" i="6"/>
  <c r="I2768" i="6"/>
  <c r="H2768" i="6"/>
  <c r="G2768" i="6"/>
  <c r="F2768" i="6"/>
  <c r="B2768" i="6"/>
  <c r="L2767" i="6"/>
  <c r="K2767" i="6"/>
  <c r="J2767" i="6"/>
  <c r="I2767" i="6"/>
  <c r="H2767" i="6"/>
  <c r="G2767" i="6"/>
  <c r="F2767" i="6"/>
  <c r="B2767" i="6"/>
  <c r="L2766" i="6"/>
  <c r="K2766" i="6"/>
  <c r="J2766" i="6"/>
  <c r="I2766" i="6"/>
  <c r="H2766" i="6"/>
  <c r="G2766" i="6"/>
  <c r="F2766" i="6"/>
  <c r="B2766" i="6"/>
  <c r="L2765" i="6"/>
  <c r="K2765" i="6"/>
  <c r="J2765" i="6"/>
  <c r="I2765" i="6"/>
  <c r="H2765" i="6"/>
  <c r="G2765" i="6"/>
  <c r="F2765" i="6"/>
  <c r="B2765" i="6"/>
  <c r="L2764" i="6"/>
  <c r="K2764" i="6"/>
  <c r="J2764" i="6"/>
  <c r="I2764" i="6"/>
  <c r="H2764" i="6"/>
  <c r="G2764" i="6"/>
  <c r="F2764" i="6"/>
  <c r="B2764" i="6"/>
  <c r="L2763" i="6"/>
  <c r="K2763" i="6"/>
  <c r="J2763" i="6"/>
  <c r="I2763" i="6"/>
  <c r="H2763" i="6"/>
  <c r="G2763" i="6"/>
  <c r="F2763" i="6"/>
  <c r="B2763" i="6"/>
  <c r="L2762" i="6"/>
  <c r="K2762" i="6"/>
  <c r="J2762" i="6"/>
  <c r="I2762" i="6"/>
  <c r="H2762" i="6"/>
  <c r="G2762" i="6"/>
  <c r="F2762" i="6"/>
  <c r="B2762" i="6"/>
  <c r="L2761" i="6"/>
  <c r="K2761" i="6"/>
  <c r="J2761" i="6"/>
  <c r="I2761" i="6"/>
  <c r="H2761" i="6"/>
  <c r="G2761" i="6"/>
  <c r="F2761" i="6"/>
  <c r="B2761" i="6"/>
  <c r="L2760" i="6"/>
  <c r="K2760" i="6"/>
  <c r="J2760" i="6"/>
  <c r="I2760" i="6"/>
  <c r="H2760" i="6"/>
  <c r="G2760" i="6"/>
  <c r="F2760" i="6"/>
  <c r="B2760" i="6"/>
  <c r="L2759" i="6"/>
  <c r="K2759" i="6"/>
  <c r="J2759" i="6"/>
  <c r="I2759" i="6"/>
  <c r="H2759" i="6"/>
  <c r="G2759" i="6"/>
  <c r="F2759" i="6"/>
  <c r="B2759" i="6"/>
  <c r="L2758" i="6"/>
  <c r="K2758" i="6"/>
  <c r="J2758" i="6"/>
  <c r="I2758" i="6"/>
  <c r="H2758" i="6"/>
  <c r="G2758" i="6"/>
  <c r="F2758" i="6"/>
  <c r="B2758" i="6"/>
  <c r="L2757" i="6"/>
  <c r="K2757" i="6"/>
  <c r="J2757" i="6"/>
  <c r="I2757" i="6"/>
  <c r="H2757" i="6"/>
  <c r="G2757" i="6"/>
  <c r="F2757" i="6"/>
  <c r="B2757" i="6"/>
  <c r="L2756" i="6"/>
  <c r="K2756" i="6"/>
  <c r="J2756" i="6"/>
  <c r="I2756" i="6"/>
  <c r="H2756" i="6"/>
  <c r="G2756" i="6"/>
  <c r="F2756" i="6"/>
  <c r="B2756" i="6"/>
  <c r="L2755" i="6"/>
  <c r="K2755" i="6"/>
  <c r="J2755" i="6"/>
  <c r="I2755" i="6"/>
  <c r="H2755" i="6"/>
  <c r="G2755" i="6"/>
  <c r="F2755" i="6"/>
  <c r="B2755" i="6"/>
  <c r="L2754" i="6"/>
  <c r="K2754" i="6"/>
  <c r="J2754" i="6"/>
  <c r="I2754" i="6"/>
  <c r="H2754" i="6"/>
  <c r="G2754" i="6"/>
  <c r="F2754" i="6"/>
  <c r="B2754" i="6"/>
  <c r="L2753" i="6"/>
  <c r="K2753" i="6"/>
  <c r="J2753" i="6"/>
  <c r="I2753" i="6"/>
  <c r="H2753" i="6"/>
  <c r="G2753" i="6"/>
  <c r="F2753" i="6"/>
  <c r="B2753" i="6"/>
  <c r="L2752" i="6"/>
  <c r="K2752" i="6"/>
  <c r="J2752" i="6"/>
  <c r="I2752" i="6"/>
  <c r="H2752" i="6"/>
  <c r="G2752" i="6"/>
  <c r="F2752" i="6"/>
  <c r="B2752" i="6"/>
  <c r="L2751" i="6"/>
  <c r="K2751" i="6"/>
  <c r="J2751" i="6"/>
  <c r="I2751" i="6"/>
  <c r="H2751" i="6"/>
  <c r="G2751" i="6"/>
  <c r="F2751" i="6"/>
  <c r="B2751" i="6"/>
  <c r="L2750" i="6"/>
  <c r="K2750" i="6"/>
  <c r="J2750" i="6"/>
  <c r="I2750" i="6"/>
  <c r="H2750" i="6"/>
  <c r="G2750" i="6"/>
  <c r="F2750" i="6"/>
  <c r="B2750" i="6"/>
  <c r="L2749" i="6"/>
  <c r="K2749" i="6"/>
  <c r="J2749" i="6"/>
  <c r="I2749" i="6"/>
  <c r="H2749" i="6"/>
  <c r="G2749" i="6"/>
  <c r="F2749" i="6"/>
  <c r="B2749" i="6"/>
  <c r="L2748" i="6"/>
  <c r="K2748" i="6"/>
  <c r="J2748" i="6"/>
  <c r="I2748" i="6"/>
  <c r="H2748" i="6"/>
  <c r="G2748" i="6"/>
  <c r="F2748" i="6"/>
  <c r="B2748" i="6"/>
  <c r="L2747" i="6"/>
  <c r="K2747" i="6"/>
  <c r="J2747" i="6"/>
  <c r="I2747" i="6"/>
  <c r="H2747" i="6"/>
  <c r="G2747" i="6"/>
  <c r="F2747" i="6"/>
  <c r="B2747" i="6"/>
  <c r="L2746" i="6"/>
  <c r="K2746" i="6"/>
  <c r="J2746" i="6"/>
  <c r="I2746" i="6"/>
  <c r="H2746" i="6"/>
  <c r="G2746" i="6"/>
  <c r="F2746" i="6"/>
  <c r="B2746" i="6"/>
  <c r="L2745" i="6"/>
  <c r="K2745" i="6"/>
  <c r="J2745" i="6"/>
  <c r="I2745" i="6"/>
  <c r="H2745" i="6"/>
  <c r="G2745" i="6"/>
  <c r="F2745" i="6"/>
  <c r="B2745" i="6"/>
  <c r="L2744" i="6"/>
  <c r="K2744" i="6"/>
  <c r="J2744" i="6"/>
  <c r="I2744" i="6"/>
  <c r="H2744" i="6"/>
  <c r="G2744" i="6"/>
  <c r="F2744" i="6"/>
  <c r="B2744" i="6"/>
  <c r="L2743" i="6"/>
  <c r="K2743" i="6"/>
  <c r="J2743" i="6"/>
  <c r="I2743" i="6"/>
  <c r="H2743" i="6"/>
  <c r="G2743" i="6"/>
  <c r="F2743" i="6"/>
  <c r="B2743" i="6"/>
  <c r="L2742" i="6"/>
  <c r="K2742" i="6"/>
  <c r="J2742" i="6"/>
  <c r="I2742" i="6"/>
  <c r="H2742" i="6"/>
  <c r="G2742" i="6"/>
  <c r="F2742" i="6"/>
  <c r="B2742" i="6"/>
  <c r="L2741" i="6"/>
  <c r="K2741" i="6"/>
  <c r="J2741" i="6"/>
  <c r="I2741" i="6"/>
  <c r="H2741" i="6"/>
  <c r="G2741" i="6"/>
  <c r="F2741" i="6"/>
  <c r="B2741" i="6"/>
  <c r="L2740" i="6"/>
  <c r="K2740" i="6"/>
  <c r="J2740" i="6"/>
  <c r="I2740" i="6"/>
  <c r="H2740" i="6"/>
  <c r="G2740" i="6"/>
  <c r="F2740" i="6"/>
  <c r="B2740" i="6"/>
  <c r="L2739" i="6"/>
  <c r="K2739" i="6"/>
  <c r="J2739" i="6"/>
  <c r="I2739" i="6"/>
  <c r="H2739" i="6"/>
  <c r="G2739" i="6"/>
  <c r="F2739" i="6"/>
  <c r="B2739" i="6"/>
  <c r="L2738" i="6"/>
  <c r="K2738" i="6"/>
  <c r="J2738" i="6"/>
  <c r="I2738" i="6"/>
  <c r="H2738" i="6"/>
  <c r="G2738" i="6"/>
  <c r="F2738" i="6"/>
  <c r="B2738" i="6"/>
  <c r="L2737" i="6"/>
  <c r="K2737" i="6"/>
  <c r="J2737" i="6"/>
  <c r="I2737" i="6"/>
  <c r="H2737" i="6"/>
  <c r="G2737" i="6"/>
  <c r="F2737" i="6"/>
  <c r="B2737" i="6"/>
  <c r="L2736" i="6"/>
  <c r="K2736" i="6"/>
  <c r="J2736" i="6"/>
  <c r="I2736" i="6"/>
  <c r="H2736" i="6"/>
  <c r="G2736" i="6"/>
  <c r="F2736" i="6"/>
  <c r="B2736" i="6"/>
  <c r="L2735" i="6"/>
  <c r="K2735" i="6"/>
  <c r="J2735" i="6"/>
  <c r="I2735" i="6"/>
  <c r="H2735" i="6"/>
  <c r="G2735" i="6"/>
  <c r="F2735" i="6"/>
  <c r="B2735" i="6"/>
  <c r="L2734" i="6"/>
  <c r="K2734" i="6"/>
  <c r="J2734" i="6"/>
  <c r="I2734" i="6"/>
  <c r="H2734" i="6"/>
  <c r="G2734" i="6"/>
  <c r="F2734" i="6"/>
  <c r="B2734" i="6"/>
  <c r="L2733" i="6"/>
  <c r="K2733" i="6"/>
  <c r="J2733" i="6"/>
  <c r="I2733" i="6"/>
  <c r="H2733" i="6"/>
  <c r="G2733" i="6"/>
  <c r="F2733" i="6"/>
  <c r="B2733" i="6"/>
  <c r="L2732" i="6"/>
  <c r="K2732" i="6"/>
  <c r="J2732" i="6"/>
  <c r="I2732" i="6"/>
  <c r="H2732" i="6"/>
  <c r="G2732" i="6"/>
  <c r="F2732" i="6"/>
  <c r="B2732" i="6"/>
  <c r="L2731" i="6"/>
  <c r="K2731" i="6"/>
  <c r="J2731" i="6"/>
  <c r="I2731" i="6"/>
  <c r="H2731" i="6"/>
  <c r="G2731" i="6"/>
  <c r="F2731" i="6"/>
  <c r="B2731" i="6"/>
  <c r="L2730" i="6"/>
  <c r="K2730" i="6"/>
  <c r="J2730" i="6"/>
  <c r="I2730" i="6"/>
  <c r="H2730" i="6"/>
  <c r="G2730" i="6"/>
  <c r="F2730" i="6"/>
  <c r="B2730" i="6"/>
  <c r="L2729" i="6"/>
  <c r="K2729" i="6"/>
  <c r="J2729" i="6"/>
  <c r="I2729" i="6"/>
  <c r="H2729" i="6"/>
  <c r="G2729" i="6"/>
  <c r="F2729" i="6"/>
  <c r="B2729" i="6"/>
  <c r="L2728" i="6"/>
  <c r="K2728" i="6"/>
  <c r="J2728" i="6"/>
  <c r="I2728" i="6"/>
  <c r="H2728" i="6"/>
  <c r="G2728" i="6"/>
  <c r="F2728" i="6"/>
  <c r="B2728" i="6"/>
  <c r="L2727" i="6"/>
  <c r="K2727" i="6"/>
  <c r="J2727" i="6"/>
  <c r="I2727" i="6"/>
  <c r="H2727" i="6"/>
  <c r="G2727" i="6"/>
  <c r="F2727" i="6"/>
  <c r="B2727" i="6"/>
  <c r="L2726" i="6"/>
  <c r="K2726" i="6"/>
  <c r="J2726" i="6"/>
  <c r="I2726" i="6"/>
  <c r="H2726" i="6"/>
  <c r="G2726" i="6"/>
  <c r="F2726" i="6"/>
  <c r="B2726" i="6"/>
  <c r="L2725" i="6"/>
  <c r="K2725" i="6"/>
  <c r="J2725" i="6"/>
  <c r="I2725" i="6"/>
  <c r="H2725" i="6"/>
  <c r="G2725" i="6"/>
  <c r="F2725" i="6"/>
  <c r="B2725" i="6"/>
  <c r="L2724" i="6"/>
  <c r="K2724" i="6"/>
  <c r="J2724" i="6"/>
  <c r="I2724" i="6"/>
  <c r="H2724" i="6"/>
  <c r="G2724" i="6"/>
  <c r="F2724" i="6"/>
  <c r="B2724" i="6"/>
  <c r="L2723" i="6"/>
  <c r="K2723" i="6"/>
  <c r="J2723" i="6"/>
  <c r="I2723" i="6"/>
  <c r="H2723" i="6"/>
  <c r="G2723" i="6"/>
  <c r="F2723" i="6"/>
  <c r="B2723" i="6"/>
  <c r="L2722" i="6"/>
  <c r="K2722" i="6"/>
  <c r="J2722" i="6"/>
  <c r="I2722" i="6"/>
  <c r="H2722" i="6"/>
  <c r="G2722" i="6"/>
  <c r="F2722" i="6"/>
  <c r="B2722" i="6"/>
  <c r="L2721" i="6"/>
  <c r="K2721" i="6"/>
  <c r="J2721" i="6"/>
  <c r="I2721" i="6"/>
  <c r="H2721" i="6"/>
  <c r="G2721" i="6"/>
  <c r="F2721" i="6"/>
  <c r="B2721" i="6"/>
  <c r="L2720" i="6"/>
  <c r="K2720" i="6"/>
  <c r="J2720" i="6"/>
  <c r="I2720" i="6"/>
  <c r="H2720" i="6"/>
  <c r="G2720" i="6"/>
  <c r="F2720" i="6"/>
  <c r="B2720" i="6"/>
  <c r="L2719" i="6"/>
  <c r="K2719" i="6"/>
  <c r="J2719" i="6"/>
  <c r="I2719" i="6"/>
  <c r="H2719" i="6"/>
  <c r="G2719" i="6"/>
  <c r="F2719" i="6"/>
  <c r="B2719" i="6"/>
  <c r="L2718" i="6"/>
  <c r="K2718" i="6"/>
  <c r="J2718" i="6"/>
  <c r="I2718" i="6"/>
  <c r="H2718" i="6"/>
  <c r="G2718" i="6"/>
  <c r="F2718" i="6"/>
  <c r="B2718" i="6"/>
  <c r="L2717" i="6"/>
  <c r="K2717" i="6"/>
  <c r="J2717" i="6"/>
  <c r="I2717" i="6"/>
  <c r="H2717" i="6"/>
  <c r="G2717" i="6"/>
  <c r="F2717" i="6"/>
  <c r="B2717" i="6"/>
  <c r="L2716" i="6"/>
  <c r="K2716" i="6"/>
  <c r="J2716" i="6"/>
  <c r="I2716" i="6"/>
  <c r="H2716" i="6"/>
  <c r="G2716" i="6"/>
  <c r="F2716" i="6"/>
  <c r="B2716" i="6"/>
  <c r="L2715" i="6"/>
  <c r="K2715" i="6"/>
  <c r="J2715" i="6"/>
  <c r="I2715" i="6"/>
  <c r="H2715" i="6"/>
  <c r="G2715" i="6"/>
  <c r="F2715" i="6"/>
  <c r="B2715" i="6"/>
  <c r="L2714" i="6"/>
  <c r="K2714" i="6"/>
  <c r="J2714" i="6"/>
  <c r="I2714" i="6"/>
  <c r="H2714" i="6"/>
  <c r="G2714" i="6"/>
  <c r="F2714" i="6"/>
  <c r="B2714" i="6"/>
  <c r="L2713" i="6"/>
  <c r="K2713" i="6"/>
  <c r="J2713" i="6"/>
  <c r="I2713" i="6"/>
  <c r="H2713" i="6"/>
  <c r="G2713" i="6"/>
  <c r="F2713" i="6"/>
  <c r="B2713" i="6"/>
  <c r="L2712" i="6"/>
  <c r="K2712" i="6"/>
  <c r="J2712" i="6"/>
  <c r="I2712" i="6"/>
  <c r="H2712" i="6"/>
  <c r="G2712" i="6"/>
  <c r="F2712" i="6"/>
  <c r="B2712" i="6"/>
  <c r="L2711" i="6"/>
  <c r="K2711" i="6"/>
  <c r="J2711" i="6"/>
  <c r="I2711" i="6"/>
  <c r="H2711" i="6"/>
  <c r="G2711" i="6"/>
  <c r="F2711" i="6"/>
  <c r="B2711" i="6"/>
  <c r="L2710" i="6"/>
  <c r="K2710" i="6"/>
  <c r="J2710" i="6"/>
  <c r="I2710" i="6"/>
  <c r="H2710" i="6"/>
  <c r="G2710" i="6"/>
  <c r="F2710" i="6"/>
  <c r="B2710" i="6"/>
  <c r="L2709" i="6"/>
  <c r="K2709" i="6"/>
  <c r="J2709" i="6"/>
  <c r="I2709" i="6"/>
  <c r="H2709" i="6"/>
  <c r="G2709" i="6"/>
  <c r="F2709" i="6"/>
  <c r="B2709" i="6"/>
  <c r="L2708" i="6"/>
  <c r="K2708" i="6"/>
  <c r="J2708" i="6"/>
  <c r="I2708" i="6"/>
  <c r="H2708" i="6"/>
  <c r="G2708" i="6"/>
  <c r="F2708" i="6"/>
  <c r="B2708" i="6"/>
  <c r="L2707" i="6"/>
  <c r="K2707" i="6"/>
  <c r="J2707" i="6"/>
  <c r="I2707" i="6"/>
  <c r="H2707" i="6"/>
  <c r="G2707" i="6"/>
  <c r="F2707" i="6"/>
  <c r="B2707" i="6"/>
  <c r="L2706" i="6"/>
  <c r="K2706" i="6"/>
  <c r="J2706" i="6"/>
  <c r="I2706" i="6"/>
  <c r="H2706" i="6"/>
  <c r="G2706" i="6"/>
  <c r="F2706" i="6"/>
  <c r="B2706" i="6"/>
  <c r="L2705" i="6"/>
  <c r="K2705" i="6"/>
  <c r="J2705" i="6"/>
  <c r="I2705" i="6"/>
  <c r="H2705" i="6"/>
  <c r="G2705" i="6"/>
  <c r="F2705" i="6"/>
  <c r="B2705" i="6"/>
  <c r="L2704" i="6"/>
  <c r="K2704" i="6"/>
  <c r="J2704" i="6"/>
  <c r="I2704" i="6"/>
  <c r="H2704" i="6"/>
  <c r="G2704" i="6"/>
  <c r="F2704" i="6"/>
  <c r="B2704" i="6"/>
  <c r="L2703" i="6"/>
  <c r="K2703" i="6"/>
  <c r="J2703" i="6"/>
  <c r="I2703" i="6"/>
  <c r="H2703" i="6"/>
  <c r="G2703" i="6"/>
  <c r="F2703" i="6"/>
  <c r="B2703" i="6"/>
  <c r="L2702" i="6"/>
  <c r="K2702" i="6"/>
  <c r="J2702" i="6"/>
  <c r="I2702" i="6"/>
  <c r="H2702" i="6"/>
  <c r="G2702" i="6"/>
  <c r="F2702" i="6"/>
  <c r="B2702" i="6"/>
  <c r="L2701" i="6"/>
  <c r="K2701" i="6"/>
  <c r="J2701" i="6"/>
  <c r="I2701" i="6"/>
  <c r="H2701" i="6"/>
  <c r="G2701" i="6"/>
  <c r="F2701" i="6"/>
  <c r="B2701" i="6"/>
  <c r="L2700" i="6"/>
  <c r="K2700" i="6"/>
  <c r="J2700" i="6"/>
  <c r="I2700" i="6"/>
  <c r="H2700" i="6"/>
  <c r="G2700" i="6"/>
  <c r="F2700" i="6"/>
  <c r="B2700" i="6"/>
  <c r="L2699" i="6"/>
  <c r="K2699" i="6"/>
  <c r="J2699" i="6"/>
  <c r="I2699" i="6"/>
  <c r="H2699" i="6"/>
  <c r="G2699" i="6"/>
  <c r="F2699" i="6"/>
  <c r="B2699" i="6"/>
  <c r="L2698" i="6"/>
  <c r="K2698" i="6"/>
  <c r="J2698" i="6"/>
  <c r="I2698" i="6"/>
  <c r="H2698" i="6"/>
  <c r="G2698" i="6"/>
  <c r="F2698" i="6"/>
  <c r="B2698" i="6"/>
  <c r="L2697" i="6"/>
  <c r="K2697" i="6"/>
  <c r="J2697" i="6"/>
  <c r="I2697" i="6"/>
  <c r="H2697" i="6"/>
  <c r="G2697" i="6"/>
  <c r="F2697" i="6"/>
  <c r="B2697" i="6"/>
  <c r="L2696" i="6"/>
  <c r="K2696" i="6"/>
  <c r="J2696" i="6"/>
  <c r="I2696" i="6"/>
  <c r="H2696" i="6"/>
  <c r="G2696" i="6"/>
  <c r="F2696" i="6"/>
  <c r="B2696" i="6"/>
  <c r="L2695" i="6"/>
  <c r="K2695" i="6"/>
  <c r="J2695" i="6"/>
  <c r="I2695" i="6"/>
  <c r="H2695" i="6"/>
  <c r="G2695" i="6"/>
  <c r="F2695" i="6"/>
  <c r="B2695" i="6"/>
  <c r="L2694" i="6"/>
  <c r="K2694" i="6"/>
  <c r="J2694" i="6"/>
  <c r="I2694" i="6"/>
  <c r="H2694" i="6"/>
  <c r="G2694" i="6"/>
  <c r="F2694" i="6"/>
  <c r="B2694" i="6"/>
  <c r="L2693" i="6"/>
  <c r="K2693" i="6"/>
  <c r="J2693" i="6"/>
  <c r="I2693" i="6"/>
  <c r="H2693" i="6"/>
  <c r="G2693" i="6"/>
  <c r="F2693" i="6"/>
  <c r="B2693" i="6"/>
  <c r="L2692" i="6"/>
  <c r="K2692" i="6"/>
  <c r="J2692" i="6"/>
  <c r="I2692" i="6"/>
  <c r="H2692" i="6"/>
  <c r="G2692" i="6"/>
  <c r="F2692" i="6"/>
  <c r="B2692" i="6"/>
  <c r="L2691" i="6"/>
  <c r="K2691" i="6"/>
  <c r="J2691" i="6"/>
  <c r="I2691" i="6"/>
  <c r="H2691" i="6"/>
  <c r="G2691" i="6"/>
  <c r="F2691" i="6"/>
  <c r="B2691" i="6"/>
  <c r="L2690" i="6"/>
  <c r="K2690" i="6"/>
  <c r="J2690" i="6"/>
  <c r="I2690" i="6"/>
  <c r="H2690" i="6"/>
  <c r="G2690" i="6"/>
  <c r="F2690" i="6"/>
  <c r="B2690" i="6"/>
  <c r="L2689" i="6"/>
  <c r="K2689" i="6"/>
  <c r="J2689" i="6"/>
  <c r="I2689" i="6"/>
  <c r="H2689" i="6"/>
  <c r="G2689" i="6"/>
  <c r="F2689" i="6"/>
  <c r="B2689" i="6"/>
  <c r="L2688" i="6"/>
  <c r="K2688" i="6"/>
  <c r="J2688" i="6"/>
  <c r="I2688" i="6"/>
  <c r="H2688" i="6"/>
  <c r="G2688" i="6"/>
  <c r="F2688" i="6"/>
  <c r="B2688" i="6"/>
  <c r="L2687" i="6"/>
  <c r="K2687" i="6"/>
  <c r="J2687" i="6"/>
  <c r="I2687" i="6"/>
  <c r="H2687" i="6"/>
  <c r="G2687" i="6"/>
  <c r="F2687" i="6"/>
  <c r="B2687" i="6"/>
  <c r="L2686" i="6"/>
  <c r="K2686" i="6"/>
  <c r="J2686" i="6"/>
  <c r="I2686" i="6"/>
  <c r="H2686" i="6"/>
  <c r="G2686" i="6"/>
  <c r="F2686" i="6"/>
  <c r="B2686" i="6"/>
  <c r="L2685" i="6"/>
  <c r="K2685" i="6"/>
  <c r="J2685" i="6"/>
  <c r="I2685" i="6"/>
  <c r="H2685" i="6"/>
  <c r="G2685" i="6"/>
  <c r="F2685" i="6"/>
  <c r="B2685" i="6"/>
  <c r="L2684" i="6"/>
  <c r="K2684" i="6"/>
  <c r="J2684" i="6"/>
  <c r="I2684" i="6"/>
  <c r="H2684" i="6"/>
  <c r="G2684" i="6"/>
  <c r="F2684" i="6"/>
  <c r="B2684" i="6"/>
  <c r="L2683" i="6"/>
  <c r="K2683" i="6"/>
  <c r="J2683" i="6"/>
  <c r="I2683" i="6"/>
  <c r="H2683" i="6"/>
  <c r="G2683" i="6"/>
  <c r="F2683" i="6"/>
  <c r="B2683" i="6"/>
  <c r="L2682" i="6"/>
  <c r="K2682" i="6"/>
  <c r="J2682" i="6"/>
  <c r="I2682" i="6"/>
  <c r="H2682" i="6"/>
  <c r="G2682" i="6"/>
  <c r="F2682" i="6"/>
  <c r="B2682" i="6"/>
  <c r="L2681" i="6"/>
  <c r="K2681" i="6"/>
  <c r="J2681" i="6"/>
  <c r="I2681" i="6"/>
  <c r="H2681" i="6"/>
  <c r="G2681" i="6"/>
  <c r="F2681" i="6"/>
  <c r="B2681" i="6"/>
  <c r="L2680" i="6"/>
  <c r="K2680" i="6"/>
  <c r="J2680" i="6"/>
  <c r="I2680" i="6"/>
  <c r="H2680" i="6"/>
  <c r="G2680" i="6"/>
  <c r="F2680" i="6"/>
  <c r="B2680" i="6"/>
  <c r="L2679" i="6"/>
  <c r="K2679" i="6"/>
  <c r="J2679" i="6"/>
  <c r="I2679" i="6"/>
  <c r="H2679" i="6"/>
  <c r="G2679" i="6"/>
  <c r="F2679" i="6"/>
  <c r="B2679" i="6"/>
  <c r="L2678" i="6"/>
  <c r="K2678" i="6"/>
  <c r="J2678" i="6"/>
  <c r="I2678" i="6"/>
  <c r="H2678" i="6"/>
  <c r="G2678" i="6"/>
  <c r="F2678" i="6"/>
  <c r="B2678" i="6"/>
  <c r="L2677" i="6"/>
  <c r="K2677" i="6"/>
  <c r="J2677" i="6"/>
  <c r="I2677" i="6"/>
  <c r="H2677" i="6"/>
  <c r="G2677" i="6"/>
  <c r="F2677" i="6"/>
  <c r="B2677" i="6"/>
  <c r="L2676" i="6"/>
  <c r="K2676" i="6"/>
  <c r="J2676" i="6"/>
  <c r="I2676" i="6"/>
  <c r="H2676" i="6"/>
  <c r="G2676" i="6"/>
  <c r="F2676" i="6"/>
  <c r="B2676" i="6"/>
  <c r="L2675" i="6"/>
  <c r="K2675" i="6"/>
  <c r="J2675" i="6"/>
  <c r="I2675" i="6"/>
  <c r="H2675" i="6"/>
  <c r="G2675" i="6"/>
  <c r="F2675" i="6"/>
  <c r="B2675" i="6"/>
  <c r="L2674" i="6"/>
  <c r="K2674" i="6"/>
  <c r="J2674" i="6"/>
  <c r="I2674" i="6"/>
  <c r="H2674" i="6"/>
  <c r="G2674" i="6"/>
  <c r="F2674" i="6"/>
  <c r="B2674" i="6"/>
  <c r="L2673" i="6"/>
  <c r="K2673" i="6"/>
  <c r="J2673" i="6"/>
  <c r="I2673" i="6"/>
  <c r="H2673" i="6"/>
  <c r="G2673" i="6"/>
  <c r="F2673" i="6"/>
  <c r="B2673" i="6"/>
  <c r="L2672" i="6"/>
  <c r="K2672" i="6"/>
  <c r="J2672" i="6"/>
  <c r="I2672" i="6"/>
  <c r="H2672" i="6"/>
  <c r="G2672" i="6"/>
  <c r="F2672" i="6"/>
  <c r="B2672" i="6"/>
  <c r="L2671" i="6"/>
  <c r="K2671" i="6"/>
  <c r="J2671" i="6"/>
  <c r="I2671" i="6"/>
  <c r="H2671" i="6"/>
  <c r="G2671" i="6"/>
  <c r="F2671" i="6"/>
  <c r="B2671" i="6"/>
  <c r="L2670" i="6"/>
  <c r="K2670" i="6"/>
  <c r="J2670" i="6"/>
  <c r="I2670" i="6"/>
  <c r="H2670" i="6"/>
  <c r="G2670" i="6"/>
  <c r="F2670" i="6"/>
  <c r="B2670" i="6"/>
  <c r="L2669" i="6"/>
  <c r="K2669" i="6"/>
  <c r="J2669" i="6"/>
  <c r="I2669" i="6"/>
  <c r="H2669" i="6"/>
  <c r="G2669" i="6"/>
  <c r="F2669" i="6"/>
  <c r="B2669" i="6"/>
  <c r="L2668" i="6"/>
  <c r="K2668" i="6"/>
  <c r="J2668" i="6"/>
  <c r="I2668" i="6"/>
  <c r="H2668" i="6"/>
  <c r="G2668" i="6"/>
  <c r="F2668" i="6"/>
  <c r="B2668" i="6"/>
  <c r="L2667" i="6"/>
  <c r="K2667" i="6"/>
  <c r="J2667" i="6"/>
  <c r="I2667" i="6"/>
  <c r="H2667" i="6"/>
  <c r="G2667" i="6"/>
  <c r="F2667" i="6"/>
  <c r="B2667" i="6"/>
  <c r="L2666" i="6"/>
  <c r="K2666" i="6"/>
  <c r="J2666" i="6"/>
  <c r="I2666" i="6"/>
  <c r="H2666" i="6"/>
  <c r="G2666" i="6"/>
  <c r="F2666" i="6"/>
  <c r="B2666" i="6"/>
  <c r="L2665" i="6"/>
  <c r="K2665" i="6"/>
  <c r="J2665" i="6"/>
  <c r="I2665" i="6"/>
  <c r="H2665" i="6"/>
  <c r="G2665" i="6"/>
  <c r="F2665" i="6"/>
  <c r="B2665" i="6"/>
  <c r="L2664" i="6"/>
  <c r="K2664" i="6"/>
  <c r="J2664" i="6"/>
  <c r="I2664" i="6"/>
  <c r="H2664" i="6"/>
  <c r="G2664" i="6"/>
  <c r="F2664" i="6"/>
  <c r="B2664" i="6"/>
  <c r="L2663" i="6"/>
  <c r="K2663" i="6"/>
  <c r="J2663" i="6"/>
  <c r="I2663" i="6"/>
  <c r="H2663" i="6"/>
  <c r="G2663" i="6"/>
  <c r="F2663" i="6"/>
  <c r="B2663" i="6"/>
  <c r="L2662" i="6"/>
  <c r="K2662" i="6"/>
  <c r="J2662" i="6"/>
  <c r="I2662" i="6"/>
  <c r="H2662" i="6"/>
  <c r="G2662" i="6"/>
  <c r="F2662" i="6"/>
  <c r="B2662" i="6"/>
  <c r="L2661" i="6"/>
  <c r="K2661" i="6"/>
  <c r="J2661" i="6"/>
  <c r="I2661" i="6"/>
  <c r="H2661" i="6"/>
  <c r="G2661" i="6"/>
  <c r="F2661" i="6"/>
  <c r="B2661" i="6"/>
  <c r="L2660" i="6"/>
  <c r="K2660" i="6"/>
  <c r="J2660" i="6"/>
  <c r="I2660" i="6"/>
  <c r="H2660" i="6"/>
  <c r="G2660" i="6"/>
  <c r="F2660" i="6"/>
  <c r="B2660" i="6"/>
  <c r="L2659" i="6"/>
  <c r="K2659" i="6"/>
  <c r="J2659" i="6"/>
  <c r="I2659" i="6"/>
  <c r="H2659" i="6"/>
  <c r="G2659" i="6"/>
  <c r="F2659" i="6"/>
  <c r="B2659" i="6"/>
  <c r="L2658" i="6"/>
  <c r="K2658" i="6"/>
  <c r="J2658" i="6"/>
  <c r="I2658" i="6"/>
  <c r="H2658" i="6"/>
  <c r="G2658" i="6"/>
  <c r="F2658" i="6"/>
  <c r="B2658" i="6"/>
  <c r="L2657" i="6"/>
  <c r="K2657" i="6"/>
  <c r="J2657" i="6"/>
  <c r="I2657" i="6"/>
  <c r="H2657" i="6"/>
  <c r="G2657" i="6"/>
  <c r="F2657" i="6"/>
  <c r="B2657" i="6"/>
  <c r="L2656" i="6"/>
  <c r="K2656" i="6"/>
  <c r="J2656" i="6"/>
  <c r="I2656" i="6"/>
  <c r="H2656" i="6"/>
  <c r="G2656" i="6"/>
  <c r="F2656" i="6"/>
  <c r="B2656" i="6"/>
  <c r="L2655" i="6"/>
  <c r="K2655" i="6"/>
  <c r="J2655" i="6"/>
  <c r="I2655" i="6"/>
  <c r="H2655" i="6"/>
  <c r="G2655" i="6"/>
  <c r="F2655" i="6"/>
  <c r="B2655" i="6"/>
  <c r="L2654" i="6"/>
  <c r="K2654" i="6"/>
  <c r="J2654" i="6"/>
  <c r="I2654" i="6"/>
  <c r="H2654" i="6"/>
  <c r="G2654" i="6"/>
  <c r="F2654" i="6"/>
  <c r="B2654" i="6"/>
  <c r="L2653" i="6"/>
  <c r="K2653" i="6"/>
  <c r="J2653" i="6"/>
  <c r="I2653" i="6"/>
  <c r="H2653" i="6"/>
  <c r="G2653" i="6"/>
  <c r="F2653" i="6"/>
  <c r="B2653" i="6"/>
  <c r="L2652" i="6"/>
  <c r="K2652" i="6"/>
  <c r="J2652" i="6"/>
  <c r="I2652" i="6"/>
  <c r="H2652" i="6"/>
  <c r="G2652" i="6"/>
  <c r="F2652" i="6"/>
  <c r="B2652" i="6"/>
  <c r="L2651" i="6"/>
  <c r="K2651" i="6"/>
  <c r="J2651" i="6"/>
  <c r="I2651" i="6"/>
  <c r="H2651" i="6"/>
  <c r="G2651" i="6"/>
  <c r="F2651" i="6"/>
  <c r="B2651" i="6"/>
  <c r="L2650" i="6"/>
  <c r="K2650" i="6"/>
  <c r="J2650" i="6"/>
  <c r="I2650" i="6"/>
  <c r="H2650" i="6"/>
  <c r="G2650" i="6"/>
  <c r="F2650" i="6"/>
  <c r="B2650" i="6"/>
  <c r="L2649" i="6"/>
  <c r="K2649" i="6"/>
  <c r="J2649" i="6"/>
  <c r="I2649" i="6"/>
  <c r="H2649" i="6"/>
  <c r="G2649" i="6"/>
  <c r="F2649" i="6"/>
  <c r="B2649" i="6"/>
  <c r="L2648" i="6"/>
  <c r="K2648" i="6"/>
  <c r="J2648" i="6"/>
  <c r="I2648" i="6"/>
  <c r="H2648" i="6"/>
  <c r="G2648" i="6"/>
  <c r="F2648" i="6"/>
  <c r="B2648" i="6"/>
  <c r="L2647" i="6"/>
  <c r="K2647" i="6"/>
  <c r="J2647" i="6"/>
  <c r="I2647" i="6"/>
  <c r="H2647" i="6"/>
  <c r="G2647" i="6"/>
  <c r="F2647" i="6"/>
  <c r="B2647" i="6"/>
  <c r="L2646" i="6"/>
  <c r="K2646" i="6"/>
  <c r="J2646" i="6"/>
  <c r="I2646" i="6"/>
  <c r="H2646" i="6"/>
  <c r="G2646" i="6"/>
  <c r="F2646" i="6"/>
  <c r="B2646" i="6"/>
  <c r="L2645" i="6"/>
  <c r="K2645" i="6"/>
  <c r="J2645" i="6"/>
  <c r="I2645" i="6"/>
  <c r="H2645" i="6"/>
  <c r="G2645" i="6"/>
  <c r="F2645" i="6"/>
  <c r="B2645" i="6"/>
  <c r="L2644" i="6"/>
  <c r="K2644" i="6"/>
  <c r="J2644" i="6"/>
  <c r="I2644" i="6"/>
  <c r="H2644" i="6"/>
  <c r="G2644" i="6"/>
  <c r="F2644" i="6"/>
  <c r="B2644" i="6"/>
  <c r="L2643" i="6"/>
  <c r="K2643" i="6"/>
  <c r="J2643" i="6"/>
  <c r="I2643" i="6"/>
  <c r="H2643" i="6"/>
  <c r="G2643" i="6"/>
  <c r="F2643" i="6"/>
  <c r="B2643" i="6"/>
  <c r="L2642" i="6"/>
  <c r="K2642" i="6"/>
  <c r="J2642" i="6"/>
  <c r="I2642" i="6"/>
  <c r="H2642" i="6"/>
  <c r="G2642" i="6"/>
  <c r="F2642" i="6"/>
  <c r="B2642" i="6"/>
  <c r="L2641" i="6"/>
  <c r="K2641" i="6"/>
  <c r="J2641" i="6"/>
  <c r="I2641" i="6"/>
  <c r="H2641" i="6"/>
  <c r="G2641" i="6"/>
  <c r="F2641" i="6"/>
  <c r="B2641" i="6"/>
  <c r="L2640" i="6"/>
  <c r="K2640" i="6"/>
  <c r="J2640" i="6"/>
  <c r="I2640" i="6"/>
  <c r="H2640" i="6"/>
  <c r="G2640" i="6"/>
  <c r="F2640" i="6"/>
  <c r="B2640" i="6"/>
  <c r="L2639" i="6"/>
  <c r="K2639" i="6"/>
  <c r="J2639" i="6"/>
  <c r="I2639" i="6"/>
  <c r="H2639" i="6"/>
  <c r="G2639" i="6"/>
  <c r="F2639" i="6"/>
  <c r="B2639" i="6"/>
  <c r="L2638" i="6"/>
  <c r="K2638" i="6"/>
  <c r="J2638" i="6"/>
  <c r="I2638" i="6"/>
  <c r="H2638" i="6"/>
  <c r="G2638" i="6"/>
  <c r="F2638" i="6"/>
  <c r="B2638" i="6"/>
  <c r="L2637" i="6"/>
  <c r="K2637" i="6"/>
  <c r="J2637" i="6"/>
  <c r="I2637" i="6"/>
  <c r="H2637" i="6"/>
  <c r="G2637" i="6"/>
  <c r="F2637" i="6"/>
  <c r="B2637" i="6"/>
  <c r="L2636" i="6"/>
  <c r="K2636" i="6"/>
  <c r="J2636" i="6"/>
  <c r="I2636" i="6"/>
  <c r="H2636" i="6"/>
  <c r="G2636" i="6"/>
  <c r="F2636" i="6"/>
  <c r="B2636" i="6"/>
  <c r="L2635" i="6"/>
  <c r="K2635" i="6"/>
  <c r="J2635" i="6"/>
  <c r="I2635" i="6"/>
  <c r="H2635" i="6"/>
  <c r="G2635" i="6"/>
  <c r="F2635" i="6"/>
  <c r="B2635" i="6"/>
  <c r="L2634" i="6"/>
  <c r="K2634" i="6"/>
  <c r="J2634" i="6"/>
  <c r="I2634" i="6"/>
  <c r="H2634" i="6"/>
  <c r="G2634" i="6"/>
  <c r="F2634" i="6"/>
  <c r="B2634" i="6"/>
  <c r="L2633" i="6"/>
  <c r="K2633" i="6"/>
  <c r="J2633" i="6"/>
  <c r="I2633" i="6"/>
  <c r="H2633" i="6"/>
  <c r="G2633" i="6"/>
  <c r="F2633" i="6"/>
  <c r="B2633" i="6"/>
  <c r="L2632" i="6"/>
  <c r="K2632" i="6"/>
  <c r="J2632" i="6"/>
  <c r="I2632" i="6"/>
  <c r="H2632" i="6"/>
  <c r="G2632" i="6"/>
  <c r="F2632" i="6"/>
  <c r="B2632" i="6"/>
  <c r="L2631" i="6"/>
  <c r="K2631" i="6"/>
  <c r="J2631" i="6"/>
  <c r="I2631" i="6"/>
  <c r="H2631" i="6"/>
  <c r="G2631" i="6"/>
  <c r="F2631" i="6"/>
  <c r="B2631" i="6"/>
  <c r="L2630" i="6"/>
  <c r="K2630" i="6"/>
  <c r="J2630" i="6"/>
  <c r="I2630" i="6"/>
  <c r="H2630" i="6"/>
  <c r="G2630" i="6"/>
  <c r="F2630" i="6"/>
  <c r="B2630" i="6"/>
  <c r="L2629" i="6"/>
  <c r="K2629" i="6"/>
  <c r="J2629" i="6"/>
  <c r="I2629" i="6"/>
  <c r="H2629" i="6"/>
  <c r="G2629" i="6"/>
  <c r="F2629" i="6"/>
  <c r="B2629" i="6"/>
  <c r="L2628" i="6"/>
  <c r="K2628" i="6"/>
  <c r="J2628" i="6"/>
  <c r="I2628" i="6"/>
  <c r="H2628" i="6"/>
  <c r="G2628" i="6"/>
  <c r="F2628" i="6"/>
  <c r="B2628" i="6"/>
  <c r="L2627" i="6"/>
  <c r="K2627" i="6"/>
  <c r="J2627" i="6"/>
  <c r="I2627" i="6"/>
  <c r="H2627" i="6"/>
  <c r="G2627" i="6"/>
  <c r="F2627" i="6"/>
  <c r="B2627" i="6"/>
  <c r="L2626" i="6"/>
  <c r="K2626" i="6"/>
  <c r="J2626" i="6"/>
  <c r="I2626" i="6"/>
  <c r="H2626" i="6"/>
  <c r="G2626" i="6"/>
  <c r="F2626" i="6"/>
  <c r="B2626" i="6"/>
  <c r="L2625" i="6"/>
  <c r="K2625" i="6"/>
  <c r="J2625" i="6"/>
  <c r="I2625" i="6"/>
  <c r="H2625" i="6"/>
  <c r="G2625" i="6"/>
  <c r="F2625" i="6"/>
  <c r="B2625" i="6"/>
  <c r="L2624" i="6"/>
  <c r="K2624" i="6"/>
  <c r="J2624" i="6"/>
  <c r="I2624" i="6"/>
  <c r="H2624" i="6"/>
  <c r="G2624" i="6"/>
  <c r="F2624" i="6"/>
  <c r="B2624" i="6"/>
  <c r="L2623" i="6"/>
  <c r="K2623" i="6"/>
  <c r="J2623" i="6"/>
  <c r="I2623" i="6"/>
  <c r="H2623" i="6"/>
  <c r="G2623" i="6"/>
  <c r="F2623" i="6"/>
  <c r="B2623" i="6"/>
  <c r="L2622" i="6"/>
  <c r="K2622" i="6"/>
  <c r="J2622" i="6"/>
  <c r="I2622" i="6"/>
  <c r="H2622" i="6"/>
  <c r="G2622" i="6"/>
  <c r="F2622" i="6"/>
  <c r="B2622" i="6"/>
  <c r="L2621" i="6"/>
  <c r="K2621" i="6"/>
  <c r="J2621" i="6"/>
  <c r="I2621" i="6"/>
  <c r="H2621" i="6"/>
  <c r="G2621" i="6"/>
  <c r="F2621" i="6"/>
  <c r="B2621" i="6"/>
  <c r="L2620" i="6"/>
  <c r="K2620" i="6"/>
  <c r="J2620" i="6"/>
  <c r="I2620" i="6"/>
  <c r="H2620" i="6"/>
  <c r="G2620" i="6"/>
  <c r="F2620" i="6"/>
  <c r="B2620" i="6"/>
  <c r="L2619" i="6"/>
  <c r="K2619" i="6"/>
  <c r="J2619" i="6"/>
  <c r="I2619" i="6"/>
  <c r="H2619" i="6"/>
  <c r="G2619" i="6"/>
  <c r="F2619" i="6"/>
  <c r="B2619" i="6"/>
  <c r="L2618" i="6"/>
  <c r="K2618" i="6"/>
  <c r="J2618" i="6"/>
  <c r="I2618" i="6"/>
  <c r="H2618" i="6"/>
  <c r="G2618" i="6"/>
  <c r="F2618" i="6"/>
  <c r="B2618" i="6"/>
  <c r="L2617" i="6"/>
  <c r="K2617" i="6"/>
  <c r="J2617" i="6"/>
  <c r="I2617" i="6"/>
  <c r="H2617" i="6"/>
  <c r="G2617" i="6"/>
  <c r="F2617" i="6"/>
  <c r="B2617" i="6"/>
  <c r="L2616" i="6"/>
  <c r="K2616" i="6"/>
  <c r="J2616" i="6"/>
  <c r="I2616" i="6"/>
  <c r="H2616" i="6"/>
  <c r="G2616" i="6"/>
  <c r="F2616" i="6"/>
  <c r="B2616" i="6"/>
  <c r="L2615" i="6"/>
  <c r="K2615" i="6"/>
  <c r="J2615" i="6"/>
  <c r="I2615" i="6"/>
  <c r="H2615" i="6"/>
  <c r="G2615" i="6"/>
  <c r="F2615" i="6"/>
  <c r="B2615" i="6"/>
  <c r="L2614" i="6"/>
  <c r="K2614" i="6"/>
  <c r="J2614" i="6"/>
  <c r="I2614" i="6"/>
  <c r="H2614" i="6"/>
  <c r="G2614" i="6"/>
  <c r="F2614" i="6"/>
  <c r="B2614" i="6"/>
  <c r="L2613" i="6"/>
  <c r="K2613" i="6"/>
  <c r="J2613" i="6"/>
  <c r="I2613" i="6"/>
  <c r="H2613" i="6"/>
  <c r="G2613" i="6"/>
  <c r="F2613" i="6"/>
  <c r="B2613" i="6"/>
  <c r="L2612" i="6"/>
  <c r="K2612" i="6"/>
  <c r="J2612" i="6"/>
  <c r="I2612" i="6"/>
  <c r="H2612" i="6"/>
  <c r="G2612" i="6"/>
  <c r="F2612" i="6"/>
  <c r="B2612" i="6"/>
  <c r="L2611" i="6"/>
  <c r="K2611" i="6"/>
  <c r="J2611" i="6"/>
  <c r="I2611" i="6"/>
  <c r="H2611" i="6"/>
  <c r="G2611" i="6"/>
  <c r="F2611" i="6"/>
  <c r="B2611" i="6"/>
  <c r="L2610" i="6"/>
  <c r="K2610" i="6"/>
  <c r="J2610" i="6"/>
  <c r="I2610" i="6"/>
  <c r="H2610" i="6"/>
  <c r="G2610" i="6"/>
  <c r="F2610" i="6"/>
  <c r="B2610" i="6"/>
  <c r="L2609" i="6"/>
  <c r="K2609" i="6"/>
  <c r="J2609" i="6"/>
  <c r="I2609" i="6"/>
  <c r="H2609" i="6"/>
  <c r="G2609" i="6"/>
  <c r="F2609" i="6"/>
  <c r="B2609" i="6"/>
  <c r="L2608" i="6"/>
  <c r="K2608" i="6"/>
  <c r="J2608" i="6"/>
  <c r="I2608" i="6"/>
  <c r="H2608" i="6"/>
  <c r="G2608" i="6"/>
  <c r="F2608" i="6"/>
  <c r="B2608" i="6"/>
  <c r="L2607" i="6"/>
  <c r="K2607" i="6"/>
  <c r="J2607" i="6"/>
  <c r="I2607" i="6"/>
  <c r="H2607" i="6"/>
  <c r="G2607" i="6"/>
  <c r="F2607" i="6"/>
  <c r="B2607" i="6"/>
  <c r="L2606" i="6"/>
  <c r="K2606" i="6"/>
  <c r="J2606" i="6"/>
  <c r="I2606" i="6"/>
  <c r="H2606" i="6"/>
  <c r="G2606" i="6"/>
  <c r="F2606" i="6"/>
  <c r="B2606" i="6"/>
  <c r="L2605" i="6"/>
  <c r="K2605" i="6"/>
  <c r="J2605" i="6"/>
  <c r="I2605" i="6"/>
  <c r="H2605" i="6"/>
  <c r="G2605" i="6"/>
  <c r="F2605" i="6"/>
  <c r="B2605" i="6"/>
  <c r="L2604" i="6"/>
  <c r="K2604" i="6"/>
  <c r="J2604" i="6"/>
  <c r="I2604" i="6"/>
  <c r="H2604" i="6"/>
  <c r="G2604" i="6"/>
  <c r="F2604" i="6"/>
  <c r="B2604" i="6"/>
  <c r="L2603" i="6"/>
  <c r="K2603" i="6"/>
  <c r="J2603" i="6"/>
  <c r="I2603" i="6"/>
  <c r="H2603" i="6"/>
  <c r="G2603" i="6"/>
  <c r="F2603" i="6"/>
  <c r="B2603" i="6"/>
  <c r="L2602" i="6"/>
  <c r="K2602" i="6"/>
  <c r="J2602" i="6"/>
  <c r="I2602" i="6"/>
  <c r="H2602" i="6"/>
  <c r="G2602" i="6"/>
  <c r="F2602" i="6"/>
  <c r="B2602" i="6"/>
  <c r="L2601" i="6"/>
  <c r="K2601" i="6"/>
  <c r="J2601" i="6"/>
  <c r="I2601" i="6"/>
  <c r="H2601" i="6"/>
  <c r="G2601" i="6"/>
  <c r="F2601" i="6"/>
  <c r="B2601" i="6"/>
  <c r="L2600" i="6"/>
  <c r="K2600" i="6"/>
  <c r="J2600" i="6"/>
  <c r="I2600" i="6"/>
  <c r="H2600" i="6"/>
  <c r="G2600" i="6"/>
  <c r="F2600" i="6"/>
  <c r="B2600" i="6"/>
  <c r="L2599" i="6"/>
  <c r="K2599" i="6"/>
  <c r="J2599" i="6"/>
  <c r="I2599" i="6"/>
  <c r="H2599" i="6"/>
  <c r="G2599" i="6"/>
  <c r="F2599" i="6"/>
  <c r="B2599" i="6"/>
  <c r="L2598" i="6"/>
  <c r="K2598" i="6"/>
  <c r="J2598" i="6"/>
  <c r="I2598" i="6"/>
  <c r="H2598" i="6"/>
  <c r="G2598" i="6"/>
  <c r="F2598" i="6"/>
  <c r="B2598" i="6"/>
  <c r="L2597" i="6"/>
  <c r="K2597" i="6"/>
  <c r="J2597" i="6"/>
  <c r="I2597" i="6"/>
  <c r="H2597" i="6"/>
  <c r="G2597" i="6"/>
  <c r="F2597" i="6"/>
  <c r="B2597" i="6"/>
  <c r="L2596" i="6"/>
  <c r="K2596" i="6"/>
  <c r="J2596" i="6"/>
  <c r="I2596" i="6"/>
  <c r="H2596" i="6"/>
  <c r="G2596" i="6"/>
  <c r="F2596" i="6"/>
  <c r="B2596" i="6"/>
  <c r="L2595" i="6"/>
  <c r="K2595" i="6"/>
  <c r="J2595" i="6"/>
  <c r="I2595" i="6"/>
  <c r="H2595" i="6"/>
  <c r="G2595" i="6"/>
  <c r="F2595" i="6"/>
  <c r="B2595" i="6"/>
  <c r="L2594" i="6"/>
  <c r="K2594" i="6"/>
  <c r="J2594" i="6"/>
  <c r="I2594" i="6"/>
  <c r="H2594" i="6"/>
  <c r="G2594" i="6"/>
  <c r="F2594" i="6"/>
  <c r="B2594" i="6"/>
  <c r="L2593" i="6"/>
  <c r="K2593" i="6"/>
  <c r="J2593" i="6"/>
  <c r="I2593" i="6"/>
  <c r="H2593" i="6"/>
  <c r="G2593" i="6"/>
  <c r="F2593" i="6"/>
  <c r="B2593" i="6"/>
  <c r="L2592" i="6"/>
  <c r="K2592" i="6"/>
  <c r="J2592" i="6"/>
  <c r="I2592" i="6"/>
  <c r="H2592" i="6"/>
  <c r="G2592" i="6"/>
  <c r="F2592" i="6"/>
  <c r="B2592" i="6"/>
  <c r="L2591" i="6"/>
  <c r="K2591" i="6"/>
  <c r="J2591" i="6"/>
  <c r="I2591" i="6"/>
  <c r="H2591" i="6"/>
  <c r="G2591" i="6"/>
  <c r="F2591" i="6"/>
  <c r="B2591" i="6"/>
  <c r="L2590" i="6"/>
  <c r="K2590" i="6"/>
  <c r="J2590" i="6"/>
  <c r="I2590" i="6"/>
  <c r="H2590" i="6"/>
  <c r="G2590" i="6"/>
  <c r="F2590" i="6"/>
  <c r="B2590" i="6"/>
  <c r="L2589" i="6"/>
  <c r="K2589" i="6"/>
  <c r="J2589" i="6"/>
  <c r="I2589" i="6"/>
  <c r="H2589" i="6"/>
  <c r="G2589" i="6"/>
  <c r="F2589" i="6"/>
  <c r="B2589" i="6"/>
  <c r="L2588" i="6"/>
  <c r="K2588" i="6"/>
  <c r="J2588" i="6"/>
  <c r="I2588" i="6"/>
  <c r="H2588" i="6"/>
  <c r="G2588" i="6"/>
  <c r="F2588" i="6"/>
  <c r="B2588" i="6"/>
  <c r="L2587" i="6"/>
  <c r="K2587" i="6"/>
  <c r="J2587" i="6"/>
  <c r="I2587" i="6"/>
  <c r="H2587" i="6"/>
  <c r="G2587" i="6"/>
  <c r="F2587" i="6"/>
  <c r="B2587" i="6"/>
  <c r="L2586" i="6"/>
  <c r="K2586" i="6"/>
  <c r="J2586" i="6"/>
  <c r="I2586" i="6"/>
  <c r="H2586" i="6"/>
  <c r="G2586" i="6"/>
  <c r="F2586" i="6"/>
  <c r="B2586" i="6"/>
  <c r="L2585" i="6"/>
  <c r="K2585" i="6"/>
  <c r="J2585" i="6"/>
  <c r="I2585" i="6"/>
  <c r="H2585" i="6"/>
  <c r="G2585" i="6"/>
  <c r="F2585" i="6"/>
  <c r="B2585" i="6"/>
  <c r="L2584" i="6"/>
  <c r="K2584" i="6"/>
  <c r="J2584" i="6"/>
  <c r="I2584" i="6"/>
  <c r="H2584" i="6"/>
  <c r="G2584" i="6"/>
  <c r="F2584" i="6"/>
  <c r="B2584" i="6"/>
  <c r="L2583" i="6"/>
  <c r="K2583" i="6"/>
  <c r="J2583" i="6"/>
  <c r="I2583" i="6"/>
  <c r="H2583" i="6"/>
  <c r="G2583" i="6"/>
  <c r="F2583" i="6"/>
  <c r="B2583" i="6"/>
  <c r="L2582" i="6"/>
  <c r="K2582" i="6"/>
  <c r="J2582" i="6"/>
  <c r="I2582" i="6"/>
  <c r="H2582" i="6"/>
  <c r="G2582" i="6"/>
  <c r="F2582" i="6"/>
  <c r="B2582" i="6"/>
  <c r="L2581" i="6"/>
  <c r="K2581" i="6"/>
  <c r="J2581" i="6"/>
  <c r="I2581" i="6"/>
  <c r="H2581" i="6"/>
  <c r="G2581" i="6"/>
  <c r="F2581" i="6"/>
  <c r="B2581" i="6"/>
  <c r="L2580" i="6"/>
  <c r="K2580" i="6"/>
  <c r="J2580" i="6"/>
  <c r="I2580" i="6"/>
  <c r="H2580" i="6"/>
  <c r="G2580" i="6"/>
  <c r="F2580" i="6"/>
  <c r="B2580" i="6"/>
  <c r="L2579" i="6"/>
  <c r="K2579" i="6"/>
  <c r="J2579" i="6"/>
  <c r="I2579" i="6"/>
  <c r="H2579" i="6"/>
  <c r="G2579" i="6"/>
  <c r="F2579" i="6"/>
  <c r="B2579" i="6"/>
  <c r="L2578" i="6"/>
  <c r="K2578" i="6"/>
  <c r="J2578" i="6"/>
  <c r="I2578" i="6"/>
  <c r="H2578" i="6"/>
  <c r="G2578" i="6"/>
  <c r="F2578" i="6"/>
  <c r="B2578" i="6"/>
  <c r="L2577" i="6"/>
  <c r="K2577" i="6"/>
  <c r="J2577" i="6"/>
  <c r="I2577" i="6"/>
  <c r="H2577" i="6"/>
  <c r="G2577" i="6"/>
  <c r="F2577" i="6"/>
  <c r="B2577" i="6"/>
  <c r="L2576" i="6"/>
  <c r="K2576" i="6"/>
  <c r="J2576" i="6"/>
  <c r="I2576" i="6"/>
  <c r="H2576" i="6"/>
  <c r="G2576" i="6"/>
  <c r="F2576" i="6"/>
  <c r="B2576" i="6"/>
  <c r="L2575" i="6"/>
  <c r="K2575" i="6"/>
  <c r="J2575" i="6"/>
  <c r="I2575" i="6"/>
  <c r="H2575" i="6"/>
  <c r="G2575" i="6"/>
  <c r="F2575" i="6"/>
  <c r="B2575" i="6"/>
  <c r="L2574" i="6"/>
  <c r="K2574" i="6"/>
  <c r="J2574" i="6"/>
  <c r="I2574" i="6"/>
  <c r="H2574" i="6"/>
  <c r="G2574" i="6"/>
  <c r="F2574" i="6"/>
  <c r="B2574" i="6"/>
  <c r="L2573" i="6"/>
  <c r="K2573" i="6"/>
  <c r="J2573" i="6"/>
  <c r="I2573" i="6"/>
  <c r="H2573" i="6"/>
  <c r="G2573" i="6"/>
  <c r="F2573" i="6"/>
  <c r="B2573" i="6"/>
  <c r="L2572" i="6"/>
  <c r="K2572" i="6"/>
  <c r="J2572" i="6"/>
  <c r="I2572" i="6"/>
  <c r="H2572" i="6"/>
  <c r="G2572" i="6"/>
  <c r="F2572" i="6"/>
  <c r="B2572" i="6"/>
  <c r="L2571" i="6"/>
  <c r="K2571" i="6"/>
  <c r="J2571" i="6"/>
  <c r="I2571" i="6"/>
  <c r="H2571" i="6"/>
  <c r="G2571" i="6"/>
  <c r="F2571" i="6"/>
  <c r="B2571" i="6"/>
  <c r="L2570" i="6"/>
  <c r="K2570" i="6"/>
  <c r="J2570" i="6"/>
  <c r="I2570" i="6"/>
  <c r="H2570" i="6"/>
  <c r="G2570" i="6"/>
  <c r="F2570" i="6"/>
  <c r="B2570" i="6"/>
  <c r="L2569" i="6"/>
  <c r="K2569" i="6"/>
  <c r="J2569" i="6"/>
  <c r="I2569" i="6"/>
  <c r="H2569" i="6"/>
  <c r="G2569" i="6"/>
  <c r="F2569" i="6"/>
  <c r="B2569" i="6"/>
  <c r="L2568" i="6"/>
  <c r="K2568" i="6"/>
  <c r="J2568" i="6"/>
  <c r="I2568" i="6"/>
  <c r="H2568" i="6"/>
  <c r="G2568" i="6"/>
  <c r="F2568" i="6"/>
  <c r="B2568" i="6"/>
  <c r="L2567" i="6"/>
  <c r="K2567" i="6"/>
  <c r="J2567" i="6"/>
  <c r="I2567" i="6"/>
  <c r="H2567" i="6"/>
  <c r="G2567" i="6"/>
  <c r="F2567" i="6"/>
  <c r="B2567" i="6"/>
  <c r="L2566" i="6"/>
  <c r="K2566" i="6"/>
  <c r="J2566" i="6"/>
  <c r="I2566" i="6"/>
  <c r="H2566" i="6"/>
  <c r="G2566" i="6"/>
  <c r="F2566" i="6"/>
  <c r="B2566" i="6"/>
  <c r="L2565" i="6"/>
  <c r="K2565" i="6"/>
  <c r="J2565" i="6"/>
  <c r="I2565" i="6"/>
  <c r="H2565" i="6"/>
  <c r="G2565" i="6"/>
  <c r="F2565" i="6"/>
  <c r="B2565" i="6"/>
  <c r="L2564" i="6"/>
  <c r="K2564" i="6"/>
  <c r="J2564" i="6"/>
  <c r="I2564" i="6"/>
  <c r="H2564" i="6"/>
  <c r="G2564" i="6"/>
  <c r="F2564" i="6"/>
  <c r="B2564" i="6"/>
  <c r="L2563" i="6"/>
  <c r="K2563" i="6"/>
  <c r="J2563" i="6"/>
  <c r="I2563" i="6"/>
  <c r="H2563" i="6"/>
  <c r="G2563" i="6"/>
  <c r="F2563" i="6"/>
  <c r="B2563" i="6"/>
  <c r="L2562" i="6"/>
  <c r="K2562" i="6"/>
  <c r="J2562" i="6"/>
  <c r="I2562" i="6"/>
  <c r="H2562" i="6"/>
  <c r="G2562" i="6"/>
  <c r="F2562" i="6"/>
  <c r="B2562" i="6"/>
  <c r="L2561" i="6"/>
  <c r="K2561" i="6"/>
  <c r="J2561" i="6"/>
  <c r="I2561" i="6"/>
  <c r="H2561" i="6"/>
  <c r="G2561" i="6"/>
  <c r="F2561" i="6"/>
  <c r="B2561" i="6"/>
  <c r="L2560" i="6"/>
  <c r="K2560" i="6"/>
  <c r="J2560" i="6"/>
  <c r="I2560" i="6"/>
  <c r="H2560" i="6"/>
  <c r="G2560" i="6"/>
  <c r="F2560" i="6"/>
  <c r="B2560" i="6"/>
  <c r="L2559" i="6"/>
  <c r="K2559" i="6"/>
  <c r="J2559" i="6"/>
  <c r="I2559" i="6"/>
  <c r="H2559" i="6"/>
  <c r="G2559" i="6"/>
  <c r="F2559" i="6"/>
  <c r="B2559" i="6"/>
  <c r="L2558" i="6"/>
  <c r="K2558" i="6"/>
  <c r="J2558" i="6"/>
  <c r="I2558" i="6"/>
  <c r="H2558" i="6"/>
  <c r="G2558" i="6"/>
  <c r="F2558" i="6"/>
  <c r="B2558" i="6"/>
  <c r="L2557" i="6"/>
  <c r="K2557" i="6"/>
  <c r="J2557" i="6"/>
  <c r="I2557" i="6"/>
  <c r="H2557" i="6"/>
  <c r="G2557" i="6"/>
  <c r="F2557" i="6"/>
  <c r="B2557" i="6"/>
  <c r="L2556" i="6"/>
  <c r="K2556" i="6"/>
  <c r="J2556" i="6"/>
  <c r="I2556" i="6"/>
  <c r="H2556" i="6"/>
  <c r="G2556" i="6"/>
  <c r="F2556" i="6"/>
  <c r="B2556" i="6"/>
  <c r="L2555" i="6"/>
  <c r="K2555" i="6"/>
  <c r="J2555" i="6"/>
  <c r="I2555" i="6"/>
  <c r="H2555" i="6"/>
  <c r="G2555" i="6"/>
  <c r="F2555" i="6"/>
  <c r="B2555" i="6"/>
  <c r="L2554" i="6"/>
  <c r="K2554" i="6"/>
  <c r="J2554" i="6"/>
  <c r="I2554" i="6"/>
  <c r="H2554" i="6"/>
  <c r="G2554" i="6"/>
  <c r="F2554" i="6"/>
  <c r="B2554" i="6"/>
  <c r="L2553" i="6"/>
  <c r="K2553" i="6"/>
  <c r="J2553" i="6"/>
  <c r="I2553" i="6"/>
  <c r="H2553" i="6"/>
  <c r="G2553" i="6"/>
  <c r="F2553" i="6"/>
  <c r="B2553" i="6"/>
  <c r="L2552" i="6"/>
  <c r="K2552" i="6"/>
  <c r="J2552" i="6"/>
  <c r="I2552" i="6"/>
  <c r="H2552" i="6"/>
  <c r="G2552" i="6"/>
  <c r="F2552" i="6"/>
  <c r="B2552" i="6"/>
  <c r="L2551" i="6"/>
  <c r="K2551" i="6"/>
  <c r="J2551" i="6"/>
  <c r="I2551" i="6"/>
  <c r="H2551" i="6"/>
  <c r="G2551" i="6"/>
  <c r="F2551" i="6"/>
  <c r="B2551" i="6"/>
  <c r="L2550" i="6"/>
  <c r="K2550" i="6"/>
  <c r="J2550" i="6"/>
  <c r="I2550" i="6"/>
  <c r="H2550" i="6"/>
  <c r="G2550" i="6"/>
  <c r="F2550" i="6"/>
  <c r="B2550" i="6"/>
  <c r="L2549" i="6"/>
  <c r="K2549" i="6"/>
  <c r="J2549" i="6"/>
  <c r="I2549" i="6"/>
  <c r="H2549" i="6"/>
  <c r="G2549" i="6"/>
  <c r="F2549" i="6"/>
  <c r="B2549" i="6"/>
  <c r="L2548" i="6"/>
  <c r="K2548" i="6"/>
  <c r="J2548" i="6"/>
  <c r="I2548" i="6"/>
  <c r="H2548" i="6"/>
  <c r="G2548" i="6"/>
  <c r="F2548" i="6"/>
  <c r="B2548" i="6"/>
  <c r="L2547" i="6"/>
  <c r="K2547" i="6"/>
  <c r="J2547" i="6"/>
  <c r="I2547" i="6"/>
  <c r="H2547" i="6"/>
  <c r="G2547" i="6"/>
  <c r="F2547" i="6"/>
  <c r="B2547" i="6"/>
  <c r="L2546" i="6"/>
  <c r="K2546" i="6"/>
  <c r="J2546" i="6"/>
  <c r="I2546" i="6"/>
  <c r="H2546" i="6"/>
  <c r="G2546" i="6"/>
  <c r="F2546" i="6"/>
  <c r="B2546" i="6"/>
  <c r="L2545" i="6"/>
  <c r="K2545" i="6"/>
  <c r="J2545" i="6"/>
  <c r="I2545" i="6"/>
  <c r="H2545" i="6"/>
  <c r="G2545" i="6"/>
  <c r="F2545" i="6"/>
  <c r="B2545" i="6"/>
  <c r="L2544" i="6"/>
  <c r="K2544" i="6"/>
  <c r="J2544" i="6"/>
  <c r="I2544" i="6"/>
  <c r="H2544" i="6"/>
  <c r="G2544" i="6"/>
  <c r="F2544" i="6"/>
  <c r="B2544" i="6"/>
  <c r="L2543" i="6"/>
  <c r="K2543" i="6"/>
  <c r="J2543" i="6"/>
  <c r="I2543" i="6"/>
  <c r="H2543" i="6"/>
  <c r="G2543" i="6"/>
  <c r="F2543" i="6"/>
  <c r="B2543" i="6"/>
  <c r="L2542" i="6"/>
  <c r="K2542" i="6"/>
  <c r="J2542" i="6"/>
  <c r="I2542" i="6"/>
  <c r="H2542" i="6"/>
  <c r="G2542" i="6"/>
  <c r="F2542" i="6"/>
  <c r="B2542" i="6"/>
  <c r="L2541" i="6"/>
  <c r="K2541" i="6"/>
  <c r="J2541" i="6"/>
  <c r="I2541" i="6"/>
  <c r="H2541" i="6"/>
  <c r="G2541" i="6"/>
  <c r="F2541" i="6"/>
  <c r="B2541" i="6"/>
  <c r="L2540" i="6"/>
  <c r="K2540" i="6"/>
  <c r="J2540" i="6"/>
  <c r="I2540" i="6"/>
  <c r="H2540" i="6"/>
  <c r="G2540" i="6"/>
  <c r="F2540" i="6"/>
  <c r="B2540" i="6"/>
  <c r="L2539" i="6"/>
  <c r="K2539" i="6"/>
  <c r="J2539" i="6"/>
  <c r="I2539" i="6"/>
  <c r="H2539" i="6"/>
  <c r="G2539" i="6"/>
  <c r="F2539" i="6"/>
  <c r="B2539" i="6"/>
  <c r="L2538" i="6"/>
  <c r="K2538" i="6"/>
  <c r="J2538" i="6"/>
  <c r="I2538" i="6"/>
  <c r="H2538" i="6"/>
  <c r="G2538" i="6"/>
  <c r="F2538" i="6"/>
  <c r="B2538" i="6"/>
  <c r="L2537" i="6"/>
  <c r="K2537" i="6"/>
  <c r="J2537" i="6"/>
  <c r="I2537" i="6"/>
  <c r="H2537" i="6"/>
  <c r="G2537" i="6"/>
  <c r="F2537" i="6"/>
  <c r="B2537" i="6"/>
  <c r="L2536" i="6"/>
  <c r="K2536" i="6"/>
  <c r="J2536" i="6"/>
  <c r="I2536" i="6"/>
  <c r="H2536" i="6"/>
  <c r="G2536" i="6"/>
  <c r="F2536" i="6"/>
  <c r="B2536" i="6"/>
  <c r="L2535" i="6"/>
  <c r="K2535" i="6"/>
  <c r="J2535" i="6"/>
  <c r="I2535" i="6"/>
  <c r="H2535" i="6"/>
  <c r="G2535" i="6"/>
  <c r="F2535" i="6"/>
  <c r="B2535" i="6"/>
  <c r="L2534" i="6"/>
  <c r="K2534" i="6"/>
  <c r="J2534" i="6"/>
  <c r="I2534" i="6"/>
  <c r="H2534" i="6"/>
  <c r="G2534" i="6"/>
  <c r="F2534" i="6"/>
  <c r="B2534" i="6"/>
  <c r="L2533" i="6"/>
  <c r="K2533" i="6"/>
  <c r="J2533" i="6"/>
  <c r="I2533" i="6"/>
  <c r="H2533" i="6"/>
  <c r="G2533" i="6"/>
  <c r="F2533" i="6"/>
  <c r="B2533" i="6"/>
  <c r="L2532" i="6"/>
  <c r="K2532" i="6"/>
  <c r="J2532" i="6"/>
  <c r="I2532" i="6"/>
  <c r="H2532" i="6"/>
  <c r="G2532" i="6"/>
  <c r="F2532" i="6"/>
  <c r="B2532" i="6"/>
  <c r="L2531" i="6"/>
  <c r="K2531" i="6"/>
  <c r="J2531" i="6"/>
  <c r="I2531" i="6"/>
  <c r="H2531" i="6"/>
  <c r="G2531" i="6"/>
  <c r="F2531" i="6"/>
  <c r="B2531" i="6"/>
  <c r="L2530" i="6"/>
  <c r="K2530" i="6"/>
  <c r="J2530" i="6"/>
  <c r="I2530" i="6"/>
  <c r="H2530" i="6"/>
  <c r="G2530" i="6"/>
  <c r="F2530" i="6"/>
  <c r="B2530" i="6"/>
  <c r="L2529" i="6"/>
  <c r="K2529" i="6"/>
  <c r="J2529" i="6"/>
  <c r="I2529" i="6"/>
  <c r="H2529" i="6"/>
  <c r="G2529" i="6"/>
  <c r="F2529" i="6"/>
  <c r="B2529" i="6"/>
  <c r="L2528" i="6"/>
  <c r="K2528" i="6"/>
  <c r="J2528" i="6"/>
  <c r="I2528" i="6"/>
  <c r="H2528" i="6"/>
  <c r="G2528" i="6"/>
  <c r="F2528" i="6"/>
  <c r="B2528" i="6"/>
  <c r="L2527" i="6"/>
  <c r="K2527" i="6"/>
  <c r="J2527" i="6"/>
  <c r="I2527" i="6"/>
  <c r="H2527" i="6"/>
  <c r="G2527" i="6"/>
  <c r="F2527" i="6"/>
  <c r="B2527" i="6"/>
  <c r="L2526" i="6"/>
  <c r="K2526" i="6"/>
  <c r="J2526" i="6"/>
  <c r="I2526" i="6"/>
  <c r="H2526" i="6"/>
  <c r="G2526" i="6"/>
  <c r="F2526" i="6"/>
  <c r="B2526" i="6"/>
  <c r="L2525" i="6"/>
  <c r="K2525" i="6"/>
  <c r="J2525" i="6"/>
  <c r="I2525" i="6"/>
  <c r="H2525" i="6"/>
  <c r="G2525" i="6"/>
  <c r="F2525" i="6"/>
  <c r="B2525" i="6"/>
  <c r="L2524" i="6"/>
  <c r="K2524" i="6"/>
  <c r="J2524" i="6"/>
  <c r="I2524" i="6"/>
  <c r="H2524" i="6"/>
  <c r="G2524" i="6"/>
  <c r="F2524" i="6"/>
  <c r="B2524" i="6"/>
  <c r="L2523" i="6"/>
  <c r="K2523" i="6"/>
  <c r="J2523" i="6"/>
  <c r="I2523" i="6"/>
  <c r="H2523" i="6"/>
  <c r="G2523" i="6"/>
  <c r="F2523" i="6"/>
  <c r="B2523" i="6"/>
  <c r="L2522" i="6"/>
  <c r="K2522" i="6"/>
  <c r="J2522" i="6"/>
  <c r="I2522" i="6"/>
  <c r="H2522" i="6"/>
  <c r="G2522" i="6"/>
  <c r="F2522" i="6"/>
  <c r="B2522" i="6"/>
  <c r="L2521" i="6"/>
  <c r="K2521" i="6"/>
  <c r="J2521" i="6"/>
  <c r="I2521" i="6"/>
  <c r="H2521" i="6"/>
  <c r="G2521" i="6"/>
  <c r="F2521" i="6"/>
  <c r="B2521" i="6"/>
  <c r="L2520" i="6"/>
  <c r="K2520" i="6"/>
  <c r="J2520" i="6"/>
  <c r="I2520" i="6"/>
  <c r="H2520" i="6"/>
  <c r="G2520" i="6"/>
  <c r="F2520" i="6"/>
  <c r="B2520" i="6"/>
  <c r="L2519" i="6"/>
  <c r="K2519" i="6"/>
  <c r="J2519" i="6"/>
  <c r="I2519" i="6"/>
  <c r="H2519" i="6"/>
  <c r="G2519" i="6"/>
  <c r="F2519" i="6"/>
  <c r="B2519" i="6"/>
  <c r="L2518" i="6"/>
  <c r="K2518" i="6"/>
  <c r="J2518" i="6"/>
  <c r="I2518" i="6"/>
  <c r="H2518" i="6"/>
  <c r="G2518" i="6"/>
  <c r="F2518" i="6"/>
  <c r="B2518" i="6"/>
  <c r="L2517" i="6"/>
  <c r="K2517" i="6"/>
  <c r="J2517" i="6"/>
  <c r="I2517" i="6"/>
  <c r="H2517" i="6"/>
  <c r="G2517" i="6"/>
  <c r="F2517" i="6"/>
  <c r="B2517" i="6"/>
  <c r="L2516" i="6"/>
  <c r="K2516" i="6"/>
  <c r="J2516" i="6"/>
  <c r="I2516" i="6"/>
  <c r="H2516" i="6"/>
  <c r="G2516" i="6"/>
  <c r="F2516" i="6"/>
  <c r="B2516" i="6"/>
  <c r="L2515" i="6"/>
  <c r="K2515" i="6"/>
  <c r="J2515" i="6"/>
  <c r="I2515" i="6"/>
  <c r="H2515" i="6"/>
  <c r="G2515" i="6"/>
  <c r="F2515" i="6"/>
  <c r="B2515" i="6"/>
  <c r="L2514" i="6"/>
  <c r="K2514" i="6"/>
  <c r="J2514" i="6"/>
  <c r="I2514" i="6"/>
  <c r="H2514" i="6"/>
  <c r="G2514" i="6"/>
  <c r="F2514" i="6"/>
  <c r="B2514" i="6"/>
  <c r="L2513" i="6"/>
  <c r="K2513" i="6"/>
  <c r="J2513" i="6"/>
  <c r="I2513" i="6"/>
  <c r="H2513" i="6"/>
  <c r="G2513" i="6"/>
  <c r="F2513" i="6"/>
  <c r="B2513" i="6"/>
  <c r="L2512" i="6"/>
  <c r="K2512" i="6"/>
  <c r="J2512" i="6"/>
  <c r="I2512" i="6"/>
  <c r="H2512" i="6"/>
  <c r="G2512" i="6"/>
  <c r="F2512" i="6"/>
  <c r="B2512" i="6"/>
  <c r="L2511" i="6"/>
  <c r="K2511" i="6"/>
  <c r="J2511" i="6"/>
  <c r="I2511" i="6"/>
  <c r="H2511" i="6"/>
  <c r="G2511" i="6"/>
  <c r="F2511" i="6"/>
  <c r="B2511" i="6"/>
  <c r="L2510" i="6"/>
  <c r="K2510" i="6"/>
  <c r="J2510" i="6"/>
  <c r="I2510" i="6"/>
  <c r="H2510" i="6"/>
  <c r="G2510" i="6"/>
  <c r="F2510" i="6"/>
  <c r="B2510" i="6"/>
  <c r="L2509" i="6"/>
  <c r="K2509" i="6"/>
  <c r="J2509" i="6"/>
  <c r="I2509" i="6"/>
  <c r="H2509" i="6"/>
  <c r="G2509" i="6"/>
  <c r="F2509" i="6"/>
  <c r="B2509" i="6"/>
  <c r="L2508" i="6"/>
  <c r="K2508" i="6"/>
  <c r="J2508" i="6"/>
  <c r="I2508" i="6"/>
  <c r="H2508" i="6"/>
  <c r="G2508" i="6"/>
  <c r="F2508" i="6"/>
  <c r="B2508" i="6"/>
  <c r="L2507" i="6"/>
  <c r="K2507" i="6"/>
  <c r="J2507" i="6"/>
  <c r="I2507" i="6"/>
  <c r="H2507" i="6"/>
  <c r="G2507" i="6"/>
  <c r="F2507" i="6"/>
  <c r="B2507" i="6"/>
  <c r="L2506" i="6"/>
  <c r="K2506" i="6"/>
  <c r="J2506" i="6"/>
  <c r="I2506" i="6"/>
  <c r="H2506" i="6"/>
  <c r="G2506" i="6"/>
  <c r="F2506" i="6"/>
  <c r="B2506" i="6"/>
  <c r="L2505" i="6"/>
  <c r="K2505" i="6"/>
  <c r="J2505" i="6"/>
  <c r="I2505" i="6"/>
  <c r="H2505" i="6"/>
  <c r="G2505" i="6"/>
  <c r="F2505" i="6"/>
  <c r="B2505" i="6"/>
  <c r="L2504" i="6"/>
  <c r="K2504" i="6"/>
  <c r="J2504" i="6"/>
  <c r="I2504" i="6"/>
  <c r="H2504" i="6"/>
  <c r="G2504" i="6"/>
  <c r="F2504" i="6"/>
  <c r="B2504" i="6"/>
  <c r="L2503" i="6"/>
  <c r="K2503" i="6"/>
  <c r="J2503" i="6"/>
  <c r="I2503" i="6"/>
  <c r="H2503" i="6"/>
  <c r="G2503" i="6"/>
  <c r="F2503" i="6"/>
  <c r="B2503" i="6"/>
  <c r="L2502" i="6"/>
  <c r="K2502" i="6"/>
  <c r="J2502" i="6"/>
  <c r="I2502" i="6"/>
  <c r="H2502" i="6"/>
  <c r="G2502" i="6"/>
  <c r="F2502" i="6"/>
  <c r="B2502" i="6"/>
  <c r="L2501" i="6"/>
  <c r="K2501" i="6"/>
  <c r="J2501" i="6"/>
  <c r="I2501" i="6"/>
  <c r="H2501" i="6"/>
  <c r="G2501" i="6"/>
  <c r="F2501" i="6"/>
  <c r="B2501" i="6"/>
  <c r="L2500" i="6"/>
  <c r="K2500" i="6"/>
  <c r="J2500" i="6"/>
  <c r="I2500" i="6"/>
  <c r="H2500" i="6"/>
  <c r="G2500" i="6"/>
  <c r="F2500" i="6"/>
  <c r="B2500" i="6"/>
  <c r="L2499" i="6"/>
  <c r="K2499" i="6"/>
  <c r="J2499" i="6"/>
  <c r="I2499" i="6"/>
  <c r="H2499" i="6"/>
  <c r="G2499" i="6"/>
  <c r="F2499" i="6"/>
  <c r="B2499" i="6"/>
  <c r="L2498" i="6"/>
  <c r="K2498" i="6"/>
  <c r="J2498" i="6"/>
  <c r="I2498" i="6"/>
  <c r="H2498" i="6"/>
  <c r="G2498" i="6"/>
  <c r="F2498" i="6"/>
  <c r="B2498" i="6"/>
  <c r="L2497" i="6"/>
  <c r="K2497" i="6"/>
  <c r="J2497" i="6"/>
  <c r="I2497" i="6"/>
  <c r="H2497" i="6"/>
  <c r="G2497" i="6"/>
  <c r="F2497" i="6"/>
  <c r="B2497" i="6"/>
  <c r="L2496" i="6"/>
  <c r="K2496" i="6"/>
  <c r="J2496" i="6"/>
  <c r="I2496" i="6"/>
  <c r="H2496" i="6"/>
  <c r="G2496" i="6"/>
  <c r="F2496" i="6"/>
  <c r="B2496" i="6"/>
  <c r="L2495" i="6"/>
  <c r="K2495" i="6"/>
  <c r="J2495" i="6"/>
  <c r="I2495" i="6"/>
  <c r="H2495" i="6"/>
  <c r="G2495" i="6"/>
  <c r="F2495" i="6"/>
  <c r="B2495" i="6"/>
  <c r="L2494" i="6"/>
  <c r="K2494" i="6"/>
  <c r="J2494" i="6"/>
  <c r="I2494" i="6"/>
  <c r="H2494" i="6"/>
  <c r="G2494" i="6"/>
  <c r="F2494" i="6"/>
  <c r="B2494" i="6"/>
  <c r="L2493" i="6"/>
  <c r="K2493" i="6"/>
  <c r="J2493" i="6"/>
  <c r="I2493" i="6"/>
  <c r="H2493" i="6"/>
  <c r="G2493" i="6"/>
  <c r="F2493" i="6"/>
  <c r="B2493" i="6"/>
  <c r="L2492" i="6"/>
  <c r="K2492" i="6"/>
  <c r="J2492" i="6"/>
  <c r="I2492" i="6"/>
  <c r="H2492" i="6"/>
  <c r="G2492" i="6"/>
  <c r="F2492" i="6"/>
  <c r="B2492" i="6"/>
  <c r="L2491" i="6"/>
  <c r="K2491" i="6"/>
  <c r="J2491" i="6"/>
  <c r="I2491" i="6"/>
  <c r="H2491" i="6"/>
  <c r="G2491" i="6"/>
  <c r="F2491" i="6"/>
  <c r="B2491" i="6"/>
  <c r="L2490" i="6"/>
  <c r="K2490" i="6"/>
  <c r="J2490" i="6"/>
  <c r="I2490" i="6"/>
  <c r="H2490" i="6"/>
  <c r="G2490" i="6"/>
  <c r="F2490" i="6"/>
  <c r="B2490" i="6"/>
  <c r="L2489" i="6"/>
  <c r="K2489" i="6"/>
  <c r="J2489" i="6"/>
  <c r="I2489" i="6"/>
  <c r="H2489" i="6"/>
  <c r="G2489" i="6"/>
  <c r="F2489" i="6"/>
  <c r="B2489" i="6"/>
  <c r="L2488" i="6"/>
  <c r="K2488" i="6"/>
  <c r="J2488" i="6"/>
  <c r="I2488" i="6"/>
  <c r="H2488" i="6"/>
  <c r="G2488" i="6"/>
  <c r="F2488" i="6"/>
  <c r="B2488" i="6"/>
  <c r="L2487" i="6"/>
  <c r="K2487" i="6"/>
  <c r="J2487" i="6"/>
  <c r="I2487" i="6"/>
  <c r="H2487" i="6"/>
  <c r="G2487" i="6"/>
  <c r="F2487" i="6"/>
  <c r="B2487" i="6"/>
  <c r="L2486" i="6"/>
  <c r="K2486" i="6"/>
  <c r="J2486" i="6"/>
  <c r="I2486" i="6"/>
  <c r="H2486" i="6"/>
  <c r="G2486" i="6"/>
  <c r="F2486" i="6"/>
  <c r="B2486" i="6"/>
  <c r="L2485" i="6"/>
  <c r="K2485" i="6"/>
  <c r="J2485" i="6"/>
  <c r="I2485" i="6"/>
  <c r="H2485" i="6"/>
  <c r="G2485" i="6"/>
  <c r="F2485" i="6"/>
  <c r="B2485" i="6"/>
  <c r="L2484" i="6"/>
  <c r="K2484" i="6"/>
  <c r="J2484" i="6"/>
  <c r="I2484" i="6"/>
  <c r="H2484" i="6"/>
  <c r="G2484" i="6"/>
  <c r="F2484" i="6"/>
  <c r="B2484" i="6"/>
  <c r="L2483" i="6"/>
  <c r="K2483" i="6"/>
  <c r="J2483" i="6"/>
  <c r="I2483" i="6"/>
  <c r="H2483" i="6"/>
  <c r="G2483" i="6"/>
  <c r="F2483" i="6"/>
  <c r="B2483" i="6"/>
  <c r="L2482" i="6"/>
  <c r="K2482" i="6"/>
  <c r="J2482" i="6"/>
  <c r="I2482" i="6"/>
  <c r="H2482" i="6"/>
  <c r="G2482" i="6"/>
  <c r="F2482" i="6"/>
  <c r="B2482" i="6"/>
  <c r="L2481" i="6"/>
  <c r="K2481" i="6"/>
  <c r="J2481" i="6"/>
  <c r="I2481" i="6"/>
  <c r="H2481" i="6"/>
  <c r="G2481" i="6"/>
  <c r="F2481" i="6"/>
  <c r="B2481" i="6"/>
  <c r="L2480" i="6"/>
  <c r="K2480" i="6"/>
  <c r="J2480" i="6"/>
  <c r="I2480" i="6"/>
  <c r="H2480" i="6"/>
  <c r="G2480" i="6"/>
  <c r="F2480" i="6"/>
  <c r="B2480" i="6"/>
  <c r="L2479" i="6"/>
  <c r="K2479" i="6"/>
  <c r="J2479" i="6"/>
  <c r="I2479" i="6"/>
  <c r="H2479" i="6"/>
  <c r="G2479" i="6"/>
  <c r="F2479" i="6"/>
  <c r="B2479" i="6"/>
  <c r="L2478" i="6"/>
  <c r="K2478" i="6"/>
  <c r="J2478" i="6"/>
  <c r="I2478" i="6"/>
  <c r="H2478" i="6"/>
  <c r="G2478" i="6"/>
  <c r="F2478" i="6"/>
  <c r="B2478" i="6"/>
  <c r="L2477" i="6"/>
  <c r="K2477" i="6"/>
  <c r="J2477" i="6"/>
  <c r="I2477" i="6"/>
  <c r="H2477" i="6"/>
  <c r="G2477" i="6"/>
  <c r="F2477" i="6"/>
  <c r="B2477" i="6"/>
  <c r="L2476" i="6"/>
  <c r="K2476" i="6"/>
  <c r="J2476" i="6"/>
  <c r="I2476" i="6"/>
  <c r="H2476" i="6"/>
  <c r="G2476" i="6"/>
  <c r="F2476" i="6"/>
  <c r="B2476" i="6"/>
  <c r="L2475" i="6"/>
  <c r="K2475" i="6"/>
  <c r="J2475" i="6"/>
  <c r="I2475" i="6"/>
  <c r="H2475" i="6"/>
  <c r="G2475" i="6"/>
  <c r="F2475" i="6"/>
  <c r="B2475" i="6"/>
  <c r="L2474" i="6"/>
  <c r="K2474" i="6"/>
  <c r="J2474" i="6"/>
  <c r="I2474" i="6"/>
  <c r="H2474" i="6"/>
  <c r="G2474" i="6"/>
  <c r="F2474" i="6"/>
  <c r="B2474" i="6"/>
  <c r="L2473" i="6"/>
  <c r="K2473" i="6"/>
  <c r="J2473" i="6"/>
  <c r="I2473" i="6"/>
  <c r="H2473" i="6"/>
  <c r="G2473" i="6"/>
  <c r="F2473" i="6"/>
  <c r="B2473" i="6"/>
  <c r="L2472" i="6"/>
  <c r="K2472" i="6"/>
  <c r="J2472" i="6"/>
  <c r="I2472" i="6"/>
  <c r="H2472" i="6"/>
  <c r="G2472" i="6"/>
  <c r="F2472" i="6"/>
  <c r="B2472" i="6"/>
  <c r="L2471" i="6"/>
  <c r="K2471" i="6"/>
  <c r="J2471" i="6"/>
  <c r="I2471" i="6"/>
  <c r="H2471" i="6"/>
  <c r="G2471" i="6"/>
  <c r="F2471" i="6"/>
  <c r="B2471" i="6"/>
  <c r="L2470" i="6"/>
  <c r="K2470" i="6"/>
  <c r="J2470" i="6"/>
  <c r="I2470" i="6"/>
  <c r="H2470" i="6"/>
  <c r="G2470" i="6"/>
  <c r="F2470" i="6"/>
  <c r="B2470" i="6"/>
  <c r="L2469" i="6"/>
  <c r="K2469" i="6"/>
  <c r="J2469" i="6"/>
  <c r="I2469" i="6"/>
  <c r="H2469" i="6"/>
  <c r="G2469" i="6"/>
  <c r="F2469" i="6"/>
  <c r="B2469" i="6"/>
  <c r="L2468" i="6"/>
  <c r="K2468" i="6"/>
  <c r="J2468" i="6"/>
  <c r="I2468" i="6"/>
  <c r="H2468" i="6"/>
  <c r="G2468" i="6"/>
  <c r="F2468" i="6"/>
  <c r="B2468" i="6"/>
  <c r="L2467" i="6"/>
  <c r="K2467" i="6"/>
  <c r="J2467" i="6"/>
  <c r="I2467" i="6"/>
  <c r="H2467" i="6"/>
  <c r="G2467" i="6"/>
  <c r="F2467" i="6"/>
  <c r="B2467" i="6"/>
  <c r="L2466" i="6"/>
  <c r="K2466" i="6"/>
  <c r="J2466" i="6"/>
  <c r="I2466" i="6"/>
  <c r="H2466" i="6"/>
  <c r="G2466" i="6"/>
  <c r="F2466" i="6"/>
  <c r="B2466" i="6"/>
  <c r="L2465" i="6"/>
  <c r="K2465" i="6"/>
  <c r="J2465" i="6"/>
  <c r="I2465" i="6"/>
  <c r="H2465" i="6"/>
  <c r="G2465" i="6"/>
  <c r="F2465" i="6"/>
  <c r="B2465" i="6"/>
  <c r="L2464" i="6"/>
  <c r="K2464" i="6"/>
  <c r="J2464" i="6"/>
  <c r="I2464" i="6"/>
  <c r="H2464" i="6"/>
  <c r="G2464" i="6"/>
  <c r="F2464" i="6"/>
  <c r="B2464" i="6"/>
  <c r="L2463" i="6"/>
  <c r="K2463" i="6"/>
  <c r="J2463" i="6"/>
  <c r="I2463" i="6"/>
  <c r="H2463" i="6"/>
  <c r="G2463" i="6"/>
  <c r="F2463" i="6"/>
  <c r="B2463" i="6"/>
  <c r="L2462" i="6"/>
  <c r="K2462" i="6"/>
  <c r="J2462" i="6"/>
  <c r="I2462" i="6"/>
  <c r="H2462" i="6"/>
  <c r="G2462" i="6"/>
  <c r="F2462" i="6"/>
  <c r="B2462" i="6"/>
  <c r="L2461" i="6"/>
  <c r="K2461" i="6"/>
  <c r="J2461" i="6"/>
  <c r="I2461" i="6"/>
  <c r="H2461" i="6"/>
  <c r="G2461" i="6"/>
  <c r="F2461" i="6"/>
  <c r="B2461" i="6"/>
  <c r="L2460" i="6"/>
  <c r="K2460" i="6"/>
  <c r="J2460" i="6"/>
  <c r="I2460" i="6"/>
  <c r="H2460" i="6"/>
  <c r="G2460" i="6"/>
  <c r="F2460" i="6"/>
  <c r="B2460" i="6"/>
  <c r="L2459" i="6"/>
  <c r="K2459" i="6"/>
  <c r="J2459" i="6"/>
  <c r="I2459" i="6"/>
  <c r="H2459" i="6"/>
  <c r="G2459" i="6"/>
  <c r="F2459" i="6"/>
  <c r="B2459" i="6"/>
  <c r="L2458" i="6"/>
  <c r="K2458" i="6"/>
  <c r="J2458" i="6"/>
  <c r="I2458" i="6"/>
  <c r="H2458" i="6"/>
  <c r="G2458" i="6"/>
  <c r="F2458" i="6"/>
  <c r="B2458" i="6"/>
  <c r="L2457" i="6"/>
  <c r="K2457" i="6"/>
  <c r="J2457" i="6"/>
  <c r="I2457" i="6"/>
  <c r="H2457" i="6"/>
  <c r="G2457" i="6"/>
  <c r="F2457" i="6"/>
  <c r="B2457" i="6"/>
  <c r="L2456" i="6"/>
  <c r="K2456" i="6"/>
  <c r="J2456" i="6"/>
  <c r="I2456" i="6"/>
  <c r="H2456" i="6"/>
  <c r="G2456" i="6"/>
  <c r="F2456" i="6"/>
  <c r="B2456" i="6"/>
  <c r="L2455" i="6"/>
  <c r="K2455" i="6"/>
  <c r="J2455" i="6"/>
  <c r="I2455" i="6"/>
  <c r="H2455" i="6"/>
  <c r="G2455" i="6"/>
  <c r="F2455" i="6"/>
  <c r="B2455" i="6"/>
  <c r="L2454" i="6"/>
  <c r="K2454" i="6"/>
  <c r="J2454" i="6"/>
  <c r="I2454" i="6"/>
  <c r="H2454" i="6"/>
  <c r="G2454" i="6"/>
  <c r="F2454" i="6"/>
  <c r="B2454" i="6"/>
  <c r="L2453" i="6"/>
  <c r="K2453" i="6"/>
  <c r="J2453" i="6"/>
  <c r="I2453" i="6"/>
  <c r="H2453" i="6"/>
  <c r="G2453" i="6"/>
  <c r="F2453" i="6"/>
  <c r="B2453" i="6"/>
  <c r="L2452" i="6"/>
  <c r="K2452" i="6"/>
  <c r="J2452" i="6"/>
  <c r="I2452" i="6"/>
  <c r="H2452" i="6"/>
  <c r="G2452" i="6"/>
  <c r="F2452" i="6"/>
  <c r="B2452" i="6"/>
  <c r="L2451" i="6"/>
  <c r="K2451" i="6"/>
  <c r="J2451" i="6"/>
  <c r="I2451" i="6"/>
  <c r="H2451" i="6"/>
  <c r="G2451" i="6"/>
  <c r="F2451" i="6"/>
  <c r="B2451" i="6"/>
  <c r="L2450" i="6"/>
  <c r="K2450" i="6"/>
  <c r="J2450" i="6"/>
  <c r="I2450" i="6"/>
  <c r="H2450" i="6"/>
  <c r="G2450" i="6"/>
  <c r="F2450" i="6"/>
  <c r="B2450" i="6"/>
  <c r="L2449" i="6"/>
  <c r="K2449" i="6"/>
  <c r="J2449" i="6"/>
  <c r="I2449" i="6"/>
  <c r="H2449" i="6"/>
  <c r="G2449" i="6"/>
  <c r="F2449" i="6"/>
  <c r="B2449" i="6"/>
  <c r="L2448" i="6"/>
  <c r="K2448" i="6"/>
  <c r="J2448" i="6"/>
  <c r="I2448" i="6"/>
  <c r="H2448" i="6"/>
  <c r="G2448" i="6"/>
  <c r="F2448" i="6"/>
  <c r="B2448" i="6"/>
  <c r="L2447" i="6"/>
  <c r="K2447" i="6"/>
  <c r="J2447" i="6"/>
  <c r="I2447" i="6"/>
  <c r="H2447" i="6"/>
  <c r="G2447" i="6"/>
  <c r="F2447" i="6"/>
  <c r="B2447" i="6"/>
  <c r="L2446" i="6"/>
  <c r="K2446" i="6"/>
  <c r="J2446" i="6"/>
  <c r="I2446" i="6"/>
  <c r="H2446" i="6"/>
  <c r="G2446" i="6"/>
  <c r="F2446" i="6"/>
  <c r="B2446" i="6"/>
  <c r="L2445" i="6"/>
  <c r="K2445" i="6"/>
  <c r="J2445" i="6"/>
  <c r="I2445" i="6"/>
  <c r="H2445" i="6"/>
  <c r="G2445" i="6"/>
  <c r="F2445" i="6"/>
  <c r="B2445" i="6"/>
  <c r="L2444" i="6"/>
  <c r="K2444" i="6"/>
  <c r="J2444" i="6"/>
  <c r="I2444" i="6"/>
  <c r="H2444" i="6"/>
  <c r="G2444" i="6"/>
  <c r="F2444" i="6"/>
  <c r="B2444" i="6"/>
  <c r="L2443" i="6"/>
  <c r="K2443" i="6"/>
  <c r="J2443" i="6"/>
  <c r="I2443" i="6"/>
  <c r="H2443" i="6"/>
  <c r="G2443" i="6"/>
  <c r="F2443" i="6"/>
  <c r="B2443" i="6"/>
  <c r="L2442" i="6"/>
  <c r="K2442" i="6"/>
  <c r="J2442" i="6"/>
  <c r="I2442" i="6"/>
  <c r="H2442" i="6"/>
  <c r="G2442" i="6"/>
  <c r="F2442" i="6"/>
  <c r="B2442" i="6"/>
  <c r="L2441" i="6"/>
  <c r="K2441" i="6"/>
  <c r="J2441" i="6"/>
  <c r="I2441" i="6"/>
  <c r="H2441" i="6"/>
  <c r="G2441" i="6"/>
  <c r="F2441" i="6"/>
  <c r="B2441" i="6"/>
  <c r="L2440" i="6"/>
  <c r="K2440" i="6"/>
  <c r="J2440" i="6"/>
  <c r="I2440" i="6"/>
  <c r="H2440" i="6"/>
  <c r="G2440" i="6"/>
  <c r="F2440" i="6"/>
  <c r="B2440" i="6"/>
  <c r="L2439" i="6"/>
  <c r="K2439" i="6"/>
  <c r="J2439" i="6"/>
  <c r="I2439" i="6"/>
  <c r="H2439" i="6"/>
  <c r="G2439" i="6"/>
  <c r="F2439" i="6"/>
  <c r="B2439" i="6"/>
  <c r="L2438" i="6"/>
  <c r="K2438" i="6"/>
  <c r="J2438" i="6"/>
  <c r="I2438" i="6"/>
  <c r="H2438" i="6"/>
  <c r="G2438" i="6"/>
  <c r="F2438" i="6"/>
  <c r="B2438" i="6"/>
  <c r="L2437" i="6"/>
  <c r="K2437" i="6"/>
  <c r="J2437" i="6"/>
  <c r="I2437" i="6"/>
  <c r="H2437" i="6"/>
  <c r="G2437" i="6"/>
  <c r="F2437" i="6"/>
  <c r="B2437" i="6"/>
  <c r="L2436" i="6"/>
  <c r="K2436" i="6"/>
  <c r="J2436" i="6"/>
  <c r="I2436" i="6"/>
  <c r="H2436" i="6"/>
  <c r="G2436" i="6"/>
  <c r="F2436" i="6"/>
  <c r="B2436" i="6"/>
  <c r="L2435" i="6"/>
  <c r="K2435" i="6"/>
  <c r="J2435" i="6"/>
  <c r="I2435" i="6"/>
  <c r="H2435" i="6"/>
  <c r="G2435" i="6"/>
  <c r="F2435" i="6"/>
  <c r="B2435" i="6"/>
  <c r="L2434" i="6"/>
  <c r="K2434" i="6"/>
  <c r="J2434" i="6"/>
  <c r="I2434" i="6"/>
  <c r="H2434" i="6"/>
  <c r="G2434" i="6"/>
  <c r="F2434" i="6"/>
  <c r="B2434" i="6"/>
  <c r="L2433" i="6"/>
  <c r="K2433" i="6"/>
  <c r="J2433" i="6"/>
  <c r="I2433" i="6"/>
  <c r="H2433" i="6"/>
  <c r="G2433" i="6"/>
  <c r="F2433" i="6"/>
  <c r="B2433" i="6"/>
  <c r="L2432" i="6"/>
  <c r="K2432" i="6"/>
  <c r="J2432" i="6"/>
  <c r="I2432" i="6"/>
  <c r="H2432" i="6"/>
  <c r="G2432" i="6"/>
  <c r="F2432" i="6"/>
  <c r="B2432" i="6"/>
  <c r="L2431" i="6"/>
  <c r="K2431" i="6"/>
  <c r="J2431" i="6"/>
  <c r="I2431" i="6"/>
  <c r="H2431" i="6"/>
  <c r="G2431" i="6"/>
  <c r="F2431" i="6"/>
  <c r="B2431" i="6"/>
  <c r="L2430" i="6"/>
  <c r="K2430" i="6"/>
  <c r="J2430" i="6"/>
  <c r="I2430" i="6"/>
  <c r="H2430" i="6"/>
  <c r="G2430" i="6"/>
  <c r="F2430" i="6"/>
  <c r="B2430" i="6"/>
  <c r="L2429" i="6"/>
  <c r="K2429" i="6"/>
  <c r="J2429" i="6"/>
  <c r="I2429" i="6"/>
  <c r="H2429" i="6"/>
  <c r="G2429" i="6"/>
  <c r="F2429" i="6"/>
  <c r="B2429" i="6"/>
  <c r="L2428" i="6"/>
  <c r="K2428" i="6"/>
  <c r="J2428" i="6"/>
  <c r="I2428" i="6"/>
  <c r="H2428" i="6"/>
  <c r="G2428" i="6"/>
  <c r="F2428" i="6"/>
  <c r="B2428" i="6"/>
  <c r="L2427" i="6"/>
  <c r="K2427" i="6"/>
  <c r="J2427" i="6"/>
  <c r="I2427" i="6"/>
  <c r="H2427" i="6"/>
  <c r="G2427" i="6"/>
  <c r="F2427" i="6"/>
  <c r="B2427" i="6"/>
  <c r="L2426" i="6"/>
  <c r="K2426" i="6"/>
  <c r="J2426" i="6"/>
  <c r="I2426" i="6"/>
  <c r="H2426" i="6"/>
  <c r="G2426" i="6"/>
  <c r="F2426" i="6"/>
  <c r="B2426" i="6"/>
  <c r="L2425" i="6"/>
  <c r="K2425" i="6"/>
  <c r="J2425" i="6"/>
  <c r="I2425" i="6"/>
  <c r="H2425" i="6"/>
  <c r="G2425" i="6"/>
  <c r="F2425" i="6"/>
  <c r="B2425" i="6"/>
  <c r="L2424" i="6"/>
  <c r="K2424" i="6"/>
  <c r="J2424" i="6"/>
  <c r="I2424" i="6"/>
  <c r="H2424" i="6"/>
  <c r="G2424" i="6"/>
  <c r="F2424" i="6"/>
  <c r="B2424" i="6"/>
  <c r="L2423" i="6"/>
  <c r="K2423" i="6"/>
  <c r="J2423" i="6"/>
  <c r="I2423" i="6"/>
  <c r="H2423" i="6"/>
  <c r="G2423" i="6"/>
  <c r="F2423" i="6"/>
  <c r="B2423" i="6"/>
  <c r="L2422" i="6"/>
  <c r="K2422" i="6"/>
  <c r="J2422" i="6"/>
  <c r="I2422" i="6"/>
  <c r="H2422" i="6"/>
  <c r="G2422" i="6"/>
  <c r="F2422" i="6"/>
  <c r="B2422" i="6"/>
  <c r="L2421" i="6"/>
  <c r="K2421" i="6"/>
  <c r="J2421" i="6"/>
  <c r="I2421" i="6"/>
  <c r="H2421" i="6"/>
  <c r="G2421" i="6"/>
  <c r="F2421" i="6"/>
  <c r="B2421" i="6"/>
  <c r="L2420" i="6"/>
  <c r="K2420" i="6"/>
  <c r="J2420" i="6"/>
  <c r="I2420" i="6"/>
  <c r="H2420" i="6"/>
  <c r="G2420" i="6"/>
  <c r="F2420" i="6"/>
  <c r="B2420" i="6"/>
  <c r="L2419" i="6"/>
  <c r="K2419" i="6"/>
  <c r="J2419" i="6"/>
  <c r="I2419" i="6"/>
  <c r="H2419" i="6"/>
  <c r="G2419" i="6"/>
  <c r="F2419" i="6"/>
  <c r="B2419" i="6"/>
  <c r="L2418" i="6"/>
  <c r="K2418" i="6"/>
  <c r="J2418" i="6"/>
  <c r="I2418" i="6"/>
  <c r="H2418" i="6"/>
  <c r="G2418" i="6"/>
  <c r="F2418" i="6"/>
  <c r="B2418" i="6"/>
  <c r="L2417" i="6"/>
  <c r="K2417" i="6"/>
  <c r="J2417" i="6"/>
  <c r="I2417" i="6"/>
  <c r="H2417" i="6"/>
  <c r="G2417" i="6"/>
  <c r="F2417" i="6"/>
  <c r="B2417" i="6"/>
  <c r="L2416" i="6"/>
  <c r="K2416" i="6"/>
  <c r="J2416" i="6"/>
  <c r="I2416" i="6"/>
  <c r="H2416" i="6"/>
  <c r="G2416" i="6"/>
  <c r="F2416" i="6"/>
  <c r="B2416" i="6"/>
  <c r="L2415" i="6"/>
  <c r="K2415" i="6"/>
  <c r="J2415" i="6"/>
  <c r="I2415" i="6"/>
  <c r="H2415" i="6"/>
  <c r="G2415" i="6"/>
  <c r="F2415" i="6"/>
  <c r="B2415" i="6"/>
  <c r="L2414" i="6"/>
  <c r="K2414" i="6"/>
  <c r="J2414" i="6"/>
  <c r="I2414" i="6"/>
  <c r="H2414" i="6"/>
  <c r="G2414" i="6"/>
  <c r="F2414" i="6"/>
  <c r="B2414" i="6"/>
  <c r="L2413" i="6"/>
  <c r="K2413" i="6"/>
  <c r="J2413" i="6"/>
  <c r="I2413" i="6"/>
  <c r="H2413" i="6"/>
  <c r="G2413" i="6"/>
  <c r="F2413" i="6"/>
  <c r="B2413" i="6"/>
  <c r="L2412" i="6"/>
  <c r="K2412" i="6"/>
  <c r="J2412" i="6"/>
  <c r="I2412" i="6"/>
  <c r="H2412" i="6"/>
  <c r="G2412" i="6"/>
  <c r="F2412" i="6"/>
  <c r="B2412" i="6"/>
  <c r="L2411" i="6"/>
  <c r="K2411" i="6"/>
  <c r="J2411" i="6"/>
  <c r="I2411" i="6"/>
  <c r="H2411" i="6"/>
  <c r="G2411" i="6"/>
  <c r="F2411" i="6"/>
  <c r="B2411" i="6"/>
  <c r="L2410" i="6"/>
  <c r="K2410" i="6"/>
  <c r="J2410" i="6"/>
  <c r="I2410" i="6"/>
  <c r="H2410" i="6"/>
  <c r="G2410" i="6"/>
  <c r="F2410" i="6"/>
  <c r="B2410" i="6"/>
  <c r="L2409" i="6"/>
  <c r="K2409" i="6"/>
  <c r="J2409" i="6"/>
  <c r="I2409" i="6"/>
  <c r="H2409" i="6"/>
  <c r="G2409" i="6"/>
  <c r="F2409" i="6"/>
  <c r="B2409" i="6"/>
  <c r="L2408" i="6"/>
  <c r="K2408" i="6"/>
  <c r="J2408" i="6"/>
  <c r="I2408" i="6"/>
  <c r="H2408" i="6"/>
  <c r="G2408" i="6"/>
  <c r="F2408" i="6"/>
  <c r="B2408" i="6"/>
  <c r="L2407" i="6"/>
  <c r="K2407" i="6"/>
  <c r="J2407" i="6"/>
  <c r="I2407" i="6"/>
  <c r="H2407" i="6"/>
  <c r="G2407" i="6"/>
  <c r="F2407" i="6"/>
  <c r="B2407" i="6"/>
  <c r="L2406" i="6"/>
  <c r="K2406" i="6"/>
  <c r="J2406" i="6"/>
  <c r="I2406" i="6"/>
  <c r="H2406" i="6"/>
  <c r="G2406" i="6"/>
  <c r="F2406" i="6"/>
  <c r="B2406" i="6"/>
  <c r="L2405" i="6"/>
  <c r="K2405" i="6"/>
  <c r="J2405" i="6"/>
  <c r="I2405" i="6"/>
  <c r="H2405" i="6"/>
  <c r="G2405" i="6"/>
  <c r="F2405" i="6"/>
  <c r="B2405" i="6"/>
  <c r="L2404" i="6"/>
  <c r="K2404" i="6"/>
  <c r="J2404" i="6"/>
  <c r="I2404" i="6"/>
  <c r="H2404" i="6"/>
  <c r="G2404" i="6"/>
  <c r="F2404" i="6"/>
  <c r="B2404" i="6"/>
  <c r="L2403" i="6"/>
  <c r="K2403" i="6"/>
  <c r="J2403" i="6"/>
  <c r="I2403" i="6"/>
  <c r="H2403" i="6"/>
  <c r="G2403" i="6"/>
  <c r="F2403" i="6"/>
  <c r="B2403" i="6"/>
  <c r="L2402" i="6"/>
  <c r="K2402" i="6"/>
  <c r="J2402" i="6"/>
  <c r="I2402" i="6"/>
  <c r="H2402" i="6"/>
  <c r="G2402" i="6"/>
  <c r="F2402" i="6"/>
  <c r="B2402" i="6"/>
  <c r="L2401" i="6"/>
  <c r="K2401" i="6"/>
  <c r="J2401" i="6"/>
  <c r="I2401" i="6"/>
  <c r="H2401" i="6"/>
  <c r="G2401" i="6"/>
  <c r="F2401" i="6"/>
  <c r="B2401" i="6"/>
  <c r="L2400" i="6"/>
  <c r="K2400" i="6"/>
  <c r="J2400" i="6"/>
  <c r="I2400" i="6"/>
  <c r="H2400" i="6"/>
  <c r="G2400" i="6"/>
  <c r="F2400" i="6"/>
  <c r="B2400" i="6"/>
  <c r="L2399" i="6"/>
  <c r="K2399" i="6"/>
  <c r="J2399" i="6"/>
  <c r="I2399" i="6"/>
  <c r="H2399" i="6"/>
  <c r="G2399" i="6"/>
  <c r="F2399" i="6"/>
  <c r="B2399" i="6"/>
  <c r="L2398" i="6"/>
  <c r="K2398" i="6"/>
  <c r="J2398" i="6"/>
  <c r="I2398" i="6"/>
  <c r="H2398" i="6"/>
  <c r="G2398" i="6"/>
  <c r="F2398" i="6"/>
  <c r="B2398" i="6"/>
  <c r="L2397" i="6"/>
  <c r="K2397" i="6"/>
  <c r="J2397" i="6"/>
  <c r="I2397" i="6"/>
  <c r="H2397" i="6"/>
  <c r="G2397" i="6"/>
  <c r="F2397" i="6"/>
  <c r="B2397" i="6"/>
  <c r="L2396" i="6"/>
  <c r="K2396" i="6"/>
  <c r="J2396" i="6"/>
  <c r="I2396" i="6"/>
  <c r="H2396" i="6"/>
  <c r="G2396" i="6"/>
  <c r="F2396" i="6"/>
  <c r="B2396" i="6"/>
  <c r="L2395" i="6"/>
  <c r="K2395" i="6"/>
  <c r="J2395" i="6"/>
  <c r="I2395" i="6"/>
  <c r="H2395" i="6"/>
  <c r="G2395" i="6"/>
  <c r="F2395" i="6"/>
  <c r="B2395" i="6"/>
  <c r="L2394" i="6"/>
  <c r="K2394" i="6"/>
  <c r="J2394" i="6"/>
  <c r="I2394" i="6"/>
  <c r="H2394" i="6"/>
  <c r="G2394" i="6"/>
  <c r="F2394" i="6"/>
  <c r="B2394" i="6"/>
  <c r="L2393" i="6"/>
  <c r="K2393" i="6"/>
  <c r="J2393" i="6"/>
  <c r="I2393" i="6"/>
  <c r="H2393" i="6"/>
  <c r="G2393" i="6"/>
  <c r="F2393" i="6"/>
  <c r="B2393" i="6"/>
  <c r="L2392" i="6"/>
  <c r="K2392" i="6"/>
  <c r="J2392" i="6"/>
  <c r="I2392" i="6"/>
  <c r="H2392" i="6"/>
  <c r="G2392" i="6"/>
  <c r="F2392" i="6"/>
  <c r="B2392" i="6"/>
  <c r="L2391" i="6"/>
  <c r="K2391" i="6"/>
  <c r="J2391" i="6"/>
  <c r="I2391" i="6"/>
  <c r="H2391" i="6"/>
  <c r="G2391" i="6"/>
  <c r="F2391" i="6"/>
  <c r="B2391" i="6"/>
  <c r="L2390" i="6"/>
  <c r="K2390" i="6"/>
  <c r="J2390" i="6"/>
  <c r="I2390" i="6"/>
  <c r="H2390" i="6"/>
  <c r="G2390" i="6"/>
  <c r="F2390" i="6"/>
  <c r="B2390" i="6"/>
  <c r="L2389" i="6"/>
  <c r="K2389" i="6"/>
  <c r="J2389" i="6"/>
  <c r="I2389" i="6"/>
  <c r="H2389" i="6"/>
  <c r="G2389" i="6"/>
  <c r="F2389" i="6"/>
  <c r="B2389" i="6"/>
  <c r="L2388" i="6"/>
  <c r="K2388" i="6"/>
  <c r="J2388" i="6"/>
  <c r="I2388" i="6"/>
  <c r="H2388" i="6"/>
  <c r="G2388" i="6"/>
  <c r="F2388" i="6"/>
  <c r="B2388" i="6"/>
  <c r="L2387" i="6"/>
  <c r="K2387" i="6"/>
  <c r="J2387" i="6"/>
  <c r="I2387" i="6"/>
  <c r="H2387" i="6"/>
  <c r="G2387" i="6"/>
  <c r="F2387" i="6"/>
  <c r="B2387" i="6"/>
  <c r="L2386" i="6"/>
  <c r="K2386" i="6"/>
  <c r="J2386" i="6"/>
  <c r="I2386" i="6"/>
  <c r="H2386" i="6"/>
  <c r="G2386" i="6"/>
  <c r="F2386" i="6"/>
  <c r="B2386" i="6"/>
  <c r="L2385" i="6"/>
  <c r="K2385" i="6"/>
  <c r="J2385" i="6"/>
  <c r="I2385" i="6"/>
  <c r="H2385" i="6"/>
  <c r="G2385" i="6"/>
  <c r="F2385" i="6"/>
  <c r="B2385" i="6"/>
  <c r="L2384" i="6"/>
  <c r="K2384" i="6"/>
  <c r="J2384" i="6"/>
  <c r="I2384" i="6"/>
  <c r="H2384" i="6"/>
  <c r="G2384" i="6"/>
  <c r="F2384" i="6"/>
  <c r="B2384" i="6"/>
  <c r="L2383" i="6"/>
  <c r="K2383" i="6"/>
  <c r="J2383" i="6"/>
  <c r="I2383" i="6"/>
  <c r="H2383" i="6"/>
  <c r="G2383" i="6"/>
  <c r="F2383" i="6"/>
  <c r="B2383" i="6"/>
  <c r="L2382" i="6"/>
  <c r="K2382" i="6"/>
  <c r="J2382" i="6"/>
  <c r="I2382" i="6"/>
  <c r="H2382" i="6"/>
  <c r="G2382" i="6"/>
  <c r="F2382" i="6"/>
  <c r="B2382" i="6"/>
  <c r="L2381" i="6"/>
  <c r="K2381" i="6"/>
  <c r="J2381" i="6"/>
  <c r="I2381" i="6"/>
  <c r="H2381" i="6"/>
  <c r="G2381" i="6"/>
  <c r="F2381" i="6"/>
  <c r="B2381" i="6"/>
  <c r="L2380" i="6"/>
  <c r="K2380" i="6"/>
  <c r="J2380" i="6"/>
  <c r="I2380" i="6"/>
  <c r="H2380" i="6"/>
  <c r="G2380" i="6"/>
  <c r="F2380" i="6"/>
  <c r="B2380" i="6"/>
  <c r="L2379" i="6"/>
  <c r="K2379" i="6"/>
  <c r="J2379" i="6"/>
  <c r="I2379" i="6"/>
  <c r="H2379" i="6"/>
  <c r="G2379" i="6"/>
  <c r="F2379" i="6"/>
  <c r="B2379" i="6"/>
  <c r="L2378" i="6"/>
  <c r="K2378" i="6"/>
  <c r="J2378" i="6"/>
  <c r="I2378" i="6"/>
  <c r="H2378" i="6"/>
  <c r="G2378" i="6"/>
  <c r="F2378" i="6"/>
  <c r="B2378" i="6"/>
  <c r="L2377" i="6"/>
  <c r="K2377" i="6"/>
  <c r="J2377" i="6"/>
  <c r="I2377" i="6"/>
  <c r="H2377" i="6"/>
  <c r="G2377" i="6"/>
  <c r="F2377" i="6"/>
  <c r="B2377" i="6"/>
  <c r="L2376" i="6"/>
  <c r="K2376" i="6"/>
  <c r="J2376" i="6"/>
  <c r="I2376" i="6"/>
  <c r="H2376" i="6"/>
  <c r="G2376" i="6"/>
  <c r="F2376" i="6"/>
  <c r="B2376" i="6"/>
  <c r="L2375" i="6"/>
  <c r="K2375" i="6"/>
  <c r="J2375" i="6"/>
  <c r="I2375" i="6"/>
  <c r="H2375" i="6"/>
  <c r="G2375" i="6"/>
  <c r="F2375" i="6"/>
  <c r="B2375" i="6"/>
  <c r="L2374" i="6"/>
  <c r="K2374" i="6"/>
  <c r="J2374" i="6"/>
  <c r="I2374" i="6"/>
  <c r="H2374" i="6"/>
  <c r="G2374" i="6"/>
  <c r="F2374" i="6"/>
  <c r="B2374" i="6"/>
  <c r="L2373" i="6"/>
  <c r="K2373" i="6"/>
  <c r="J2373" i="6"/>
  <c r="I2373" i="6"/>
  <c r="H2373" i="6"/>
  <c r="G2373" i="6"/>
  <c r="F2373" i="6"/>
  <c r="B2373" i="6"/>
  <c r="L2372" i="6"/>
  <c r="K2372" i="6"/>
  <c r="J2372" i="6"/>
  <c r="I2372" i="6"/>
  <c r="H2372" i="6"/>
  <c r="G2372" i="6"/>
  <c r="F2372" i="6"/>
  <c r="B2372" i="6"/>
  <c r="L2371" i="6"/>
  <c r="K2371" i="6"/>
  <c r="J2371" i="6"/>
  <c r="I2371" i="6"/>
  <c r="H2371" i="6"/>
  <c r="G2371" i="6"/>
  <c r="F2371" i="6"/>
  <c r="B2371" i="6"/>
  <c r="L2370" i="6"/>
  <c r="K2370" i="6"/>
  <c r="J2370" i="6"/>
  <c r="I2370" i="6"/>
  <c r="H2370" i="6"/>
  <c r="G2370" i="6"/>
  <c r="F2370" i="6"/>
  <c r="B2370" i="6"/>
  <c r="L2369" i="6"/>
  <c r="K2369" i="6"/>
  <c r="J2369" i="6"/>
  <c r="I2369" i="6"/>
  <c r="H2369" i="6"/>
  <c r="G2369" i="6"/>
  <c r="F2369" i="6"/>
  <c r="B2369" i="6"/>
  <c r="L2368" i="6"/>
  <c r="K2368" i="6"/>
  <c r="J2368" i="6"/>
  <c r="I2368" i="6"/>
  <c r="H2368" i="6"/>
  <c r="G2368" i="6"/>
  <c r="F2368" i="6"/>
  <c r="B2368" i="6"/>
  <c r="L2367" i="6"/>
  <c r="K2367" i="6"/>
  <c r="J2367" i="6"/>
  <c r="I2367" i="6"/>
  <c r="H2367" i="6"/>
  <c r="G2367" i="6"/>
  <c r="F2367" i="6"/>
  <c r="B2367" i="6"/>
  <c r="L2366" i="6"/>
  <c r="K2366" i="6"/>
  <c r="J2366" i="6"/>
  <c r="I2366" i="6"/>
  <c r="H2366" i="6"/>
  <c r="G2366" i="6"/>
  <c r="F2366" i="6"/>
  <c r="B2366" i="6"/>
  <c r="L2365" i="6"/>
  <c r="K2365" i="6"/>
  <c r="J2365" i="6"/>
  <c r="I2365" i="6"/>
  <c r="H2365" i="6"/>
  <c r="G2365" i="6"/>
  <c r="F2365" i="6"/>
  <c r="B2365" i="6"/>
  <c r="L2364" i="6"/>
  <c r="K2364" i="6"/>
  <c r="J2364" i="6"/>
  <c r="I2364" i="6"/>
  <c r="H2364" i="6"/>
  <c r="G2364" i="6"/>
  <c r="F2364" i="6"/>
  <c r="B2364" i="6"/>
  <c r="L2363" i="6"/>
  <c r="K2363" i="6"/>
  <c r="J2363" i="6"/>
  <c r="I2363" i="6"/>
  <c r="H2363" i="6"/>
  <c r="G2363" i="6"/>
  <c r="F2363" i="6"/>
  <c r="B2363" i="6"/>
  <c r="L2362" i="6"/>
  <c r="K2362" i="6"/>
  <c r="J2362" i="6"/>
  <c r="I2362" i="6"/>
  <c r="H2362" i="6"/>
  <c r="G2362" i="6"/>
  <c r="F2362" i="6"/>
  <c r="B2362" i="6"/>
  <c r="L2361" i="6"/>
  <c r="K2361" i="6"/>
  <c r="J2361" i="6"/>
  <c r="I2361" i="6"/>
  <c r="H2361" i="6"/>
  <c r="G2361" i="6"/>
  <c r="F2361" i="6"/>
  <c r="B2361" i="6"/>
  <c r="L2360" i="6"/>
  <c r="K2360" i="6"/>
  <c r="J2360" i="6"/>
  <c r="I2360" i="6"/>
  <c r="H2360" i="6"/>
  <c r="G2360" i="6"/>
  <c r="F2360" i="6"/>
  <c r="B2360" i="6"/>
  <c r="L2359" i="6"/>
  <c r="K2359" i="6"/>
  <c r="J2359" i="6"/>
  <c r="I2359" i="6"/>
  <c r="H2359" i="6"/>
  <c r="G2359" i="6"/>
  <c r="F2359" i="6"/>
  <c r="B2359" i="6"/>
  <c r="L2358" i="6"/>
  <c r="K2358" i="6"/>
  <c r="J2358" i="6"/>
  <c r="I2358" i="6"/>
  <c r="H2358" i="6"/>
  <c r="G2358" i="6"/>
  <c r="F2358" i="6"/>
  <c r="B2358" i="6"/>
  <c r="L2357" i="6"/>
  <c r="K2357" i="6"/>
  <c r="J2357" i="6"/>
  <c r="I2357" i="6"/>
  <c r="H2357" i="6"/>
  <c r="G2357" i="6"/>
  <c r="F2357" i="6"/>
  <c r="B2357" i="6"/>
  <c r="L2356" i="6"/>
  <c r="K2356" i="6"/>
  <c r="J2356" i="6"/>
  <c r="I2356" i="6"/>
  <c r="H2356" i="6"/>
  <c r="G2356" i="6"/>
  <c r="F2356" i="6"/>
  <c r="B2356" i="6"/>
  <c r="L2355" i="6"/>
  <c r="K2355" i="6"/>
  <c r="J2355" i="6"/>
  <c r="I2355" i="6"/>
  <c r="H2355" i="6"/>
  <c r="G2355" i="6"/>
  <c r="F2355" i="6"/>
  <c r="B2355" i="6"/>
  <c r="L2354" i="6"/>
  <c r="K2354" i="6"/>
  <c r="J2354" i="6"/>
  <c r="I2354" i="6"/>
  <c r="H2354" i="6"/>
  <c r="G2354" i="6"/>
  <c r="F2354" i="6"/>
  <c r="B2354" i="6"/>
  <c r="L2353" i="6"/>
  <c r="K2353" i="6"/>
  <c r="J2353" i="6"/>
  <c r="I2353" i="6"/>
  <c r="H2353" i="6"/>
  <c r="G2353" i="6"/>
  <c r="F2353" i="6"/>
  <c r="B2353" i="6"/>
  <c r="L2352" i="6"/>
  <c r="K2352" i="6"/>
  <c r="J2352" i="6"/>
  <c r="I2352" i="6"/>
  <c r="H2352" i="6"/>
  <c r="G2352" i="6"/>
  <c r="F2352" i="6"/>
  <c r="B2352" i="6"/>
  <c r="L2351" i="6"/>
  <c r="K2351" i="6"/>
  <c r="J2351" i="6"/>
  <c r="I2351" i="6"/>
  <c r="H2351" i="6"/>
  <c r="G2351" i="6"/>
  <c r="F2351" i="6"/>
  <c r="B2351" i="6"/>
  <c r="L2350" i="6"/>
  <c r="K2350" i="6"/>
  <c r="J2350" i="6"/>
  <c r="I2350" i="6"/>
  <c r="H2350" i="6"/>
  <c r="G2350" i="6"/>
  <c r="F2350" i="6"/>
  <c r="B2350" i="6"/>
  <c r="L2349" i="6"/>
  <c r="K2349" i="6"/>
  <c r="J2349" i="6"/>
  <c r="I2349" i="6"/>
  <c r="H2349" i="6"/>
  <c r="G2349" i="6"/>
  <c r="F2349" i="6"/>
  <c r="B2349" i="6"/>
  <c r="L2348" i="6"/>
  <c r="K2348" i="6"/>
  <c r="J2348" i="6"/>
  <c r="I2348" i="6"/>
  <c r="H2348" i="6"/>
  <c r="G2348" i="6"/>
  <c r="F2348" i="6"/>
  <c r="B2348" i="6"/>
  <c r="L2347" i="6"/>
  <c r="K2347" i="6"/>
  <c r="J2347" i="6"/>
  <c r="I2347" i="6"/>
  <c r="H2347" i="6"/>
  <c r="G2347" i="6"/>
  <c r="F2347" i="6"/>
  <c r="B2347" i="6"/>
  <c r="L2346" i="6"/>
  <c r="K2346" i="6"/>
  <c r="J2346" i="6"/>
  <c r="I2346" i="6"/>
  <c r="H2346" i="6"/>
  <c r="G2346" i="6"/>
  <c r="F2346" i="6"/>
  <c r="B2346" i="6"/>
  <c r="L2345" i="6"/>
  <c r="K2345" i="6"/>
  <c r="J2345" i="6"/>
  <c r="I2345" i="6"/>
  <c r="H2345" i="6"/>
  <c r="G2345" i="6"/>
  <c r="F2345" i="6"/>
  <c r="B2345" i="6"/>
  <c r="L2344" i="6"/>
  <c r="K2344" i="6"/>
  <c r="J2344" i="6"/>
  <c r="I2344" i="6"/>
  <c r="H2344" i="6"/>
  <c r="G2344" i="6"/>
  <c r="F2344" i="6"/>
  <c r="B2344" i="6"/>
  <c r="L2343" i="6"/>
  <c r="K2343" i="6"/>
  <c r="J2343" i="6"/>
  <c r="I2343" i="6"/>
  <c r="H2343" i="6"/>
  <c r="G2343" i="6"/>
  <c r="F2343" i="6"/>
  <c r="B2343" i="6"/>
  <c r="L2342" i="6"/>
  <c r="K2342" i="6"/>
  <c r="J2342" i="6"/>
  <c r="I2342" i="6"/>
  <c r="H2342" i="6"/>
  <c r="G2342" i="6"/>
  <c r="F2342" i="6"/>
  <c r="B2342" i="6"/>
  <c r="L2341" i="6"/>
  <c r="K2341" i="6"/>
  <c r="J2341" i="6"/>
  <c r="I2341" i="6"/>
  <c r="H2341" i="6"/>
  <c r="G2341" i="6"/>
  <c r="F2341" i="6"/>
  <c r="B2341" i="6"/>
  <c r="L2340" i="6"/>
  <c r="K2340" i="6"/>
  <c r="J2340" i="6"/>
  <c r="I2340" i="6"/>
  <c r="H2340" i="6"/>
  <c r="G2340" i="6"/>
  <c r="F2340" i="6"/>
  <c r="B2340" i="6"/>
  <c r="L2339" i="6"/>
  <c r="K2339" i="6"/>
  <c r="J2339" i="6"/>
  <c r="I2339" i="6"/>
  <c r="H2339" i="6"/>
  <c r="G2339" i="6"/>
  <c r="F2339" i="6"/>
  <c r="B2339" i="6"/>
  <c r="L2338" i="6"/>
  <c r="K2338" i="6"/>
  <c r="J2338" i="6"/>
  <c r="I2338" i="6"/>
  <c r="H2338" i="6"/>
  <c r="G2338" i="6"/>
  <c r="F2338" i="6"/>
  <c r="B2338" i="6"/>
  <c r="L2337" i="6"/>
  <c r="K2337" i="6"/>
  <c r="J2337" i="6"/>
  <c r="I2337" i="6"/>
  <c r="H2337" i="6"/>
  <c r="G2337" i="6"/>
  <c r="F2337" i="6"/>
  <c r="B2337" i="6"/>
  <c r="L2336" i="6"/>
  <c r="K2336" i="6"/>
  <c r="J2336" i="6"/>
  <c r="I2336" i="6"/>
  <c r="H2336" i="6"/>
  <c r="G2336" i="6"/>
  <c r="F2336" i="6"/>
  <c r="B2336" i="6"/>
  <c r="L2335" i="6"/>
  <c r="K2335" i="6"/>
  <c r="J2335" i="6"/>
  <c r="I2335" i="6"/>
  <c r="H2335" i="6"/>
  <c r="G2335" i="6"/>
  <c r="F2335" i="6"/>
  <c r="B2335" i="6"/>
  <c r="L2334" i="6"/>
  <c r="K2334" i="6"/>
  <c r="J2334" i="6"/>
  <c r="I2334" i="6"/>
  <c r="H2334" i="6"/>
  <c r="G2334" i="6"/>
  <c r="F2334" i="6"/>
  <c r="B2334" i="6"/>
  <c r="L2333" i="6"/>
  <c r="K2333" i="6"/>
  <c r="J2333" i="6"/>
  <c r="I2333" i="6"/>
  <c r="H2333" i="6"/>
  <c r="G2333" i="6"/>
  <c r="F2333" i="6"/>
  <c r="B2333" i="6"/>
  <c r="L2332" i="6"/>
  <c r="K2332" i="6"/>
  <c r="J2332" i="6"/>
  <c r="I2332" i="6"/>
  <c r="H2332" i="6"/>
  <c r="G2332" i="6"/>
  <c r="F2332" i="6"/>
  <c r="B2332" i="6"/>
  <c r="L2331" i="6"/>
  <c r="K2331" i="6"/>
  <c r="J2331" i="6"/>
  <c r="I2331" i="6"/>
  <c r="H2331" i="6"/>
  <c r="G2331" i="6"/>
  <c r="F2331" i="6"/>
  <c r="B2331" i="6"/>
  <c r="L2330" i="6"/>
  <c r="K2330" i="6"/>
  <c r="J2330" i="6"/>
  <c r="I2330" i="6"/>
  <c r="H2330" i="6"/>
  <c r="G2330" i="6"/>
  <c r="F2330" i="6"/>
  <c r="B2330" i="6"/>
  <c r="L2329" i="6"/>
  <c r="K2329" i="6"/>
  <c r="J2329" i="6"/>
  <c r="I2329" i="6"/>
  <c r="H2329" i="6"/>
  <c r="G2329" i="6"/>
  <c r="F2329" i="6"/>
  <c r="B2329" i="6"/>
  <c r="L2328" i="6"/>
  <c r="K2328" i="6"/>
  <c r="J2328" i="6"/>
  <c r="I2328" i="6"/>
  <c r="H2328" i="6"/>
  <c r="G2328" i="6"/>
  <c r="F2328" i="6"/>
  <c r="B2328" i="6"/>
  <c r="L2327" i="6"/>
  <c r="K2327" i="6"/>
  <c r="J2327" i="6"/>
  <c r="I2327" i="6"/>
  <c r="H2327" i="6"/>
  <c r="G2327" i="6"/>
  <c r="F2327" i="6"/>
  <c r="B2327" i="6"/>
  <c r="L2326" i="6"/>
  <c r="K2326" i="6"/>
  <c r="J2326" i="6"/>
  <c r="I2326" i="6"/>
  <c r="H2326" i="6"/>
  <c r="G2326" i="6"/>
  <c r="F2326" i="6"/>
  <c r="B2326" i="6"/>
  <c r="L2325" i="6"/>
  <c r="K2325" i="6"/>
  <c r="J2325" i="6"/>
  <c r="I2325" i="6"/>
  <c r="H2325" i="6"/>
  <c r="G2325" i="6"/>
  <c r="F2325" i="6"/>
  <c r="B2325" i="6"/>
  <c r="L2324" i="6"/>
  <c r="K2324" i="6"/>
  <c r="J2324" i="6"/>
  <c r="I2324" i="6"/>
  <c r="H2324" i="6"/>
  <c r="G2324" i="6"/>
  <c r="F2324" i="6"/>
  <c r="B2324" i="6"/>
  <c r="L2323" i="6"/>
  <c r="K2323" i="6"/>
  <c r="J2323" i="6"/>
  <c r="I2323" i="6"/>
  <c r="H2323" i="6"/>
  <c r="G2323" i="6"/>
  <c r="F2323" i="6"/>
  <c r="B2323" i="6"/>
  <c r="L2322" i="6"/>
  <c r="K2322" i="6"/>
  <c r="J2322" i="6"/>
  <c r="I2322" i="6"/>
  <c r="H2322" i="6"/>
  <c r="G2322" i="6"/>
  <c r="F2322" i="6"/>
  <c r="B2322" i="6"/>
  <c r="L2321" i="6"/>
  <c r="K2321" i="6"/>
  <c r="J2321" i="6"/>
  <c r="I2321" i="6"/>
  <c r="H2321" i="6"/>
  <c r="G2321" i="6"/>
  <c r="F2321" i="6"/>
  <c r="B2321" i="6"/>
  <c r="L2320" i="6"/>
  <c r="K2320" i="6"/>
  <c r="J2320" i="6"/>
  <c r="I2320" i="6"/>
  <c r="H2320" i="6"/>
  <c r="G2320" i="6"/>
  <c r="F2320" i="6"/>
  <c r="B2320" i="6"/>
  <c r="L2319" i="6"/>
  <c r="K2319" i="6"/>
  <c r="J2319" i="6"/>
  <c r="I2319" i="6"/>
  <c r="H2319" i="6"/>
  <c r="G2319" i="6"/>
  <c r="F2319" i="6"/>
  <c r="B2319" i="6"/>
  <c r="L2318" i="6"/>
  <c r="K2318" i="6"/>
  <c r="J2318" i="6"/>
  <c r="I2318" i="6"/>
  <c r="H2318" i="6"/>
  <c r="G2318" i="6"/>
  <c r="F2318" i="6"/>
  <c r="B2318" i="6"/>
  <c r="L2317" i="6"/>
  <c r="K2317" i="6"/>
  <c r="J2317" i="6"/>
  <c r="I2317" i="6"/>
  <c r="H2317" i="6"/>
  <c r="G2317" i="6"/>
  <c r="F2317" i="6"/>
  <c r="B2317" i="6"/>
  <c r="L2316" i="6"/>
  <c r="K2316" i="6"/>
  <c r="J2316" i="6"/>
  <c r="I2316" i="6"/>
  <c r="H2316" i="6"/>
  <c r="G2316" i="6"/>
  <c r="F2316" i="6"/>
  <c r="B2316" i="6"/>
  <c r="L2315" i="6"/>
  <c r="K2315" i="6"/>
  <c r="J2315" i="6"/>
  <c r="I2315" i="6"/>
  <c r="H2315" i="6"/>
  <c r="G2315" i="6"/>
  <c r="F2315" i="6"/>
  <c r="B2315" i="6"/>
  <c r="L2314" i="6"/>
  <c r="K2314" i="6"/>
  <c r="J2314" i="6"/>
  <c r="I2314" i="6"/>
  <c r="H2314" i="6"/>
  <c r="G2314" i="6"/>
  <c r="F2314" i="6"/>
  <c r="B2314" i="6"/>
  <c r="L2313" i="6"/>
  <c r="K2313" i="6"/>
  <c r="J2313" i="6"/>
  <c r="I2313" i="6"/>
  <c r="H2313" i="6"/>
  <c r="G2313" i="6"/>
  <c r="F2313" i="6"/>
  <c r="B2313" i="6"/>
  <c r="L2312" i="6"/>
  <c r="K2312" i="6"/>
  <c r="J2312" i="6"/>
  <c r="I2312" i="6"/>
  <c r="H2312" i="6"/>
  <c r="G2312" i="6"/>
  <c r="F2312" i="6"/>
  <c r="B2312" i="6"/>
  <c r="L2311" i="6"/>
  <c r="K2311" i="6"/>
  <c r="J2311" i="6"/>
  <c r="I2311" i="6"/>
  <c r="H2311" i="6"/>
  <c r="G2311" i="6"/>
  <c r="F2311" i="6"/>
  <c r="B2311" i="6"/>
  <c r="L2310" i="6"/>
  <c r="K2310" i="6"/>
  <c r="J2310" i="6"/>
  <c r="I2310" i="6"/>
  <c r="H2310" i="6"/>
  <c r="G2310" i="6"/>
  <c r="F2310" i="6"/>
  <c r="B2310" i="6"/>
  <c r="L2309" i="6"/>
  <c r="K2309" i="6"/>
  <c r="J2309" i="6"/>
  <c r="I2309" i="6"/>
  <c r="H2309" i="6"/>
  <c r="G2309" i="6"/>
  <c r="F2309" i="6"/>
  <c r="B2309" i="6"/>
  <c r="L2308" i="6"/>
  <c r="K2308" i="6"/>
  <c r="J2308" i="6"/>
  <c r="I2308" i="6"/>
  <c r="H2308" i="6"/>
  <c r="G2308" i="6"/>
  <c r="F2308" i="6"/>
  <c r="B2308" i="6"/>
  <c r="L2307" i="6"/>
  <c r="K2307" i="6"/>
  <c r="J2307" i="6"/>
  <c r="I2307" i="6"/>
  <c r="H2307" i="6"/>
  <c r="G2307" i="6"/>
  <c r="F2307" i="6"/>
  <c r="B2307" i="6"/>
  <c r="L2306" i="6"/>
  <c r="K2306" i="6"/>
  <c r="J2306" i="6"/>
  <c r="I2306" i="6"/>
  <c r="H2306" i="6"/>
  <c r="G2306" i="6"/>
  <c r="F2306" i="6"/>
  <c r="B2306" i="6"/>
  <c r="L2305" i="6"/>
  <c r="K2305" i="6"/>
  <c r="J2305" i="6"/>
  <c r="I2305" i="6"/>
  <c r="H2305" i="6"/>
  <c r="G2305" i="6"/>
  <c r="F2305" i="6"/>
  <c r="B2305" i="6"/>
  <c r="L2304" i="6"/>
  <c r="K2304" i="6"/>
  <c r="J2304" i="6"/>
  <c r="I2304" i="6"/>
  <c r="H2304" i="6"/>
  <c r="G2304" i="6"/>
  <c r="F2304" i="6"/>
  <c r="B2304" i="6"/>
  <c r="L2303" i="6"/>
  <c r="K2303" i="6"/>
  <c r="J2303" i="6"/>
  <c r="I2303" i="6"/>
  <c r="H2303" i="6"/>
  <c r="G2303" i="6"/>
  <c r="F2303" i="6"/>
  <c r="B2303" i="6"/>
  <c r="L2302" i="6"/>
  <c r="K2302" i="6"/>
  <c r="J2302" i="6"/>
  <c r="I2302" i="6"/>
  <c r="H2302" i="6"/>
  <c r="G2302" i="6"/>
  <c r="F2302" i="6"/>
  <c r="B2302" i="6"/>
  <c r="L2301" i="6"/>
  <c r="K2301" i="6"/>
  <c r="J2301" i="6"/>
  <c r="I2301" i="6"/>
  <c r="H2301" i="6"/>
  <c r="G2301" i="6"/>
  <c r="F2301" i="6"/>
  <c r="B2301" i="6"/>
  <c r="L2300" i="6"/>
  <c r="K2300" i="6"/>
  <c r="J2300" i="6"/>
  <c r="I2300" i="6"/>
  <c r="H2300" i="6"/>
  <c r="G2300" i="6"/>
  <c r="F2300" i="6"/>
  <c r="B2300" i="6"/>
  <c r="L2299" i="6"/>
  <c r="K2299" i="6"/>
  <c r="J2299" i="6"/>
  <c r="I2299" i="6"/>
  <c r="H2299" i="6"/>
  <c r="G2299" i="6"/>
  <c r="F2299" i="6"/>
  <c r="B2299" i="6"/>
  <c r="L2298" i="6"/>
  <c r="K2298" i="6"/>
  <c r="J2298" i="6"/>
  <c r="I2298" i="6"/>
  <c r="H2298" i="6"/>
  <c r="G2298" i="6"/>
  <c r="F2298" i="6"/>
  <c r="B2298" i="6"/>
  <c r="L2297" i="6"/>
  <c r="K2297" i="6"/>
  <c r="J2297" i="6"/>
  <c r="I2297" i="6"/>
  <c r="H2297" i="6"/>
  <c r="G2297" i="6"/>
  <c r="F2297" i="6"/>
  <c r="B2297" i="6"/>
  <c r="L2296" i="6"/>
  <c r="K2296" i="6"/>
  <c r="J2296" i="6"/>
  <c r="I2296" i="6"/>
  <c r="H2296" i="6"/>
  <c r="G2296" i="6"/>
  <c r="F2296" i="6"/>
  <c r="B2296" i="6"/>
  <c r="L2295" i="6"/>
  <c r="K2295" i="6"/>
  <c r="J2295" i="6"/>
  <c r="I2295" i="6"/>
  <c r="H2295" i="6"/>
  <c r="G2295" i="6"/>
  <c r="F2295" i="6"/>
  <c r="B2295" i="6"/>
  <c r="L2294" i="6"/>
  <c r="K2294" i="6"/>
  <c r="J2294" i="6"/>
  <c r="I2294" i="6"/>
  <c r="H2294" i="6"/>
  <c r="G2294" i="6"/>
  <c r="F2294" i="6"/>
  <c r="B2294" i="6"/>
  <c r="L2293" i="6"/>
  <c r="K2293" i="6"/>
  <c r="J2293" i="6"/>
  <c r="I2293" i="6"/>
  <c r="H2293" i="6"/>
  <c r="G2293" i="6"/>
  <c r="F2293" i="6"/>
  <c r="B2293" i="6"/>
  <c r="L2292" i="6"/>
  <c r="K2292" i="6"/>
  <c r="J2292" i="6"/>
  <c r="I2292" i="6"/>
  <c r="H2292" i="6"/>
  <c r="G2292" i="6"/>
  <c r="F2292" i="6"/>
  <c r="B2292" i="6"/>
  <c r="L2291" i="6"/>
  <c r="K2291" i="6"/>
  <c r="J2291" i="6"/>
  <c r="I2291" i="6"/>
  <c r="H2291" i="6"/>
  <c r="G2291" i="6"/>
  <c r="F2291" i="6"/>
  <c r="B2291" i="6"/>
  <c r="L2290" i="6"/>
  <c r="K2290" i="6"/>
  <c r="J2290" i="6"/>
  <c r="I2290" i="6"/>
  <c r="H2290" i="6"/>
  <c r="G2290" i="6"/>
  <c r="F2290" i="6"/>
  <c r="B2290" i="6"/>
  <c r="L2289" i="6"/>
  <c r="K2289" i="6"/>
  <c r="J2289" i="6"/>
  <c r="I2289" i="6"/>
  <c r="H2289" i="6"/>
  <c r="G2289" i="6"/>
  <c r="F2289" i="6"/>
  <c r="B2289" i="6"/>
  <c r="L2288" i="6"/>
  <c r="K2288" i="6"/>
  <c r="J2288" i="6"/>
  <c r="I2288" i="6"/>
  <c r="H2288" i="6"/>
  <c r="G2288" i="6"/>
  <c r="F2288" i="6"/>
  <c r="B2288" i="6"/>
  <c r="L2287" i="6"/>
  <c r="K2287" i="6"/>
  <c r="J2287" i="6"/>
  <c r="I2287" i="6"/>
  <c r="H2287" i="6"/>
  <c r="G2287" i="6"/>
  <c r="F2287" i="6"/>
  <c r="B2287" i="6"/>
  <c r="L2286" i="6"/>
  <c r="K2286" i="6"/>
  <c r="J2286" i="6"/>
  <c r="I2286" i="6"/>
  <c r="H2286" i="6"/>
  <c r="G2286" i="6"/>
  <c r="F2286" i="6"/>
  <c r="B2286" i="6"/>
  <c r="L2285" i="6"/>
  <c r="K2285" i="6"/>
  <c r="J2285" i="6"/>
  <c r="I2285" i="6"/>
  <c r="H2285" i="6"/>
  <c r="G2285" i="6"/>
  <c r="F2285" i="6"/>
  <c r="B2285" i="6"/>
  <c r="L2284" i="6"/>
  <c r="K2284" i="6"/>
  <c r="J2284" i="6"/>
  <c r="I2284" i="6"/>
  <c r="H2284" i="6"/>
  <c r="G2284" i="6"/>
  <c r="F2284" i="6"/>
  <c r="B2284" i="6"/>
  <c r="L2283" i="6"/>
  <c r="K2283" i="6"/>
  <c r="J2283" i="6"/>
  <c r="I2283" i="6"/>
  <c r="H2283" i="6"/>
  <c r="G2283" i="6"/>
  <c r="F2283" i="6"/>
  <c r="B2283" i="6"/>
  <c r="L2282" i="6"/>
  <c r="K2282" i="6"/>
  <c r="J2282" i="6"/>
  <c r="I2282" i="6"/>
  <c r="H2282" i="6"/>
  <c r="G2282" i="6"/>
  <c r="F2282" i="6"/>
  <c r="B2282" i="6"/>
  <c r="L2281" i="6"/>
  <c r="K2281" i="6"/>
  <c r="J2281" i="6"/>
  <c r="I2281" i="6"/>
  <c r="H2281" i="6"/>
  <c r="G2281" i="6"/>
  <c r="F2281" i="6"/>
  <c r="B2281" i="6"/>
  <c r="L2280" i="6"/>
  <c r="K2280" i="6"/>
  <c r="J2280" i="6"/>
  <c r="I2280" i="6"/>
  <c r="H2280" i="6"/>
  <c r="G2280" i="6"/>
  <c r="F2280" i="6"/>
  <c r="B2280" i="6"/>
  <c r="L2279" i="6"/>
  <c r="K2279" i="6"/>
  <c r="J2279" i="6"/>
  <c r="I2279" i="6"/>
  <c r="H2279" i="6"/>
  <c r="G2279" i="6"/>
  <c r="F2279" i="6"/>
  <c r="B2279" i="6"/>
  <c r="L2278" i="6"/>
  <c r="K2278" i="6"/>
  <c r="J2278" i="6"/>
  <c r="I2278" i="6"/>
  <c r="H2278" i="6"/>
  <c r="G2278" i="6"/>
  <c r="F2278" i="6"/>
  <c r="B2278" i="6"/>
  <c r="L2277" i="6"/>
  <c r="K2277" i="6"/>
  <c r="J2277" i="6"/>
  <c r="I2277" i="6"/>
  <c r="H2277" i="6"/>
  <c r="G2277" i="6"/>
  <c r="F2277" i="6"/>
  <c r="B2277" i="6"/>
  <c r="L2276" i="6"/>
  <c r="K2276" i="6"/>
  <c r="J2276" i="6"/>
  <c r="I2276" i="6"/>
  <c r="H2276" i="6"/>
  <c r="G2276" i="6"/>
  <c r="F2276" i="6"/>
  <c r="B2276" i="6"/>
  <c r="L2275" i="6"/>
  <c r="K2275" i="6"/>
  <c r="J2275" i="6"/>
  <c r="I2275" i="6"/>
  <c r="H2275" i="6"/>
  <c r="G2275" i="6"/>
  <c r="F2275" i="6"/>
  <c r="B2275" i="6"/>
  <c r="L2274" i="6"/>
  <c r="K2274" i="6"/>
  <c r="J2274" i="6"/>
  <c r="I2274" i="6"/>
  <c r="H2274" i="6"/>
  <c r="G2274" i="6"/>
  <c r="F2274" i="6"/>
  <c r="B2274" i="6"/>
  <c r="L2273" i="6"/>
  <c r="K2273" i="6"/>
  <c r="J2273" i="6"/>
  <c r="I2273" i="6"/>
  <c r="H2273" i="6"/>
  <c r="G2273" i="6"/>
  <c r="F2273" i="6"/>
  <c r="B2273" i="6"/>
  <c r="L2272" i="6"/>
  <c r="K2272" i="6"/>
  <c r="J2272" i="6"/>
  <c r="I2272" i="6"/>
  <c r="H2272" i="6"/>
  <c r="G2272" i="6"/>
  <c r="F2272" i="6"/>
  <c r="B2272" i="6"/>
  <c r="L2271" i="6"/>
  <c r="K2271" i="6"/>
  <c r="J2271" i="6"/>
  <c r="I2271" i="6"/>
  <c r="H2271" i="6"/>
  <c r="G2271" i="6"/>
  <c r="F2271" i="6"/>
  <c r="B2271" i="6"/>
  <c r="L2270" i="6"/>
  <c r="K2270" i="6"/>
  <c r="J2270" i="6"/>
  <c r="I2270" i="6"/>
  <c r="H2270" i="6"/>
  <c r="G2270" i="6"/>
  <c r="F2270" i="6"/>
  <c r="B2270" i="6"/>
  <c r="L2269" i="6"/>
  <c r="K2269" i="6"/>
  <c r="J2269" i="6"/>
  <c r="I2269" i="6"/>
  <c r="H2269" i="6"/>
  <c r="G2269" i="6"/>
  <c r="F2269" i="6"/>
  <c r="B2269" i="6"/>
  <c r="L2268" i="6"/>
  <c r="K2268" i="6"/>
  <c r="J2268" i="6"/>
  <c r="I2268" i="6"/>
  <c r="H2268" i="6"/>
  <c r="G2268" i="6"/>
  <c r="F2268" i="6"/>
  <c r="B2268" i="6"/>
  <c r="L2267" i="6"/>
  <c r="K2267" i="6"/>
  <c r="J2267" i="6"/>
  <c r="I2267" i="6"/>
  <c r="H2267" i="6"/>
  <c r="G2267" i="6"/>
  <c r="F2267" i="6"/>
  <c r="B2267" i="6"/>
  <c r="L2266" i="6"/>
  <c r="K2266" i="6"/>
  <c r="J2266" i="6"/>
  <c r="I2266" i="6"/>
  <c r="H2266" i="6"/>
  <c r="G2266" i="6"/>
  <c r="F2266" i="6"/>
  <c r="B2266" i="6"/>
  <c r="L2265" i="6"/>
  <c r="K2265" i="6"/>
  <c r="J2265" i="6"/>
  <c r="I2265" i="6"/>
  <c r="H2265" i="6"/>
  <c r="G2265" i="6"/>
  <c r="F2265" i="6"/>
  <c r="B2265" i="6"/>
  <c r="L2264" i="6"/>
  <c r="K2264" i="6"/>
  <c r="J2264" i="6"/>
  <c r="I2264" i="6"/>
  <c r="H2264" i="6"/>
  <c r="G2264" i="6"/>
  <c r="F2264" i="6"/>
  <c r="B2264" i="6"/>
  <c r="L2263" i="6"/>
  <c r="K2263" i="6"/>
  <c r="J2263" i="6"/>
  <c r="I2263" i="6"/>
  <c r="H2263" i="6"/>
  <c r="G2263" i="6"/>
  <c r="F2263" i="6"/>
  <c r="B2263" i="6"/>
  <c r="L2262" i="6"/>
  <c r="K2262" i="6"/>
  <c r="J2262" i="6"/>
  <c r="I2262" i="6"/>
  <c r="H2262" i="6"/>
  <c r="G2262" i="6"/>
  <c r="F2262" i="6"/>
  <c r="B2262" i="6"/>
  <c r="L2261" i="6"/>
  <c r="K2261" i="6"/>
  <c r="J2261" i="6"/>
  <c r="I2261" i="6"/>
  <c r="H2261" i="6"/>
  <c r="G2261" i="6"/>
  <c r="F2261" i="6"/>
  <c r="B2261" i="6"/>
  <c r="L2260" i="6"/>
  <c r="K2260" i="6"/>
  <c r="J2260" i="6"/>
  <c r="I2260" i="6"/>
  <c r="H2260" i="6"/>
  <c r="G2260" i="6"/>
  <c r="F2260" i="6"/>
  <c r="B2260" i="6"/>
  <c r="L2259" i="6"/>
  <c r="K2259" i="6"/>
  <c r="J2259" i="6"/>
  <c r="I2259" i="6"/>
  <c r="H2259" i="6"/>
  <c r="G2259" i="6"/>
  <c r="F2259" i="6"/>
  <c r="B2259" i="6"/>
  <c r="L2258" i="6"/>
  <c r="K2258" i="6"/>
  <c r="J2258" i="6"/>
  <c r="I2258" i="6"/>
  <c r="H2258" i="6"/>
  <c r="G2258" i="6"/>
  <c r="F2258" i="6"/>
  <c r="B2258" i="6"/>
  <c r="L2257" i="6"/>
  <c r="K2257" i="6"/>
  <c r="J2257" i="6"/>
  <c r="I2257" i="6"/>
  <c r="H2257" i="6"/>
  <c r="G2257" i="6"/>
  <c r="F2257" i="6"/>
  <c r="B2257" i="6"/>
  <c r="L2256" i="6"/>
  <c r="K2256" i="6"/>
  <c r="J2256" i="6"/>
  <c r="I2256" i="6"/>
  <c r="H2256" i="6"/>
  <c r="G2256" i="6"/>
  <c r="F2256" i="6"/>
  <c r="B2256" i="6"/>
  <c r="L2255" i="6"/>
  <c r="K2255" i="6"/>
  <c r="J2255" i="6"/>
  <c r="I2255" i="6"/>
  <c r="H2255" i="6"/>
  <c r="G2255" i="6"/>
  <c r="F2255" i="6"/>
  <c r="B2255" i="6"/>
  <c r="L2254" i="6"/>
  <c r="K2254" i="6"/>
  <c r="J2254" i="6"/>
  <c r="I2254" i="6"/>
  <c r="H2254" i="6"/>
  <c r="G2254" i="6"/>
  <c r="F2254" i="6"/>
  <c r="B2254" i="6"/>
  <c r="L2253" i="6"/>
  <c r="K2253" i="6"/>
  <c r="J2253" i="6"/>
  <c r="I2253" i="6"/>
  <c r="H2253" i="6"/>
  <c r="G2253" i="6"/>
  <c r="F2253" i="6"/>
  <c r="B2253" i="6"/>
  <c r="L2252" i="6"/>
  <c r="K2252" i="6"/>
  <c r="J2252" i="6"/>
  <c r="I2252" i="6"/>
  <c r="H2252" i="6"/>
  <c r="G2252" i="6"/>
  <c r="F2252" i="6"/>
  <c r="B2252" i="6"/>
  <c r="L2251" i="6"/>
  <c r="K2251" i="6"/>
  <c r="J2251" i="6"/>
  <c r="I2251" i="6"/>
  <c r="H2251" i="6"/>
  <c r="G2251" i="6"/>
  <c r="F2251" i="6"/>
  <c r="B2251" i="6"/>
  <c r="L2250" i="6"/>
  <c r="K2250" i="6"/>
  <c r="J2250" i="6"/>
  <c r="I2250" i="6"/>
  <c r="H2250" i="6"/>
  <c r="G2250" i="6"/>
  <c r="F2250" i="6"/>
  <c r="B2250" i="6"/>
  <c r="L2249" i="6"/>
  <c r="K2249" i="6"/>
  <c r="J2249" i="6"/>
  <c r="I2249" i="6"/>
  <c r="H2249" i="6"/>
  <c r="G2249" i="6"/>
  <c r="F2249" i="6"/>
  <c r="B2249" i="6"/>
  <c r="L2248" i="6"/>
  <c r="K2248" i="6"/>
  <c r="J2248" i="6"/>
  <c r="I2248" i="6"/>
  <c r="H2248" i="6"/>
  <c r="G2248" i="6"/>
  <c r="F2248" i="6"/>
  <c r="B2248" i="6"/>
  <c r="L2247" i="6"/>
  <c r="K2247" i="6"/>
  <c r="J2247" i="6"/>
  <c r="I2247" i="6"/>
  <c r="H2247" i="6"/>
  <c r="G2247" i="6"/>
  <c r="F2247" i="6"/>
  <c r="B2247" i="6"/>
  <c r="L2246" i="6"/>
  <c r="K2246" i="6"/>
  <c r="J2246" i="6"/>
  <c r="I2246" i="6"/>
  <c r="H2246" i="6"/>
  <c r="G2246" i="6"/>
  <c r="F2246" i="6"/>
  <c r="B2246" i="6"/>
  <c r="L2245" i="6"/>
  <c r="K2245" i="6"/>
  <c r="J2245" i="6"/>
  <c r="I2245" i="6"/>
  <c r="H2245" i="6"/>
  <c r="G2245" i="6"/>
  <c r="F2245" i="6"/>
  <c r="B2245" i="6"/>
  <c r="L2244" i="6"/>
  <c r="K2244" i="6"/>
  <c r="J2244" i="6"/>
  <c r="I2244" i="6"/>
  <c r="H2244" i="6"/>
  <c r="G2244" i="6"/>
  <c r="F2244" i="6"/>
  <c r="B2244" i="6"/>
  <c r="L2243" i="6"/>
  <c r="K2243" i="6"/>
  <c r="J2243" i="6"/>
  <c r="I2243" i="6"/>
  <c r="H2243" i="6"/>
  <c r="G2243" i="6"/>
  <c r="F2243" i="6"/>
  <c r="B2243" i="6"/>
  <c r="L2242" i="6"/>
  <c r="K2242" i="6"/>
  <c r="J2242" i="6"/>
  <c r="I2242" i="6"/>
  <c r="H2242" i="6"/>
  <c r="G2242" i="6"/>
  <c r="F2242" i="6"/>
  <c r="B2242" i="6"/>
  <c r="L2241" i="6"/>
  <c r="K2241" i="6"/>
  <c r="J2241" i="6"/>
  <c r="I2241" i="6"/>
  <c r="H2241" i="6"/>
  <c r="G2241" i="6"/>
  <c r="F2241" i="6"/>
  <c r="B2241" i="6"/>
  <c r="L2240" i="6"/>
  <c r="K2240" i="6"/>
  <c r="J2240" i="6"/>
  <c r="I2240" i="6"/>
  <c r="H2240" i="6"/>
  <c r="G2240" i="6"/>
  <c r="F2240" i="6"/>
  <c r="B2240" i="6"/>
  <c r="L2239" i="6"/>
  <c r="K2239" i="6"/>
  <c r="J2239" i="6"/>
  <c r="I2239" i="6"/>
  <c r="H2239" i="6"/>
  <c r="G2239" i="6"/>
  <c r="F2239" i="6"/>
  <c r="B2239" i="6"/>
  <c r="L2238" i="6"/>
  <c r="K2238" i="6"/>
  <c r="J2238" i="6"/>
  <c r="I2238" i="6"/>
  <c r="H2238" i="6"/>
  <c r="G2238" i="6"/>
  <c r="F2238" i="6"/>
  <c r="B2238" i="6"/>
  <c r="L2237" i="6"/>
  <c r="K2237" i="6"/>
  <c r="J2237" i="6"/>
  <c r="I2237" i="6"/>
  <c r="H2237" i="6"/>
  <c r="G2237" i="6"/>
  <c r="F2237" i="6"/>
  <c r="B2237" i="6"/>
  <c r="L2236" i="6"/>
  <c r="K2236" i="6"/>
  <c r="J2236" i="6"/>
  <c r="I2236" i="6"/>
  <c r="H2236" i="6"/>
  <c r="G2236" i="6"/>
  <c r="F2236" i="6"/>
  <c r="B2236" i="6"/>
  <c r="L2235" i="6"/>
  <c r="K2235" i="6"/>
  <c r="J2235" i="6"/>
  <c r="I2235" i="6"/>
  <c r="H2235" i="6"/>
  <c r="G2235" i="6"/>
  <c r="F2235" i="6"/>
  <c r="B2235" i="6"/>
  <c r="L2234" i="6"/>
  <c r="K2234" i="6"/>
  <c r="J2234" i="6"/>
  <c r="I2234" i="6"/>
  <c r="H2234" i="6"/>
  <c r="G2234" i="6"/>
  <c r="F2234" i="6"/>
  <c r="B2234" i="6"/>
  <c r="L2233" i="6"/>
  <c r="K2233" i="6"/>
  <c r="J2233" i="6"/>
  <c r="I2233" i="6"/>
  <c r="H2233" i="6"/>
  <c r="G2233" i="6"/>
  <c r="F2233" i="6"/>
  <c r="B2233" i="6"/>
  <c r="L2232" i="6"/>
  <c r="K2232" i="6"/>
  <c r="J2232" i="6"/>
  <c r="I2232" i="6"/>
  <c r="H2232" i="6"/>
  <c r="G2232" i="6"/>
  <c r="F2232" i="6"/>
  <c r="B2232" i="6"/>
  <c r="L2231" i="6"/>
  <c r="K2231" i="6"/>
  <c r="J2231" i="6"/>
  <c r="I2231" i="6"/>
  <c r="H2231" i="6"/>
  <c r="G2231" i="6"/>
  <c r="F2231" i="6"/>
  <c r="B2231" i="6"/>
  <c r="L2230" i="6"/>
  <c r="K2230" i="6"/>
  <c r="J2230" i="6"/>
  <c r="I2230" i="6"/>
  <c r="H2230" i="6"/>
  <c r="G2230" i="6"/>
  <c r="F2230" i="6"/>
  <c r="B2230" i="6"/>
  <c r="L2229" i="6"/>
  <c r="K2229" i="6"/>
  <c r="J2229" i="6"/>
  <c r="I2229" i="6"/>
  <c r="H2229" i="6"/>
  <c r="G2229" i="6"/>
  <c r="F2229" i="6"/>
  <c r="B2229" i="6"/>
  <c r="L2228" i="6"/>
  <c r="K2228" i="6"/>
  <c r="J2228" i="6"/>
  <c r="I2228" i="6"/>
  <c r="H2228" i="6"/>
  <c r="G2228" i="6"/>
  <c r="F2228" i="6"/>
  <c r="B2228" i="6"/>
  <c r="L2227" i="6"/>
  <c r="K2227" i="6"/>
  <c r="J2227" i="6"/>
  <c r="I2227" i="6"/>
  <c r="H2227" i="6"/>
  <c r="G2227" i="6"/>
  <c r="F2227" i="6"/>
  <c r="B2227" i="6"/>
  <c r="L2226" i="6"/>
  <c r="K2226" i="6"/>
  <c r="J2226" i="6"/>
  <c r="I2226" i="6"/>
  <c r="H2226" i="6"/>
  <c r="G2226" i="6"/>
  <c r="F2226" i="6"/>
  <c r="B2226" i="6"/>
  <c r="L2225" i="6"/>
  <c r="K2225" i="6"/>
  <c r="J2225" i="6"/>
  <c r="I2225" i="6"/>
  <c r="H2225" i="6"/>
  <c r="G2225" i="6"/>
  <c r="F2225" i="6"/>
  <c r="B2225" i="6"/>
  <c r="L2224" i="6"/>
  <c r="K2224" i="6"/>
  <c r="J2224" i="6"/>
  <c r="I2224" i="6"/>
  <c r="H2224" i="6"/>
  <c r="G2224" i="6"/>
  <c r="F2224" i="6"/>
  <c r="B2224" i="6"/>
  <c r="L2223" i="6"/>
  <c r="K2223" i="6"/>
  <c r="J2223" i="6"/>
  <c r="I2223" i="6"/>
  <c r="H2223" i="6"/>
  <c r="G2223" i="6"/>
  <c r="F2223" i="6"/>
  <c r="B2223" i="6"/>
  <c r="L2222" i="6"/>
  <c r="K2222" i="6"/>
  <c r="J2222" i="6"/>
  <c r="I2222" i="6"/>
  <c r="H2222" i="6"/>
  <c r="G2222" i="6"/>
  <c r="F2222" i="6"/>
  <c r="B2222" i="6"/>
  <c r="L2221" i="6"/>
  <c r="K2221" i="6"/>
  <c r="J2221" i="6"/>
  <c r="I2221" i="6"/>
  <c r="H2221" i="6"/>
  <c r="G2221" i="6"/>
  <c r="F2221" i="6"/>
  <c r="B2221" i="6"/>
  <c r="L2220" i="6"/>
  <c r="K2220" i="6"/>
  <c r="J2220" i="6"/>
  <c r="I2220" i="6"/>
  <c r="H2220" i="6"/>
  <c r="G2220" i="6"/>
  <c r="F2220" i="6"/>
  <c r="B2220" i="6"/>
  <c r="L2219" i="6"/>
  <c r="K2219" i="6"/>
  <c r="J2219" i="6"/>
  <c r="I2219" i="6"/>
  <c r="H2219" i="6"/>
  <c r="G2219" i="6"/>
  <c r="F2219" i="6"/>
  <c r="B2219" i="6"/>
  <c r="L2218" i="6"/>
  <c r="K2218" i="6"/>
  <c r="J2218" i="6"/>
  <c r="I2218" i="6"/>
  <c r="H2218" i="6"/>
  <c r="G2218" i="6"/>
  <c r="F2218" i="6"/>
  <c r="B2218" i="6"/>
  <c r="L2217" i="6"/>
  <c r="K2217" i="6"/>
  <c r="J2217" i="6"/>
  <c r="I2217" i="6"/>
  <c r="H2217" i="6"/>
  <c r="G2217" i="6"/>
  <c r="F2217" i="6"/>
  <c r="B2217" i="6"/>
  <c r="L2216" i="6"/>
  <c r="K2216" i="6"/>
  <c r="J2216" i="6"/>
  <c r="I2216" i="6"/>
  <c r="H2216" i="6"/>
  <c r="G2216" i="6"/>
  <c r="F2216" i="6"/>
  <c r="B2216" i="6"/>
  <c r="L2215" i="6"/>
  <c r="K2215" i="6"/>
  <c r="J2215" i="6"/>
  <c r="I2215" i="6"/>
  <c r="H2215" i="6"/>
  <c r="G2215" i="6"/>
  <c r="F2215" i="6"/>
  <c r="B2215" i="6"/>
  <c r="L2214" i="6"/>
  <c r="K2214" i="6"/>
  <c r="J2214" i="6"/>
  <c r="I2214" i="6"/>
  <c r="H2214" i="6"/>
  <c r="G2214" i="6"/>
  <c r="F2214" i="6"/>
  <c r="B2214" i="6"/>
  <c r="L2213" i="6"/>
  <c r="K2213" i="6"/>
  <c r="J2213" i="6"/>
  <c r="I2213" i="6"/>
  <c r="H2213" i="6"/>
  <c r="G2213" i="6"/>
  <c r="F2213" i="6"/>
  <c r="B2213" i="6"/>
  <c r="L2212" i="6"/>
  <c r="K2212" i="6"/>
  <c r="J2212" i="6"/>
  <c r="I2212" i="6"/>
  <c r="H2212" i="6"/>
  <c r="G2212" i="6"/>
  <c r="F2212" i="6"/>
  <c r="B2212" i="6"/>
  <c r="L2211" i="6"/>
  <c r="K2211" i="6"/>
  <c r="J2211" i="6"/>
  <c r="I2211" i="6"/>
  <c r="H2211" i="6"/>
  <c r="G2211" i="6"/>
  <c r="F2211" i="6"/>
  <c r="B2211" i="6"/>
  <c r="L2210" i="6"/>
  <c r="K2210" i="6"/>
  <c r="J2210" i="6"/>
  <c r="I2210" i="6"/>
  <c r="H2210" i="6"/>
  <c r="G2210" i="6"/>
  <c r="F2210" i="6"/>
  <c r="B2210" i="6"/>
  <c r="L2209" i="6"/>
  <c r="K2209" i="6"/>
  <c r="J2209" i="6"/>
  <c r="I2209" i="6"/>
  <c r="H2209" i="6"/>
  <c r="G2209" i="6"/>
  <c r="F2209" i="6"/>
  <c r="B2209" i="6"/>
  <c r="L2208" i="6"/>
  <c r="K2208" i="6"/>
  <c r="J2208" i="6"/>
  <c r="I2208" i="6"/>
  <c r="H2208" i="6"/>
  <c r="G2208" i="6"/>
  <c r="F2208" i="6"/>
  <c r="B2208" i="6"/>
  <c r="L2207" i="6"/>
  <c r="K2207" i="6"/>
  <c r="J2207" i="6"/>
  <c r="I2207" i="6"/>
  <c r="H2207" i="6"/>
  <c r="G2207" i="6"/>
  <c r="F2207" i="6"/>
  <c r="B2207" i="6"/>
  <c r="L2206" i="6"/>
  <c r="K2206" i="6"/>
  <c r="J2206" i="6"/>
  <c r="I2206" i="6"/>
  <c r="H2206" i="6"/>
  <c r="G2206" i="6"/>
  <c r="F2206" i="6"/>
  <c r="B2206" i="6"/>
  <c r="L2205" i="6"/>
  <c r="K2205" i="6"/>
  <c r="J2205" i="6"/>
  <c r="I2205" i="6"/>
  <c r="H2205" i="6"/>
  <c r="G2205" i="6"/>
  <c r="F2205" i="6"/>
  <c r="B2205" i="6"/>
  <c r="L2204" i="6"/>
  <c r="K2204" i="6"/>
  <c r="J2204" i="6"/>
  <c r="I2204" i="6"/>
  <c r="H2204" i="6"/>
  <c r="G2204" i="6"/>
  <c r="F2204" i="6"/>
  <c r="B2204" i="6"/>
  <c r="L2203" i="6"/>
  <c r="K2203" i="6"/>
  <c r="J2203" i="6"/>
  <c r="I2203" i="6"/>
  <c r="H2203" i="6"/>
  <c r="G2203" i="6"/>
  <c r="F2203" i="6"/>
  <c r="B2203" i="6"/>
  <c r="L2202" i="6"/>
  <c r="K2202" i="6"/>
  <c r="J2202" i="6"/>
  <c r="I2202" i="6"/>
  <c r="H2202" i="6"/>
  <c r="G2202" i="6"/>
  <c r="F2202" i="6"/>
  <c r="B2202" i="6"/>
  <c r="L2201" i="6"/>
  <c r="K2201" i="6"/>
  <c r="J2201" i="6"/>
  <c r="I2201" i="6"/>
  <c r="H2201" i="6"/>
  <c r="G2201" i="6"/>
  <c r="F2201" i="6"/>
  <c r="B2201" i="6"/>
  <c r="L2200" i="6"/>
  <c r="K2200" i="6"/>
  <c r="J2200" i="6"/>
  <c r="I2200" i="6"/>
  <c r="H2200" i="6"/>
  <c r="G2200" i="6"/>
  <c r="F2200" i="6"/>
  <c r="B2200" i="6"/>
  <c r="L2199" i="6"/>
  <c r="K2199" i="6"/>
  <c r="J2199" i="6"/>
  <c r="I2199" i="6"/>
  <c r="H2199" i="6"/>
  <c r="G2199" i="6"/>
  <c r="F2199" i="6"/>
  <c r="B2199" i="6"/>
  <c r="L2198" i="6"/>
  <c r="K2198" i="6"/>
  <c r="J2198" i="6"/>
  <c r="I2198" i="6"/>
  <c r="H2198" i="6"/>
  <c r="G2198" i="6"/>
  <c r="F2198" i="6"/>
  <c r="B2198" i="6"/>
  <c r="L2197" i="6"/>
  <c r="K2197" i="6"/>
  <c r="J2197" i="6"/>
  <c r="I2197" i="6"/>
  <c r="H2197" i="6"/>
  <c r="G2197" i="6"/>
  <c r="F2197" i="6"/>
  <c r="B2197" i="6"/>
  <c r="L2196" i="6"/>
  <c r="K2196" i="6"/>
  <c r="J2196" i="6"/>
  <c r="I2196" i="6"/>
  <c r="H2196" i="6"/>
  <c r="G2196" i="6"/>
  <c r="F2196" i="6"/>
  <c r="B2196" i="6"/>
  <c r="L2195" i="6"/>
  <c r="K2195" i="6"/>
  <c r="J2195" i="6"/>
  <c r="I2195" i="6"/>
  <c r="H2195" i="6"/>
  <c r="G2195" i="6"/>
  <c r="F2195" i="6"/>
  <c r="B2195" i="6"/>
  <c r="L2194" i="6"/>
  <c r="K2194" i="6"/>
  <c r="J2194" i="6"/>
  <c r="I2194" i="6"/>
  <c r="H2194" i="6"/>
  <c r="G2194" i="6"/>
  <c r="F2194" i="6"/>
  <c r="B2194" i="6"/>
  <c r="L2193" i="6"/>
  <c r="K2193" i="6"/>
  <c r="J2193" i="6"/>
  <c r="I2193" i="6"/>
  <c r="H2193" i="6"/>
  <c r="G2193" i="6"/>
  <c r="F2193" i="6"/>
  <c r="B2193" i="6"/>
  <c r="L2192" i="6"/>
  <c r="K2192" i="6"/>
  <c r="J2192" i="6"/>
  <c r="I2192" i="6"/>
  <c r="H2192" i="6"/>
  <c r="G2192" i="6"/>
  <c r="F2192" i="6"/>
  <c r="B2192" i="6"/>
  <c r="L2191" i="6"/>
  <c r="K2191" i="6"/>
  <c r="J2191" i="6"/>
  <c r="I2191" i="6"/>
  <c r="H2191" i="6"/>
  <c r="G2191" i="6"/>
  <c r="F2191" i="6"/>
  <c r="B2191" i="6"/>
  <c r="L2190" i="6"/>
  <c r="K2190" i="6"/>
  <c r="J2190" i="6"/>
  <c r="I2190" i="6"/>
  <c r="H2190" i="6"/>
  <c r="G2190" i="6"/>
  <c r="F2190" i="6"/>
  <c r="B2190" i="6"/>
  <c r="L2189" i="6"/>
  <c r="K2189" i="6"/>
  <c r="J2189" i="6"/>
  <c r="I2189" i="6"/>
  <c r="H2189" i="6"/>
  <c r="G2189" i="6"/>
  <c r="F2189" i="6"/>
  <c r="B2189" i="6"/>
  <c r="L2188" i="6"/>
  <c r="K2188" i="6"/>
  <c r="J2188" i="6"/>
  <c r="I2188" i="6"/>
  <c r="H2188" i="6"/>
  <c r="G2188" i="6"/>
  <c r="F2188" i="6"/>
  <c r="B2188" i="6"/>
  <c r="L2187" i="6"/>
  <c r="K2187" i="6"/>
  <c r="J2187" i="6"/>
  <c r="I2187" i="6"/>
  <c r="H2187" i="6"/>
  <c r="G2187" i="6"/>
  <c r="F2187" i="6"/>
  <c r="B2187" i="6"/>
  <c r="L2186" i="6"/>
  <c r="K2186" i="6"/>
  <c r="J2186" i="6"/>
  <c r="I2186" i="6"/>
  <c r="H2186" i="6"/>
  <c r="G2186" i="6"/>
  <c r="F2186" i="6"/>
  <c r="B2186" i="6"/>
  <c r="L2185" i="6"/>
  <c r="K2185" i="6"/>
  <c r="J2185" i="6"/>
  <c r="I2185" i="6"/>
  <c r="H2185" i="6"/>
  <c r="G2185" i="6"/>
  <c r="F2185" i="6"/>
  <c r="B2185" i="6"/>
  <c r="L2184" i="6"/>
  <c r="K2184" i="6"/>
  <c r="J2184" i="6"/>
  <c r="I2184" i="6"/>
  <c r="H2184" i="6"/>
  <c r="G2184" i="6"/>
  <c r="F2184" i="6"/>
  <c r="B2184" i="6"/>
  <c r="L2183" i="6"/>
  <c r="K2183" i="6"/>
  <c r="J2183" i="6"/>
  <c r="I2183" i="6"/>
  <c r="H2183" i="6"/>
  <c r="G2183" i="6"/>
  <c r="F2183" i="6"/>
  <c r="B2183" i="6"/>
  <c r="L2182" i="6"/>
  <c r="K2182" i="6"/>
  <c r="J2182" i="6"/>
  <c r="I2182" i="6"/>
  <c r="H2182" i="6"/>
  <c r="G2182" i="6"/>
  <c r="F2182" i="6"/>
  <c r="B2182" i="6"/>
  <c r="L2181" i="6"/>
  <c r="K2181" i="6"/>
  <c r="J2181" i="6"/>
  <c r="I2181" i="6"/>
  <c r="H2181" i="6"/>
  <c r="G2181" i="6"/>
  <c r="F2181" i="6"/>
  <c r="B2181" i="6"/>
  <c r="L2180" i="6"/>
  <c r="K2180" i="6"/>
  <c r="J2180" i="6"/>
  <c r="I2180" i="6"/>
  <c r="H2180" i="6"/>
  <c r="G2180" i="6"/>
  <c r="F2180" i="6"/>
  <c r="B2180" i="6"/>
  <c r="L2179" i="6"/>
  <c r="K2179" i="6"/>
  <c r="J2179" i="6"/>
  <c r="I2179" i="6"/>
  <c r="H2179" i="6"/>
  <c r="G2179" i="6"/>
  <c r="F2179" i="6"/>
  <c r="B2179" i="6"/>
  <c r="L2178" i="6"/>
  <c r="K2178" i="6"/>
  <c r="J2178" i="6"/>
  <c r="I2178" i="6"/>
  <c r="H2178" i="6"/>
  <c r="G2178" i="6"/>
  <c r="F2178" i="6"/>
  <c r="B2178" i="6"/>
  <c r="L2177" i="6"/>
  <c r="K2177" i="6"/>
  <c r="J2177" i="6"/>
  <c r="I2177" i="6"/>
  <c r="H2177" i="6"/>
  <c r="G2177" i="6"/>
  <c r="F2177" i="6"/>
  <c r="B2177" i="6"/>
  <c r="L2176" i="6"/>
  <c r="K2176" i="6"/>
  <c r="J2176" i="6"/>
  <c r="I2176" i="6"/>
  <c r="H2176" i="6"/>
  <c r="G2176" i="6"/>
  <c r="F2176" i="6"/>
  <c r="B2176" i="6"/>
  <c r="L2175" i="6"/>
  <c r="K2175" i="6"/>
  <c r="J2175" i="6"/>
  <c r="I2175" i="6"/>
  <c r="H2175" i="6"/>
  <c r="G2175" i="6"/>
  <c r="F2175" i="6"/>
  <c r="B2175" i="6"/>
  <c r="L2174" i="6"/>
  <c r="K2174" i="6"/>
  <c r="J2174" i="6"/>
  <c r="I2174" i="6"/>
  <c r="H2174" i="6"/>
  <c r="G2174" i="6"/>
  <c r="F2174" i="6"/>
  <c r="B2174" i="6"/>
  <c r="L2173" i="6"/>
  <c r="K2173" i="6"/>
  <c r="J2173" i="6"/>
  <c r="I2173" i="6"/>
  <c r="H2173" i="6"/>
  <c r="G2173" i="6"/>
  <c r="F2173" i="6"/>
  <c r="B2173" i="6"/>
  <c r="L2172" i="6"/>
  <c r="K2172" i="6"/>
  <c r="J2172" i="6"/>
  <c r="I2172" i="6"/>
  <c r="H2172" i="6"/>
  <c r="G2172" i="6"/>
  <c r="F2172" i="6"/>
  <c r="B2172" i="6"/>
  <c r="L2171" i="6"/>
  <c r="K2171" i="6"/>
  <c r="J2171" i="6"/>
  <c r="I2171" i="6"/>
  <c r="H2171" i="6"/>
  <c r="G2171" i="6"/>
  <c r="F2171" i="6"/>
  <c r="B2171" i="6"/>
  <c r="L2170" i="6"/>
  <c r="K2170" i="6"/>
  <c r="J2170" i="6"/>
  <c r="I2170" i="6"/>
  <c r="H2170" i="6"/>
  <c r="G2170" i="6"/>
  <c r="F2170" i="6"/>
  <c r="B2170" i="6"/>
  <c r="L2169" i="6"/>
  <c r="K2169" i="6"/>
  <c r="J2169" i="6"/>
  <c r="I2169" i="6"/>
  <c r="H2169" i="6"/>
  <c r="G2169" i="6"/>
  <c r="F2169" i="6"/>
  <c r="B2169" i="6"/>
  <c r="L2168" i="6"/>
  <c r="K2168" i="6"/>
  <c r="J2168" i="6"/>
  <c r="I2168" i="6"/>
  <c r="H2168" i="6"/>
  <c r="G2168" i="6"/>
  <c r="F2168" i="6"/>
  <c r="B2168" i="6"/>
  <c r="L2167" i="6"/>
  <c r="K2167" i="6"/>
  <c r="J2167" i="6"/>
  <c r="I2167" i="6"/>
  <c r="H2167" i="6"/>
  <c r="G2167" i="6"/>
  <c r="F2167" i="6"/>
  <c r="B2167" i="6"/>
  <c r="L2166" i="6"/>
  <c r="K2166" i="6"/>
  <c r="J2166" i="6"/>
  <c r="I2166" i="6"/>
  <c r="H2166" i="6"/>
  <c r="G2166" i="6"/>
  <c r="F2166" i="6"/>
  <c r="B2166" i="6"/>
  <c r="L2165" i="6"/>
  <c r="K2165" i="6"/>
  <c r="J2165" i="6"/>
  <c r="I2165" i="6"/>
  <c r="H2165" i="6"/>
  <c r="G2165" i="6"/>
  <c r="F2165" i="6"/>
  <c r="B2165" i="6"/>
  <c r="L2164" i="6"/>
  <c r="K2164" i="6"/>
  <c r="J2164" i="6"/>
  <c r="I2164" i="6"/>
  <c r="H2164" i="6"/>
  <c r="G2164" i="6"/>
  <c r="F2164" i="6"/>
  <c r="B2164" i="6"/>
  <c r="L2163" i="6"/>
  <c r="K2163" i="6"/>
  <c r="J2163" i="6"/>
  <c r="I2163" i="6"/>
  <c r="H2163" i="6"/>
  <c r="G2163" i="6"/>
  <c r="F2163" i="6"/>
  <c r="B2163" i="6"/>
  <c r="L2162" i="6"/>
  <c r="K2162" i="6"/>
  <c r="J2162" i="6"/>
  <c r="I2162" i="6"/>
  <c r="H2162" i="6"/>
  <c r="G2162" i="6"/>
  <c r="F2162" i="6"/>
  <c r="B2162" i="6"/>
  <c r="L2161" i="6"/>
  <c r="K2161" i="6"/>
  <c r="J2161" i="6"/>
  <c r="I2161" i="6"/>
  <c r="H2161" i="6"/>
  <c r="G2161" i="6"/>
  <c r="F2161" i="6"/>
  <c r="B2161" i="6"/>
  <c r="L2160" i="6"/>
  <c r="K2160" i="6"/>
  <c r="J2160" i="6"/>
  <c r="I2160" i="6"/>
  <c r="H2160" i="6"/>
  <c r="G2160" i="6"/>
  <c r="F2160" i="6"/>
  <c r="B2160" i="6"/>
  <c r="L2159" i="6"/>
  <c r="K2159" i="6"/>
  <c r="J2159" i="6"/>
  <c r="I2159" i="6"/>
  <c r="H2159" i="6"/>
  <c r="G2159" i="6"/>
  <c r="F2159" i="6"/>
  <c r="B2159" i="6"/>
  <c r="L2158" i="6"/>
  <c r="K2158" i="6"/>
  <c r="J2158" i="6"/>
  <c r="I2158" i="6"/>
  <c r="H2158" i="6"/>
  <c r="G2158" i="6"/>
  <c r="F2158" i="6"/>
  <c r="B2158" i="6"/>
  <c r="L2157" i="6"/>
  <c r="K2157" i="6"/>
  <c r="J2157" i="6"/>
  <c r="I2157" i="6"/>
  <c r="H2157" i="6"/>
  <c r="G2157" i="6"/>
  <c r="F2157" i="6"/>
  <c r="B2157" i="6"/>
  <c r="L2156" i="6"/>
  <c r="K2156" i="6"/>
  <c r="J2156" i="6"/>
  <c r="I2156" i="6"/>
  <c r="H2156" i="6"/>
  <c r="G2156" i="6"/>
  <c r="F2156" i="6"/>
  <c r="B2156" i="6"/>
  <c r="L2155" i="6"/>
  <c r="K2155" i="6"/>
  <c r="J2155" i="6"/>
  <c r="I2155" i="6"/>
  <c r="H2155" i="6"/>
  <c r="G2155" i="6"/>
  <c r="F2155" i="6"/>
  <c r="B2155" i="6"/>
  <c r="L2154" i="6"/>
  <c r="K2154" i="6"/>
  <c r="J2154" i="6"/>
  <c r="I2154" i="6"/>
  <c r="H2154" i="6"/>
  <c r="G2154" i="6"/>
  <c r="F2154" i="6"/>
  <c r="B2154" i="6"/>
  <c r="L2153" i="6"/>
  <c r="K2153" i="6"/>
  <c r="J2153" i="6"/>
  <c r="I2153" i="6"/>
  <c r="H2153" i="6"/>
  <c r="G2153" i="6"/>
  <c r="F2153" i="6"/>
  <c r="B2153" i="6"/>
  <c r="L2152" i="6"/>
  <c r="K2152" i="6"/>
  <c r="J2152" i="6"/>
  <c r="I2152" i="6"/>
  <c r="H2152" i="6"/>
  <c r="G2152" i="6"/>
  <c r="F2152" i="6"/>
  <c r="B2152" i="6"/>
  <c r="L2151" i="6"/>
  <c r="K2151" i="6"/>
  <c r="J2151" i="6"/>
  <c r="I2151" i="6"/>
  <c r="H2151" i="6"/>
  <c r="G2151" i="6"/>
  <c r="F2151" i="6"/>
  <c r="B2151" i="6"/>
  <c r="L2150" i="6"/>
  <c r="K2150" i="6"/>
  <c r="J2150" i="6"/>
  <c r="I2150" i="6"/>
  <c r="H2150" i="6"/>
  <c r="G2150" i="6"/>
  <c r="F2150" i="6"/>
  <c r="B2150" i="6"/>
  <c r="L2149" i="6"/>
  <c r="K2149" i="6"/>
  <c r="J2149" i="6"/>
  <c r="I2149" i="6"/>
  <c r="H2149" i="6"/>
  <c r="G2149" i="6"/>
  <c r="F2149" i="6"/>
  <c r="B2149" i="6"/>
  <c r="L2148" i="6"/>
  <c r="K2148" i="6"/>
  <c r="J2148" i="6"/>
  <c r="I2148" i="6"/>
  <c r="H2148" i="6"/>
  <c r="G2148" i="6"/>
  <c r="F2148" i="6"/>
  <c r="B2148" i="6"/>
  <c r="L2147" i="6"/>
  <c r="K2147" i="6"/>
  <c r="J2147" i="6"/>
  <c r="I2147" i="6"/>
  <c r="H2147" i="6"/>
  <c r="G2147" i="6"/>
  <c r="F2147" i="6"/>
  <c r="B2147" i="6"/>
  <c r="L2146" i="6"/>
  <c r="K2146" i="6"/>
  <c r="J2146" i="6"/>
  <c r="I2146" i="6"/>
  <c r="H2146" i="6"/>
  <c r="G2146" i="6"/>
  <c r="F2146" i="6"/>
  <c r="B2146" i="6"/>
  <c r="L2145" i="6"/>
  <c r="K2145" i="6"/>
  <c r="J2145" i="6"/>
  <c r="I2145" i="6"/>
  <c r="H2145" i="6"/>
  <c r="G2145" i="6"/>
  <c r="F2145" i="6"/>
  <c r="B2145" i="6"/>
  <c r="L2144" i="6"/>
  <c r="K2144" i="6"/>
  <c r="J2144" i="6"/>
  <c r="I2144" i="6"/>
  <c r="H2144" i="6"/>
  <c r="G2144" i="6"/>
  <c r="F2144" i="6"/>
  <c r="B2144" i="6"/>
  <c r="L2143" i="6"/>
  <c r="K2143" i="6"/>
  <c r="J2143" i="6"/>
  <c r="I2143" i="6"/>
  <c r="H2143" i="6"/>
  <c r="G2143" i="6"/>
  <c r="F2143" i="6"/>
  <c r="B2143" i="6"/>
  <c r="L2142" i="6"/>
  <c r="K2142" i="6"/>
  <c r="J2142" i="6"/>
  <c r="I2142" i="6"/>
  <c r="H2142" i="6"/>
  <c r="G2142" i="6"/>
  <c r="F2142" i="6"/>
  <c r="B2142" i="6"/>
  <c r="L2141" i="6"/>
  <c r="K2141" i="6"/>
  <c r="J2141" i="6"/>
  <c r="I2141" i="6"/>
  <c r="H2141" i="6"/>
  <c r="G2141" i="6"/>
  <c r="F2141" i="6"/>
  <c r="B2141" i="6"/>
  <c r="L2140" i="6"/>
  <c r="K2140" i="6"/>
  <c r="J2140" i="6"/>
  <c r="I2140" i="6"/>
  <c r="H2140" i="6"/>
  <c r="G2140" i="6"/>
  <c r="F2140" i="6"/>
  <c r="B2140" i="6"/>
  <c r="L2139" i="6"/>
  <c r="K2139" i="6"/>
  <c r="J2139" i="6"/>
  <c r="I2139" i="6"/>
  <c r="H2139" i="6"/>
  <c r="G2139" i="6"/>
  <c r="F2139" i="6"/>
  <c r="B2139" i="6"/>
  <c r="L2138" i="6"/>
  <c r="K2138" i="6"/>
  <c r="J2138" i="6"/>
  <c r="I2138" i="6"/>
  <c r="H2138" i="6"/>
  <c r="G2138" i="6"/>
  <c r="F2138" i="6"/>
  <c r="B2138" i="6"/>
  <c r="L2137" i="6"/>
  <c r="K2137" i="6"/>
  <c r="J2137" i="6"/>
  <c r="I2137" i="6"/>
  <c r="H2137" i="6"/>
  <c r="G2137" i="6"/>
  <c r="F2137" i="6"/>
  <c r="B2137" i="6"/>
  <c r="L2136" i="6"/>
  <c r="K2136" i="6"/>
  <c r="J2136" i="6"/>
  <c r="I2136" i="6"/>
  <c r="H2136" i="6"/>
  <c r="G2136" i="6"/>
  <c r="F2136" i="6"/>
  <c r="B2136" i="6"/>
  <c r="L2135" i="6"/>
  <c r="K2135" i="6"/>
  <c r="J2135" i="6"/>
  <c r="I2135" i="6"/>
  <c r="H2135" i="6"/>
  <c r="G2135" i="6"/>
  <c r="F2135" i="6"/>
  <c r="B2135" i="6"/>
  <c r="L2134" i="6"/>
  <c r="K2134" i="6"/>
  <c r="J2134" i="6"/>
  <c r="I2134" i="6"/>
  <c r="H2134" i="6"/>
  <c r="G2134" i="6"/>
  <c r="F2134" i="6"/>
  <c r="B2134" i="6"/>
  <c r="L2133" i="6"/>
  <c r="K2133" i="6"/>
  <c r="J2133" i="6"/>
  <c r="I2133" i="6"/>
  <c r="H2133" i="6"/>
  <c r="G2133" i="6"/>
  <c r="F2133" i="6"/>
  <c r="B2133" i="6"/>
  <c r="L2132" i="6"/>
  <c r="K2132" i="6"/>
  <c r="J2132" i="6"/>
  <c r="I2132" i="6"/>
  <c r="H2132" i="6"/>
  <c r="G2132" i="6"/>
  <c r="F2132" i="6"/>
  <c r="B2132" i="6"/>
  <c r="L2131" i="6"/>
  <c r="K2131" i="6"/>
  <c r="J2131" i="6"/>
  <c r="I2131" i="6"/>
  <c r="H2131" i="6"/>
  <c r="G2131" i="6"/>
  <c r="F2131" i="6"/>
  <c r="B2131" i="6"/>
  <c r="L2130" i="6"/>
  <c r="K2130" i="6"/>
  <c r="J2130" i="6"/>
  <c r="I2130" i="6"/>
  <c r="H2130" i="6"/>
  <c r="G2130" i="6"/>
  <c r="F2130" i="6"/>
  <c r="B2130" i="6"/>
  <c r="L2129" i="6"/>
  <c r="K2129" i="6"/>
  <c r="J2129" i="6"/>
  <c r="I2129" i="6"/>
  <c r="H2129" i="6"/>
  <c r="G2129" i="6"/>
  <c r="F2129" i="6"/>
  <c r="B2129" i="6"/>
  <c r="L2128" i="6"/>
  <c r="K2128" i="6"/>
  <c r="J2128" i="6"/>
  <c r="I2128" i="6"/>
  <c r="H2128" i="6"/>
  <c r="G2128" i="6"/>
  <c r="F2128" i="6"/>
  <c r="B2128" i="6"/>
  <c r="L2127" i="6"/>
  <c r="K2127" i="6"/>
  <c r="J2127" i="6"/>
  <c r="I2127" i="6"/>
  <c r="H2127" i="6"/>
  <c r="G2127" i="6"/>
  <c r="F2127" i="6"/>
  <c r="B2127" i="6"/>
  <c r="L2126" i="6"/>
  <c r="K2126" i="6"/>
  <c r="J2126" i="6"/>
  <c r="I2126" i="6"/>
  <c r="H2126" i="6"/>
  <c r="G2126" i="6"/>
  <c r="F2126" i="6"/>
  <c r="B2126" i="6"/>
  <c r="L2125" i="6"/>
  <c r="K2125" i="6"/>
  <c r="J2125" i="6"/>
  <c r="I2125" i="6"/>
  <c r="H2125" i="6"/>
  <c r="G2125" i="6"/>
  <c r="F2125" i="6"/>
  <c r="B2125" i="6"/>
  <c r="L2124" i="6"/>
  <c r="K2124" i="6"/>
  <c r="J2124" i="6"/>
  <c r="I2124" i="6"/>
  <c r="H2124" i="6"/>
  <c r="G2124" i="6"/>
  <c r="F2124" i="6"/>
  <c r="B2124" i="6"/>
  <c r="L2123" i="6"/>
  <c r="K2123" i="6"/>
  <c r="J2123" i="6"/>
  <c r="I2123" i="6"/>
  <c r="H2123" i="6"/>
  <c r="G2123" i="6"/>
  <c r="F2123" i="6"/>
  <c r="B2123" i="6"/>
  <c r="L2122" i="6"/>
  <c r="K2122" i="6"/>
  <c r="J2122" i="6"/>
  <c r="I2122" i="6"/>
  <c r="H2122" i="6"/>
  <c r="G2122" i="6"/>
  <c r="F2122" i="6"/>
  <c r="B2122" i="6"/>
  <c r="L2121" i="6"/>
  <c r="K2121" i="6"/>
  <c r="J2121" i="6"/>
  <c r="I2121" i="6"/>
  <c r="H2121" i="6"/>
  <c r="G2121" i="6"/>
  <c r="F2121" i="6"/>
  <c r="B2121" i="6"/>
  <c r="L2120" i="6"/>
  <c r="K2120" i="6"/>
  <c r="J2120" i="6"/>
  <c r="I2120" i="6"/>
  <c r="H2120" i="6"/>
  <c r="G2120" i="6"/>
  <c r="F2120" i="6"/>
  <c r="B2120" i="6"/>
  <c r="L2119" i="6"/>
  <c r="K2119" i="6"/>
  <c r="J2119" i="6"/>
  <c r="I2119" i="6"/>
  <c r="H2119" i="6"/>
  <c r="G2119" i="6"/>
  <c r="F2119" i="6"/>
  <c r="B2119" i="6"/>
  <c r="L2118" i="6"/>
  <c r="K2118" i="6"/>
  <c r="J2118" i="6"/>
  <c r="I2118" i="6"/>
  <c r="H2118" i="6"/>
  <c r="G2118" i="6"/>
  <c r="F2118" i="6"/>
  <c r="B2118" i="6"/>
  <c r="L2117" i="6"/>
  <c r="K2117" i="6"/>
  <c r="J2117" i="6"/>
  <c r="I2117" i="6"/>
  <c r="H2117" i="6"/>
  <c r="G2117" i="6"/>
  <c r="F2117" i="6"/>
  <c r="B2117" i="6"/>
  <c r="L2116" i="6"/>
  <c r="K2116" i="6"/>
  <c r="J2116" i="6"/>
  <c r="I2116" i="6"/>
  <c r="H2116" i="6"/>
  <c r="G2116" i="6"/>
  <c r="F2116" i="6"/>
  <c r="B2116" i="6"/>
  <c r="L2115" i="6"/>
  <c r="K2115" i="6"/>
  <c r="J2115" i="6"/>
  <c r="I2115" i="6"/>
  <c r="H2115" i="6"/>
  <c r="G2115" i="6"/>
  <c r="F2115" i="6"/>
  <c r="B2115" i="6"/>
  <c r="L2114" i="6"/>
  <c r="K2114" i="6"/>
  <c r="J2114" i="6"/>
  <c r="I2114" i="6"/>
  <c r="H2114" i="6"/>
  <c r="G2114" i="6"/>
  <c r="F2114" i="6"/>
  <c r="B2114" i="6"/>
  <c r="L2113" i="6"/>
  <c r="K2113" i="6"/>
  <c r="J2113" i="6"/>
  <c r="I2113" i="6"/>
  <c r="H2113" i="6"/>
  <c r="G2113" i="6"/>
  <c r="F2113" i="6"/>
  <c r="B2113" i="6"/>
  <c r="L2112" i="6"/>
  <c r="K2112" i="6"/>
  <c r="J2112" i="6"/>
  <c r="I2112" i="6"/>
  <c r="H2112" i="6"/>
  <c r="G2112" i="6"/>
  <c r="F2112" i="6"/>
  <c r="B2112" i="6"/>
  <c r="L2111" i="6"/>
  <c r="K2111" i="6"/>
  <c r="J2111" i="6"/>
  <c r="I2111" i="6"/>
  <c r="H2111" i="6"/>
  <c r="G2111" i="6"/>
  <c r="F2111" i="6"/>
  <c r="B2111" i="6"/>
  <c r="L2110" i="6"/>
  <c r="K2110" i="6"/>
  <c r="J2110" i="6"/>
  <c r="I2110" i="6"/>
  <c r="H2110" i="6"/>
  <c r="G2110" i="6"/>
  <c r="F2110" i="6"/>
  <c r="B2110" i="6"/>
  <c r="L2109" i="6"/>
  <c r="K2109" i="6"/>
  <c r="J2109" i="6"/>
  <c r="I2109" i="6"/>
  <c r="H2109" i="6"/>
  <c r="G2109" i="6"/>
  <c r="F2109" i="6"/>
  <c r="B2109" i="6"/>
  <c r="L2108" i="6"/>
  <c r="K2108" i="6"/>
  <c r="J2108" i="6"/>
  <c r="I2108" i="6"/>
  <c r="H2108" i="6"/>
  <c r="G2108" i="6"/>
  <c r="F2108" i="6"/>
  <c r="B2108" i="6"/>
  <c r="L2107" i="6"/>
  <c r="K2107" i="6"/>
  <c r="J2107" i="6"/>
  <c r="I2107" i="6"/>
  <c r="H2107" i="6"/>
  <c r="G2107" i="6"/>
  <c r="F2107" i="6"/>
  <c r="B2107" i="6"/>
  <c r="L2106" i="6"/>
  <c r="K2106" i="6"/>
  <c r="J2106" i="6"/>
  <c r="I2106" i="6"/>
  <c r="H2106" i="6"/>
  <c r="G2106" i="6"/>
  <c r="F2106" i="6"/>
  <c r="B2106" i="6"/>
  <c r="L2105" i="6"/>
  <c r="K2105" i="6"/>
  <c r="J2105" i="6"/>
  <c r="I2105" i="6"/>
  <c r="H2105" i="6"/>
  <c r="G2105" i="6"/>
  <c r="F2105" i="6"/>
  <c r="B2105" i="6"/>
  <c r="L2104" i="6"/>
  <c r="K2104" i="6"/>
  <c r="J2104" i="6"/>
  <c r="I2104" i="6"/>
  <c r="H2104" i="6"/>
  <c r="G2104" i="6"/>
  <c r="F2104" i="6"/>
  <c r="B2104" i="6"/>
  <c r="L2103" i="6"/>
  <c r="K2103" i="6"/>
  <c r="J2103" i="6"/>
  <c r="I2103" i="6"/>
  <c r="H2103" i="6"/>
  <c r="G2103" i="6"/>
  <c r="F2103" i="6"/>
  <c r="B2103" i="6"/>
  <c r="L2102" i="6"/>
  <c r="K2102" i="6"/>
  <c r="J2102" i="6"/>
  <c r="I2102" i="6"/>
  <c r="H2102" i="6"/>
  <c r="G2102" i="6"/>
  <c r="F2102" i="6"/>
  <c r="B2102" i="6"/>
  <c r="L2101" i="6"/>
  <c r="K2101" i="6"/>
  <c r="J2101" i="6"/>
  <c r="I2101" i="6"/>
  <c r="H2101" i="6"/>
  <c r="G2101" i="6"/>
  <c r="F2101" i="6"/>
  <c r="B2101" i="6"/>
  <c r="L2100" i="6"/>
  <c r="K2100" i="6"/>
  <c r="J2100" i="6"/>
  <c r="I2100" i="6"/>
  <c r="H2100" i="6"/>
  <c r="G2100" i="6"/>
  <c r="F2100" i="6"/>
  <c r="B2100" i="6"/>
  <c r="L2099" i="6"/>
  <c r="K2099" i="6"/>
  <c r="J2099" i="6"/>
  <c r="I2099" i="6"/>
  <c r="H2099" i="6"/>
  <c r="G2099" i="6"/>
  <c r="F2099" i="6"/>
  <c r="B2099" i="6"/>
  <c r="L2098" i="6"/>
  <c r="K2098" i="6"/>
  <c r="J2098" i="6"/>
  <c r="I2098" i="6"/>
  <c r="H2098" i="6"/>
  <c r="G2098" i="6"/>
  <c r="F2098" i="6"/>
  <c r="B2098" i="6"/>
  <c r="L2097" i="6"/>
  <c r="K2097" i="6"/>
  <c r="J2097" i="6"/>
  <c r="I2097" i="6"/>
  <c r="H2097" i="6"/>
  <c r="G2097" i="6"/>
  <c r="F2097" i="6"/>
  <c r="B2097" i="6"/>
  <c r="L2096" i="6"/>
  <c r="K2096" i="6"/>
  <c r="J2096" i="6"/>
  <c r="I2096" i="6"/>
  <c r="H2096" i="6"/>
  <c r="G2096" i="6"/>
  <c r="F2096" i="6"/>
  <c r="B2096" i="6"/>
  <c r="L2095" i="6"/>
  <c r="K2095" i="6"/>
  <c r="J2095" i="6"/>
  <c r="I2095" i="6"/>
  <c r="H2095" i="6"/>
  <c r="G2095" i="6"/>
  <c r="F2095" i="6"/>
  <c r="B2095" i="6"/>
  <c r="L2094" i="6"/>
  <c r="K2094" i="6"/>
  <c r="J2094" i="6"/>
  <c r="I2094" i="6"/>
  <c r="H2094" i="6"/>
  <c r="G2094" i="6"/>
  <c r="F2094" i="6"/>
  <c r="B2094" i="6"/>
  <c r="L2093" i="6"/>
  <c r="K2093" i="6"/>
  <c r="J2093" i="6"/>
  <c r="I2093" i="6"/>
  <c r="H2093" i="6"/>
  <c r="G2093" i="6"/>
  <c r="F2093" i="6"/>
  <c r="B2093" i="6"/>
  <c r="L2092" i="6"/>
  <c r="K2092" i="6"/>
  <c r="J2092" i="6"/>
  <c r="I2092" i="6"/>
  <c r="H2092" i="6"/>
  <c r="G2092" i="6"/>
  <c r="F2092" i="6"/>
  <c r="B2092" i="6"/>
  <c r="L2091" i="6"/>
  <c r="K2091" i="6"/>
  <c r="J2091" i="6"/>
  <c r="I2091" i="6"/>
  <c r="H2091" i="6"/>
  <c r="G2091" i="6"/>
  <c r="F2091" i="6"/>
  <c r="B2091" i="6"/>
  <c r="L2090" i="6"/>
  <c r="K2090" i="6"/>
  <c r="J2090" i="6"/>
  <c r="I2090" i="6"/>
  <c r="H2090" i="6"/>
  <c r="G2090" i="6"/>
  <c r="F2090" i="6"/>
  <c r="B2090" i="6"/>
  <c r="L2089" i="6"/>
  <c r="K2089" i="6"/>
  <c r="J2089" i="6"/>
  <c r="I2089" i="6"/>
  <c r="H2089" i="6"/>
  <c r="G2089" i="6"/>
  <c r="F2089" i="6"/>
  <c r="B2089" i="6"/>
  <c r="L2088" i="6"/>
  <c r="K2088" i="6"/>
  <c r="J2088" i="6"/>
  <c r="I2088" i="6"/>
  <c r="H2088" i="6"/>
  <c r="G2088" i="6"/>
  <c r="F2088" i="6"/>
  <c r="B2088" i="6"/>
  <c r="L2087" i="6"/>
  <c r="K2087" i="6"/>
  <c r="J2087" i="6"/>
  <c r="I2087" i="6"/>
  <c r="H2087" i="6"/>
  <c r="G2087" i="6"/>
  <c r="F2087" i="6"/>
  <c r="B2087" i="6"/>
  <c r="L2086" i="6"/>
  <c r="K2086" i="6"/>
  <c r="J2086" i="6"/>
  <c r="I2086" i="6"/>
  <c r="H2086" i="6"/>
  <c r="G2086" i="6"/>
  <c r="F2086" i="6"/>
  <c r="B2086" i="6"/>
  <c r="L2085" i="6"/>
  <c r="K2085" i="6"/>
  <c r="J2085" i="6"/>
  <c r="I2085" i="6"/>
  <c r="H2085" i="6"/>
  <c r="G2085" i="6"/>
  <c r="F2085" i="6"/>
  <c r="B2085" i="6"/>
  <c r="L2084" i="6"/>
  <c r="K2084" i="6"/>
  <c r="J2084" i="6"/>
  <c r="I2084" i="6"/>
  <c r="H2084" i="6"/>
  <c r="G2084" i="6"/>
  <c r="F2084" i="6"/>
  <c r="B2084" i="6"/>
  <c r="L2083" i="6"/>
  <c r="K2083" i="6"/>
  <c r="J2083" i="6"/>
  <c r="I2083" i="6"/>
  <c r="H2083" i="6"/>
  <c r="G2083" i="6"/>
  <c r="F2083" i="6"/>
  <c r="B2083" i="6"/>
  <c r="L2082" i="6"/>
  <c r="K2082" i="6"/>
  <c r="J2082" i="6"/>
  <c r="I2082" i="6"/>
  <c r="H2082" i="6"/>
  <c r="G2082" i="6"/>
  <c r="F2082" i="6"/>
  <c r="B2082" i="6"/>
  <c r="L2081" i="6"/>
  <c r="K2081" i="6"/>
  <c r="J2081" i="6"/>
  <c r="I2081" i="6"/>
  <c r="H2081" i="6"/>
  <c r="G2081" i="6"/>
  <c r="F2081" i="6"/>
  <c r="B2081" i="6"/>
  <c r="L2080" i="6"/>
  <c r="K2080" i="6"/>
  <c r="J2080" i="6"/>
  <c r="I2080" i="6"/>
  <c r="H2080" i="6"/>
  <c r="G2080" i="6"/>
  <c r="F2080" i="6"/>
  <c r="B2080" i="6"/>
  <c r="L2079" i="6"/>
  <c r="K2079" i="6"/>
  <c r="J2079" i="6"/>
  <c r="I2079" i="6"/>
  <c r="H2079" i="6"/>
  <c r="G2079" i="6"/>
  <c r="F2079" i="6"/>
  <c r="B2079" i="6"/>
  <c r="L2078" i="6"/>
  <c r="K2078" i="6"/>
  <c r="J2078" i="6"/>
  <c r="I2078" i="6"/>
  <c r="H2078" i="6"/>
  <c r="G2078" i="6"/>
  <c r="F2078" i="6"/>
  <c r="B2078" i="6"/>
  <c r="L2077" i="6"/>
  <c r="K2077" i="6"/>
  <c r="J2077" i="6"/>
  <c r="I2077" i="6"/>
  <c r="H2077" i="6"/>
  <c r="G2077" i="6"/>
  <c r="F2077" i="6"/>
  <c r="B2077" i="6"/>
  <c r="L2076" i="6"/>
  <c r="K2076" i="6"/>
  <c r="J2076" i="6"/>
  <c r="I2076" i="6"/>
  <c r="H2076" i="6"/>
  <c r="G2076" i="6"/>
  <c r="F2076" i="6"/>
  <c r="B2076" i="6"/>
  <c r="L2075" i="6"/>
  <c r="K2075" i="6"/>
  <c r="J2075" i="6"/>
  <c r="I2075" i="6"/>
  <c r="H2075" i="6"/>
  <c r="G2075" i="6"/>
  <c r="F2075" i="6"/>
  <c r="B2075" i="6"/>
  <c r="L2074" i="6"/>
  <c r="K2074" i="6"/>
  <c r="J2074" i="6"/>
  <c r="I2074" i="6"/>
  <c r="H2074" i="6"/>
  <c r="G2074" i="6"/>
  <c r="F2074" i="6"/>
  <c r="B2074" i="6"/>
  <c r="L2073" i="6"/>
  <c r="K2073" i="6"/>
  <c r="J2073" i="6"/>
  <c r="I2073" i="6"/>
  <c r="H2073" i="6"/>
  <c r="G2073" i="6"/>
  <c r="F2073" i="6"/>
  <c r="B2073" i="6"/>
  <c r="L2072" i="6"/>
  <c r="K2072" i="6"/>
  <c r="J2072" i="6"/>
  <c r="I2072" i="6"/>
  <c r="H2072" i="6"/>
  <c r="G2072" i="6"/>
  <c r="F2072" i="6"/>
  <c r="B2072" i="6"/>
  <c r="L2071" i="6"/>
  <c r="K2071" i="6"/>
  <c r="J2071" i="6"/>
  <c r="I2071" i="6"/>
  <c r="H2071" i="6"/>
  <c r="G2071" i="6"/>
  <c r="F2071" i="6"/>
  <c r="B2071" i="6"/>
  <c r="L2070" i="6"/>
  <c r="K2070" i="6"/>
  <c r="J2070" i="6"/>
  <c r="I2070" i="6"/>
  <c r="H2070" i="6"/>
  <c r="G2070" i="6"/>
  <c r="F2070" i="6"/>
  <c r="B2070" i="6"/>
  <c r="L2069" i="6"/>
  <c r="K2069" i="6"/>
  <c r="J2069" i="6"/>
  <c r="I2069" i="6"/>
  <c r="H2069" i="6"/>
  <c r="G2069" i="6"/>
  <c r="F2069" i="6"/>
  <c r="B2069" i="6"/>
  <c r="L2068" i="6"/>
  <c r="K2068" i="6"/>
  <c r="J2068" i="6"/>
  <c r="I2068" i="6"/>
  <c r="H2068" i="6"/>
  <c r="G2068" i="6"/>
  <c r="F2068" i="6"/>
  <c r="B2068" i="6"/>
  <c r="L2067" i="6"/>
  <c r="K2067" i="6"/>
  <c r="J2067" i="6"/>
  <c r="I2067" i="6"/>
  <c r="H2067" i="6"/>
  <c r="G2067" i="6"/>
  <c r="F2067" i="6"/>
  <c r="B2067" i="6"/>
  <c r="L2066" i="6"/>
  <c r="K2066" i="6"/>
  <c r="J2066" i="6"/>
  <c r="I2066" i="6"/>
  <c r="H2066" i="6"/>
  <c r="G2066" i="6"/>
  <c r="F2066" i="6"/>
  <c r="B2066" i="6"/>
  <c r="L2065" i="6"/>
  <c r="K2065" i="6"/>
  <c r="J2065" i="6"/>
  <c r="I2065" i="6"/>
  <c r="H2065" i="6"/>
  <c r="G2065" i="6"/>
  <c r="F2065" i="6"/>
  <c r="B2065" i="6"/>
  <c r="L2064" i="6"/>
  <c r="K2064" i="6"/>
  <c r="J2064" i="6"/>
  <c r="I2064" i="6"/>
  <c r="H2064" i="6"/>
  <c r="G2064" i="6"/>
  <c r="F2064" i="6"/>
  <c r="B2064" i="6"/>
  <c r="L2063" i="6"/>
  <c r="K2063" i="6"/>
  <c r="J2063" i="6"/>
  <c r="I2063" i="6"/>
  <c r="H2063" i="6"/>
  <c r="G2063" i="6"/>
  <c r="F2063" i="6"/>
  <c r="B2063" i="6"/>
  <c r="L2062" i="6"/>
  <c r="K2062" i="6"/>
  <c r="J2062" i="6"/>
  <c r="I2062" i="6"/>
  <c r="H2062" i="6"/>
  <c r="G2062" i="6"/>
  <c r="F2062" i="6"/>
  <c r="B2062" i="6"/>
  <c r="L2061" i="6"/>
  <c r="K2061" i="6"/>
  <c r="J2061" i="6"/>
  <c r="I2061" i="6"/>
  <c r="H2061" i="6"/>
  <c r="G2061" i="6"/>
  <c r="F2061" i="6"/>
  <c r="B2061" i="6"/>
  <c r="L2060" i="6"/>
  <c r="K2060" i="6"/>
  <c r="J2060" i="6"/>
  <c r="I2060" i="6"/>
  <c r="H2060" i="6"/>
  <c r="G2060" i="6"/>
  <c r="F2060" i="6"/>
  <c r="B2060" i="6"/>
  <c r="L2059" i="6"/>
  <c r="K2059" i="6"/>
  <c r="J2059" i="6"/>
  <c r="I2059" i="6"/>
  <c r="H2059" i="6"/>
  <c r="G2059" i="6"/>
  <c r="F2059" i="6"/>
  <c r="B2059" i="6"/>
  <c r="L2058" i="6"/>
  <c r="K2058" i="6"/>
  <c r="J2058" i="6"/>
  <c r="I2058" i="6"/>
  <c r="H2058" i="6"/>
  <c r="G2058" i="6"/>
  <c r="F2058" i="6"/>
  <c r="B2058" i="6"/>
  <c r="L2057" i="6"/>
  <c r="K2057" i="6"/>
  <c r="J2057" i="6"/>
  <c r="I2057" i="6"/>
  <c r="H2057" i="6"/>
  <c r="G2057" i="6"/>
  <c r="F2057" i="6"/>
  <c r="B2057" i="6"/>
  <c r="L2056" i="6"/>
  <c r="K2056" i="6"/>
  <c r="J2056" i="6"/>
  <c r="I2056" i="6"/>
  <c r="H2056" i="6"/>
  <c r="G2056" i="6"/>
  <c r="F2056" i="6"/>
  <c r="B2056" i="6"/>
  <c r="L2055" i="6"/>
  <c r="K2055" i="6"/>
  <c r="J2055" i="6"/>
  <c r="I2055" i="6"/>
  <c r="H2055" i="6"/>
  <c r="G2055" i="6"/>
  <c r="F2055" i="6"/>
  <c r="B2055" i="6"/>
  <c r="L2054" i="6"/>
  <c r="K2054" i="6"/>
  <c r="J2054" i="6"/>
  <c r="I2054" i="6"/>
  <c r="H2054" i="6"/>
  <c r="G2054" i="6"/>
  <c r="F2054" i="6"/>
  <c r="B2054" i="6"/>
  <c r="L2053" i="6"/>
  <c r="K2053" i="6"/>
  <c r="J2053" i="6"/>
  <c r="I2053" i="6"/>
  <c r="H2053" i="6"/>
  <c r="G2053" i="6"/>
  <c r="F2053" i="6"/>
  <c r="B2053" i="6"/>
  <c r="L2052" i="6"/>
  <c r="K2052" i="6"/>
  <c r="J2052" i="6"/>
  <c r="I2052" i="6"/>
  <c r="H2052" i="6"/>
  <c r="G2052" i="6"/>
  <c r="F2052" i="6"/>
  <c r="B2052" i="6"/>
  <c r="L2051" i="6"/>
  <c r="K2051" i="6"/>
  <c r="J2051" i="6"/>
  <c r="I2051" i="6"/>
  <c r="H2051" i="6"/>
  <c r="G2051" i="6"/>
  <c r="F2051" i="6"/>
  <c r="B2051" i="6"/>
  <c r="L2050" i="6"/>
  <c r="K2050" i="6"/>
  <c r="J2050" i="6"/>
  <c r="I2050" i="6"/>
  <c r="H2050" i="6"/>
  <c r="G2050" i="6"/>
  <c r="F2050" i="6"/>
  <c r="B2050" i="6"/>
  <c r="L2049" i="6"/>
  <c r="K2049" i="6"/>
  <c r="J2049" i="6"/>
  <c r="I2049" i="6"/>
  <c r="H2049" i="6"/>
  <c r="G2049" i="6"/>
  <c r="F2049" i="6"/>
  <c r="B2049" i="6"/>
  <c r="L2048" i="6"/>
  <c r="K2048" i="6"/>
  <c r="J2048" i="6"/>
  <c r="I2048" i="6"/>
  <c r="H2048" i="6"/>
  <c r="G2048" i="6"/>
  <c r="F2048" i="6"/>
  <c r="B2048" i="6"/>
  <c r="L2047" i="6"/>
  <c r="K2047" i="6"/>
  <c r="J2047" i="6"/>
  <c r="I2047" i="6"/>
  <c r="H2047" i="6"/>
  <c r="G2047" i="6"/>
  <c r="F2047" i="6"/>
  <c r="B2047" i="6"/>
  <c r="L2046" i="6"/>
  <c r="K2046" i="6"/>
  <c r="J2046" i="6"/>
  <c r="I2046" i="6"/>
  <c r="H2046" i="6"/>
  <c r="G2046" i="6"/>
  <c r="F2046" i="6"/>
  <c r="B2046" i="6"/>
  <c r="L2045" i="6"/>
  <c r="K2045" i="6"/>
  <c r="J2045" i="6"/>
  <c r="I2045" i="6"/>
  <c r="H2045" i="6"/>
  <c r="G2045" i="6"/>
  <c r="F2045" i="6"/>
  <c r="B2045" i="6"/>
  <c r="L2044" i="6"/>
  <c r="K2044" i="6"/>
  <c r="J2044" i="6"/>
  <c r="I2044" i="6"/>
  <c r="H2044" i="6"/>
  <c r="G2044" i="6"/>
  <c r="F2044" i="6"/>
  <c r="B2044" i="6"/>
  <c r="L2043" i="6"/>
  <c r="K2043" i="6"/>
  <c r="J2043" i="6"/>
  <c r="I2043" i="6"/>
  <c r="H2043" i="6"/>
  <c r="G2043" i="6"/>
  <c r="F2043" i="6"/>
  <c r="B2043" i="6"/>
  <c r="L2042" i="6"/>
  <c r="K2042" i="6"/>
  <c r="J2042" i="6"/>
  <c r="I2042" i="6"/>
  <c r="H2042" i="6"/>
  <c r="G2042" i="6"/>
  <c r="F2042" i="6"/>
  <c r="B2042" i="6"/>
  <c r="L2041" i="6"/>
  <c r="K2041" i="6"/>
  <c r="J2041" i="6"/>
  <c r="I2041" i="6"/>
  <c r="H2041" i="6"/>
  <c r="G2041" i="6"/>
  <c r="F2041" i="6"/>
  <c r="B2041" i="6"/>
  <c r="L2040" i="6"/>
  <c r="K2040" i="6"/>
  <c r="J2040" i="6"/>
  <c r="I2040" i="6"/>
  <c r="H2040" i="6"/>
  <c r="G2040" i="6"/>
  <c r="F2040" i="6"/>
  <c r="B2040" i="6"/>
  <c r="L2039" i="6"/>
  <c r="K2039" i="6"/>
  <c r="J2039" i="6"/>
  <c r="I2039" i="6"/>
  <c r="H2039" i="6"/>
  <c r="G2039" i="6"/>
  <c r="F2039" i="6"/>
  <c r="B2039" i="6"/>
  <c r="L2038" i="6"/>
  <c r="K2038" i="6"/>
  <c r="J2038" i="6"/>
  <c r="I2038" i="6"/>
  <c r="H2038" i="6"/>
  <c r="G2038" i="6"/>
  <c r="F2038" i="6"/>
  <c r="B2038" i="6"/>
  <c r="L2037" i="6"/>
  <c r="K2037" i="6"/>
  <c r="J2037" i="6"/>
  <c r="I2037" i="6"/>
  <c r="H2037" i="6"/>
  <c r="G2037" i="6"/>
  <c r="F2037" i="6"/>
  <c r="B2037" i="6"/>
  <c r="L2036" i="6"/>
  <c r="K2036" i="6"/>
  <c r="J2036" i="6"/>
  <c r="I2036" i="6"/>
  <c r="H2036" i="6"/>
  <c r="G2036" i="6"/>
  <c r="F2036" i="6"/>
  <c r="B2036" i="6"/>
  <c r="L2035" i="6"/>
  <c r="K2035" i="6"/>
  <c r="J2035" i="6"/>
  <c r="I2035" i="6"/>
  <c r="H2035" i="6"/>
  <c r="G2035" i="6"/>
  <c r="F2035" i="6"/>
  <c r="B2035" i="6"/>
  <c r="L2034" i="6"/>
  <c r="K2034" i="6"/>
  <c r="J2034" i="6"/>
  <c r="I2034" i="6"/>
  <c r="H2034" i="6"/>
  <c r="G2034" i="6"/>
  <c r="F2034" i="6"/>
  <c r="B2034" i="6"/>
  <c r="L2033" i="6"/>
  <c r="K2033" i="6"/>
  <c r="J2033" i="6"/>
  <c r="I2033" i="6"/>
  <c r="H2033" i="6"/>
  <c r="G2033" i="6"/>
  <c r="F2033" i="6"/>
  <c r="B2033" i="6"/>
  <c r="L2032" i="6"/>
  <c r="K2032" i="6"/>
  <c r="J2032" i="6"/>
  <c r="I2032" i="6"/>
  <c r="H2032" i="6"/>
  <c r="G2032" i="6"/>
  <c r="F2032" i="6"/>
  <c r="B2032" i="6"/>
  <c r="L2031" i="6"/>
  <c r="K2031" i="6"/>
  <c r="J2031" i="6"/>
  <c r="I2031" i="6"/>
  <c r="H2031" i="6"/>
  <c r="G2031" i="6"/>
  <c r="F2031" i="6"/>
  <c r="B2031" i="6"/>
  <c r="L2030" i="6"/>
  <c r="K2030" i="6"/>
  <c r="J2030" i="6"/>
  <c r="I2030" i="6"/>
  <c r="H2030" i="6"/>
  <c r="G2030" i="6"/>
  <c r="F2030" i="6"/>
  <c r="B2030" i="6"/>
  <c r="L2029" i="6"/>
  <c r="K2029" i="6"/>
  <c r="J2029" i="6"/>
  <c r="I2029" i="6"/>
  <c r="H2029" i="6"/>
  <c r="G2029" i="6"/>
  <c r="F2029" i="6"/>
  <c r="B2029" i="6"/>
  <c r="L2028" i="6"/>
  <c r="K2028" i="6"/>
  <c r="J2028" i="6"/>
  <c r="I2028" i="6"/>
  <c r="H2028" i="6"/>
  <c r="G2028" i="6"/>
  <c r="F2028" i="6"/>
  <c r="B2028" i="6"/>
  <c r="L2027" i="6"/>
  <c r="K2027" i="6"/>
  <c r="J2027" i="6"/>
  <c r="I2027" i="6"/>
  <c r="H2027" i="6"/>
  <c r="G2027" i="6"/>
  <c r="F2027" i="6"/>
  <c r="B2027" i="6"/>
  <c r="L2026" i="6"/>
  <c r="K2026" i="6"/>
  <c r="J2026" i="6"/>
  <c r="I2026" i="6"/>
  <c r="H2026" i="6"/>
  <c r="G2026" i="6"/>
  <c r="F2026" i="6"/>
  <c r="B2026" i="6"/>
  <c r="L2025" i="6"/>
  <c r="K2025" i="6"/>
  <c r="J2025" i="6"/>
  <c r="I2025" i="6"/>
  <c r="H2025" i="6"/>
  <c r="G2025" i="6"/>
  <c r="F2025" i="6"/>
  <c r="B2025" i="6"/>
  <c r="L2024" i="6"/>
  <c r="K2024" i="6"/>
  <c r="J2024" i="6"/>
  <c r="I2024" i="6"/>
  <c r="H2024" i="6"/>
  <c r="G2024" i="6"/>
  <c r="F2024" i="6"/>
  <c r="B2024" i="6"/>
  <c r="L2023" i="6"/>
  <c r="K2023" i="6"/>
  <c r="J2023" i="6"/>
  <c r="I2023" i="6"/>
  <c r="H2023" i="6"/>
  <c r="G2023" i="6"/>
  <c r="F2023" i="6"/>
  <c r="B2023" i="6"/>
  <c r="L2022" i="6"/>
  <c r="K2022" i="6"/>
  <c r="J2022" i="6"/>
  <c r="I2022" i="6"/>
  <c r="H2022" i="6"/>
  <c r="G2022" i="6"/>
  <c r="F2022" i="6"/>
  <c r="B2022" i="6"/>
  <c r="L2021" i="6"/>
  <c r="K2021" i="6"/>
  <c r="J2021" i="6"/>
  <c r="I2021" i="6"/>
  <c r="H2021" i="6"/>
  <c r="G2021" i="6"/>
  <c r="F2021" i="6"/>
  <c r="B2021" i="6"/>
  <c r="L2020" i="6"/>
  <c r="K2020" i="6"/>
  <c r="J2020" i="6"/>
  <c r="I2020" i="6"/>
  <c r="H2020" i="6"/>
  <c r="G2020" i="6"/>
  <c r="F2020" i="6"/>
  <c r="B2020" i="6"/>
  <c r="L2019" i="6"/>
  <c r="K2019" i="6"/>
  <c r="J2019" i="6"/>
  <c r="I2019" i="6"/>
  <c r="H2019" i="6"/>
  <c r="G2019" i="6"/>
  <c r="F2019" i="6"/>
  <c r="B2019" i="6"/>
  <c r="L2018" i="6"/>
  <c r="K2018" i="6"/>
  <c r="J2018" i="6"/>
  <c r="I2018" i="6"/>
  <c r="H2018" i="6"/>
  <c r="G2018" i="6"/>
  <c r="F2018" i="6"/>
  <c r="B2018" i="6"/>
  <c r="L2017" i="6"/>
  <c r="K2017" i="6"/>
  <c r="J2017" i="6"/>
  <c r="I2017" i="6"/>
  <c r="H2017" i="6"/>
  <c r="G2017" i="6"/>
  <c r="F2017" i="6"/>
  <c r="B2017" i="6"/>
  <c r="L2016" i="6"/>
  <c r="K2016" i="6"/>
  <c r="J2016" i="6"/>
  <c r="I2016" i="6"/>
  <c r="H2016" i="6"/>
  <c r="G2016" i="6"/>
  <c r="F2016" i="6"/>
  <c r="B2016" i="6"/>
  <c r="L2015" i="6"/>
  <c r="K2015" i="6"/>
  <c r="J2015" i="6"/>
  <c r="I2015" i="6"/>
  <c r="H2015" i="6"/>
  <c r="G2015" i="6"/>
  <c r="F2015" i="6"/>
  <c r="B2015" i="6"/>
  <c r="L2014" i="6"/>
  <c r="K2014" i="6"/>
  <c r="J2014" i="6"/>
  <c r="I2014" i="6"/>
  <c r="H2014" i="6"/>
  <c r="G2014" i="6"/>
  <c r="F2014" i="6"/>
  <c r="B2014" i="6"/>
  <c r="L2013" i="6"/>
  <c r="K2013" i="6"/>
  <c r="J2013" i="6"/>
  <c r="I2013" i="6"/>
  <c r="H2013" i="6"/>
  <c r="G2013" i="6"/>
  <c r="F2013" i="6"/>
  <c r="B2013" i="6"/>
  <c r="L2012" i="6"/>
  <c r="K2012" i="6"/>
  <c r="J2012" i="6"/>
  <c r="I2012" i="6"/>
  <c r="H2012" i="6"/>
  <c r="G2012" i="6"/>
  <c r="F2012" i="6"/>
  <c r="B2012" i="6"/>
  <c r="L2011" i="6"/>
  <c r="K2011" i="6"/>
  <c r="J2011" i="6"/>
  <c r="I2011" i="6"/>
  <c r="H2011" i="6"/>
  <c r="G2011" i="6"/>
  <c r="F2011" i="6"/>
  <c r="B2011" i="6"/>
  <c r="L2010" i="6"/>
  <c r="K2010" i="6"/>
  <c r="J2010" i="6"/>
  <c r="I2010" i="6"/>
  <c r="H2010" i="6"/>
  <c r="G2010" i="6"/>
  <c r="F2010" i="6"/>
  <c r="B2010" i="6"/>
  <c r="L2009" i="6"/>
  <c r="K2009" i="6"/>
  <c r="J2009" i="6"/>
  <c r="I2009" i="6"/>
  <c r="H2009" i="6"/>
  <c r="G2009" i="6"/>
  <c r="F2009" i="6"/>
  <c r="B2009" i="6"/>
  <c r="L2008" i="6"/>
  <c r="K2008" i="6"/>
  <c r="J2008" i="6"/>
  <c r="I2008" i="6"/>
  <c r="H2008" i="6"/>
  <c r="G2008" i="6"/>
  <c r="F2008" i="6"/>
  <c r="B2008" i="6"/>
  <c r="L2007" i="6"/>
  <c r="K2007" i="6"/>
  <c r="J2007" i="6"/>
  <c r="I2007" i="6"/>
  <c r="H2007" i="6"/>
  <c r="G2007" i="6"/>
  <c r="F2007" i="6"/>
  <c r="B2007" i="6"/>
  <c r="L2006" i="6"/>
  <c r="K2006" i="6"/>
  <c r="J2006" i="6"/>
  <c r="I2006" i="6"/>
  <c r="H2006" i="6"/>
  <c r="G2006" i="6"/>
  <c r="F2006" i="6"/>
  <c r="B2006" i="6"/>
  <c r="L2005" i="6"/>
  <c r="K2005" i="6"/>
  <c r="J2005" i="6"/>
  <c r="I2005" i="6"/>
  <c r="H2005" i="6"/>
  <c r="G2005" i="6"/>
  <c r="F2005" i="6"/>
  <c r="B2005" i="6"/>
  <c r="L2004" i="6"/>
  <c r="K2004" i="6"/>
  <c r="J2004" i="6"/>
  <c r="I2004" i="6"/>
  <c r="H2004" i="6"/>
  <c r="G2004" i="6"/>
  <c r="F2004" i="6"/>
  <c r="B2004" i="6"/>
  <c r="L2003" i="6"/>
  <c r="K2003" i="6"/>
  <c r="J2003" i="6"/>
  <c r="I2003" i="6"/>
  <c r="H2003" i="6"/>
  <c r="G2003" i="6"/>
  <c r="F2003" i="6"/>
  <c r="B2003" i="6"/>
  <c r="L2002" i="6"/>
  <c r="K2002" i="6"/>
  <c r="J2002" i="6"/>
  <c r="I2002" i="6"/>
  <c r="H2002" i="6"/>
  <c r="G2002" i="6"/>
  <c r="F2002" i="6"/>
  <c r="B2002" i="6"/>
  <c r="L2001" i="6"/>
  <c r="K2001" i="6"/>
  <c r="J2001" i="6"/>
  <c r="I2001" i="6"/>
  <c r="H2001" i="6"/>
  <c r="G2001" i="6"/>
  <c r="F2001" i="6"/>
  <c r="B2001" i="6"/>
  <c r="L2000" i="6"/>
  <c r="K2000" i="6"/>
  <c r="J2000" i="6"/>
  <c r="I2000" i="6"/>
  <c r="H2000" i="6"/>
  <c r="G2000" i="6"/>
  <c r="F2000" i="6"/>
  <c r="B2000" i="6"/>
  <c r="L1999" i="6"/>
  <c r="K1999" i="6"/>
  <c r="J1999" i="6"/>
  <c r="I1999" i="6"/>
  <c r="H1999" i="6"/>
  <c r="G1999" i="6"/>
  <c r="F1999" i="6"/>
  <c r="B1999" i="6"/>
  <c r="L1998" i="6"/>
  <c r="K1998" i="6"/>
  <c r="J1998" i="6"/>
  <c r="I1998" i="6"/>
  <c r="H1998" i="6"/>
  <c r="G1998" i="6"/>
  <c r="F1998" i="6"/>
  <c r="B1998" i="6"/>
  <c r="L1997" i="6"/>
  <c r="K1997" i="6"/>
  <c r="J1997" i="6"/>
  <c r="I1997" i="6"/>
  <c r="H1997" i="6"/>
  <c r="G1997" i="6"/>
  <c r="F1997" i="6"/>
  <c r="B1997" i="6"/>
  <c r="L1996" i="6"/>
  <c r="K1996" i="6"/>
  <c r="J1996" i="6"/>
  <c r="I1996" i="6"/>
  <c r="H1996" i="6"/>
  <c r="G1996" i="6"/>
  <c r="F1996" i="6"/>
  <c r="B1996" i="6"/>
  <c r="L1995" i="6"/>
  <c r="K1995" i="6"/>
  <c r="J1995" i="6"/>
  <c r="I1995" i="6"/>
  <c r="H1995" i="6"/>
  <c r="G1995" i="6"/>
  <c r="F1995" i="6"/>
  <c r="B1995" i="6"/>
  <c r="L1994" i="6"/>
  <c r="K1994" i="6"/>
  <c r="J1994" i="6"/>
  <c r="I1994" i="6"/>
  <c r="H1994" i="6"/>
  <c r="G1994" i="6"/>
  <c r="F1994" i="6"/>
  <c r="B1994" i="6"/>
  <c r="L1993" i="6"/>
  <c r="K1993" i="6"/>
  <c r="J1993" i="6"/>
  <c r="I1993" i="6"/>
  <c r="H1993" i="6"/>
  <c r="G1993" i="6"/>
  <c r="F1993" i="6"/>
  <c r="B1993" i="6"/>
  <c r="L1992" i="6"/>
  <c r="K1992" i="6"/>
  <c r="J1992" i="6"/>
  <c r="I1992" i="6"/>
  <c r="H1992" i="6"/>
  <c r="G1992" i="6"/>
  <c r="F1992" i="6"/>
  <c r="B1992" i="6"/>
  <c r="L1991" i="6"/>
  <c r="K1991" i="6"/>
  <c r="J1991" i="6"/>
  <c r="I1991" i="6"/>
  <c r="H1991" i="6"/>
  <c r="G1991" i="6"/>
  <c r="F1991" i="6"/>
  <c r="B1991" i="6"/>
  <c r="L1990" i="6"/>
  <c r="K1990" i="6"/>
  <c r="J1990" i="6"/>
  <c r="I1990" i="6"/>
  <c r="H1990" i="6"/>
  <c r="G1990" i="6"/>
  <c r="F1990" i="6"/>
  <c r="B1990" i="6"/>
  <c r="L1989" i="6"/>
  <c r="K1989" i="6"/>
  <c r="J1989" i="6"/>
  <c r="I1989" i="6"/>
  <c r="H1989" i="6"/>
  <c r="G1989" i="6"/>
  <c r="F1989" i="6"/>
  <c r="B1989" i="6"/>
  <c r="L1988" i="6"/>
  <c r="K1988" i="6"/>
  <c r="J1988" i="6"/>
  <c r="I1988" i="6"/>
  <c r="H1988" i="6"/>
  <c r="G1988" i="6"/>
  <c r="F1988" i="6"/>
  <c r="B1988" i="6"/>
  <c r="L1987" i="6"/>
  <c r="K1987" i="6"/>
  <c r="J1987" i="6"/>
  <c r="I1987" i="6"/>
  <c r="H1987" i="6"/>
  <c r="G1987" i="6"/>
  <c r="F1987" i="6"/>
  <c r="B1987" i="6"/>
  <c r="L1986" i="6"/>
  <c r="K1986" i="6"/>
  <c r="J1986" i="6"/>
  <c r="I1986" i="6"/>
  <c r="H1986" i="6"/>
  <c r="G1986" i="6"/>
  <c r="F1986" i="6"/>
  <c r="B1986" i="6"/>
  <c r="L1985" i="6"/>
  <c r="K1985" i="6"/>
  <c r="J1985" i="6"/>
  <c r="I1985" i="6"/>
  <c r="H1985" i="6"/>
  <c r="G1985" i="6"/>
  <c r="F1985" i="6"/>
  <c r="B1985" i="6"/>
  <c r="L1984" i="6"/>
  <c r="K1984" i="6"/>
  <c r="J1984" i="6"/>
  <c r="I1984" i="6"/>
  <c r="H1984" i="6"/>
  <c r="G1984" i="6"/>
  <c r="F1984" i="6"/>
  <c r="B1984" i="6"/>
  <c r="L1983" i="6"/>
  <c r="K1983" i="6"/>
  <c r="J1983" i="6"/>
  <c r="I1983" i="6"/>
  <c r="H1983" i="6"/>
  <c r="G1983" i="6"/>
  <c r="F1983" i="6"/>
  <c r="B1983" i="6"/>
  <c r="L1982" i="6"/>
  <c r="K1982" i="6"/>
  <c r="J1982" i="6"/>
  <c r="I1982" i="6"/>
  <c r="H1982" i="6"/>
  <c r="G1982" i="6"/>
  <c r="F1982" i="6"/>
  <c r="B1982" i="6"/>
  <c r="L1981" i="6"/>
  <c r="K1981" i="6"/>
  <c r="J1981" i="6"/>
  <c r="I1981" i="6"/>
  <c r="H1981" i="6"/>
  <c r="G1981" i="6"/>
  <c r="F1981" i="6"/>
  <c r="B1981" i="6"/>
  <c r="L1980" i="6"/>
  <c r="K1980" i="6"/>
  <c r="J1980" i="6"/>
  <c r="I1980" i="6"/>
  <c r="H1980" i="6"/>
  <c r="G1980" i="6"/>
  <c r="F1980" i="6"/>
  <c r="B1980" i="6"/>
  <c r="L1979" i="6"/>
  <c r="K1979" i="6"/>
  <c r="J1979" i="6"/>
  <c r="I1979" i="6"/>
  <c r="H1979" i="6"/>
  <c r="G1979" i="6"/>
  <c r="F1979" i="6"/>
  <c r="B1979" i="6"/>
  <c r="L1978" i="6"/>
  <c r="K1978" i="6"/>
  <c r="J1978" i="6"/>
  <c r="I1978" i="6"/>
  <c r="H1978" i="6"/>
  <c r="G1978" i="6"/>
  <c r="F1978" i="6"/>
  <c r="B1978" i="6"/>
  <c r="L1977" i="6"/>
  <c r="K1977" i="6"/>
  <c r="J1977" i="6"/>
  <c r="I1977" i="6"/>
  <c r="H1977" i="6"/>
  <c r="G1977" i="6"/>
  <c r="F1977" i="6"/>
  <c r="B1977" i="6"/>
  <c r="L1976" i="6"/>
  <c r="K1976" i="6"/>
  <c r="J1976" i="6"/>
  <c r="I1976" i="6"/>
  <c r="H1976" i="6"/>
  <c r="G1976" i="6"/>
  <c r="F1976" i="6"/>
  <c r="B1976" i="6"/>
  <c r="L1975" i="6"/>
  <c r="K1975" i="6"/>
  <c r="J1975" i="6"/>
  <c r="I1975" i="6"/>
  <c r="H1975" i="6"/>
  <c r="G1975" i="6"/>
  <c r="F1975" i="6"/>
  <c r="B1975" i="6"/>
  <c r="L1974" i="6"/>
  <c r="K1974" i="6"/>
  <c r="J1974" i="6"/>
  <c r="I1974" i="6"/>
  <c r="H1974" i="6"/>
  <c r="G1974" i="6"/>
  <c r="F1974" i="6"/>
  <c r="B1974" i="6"/>
  <c r="L1973" i="6"/>
  <c r="K1973" i="6"/>
  <c r="J1973" i="6"/>
  <c r="I1973" i="6"/>
  <c r="H1973" i="6"/>
  <c r="G1973" i="6"/>
  <c r="F1973" i="6"/>
  <c r="B1973" i="6"/>
  <c r="L1972" i="6"/>
  <c r="K1972" i="6"/>
  <c r="J1972" i="6"/>
  <c r="I1972" i="6"/>
  <c r="H1972" i="6"/>
  <c r="G1972" i="6"/>
  <c r="F1972" i="6"/>
  <c r="B1972" i="6"/>
  <c r="L1971" i="6"/>
  <c r="K1971" i="6"/>
  <c r="J1971" i="6"/>
  <c r="I1971" i="6"/>
  <c r="H1971" i="6"/>
  <c r="G1971" i="6"/>
  <c r="F1971" i="6"/>
  <c r="B1971" i="6"/>
  <c r="L1970" i="6"/>
  <c r="K1970" i="6"/>
  <c r="J1970" i="6"/>
  <c r="I1970" i="6"/>
  <c r="H1970" i="6"/>
  <c r="G1970" i="6"/>
  <c r="F1970" i="6"/>
  <c r="B1970" i="6"/>
  <c r="L1969" i="6"/>
  <c r="K1969" i="6"/>
  <c r="J1969" i="6"/>
  <c r="I1969" i="6"/>
  <c r="H1969" i="6"/>
  <c r="G1969" i="6"/>
  <c r="F1969" i="6"/>
  <c r="B1969" i="6"/>
  <c r="L1968" i="6"/>
  <c r="K1968" i="6"/>
  <c r="J1968" i="6"/>
  <c r="I1968" i="6"/>
  <c r="H1968" i="6"/>
  <c r="G1968" i="6"/>
  <c r="F1968" i="6"/>
  <c r="B1968" i="6"/>
  <c r="L1967" i="6"/>
  <c r="K1967" i="6"/>
  <c r="J1967" i="6"/>
  <c r="I1967" i="6"/>
  <c r="H1967" i="6"/>
  <c r="G1967" i="6"/>
  <c r="F1967" i="6"/>
  <c r="B1967" i="6"/>
  <c r="L1966" i="6"/>
  <c r="K1966" i="6"/>
  <c r="J1966" i="6"/>
  <c r="I1966" i="6"/>
  <c r="H1966" i="6"/>
  <c r="G1966" i="6"/>
  <c r="F1966" i="6"/>
  <c r="B1966" i="6"/>
  <c r="L1965" i="6"/>
  <c r="K1965" i="6"/>
  <c r="J1965" i="6"/>
  <c r="I1965" i="6"/>
  <c r="H1965" i="6"/>
  <c r="G1965" i="6"/>
  <c r="F1965" i="6"/>
  <c r="B1965" i="6"/>
  <c r="L1964" i="6"/>
  <c r="K1964" i="6"/>
  <c r="J1964" i="6"/>
  <c r="I1964" i="6"/>
  <c r="H1964" i="6"/>
  <c r="G1964" i="6"/>
  <c r="F1964" i="6"/>
  <c r="B1964" i="6"/>
  <c r="L1963" i="6"/>
  <c r="K1963" i="6"/>
  <c r="J1963" i="6"/>
  <c r="I1963" i="6"/>
  <c r="H1963" i="6"/>
  <c r="G1963" i="6"/>
  <c r="F1963" i="6"/>
  <c r="B1963" i="6"/>
  <c r="L1962" i="6"/>
  <c r="K1962" i="6"/>
  <c r="J1962" i="6"/>
  <c r="I1962" i="6"/>
  <c r="H1962" i="6"/>
  <c r="G1962" i="6"/>
  <c r="F1962" i="6"/>
  <c r="B1962" i="6"/>
  <c r="L1961" i="6"/>
  <c r="K1961" i="6"/>
  <c r="J1961" i="6"/>
  <c r="I1961" i="6"/>
  <c r="H1961" i="6"/>
  <c r="G1961" i="6"/>
  <c r="F1961" i="6"/>
  <c r="B1961" i="6"/>
  <c r="L1960" i="6"/>
  <c r="K1960" i="6"/>
  <c r="J1960" i="6"/>
  <c r="I1960" i="6"/>
  <c r="H1960" i="6"/>
  <c r="G1960" i="6"/>
  <c r="F1960" i="6"/>
  <c r="B1960" i="6"/>
  <c r="L1959" i="6"/>
  <c r="K1959" i="6"/>
  <c r="J1959" i="6"/>
  <c r="I1959" i="6"/>
  <c r="H1959" i="6"/>
  <c r="G1959" i="6"/>
  <c r="F1959" i="6"/>
  <c r="B1959" i="6"/>
  <c r="L1958" i="6"/>
  <c r="K1958" i="6"/>
  <c r="J1958" i="6"/>
  <c r="I1958" i="6"/>
  <c r="H1958" i="6"/>
  <c r="G1958" i="6"/>
  <c r="F1958" i="6"/>
  <c r="B1958" i="6"/>
  <c r="L1957" i="6"/>
  <c r="K1957" i="6"/>
  <c r="J1957" i="6"/>
  <c r="I1957" i="6"/>
  <c r="H1957" i="6"/>
  <c r="G1957" i="6"/>
  <c r="F1957" i="6"/>
  <c r="B1957" i="6"/>
  <c r="L1956" i="6"/>
  <c r="K1956" i="6"/>
  <c r="J1956" i="6"/>
  <c r="I1956" i="6"/>
  <c r="H1956" i="6"/>
  <c r="G1956" i="6"/>
  <c r="F1956" i="6"/>
  <c r="B1956" i="6"/>
  <c r="L1955" i="6"/>
  <c r="K1955" i="6"/>
  <c r="J1955" i="6"/>
  <c r="I1955" i="6"/>
  <c r="H1955" i="6"/>
  <c r="G1955" i="6"/>
  <c r="F1955" i="6"/>
  <c r="B1955" i="6"/>
  <c r="L1954" i="6"/>
  <c r="K1954" i="6"/>
  <c r="J1954" i="6"/>
  <c r="I1954" i="6"/>
  <c r="H1954" i="6"/>
  <c r="G1954" i="6"/>
  <c r="F1954" i="6"/>
  <c r="B1954" i="6"/>
  <c r="L1953" i="6"/>
  <c r="K1953" i="6"/>
  <c r="J1953" i="6"/>
  <c r="I1953" i="6"/>
  <c r="H1953" i="6"/>
  <c r="G1953" i="6"/>
  <c r="F1953" i="6"/>
  <c r="B1953" i="6"/>
  <c r="L1952" i="6"/>
  <c r="K1952" i="6"/>
  <c r="J1952" i="6"/>
  <c r="I1952" i="6"/>
  <c r="H1952" i="6"/>
  <c r="G1952" i="6"/>
  <c r="F1952" i="6"/>
  <c r="B1952" i="6"/>
  <c r="L1951" i="6"/>
  <c r="K1951" i="6"/>
  <c r="J1951" i="6"/>
  <c r="I1951" i="6"/>
  <c r="H1951" i="6"/>
  <c r="G1951" i="6"/>
  <c r="F1951" i="6"/>
  <c r="B1951" i="6"/>
  <c r="L1950" i="6"/>
  <c r="K1950" i="6"/>
  <c r="J1950" i="6"/>
  <c r="I1950" i="6"/>
  <c r="H1950" i="6"/>
  <c r="G1950" i="6"/>
  <c r="F1950" i="6"/>
  <c r="B1950" i="6"/>
  <c r="L1949" i="6"/>
  <c r="K1949" i="6"/>
  <c r="J1949" i="6"/>
  <c r="I1949" i="6"/>
  <c r="H1949" i="6"/>
  <c r="G1949" i="6"/>
  <c r="F1949" i="6"/>
  <c r="B1949" i="6"/>
  <c r="L1948" i="6"/>
  <c r="K1948" i="6"/>
  <c r="J1948" i="6"/>
  <c r="I1948" i="6"/>
  <c r="H1948" i="6"/>
  <c r="G1948" i="6"/>
  <c r="F1948" i="6"/>
  <c r="B1948" i="6"/>
  <c r="L1947" i="6"/>
  <c r="K1947" i="6"/>
  <c r="J1947" i="6"/>
  <c r="I1947" i="6"/>
  <c r="H1947" i="6"/>
  <c r="G1947" i="6"/>
  <c r="F1947" i="6"/>
  <c r="B1947" i="6"/>
  <c r="L1946" i="6"/>
  <c r="K1946" i="6"/>
  <c r="J1946" i="6"/>
  <c r="I1946" i="6"/>
  <c r="H1946" i="6"/>
  <c r="G1946" i="6"/>
  <c r="F1946" i="6"/>
  <c r="B1946" i="6"/>
  <c r="L1945" i="6"/>
  <c r="K1945" i="6"/>
  <c r="J1945" i="6"/>
  <c r="I1945" i="6"/>
  <c r="H1945" i="6"/>
  <c r="G1945" i="6"/>
  <c r="F1945" i="6"/>
  <c r="B1945" i="6"/>
  <c r="L1944" i="6"/>
  <c r="K1944" i="6"/>
  <c r="J1944" i="6"/>
  <c r="I1944" i="6"/>
  <c r="H1944" i="6"/>
  <c r="G1944" i="6"/>
  <c r="F1944" i="6"/>
  <c r="B1944" i="6"/>
  <c r="L1943" i="6"/>
  <c r="K1943" i="6"/>
  <c r="J1943" i="6"/>
  <c r="I1943" i="6"/>
  <c r="H1943" i="6"/>
  <c r="G1943" i="6"/>
  <c r="F1943" i="6"/>
  <c r="B1943" i="6"/>
  <c r="L1942" i="6"/>
  <c r="K1942" i="6"/>
  <c r="J1942" i="6"/>
  <c r="I1942" i="6"/>
  <c r="H1942" i="6"/>
  <c r="G1942" i="6"/>
  <c r="F1942" i="6"/>
  <c r="B1942" i="6"/>
  <c r="L1941" i="6"/>
  <c r="K1941" i="6"/>
  <c r="J1941" i="6"/>
  <c r="I1941" i="6"/>
  <c r="H1941" i="6"/>
  <c r="G1941" i="6"/>
  <c r="F1941" i="6"/>
  <c r="B1941" i="6"/>
  <c r="L1940" i="6"/>
  <c r="K1940" i="6"/>
  <c r="J1940" i="6"/>
  <c r="I1940" i="6"/>
  <c r="H1940" i="6"/>
  <c r="G1940" i="6"/>
  <c r="F1940" i="6"/>
  <c r="B1940" i="6"/>
  <c r="L1939" i="6"/>
  <c r="K1939" i="6"/>
  <c r="J1939" i="6"/>
  <c r="I1939" i="6"/>
  <c r="H1939" i="6"/>
  <c r="G1939" i="6"/>
  <c r="F1939" i="6"/>
  <c r="B1939" i="6"/>
  <c r="L1938" i="6"/>
  <c r="K1938" i="6"/>
  <c r="J1938" i="6"/>
  <c r="I1938" i="6"/>
  <c r="H1938" i="6"/>
  <c r="G1938" i="6"/>
  <c r="F1938" i="6"/>
  <c r="B1938" i="6"/>
  <c r="L1937" i="6"/>
  <c r="K1937" i="6"/>
  <c r="J1937" i="6"/>
  <c r="I1937" i="6"/>
  <c r="H1937" i="6"/>
  <c r="G1937" i="6"/>
  <c r="F1937" i="6"/>
  <c r="B1937" i="6"/>
  <c r="L1936" i="6"/>
  <c r="K1936" i="6"/>
  <c r="J1936" i="6"/>
  <c r="I1936" i="6"/>
  <c r="H1936" i="6"/>
  <c r="G1936" i="6"/>
  <c r="F1936" i="6"/>
  <c r="B1936" i="6"/>
  <c r="L1935" i="6"/>
  <c r="K1935" i="6"/>
  <c r="J1935" i="6"/>
  <c r="I1935" i="6"/>
  <c r="H1935" i="6"/>
  <c r="G1935" i="6"/>
  <c r="F1935" i="6"/>
  <c r="B1935" i="6"/>
  <c r="L1934" i="6"/>
  <c r="K1934" i="6"/>
  <c r="J1934" i="6"/>
  <c r="I1934" i="6"/>
  <c r="H1934" i="6"/>
  <c r="G1934" i="6"/>
  <c r="F1934" i="6"/>
  <c r="B1934" i="6"/>
  <c r="L1933" i="6"/>
  <c r="K1933" i="6"/>
  <c r="J1933" i="6"/>
  <c r="I1933" i="6"/>
  <c r="H1933" i="6"/>
  <c r="G1933" i="6"/>
  <c r="F1933" i="6"/>
  <c r="B1933" i="6"/>
  <c r="L1932" i="6"/>
  <c r="K1932" i="6"/>
  <c r="J1932" i="6"/>
  <c r="I1932" i="6"/>
  <c r="H1932" i="6"/>
  <c r="G1932" i="6"/>
  <c r="F1932" i="6"/>
  <c r="B1932" i="6"/>
  <c r="L1931" i="6"/>
  <c r="K1931" i="6"/>
  <c r="J1931" i="6"/>
  <c r="I1931" i="6"/>
  <c r="H1931" i="6"/>
  <c r="G1931" i="6"/>
  <c r="F1931" i="6"/>
  <c r="B1931" i="6"/>
  <c r="L1930" i="6"/>
  <c r="K1930" i="6"/>
  <c r="J1930" i="6"/>
  <c r="I1930" i="6"/>
  <c r="H1930" i="6"/>
  <c r="G1930" i="6"/>
  <c r="F1930" i="6"/>
  <c r="B1930" i="6"/>
  <c r="L1929" i="6"/>
  <c r="K1929" i="6"/>
  <c r="J1929" i="6"/>
  <c r="I1929" i="6"/>
  <c r="H1929" i="6"/>
  <c r="G1929" i="6"/>
  <c r="F1929" i="6"/>
  <c r="B1929" i="6"/>
  <c r="L1928" i="6"/>
  <c r="K1928" i="6"/>
  <c r="J1928" i="6"/>
  <c r="I1928" i="6"/>
  <c r="H1928" i="6"/>
  <c r="G1928" i="6"/>
  <c r="F1928" i="6"/>
  <c r="B1928" i="6"/>
  <c r="L1927" i="6"/>
  <c r="K1927" i="6"/>
  <c r="J1927" i="6"/>
  <c r="I1927" i="6"/>
  <c r="H1927" i="6"/>
  <c r="G1927" i="6"/>
  <c r="F1927" i="6"/>
  <c r="B1927" i="6"/>
  <c r="L1926" i="6"/>
  <c r="K1926" i="6"/>
  <c r="J1926" i="6"/>
  <c r="I1926" i="6"/>
  <c r="H1926" i="6"/>
  <c r="G1926" i="6"/>
  <c r="F1926" i="6"/>
  <c r="B1926" i="6"/>
  <c r="L1925" i="6"/>
  <c r="K1925" i="6"/>
  <c r="J1925" i="6"/>
  <c r="I1925" i="6"/>
  <c r="H1925" i="6"/>
  <c r="G1925" i="6"/>
  <c r="F1925" i="6"/>
  <c r="B1925" i="6"/>
  <c r="L1924" i="6"/>
  <c r="K1924" i="6"/>
  <c r="J1924" i="6"/>
  <c r="I1924" i="6"/>
  <c r="H1924" i="6"/>
  <c r="G1924" i="6"/>
  <c r="F1924" i="6"/>
  <c r="B1924" i="6"/>
  <c r="L1923" i="6"/>
  <c r="K1923" i="6"/>
  <c r="J1923" i="6"/>
  <c r="I1923" i="6"/>
  <c r="H1923" i="6"/>
  <c r="G1923" i="6"/>
  <c r="F1923" i="6"/>
  <c r="B1923" i="6"/>
  <c r="L1922" i="6"/>
  <c r="K1922" i="6"/>
  <c r="J1922" i="6"/>
  <c r="I1922" i="6"/>
  <c r="H1922" i="6"/>
  <c r="G1922" i="6"/>
  <c r="F1922" i="6"/>
  <c r="B1922" i="6"/>
  <c r="L1921" i="6"/>
  <c r="K1921" i="6"/>
  <c r="J1921" i="6"/>
  <c r="I1921" i="6"/>
  <c r="H1921" i="6"/>
  <c r="G1921" i="6"/>
  <c r="F1921" i="6"/>
  <c r="B1921" i="6"/>
  <c r="L1920" i="6"/>
  <c r="K1920" i="6"/>
  <c r="J1920" i="6"/>
  <c r="I1920" i="6"/>
  <c r="H1920" i="6"/>
  <c r="G1920" i="6"/>
  <c r="F1920" i="6"/>
  <c r="B1920" i="6"/>
  <c r="L1919" i="6"/>
  <c r="K1919" i="6"/>
  <c r="J1919" i="6"/>
  <c r="I1919" i="6"/>
  <c r="H1919" i="6"/>
  <c r="G1919" i="6"/>
  <c r="F1919" i="6"/>
  <c r="B1919" i="6"/>
  <c r="L1918" i="6"/>
  <c r="K1918" i="6"/>
  <c r="J1918" i="6"/>
  <c r="I1918" i="6"/>
  <c r="H1918" i="6"/>
  <c r="G1918" i="6"/>
  <c r="F1918" i="6"/>
  <c r="B1918" i="6"/>
  <c r="L1917" i="6"/>
  <c r="K1917" i="6"/>
  <c r="J1917" i="6"/>
  <c r="I1917" i="6"/>
  <c r="H1917" i="6"/>
  <c r="G1917" i="6"/>
  <c r="F1917" i="6"/>
  <c r="B1917" i="6"/>
  <c r="L1916" i="6"/>
  <c r="K1916" i="6"/>
  <c r="J1916" i="6"/>
  <c r="I1916" i="6"/>
  <c r="H1916" i="6"/>
  <c r="G1916" i="6"/>
  <c r="F1916" i="6"/>
  <c r="B1916" i="6"/>
  <c r="L1915" i="6"/>
  <c r="K1915" i="6"/>
  <c r="J1915" i="6"/>
  <c r="I1915" i="6"/>
  <c r="H1915" i="6"/>
  <c r="G1915" i="6"/>
  <c r="F1915" i="6"/>
  <c r="B1915" i="6"/>
  <c r="L1914" i="6"/>
  <c r="K1914" i="6"/>
  <c r="J1914" i="6"/>
  <c r="I1914" i="6"/>
  <c r="H1914" i="6"/>
  <c r="G1914" i="6"/>
  <c r="F1914" i="6"/>
  <c r="B1914" i="6"/>
  <c r="L1913" i="6"/>
  <c r="K1913" i="6"/>
  <c r="J1913" i="6"/>
  <c r="I1913" i="6"/>
  <c r="H1913" i="6"/>
  <c r="G1913" i="6"/>
  <c r="F1913" i="6"/>
  <c r="B1913" i="6"/>
  <c r="L1912" i="6"/>
  <c r="K1912" i="6"/>
  <c r="J1912" i="6"/>
  <c r="I1912" i="6"/>
  <c r="H1912" i="6"/>
  <c r="G1912" i="6"/>
  <c r="F1912" i="6"/>
  <c r="B1912" i="6"/>
  <c r="L1911" i="6"/>
  <c r="K1911" i="6"/>
  <c r="J1911" i="6"/>
  <c r="I1911" i="6"/>
  <c r="H1911" i="6"/>
  <c r="G1911" i="6"/>
  <c r="F1911" i="6"/>
  <c r="B1911" i="6"/>
  <c r="L1910" i="6"/>
  <c r="K1910" i="6"/>
  <c r="J1910" i="6"/>
  <c r="I1910" i="6"/>
  <c r="H1910" i="6"/>
  <c r="G1910" i="6"/>
  <c r="F1910" i="6"/>
  <c r="B1910" i="6"/>
  <c r="L1909" i="6"/>
  <c r="K1909" i="6"/>
  <c r="J1909" i="6"/>
  <c r="I1909" i="6"/>
  <c r="H1909" i="6"/>
  <c r="G1909" i="6"/>
  <c r="F1909" i="6"/>
  <c r="B1909" i="6"/>
  <c r="L1908" i="6"/>
  <c r="K1908" i="6"/>
  <c r="J1908" i="6"/>
  <c r="I1908" i="6"/>
  <c r="H1908" i="6"/>
  <c r="G1908" i="6"/>
  <c r="F1908" i="6"/>
  <c r="B1908" i="6"/>
  <c r="L1907" i="6"/>
  <c r="K1907" i="6"/>
  <c r="J1907" i="6"/>
  <c r="I1907" i="6"/>
  <c r="H1907" i="6"/>
  <c r="G1907" i="6"/>
  <c r="F1907" i="6"/>
  <c r="B1907" i="6"/>
  <c r="L1906" i="6"/>
  <c r="K1906" i="6"/>
  <c r="J1906" i="6"/>
  <c r="I1906" i="6"/>
  <c r="H1906" i="6"/>
  <c r="G1906" i="6"/>
  <c r="F1906" i="6"/>
  <c r="B1906" i="6"/>
  <c r="L1905" i="6"/>
  <c r="K1905" i="6"/>
  <c r="J1905" i="6"/>
  <c r="I1905" i="6"/>
  <c r="H1905" i="6"/>
  <c r="G1905" i="6"/>
  <c r="F1905" i="6"/>
  <c r="B1905" i="6"/>
  <c r="L1904" i="6"/>
  <c r="K1904" i="6"/>
  <c r="J1904" i="6"/>
  <c r="I1904" i="6"/>
  <c r="H1904" i="6"/>
  <c r="G1904" i="6"/>
  <c r="F1904" i="6"/>
  <c r="B1904" i="6"/>
  <c r="L1903" i="6"/>
  <c r="K1903" i="6"/>
  <c r="J1903" i="6"/>
  <c r="I1903" i="6"/>
  <c r="H1903" i="6"/>
  <c r="G1903" i="6"/>
  <c r="F1903" i="6"/>
  <c r="B1903" i="6"/>
  <c r="L1902" i="6"/>
  <c r="K1902" i="6"/>
  <c r="J1902" i="6"/>
  <c r="I1902" i="6"/>
  <c r="H1902" i="6"/>
  <c r="G1902" i="6"/>
  <c r="F1902" i="6"/>
  <c r="B1902" i="6"/>
  <c r="L1901" i="6"/>
  <c r="K1901" i="6"/>
  <c r="J1901" i="6"/>
  <c r="I1901" i="6"/>
  <c r="H1901" i="6"/>
  <c r="G1901" i="6"/>
  <c r="F1901" i="6"/>
  <c r="B1901" i="6"/>
  <c r="L1900" i="6"/>
  <c r="K1900" i="6"/>
  <c r="J1900" i="6"/>
  <c r="I1900" i="6"/>
  <c r="H1900" i="6"/>
  <c r="G1900" i="6"/>
  <c r="F1900" i="6"/>
  <c r="B1900" i="6"/>
  <c r="L1899" i="6"/>
  <c r="K1899" i="6"/>
  <c r="J1899" i="6"/>
  <c r="I1899" i="6"/>
  <c r="H1899" i="6"/>
  <c r="G1899" i="6"/>
  <c r="F1899" i="6"/>
  <c r="B1899" i="6"/>
  <c r="L1898" i="6"/>
  <c r="K1898" i="6"/>
  <c r="J1898" i="6"/>
  <c r="I1898" i="6"/>
  <c r="H1898" i="6"/>
  <c r="G1898" i="6"/>
  <c r="F1898" i="6"/>
  <c r="B1898" i="6"/>
  <c r="L1897" i="6"/>
  <c r="K1897" i="6"/>
  <c r="J1897" i="6"/>
  <c r="I1897" i="6"/>
  <c r="H1897" i="6"/>
  <c r="G1897" i="6"/>
  <c r="F1897" i="6"/>
  <c r="B1897" i="6"/>
  <c r="L1896" i="6"/>
  <c r="K1896" i="6"/>
  <c r="J1896" i="6"/>
  <c r="I1896" i="6"/>
  <c r="H1896" i="6"/>
  <c r="G1896" i="6"/>
  <c r="F1896" i="6"/>
  <c r="B1896" i="6"/>
  <c r="L1895" i="6"/>
  <c r="K1895" i="6"/>
  <c r="J1895" i="6"/>
  <c r="I1895" i="6"/>
  <c r="H1895" i="6"/>
  <c r="G1895" i="6"/>
  <c r="F1895" i="6"/>
  <c r="B1895" i="6"/>
  <c r="L1894" i="6"/>
  <c r="K1894" i="6"/>
  <c r="J1894" i="6"/>
  <c r="I1894" i="6"/>
  <c r="H1894" i="6"/>
  <c r="G1894" i="6"/>
  <c r="F1894" i="6"/>
  <c r="B1894" i="6"/>
  <c r="L1893" i="6"/>
  <c r="K1893" i="6"/>
  <c r="J1893" i="6"/>
  <c r="I1893" i="6"/>
  <c r="H1893" i="6"/>
  <c r="G1893" i="6"/>
  <c r="F1893" i="6"/>
  <c r="B1893" i="6"/>
  <c r="L1892" i="6"/>
  <c r="K1892" i="6"/>
  <c r="J1892" i="6"/>
  <c r="I1892" i="6"/>
  <c r="H1892" i="6"/>
  <c r="G1892" i="6"/>
  <c r="F1892" i="6"/>
  <c r="B1892" i="6"/>
  <c r="L1891" i="6"/>
  <c r="K1891" i="6"/>
  <c r="J1891" i="6"/>
  <c r="I1891" i="6"/>
  <c r="H1891" i="6"/>
  <c r="G1891" i="6"/>
  <c r="F1891" i="6"/>
  <c r="B1891" i="6"/>
  <c r="L1890" i="6"/>
  <c r="K1890" i="6"/>
  <c r="J1890" i="6"/>
  <c r="I1890" i="6"/>
  <c r="H1890" i="6"/>
  <c r="G1890" i="6"/>
  <c r="F1890" i="6"/>
  <c r="B1890" i="6"/>
  <c r="L1889" i="6"/>
  <c r="K1889" i="6"/>
  <c r="J1889" i="6"/>
  <c r="I1889" i="6"/>
  <c r="H1889" i="6"/>
  <c r="G1889" i="6"/>
  <c r="F1889" i="6"/>
  <c r="B1889" i="6"/>
  <c r="L1888" i="6"/>
  <c r="K1888" i="6"/>
  <c r="J1888" i="6"/>
  <c r="I1888" i="6"/>
  <c r="H1888" i="6"/>
  <c r="G1888" i="6"/>
  <c r="F1888" i="6"/>
  <c r="B1888" i="6"/>
  <c r="L1887" i="6"/>
  <c r="K1887" i="6"/>
  <c r="J1887" i="6"/>
  <c r="I1887" i="6"/>
  <c r="H1887" i="6"/>
  <c r="G1887" i="6"/>
  <c r="F1887" i="6"/>
  <c r="B1887" i="6"/>
  <c r="L1886" i="6"/>
  <c r="K1886" i="6"/>
  <c r="J1886" i="6"/>
  <c r="I1886" i="6"/>
  <c r="H1886" i="6"/>
  <c r="G1886" i="6"/>
  <c r="F1886" i="6"/>
  <c r="B1886" i="6"/>
  <c r="L1885" i="6"/>
  <c r="K1885" i="6"/>
  <c r="J1885" i="6"/>
  <c r="I1885" i="6"/>
  <c r="H1885" i="6"/>
  <c r="G1885" i="6"/>
  <c r="F1885" i="6"/>
  <c r="B1885" i="6"/>
  <c r="L1884" i="6"/>
  <c r="K1884" i="6"/>
  <c r="J1884" i="6"/>
  <c r="I1884" i="6"/>
  <c r="H1884" i="6"/>
  <c r="G1884" i="6"/>
  <c r="F1884" i="6"/>
  <c r="B1884" i="6"/>
  <c r="L1883" i="6"/>
  <c r="K1883" i="6"/>
  <c r="J1883" i="6"/>
  <c r="I1883" i="6"/>
  <c r="H1883" i="6"/>
  <c r="G1883" i="6"/>
  <c r="F1883" i="6"/>
  <c r="B1883" i="6"/>
  <c r="L1882" i="6"/>
  <c r="K1882" i="6"/>
  <c r="J1882" i="6"/>
  <c r="I1882" i="6"/>
  <c r="H1882" i="6"/>
  <c r="G1882" i="6"/>
  <c r="F1882" i="6"/>
  <c r="B1882" i="6"/>
  <c r="L1881" i="6"/>
  <c r="K1881" i="6"/>
  <c r="J1881" i="6"/>
  <c r="I1881" i="6"/>
  <c r="H1881" i="6"/>
  <c r="G1881" i="6"/>
  <c r="F1881" i="6"/>
  <c r="B1881" i="6"/>
  <c r="L1880" i="6"/>
  <c r="K1880" i="6"/>
  <c r="J1880" i="6"/>
  <c r="I1880" i="6"/>
  <c r="H1880" i="6"/>
  <c r="G1880" i="6"/>
  <c r="F1880" i="6"/>
  <c r="B1880" i="6"/>
  <c r="L1879" i="6"/>
  <c r="K1879" i="6"/>
  <c r="J1879" i="6"/>
  <c r="I1879" i="6"/>
  <c r="H1879" i="6"/>
  <c r="G1879" i="6"/>
  <c r="F1879" i="6"/>
  <c r="B1879" i="6"/>
  <c r="L1878" i="6"/>
  <c r="K1878" i="6"/>
  <c r="J1878" i="6"/>
  <c r="I1878" i="6"/>
  <c r="H1878" i="6"/>
  <c r="G1878" i="6"/>
  <c r="F1878" i="6"/>
  <c r="B1878" i="6"/>
  <c r="L1877" i="6"/>
  <c r="K1877" i="6"/>
  <c r="J1877" i="6"/>
  <c r="I1877" i="6"/>
  <c r="H1877" i="6"/>
  <c r="G1877" i="6"/>
  <c r="F1877" i="6"/>
  <c r="B1877" i="6"/>
  <c r="L1876" i="6"/>
  <c r="K1876" i="6"/>
  <c r="J1876" i="6"/>
  <c r="I1876" i="6"/>
  <c r="H1876" i="6"/>
  <c r="G1876" i="6"/>
  <c r="F1876" i="6"/>
  <c r="B1876" i="6"/>
  <c r="L1875" i="6"/>
  <c r="K1875" i="6"/>
  <c r="J1875" i="6"/>
  <c r="I1875" i="6"/>
  <c r="H1875" i="6"/>
  <c r="G1875" i="6"/>
  <c r="F1875" i="6"/>
  <c r="B1875" i="6"/>
  <c r="L1874" i="6"/>
  <c r="K1874" i="6"/>
  <c r="J1874" i="6"/>
  <c r="I1874" i="6"/>
  <c r="H1874" i="6"/>
  <c r="G1874" i="6"/>
  <c r="F1874" i="6"/>
  <c r="B1874" i="6"/>
  <c r="L1873" i="6"/>
  <c r="K1873" i="6"/>
  <c r="J1873" i="6"/>
  <c r="I1873" i="6"/>
  <c r="H1873" i="6"/>
  <c r="G1873" i="6"/>
  <c r="F1873" i="6"/>
  <c r="B1873" i="6"/>
  <c r="L1872" i="6"/>
  <c r="K1872" i="6"/>
  <c r="J1872" i="6"/>
  <c r="I1872" i="6"/>
  <c r="H1872" i="6"/>
  <c r="G1872" i="6"/>
  <c r="F1872" i="6"/>
  <c r="B1872" i="6"/>
  <c r="L1871" i="6"/>
  <c r="K1871" i="6"/>
  <c r="J1871" i="6"/>
  <c r="I1871" i="6"/>
  <c r="H1871" i="6"/>
  <c r="G1871" i="6"/>
  <c r="F1871" i="6"/>
  <c r="B1871" i="6"/>
  <c r="L1870" i="6"/>
  <c r="K1870" i="6"/>
  <c r="J1870" i="6"/>
  <c r="I1870" i="6"/>
  <c r="H1870" i="6"/>
  <c r="G1870" i="6"/>
  <c r="F1870" i="6"/>
  <c r="B1870" i="6"/>
  <c r="L1869" i="6"/>
  <c r="K1869" i="6"/>
  <c r="J1869" i="6"/>
  <c r="I1869" i="6"/>
  <c r="H1869" i="6"/>
  <c r="G1869" i="6"/>
  <c r="F1869" i="6"/>
  <c r="B1869" i="6"/>
  <c r="L1868" i="6"/>
  <c r="K1868" i="6"/>
  <c r="J1868" i="6"/>
  <c r="I1868" i="6"/>
  <c r="H1868" i="6"/>
  <c r="G1868" i="6"/>
  <c r="F1868" i="6"/>
  <c r="B1868" i="6"/>
  <c r="L1867" i="6"/>
  <c r="K1867" i="6"/>
  <c r="J1867" i="6"/>
  <c r="I1867" i="6"/>
  <c r="H1867" i="6"/>
  <c r="G1867" i="6"/>
  <c r="F1867" i="6"/>
  <c r="B1867" i="6"/>
  <c r="L1866" i="6"/>
  <c r="K1866" i="6"/>
  <c r="J1866" i="6"/>
  <c r="I1866" i="6"/>
  <c r="H1866" i="6"/>
  <c r="G1866" i="6"/>
  <c r="F1866" i="6"/>
  <c r="B1866" i="6"/>
  <c r="L1865" i="6"/>
  <c r="K1865" i="6"/>
  <c r="J1865" i="6"/>
  <c r="I1865" i="6"/>
  <c r="H1865" i="6"/>
  <c r="G1865" i="6"/>
  <c r="F1865" i="6"/>
  <c r="B1865" i="6"/>
  <c r="L1864" i="6"/>
  <c r="K1864" i="6"/>
  <c r="J1864" i="6"/>
  <c r="I1864" i="6"/>
  <c r="H1864" i="6"/>
  <c r="G1864" i="6"/>
  <c r="F1864" i="6"/>
  <c r="B1864" i="6"/>
  <c r="L1863" i="6"/>
  <c r="K1863" i="6"/>
  <c r="J1863" i="6"/>
  <c r="I1863" i="6"/>
  <c r="H1863" i="6"/>
  <c r="G1863" i="6"/>
  <c r="F1863" i="6"/>
  <c r="B1863" i="6"/>
  <c r="L1862" i="6"/>
  <c r="K1862" i="6"/>
  <c r="J1862" i="6"/>
  <c r="I1862" i="6"/>
  <c r="H1862" i="6"/>
  <c r="G1862" i="6"/>
  <c r="F1862" i="6"/>
  <c r="B1862" i="6"/>
  <c r="L1861" i="6"/>
  <c r="K1861" i="6"/>
  <c r="J1861" i="6"/>
  <c r="I1861" i="6"/>
  <c r="H1861" i="6"/>
  <c r="G1861" i="6"/>
  <c r="F1861" i="6"/>
  <c r="B1861" i="6"/>
  <c r="L1860" i="6"/>
  <c r="K1860" i="6"/>
  <c r="J1860" i="6"/>
  <c r="I1860" i="6"/>
  <c r="H1860" i="6"/>
  <c r="G1860" i="6"/>
  <c r="F1860" i="6"/>
  <c r="B1860" i="6"/>
  <c r="L1859" i="6"/>
  <c r="K1859" i="6"/>
  <c r="J1859" i="6"/>
  <c r="I1859" i="6"/>
  <c r="H1859" i="6"/>
  <c r="G1859" i="6"/>
  <c r="F1859" i="6"/>
  <c r="B1859" i="6"/>
  <c r="L1858" i="6"/>
  <c r="K1858" i="6"/>
  <c r="J1858" i="6"/>
  <c r="I1858" i="6"/>
  <c r="H1858" i="6"/>
  <c r="G1858" i="6"/>
  <c r="F1858" i="6"/>
  <c r="B1858" i="6"/>
  <c r="L1857" i="6"/>
  <c r="K1857" i="6"/>
  <c r="J1857" i="6"/>
  <c r="I1857" i="6"/>
  <c r="H1857" i="6"/>
  <c r="G1857" i="6"/>
  <c r="F1857" i="6"/>
  <c r="B1857" i="6"/>
  <c r="L1856" i="6"/>
  <c r="K1856" i="6"/>
  <c r="J1856" i="6"/>
  <c r="I1856" i="6"/>
  <c r="H1856" i="6"/>
  <c r="G1856" i="6"/>
  <c r="F1856" i="6"/>
  <c r="B1856" i="6"/>
  <c r="L1855" i="6"/>
  <c r="K1855" i="6"/>
  <c r="J1855" i="6"/>
  <c r="I1855" i="6"/>
  <c r="H1855" i="6"/>
  <c r="G1855" i="6"/>
  <c r="F1855" i="6"/>
  <c r="B1855" i="6"/>
  <c r="L1854" i="6"/>
  <c r="K1854" i="6"/>
  <c r="J1854" i="6"/>
  <c r="I1854" i="6"/>
  <c r="H1854" i="6"/>
  <c r="G1854" i="6"/>
  <c r="F1854" i="6"/>
  <c r="B1854" i="6"/>
  <c r="L1853" i="6"/>
  <c r="K1853" i="6"/>
  <c r="J1853" i="6"/>
  <c r="I1853" i="6"/>
  <c r="H1853" i="6"/>
  <c r="G1853" i="6"/>
  <c r="F1853" i="6"/>
  <c r="B1853" i="6"/>
  <c r="L1852" i="6"/>
  <c r="K1852" i="6"/>
  <c r="J1852" i="6"/>
  <c r="I1852" i="6"/>
  <c r="H1852" i="6"/>
  <c r="G1852" i="6"/>
  <c r="F1852" i="6"/>
  <c r="B1852" i="6"/>
  <c r="L1851" i="6"/>
  <c r="K1851" i="6"/>
  <c r="J1851" i="6"/>
  <c r="I1851" i="6"/>
  <c r="H1851" i="6"/>
  <c r="G1851" i="6"/>
  <c r="F1851" i="6"/>
  <c r="B1851" i="6"/>
  <c r="L1850" i="6"/>
  <c r="K1850" i="6"/>
  <c r="J1850" i="6"/>
  <c r="I1850" i="6"/>
  <c r="H1850" i="6"/>
  <c r="G1850" i="6"/>
  <c r="F1850" i="6"/>
  <c r="B1850" i="6"/>
  <c r="L1849" i="6"/>
  <c r="K1849" i="6"/>
  <c r="J1849" i="6"/>
  <c r="I1849" i="6"/>
  <c r="H1849" i="6"/>
  <c r="G1849" i="6"/>
  <c r="F1849" i="6"/>
  <c r="B1849" i="6"/>
  <c r="L1848" i="6"/>
  <c r="K1848" i="6"/>
  <c r="J1848" i="6"/>
  <c r="I1848" i="6"/>
  <c r="H1848" i="6"/>
  <c r="G1848" i="6"/>
  <c r="F1848" i="6"/>
  <c r="B1848" i="6"/>
  <c r="L1847" i="6"/>
  <c r="K1847" i="6"/>
  <c r="J1847" i="6"/>
  <c r="I1847" i="6"/>
  <c r="H1847" i="6"/>
  <c r="G1847" i="6"/>
  <c r="F1847" i="6"/>
  <c r="B1847" i="6"/>
  <c r="L1846" i="6"/>
  <c r="K1846" i="6"/>
  <c r="J1846" i="6"/>
  <c r="I1846" i="6"/>
  <c r="H1846" i="6"/>
  <c r="G1846" i="6"/>
  <c r="F1846" i="6"/>
  <c r="B1846" i="6"/>
  <c r="L1845" i="6"/>
  <c r="K1845" i="6"/>
  <c r="J1845" i="6"/>
  <c r="I1845" i="6"/>
  <c r="H1845" i="6"/>
  <c r="G1845" i="6"/>
  <c r="F1845" i="6"/>
  <c r="B1845" i="6"/>
  <c r="L1844" i="6"/>
  <c r="K1844" i="6"/>
  <c r="J1844" i="6"/>
  <c r="I1844" i="6"/>
  <c r="H1844" i="6"/>
  <c r="G1844" i="6"/>
  <c r="F1844" i="6"/>
  <c r="B1844" i="6"/>
  <c r="L1843" i="6"/>
  <c r="K1843" i="6"/>
  <c r="J1843" i="6"/>
  <c r="I1843" i="6"/>
  <c r="H1843" i="6"/>
  <c r="G1843" i="6"/>
  <c r="F1843" i="6"/>
  <c r="B1843" i="6"/>
  <c r="L1842" i="6"/>
  <c r="K1842" i="6"/>
  <c r="J1842" i="6"/>
  <c r="I1842" i="6"/>
  <c r="H1842" i="6"/>
  <c r="G1842" i="6"/>
  <c r="F1842" i="6"/>
  <c r="B1842" i="6"/>
  <c r="L1841" i="6"/>
  <c r="K1841" i="6"/>
  <c r="J1841" i="6"/>
  <c r="I1841" i="6"/>
  <c r="H1841" i="6"/>
  <c r="G1841" i="6"/>
  <c r="F1841" i="6"/>
  <c r="B1841" i="6"/>
  <c r="L1840" i="6"/>
  <c r="K1840" i="6"/>
  <c r="J1840" i="6"/>
  <c r="I1840" i="6"/>
  <c r="H1840" i="6"/>
  <c r="G1840" i="6"/>
  <c r="F1840" i="6"/>
  <c r="B1840" i="6"/>
  <c r="L1839" i="6"/>
  <c r="K1839" i="6"/>
  <c r="J1839" i="6"/>
  <c r="I1839" i="6"/>
  <c r="H1839" i="6"/>
  <c r="G1839" i="6"/>
  <c r="F1839" i="6"/>
  <c r="B1839" i="6"/>
  <c r="L1838" i="6"/>
  <c r="K1838" i="6"/>
  <c r="J1838" i="6"/>
  <c r="I1838" i="6"/>
  <c r="H1838" i="6"/>
  <c r="G1838" i="6"/>
  <c r="F1838" i="6"/>
  <c r="B1838" i="6"/>
  <c r="L1837" i="6"/>
  <c r="K1837" i="6"/>
  <c r="J1837" i="6"/>
  <c r="I1837" i="6"/>
  <c r="H1837" i="6"/>
  <c r="G1837" i="6"/>
  <c r="F1837" i="6"/>
  <c r="B1837" i="6"/>
  <c r="L1836" i="6"/>
  <c r="K1836" i="6"/>
  <c r="J1836" i="6"/>
  <c r="I1836" i="6"/>
  <c r="H1836" i="6"/>
  <c r="G1836" i="6"/>
  <c r="F1836" i="6"/>
  <c r="B1836" i="6"/>
  <c r="L1835" i="6"/>
  <c r="K1835" i="6"/>
  <c r="J1835" i="6"/>
  <c r="I1835" i="6"/>
  <c r="H1835" i="6"/>
  <c r="G1835" i="6"/>
  <c r="F1835" i="6"/>
  <c r="B1835" i="6"/>
  <c r="L1834" i="6"/>
  <c r="K1834" i="6"/>
  <c r="J1834" i="6"/>
  <c r="I1834" i="6"/>
  <c r="H1834" i="6"/>
  <c r="G1834" i="6"/>
  <c r="F1834" i="6"/>
  <c r="B1834" i="6"/>
  <c r="L1833" i="6"/>
  <c r="K1833" i="6"/>
  <c r="J1833" i="6"/>
  <c r="I1833" i="6"/>
  <c r="H1833" i="6"/>
  <c r="G1833" i="6"/>
  <c r="F1833" i="6"/>
  <c r="B1833" i="6"/>
  <c r="L1832" i="6"/>
  <c r="K1832" i="6"/>
  <c r="J1832" i="6"/>
  <c r="I1832" i="6"/>
  <c r="H1832" i="6"/>
  <c r="G1832" i="6"/>
  <c r="F1832" i="6"/>
  <c r="B1832" i="6"/>
  <c r="L1831" i="6"/>
  <c r="K1831" i="6"/>
  <c r="J1831" i="6"/>
  <c r="I1831" i="6"/>
  <c r="H1831" i="6"/>
  <c r="G1831" i="6"/>
  <c r="F1831" i="6"/>
  <c r="B1831" i="6"/>
  <c r="L1830" i="6"/>
  <c r="K1830" i="6"/>
  <c r="J1830" i="6"/>
  <c r="I1830" i="6"/>
  <c r="H1830" i="6"/>
  <c r="G1830" i="6"/>
  <c r="F1830" i="6"/>
  <c r="B1830" i="6"/>
  <c r="L1829" i="6"/>
  <c r="K1829" i="6"/>
  <c r="J1829" i="6"/>
  <c r="I1829" i="6"/>
  <c r="H1829" i="6"/>
  <c r="G1829" i="6"/>
  <c r="F1829" i="6"/>
  <c r="B1829" i="6"/>
  <c r="L1828" i="6"/>
  <c r="K1828" i="6"/>
  <c r="J1828" i="6"/>
  <c r="I1828" i="6"/>
  <c r="H1828" i="6"/>
  <c r="G1828" i="6"/>
  <c r="F1828" i="6"/>
  <c r="B1828" i="6"/>
  <c r="L1827" i="6"/>
  <c r="K1827" i="6"/>
  <c r="J1827" i="6"/>
  <c r="I1827" i="6"/>
  <c r="H1827" i="6"/>
  <c r="G1827" i="6"/>
  <c r="F1827" i="6"/>
  <c r="B1827" i="6"/>
  <c r="L1826" i="6"/>
  <c r="K1826" i="6"/>
  <c r="J1826" i="6"/>
  <c r="I1826" i="6"/>
  <c r="H1826" i="6"/>
  <c r="G1826" i="6"/>
  <c r="F1826" i="6"/>
  <c r="B1826" i="6"/>
  <c r="L1825" i="6"/>
  <c r="K1825" i="6"/>
  <c r="J1825" i="6"/>
  <c r="I1825" i="6"/>
  <c r="H1825" i="6"/>
  <c r="G1825" i="6"/>
  <c r="F1825" i="6"/>
  <c r="B1825" i="6"/>
  <c r="L1824" i="6"/>
  <c r="K1824" i="6"/>
  <c r="J1824" i="6"/>
  <c r="I1824" i="6"/>
  <c r="H1824" i="6"/>
  <c r="G1824" i="6"/>
  <c r="F1824" i="6"/>
  <c r="B1824" i="6"/>
  <c r="L1823" i="6"/>
  <c r="K1823" i="6"/>
  <c r="J1823" i="6"/>
  <c r="I1823" i="6"/>
  <c r="H1823" i="6"/>
  <c r="G1823" i="6"/>
  <c r="F1823" i="6"/>
  <c r="B1823" i="6"/>
  <c r="L1822" i="6"/>
  <c r="K1822" i="6"/>
  <c r="J1822" i="6"/>
  <c r="I1822" i="6"/>
  <c r="H1822" i="6"/>
  <c r="G1822" i="6"/>
  <c r="F1822" i="6"/>
  <c r="B1822" i="6"/>
  <c r="L1821" i="6"/>
  <c r="K1821" i="6"/>
  <c r="J1821" i="6"/>
  <c r="I1821" i="6"/>
  <c r="H1821" i="6"/>
  <c r="G1821" i="6"/>
  <c r="F1821" i="6"/>
  <c r="B1821" i="6"/>
  <c r="L1820" i="6"/>
  <c r="K1820" i="6"/>
  <c r="J1820" i="6"/>
  <c r="I1820" i="6"/>
  <c r="H1820" i="6"/>
  <c r="G1820" i="6"/>
  <c r="F1820" i="6"/>
  <c r="B1820" i="6"/>
  <c r="L1819" i="6"/>
  <c r="K1819" i="6"/>
  <c r="J1819" i="6"/>
  <c r="I1819" i="6"/>
  <c r="H1819" i="6"/>
  <c r="G1819" i="6"/>
  <c r="F1819" i="6"/>
  <c r="B1819" i="6"/>
  <c r="L1818" i="6"/>
  <c r="K1818" i="6"/>
  <c r="J1818" i="6"/>
  <c r="I1818" i="6"/>
  <c r="H1818" i="6"/>
  <c r="G1818" i="6"/>
  <c r="F1818" i="6"/>
  <c r="B1818" i="6"/>
  <c r="L1817" i="6"/>
  <c r="K1817" i="6"/>
  <c r="J1817" i="6"/>
  <c r="I1817" i="6"/>
  <c r="H1817" i="6"/>
  <c r="G1817" i="6"/>
  <c r="F1817" i="6"/>
  <c r="B1817" i="6"/>
  <c r="L1816" i="6"/>
  <c r="K1816" i="6"/>
  <c r="J1816" i="6"/>
  <c r="I1816" i="6"/>
  <c r="H1816" i="6"/>
  <c r="G1816" i="6"/>
  <c r="F1816" i="6"/>
  <c r="B1816" i="6"/>
  <c r="L1815" i="6"/>
  <c r="K1815" i="6"/>
  <c r="J1815" i="6"/>
  <c r="I1815" i="6"/>
  <c r="H1815" i="6"/>
  <c r="G1815" i="6"/>
  <c r="F1815" i="6"/>
  <c r="B1815" i="6"/>
  <c r="L1814" i="6"/>
  <c r="K1814" i="6"/>
  <c r="J1814" i="6"/>
  <c r="I1814" i="6"/>
  <c r="H1814" i="6"/>
  <c r="G1814" i="6"/>
  <c r="F1814" i="6"/>
  <c r="B1814" i="6"/>
  <c r="L1813" i="6"/>
  <c r="K1813" i="6"/>
  <c r="J1813" i="6"/>
  <c r="I1813" i="6"/>
  <c r="H1813" i="6"/>
  <c r="G1813" i="6"/>
  <c r="F1813" i="6"/>
  <c r="B1813" i="6"/>
  <c r="L1812" i="6"/>
  <c r="K1812" i="6"/>
  <c r="J1812" i="6"/>
  <c r="I1812" i="6"/>
  <c r="H1812" i="6"/>
  <c r="G1812" i="6"/>
  <c r="F1812" i="6"/>
  <c r="B1812" i="6"/>
  <c r="L1811" i="6"/>
  <c r="K1811" i="6"/>
  <c r="J1811" i="6"/>
  <c r="I1811" i="6"/>
  <c r="H1811" i="6"/>
  <c r="G1811" i="6"/>
  <c r="F1811" i="6"/>
  <c r="B1811" i="6"/>
  <c r="L1810" i="6"/>
  <c r="K1810" i="6"/>
  <c r="J1810" i="6"/>
  <c r="I1810" i="6"/>
  <c r="H1810" i="6"/>
  <c r="G1810" i="6"/>
  <c r="F1810" i="6"/>
  <c r="B1810" i="6"/>
  <c r="L1809" i="6"/>
  <c r="K1809" i="6"/>
  <c r="J1809" i="6"/>
  <c r="I1809" i="6"/>
  <c r="H1809" i="6"/>
  <c r="G1809" i="6"/>
  <c r="F1809" i="6"/>
  <c r="B1809" i="6"/>
  <c r="L1808" i="6"/>
  <c r="K1808" i="6"/>
  <c r="J1808" i="6"/>
  <c r="I1808" i="6"/>
  <c r="H1808" i="6"/>
  <c r="G1808" i="6"/>
  <c r="F1808" i="6"/>
  <c r="B1808" i="6"/>
  <c r="L1807" i="6"/>
  <c r="K1807" i="6"/>
  <c r="J1807" i="6"/>
  <c r="I1807" i="6"/>
  <c r="H1807" i="6"/>
  <c r="G1807" i="6"/>
  <c r="F1807" i="6"/>
  <c r="B1807" i="6"/>
  <c r="L1806" i="6"/>
  <c r="K1806" i="6"/>
  <c r="J1806" i="6"/>
  <c r="I1806" i="6"/>
  <c r="H1806" i="6"/>
  <c r="G1806" i="6"/>
  <c r="F1806" i="6"/>
  <c r="B1806" i="6"/>
  <c r="L1805" i="6"/>
  <c r="K1805" i="6"/>
  <c r="J1805" i="6"/>
  <c r="I1805" i="6"/>
  <c r="H1805" i="6"/>
  <c r="G1805" i="6"/>
  <c r="F1805" i="6"/>
  <c r="B1805" i="6"/>
  <c r="L1804" i="6"/>
  <c r="K1804" i="6"/>
  <c r="J1804" i="6"/>
  <c r="I1804" i="6"/>
  <c r="H1804" i="6"/>
  <c r="G1804" i="6"/>
  <c r="F1804" i="6"/>
  <c r="B1804" i="6"/>
  <c r="L1803" i="6"/>
  <c r="K1803" i="6"/>
  <c r="J1803" i="6"/>
  <c r="I1803" i="6"/>
  <c r="H1803" i="6"/>
  <c r="G1803" i="6"/>
  <c r="F1803" i="6"/>
  <c r="B1803" i="6"/>
  <c r="L1802" i="6"/>
  <c r="K1802" i="6"/>
  <c r="J1802" i="6"/>
  <c r="I1802" i="6"/>
  <c r="H1802" i="6"/>
  <c r="G1802" i="6"/>
  <c r="F1802" i="6"/>
  <c r="B1802" i="6"/>
  <c r="L1801" i="6"/>
  <c r="K1801" i="6"/>
  <c r="J1801" i="6"/>
  <c r="I1801" i="6"/>
  <c r="H1801" i="6"/>
  <c r="G1801" i="6"/>
  <c r="F1801" i="6"/>
  <c r="B1801" i="6"/>
  <c r="L1800" i="6"/>
  <c r="K1800" i="6"/>
  <c r="J1800" i="6"/>
  <c r="I1800" i="6"/>
  <c r="H1800" i="6"/>
  <c r="G1800" i="6"/>
  <c r="F1800" i="6"/>
  <c r="B1800" i="6"/>
  <c r="L1799" i="6"/>
  <c r="K1799" i="6"/>
  <c r="J1799" i="6"/>
  <c r="I1799" i="6"/>
  <c r="H1799" i="6"/>
  <c r="G1799" i="6"/>
  <c r="F1799" i="6"/>
  <c r="B1799" i="6"/>
  <c r="L1798" i="6"/>
  <c r="K1798" i="6"/>
  <c r="J1798" i="6"/>
  <c r="I1798" i="6"/>
  <c r="H1798" i="6"/>
  <c r="G1798" i="6"/>
  <c r="F1798" i="6"/>
  <c r="B1798" i="6"/>
  <c r="L1797" i="6"/>
  <c r="K1797" i="6"/>
  <c r="J1797" i="6"/>
  <c r="I1797" i="6"/>
  <c r="H1797" i="6"/>
  <c r="G1797" i="6"/>
  <c r="F1797" i="6"/>
  <c r="B1797" i="6"/>
  <c r="L1796" i="6"/>
  <c r="K1796" i="6"/>
  <c r="J1796" i="6"/>
  <c r="I1796" i="6"/>
  <c r="H1796" i="6"/>
  <c r="G1796" i="6"/>
  <c r="F1796" i="6"/>
  <c r="B1796" i="6"/>
  <c r="L1795" i="6"/>
  <c r="K1795" i="6"/>
  <c r="J1795" i="6"/>
  <c r="I1795" i="6"/>
  <c r="H1795" i="6"/>
  <c r="G1795" i="6"/>
  <c r="F1795" i="6"/>
  <c r="B1795" i="6"/>
  <c r="L1794" i="6"/>
  <c r="K1794" i="6"/>
  <c r="J1794" i="6"/>
  <c r="I1794" i="6"/>
  <c r="H1794" i="6"/>
  <c r="G1794" i="6"/>
  <c r="F1794" i="6"/>
  <c r="B1794" i="6"/>
  <c r="L1793" i="6"/>
  <c r="K1793" i="6"/>
  <c r="J1793" i="6"/>
  <c r="I1793" i="6"/>
  <c r="H1793" i="6"/>
  <c r="G1793" i="6"/>
  <c r="F1793" i="6"/>
  <c r="B1793" i="6"/>
  <c r="L1792" i="6"/>
  <c r="K1792" i="6"/>
  <c r="J1792" i="6"/>
  <c r="I1792" i="6"/>
  <c r="H1792" i="6"/>
  <c r="G1792" i="6"/>
  <c r="F1792" i="6"/>
  <c r="B1792" i="6"/>
  <c r="L1791" i="6"/>
  <c r="K1791" i="6"/>
  <c r="J1791" i="6"/>
  <c r="I1791" i="6"/>
  <c r="H1791" i="6"/>
  <c r="G1791" i="6"/>
  <c r="F1791" i="6"/>
  <c r="B1791" i="6"/>
  <c r="L1790" i="6"/>
  <c r="K1790" i="6"/>
  <c r="J1790" i="6"/>
  <c r="I1790" i="6"/>
  <c r="H1790" i="6"/>
  <c r="G1790" i="6"/>
  <c r="F1790" i="6"/>
  <c r="B1790" i="6"/>
  <c r="L1789" i="6"/>
  <c r="K1789" i="6"/>
  <c r="J1789" i="6"/>
  <c r="I1789" i="6"/>
  <c r="H1789" i="6"/>
  <c r="G1789" i="6"/>
  <c r="F1789" i="6"/>
  <c r="B1789" i="6"/>
  <c r="L1788" i="6"/>
  <c r="K1788" i="6"/>
  <c r="J1788" i="6"/>
  <c r="I1788" i="6"/>
  <c r="H1788" i="6"/>
  <c r="G1788" i="6"/>
  <c r="F1788" i="6"/>
  <c r="B1788" i="6"/>
  <c r="L1787" i="6"/>
  <c r="K1787" i="6"/>
  <c r="J1787" i="6"/>
  <c r="I1787" i="6"/>
  <c r="H1787" i="6"/>
  <c r="G1787" i="6"/>
  <c r="F1787" i="6"/>
  <c r="B1787" i="6"/>
  <c r="L1786" i="6"/>
  <c r="K1786" i="6"/>
  <c r="J1786" i="6"/>
  <c r="I1786" i="6"/>
  <c r="H1786" i="6"/>
  <c r="G1786" i="6"/>
  <c r="F1786" i="6"/>
  <c r="B1786" i="6"/>
  <c r="L1785" i="6"/>
  <c r="K1785" i="6"/>
  <c r="J1785" i="6"/>
  <c r="I1785" i="6"/>
  <c r="H1785" i="6"/>
  <c r="G1785" i="6"/>
  <c r="F1785" i="6"/>
  <c r="B1785" i="6"/>
  <c r="L1784" i="6"/>
  <c r="K1784" i="6"/>
  <c r="J1784" i="6"/>
  <c r="I1784" i="6"/>
  <c r="H1784" i="6"/>
  <c r="G1784" i="6"/>
  <c r="F1784" i="6"/>
  <c r="B1784" i="6"/>
  <c r="L1783" i="6"/>
  <c r="K1783" i="6"/>
  <c r="J1783" i="6"/>
  <c r="I1783" i="6"/>
  <c r="H1783" i="6"/>
  <c r="G1783" i="6"/>
  <c r="F1783" i="6"/>
  <c r="B1783" i="6"/>
  <c r="L1782" i="6"/>
  <c r="K1782" i="6"/>
  <c r="J1782" i="6"/>
  <c r="I1782" i="6"/>
  <c r="H1782" i="6"/>
  <c r="G1782" i="6"/>
  <c r="F1782" i="6"/>
  <c r="B1782" i="6"/>
  <c r="L1781" i="6"/>
  <c r="K1781" i="6"/>
  <c r="J1781" i="6"/>
  <c r="I1781" i="6"/>
  <c r="H1781" i="6"/>
  <c r="G1781" i="6"/>
  <c r="F1781" i="6"/>
  <c r="B1781" i="6"/>
  <c r="L1780" i="6"/>
  <c r="K1780" i="6"/>
  <c r="J1780" i="6"/>
  <c r="I1780" i="6"/>
  <c r="H1780" i="6"/>
  <c r="G1780" i="6"/>
  <c r="F1780" i="6"/>
  <c r="B1780" i="6"/>
  <c r="L1779" i="6"/>
  <c r="K1779" i="6"/>
  <c r="J1779" i="6"/>
  <c r="I1779" i="6"/>
  <c r="H1779" i="6"/>
  <c r="G1779" i="6"/>
  <c r="F1779" i="6"/>
  <c r="B1779" i="6"/>
  <c r="L1778" i="6"/>
  <c r="K1778" i="6"/>
  <c r="J1778" i="6"/>
  <c r="I1778" i="6"/>
  <c r="H1778" i="6"/>
  <c r="G1778" i="6"/>
  <c r="F1778" i="6"/>
  <c r="B1778" i="6"/>
  <c r="L1777" i="6"/>
  <c r="K1777" i="6"/>
  <c r="J1777" i="6"/>
  <c r="I1777" i="6"/>
  <c r="H1777" i="6"/>
  <c r="G1777" i="6"/>
  <c r="F1777" i="6"/>
  <c r="B1777" i="6"/>
  <c r="L1776" i="6"/>
  <c r="K1776" i="6"/>
  <c r="J1776" i="6"/>
  <c r="I1776" i="6"/>
  <c r="H1776" i="6"/>
  <c r="G1776" i="6"/>
  <c r="F1776" i="6"/>
  <c r="B1776" i="6"/>
  <c r="L1775" i="6"/>
  <c r="K1775" i="6"/>
  <c r="J1775" i="6"/>
  <c r="I1775" i="6"/>
  <c r="H1775" i="6"/>
  <c r="G1775" i="6"/>
  <c r="F1775" i="6"/>
  <c r="B1775" i="6"/>
  <c r="L1774" i="6"/>
  <c r="K1774" i="6"/>
  <c r="J1774" i="6"/>
  <c r="I1774" i="6"/>
  <c r="H1774" i="6"/>
  <c r="G1774" i="6"/>
  <c r="F1774" i="6"/>
  <c r="B1774" i="6"/>
  <c r="L1773" i="6"/>
  <c r="K1773" i="6"/>
  <c r="J1773" i="6"/>
  <c r="I1773" i="6"/>
  <c r="H1773" i="6"/>
  <c r="G1773" i="6"/>
  <c r="F1773" i="6"/>
  <c r="B1773" i="6"/>
  <c r="L1772" i="6"/>
  <c r="K1772" i="6"/>
  <c r="J1772" i="6"/>
  <c r="I1772" i="6"/>
  <c r="H1772" i="6"/>
  <c r="G1772" i="6"/>
  <c r="F1772" i="6"/>
  <c r="B1772" i="6"/>
  <c r="L1771" i="6"/>
  <c r="K1771" i="6"/>
  <c r="J1771" i="6"/>
  <c r="I1771" i="6"/>
  <c r="H1771" i="6"/>
  <c r="G1771" i="6"/>
  <c r="F1771" i="6"/>
  <c r="B1771" i="6"/>
  <c r="L1770" i="6"/>
  <c r="K1770" i="6"/>
  <c r="J1770" i="6"/>
  <c r="I1770" i="6"/>
  <c r="H1770" i="6"/>
  <c r="G1770" i="6"/>
  <c r="F1770" i="6"/>
  <c r="B1770" i="6"/>
  <c r="L1769" i="6"/>
  <c r="K1769" i="6"/>
  <c r="J1769" i="6"/>
  <c r="I1769" i="6"/>
  <c r="H1769" i="6"/>
  <c r="G1769" i="6"/>
  <c r="F1769" i="6"/>
  <c r="B1769" i="6"/>
  <c r="L1768" i="6"/>
  <c r="K1768" i="6"/>
  <c r="J1768" i="6"/>
  <c r="I1768" i="6"/>
  <c r="H1768" i="6"/>
  <c r="G1768" i="6"/>
  <c r="F1768" i="6"/>
  <c r="B1768" i="6"/>
  <c r="L1767" i="6"/>
  <c r="K1767" i="6"/>
  <c r="J1767" i="6"/>
  <c r="I1767" i="6"/>
  <c r="H1767" i="6"/>
  <c r="G1767" i="6"/>
  <c r="F1767" i="6"/>
  <c r="B1767" i="6"/>
  <c r="L1766" i="6"/>
  <c r="K1766" i="6"/>
  <c r="J1766" i="6"/>
  <c r="I1766" i="6"/>
  <c r="H1766" i="6"/>
  <c r="G1766" i="6"/>
  <c r="F1766" i="6"/>
  <c r="B1766" i="6"/>
  <c r="L1765" i="6"/>
  <c r="K1765" i="6"/>
  <c r="J1765" i="6"/>
  <c r="I1765" i="6"/>
  <c r="H1765" i="6"/>
  <c r="G1765" i="6"/>
  <c r="F1765" i="6"/>
  <c r="B1765" i="6"/>
  <c r="L1764" i="6"/>
  <c r="K1764" i="6"/>
  <c r="J1764" i="6"/>
  <c r="I1764" i="6"/>
  <c r="H1764" i="6"/>
  <c r="G1764" i="6"/>
  <c r="F1764" i="6"/>
  <c r="B1764" i="6"/>
  <c r="L1763" i="6"/>
  <c r="K1763" i="6"/>
  <c r="J1763" i="6"/>
  <c r="I1763" i="6"/>
  <c r="H1763" i="6"/>
  <c r="G1763" i="6"/>
  <c r="F1763" i="6"/>
  <c r="B1763" i="6"/>
  <c r="L1762" i="6"/>
  <c r="K1762" i="6"/>
  <c r="J1762" i="6"/>
  <c r="I1762" i="6"/>
  <c r="H1762" i="6"/>
  <c r="G1762" i="6"/>
  <c r="F1762" i="6"/>
  <c r="B1762" i="6"/>
  <c r="L1761" i="6"/>
  <c r="K1761" i="6"/>
  <c r="J1761" i="6"/>
  <c r="I1761" i="6"/>
  <c r="H1761" i="6"/>
  <c r="G1761" i="6"/>
  <c r="F1761" i="6"/>
  <c r="B1761" i="6"/>
  <c r="L1760" i="6"/>
  <c r="K1760" i="6"/>
  <c r="J1760" i="6"/>
  <c r="I1760" i="6"/>
  <c r="H1760" i="6"/>
  <c r="G1760" i="6"/>
  <c r="F1760" i="6"/>
  <c r="B1760" i="6"/>
  <c r="L1759" i="6"/>
  <c r="K1759" i="6"/>
  <c r="J1759" i="6"/>
  <c r="I1759" i="6"/>
  <c r="H1759" i="6"/>
  <c r="G1759" i="6"/>
  <c r="F1759" i="6"/>
  <c r="B1759" i="6"/>
  <c r="L1758" i="6"/>
  <c r="K1758" i="6"/>
  <c r="J1758" i="6"/>
  <c r="I1758" i="6"/>
  <c r="H1758" i="6"/>
  <c r="G1758" i="6"/>
  <c r="F1758" i="6"/>
  <c r="B1758" i="6"/>
  <c r="L1757" i="6"/>
  <c r="K1757" i="6"/>
  <c r="J1757" i="6"/>
  <c r="I1757" i="6"/>
  <c r="H1757" i="6"/>
  <c r="G1757" i="6"/>
  <c r="F1757" i="6"/>
  <c r="B1757" i="6"/>
  <c r="L1756" i="6"/>
  <c r="K1756" i="6"/>
  <c r="J1756" i="6"/>
  <c r="I1756" i="6"/>
  <c r="H1756" i="6"/>
  <c r="G1756" i="6"/>
  <c r="F1756" i="6"/>
  <c r="B1756" i="6"/>
  <c r="L1755" i="6"/>
  <c r="K1755" i="6"/>
  <c r="J1755" i="6"/>
  <c r="I1755" i="6"/>
  <c r="H1755" i="6"/>
  <c r="G1755" i="6"/>
  <c r="F1755" i="6"/>
  <c r="B1755" i="6"/>
  <c r="L1754" i="6"/>
  <c r="K1754" i="6"/>
  <c r="J1754" i="6"/>
  <c r="I1754" i="6"/>
  <c r="H1754" i="6"/>
  <c r="G1754" i="6"/>
  <c r="F1754" i="6"/>
  <c r="B1754" i="6"/>
  <c r="L1753" i="6"/>
  <c r="K1753" i="6"/>
  <c r="J1753" i="6"/>
  <c r="I1753" i="6"/>
  <c r="H1753" i="6"/>
  <c r="G1753" i="6"/>
  <c r="F1753" i="6"/>
  <c r="B1753" i="6"/>
  <c r="L1752" i="6"/>
  <c r="K1752" i="6"/>
  <c r="J1752" i="6"/>
  <c r="I1752" i="6"/>
  <c r="H1752" i="6"/>
  <c r="G1752" i="6"/>
  <c r="F1752" i="6"/>
  <c r="B1752" i="6"/>
  <c r="L1751" i="6"/>
  <c r="K1751" i="6"/>
  <c r="J1751" i="6"/>
  <c r="I1751" i="6"/>
  <c r="H1751" i="6"/>
  <c r="G1751" i="6"/>
  <c r="F1751" i="6"/>
  <c r="B1751" i="6"/>
  <c r="L1750" i="6"/>
  <c r="K1750" i="6"/>
  <c r="J1750" i="6"/>
  <c r="I1750" i="6"/>
  <c r="H1750" i="6"/>
  <c r="G1750" i="6"/>
  <c r="F1750" i="6"/>
  <c r="B1750" i="6"/>
  <c r="L1749" i="6"/>
  <c r="K1749" i="6"/>
  <c r="J1749" i="6"/>
  <c r="I1749" i="6"/>
  <c r="H1749" i="6"/>
  <c r="G1749" i="6"/>
  <c r="F1749" i="6"/>
  <c r="B1749" i="6"/>
  <c r="L1748" i="6"/>
  <c r="K1748" i="6"/>
  <c r="J1748" i="6"/>
  <c r="I1748" i="6"/>
  <c r="H1748" i="6"/>
  <c r="G1748" i="6"/>
  <c r="F1748" i="6"/>
  <c r="B1748" i="6"/>
  <c r="L1747" i="6"/>
  <c r="K1747" i="6"/>
  <c r="J1747" i="6"/>
  <c r="I1747" i="6"/>
  <c r="H1747" i="6"/>
  <c r="G1747" i="6"/>
  <c r="F1747" i="6"/>
  <c r="B1747" i="6"/>
  <c r="L1746" i="6"/>
  <c r="K1746" i="6"/>
  <c r="J1746" i="6"/>
  <c r="I1746" i="6"/>
  <c r="H1746" i="6"/>
  <c r="G1746" i="6"/>
  <c r="F1746" i="6"/>
  <c r="B1746" i="6"/>
  <c r="L1745" i="6"/>
  <c r="K1745" i="6"/>
  <c r="J1745" i="6"/>
  <c r="I1745" i="6"/>
  <c r="H1745" i="6"/>
  <c r="G1745" i="6"/>
  <c r="F1745" i="6"/>
  <c r="B1745" i="6"/>
  <c r="L1744" i="6"/>
  <c r="K1744" i="6"/>
  <c r="J1744" i="6"/>
  <c r="I1744" i="6"/>
  <c r="H1744" i="6"/>
  <c r="G1744" i="6"/>
  <c r="F1744" i="6"/>
  <c r="B1744" i="6"/>
  <c r="L1743" i="6"/>
  <c r="K1743" i="6"/>
  <c r="J1743" i="6"/>
  <c r="I1743" i="6"/>
  <c r="H1743" i="6"/>
  <c r="G1743" i="6"/>
  <c r="F1743" i="6"/>
  <c r="B1743" i="6"/>
  <c r="L1742" i="6"/>
  <c r="K1742" i="6"/>
  <c r="J1742" i="6"/>
  <c r="I1742" i="6"/>
  <c r="H1742" i="6"/>
  <c r="G1742" i="6"/>
  <c r="F1742" i="6"/>
  <c r="B1742" i="6"/>
  <c r="L1741" i="6"/>
  <c r="K1741" i="6"/>
  <c r="J1741" i="6"/>
  <c r="I1741" i="6"/>
  <c r="H1741" i="6"/>
  <c r="G1741" i="6"/>
  <c r="F1741" i="6"/>
  <c r="B1741" i="6"/>
  <c r="L1740" i="6"/>
  <c r="K1740" i="6"/>
  <c r="J1740" i="6"/>
  <c r="I1740" i="6"/>
  <c r="H1740" i="6"/>
  <c r="G1740" i="6"/>
  <c r="F1740" i="6"/>
  <c r="B1740" i="6"/>
  <c r="L1739" i="6"/>
  <c r="K1739" i="6"/>
  <c r="J1739" i="6"/>
  <c r="I1739" i="6"/>
  <c r="H1739" i="6"/>
  <c r="G1739" i="6"/>
  <c r="F1739" i="6"/>
  <c r="B1739" i="6"/>
  <c r="L1738" i="6"/>
  <c r="K1738" i="6"/>
  <c r="J1738" i="6"/>
  <c r="I1738" i="6"/>
  <c r="H1738" i="6"/>
  <c r="G1738" i="6"/>
  <c r="F1738" i="6"/>
  <c r="B1738" i="6"/>
  <c r="L1737" i="6"/>
  <c r="K1737" i="6"/>
  <c r="J1737" i="6"/>
  <c r="I1737" i="6"/>
  <c r="H1737" i="6"/>
  <c r="G1737" i="6"/>
  <c r="F1737" i="6"/>
  <c r="B1737" i="6"/>
  <c r="L1736" i="6"/>
  <c r="K1736" i="6"/>
  <c r="J1736" i="6"/>
  <c r="I1736" i="6"/>
  <c r="H1736" i="6"/>
  <c r="G1736" i="6"/>
  <c r="F1736" i="6"/>
  <c r="B1736" i="6"/>
  <c r="L1735" i="6"/>
  <c r="K1735" i="6"/>
  <c r="J1735" i="6"/>
  <c r="I1735" i="6"/>
  <c r="H1735" i="6"/>
  <c r="G1735" i="6"/>
  <c r="F1735" i="6"/>
  <c r="B1735" i="6"/>
  <c r="L1734" i="6"/>
  <c r="K1734" i="6"/>
  <c r="J1734" i="6"/>
  <c r="I1734" i="6"/>
  <c r="H1734" i="6"/>
  <c r="G1734" i="6"/>
  <c r="F1734" i="6"/>
  <c r="B1734" i="6"/>
  <c r="L1733" i="6"/>
  <c r="K1733" i="6"/>
  <c r="J1733" i="6"/>
  <c r="I1733" i="6"/>
  <c r="H1733" i="6"/>
  <c r="G1733" i="6"/>
  <c r="F1733" i="6"/>
  <c r="B1733" i="6"/>
  <c r="L1732" i="6"/>
  <c r="K1732" i="6"/>
  <c r="J1732" i="6"/>
  <c r="I1732" i="6"/>
  <c r="H1732" i="6"/>
  <c r="G1732" i="6"/>
  <c r="F1732" i="6"/>
  <c r="B1732" i="6"/>
  <c r="L1731" i="6"/>
  <c r="K1731" i="6"/>
  <c r="J1731" i="6"/>
  <c r="I1731" i="6"/>
  <c r="H1731" i="6"/>
  <c r="G1731" i="6"/>
  <c r="F1731" i="6"/>
  <c r="B1731" i="6"/>
  <c r="L1730" i="6"/>
  <c r="K1730" i="6"/>
  <c r="J1730" i="6"/>
  <c r="I1730" i="6"/>
  <c r="H1730" i="6"/>
  <c r="G1730" i="6"/>
  <c r="F1730" i="6"/>
  <c r="B1730" i="6"/>
  <c r="L1729" i="6"/>
  <c r="K1729" i="6"/>
  <c r="J1729" i="6"/>
  <c r="I1729" i="6"/>
  <c r="H1729" i="6"/>
  <c r="G1729" i="6"/>
  <c r="F1729" i="6"/>
  <c r="B1729" i="6"/>
  <c r="L1728" i="6"/>
  <c r="K1728" i="6"/>
  <c r="J1728" i="6"/>
  <c r="I1728" i="6"/>
  <c r="H1728" i="6"/>
  <c r="G1728" i="6"/>
  <c r="F1728" i="6"/>
  <c r="B1728" i="6"/>
  <c r="L1727" i="6"/>
  <c r="K1727" i="6"/>
  <c r="J1727" i="6"/>
  <c r="I1727" i="6"/>
  <c r="H1727" i="6"/>
  <c r="G1727" i="6"/>
  <c r="F1727" i="6"/>
  <c r="B1727" i="6"/>
  <c r="L1726" i="6"/>
  <c r="K1726" i="6"/>
  <c r="J1726" i="6"/>
  <c r="I1726" i="6"/>
  <c r="H1726" i="6"/>
  <c r="G1726" i="6"/>
  <c r="F1726" i="6"/>
  <c r="B1726" i="6"/>
  <c r="L1725" i="6"/>
  <c r="K1725" i="6"/>
  <c r="J1725" i="6"/>
  <c r="I1725" i="6"/>
  <c r="H1725" i="6"/>
  <c r="G1725" i="6"/>
  <c r="F1725" i="6"/>
  <c r="B1725" i="6"/>
  <c r="L1724" i="6"/>
  <c r="K1724" i="6"/>
  <c r="J1724" i="6"/>
  <c r="I1724" i="6"/>
  <c r="H1724" i="6"/>
  <c r="G1724" i="6"/>
  <c r="F1724" i="6"/>
  <c r="B1724" i="6"/>
  <c r="L1723" i="6"/>
  <c r="K1723" i="6"/>
  <c r="J1723" i="6"/>
  <c r="I1723" i="6"/>
  <c r="H1723" i="6"/>
  <c r="G1723" i="6"/>
  <c r="F1723" i="6"/>
  <c r="B1723" i="6"/>
  <c r="L1722" i="6"/>
  <c r="K1722" i="6"/>
  <c r="J1722" i="6"/>
  <c r="I1722" i="6"/>
  <c r="H1722" i="6"/>
  <c r="G1722" i="6"/>
  <c r="F1722" i="6"/>
  <c r="B1722" i="6"/>
  <c r="L1721" i="6"/>
  <c r="K1721" i="6"/>
  <c r="J1721" i="6"/>
  <c r="I1721" i="6"/>
  <c r="H1721" i="6"/>
  <c r="G1721" i="6"/>
  <c r="F1721" i="6"/>
  <c r="B1721" i="6"/>
  <c r="L1720" i="6"/>
  <c r="K1720" i="6"/>
  <c r="J1720" i="6"/>
  <c r="I1720" i="6"/>
  <c r="H1720" i="6"/>
  <c r="G1720" i="6"/>
  <c r="F1720" i="6"/>
  <c r="B1720" i="6"/>
  <c r="L1719" i="6"/>
  <c r="K1719" i="6"/>
  <c r="J1719" i="6"/>
  <c r="I1719" i="6"/>
  <c r="H1719" i="6"/>
  <c r="G1719" i="6"/>
  <c r="F1719" i="6"/>
  <c r="B1719" i="6"/>
  <c r="L1718" i="6"/>
  <c r="K1718" i="6"/>
  <c r="J1718" i="6"/>
  <c r="I1718" i="6"/>
  <c r="H1718" i="6"/>
  <c r="G1718" i="6"/>
  <c r="F1718" i="6"/>
  <c r="B1718" i="6"/>
  <c r="L1717" i="6"/>
  <c r="K1717" i="6"/>
  <c r="J1717" i="6"/>
  <c r="I1717" i="6"/>
  <c r="H1717" i="6"/>
  <c r="G1717" i="6"/>
  <c r="F1717" i="6"/>
  <c r="B1717" i="6"/>
  <c r="L1716" i="6"/>
  <c r="K1716" i="6"/>
  <c r="J1716" i="6"/>
  <c r="I1716" i="6"/>
  <c r="H1716" i="6"/>
  <c r="G1716" i="6"/>
  <c r="F1716" i="6"/>
  <c r="B1716" i="6"/>
  <c r="L1715" i="6"/>
  <c r="K1715" i="6"/>
  <c r="J1715" i="6"/>
  <c r="I1715" i="6"/>
  <c r="H1715" i="6"/>
  <c r="G1715" i="6"/>
  <c r="F1715" i="6"/>
  <c r="B1715" i="6"/>
  <c r="L1714" i="6"/>
  <c r="K1714" i="6"/>
  <c r="J1714" i="6"/>
  <c r="I1714" i="6"/>
  <c r="H1714" i="6"/>
  <c r="G1714" i="6"/>
  <c r="F1714" i="6"/>
  <c r="B1714" i="6"/>
  <c r="L1713" i="6"/>
  <c r="K1713" i="6"/>
  <c r="J1713" i="6"/>
  <c r="I1713" i="6"/>
  <c r="H1713" i="6"/>
  <c r="G1713" i="6"/>
  <c r="F1713" i="6"/>
  <c r="B1713" i="6"/>
  <c r="L1712" i="6"/>
  <c r="K1712" i="6"/>
  <c r="J1712" i="6"/>
  <c r="I1712" i="6"/>
  <c r="H1712" i="6"/>
  <c r="G1712" i="6"/>
  <c r="F1712" i="6"/>
  <c r="B1712" i="6"/>
  <c r="L1711" i="6"/>
  <c r="K1711" i="6"/>
  <c r="J1711" i="6"/>
  <c r="I1711" i="6"/>
  <c r="H1711" i="6"/>
  <c r="G1711" i="6"/>
  <c r="F1711" i="6"/>
  <c r="B1711" i="6"/>
  <c r="L1710" i="6"/>
  <c r="K1710" i="6"/>
  <c r="J1710" i="6"/>
  <c r="I1710" i="6"/>
  <c r="H1710" i="6"/>
  <c r="G1710" i="6"/>
  <c r="F1710" i="6"/>
  <c r="B1710" i="6"/>
  <c r="L1709" i="6"/>
  <c r="K1709" i="6"/>
  <c r="J1709" i="6"/>
  <c r="I1709" i="6"/>
  <c r="H1709" i="6"/>
  <c r="G1709" i="6"/>
  <c r="F1709" i="6"/>
  <c r="B1709" i="6"/>
  <c r="L1708" i="6"/>
  <c r="K1708" i="6"/>
  <c r="J1708" i="6"/>
  <c r="I1708" i="6"/>
  <c r="H1708" i="6"/>
  <c r="G1708" i="6"/>
  <c r="F1708" i="6"/>
  <c r="B1708" i="6"/>
  <c r="L1707" i="6"/>
  <c r="K1707" i="6"/>
  <c r="J1707" i="6"/>
  <c r="I1707" i="6"/>
  <c r="H1707" i="6"/>
  <c r="G1707" i="6"/>
  <c r="F1707" i="6"/>
  <c r="B1707" i="6"/>
  <c r="L1706" i="6"/>
  <c r="K1706" i="6"/>
  <c r="J1706" i="6"/>
  <c r="I1706" i="6"/>
  <c r="H1706" i="6"/>
  <c r="G1706" i="6"/>
  <c r="F1706" i="6"/>
  <c r="B1706" i="6"/>
  <c r="L1705" i="6"/>
  <c r="K1705" i="6"/>
  <c r="J1705" i="6"/>
  <c r="I1705" i="6"/>
  <c r="H1705" i="6"/>
  <c r="G1705" i="6"/>
  <c r="F1705" i="6"/>
  <c r="B1705" i="6"/>
  <c r="L1704" i="6"/>
  <c r="K1704" i="6"/>
  <c r="J1704" i="6"/>
  <c r="I1704" i="6"/>
  <c r="H1704" i="6"/>
  <c r="G1704" i="6"/>
  <c r="F1704" i="6"/>
  <c r="B1704" i="6"/>
  <c r="L1703" i="6"/>
  <c r="K1703" i="6"/>
  <c r="J1703" i="6"/>
  <c r="I1703" i="6"/>
  <c r="H1703" i="6"/>
  <c r="G1703" i="6"/>
  <c r="F1703" i="6"/>
  <c r="B1703" i="6"/>
  <c r="L1702" i="6"/>
  <c r="K1702" i="6"/>
  <c r="J1702" i="6"/>
  <c r="I1702" i="6"/>
  <c r="H1702" i="6"/>
  <c r="G1702" i="6"/>
  <c r="F1702" i="6"/>
  <c r="B1702" i="6"/>
  <c r="L1701" i="6"/>
  <c r="K1701" i="6"/>
  <c r="J1701" i="6"/>
  <c r="I1701" i="6"/>
  <c r="H1701" i="6"/>
  <c r="G1701" i="6"/>
  <c r="F1701" i="6"/>
  <c r="B1701" i="6"/>
  <c r="L1700" i="6"/>
  <c r="K1700" i="6"/>
  <c r="J1700" i="6"/>
  <c r="I1700" i="6"/>
  <c r="H1700" i="6"/>
  <c r="G1700" i="6"/>
  <c r="F1700" i="6"/>
  <c r="B1700" i="6"/>
  <c r="L1699" i="6"/>
  <c r="K1699" i="6"/>
  <c r="J1699" i="6"/>
  <c r="I1699" i="6"/>
  <c r="H1699" i="6"/>
  <c r="G1699" i="6"/>
  <c r="F1699" i="6"/>
  <c r="B1699" i="6"/>
  <c r="L1698" i="6"/>
  <c r="K1698" i="6"/>
  <c r="J1698" i="6"/>
  <c r="I1698" i="6"/>
  <c r="H1698" i="6"/>
  <c r="G1698" i="6"/>
  <c r="F1698" i="6"/>
  <c r="B1698" i="6"/>
  <c r="L1697" i="6"/>
  <c r="K1697" i="6"/>
  <c r="J1697" i="6"/>
  <c r="I1697" i="6"/>
  <c r="H1697" i="6"/>
  <c r="G1697" i="6"/>
  <c r="F1697" i="6"/>
  <c r="B1697" i="6"/>
  <c r="L1696" i="6"/>
  <c r="K1696" i="6"/>
  <c r="J1696" i="6"/>
  <c r="I1696" i="6"/>
  <c r="H1696" i="6"/>
  <c r="G1696" i="6"/>
  <c r="F1696" i="6"/>
  <c r="B1696" i="6"/>
  <c r="L1695" i="6"/>
  <c r="K1695" i="6"/>
  <c r="J1695" i="6"/>
  <c r="I1695" i="6"/>
  <c r="H1695" i="6"/>
  <c r="G1695" i="6"/>
  <c r="F1695" i="6"/>
  <c r="B1695" i="6"/>
  <c r="L1694" i="6"/>
  <c r="K1694" i="6"/>
  <c r="J1694" i="6"/>
  <c r="I1694" i="6"/>
  <c r="H1694" i="6"/>
  <c r="G1694" i="6"/>
  <c r="F1694" i="6"/>
  <c r="B1694" i="6"/>
  <c r="L1693" i="6"/>
  <c r="K1693" i="6"/>
  <c r="J1693" i="6"/>
  <c r="I1693" i="6"/>
  <c r="H1693" i="6"/>
  <c r="G1693" i="6"/>
  <c r="F1693" i="6"/>
  <c r="B1693" i="6"/>
  <c r="L1692" i="6"/>
  <c r="K1692" i="6"/>
  <c r="J1692" i="6"/>
  <c r="I1692" i="6"/>
  <c r="H1692" i="6"/>
  <c r="G1692" i="6"/>
  <c r="F1692" i="6"/>
  <c r="B1692" i="6"/>
  <c r="L1691" i="6"/>
  <c r="K1691" i="6"/>
  <c r="J1691" i="6"/>
  <c r="I1691" i="6"/>
  <c r="H1691" i="6"/>
  <c r="G1691" i="6"/>
  <c r="F1691" i="6"/>
  <c r="B1691" i="6"/>
  <c r="L1690" i="6"/>
  <c r="K1690" i="6"/>
  <c r="J1690" i="6"/>
  <c r="I1690" i="6"/>
  <c r="H1690" i="6"/>
  <c r="G1690" i="6"/>
  <c r="F1690" i="6"/>
  <c r="B1690" i="6"/>
  <c r="L1689" i="6"/>
  <c r="K1689" i="6"/>
  <c r="J1689" i="6"/>
  <c r="I1689" i="6"/>
  <c r="H1689" i="6"/>
  <c r="G1689" i="6"/>
  <c r="F1689" i="6"/>
  <c r="B1689" i="6"/>
  <c r="L1688" i="6"/>
  <c r="K1688" i="6"/>
  <c r="J1688" i="6"/>
  <c r="I1688" i="6"/>
  <c r="H1688" i="6"/>
  <c r="G1688" i="6"/>
  <c r="F1688" i="6"/>
  <c r="B1688" i="6"/>
  <c r="L1687" i="6"/>
  <c r="K1687" i="6"/>
  <c r="J1687" i="6"/>
  <c r="I1687" i="6"/>
  <c r="H1687" i="6"/>
  <c r="G1687" i="6"/>
  <c r="F1687" i="6"/>
  <c r="B1687" i="6"/>
  <c r="L1686" i="6"/>
  <c r="K1686" i="6"/>
  <c r="J1686" i="6"/>
  <c r="I1686" i="6"/>
  <c r="H1686" i="6"/>
  <c r="G1686" i="6"/>
  <c r="F1686" i="6"/>
  <c r="B1686" i="6"/>
  <c r="L1685" i="6"/>
  <c r="K1685" i="6"/>
  <c r="J1685" i="6"/>
  <c r="I1685" i="6"/>
  <c r="H1685" i="6"/>
  <c r="G1685" i="6"/>
  <c r="F1685" i="6"/>
  <c r="B1685" i="6"/>
  <c r="L1684" i="6"/>
  <c r="K1684" i="6"/>
  <c r="J1684" i="6"/>
  <c r="I1684" i="6"/>
  <c r="H1684" i="6"/>
  <c r="G1684" i="6"/>
  <c r="F1684" i="6"/>
  <c r="B1684" i="6"/>
  <c r="L1683" i="6"/>
  <c r="K1683" i="6"/>
  <c r="J1683" i="6"/>
  <c r="I1683" i="6"/>
  <c r="H1683" i="6"/>
  <c r="G1683" i="6"/>
  <c r="F1683" i="6"/>
  <c r="B1683" i="6"/>
  <c r="L1682" i="6"/>
  <c r="K1682" i="6"/>
  <c r="J1682" i="6"/>
  <c r="I1682" i="6"/>
  <c r="H1682" i="6"/>
  <c r="G1682" i="6"/>
  <c r="F1682" i="6"/>
  <c r="B1682" i="6"/>
  <c r="L1681" i="6"/>
  <c r="K1681" i="6"/>
  <c r="J1681" i="6"/>
  <c r="I1681" i="6"/>
  <c r="H1681" i="6"/>
  <c r="G1681" i="6"/>
  <c r="F1681" i="6"/>
  <c r="B1681" i="6"/>
  <c r="L1680" i="6"/>
  <c r="K1680" i="6"/>
  <c r="J1680" i="6"/>
  <c r="I1680" i="6"/>
  <c r="H1680" i="6"/>
  <c r="G1680" i="6"/>
  <c r="F1680" i="6"/>
  <c r="B1680" i="6"/>
  <c r="L1679" i="6"/>
  <c r="K1679" i="6"/>
  <c r="J1679" i="6"/>
  <c r="I1679" i="6"/>
  <c r="H1679" i="6"/>
  <c r="G1679" i="6"/>
  <c r="F1679" i="6"/>
  <c r="B1679" i="6"/>
  <c r="L1678" i="6"/>
  <c r="K1678" i="6"/>
  <c r="J1678" i="6"/>
  <c r="I1678" i="6"/>
  <c r="H1678" i="6"/>
  <c r="G1678" i="6"/>
  <c r="F1678" i="6"/>
  <c r="B1678" i="6"/>
  <c r="L1677" i="6"/>
  <c r="K1677" i="6"/>
  <c r="J1677" i="6"/>
  <c r="I1677" i="6"/>
  <c r="H1677" i="6"/>
  <c r="G1677" i="6"/>
  <c r="F1677" i="6"/>
  <c r="B1677" i="6"/>
  <c r="L1676" i="6"/>
  <c r="K1676" i="6"/>
  <c r="J1676" i="6"/>
  <c r="I1676" i="6"/>
  <c r="H1676" i="6"/>
  <c r="G1676" i="6"/>
  <c r="F1676" i="6"/>
  <c r="B1676" i="6"/>
  <c r="L1675" i="6"/>
  <c r="K1675" i="6"/>
  <c r="J1675" i="6"/>
  <c r="I1675" i="6"/>
  <c r="H1675" i="6"/>
  <c r="G1675" i="6"/>
  <c r="F1675" i="6"/>
  <c r="B1675" i="6"/>
  <c r="L1674" i="6"/>
  <c r="K1674" i="6"/>
  <c r="J1674" i="6"/>
  <c r="I1674" i="6"/>
  <c r="H1674" i="6"/>
  <c r="G1674" i="6"/>
  <c r="F1674" i="6"/>
  <c r="B1674" i="6"/>
  <c r="L1673" i="6"/>
  <c r="K1673" i="6"/>
  <c r="J1673" i="6"/>
  <c r="I1673" i="6"/>
  <c r="H1673" i="6"/>
  <c r="G1673" i="6"/>
  <c r="F1673" i="6"/>
  <c r="B1673" i="6"/>
  <c r="L1672" i="6"/>
  <c r="K1672" i="6"/>
  <c r="J1672" i="6"/>
  <c r="I1672" i="6"/>
  <c r="H1672" i="6"/>
  <c r="G1672" i="6"/>
  <c r="F1672" i="6"/>
  <c r="B1672" i="6"/>
  <c r="L1671" i="6"/>
  <c r="K1671" i="6"/>
  <c r="J1671" i="6"/>
  <c r="I1671" i="6"/>
  <c r="H1671" i="6"/>
  <c r="G1671" i="6"/>
  <c r="F1671" i="6"/>
  <c r="B1671" i="6"/>
  <c r="L1670" i="6"/>
  <c r="K1670" i="6"/>
  <c r="J1670" i="6"/>
  <c r="I1670" i="6"/>
  <c r="H1670" i="6"/>
  <c r="G1670" i="6"/>
  <c r="F1670" i="6"/>
  <c r="B1670" i="6"/>
  <c r="L1669" i="6"/>
  <c r="K1669" i="6"/>
  <c r="J1669" i="6"/>
  <c r="I1669" i="6"/>
  <c r="H1669" i="6"/>
  <c r="G1669" i="6"/>
  <c r="F1669" i="6"/>
  <c r="B1669" i="6"/>
  <c r="L1668" i="6"/>
  <c r="K1668" i="6"/>
  <c r="J1668" i="6"/>
  <c r="I1668" i="6"/>
  <c r="H1668" i="6"/>
  <c r="G1668" i="6"/>
  <c r="F1668" i="6"/>
  <c r="B1668" i="6"/>
  <c r="L1667" i="6"/>
  <c r="K1667" i="6"/>
  <c r="J1667" i="6"/>
  <c r="I1667" i="6"/>
  <c r="H1667" i="6"/>
  <c r="G1667" i="6"/>
  <c r="F1667" i="6"/>
  <c r="B1667" i="6"/>
  <c r="L1666" i="6"/>
  <c r="K1666" i="6"/>
  <c r="J1666" i="6"/>
  <c r="I1666" i="6"/>
  <c r="H1666" i="6"/>
  <c r="G1666" i="6"/>
  <c r="F1666" i="6"/>
  <c r="B1666" i="6"/>
  <c r="L1665" i="6"/>
  <c r="K1665" i="6"/>
  <c r="J1665" i="6"/>
  <c r="I1665" i="6"/>
  <c r="H1665" i="6"/>
  <c r="G1665" i="6"/>
  <c r="F1665" i="6"/>
  <c r="B1665" i="6"/>
  <c r="L1664" i="6"/>
  <c r="K1664" i="6"/>
  <c r="J1664" i="6"/>
  <c r="I1664" i="6"/>
  <c r="H1664" i="6"/>
  <c r="G1664" i="6"/>
  <c r="F1664" i="6"/>
  <c r="B1664" i="6"/>
  <c r="L1663" i="6"/>
  <c r="K1663" i="6"/>
  <c r="J1663" i="6"/>
  <c r="I1663" i="6"/>
  <c r="H1663" i="6"/>
  <c r="G1663" i="6"/>
  <c r="F1663" i="6"/>
  <c r="B1663" i="6"/>
  <c r="L1662" i="6"/>
  <c r="K1662" i="6"/>
  <c r="J1662" i="6"/>
  <c r="I1662" i="6"/>
  <c r="H1662" i="6"/>
  <c r="G1662" i="6"/>
  <c r="F1662" i="6"/>
  <c r="B1662" i="6"/>
  <c r="L1661" i="6"/>
  <c r="K1661" i="6"/>
  <c r="J1661" i="6"/>
  <c r="I1661" i="6"/>
  <c r="H1661" i="6"/>
  <c r="G1661" i="6"/>
  <c r="F1661" i="6"/>
  <c r="B1661" i="6"/>
  <c r="L1660" i="6"/>
  <c r="K1660" i="6"/>
  <c r="J1660" i="6"/>
  <c r="I1660" i="6"/>
  <c r="H1660" i="6"/>
  <c r="G1660" i="6"/>
  <c r="F1660" i="6"/>
  <c r="B1660" i="6"/>
  <c r="L1659" i="6"/>
  <c r="K1659" i="6"/>
  <c r="J1659" i="6"/>
  <c r="I1659" i="6"/>
  <c r="H1659" i="6"/>
  <c r="G1659" i="6"/>
  <c r="F1659" i="6"/>
  <c r="B1659" i="6"/>
  <c r="L1658" i="6"/>
  <c r="K1658" i="6"/>
  <c r="J1658" i="6"/>
  <c r="I1658" i="6"/>
  <c r="H1658" i="6"/>
  <c r="G1658" i="6"/>
  <c r="F1658" i="6"/>
  <c r="B1658" i="6"/>
  <c r="L1657" i="6"/>
  <c r="K1657" i="6"/>
  <c r="J1657" i="6"/>
  <c r="I1657" i="6"/>
  <c r="H1657" i="6"/>
  <c r="G1657" i="6"/>
  <c r="F1657" i="6"/>
  <c r="B1657" i="6"/>
  <c r="L1656" i="6"/>
  <c r="K1656" i="6"/>
  <c r="J1656" i="6"/>
  <c r="I1656" i="6"/>
  <c r="H1656" i="6"/>
  <c r="G1656" i="6"/>
  <c r="F1656" i="6"/>
  <c r="B1656" i="6"/>
  <c r="L1655" i="6"/>
  <c r="K1655" i="6"/>
  <c r="J1655" i="6"/>
  <c r="I1655" i="6"/>
  <c r="H1655" i="6"/>
  <c r="G1655" i="6"/>
  <c r="F1655" i="6"/>
  <c r="B1655" i="6"/>
  <c r="L1654" i="6"/>
  <c r="K1654" i="6"/>
  <c r="J1654" i="6"/>
  <c r="I1654" i="6"/>
  <c r="H1654" i="6"/>
  <c r="G1654" i="6"/>
  <c r="F1654" i="6"/>
  <c r="B1654" i="6"/>
  <c r="L1653" i="6"/>
  <c r="K1653" i="6"/>
  <c r="J1653" i="6"/>
  <c r="I1653" i="6"/>
  <c r="H1653" i="6"/>
  <c r="G1653" i="6"/>
  <c r="F1653" i="6"/>
  <c r="B1653" i="6"/>
  <c r="L1652" i="6"/>
  <c r="K1652" i="6"/>
  <c r="J1652" i="6"/>
  <c r="I1652" i="6"/>
  <c r="H1652" i="6"/>
  <c r="G1652" i="6"/>
  <c r="F1652" i="6"/>
  <c r="B1652" i="6"/>
  <c r="L1651" i="6"/>
  <c r="K1651" i="6"/>
  <c r="J1651" i="6"/>
  <c r="I1651" i="6"/>
  <c r="H1651" i="6"/>
  <c r="G1651" i="6"/>
  <c r="F1651" i="6"/>
  <c r="B1651" i="6"/>
  <c r="L1650" i="6"/>
  <c r="K1650" i="6"/>
  <c r="J1650" i="6"/>
  <c r="I1650" i="6"/>
  <c r="H1650" i="6"/>
  <c r="G1650" i="6"/>
  <c r="F1650" i="6"/>
  <c r="B1650" i="6"/>
  <c r="L1649" i="6"/>
  <c r="K1649" i="6"/>
  <c r="J1649" i="6"/>
  <c r="I1649" i="6"/>
  <c r="H1649" i="6"/>
  <c r="G1649" i="6"/>
  <c r="F1649" i="6"/>
  <c r="B1649" i="6"/>
  <c r="L1648" i="6"/>
  <c r="K1648" i="6"/>
  <c r="J1648" i="6"/>
  <c r="I1648" i="6"/>
  <c r="H1648" i="6"/>
  <c r="G1648" i="6"/>
  <c r="F1648" i="6"/>
  <c r="B1648" i="6"/>
  <c r="L1647" i="6"/>
  <c r="K1647" i="6"/>
  <c r="J1647" i="6"/>
  <c r="I1647" i="6"/>
  <c r="H1647" i="6"/>
  <c r="G1647" i="6"/>
  <c r="F1647" i="6"/>
  <c r="B1647" i="6"/>
  <c r="L1646" i="6"/>
  <c r="K1646" i="6"/>
  <c r="J1646" i="6"/>
  <c r="I1646" i="6"/>
  <c r="H1646" i="6"/>
  <c r="G1646" i="6"/>
  <c r="F1646" i="6"/>
  <c r="B1646" i="6"/>
  <c r="L1645" i="6"/>
  <c r="K1645" i="6"/>
  <c r="J1645" i="6"/>
  <c r="I1645" i="6"/>
  <c r="H1645" i="6"/>
  <c r="G1645" i="6"/>
  <c r="F1645" i="6"/>
  <c r="B1645" i="6"/>
  <c r="L1644" i="6"/>
  <c r="K1644" i="6"/>
  <c r="J1644" i="6"/>
  <c r="I1644" i="6"/>
  <c r="H1644" i="6"/>
  <c r="G1644" i="6"/>
  <c r="F1644" i="6"/>
  <c r="B1644" i="6"/>
  <c r="L1643" i="6"/>
  <c r="K1643" i="6"/>
  <c r="J1643" i="6"/>
  <c r="I1643" i="6"/>
  <c r="H1643" i="6"/>
  <c r="G1643" i="6"/>
  <c r="F1643" i="6"/>
  <c r="B1643" i="6"/>
  <c r="L1642" i="6"/>
  <c r="K1642" i="6"/>
  <c r="J1642" i="6"/>
  <c r="I1642" i="6"/>
  <c r="H1642" i="6"/>
  <c r="G1642" i="6"/>
  <c r="F1642" i="6"/>
  <c r="B1642" i="6"/>
  <c r="L1641" i="6"/>
  <c r="K1641" i="6"/>
  <c r="J1641" i="6"/>
  <c r="I1641" i="6"/>
  <c r="H1641" i="6"/>
  <c r="G1641" i="6"/>
  <c r="F1641" i="6"/>
  <c r="B1641" i="6"/>
  <c r="L1640" i="6"/>
  <c r="K1640" i="6"/>
  <c r="J1640" i="6"/>
  <c r="I1640" i="6"/>
  <c r="H1640" i="6"/>
  <c r="G1640" i="6"/>
  <c r="F1640" i="6"/>
  <c r="B1640" i="6"/>
  <c r="L1639" i="6"/>
  <c r="K1639" i="6"/>
  <c r="J1639" i="6"/>
  <c r="I1639" i="6"/>
  <c r="H1639" i="6"/>
  <c r="G1639" i="6"/>
  <c r="F1639" i="6"/>
  <c r="B1639" i="6"/>
  <c r="L1638" i="6"/>
  <c r="K1638" i="6"/>
  <c r="J1638" i="6"/>
  <c r="I1638" i="6"/>
  <c r="H1638" i="6"/>
  <c r="G1638" i="6"/>
  <c r="F1638" i="6"/>
  <c r="B1638" i="6"/>
  <c r="L1637" i="6"/>
  <c r="K1637" i="6"/>
  <c r="J1637" i="6"/>
  <c r="I1637" i="6"/>
  <c r="H1637" i="6"/>
  <c r="G1637" i="6"/>
  <c r="F1637" i="6"/>
  <c r="B1637" i="6"/>
  <c r="L1636" i="6"/>
  <c r="K1636" i="6"/>
  <c r="J1636" i="6"/>
  <c r="I1636" i="6"/>
  <c r="H1636" i="6"/>
  <c r="G1636" i="6"/>
  <c r="F1636" i="6"/>
  <c r="B1636" i="6"/>
  <c r="L1635" i="6"/>
  <c r="K1635" i="6"/>
  <c r="J1635" i="6"/>
  <c r="I1635" i="6"/>
  <c r="H1635" i="6"/>
  <c r="G1635" i="6"/>
  <c r="F1635" i="6"/>
  <c r="B1635" i="6"/>
  <c r="L1634" i="6"/>
  <c r="K1634" i="6"/>
  <c r="J1634" i="6"/>
  <c r="I1634" i="6"/>
  <c r="H1634" i="6"/>
  <c r="G1634" i="6"/>
  <c r="F1634" i="6"/>
  <c r="B1634" i="6"/>
  <c r="L1633" i="6"/>
  <c r="K1633" i="6"/>
  <c r="J1633" i="6"/>
  <c r="I1633" i="6"/>
  <c r="H1633" i="6"/>
  <c r="G1633" i="6"/>
  <c r="F1633" i="6"/>
  <c r="B1633" i="6"/>
  <c r="L1632" i="6"/>
  <c r="K1632" i="6"/>
  <c r="J1632" i="6"/>
  <c r="I1632" i="6"/>
  <c r="H1632" i="6"/>
  <c r="G1632" i="6"/>
  <c r="F1632" i="6"/>
  <c r="B1632" i="6"/>
  <c r="L1631" i="6"/>
  <c r="K1631" i="6"/>
  <c r="J1631" i="6"/>
  <c r="I1631" i="6"/>
  <c r="H1631" i="6"/>
  <c r="G1631" i="6"/>
  <c r="F1631" i="6"/>
  <c r="B1631" i="6"/>
  <c r="L1630" i="6"/>
  <c r="K1630" i="6"/>
  <c r="J1630" i="6"/>
  <c r="I1630" i="6"/>
  <c r="H1630" i="6"/>
  <c r="G1630" i="6"/>
  <c r="F1630" i="6"/>
  <c r="B1630" i="6"/>
  <c r="L1629" i="6"/>
  <c r="K1629" i="6"/>
  <c r="J1629" i="6"/>
  <c r="I1629" i="6"/>
  <c r="H1629" i="6"/>
  <c r="G1629" i="6"/>
  <c r="F1629" i="6"/>
  <c r="B1629" i="6"/>
  <c r="L1628" i="6"/>
  <c r="K1628" i="6"/>
  <c r="J1628" i="6"/>
  <c r="I1628" i="6"/>
  <c r="H1628" i="6"/>
  <c r="G1628" i="6"/>
  <c r="F1628" i="6"/>
  <c r="B1628" i="6"/>
  <c r="L1627" i="6"/>
  <c r="K1627" i="6"/>
  <c r="J1627" i="6"/>
  <c r="I1627" i="6"/>
  <c r="H1627" i="6"/>
  <c r="G1627" i="6"/>
  <c r="F1627" i="6"/>
  <c r="B1627" i="6"/>
  <c r="L1626" i="6"/>
  <c r="K1626" i="6"/>
  <c r="J1626" i="6"/>
  <c r="I1626" i="6"/>
  <c r="H1626" i="6"/>
  <c r="G1626" i="6"/>
  <c r="F1626" i="6"/>
  <c r="B1626" i="6"/>
  <c r="L1625" i="6"/>
  <c r="K1625" i="6"/>
  <c r="J1625" i="6"/>
  <c r="I1625" i="6"/>
  <c r="H1625" i="6"/>
  <c r="G1625" i="6"/>
  <c r="F1625" i="6"/>
  <c r="B1625" i="6"/>
  <c r="L1624" i="6"/>
  <c r="K1624" i="6"/>
  <c r="J1624" i="6"/>
  <c r="I1624" i="6"/>
  <c r="H1624" i="6"/>
  <c r="G1624" i="6"/>
  <c r="F1624" i="6"/>
  <c r="B1624" i="6"/>
  <c r="L1623" i="6"/>
  <c r="K1623" i="6"/>
  <c r="J1623" i="6"/>
  <c r="I1623" i="6"/>
  <c r="H1623" i="6"/>
  <c r="G1623" i="6"/>
  <c r="F1623" i="6"/>
  <c r="B1623" i="6"/>
  <c r="L1622" i="6"/>
  <c r="K1622" i="6"/>
  <c r="J1622" i="6"/>
  <c r="I1622" i="6"/>
  <c r="H1622" i="6"/>
  <c r="G1622" i="6"/>
  <c r="F1622" i="6"/>
  <c r="B1622" i="6"/>
  <c r="L1621" i="6"/>
  <c r="K1621" i="6"/>
  <c r="J1621" i="6"/>
  <c r="I1621" i="6"/>
  <c r="H1621" i="6"/>
  <c r="G1621" i="6"/>
  <c r="F1621" i="6"/>
  <c r="B1621" i="6"/>
  <c r="L1620" i="6"/>
  <c r="K1620" i="6"/>
  <c r="J1620" i="6"/>
  <c r="I1620" i="6"/>
  <c r="H1620" i="6"/>
  <c r="G1620" i="6"/>
  <c r="F1620" i="6"/>
  <c r="B1620" i="6"/>
  <c r="L1619" i="6"/>
  <c r="K1619" i="6"/>
  <c r="J1619" i="6"/>
  <c r="I1619" i="6"/>
  <c r="H1619" i="6"/>
  <c r="G1619" i="6"/>
  <c r="F1619" i="6"/>
  <c r="B1619" i="6"/>
  <c r="L1618" i="6"/>
  <c r="K1618" i="6"/>
  <c r="J1618" i="6"/>
  <c r="I1618" i="6"/>
  <c r="H1618" i="6"/>
  <c r="G1618" i="6"/>
  <c r="F1618" i="6"/>
  <c r="B1618" i="6"/>
  <c r="L1617" i="6"/>
  <c r="K1617" i="6"/>
  <c r="J1617" i="6"/>
  <c r="I1617" i="6"/>
  <c r="H1617" i="6"/>
  <c r="G1617" i="6"/>
  <c r="F1617" i="6"/>
  <c r="B1617" i="6"/>
  <c r="L1616" i="6"/>
  <c r="K1616" i="6"/>
  <c r="J1616" i="6"/>
  <c r="I1616" i="6"/>
  <c r="H1616" i="6"/>
  <c r="G1616" i="6"/>
  <c r="F1616" i="6"/>
  <c r="B1616" i="6"/>
  <c r="L1615" i="6"/>
  <c r="K1615" i="6"/>
  <c r="J1615" i="6"/>
  <c r="I1615" i="6"/>
  <c r="H1615" i="6"/>
  <c r="G1615" i="6"/>
  <c r="F1615" i="6"/>
  <c r="B1615" i="6"/>
  <c r="L1614" i="6"/>
  <c r="K1614" i="6"/>
  <c r="J1614" i="6"/>
  <c r="I1614" i="6"/>
  <c r="H1614" i="6"/>
  <c r="G1614" i="6"/>
  <c r="F1614" i="6"/>
  <c r="B1614" i="6"/>
  <c r="L1613" i="6"/>
  <c r="K1613" i="6"/>
  <c r="J1613" i="6"/>
  <c r="I1613" i="6"/>
  <c r="H1613" i="6"/>
  <c r="G1613" i="6"/>
  <c r="F1613" i="6"/>
  <c r="B1613" i="6"/>
  <c r="L1612" i="6"/>
  <c r="K1612" i="6"/>
  <c r="J1612" i="6"/>
  <c r="I1612" i="6"/>
  <c r="H1612" i="6"/>
  <c r="G1612" i="6"/>
  <c r="F1612" i="6"/>
  <c r="B1612" i="6"/>
  <c r="L1611" i="6"/>
  <c r="K1611" i="6"/>
  <c r="J1611" i="6"/>
  <c r="I1611" i="6"/>
  <c r="H1611" i="6"/>
  <c r="G1611" i="6"/>
  <c r="F1611" i="6"/>
  <c r="B1611" i="6"/>
  <c r="L1610" i="6"/>
  <c r="K1610" i="6"/>
  <c r="J1610" i="6"/>
  <c r="I1610" i="6"/>
  <c r="H1610" i="6"/>
  <c r="G1610" i="6"/>
  <c r="F1610" i="6"/>
  <c r="B1610" i="6"/>
  <c r="L1609" i="6"/>
  <c r="K1609" i="6"/>
  <c r="J1609" i="6"/>
  <c r="I1609" i="6"/>
  <c r="H1609" i="6"/>
  <c r="G1609" i="6"/>
  <c r="F1609" i="6"/>
  <c r="B1609" i="6"/>
  <c r="L1608" i="6"/>
  <c r="K1608" i="6"/>
  <c r="J1608" i="6"/>
  <c r="I1608" i="6"/>
  <c r="H1608" i="6"/>
  <c r="G1608" i="6"/>
  <c r="F1608" i="6"/>
  <c r="B1608" i="6"/>
  <c r="L1607" i="6"/>
  <c r="K1607" i="6"/>
  <c r="J1607" i="6"/>
  <c r="I1607" i="6"/>
  <c r="H1607" i="6"/>
  <c r="G1607" i="6"/>
  <c r="F1607" i="6"/>
  <c r="B1607" i="6"/>
  <c r="L1606" i="6"/>
  <c r="K1606" i="6"/>
  <c r="J1606" i="6"/>
  <c r="I1606" i="6"/>
  <c r="H1606" i="6"/>
  <c r="G1606" i="6"/>
  <c r="F1606" i="6"/>
  <c r="B1606" i="6"/>
  <c r="L1605" i="6"/>
  <c r="K1605" i="6"/>
  <c r="J1605" i="6"/>
  <c r="I1605" i="6"/>
  <c r="H1605" i="6"/>
  <c r="G1605" i="6"/>
  <c r="F1605" i="6"/>
  <c r="B1605" i="6"/>
  <c r="L1604" i="6"/>
  <c r="K1604" i="6"/>
  <c r="J1604" i="6"/>
  <c r="I1604" i="6"/>
  <c r="H1604" i="6"/>
  <c r="G1604" i="6"/>
  <c r="F1604" i="6"/>
  <c r="B1604" i="6"/>
  <c r="L1603" i="6"/>
  <c r="K1603" i="6"/>
  <c r="J1603" i="6"/>
  <c r="I1603" i="6"/>
  <c r="H1603" i="6"/>
  <c r="G1603" i="6"/>
  <c r="F1603" i="6"/>
  <c r="B1603" i="6"/>
  <c r="L1602" i="6"/>
  <c r="K1602" i="6"/>
  <c r="J1602" i="6"/>
  <c r="I1602" i="6"/>
  <c r="H1602" i="6"/>
  <c r="G1602" i="6"/>
  <c r="F1602" i="6"/>
  <c r="B1602" i="6"/>
  <c r="L1601" i="6"/>
  <c r="K1601" i="6"/>
  <c r="J1601" i="6"/>
  <c r="I1601" i="6"/>
  <c r="H1601" i="6"/>
  <c r="G1601" i="6"/>
  <c r="F1601" i="6"/>
  <c r="B1601" i="6"/>
  <c r="L1600" i="6"/>
  <c r="K1600" i="6"/>
  <c r="J1600" i="6"/>
  <c r="I1600" i="6"/>
  <c r="H1600" i="6"/>
  <c r="G1600" i="6"/>
  <c r="F1600" i="6"/>
  <c r="B1600" i="6"/>
  <c r="L1599" i="6"/>
  <c r="K1599" i="6"/>
  <c r="J1599" i="6"/>
  <c r="I1599" i="6"/>
  <c r="H1599" i="6"/>
  <c r="G1599" i="6"/>
  <c r="F1599" i="6"/>
  <c r="B1599" i="6"/>
  <c r="L1598" i="6"/>
  <c r="K1598" i="6"/>
  <c r="J1598" i="6"/>
  <c r="I1598" i="6"/>
  <c r="H1598" i="6"/>
  <c r="G1598" i="6"/>
  <c r="F1598" i="6"/>
  <c r="B1598" i="6"/>
  <c r="L1597" i="6"/>
  <c r="K1597" i="6"/>
  <c r="J1597" i="6"/>
  <c r="I1597" i="6"/>
  <c r="H1597" i="6"/>
  <c r="G1597" i="6"/>
  <c r="F1597" i="6"/>
  <c r="B1597" i="6"/>
  <c r="L1596" i="6"/>
  <c r="K1596" i="6"/>
  <c r="J1596" i="6"/>
  <c r="I1596" i="6"/>
  <c r="H1596" i="6"/>
  <c r="G1596" i="6"/>
  <c r="F1596" i="6"/>
  <c r="B1596" i="6"/>
  <c r="L1595" i="6"/>
  <c r="K1595" i="6"/>
  <c r="J1595" i="6"/>
  <c r="I1595" i="6"/>
  <c r="H1595" i="6"/>
  <c r="G1595" i="6"/>
  <c r="F1595" i="6"/>
  <c r="B1595" i="6"/>
  <c r="L1594" i="6"/>
  <c r="K1594" i="6"/>
  <c r="J1594" i="6"/>
  <c r="I1594" i="6"/>
  <c r="H1594" i="6"/>
  <c r="G1594" i="6"/>
  <c r="F1594" i="6"/>
  <c r="B1594" i="6"/>
  <c r="L1593" i="6"/>
  <c r="K1593" i="6"/>
  <c r="J1593" i="6"/>
  <c r="I1593" i="6"/>
  <c r="H1593" i="6"/>
  <c r="G1593" i="6"/>
  <c r="F1593" i="6"/>
  <c r="B1593" i="6"/>
  <c r="L1592" i="6"/>
  <c r="K1592" i="6"/>
  <c r="J1592" i="6"/>
  <c r="I1592" i="6"/>
  <c r="H1592" i="6"/>
  <c r="G1592" i="6"/>
  <c r="F1592" i="6"/>
  <c r="B1592" i="6"/>
  <c r="L1591" i="6"/>
  <c r="K1591" i="6"/>
  <c r="J1591" i="6"/>
  <c r="I1591" i="6"/>
  <c r="H1591" i="6"/>
  <c r="G1591" i="6"/>
  <c r="F1591" i="6"/>
  <c r="B1591" i="6"/>
  <c r="L1590" i="6"/>
  <c r="K1590" i="6"/>
  <c r="J1590" i="6"/>
  <c r="I1590" i="6"/>
  <c r="H1590" i="6"/>
  <c r="G1590" i="6"/>
  <c r="F1590" i="6"/>
  <c r="B1590" i="6"/>
  <c r="L1589" i="6"/>
  <c r="K1589" i="6"/>
  <c r="J1589" i="6"/>
  <c r="I1589" i="6"/>
  <c r="H1589" i="6"/>
  <c r="G1589" i="6"/>
  <c r="F1589" i="6"/>
  <c r="B1589" i="6"/>
  <c r="L1588" i="6"/>
  <c r="K1588" i="6"/>
  <c r="J1588" i="6"/>
  <c r="I1588" i="6"/>
  <c r="H1588" i="6"/>
  <c r="G1588" i="6"/>
  <c r="F1588" i="6"/>
  <c r="B1588" i="6"/>
  <c r="L1587" i="6"/>
  <c r="K1587" i="6"/>
  <c r="J1587" i="6"/>
  <c r="I1587" i="6"/>
  <c r="H1587" i="6"/>
  <c r="G1587" i="6"/>
  <c r="F1587" i="6"/>
  <c r="B1587" i="6"/>
  <c r="L1586" i="6"/>
  <c r="K1586" i="6"/>
  <c r="J1586" i="6"/>
  <c r="I1586" i="6"/>
  <c r="H1586" i="6"/>
  <c r="G1586" i="6"/>
  <c r="F1586" i="6"/>
  <c r="B1586" i="6"/>
  <c r="L1585" i="6"/>
  <c r="K1585" i="6"/>
  <c r="J1585" i="6"/>
  <c r="I1585" i="6"/>
  <c r="H1585" i="6"/>
  <c r="G1585" i="6"/>
  <c r="F1585" i="6"/>
  <c r="B1585" i="6"/>
  <c r="L1584" i="6"/>
  <c r="K1584" i="6"/>
  <c r="J1584" i="6"/>
  <c r="I1584" i="6"/>
  <c r="H1584" i="6"/>
  <c r="G1584" i="6"/>
  <c r="F1584" i="6"/>
  <c r="B1584" i="6"/>
  <c r="L1583" i="6"/>
  <c r="K1583" i="6"/>
  <c r="J1583" i="6"/>
  <c r="I1583" i="6"/>
  <c r="H1583" i="6"/>
  <c r="G1583" i="6"/>
  <c r="F1583" i="6"/>
  <c r="B1583" i="6"/>
  <c r="L1582" i="6"/>
  <c r="K1582" i="6"/>
  <c r="J1582" i="6"/>
  <c r="I1582" i="6"/>
  <c r="H1582" i="6"/>
  <c r="G1582" i="6"/>
  <c r="F1582" i="6"/>
  <c r="B1582" i="6"/>
  <c r="L1581" i="6"/>
  <c r="K1581" i="6"/>
  <c r="J1581" i="6"/>
  <c r="I1581" i="6"/>
  <c r="H1581" i="6"/>
  <c r="G1581" i="6"/>
  <c r="F1581" i="6"/>
  <c r="B1581" i="6"/>
  <c r="L1580" i="6"/>
  <c r="K1580" i="6"/>
  <c r="J1580" i="6"/>
  <c r="I1580" i="6"/>
  <c r="H1580" i="6"/>
  <c r="G1580" i="6"/>
  <c r="F1580" i="6"/>
  <c r="B1580" i="6"/>
  <c r="L1579" i="6"/>
  <c r="K1579" i="6"/>
  <c r="J1579" i="6"/>
  <c r="I1579" i="6"/>
  <c r="H1579" i="6"/>
  <c r="G1579" i="6"/>
  <c r="F1579" i="6"/>
  <c r="B1579" i="6"/>
  <c r="L1578" i="6"/>
  <c r="K1578" i="6"/>
  <c r="J1578" i="6"/>
  <c r="I1578" i="6"/>
  <c r="H1578" i="6"/>
  <c r="G1578" i="6"/>
  <c r="F1578" i="6"/>
  <c r="B1578" i="6"/>
  <c r="L1577" i="6"/>
  <c r="K1577" i="6"/>
  <c r="J1577" i="6"/>
  <c r="I1577" i="6"/>
  <c r="H1577" i="6"/>
  <c r="G1577" i="6"/>
  <c r="F1577" i="6"/>
  <c r="B1577" i="6"/>
  <c r="L1576" i="6"/>
  <c r="K1576" i="6"/>
  <c r="J1576" i="6"/>
  <c r="I1576" i="6"/>
  <c r="H1576" i="6"/>
  <c r="G1576" i="6"/>
  <c r="F1576" i="6"/>
  <c r="B1576" i="6"/>
  <c r="L1575" i="6"/>
  <c r="K1575" i="6"/>
  <c r="J1575" i="6"/>
  <c r="I1575" i="6"/>
  <c r="H1575" i="6"/>
  <c r="G1575" i="6"/>
  <c r="F1575" i="6"/>
  <c r="B1575" i="6"/>
  <c r="L1574" i="6"/>
  <c r="K1574" i="6"/>
  <c r="J1574" i="6"/>
  <c r="I1574" i="6"/>
  <c r="H1574" i="6"/>
  <c r="G1574" i="6"/>
  <c r="F1574" i="6"/>
  <c r="B1574" i="6"/>
  <c r="L1573" i="6"/>
  <c r="K1573" i="6"/>
  <c r="J1573" i="6"/>
  <c r="I1573" i="6"/>
  <c r="H1573" i="6"/>
  <c r="G1573" i="6"/>
  <c r="F1573" i="6"/>
  <c r="B1573" i="6"/>
  <c r="L1572" i="6"/>
  <c r="K1572" i="6"/>
  <c r="J1572" i="6"/>
  <c r="I1572" i="6"/>
  <c r="H1572" i="6"/>
  <c r="G1572" i="6"/>
  <c r="F1572" i="6"/>
  <c r="B1572" i="6"/>
  <c r="L1571" i="6"/>
  <c r="K1571" i="6"/>
  <c r="J1571" i="6"/>
  <c r="I1571" i="6"/>
  <c r="H1571" i="6"/>
  <c r="G1571" i="6"/>
  <c r="F1571" i="6"/>
  <c r="B1571" i="6"/>
  <c r="L1570" i="6"/>
  <c r="K1570" i="6"/>
  <c r="J1570" i="6"/>
  <c r="I1570" i="6"/>
  <c r="H1570" i="6"/>
  <c r="G1570" i="6"/>
  <c r="F1570" i="6"/>
  <c r="B1570" i="6"/>
  <c r="L1569" i="6"/>
  <c r="K1569" i="6"/>
  <c r="J1569" i="6"/>
  <c r="I1569" i="6"/>
  <c r="H1569" i="6"/>
  <c r="G1569" i="6"/>
  <c r="F1569" i="6"/>
  <c r="B1569" i="6"/>
  <c r="L1568" i="6"/>
  <c r="K1568" i="6"/>
  <c r="J1568" i="6"/>
  <c r="I1568" i="6"/>
  <c r="H1568" i="6"/>
  <c r="G1568" i="6"/>
  <c r="F1568" i="6"/>
  <c r="B1568" i="6"/>
  <c r="L1567" i="6"/>
  <c r="K1567" i="6"/>
  <c r="J1567" i="6"/>
  <c r="I1567" i="6"/>
  <c r="H1567" i="6"/>
  <c r="G1567" i="6"/>
  <c r="F1567" i="6"/>
  <c r="B1567" i="6"/>
  <c r="L1566" i="6"/>
  <c r="K1566" i="6"/>
  <c r="J1566" i="6"/>
  <c r="I1566" i="6"/>
  <c r="H1566" i="6"/>
  <c r="G1566" i="6"/>
  <c r="F1566" i="6"/>
  <c r="B1566" i="6"/>
  <c r="L1565" i="6"/>
  <c r="K1565" i="6"/>
  <c r="J1565" i="6"/>
  <c r="I1565" i="6"/>
  <c r="H1565" i="6"/>
  <c r="G1565" i="6"/>
  <c r="F1565" i="6"/>
  <c r="B1565" i="6"/>
  <c r="L1564" i="6"/>
  <c r="K1564" i="6"/>
  <c r="J1564" i="6"/>
  <c r="I1564" i="6"/>
  <c r="H1564" i="6"/>
  <c r="G1564" i="6"/>
  <c r="F1564" i="6"/>
  <c r="B1564" i="6"/>
  <c r="L1563" i="6"/>
  <c r="K1563" i="6"/>
  <c r="J1563" i="6"/>
  <c r="I1563" i="6"/>
  <c r="H1563" i="6"/>
  <c r="G1563" i="6"/>
  <c r="F1563" i="6"/>
  <c r="B1563" i="6"/>
  <c r="L1562" i="6"/>
  <c r="K1562" i="6"/>
  <c r="J1562" i="6"/>
  <c r="I1562" i="6"/>
  <c r="H1562" i="6"/>
  <c r="G1562" i="6"/>
  <c r="F1562" i="6"/>
  <c r="B1562" i="6"/>
  <c r="L1561" i="6"/>
  <c r="K1561" i="6"/>
  <c r="J1561" i="6"/>
  <c r="I1561" i="6"/>
  <c r="H1561" i="6"/>
  <c r="G1561" i="6"/>
  <c r="F1561" i="6"/>
  <c r="B1561" i="6"/>
  <c r="L1560" i="6"/>
  <c r="K1560" i="6"/>
  <c r="J1560" i="6"/>
  <c r="I1560" i="6"/>
  <c r="H1560" i="6"/>
  <c r="G1560" i="6"/>
  <c r="F1560" i="6"/>
  <c r="B1560" i="6"/>
  <c r="L1559" i="6"/>
  <c r="K1559" i="6"/>
  <c r="J1559" i="6"/>
  <c r="I1559" i="6"/>
  <c r="H1559" i="6"/>
  <c r="G1559" i="6"/>
  <c r="F1559" i="6"/>
  <c r="B1559" i="6"/>
  <c r="L1558" i="6"/>
  <c r="K1558" i="6"/>
  <c r="J1558" i="6"/>
  <c r="I1558" i="6"/>
  <c r="H1558" i="6"/>
  <c r="G1558" i="6"/>
  <c r="F1558" i="6"/>
  <c r="B1558" i="6"/>
  <c r="L1557" i="6"/>
  <c r="K1557" i="6"/>
  <c r="J1557" i="6"/>
  <c r="I1557" i="6"/>
  <c r="H1557" i="6"/>
  <c r="G1557" i="6"/>
  <c r="F1557" i="6"/>
  <c r="B1557" i="6"/>
  <c r="L1556" i="6"/>
  <c r="K1556" i="6"/>
  <c r="J1556" i="6"/>
  <c r="I1556" i="6"/>
  <c r="H1556" i="6"/>
  <c r="G1556" i="6"/>
  <c r="F1556" i="6"/>
  <c r="B1556" i="6"/>
  <c r="L1555" i="6"/>
  <c r="K1555" i="6"/>
  <c r="J1555" i="6"/>
  <c r="I1555" i="6"/>
  <c r="H1555" i="6"/>
  <c r="G1555" i="6"/>
  <c r="F1555" i="6"/>
  <c r="B1555" i="6"/>
  <c r="L1554" i="6"/>
  <c r="K1554" i="6"/>
  <c r="J1554" i="6"/>
  <c r="I1554" i="6"/>
  <c r="H1554" i="6"/>
  <c r="G1554" i="6"/>
  <c r="F1554" i="6"/>
  <c r="B1554" i="6"/>
  <c r="L1553" i="6"/>
  <c r="K1553" i="6"/>
  <c r="J1553" i="6"/>
  <c r="I1553" i="6"/>
  <c r="H1553" i="6"/>
  <c r="G1553" i="6"/>
  <c r="F1553" i="6"/>
  <c r="B1553" i="6"/>
  <c r="L1552" i="6"/>
  <c r="K1552" i="6"/>
  <c r="J1552" i="6"/>
  <c r="I1552" i="6"/>
  <c r="H1552" i="6"/>
  <c r="G1552" i="6"/>
  <c r="F1552" i="6"/>
  <c r="B1552" i="6"/>
  <c r="L1551" i="6"/>
  <c r="K1551" i="6"/>
  <c r="J1551" i="6"/>
  <c r="I1551" i="6"/>
  <c r="H1551" i="6"/>
  <c r="G1551" i="6"/>
  <c r="F1551" i="6"/>
  <c r="B1551" i="6"/>
  <c r="L1550" i="6"/>
  <c r="K1550" i="6"/>
  <c r="J1550" i="6"/>
  <c r="I1550" i="6"/>
  <c r="H1550" i="6"/>
  <c r="G1550" i="6"/>
  <c r="F1550" i="6"/>
  <c r="B1550" i="6"/>
  <c r="L1549" i="6"/>
  <c r="K1549" i="6"/>
  <c r="J1549" i="6"/>
  <c r="I1549" i="6"/>
  <c r="H1549" i="6"/>
  <c r="G1549" i="6"/>
  <c r="F1549" i="6"/>
  <c r="B1549" i="6"/>
  <c r="L1548" i="6"/>
  <c r="K1548" i="6"/>
  <c r="J1548" i="6"/>
  <c r="I1548" i="6"/>
  <c r="H1548" i="6"/>
  <c r="G1548" i="6"/>
  <c r="F1548" i="6"/>
  <c r="B1548" i="6"/>
  <c r="L1547" i="6"/>
  <c r="K1547" i="6"/>
  <c r="J1547" i="6"/>
  <c r="I1547" i="6"/>
  <c r="H1547" i="6"/>
  <c r="G1547" i="6"/>
  <c r="F1547" i="6"/>
  <c r="B1547" i="6"/>
  <c r="L1546" i="6"/>
  <c r="K1546" i="6"/>
  <c r="J1546" i="6"/>
  <c r="I1546" i="6"/>
  <c r="H1546" i="6"/>
  <c r="G1546" i="6"/>
  <c r="F1546" i="6"/>
  <c r="B1546" i="6"/>
  <c r="L1545" i="6"/>
  <c r="K1545" i="6"/>
  <c r="J1545" i="6"/>
  <c r="I1545" i="6"/>
  <c r="H1545" i="6"/>
  <c r="G1545" i="6"/>
  <c r="F1545" i="6"/>
  <c r="B1545" i="6"/>
  <c r="L1544" i="6"/>
  <c r="K1544" i="6"/>
  <c r="J1544" i="6"/>
  <c r="I1544" i="6"/>
  <c r="H1544" i="6"/>
  <c r="G1544" i="6"/>
  <c r="F1544" i="6"/>
  <c r="B1544" i="6"/>
  <c r="L1543" i="6"/>
  <c r="K1543" i="6"/>
  <c r="J1543" i="6"/>
  <c r="I1543" i="6"/>
  <c r="H1543" i="6"/>
  <c r="G1543" i="6"/>
  <c r="F1543" i="6"/>
  <c r="B1543" i="6"/>
  <c r="L1542" i="6"/>
  <c r="K1542" i="6"/>
  <c r="J1542" i="6"/>
  <c r="I1542" i="6"/>
  <c r="H1542" i="6"/>
  <c r="G1542" i="6"/>
  <c r="F1542" i="6"/>
  <c r="B1542" i="6"/>
  <c r="L1541" i="6"/>
  <c r="K1541" i="6"/>
  <c r="J1541" i="6"/>
  <c r="I1541" i="6"/>
  <c r="H1541" i="6"/>
  <c r="G1541" i="6"/>
  <c r="F1541" i="6"/>
  <c r="B1541" i="6"/>
  <c r="K1540" i="6"/>
  <c r="J1540" i="6"/>
  <c r="F1540" i="6"/>
  <c r="B1540" i="6"/>
  <c r="K1539" i="6"/>
  <c r="F1539" i="6"/>
  <c r="B1539" i="6"/>
  <c r="K1538" i="6"/>
  <c r="J1538" i="6"/>
  <c r="I1538" i="6"/>
  <c r="F1538" i="6"/>
  <c r="L1538" i="6" s="1"/>
  <c r="B1538" i="6"/>
  <c r="L1537" i="6"/>
  <c r="K1537" i="6"/>
  <c r="F1537" i="6"/>
  <c r="B1537" i="6"/>
  <c r="K1536" i="6"/>
  <c r="J1536" i="6" s="1"/>
  <c r="F1536" i="6"/>
  <c r="B1536" i="6"/>
  <c r="L1535" i="6"/>
  <c r="K1535" i="6"/>
  <c r="F1535" i="6"/>
  <c r="B1535" i="6"/>
  <c r="K1534" i="6"/>
  <c r="J1534" i="6"/>
  <c r="I1534" i="6"/>
  <c r="F1534" i="6"/>
  <c r="L1534" i="6" s="1"/>
  <c r="B1534" i="6"/>
  <c r="K1533" i="6"/>
  <c r="F1533" i="6"/>
  <c r="B1533" i="6"/>
  <c r="K1532" i="6"/>
  <c r="J1532" i="6" s="1"/>
  <c r="F1532" i="6"/>
  <c r="B1532" i="6"/>
  <c r="K1531" i="6"/>
  <c r="I1531" i="6" s="1"/>
  <c r="F1531" i="6"/>
  <c r="B1531" i="6"/>
  <c r="K1530" i="6"/>
  <c r="J1530" i="6"/>
  <c r="I1530" i="6"/>
  <c r="F1530" i="6"/>
  <c r="L1530" i="6" s="1"/>
  <c r="B1530" i="6"/>
  <c r="L1529" i="6"/>
  <c r="K1529" i="6"/>
  <c r="F1529" i="6"/>
  <c r="B1529" i="6"/>
  <c r="K1528" i="6"/>
  <c r="F1528" i="6"/>
  <c r="B1528" i="6"/>
  <c r="L1527" i="6"/>
  <c r="K1527" i="6"/>
  <c r="I1527" i="6" s="1"/>
  <c r="F1527" i="6"/>
  <c r="B1527" i="6"/>
  <c r="K1526" i="6"/>
  <c r="J1526" i="6"/>
  <c r="I1526" i="6"/>
  <c r="F1526" i="6"/>
  <c r="L1526" i="6" s="1"/>
  <c r="B1526" i="6"/>
  <c r="K1525" i="6"/>
  <c r="F1525" i="6"/>
  <c r="B1525" i="6"/>
  <c r="K1524" i="6"/>
  <c r="J1524" i="6"/>
  <c r="F1524" i="6"/>
  <c r="B1524" i="6"/>
  <c r="K1523" i="6"/>
  <c r="I1523" i="6"/>
  <c r="F1523" i="6"/>
  <c r="B1523" i="6"/>
  <c r="K1522" i="6"/>
  <c r="J1522" i="6"/>
  <c r="I1522" i="6"/>
  <c r="F1522" i="6"/>
  <c r="L1522" i="6" s="1"/>
  <c r="B1522" i="6"/>
  <c r="L1521" i="6"/>
  <c r="K1521" i="6"/>
  <c r="F1521" i="6"/>
  <c r="B1521" i="6"/>
  <c r="K1520" i="6"/>
  <c r="J1520" i="6" s="1"/>
  <c r="F1520" i="6"/>
  <c r="B1520" i="6"/>
  <c r="K1519" i="6"/>
  <c r="L1519" i="6" s="1"/>
  <c r="F1519" i="6"/>
  <c r="B1519" i="6"/>
  <c r="K1518" i="6"/>
  <c r="J1518" i="6"/>
  <c r="I1518" i="6"/>
  <c r="F1518" i="6"/>
  <c r="L1518" i="6" s="1"/>
  <c r="B1518" i="6"/>
  <c r="K1517" i="6"/>
  <c r="F1517" i="6"/>
  <c r="B1517" i="6"/>
  <c r="K1516" i="6"/>
  <c r="J1516" i="6" s="1"/>
  <c r="F1516" i="6"/>
  <c r="B1516" i="6"/>
  <c r="K1515" i="6"/>
  <c r="I1515" i="6" s="1"/>
  <c r="F1515" i="6"/>
  <c r="B1515" i="6"/>
  <c r="K1514" i="6"/>
  <c r="J1514" i="6"/>
  <c r="I1514" i="6"/>
  <c r="F1514" i="6"/>
  <c r="L1514" i="6" s="1"/>
  <c r="B1514" i="6"/>
  <c r="L1513" i="6"/>
  <c r="K1513" i="6"/>
  <c r="F1513" i="6"/>
  <c r="B1513" i="6"/>
  <c r="K1512" i="6"/>
  <c r="J1512" i="6"/>
  <c r="F1512" i="6"/>
  <c r="B1512" i="6"/>
  <c r="L1511" i="6"/>
  <c r="K1511" i="6"/>
  <c r="I1511" i="6" s="1"/>
  <c r="F1511" i="6"/>
  <c r="B1511" i="6"/>
  <c r="K1510" i="6"/>
  <c r="J1510" i="6"/>
  <c r="I1510" i="6"/>
  <c r="F1510" i="6"/>
  <c r="L1510" i="6" s="1"/>
  <c r="B1510" i="6"/>
  <c r="K1509" i="6"/>
  <c r="F1509" i="6"/>
  <c r="B1509" i="6"/>
  <c r="K1508" i="6"/>
  <c r="J1508" i="6"/>
  <c r="F1508" i="6"/>
  <c r="B1508" i="6"/>
  <c r="K1507" i="6"/>
  <c r="F1507" i="6"/>
  <c r="B1507" i="6"/>
  <c r="K1506" i="6"/>
  <c r="J1506" i="6"/>
  <c r="I1506" i="6"/>
  <c r="F1506" i="6"/>
  <c r="L1506" i="6" s="1"/>
  <c r="B1506" i="6"/>
  <c r="L1505" i="6"/>
  <c r="K1505" i="6"/>
  <c r="F1505" i="6"/>
  <c r="B1505" i="6"/>
  <c r="K1504" i="6"/>
  <c r="J1504" i="6" s="1"/>
  <c r="F1504" i="6"/>
  <c r="B1504" i="6"/>
  <c r="K1503" i="6"/>
  <c r="L1503" i="6" s="1"/>
  <c r="F1503" i="6"/>
  <c r="B1503" i="6"/>
  <c r="K1502" i="6"/>
  <c r="J1502" i="6"/>
  <c r="I1502" i="6"/>
  <c r="F1502" i="6"/>
  <c r="L1502" i="6" s="1"/>
  <c r="B1502" i="6"/>
  <c r="K1501" i="6"/>
  <c r="F1501" i="6"/>
  <c r="B1501" i="6"/>
  <c r="K1500" i="6"/>
  <c r="J1500" i="6" s="1"/>
  <c r="F1500" i="6"/>
  <c r="B1500" i="6"/>
  <c r="K1499" i="6"/>
  <c r="I1499" i="6" s="1"/>
  <c r="F1499" i="6"/>
  <c r="B1499" i="6"/>
  <c r="K1498" i="6"/>
  <c r="J1498" i="6"/>
  <c r="I1498" i="6"/>
  <c r="F1498" i="6"/>
  <c r="L1498" i="6" s="1"/>
  <c r="B1498" i="6"/>
  <c r="L1497" i="6"/>
  <c r="K1497" i="6"/>
  <c r="F1497" i="6"/>
  <c r="B1497" i="6"/>
  <c r="K1496" i="6"/>
  <c r="J1496" i="6"/>
  <c r="F1496" i="6"/>
  <c r="B1496" i="6"/>
  <c r="L1495" i="6"/>
  <c r="K1495" i="6"/>
  <c r="I1495" i="6" s="1"/>
  <c r="F1495" i="6"/>
  <c r="B1495" i="6"/>
  <c r="K1494" i="6"/>
  <c r="J1494" i="6"/>
  <c r="I1494" i="6"/>
  <c r="F1494" i="6"/>
  <c r="L1494" i="6" s="1"/>
  <c r="B1494" i="6"/>
  <c r="K1493" i="6"/>
  <c r="F1493" i="6"/>
  <c r="B1493" i="6"/>
  <c r="K1492" i="6"/>
  <c r="J1492" i="6"/>
  <c r="F1492" i="6"/>
  <c r="B1492" i="6"/>
  <c r="K1491" i="6"/>
  <c r="F1491" i="6"/>
  <c r="B1491" i="6"/>
  <c r="K1490" i="6"/>
  <c r="J1490" i="6"/>
  <c r="I1490" i="6"/>
  <c r="F1490" i="6"/>
  <c r="L1490" i="6" s="1"/>
  <c r="B1490" i="6"/>
  <c r="L1489" i="6"/>
  <c r="K1489" i="6"/>
  <c r="F1489" i="6"/>
  <c r="B1489" i="6"/>
  <c r="K1488" i="6"/>
  <c r="J1488" i="6" s="1"/>
  <c r="F1488" i="6"/>
  <c r="B1488" i="6"/>
  <c r="K1487" i="6"/>
  <c r="L1487" i="6" s="1"/>
  <c r="F1487" i="6"/>
  <c r="B1487" i="6"/>
  <c r="K1486" i="6"/>
  <c r="J1486" i="6"/>
  <c r="I1486" i="6"/>
  <c r="F1486" i="6"/>
  <c r="L1486" i="6" s="1"/>
  <c r="B1486" i="6"/>
  <c r="K1485" i="6"/>
  <c r="F1485" i="6"/>
  <c r="B1485" i="6"/>
  <c r="K1484" i="6"/>
  <c r="J1484" i="6" s="1"/>
  <c r="F1484" i="6"/>
  <c r="B1484" i="6"/>
  <c r="K1483" i="6"/>
  <c r="I1483" i="6" s="1"/>
  <c r="F1483" i="6"/>
  <c r="B1483" i="6"/>
  <c r="K1482" i="6"/>
  <c r="J1482" i="6"/>
  <c r="I1482" i="6"/>
  <c r="F1482" i="6"/>
  <c r="L1482" i="6" s="1"/>
  <c r="B1482" i="6"/>
  <c r="L1481" i="6"/>
  <c r="K1481" i="6"/>
  <c r="F1481" i="6"/>
  <c r="B1481" i="6"/>
  <c r="K1480" i="6"/>
  <c r="J1480" i="6" s="1"/>
  <c r="F1480" i="6"/>
  <c r="B1480" i="6"/>
  <c r="L1479" i="6"/>
  <c r="K1479" i="6"/>
  <c r="I1479" i="6" s="1"/>
  <c r="F1479" i="6"/>
  <c r="B1479" i="6"/>
  <c r="K1478" i="6"/>
  <c r="J1478" i="6"/>
  <c r="I1478" i="6"/>
  <c r="F1478" i="6"/>
  <c r="L1478" i="6" s="1"/>
  <c r="B1478" i="6"/>
  <c r="K1477" i="6"/>
  <c r="F1477" i="6"/>
  <c r="B1477" i="6"/>
  <c r="K1476" i="6"/>
  <c r="J1476" i="6"/>
  <c r="F1476" i="6"/>
  <c r="B1476" i="6"/>
  <c r="K1475" i="6"/>
  <c r="I1475" i="6"/>
  <c r="F1475" i="6"/>
  <c r="B1475" i="6"/>
  <c r="K1474" i="6"/>
  <c r="J1474" i="6"/>
  <c r="I1474" i="6"/>
  <c r="F1474" i="6"/>
  <c r="L1474" i="6" s="1"/>
  <c r="B1474" i="6"/>
  <c r="L1473" i="6"/>
  <c r="K1473" i="6"/>
  <c r="F1473" i="6"/>
  <c r="B1473" i="6"/>
  <c r="K1472" i="6"/>
  <c r="J1472" i="6" s="1"/>
  <c r="F1472" i="6"/>
  <c r="B1472" i="6"/>
  <c r="K1471" i="6"/>
  <c r="L1471" i="6" s="1"/>
  <c r="F1471" i="6"/>
  <c r="B1471" i="6"/>
  <c r="K1470" i="6"/>
  <c r="J1470" i="6"/>
  <c r="I1470" i="6"/>
  <c r="F1470" i="6"/>
  <c r="L1470" i="6" s="1"/>
  <c r="B1470" i="6"/>
  <c r="K1469" i="6"/>
  <c r="F1469" i="6"/>
  <c r="B1469" i="6"/>
  <c r="K1468" i="6"/>
  <c r="J1468" i="6" s="1"/>
  <c r="F1468" i="6"/>
  <c r="B1468" i="6"/>
  <c r="K1467" i="6"/>
  <c r="I1467" i="6" s="1"/>
  <c r="F1467" i="6"/>
  <c r="B1467" i="6"/>
  <c r="K1466" i="6"/>
  <c r="J1466" i="6"/>
  <c r="I1466" i="6"/>
  <c r="F1466" i="6"/>
  <c r="L1466" i="6" s="1"/>
  <c r="B1466" i="6"/>
  <c r="L1465" i="6"/>
  <c r="K1465" i="6"/>
  <c r="F1465" i="6"/>
  <c r="B1465" i="6"/>
  <c r="K1464" i="6"/>
  <c r="J1464" i="6"/>
  <c r="F1464" i="6"/>
  <c r="B1464" i="6"/>
  <c r="K1463" i="6"/>
  <c r="F1463" i="6"/>
  <c r="B1463" i="6"/>
  <c r="K1462" i="6"/>
  <c r="J1462" i="6"/>
  <c r="I1462" i="6"/>
  <c r="F1462" i="6"/>
  <c r="L1462" i="6" s="1"/>
  <c r="B1462" i="6"/>
  <c r="K1461" i="6"/>
  <c r="F1461" i="6"/>
  <c r="B1461" i="6"/>
  <c r="K1460" i="6"/>
  <c r="L1460" i="6" s="1"/>
  <c r="F1460" i="6"/>
  <c r="B1460" i="6"/>
  <c r="K1459" i="6"/>
  <c r="L1459" i="6" s="1"/>
  <c r="F1459" i="6"/>
  <c r="B1459" i="6"/>
  <c r="K1458" i="6"/>
  <c r="J1458" i="6"/>
  <c r="I1458" i="6"/>
  <c r="F1458" i="6"/>
  <c r="L1458" i="6" s="1"/>
  <c r="B1458" i="6"/>
  <c r="K1457" i="6"/>
  <c r="F1457" i="6"/>
  <c r="B1457" i="6"/>
  <c r="K1456" i="6"/>
  <c r="L1456" i="6" s="1"/>
  <c r="I1456" i="6"/>
  <c r="F1456" i="6"/>
  <c r="B1456" i="6"/>
  <c r="L1455" i="6"/>
  <c r="K1455" i="6"/>
  <c r="J1455" i="6" s="1"/>
  <c r="F1455" i="6"/>
  <c r="B1455" i="6"/>
  <c r="K1454" i="6"/>
  <c r="J1454" i="6" s="1"/>
  <c r="F1454" i="6"/>
  <c r="B1454" i="6"/>
  <c r="L1453" i="6"/>
  <c r="K1453" i="6"/>
  <c r="J1453" i="6" s="1"/>
  <c r="I1453" i="6"/>
  <c r="H1453" i="6"/>
  <c r="G1453" i="6"/>
  <c r="F1453" i="6"/>
  <c r="B1453" i="6"/>
  <c r="K1452" i="6"/>
  <c r="F1452" i="6"/>
  <c r="B1452" i="6"/>
  <c r="K1451" i="6"/>
  <c r="F1451" i="6"/>
  <c r="B1451" i="6"/>
  <c r="L1450" i="6"/>
  <c r="K1450" i="6"/>
  <c r="J1450" i="6" s="1"/>
  <c r="I1450" i="6"/>
  <c r="H1450" i="6"/>
  <c r="G1450" i="6"/>
  <c r="F1450" i="6"/>
  <c r="B1450" i="6"/>
  <c r="K1449" i="6"/>
  <c r="J1449" i="6" s="1"/>
  <c r="H1449" i="6"/>
  <c r="G1449" i="6"/>
  <c r="F1449" i="6"/>
  <c r="B1449" i="6"/>
  <c r="L1448" i="6"/>
  <c r="K1448" i="6"/>
  <c r="J1448" i="6" s="1"/>
  <c r="I1448" i="6"/>
  <c r="G1448" i="6"/>
  <c r="F1448" i="6"/>
  <c r="B1448" i="6"/>
  <c r="L1447" i="6"/>
  <c r="K1447" i="6"/>
  <c r="J1447" i="6" s="1"/>
  <c r="F1447" i="6"/>
  <c r="B1447" i="6"/>
  <c r="K1446" i="6"/>
  <c r="J1446" i="6" s="1"/>
  <c r="F1446" i="6"/>
  <c r="B1446" i="6"/>
  <c r="L1445" i="6"/>
  <c r="K1445" i="6"/>
  <c r="J1445" i="6" s="1"/>
  <c r="I1445" i="6"/>
  <c r="H1445" i="6"/>
  <c r="G1445" i="6"/>
  <c r="F1445" i="6"/>
  <c r="B1445" i="6"/>
  <c r="K1444" i="6"/>
  <c r="F1444" i="6"/>
  <c r="B1444" i="6"/>
  <c r="K1443" i="6"/>
  <c r="F1443" i="6"/>
  <c r="B1443" i="6"/>
  <c r="L1442" i="6"/>
  <c r="K1442" i="6"/>
  <c r="J1442" i="6" s="1"/>
  <c r="I1442" i="6"/>
  <c r="H1442" i="6"/>
  <c r="G1442" i="6"/>
  <c r="F1442" i="6"/>
  <c r="B1442" i="6"/>
  <c r="K1441" i="6"/>
  <c r="J1441" i="6" s="1"/>
  <c r="H1441" i="6"/>
  <c r="G1441" i="6"/>
  <c r="F1441" i="6"/>
  <c r="B1441" i="6"/>
  <c r="L1440" i="6"/>
  <c r="K1440" i="6"/>
  <c r="J1440" i="6" s="1"/>
  <c r="I1440" i="6"/>
  <c r="G1440" i="6"/>
  <c r="F1440" i="6"/>
  <c r="B1440" i="6"/>
  <c r="L1439" i="6"/>
  <c r="K1439" i="6"/>
  <c r="J1439" i="6" s="1"/>
  <c r="F1439" i="6"/>
  <c r="B1439" i="6"/>
  <c r="K1438" i="6"/>
  <c r="J1438" i="6" s="1"/>
  <c r="F1438" i="6"/>
  <c r="B1438" i="6"/>
  <c r="L1437" i="6"/>
  <c r="K1437" i="6"/>
  <c r="J1437" i="6" s="1"/>
  <c r="I1437" i="6"/>
  <c r="H1437" i="6"/>
  <c r="G1437" i="6"/>
  <c r="F1437" i="6"/>
  <c r="B1437" i="6"/>
  <c r="K1436" i="6"/>
  <c r="F1436" i="6"/>
  <c r="B1436" i="6"/>
  <c r="K1435" i="6"/>
  <c r="F1435" i="6"/>
  <c r="B1435" i="6"/>
  <c r="L1434" i="6"/>
  <c r="K1434" i="6"/>
  <c r="J1434" i="6" s="1"/>
  <c r="I1434" i="6"/>
  <c r="H1434" i="6"/>
  <c r="G1434" i="6"/>
  <c r="F1434" i="6"/>
  <c r="B1434" i="6"/>
  <c r="K1433" i="6"/>
  <c r="J1433" i="6" s="1"/>
  <c r="H1433" i="6"/>
  <c r="G1433" i="6"/>
  <c r="F1433" i="6"/>
  <c r="B1433" i="6"/>
  <c r="L1432" i="6"/>
  <c r="K1432" i="6"/>
  <c r="J1432" i="6" s="1"/>
  <c r="I1432" i="6"/>
  <c r="G1432" i="6"/>
  <c r="F1432" i="6"/>
  <c r="B1432" i="6"/>
  <c r="L1431" i="6"/>
  <c r="K1431" i="6"/>
  <c r="J1431" i="6" s="1"/>
  <c r="F1431" i="6"/>
  <c r="B1431" i="6"/>
  <c r="K1430" i="6"/>
  <c r="J1430" i="6" s="1"/>
  <c r="F1430" i="6"/>
  <c r="B1430" i="6"/>
  <c r="L1429" i="6"/>
  <c r="K1429" i="6"/>
  <c r="J1429" i="6" s="1"/>
  <c r="I1429" i="6"/>
  <c r="H1429" i="6"/>
  <c r="G1429" i="6"/>
  <c r="F1429" i="6"/>
  <c r="B1429" i="6"/>
  <c r="K1428" i="6"/>
  <c r="F1428" i="6"/>
  <c r="B1428" i="6"/>
  <c r="K1427" i="6"/>
  <c r="F1427" i="6"/>
  <c r="B1427" i="6"/>
  <c r="L1426" i="6"/>
  <c r="K1426" i="6"/>
  <c r="J1426" i="6" s="1"/>
  <c r="I1426" i="6"/>
  <c r="H1426" i="6"/>
  <c r="G1426" i="6"/>
  <c r="F1426" i="6"/>
  <c r="B1426" i="6"/>
  <c r="K1425" i="6"/>
  <c r="J1425" i="6" s="1"/>
  <c r="H1425" i="6"/>
  <c r="G1425" i="6"/>
  <c r="F1425" i="6"/>
  <c r="B1425" i="6"/>
  <c r="L1424" i="6"/>
  <c r="K1424" i="6"/>
  <c r="J1424" i="6" s="1"/>
  <c r="I1424" i="6"/>
  <c r="G1424" i="6"/>
  <c r="F1424" i="6"/>
  <c r="B1424" i="6"/>
  <c r="L1423" i="6"/>
  <c r="K1423" i="6"/>
  <c r="J1423" i="6" s="1"/>
  <c r="F1423" i="6"/>
  <c r="B1423" i="6"/>
  <c r="K1422" i="6"/>
  <c r="J1422" i="6" s="1"/>
  <c r="F1422" i="6"/>
  <c r="B1422" i="6"/>
  <c r="L1421" i="6"/>
  <c r="K1421" i="6"/>
  <c r="J1421" i="6" s="1"/>
  <c r="I1421" i="6"/>
  <c r="H1421" i="6"/>
  <c r="G1421" i="6"/>
  <c r="F1421" i="6"/>
  <c r="B1421" i="6"/>
  <c r="K1420" i="6"/>
  <c r="F1420" i="6"/>
  <c r="B1420" i="6"/>
  <c r="L1419" i="6"/>
  <c r="K1419" i="6"/>
  <c r="F1419" i="6"/>
  <c r="B1419" i="6"/>
  <c r="K1418" i="6"/>
  <c r="F1418" i="6"/>
  <c r="B1418" i="6"/>
  <c r="L1417" i="6"/>
  <c r="K1417" i="6"/>
  <c r="F1417" i="6"/>
  <c r="B1417" i="6"/>
  <c r="K1416" i="6"/>
  <c r="F1416" i="6"/>
  <c r="B1416" i="6"/>
  <c r="L1415" i="6"/>
  <c r="K1415" i="6"/>
  <c r="F1415" i="6"/>
  <c r="B1415" i="6"/>
  <c r="K1414" i="6"/>
  <c r="F1414" i="6"/>
  <c r="B1414" i="6"/>
  <c r="L1413" i="6"/>
  <c r="K1413" i="6"/>
  <c r="F1413" i="6"/>
  <c r="B1413" i="6"/>
  <c r="K1412" i="6"/>
  <c r="F1412" i="6"/>
  <c r="B1412" i="6"/>
  <c r="L1411" i="6"/>
  <c r="K1411" i="6"/>
  <c r="F1411" i="6"/>
  <c r="B1411" i="6"/>
  <c r="K1410" i="6"/>
  <c r="F1410" i="6"/>
  <c r="B1410" i="6"/>
  <c r="L1409" i="6"/>
  <c r="K1409" i="6"/>
  <c r="F1409" i="6"/>
  <c r="B1409" i="6"/>
  <c r="K1408" i="6"/>
  <c r="F1408" i="6"/>
  <c r="B1408" i="6"/>
  <c r="L1407" i="6"/>
  <c r="K1407" i="6"/>
  <c r="F1407" i="6"/>
  <c r="B1407" i="6"/>
  <c r="K1406" i="6"/>
  <c r="F1406" i="6"/>
  <c r="B1406" i="6"/>
  <c r="L1405" i="6"/>
  <c r="K1405" i="6"/>
  <c r="F1405" i="6"/>
  <c r="B1405" i="6"/>
  <c r="K1404" i="6"/>
  <c r="F1404" i="6"/>
  <c r="B1404" i="6"/>
  <c r="L1403" i="6"/>
  <c r="K1403" i="6"/>
  <c r="F1403" i="6"/>
  <c r="B1403" i="6"/>
  <c r="K1402" i="6"/>
  <c r="F1402" i="6"/>
  <c r="B1402" i="6"/>
  <c r="L1401" i="6"/>
  <c r="K1401" i="6"/>
  <c r="F1401" i="6"/>
  <c r="B1401" i="6"/>
  <c r="K1400" i="6"/>
  <c r="F1400" i="6"/>
  <c r="B1400" i="6"/>
  <c r="L1399" i="6"/>
  <c r="K1399" i="6"/>
  <c r="F1399" i="6"/>
  <c r="B1399" i="6"/>
  <c r="K1398" i="6"/>
  <c r="F1398" i="6"/>
  <c r="B1398" i="6"/>
  <c r="L1397" i="6"/>
  <c r="K1397" i="6"/>
  <c r="F1397" i="6"/>
  <c r="B1397" i="6"/>
  <c r="K1396" i="6"/>
  <c r="F1396" i="6"/>
  <c r="B1396" i="6"/>
  <c r="L1395" i="6"/>
  <c r="K1395" i="6"/>
  <c r="F1395" i="6"/>
  <c r="B1395" i="6"/>
  <c r="K1394" i="6"/>
  <c r="F1394" i="6"/>
  <c r="B1394" i="6"/>
  <c r="L1393" i="6"/>
  <c r="K1393" i="6"/>
  <c r="F1393" i="6"/>
  <c r="B1393" i="6"/>
  <c r="K1392" i="6"/>
  <c r="F1392" i="6"/>
  <c r="B1392" i="6"/>
  <c r="L1391" i="6"/>
  <c r="K1391" i="6"/>
  <c r="F1391" i="6"/>
  <c r="B1391" i="6"/>
  <c r="K1390" i="6"/>
  <c r="F1390" i="6"/>
  <c r="B1390" i="6"/>
  <c r="L1389" i="6"/>
  <c r="K1389" i="6"/>
  <c r="F1389" i="6"/>
  <c r="B1389" i="6"/>
  <c r="K1388" i="6"/>
  <c r="F1388" i="6"/>
  <c r="B1388" i="6"/>
  <c r="L1387" i="6"/>
  <c r="K1387" i="6"/>
  <c r="F1387" i="6"/>
  <c r="B1387" i="6"/>
  <c r="K1386" i="6"/>
  <c r="F1386" i="6"/>
  <c r="B1386" i="6"/>
  <c r="L1385" i="6"/>
  <c r="K1385" i="6"/>
  <c r="F1385" i="6"/>
  <c r="B1385" i="6"/>
  <c r="K1384" i="6"/>
  <c r="F1384" i="6"/>
  <c r="B1384" i="6"/>
  <c r="L1383" i="6"/>
  <c r="K1383" i="6"/>
  <c r="F1383" i="6"/>
  <c r="B1383" i="6"/>
  <c r="K1382" i="6"/>
  <c r="F1382" i="6"/>
  <c r="B1382" i="6"/>
  <c r="L1381" i="6"/>
  <c r="K1381" i="6"/>
  <c r="F1381" i="6"/>
  <c r="B1381" i="6"/>
  <c r="K1380" i="6"/>
  <c r="F1380" i="6"/>
  <c r="B1380" i="6"/>
  <c r="L1379" i="6"/>
  <c r="K1379" i="6"/>
  <c r="F1379" i="6"/>
  <c r="B1379" i="6"/>
  <c r="K1378" i="6"/>
  <c r="F1378" i="6"/>
  <c r="B1378" i="6"/>
  <c r="L1377" i="6"/>
  <c r="K1377" i="6"/>
  <c r="F1377" i="6"/>
  <c r="B1377" i="6"/>
  <c r="K1376" i="6"/>
  <c r="F1376" i="6"/>
  <c r="B1376" i="6"/>
  <c r="L1375" i="6"/>
  <c r="K1375" i="6"/>
  <c r="F1375" i="6"/>
  <c r="B1375" i="6"/>
  <c r="K1374" i="6"/>
  <c r="F1374" i="6"/>
  <c r="B1374" i="6"/>
  <c r="L1373" i="6"/>
  <c r="K1373" i="6"/>
  <c r="F1373" i="6"/>
  <c r="B1373" i="6"/>
  <c r="K1372" i="6"/>
  <c r="F1372" i="6"/>
  <c r="B1372" i="6"/>
  <c r="L1371" i="6"/>
  <c r="K1371" i="6"/>
  <c r="F1371" i="6"/>
  <c r="B1371" i="6"/>
  <c r="K1370" i="6"/>
  <c r="F1370" i="6"/>
  <c r="B1370" i="6"/>
  <c r="L1369" i="6"/>
  <c r="K1369" i="6"/>
  <c r="J1369" i="6"/>
  <c r="I1369" i="6"/>
  <c r="H1369" i="6"/>
  <c r="G1369" i="6"/>
  <c r="F1369" i="6"/>
  <c r="B1369" i="6"/>
  <c r="L1368" i="6"/>
  <c r="K1368" i="6"/>
  <c r="J1368" i="6"/>
  <c r="I1368" i="6"/>
  <c r="H1368" i="6"/>
  <c r="G1368" i="6"/>
  <c r="F1368" i="6"/>
  <c r="B1368" i="6"/>
  <c r="L1367" i="6"/>
  <c r="K1367" i="6"/>
  <c r="J1367" i="6"/>
  <c r="I1367" i="6"/>
  <c r="H1367" i="6"/>
  <c r="G1367" i="6"/>
  <c r="F1367" i="6"/>
  <c r="B1367" i="6"/>
  <c r="L1366" i="6"/>
  <c r="K1366" i="6"/>
  <c r="J1366" i="6"/>
  <c r="I1366" i="6"/>
  <c r="H1366" i="6"/>
  <c r="G1366" i="6"/>
  <c r="F1366" i="6"/>
  <c r="B1366" i="6"/>
  <c r="L1365" i="6"/>
  <c r="K1365" i="6"/>
  <c r="J1365" i="6"/>
  <c r="I1365" i="6"/>
  <c r="H1365" i="6"/>
  <c r="G1365" i="6"/>
  <c r="F1365" i="6"/>
  <c r="B1365" i="6"/>
  <c r="L1364" i="6"/>
  <c r="K1364" i="6"/>
  <c r="J1364" i="6"/>
  <c r="I1364" i="6"/>
  <c r="H1364" i="6"/>
  <c r="G1364" i="6"/>
  <c r="F1364" i="6"/>
  <c r="B1364" i="6"/>
  <c r="L1363" i="6"/>
  <c r="K1363" i="6"/>
  <c r="J1363" i="6"/>
  <c r="I1363" i="6"/>
  <c r="H1363" i="6"/>
  <c r="G1363" i="6"/>
  <c r="F1363" i="6"/>
  <c r="B1363" i="6"/>
  <c r="L1362" i="6"/>
  <c r="K1362" i="6"/>
  <c r="J1362" i="6"/>
  <c r="I1362" i="6"/>
  <c r="H1362" i="6"/>
  <c r="G1362" i="6"/>
  <c r="F1362" i="6"/>
  <c r="B1362" i="6"/>
  <c r="L1361" i="6"/>
  <c r="K1361" i="6"/>
  <c r="J1361" i="6"/>
  <c r="I1361" i="6"/>
  <c r="H1361" i="6"/>
  <c r="G1361" i="6"/>
  <c r="F1361" i="6"/>
  <c r="B1361" i="6"/>
  <c r="L1360" i="6"/>
  <c r="K1360" i="6"/>
  <c r="J1360" i="6"/>
  <c r="I1360" i="6"/>
  <c r="H1360" i="6"/>
  <c r="G1360" i="6"/>
  <c r="F1360" i="6"/>
  <c r="B1360" i="6"/>
  <c r="L1359" i="6"/>
  <c r="K1359" i="6"/>
  <c r="J1359" i="6"/>
  <c r="I1359" i="6"/>
  <c r="H1359" i="6"/>
  <c r="G1359" i="6"/>
  <c r="F1359" i="6"/>
  <c r="B1359" i="6"/>
  <c r="L1358" i="6"/>
  <c r="K1358" i="6"/>
  <c r="J1358" i="6"/>
  <c r="I1358" i="6"/>
  <c r="H1358" i="6"/>
  <c r="G1358" i="6"/>
  <c r="F1358" i="6"/>
  <c r="B1358" i="6"/>
  <c r="L1357" i="6"/>
  <c r="K1357" i="6"/>
  <c r="J1357" i="6"/>
  <c r="I1357" i="6"/>
  <c r="H1357" i="6"/>
  <c r="G1357" i="6"/>
  <c r="F1357" i="6"/>
  <c r="B1357" i="6"/>
  <c r="L1356" i="6"/>
  <c r="K1356" i="6"/>
  <c r="J1356" i="6"/>
  <c r="I1356" i="6"/>
  <c r="H1356" i="6"/>
  <c r="G1356" i="6"/>
  <c r="F1356" i="6"/>
  <c r="B1356" i="6"/>
  <c r="L1355" i="6"/>
  <c r="K1355" i="6"/>
  <c r="J1355" i="6"/>
  <c r="I1355" i="6"/>
  <c r="H1355" i="6"/>
  <c r="G1355" i="6"/>
  <c r="F1355" i="6"/>
  <c r="B1355" i="6"/>
  <c r="L1354" i="6"/>
  <c r="K1354" i="6"/>
  <c r="J1354" i="6"/>
  <c r="I1354" i="6"/>
  <c r="H1354" i="6"/>
  <c r="G1354" i="6"/>
  <c r="F1354" i="6"/>
  <c r="B1354" i="6"/>
  <c r="L1353" i="6"/>
  <c r="K1353" i="6"/>
  <c r="J1353" i="6"/>
  <c r="I1353" i="6"/>
  <c r="H1353" i="6"/>
  <c r="G1353" i="6"/>
  <c r="F1353" i="6"/>
  <c r="B1353" i="6"/>
  <c r="L1352" i="6"/>
  <c r="K1352" i="6"/>
  <c r="J1352" i="6"/>
  <c r="I1352" i="6"/>
  <c r="H1352" i="6"/>
  <c r="G1352" i="6"/>
  <c r="F1352" i="6"/>
  <c r="B1352" i="6"/>
  <c r="L1351" i="6"/>
  <c r="K1351" i="6"/>
  <c r="J1351" i="6"/>
  <c r="I1351" i="6"/>
  <c r="H1351" i="6"/>
  <c r="G1351" i="6"/>
  <c r="F1351" i="6"/>
  <c r="B1351" i="6"/>
  <c r="L1350" i="6"/>
  <c r="K1350" i="6"/>
  <c r="J1350" i="6"/>
  <c r="I1350" i="6"/>
  <c r="H1350" i="6"/>
  <c r="G1350" i="6"/>
  <c r="F1350" i="6"/>
  <c r="B1350" i="6"/>
  <c r="L1349" i="6"/>
  <c r="K1349" i="6"/>
  <c r="J1349" i="6"/>
  <c r="I1349" i="6"/>
  <c r="H1349" i="6"/>
  <c r="G1349" i="6"/>
  <c r="F1349" i="6"/>
  <c r="B1349" i="6"/>
  <c r="L1348" i="6"/>
  <c r="K1348" i="6"/>
  <c r="J1348" i="6"/>
  <c r="I1348" i="6"/>
  <c r="H1348" i="6"/>
  <c r="G1348" i="6"/>
  <c r="F1348" i="6"/>
  <c r="B1348" i="6"/>
  <c r="L1347" i="6"/>
  <c r="K1347" i="6"/>
  <c r="J1347" i="6"/>
  <c r="I1347" i="6"/>
  <c r="H1347" i="6"/>
  <c r="G1347" i="6"/>
  <c r="F1347" i="6"/>
  <c r="B1347" i="6"/>
  <c r="L1346" i="6"/>
  <c r="K1346" i="6"/>
  <c r="J1346" i="6"/>
  <c r="I1346" i="6"/>
  <c r="H1346" i="6"/>
  <c r="G1346" i="6"/>
  <c r="F1346" i="6"/>
  <c r="B1346" i="6"/>
  <c r="L1345" i="6"/>
  <c r="K1345" i="6"/>
  <c r="J1345" i="6"/>
  <c r="I1345" i="6"/>
  <c r="H1345" i="6"/>
  <c r="G1345" i="6"/>
  <c r="F1345" i="6"/>
  <c r="B1345" i="6"/>
  <c r="L1344" i="6"/>
  <c r="K1344" i="6"/>
  <c r="J1344" i="6"/>
  <c r="I1344" i="6"/>
  <c r="H1344" i="6"/>
  <c r="G1344" i="6"/>
  <c r="F1344" i="6"/>
  <c r="B1344" i="6"/>
  <c r="L1343" i="6"/>
  <c r="K1343" i="6"/>
  <c r="J1343" i="6"/>
  <c r="I1343" i="6"/>
  <c r="H1343" i="6"/>
  <c r="G1343" i="6"/>
  <c r="F1343" i="6"/>
  <c r="B1343" i="6"/>
  <c r="L1342" i="6"/>
  <c r="K1342" i="6"/>
  <c r="J1342" i="6"/>
  <c r="I1342" i="6"/>
  <c r="H1342" i="6"/>
  <c r="G1342" i="6"/>
  <c r="F1342" i="6"/>
  <c r="B1342" i="6"/>
  <c r="L1341" i="6"/>
  <c r="K1341" i="6"/>
  <c r="J1341" i="6"/>
  <c r="I1341" i="6"/>
  <c r="H1341" i="6"/>
  <c r="G1341" i="6"/>
  <c r="F1341" i="6"/>
  <c r="B1341" i="6"/>
  <c r="L1340" i="6"/>
  <c r="K1340" i="6"/>
  <c r="J1340" i="6"/>
  <c r="I1340" i="6"/>
  <c r="H1340" i="6"/>
  <c r="G1340" i="6"/>
  <c r="F1340" i="6"/>
  <c r="B1340" i="6"/>
  <c r="L1339" i="6"/>
  <c r="K1339" i="6"/>
  <c r="J1339" i="6"/>
  <c r="I1339" i="6"/>
  <c r="H1339" i="6"/>
  <c r="G1339" i="6"/>
  <c r="F1339" i="6"/>
  <c r="B1339" i="6"/>
  <c r="L1338" i="6"/>
  <c r="K1338" i="6"/>
  <c r="J1338" i="6"/>
  <c r="I1338" i="6"/>
  <c r="H1338" i="6"/>
  <c r="G1338" i="6"/>
  <c r="F1338" i="6"/>
  <c r="B1338" i="6"/>
  <c r="L1337" i="6"/>
  <c r="K1337" i="6"/>
  <c r="J1337" i="6"/>
  <c r="I1337" i="6"/>
  <c r="H1337" i="6"/>
  <c r="G1337" i="6"/>
  <c r="F1337" i="6"/>
  <c r="B1337" i="6"/>
  <c r="L1336" i="6"/>
  <c r="K1336" i="6"/>
  <c r="J1336" i="6"/>
  <c r="I1336" i="6"/>
  <c r="H1336" i="6"/>
  <c r="G1336" i="6"/>
  <c r="F1336" i="6"/>
  <c r="B1336" i="6"/>
  <c r="L1335" i="6"/>
  <c r="K1335" i="6"/>
  <c r="J1335" i="6"/>
  <c r="I1335" i="6"/>
  <c r="H1335" i="6"/>
  <c r="G1335" i="6"/>
  <c r="F1335" i="6"/>
  <c r="B1335" i="6"/>
  <c r="L1334" i="6"/>
  <c r="K1334" i="6"/>
  <c r="J1334" i="6"/>
  <c r="I1334" i="6"/>
  <c r="H1334" i="6"/>
  <c r="G1334" i="6"/>
  <c r="F1334" i="6"/>
  <c r="B1334" i="6"/>
  <c r="L1333" i="6"/>
  <c r="K1333" i="6"/>
  <c r="J1333" i="6"/>
  <c r="I1333" i="6"/>
  <c r="H1333" i="6"/>
  <c r="G1333" i="6"/>
  <c r="F1333" i="6"/>
  <c r="B1333" i="6"/>
  <c r="L1332" i="6"/>
  <c r="K1332" i="6"/>
  <c r="J1332" i="6"/>
  <c r="I1332" i="6"/>
  <c r="H1332" i="6"/>
  <c r="G1332" i="6"/>
  <c r="F1332" i="6"/>
  <c r="B1332" i="6"/>
  <c r="L1331" i="6"/>
  <c r="K1331" i="6"/>
  <c r="J1331" i="6"/>
  <c r="I1331" i="6"/>
  <c r="H1331" i="6"/>
  <c r="G1331" i="6"/>
  <c r="F1331" i="6"/>
  <c r="B1331" i="6"/>
  <c r="L1330" i="6"/>
  <c r="K1330" i="6"/>
  <c r="J1330" i="6"/>
  <c r="I1330" i="6"/>
  <c r="H1330" i="6"/>
  <c r="G1330" i="6"/>
  <c r="F1330" i="6"/>
  <c r="B1330" i="6"/>
  <c r="L1329" i="6"/>
  <c r="K1329" i="6"/>
  <c r="J1329" i="6"/>
  <c r="I1329" i="6"/>
  <c r="H1329" i="6"/>
  <c r="G1329" i="6"/>
  <c r="F1329" i="6"/>
  <c r="B1329" i="6"/>
  <c r="L1328" i="6"/>
  <c r="K1328" i="6"/>
  <c r="J1328" i="6"/>
  <c r="I1328" i="6"/>
  <c r="H1328" i="6"/>
  <c r="G1328" i="6"/>
  <c r="F1328" i="6"/>
  <c r="B1328" i="6"/>
  <c r="L1327" i="6"/>
  <c r="K1327" i="6"/>
  <c r="J1327" i="6"/>
  <c r="I1327" i="6"/>
  <c r="H1327" i="6"/>
  <c r="G1327" i="6"/>
  <c r="F1327" i="6"/>
  <c r="B1327" i="6"/>
  <c r="L1326" i="6"/>
  <c r="K1326" i="6"/>
  <c r="J1326" i="6"/>
  <c r="I1326" i="6"/>
  <c r="H1326" i="6"/>
  <c r="G1326" i="6"/>
  <c r="F1326" i="6"/>
  <c r="B1326" i="6"/>
  <c r="L1325" i="6"/>
  <c r="K1325" i="6"/>
  <c r="J1325" i="6"/>
  <c r="I1325" i="6"/>
  <c r="H1325" i="6"/>
  <c r="G1325" i="6"/>
  <c r="F1325" i="6"/>
  <c r="B1325" i="6"/>
  <c r="L1324" i="6"/>
  <c r="K1324" i="6"/>
  <c r="J1324" i="6"/>
  <c r="I1324" i="6"/>
  <c r="H1324" i="6"/>
  <c r="G1324" i="6"/>
  <c r="F1324" i="6"/>
  <c r="B1324" i="6"/>
  <c r="L1323" i="6"/>
  <c r="K1323" i="6"/>
  <c r="J1323" i="6"/>
  <c r="I1323" i="6"/>
  <c r="H1323" i="6"/>
  <c r="G1323" i="6"/>
  <c r="F1323" i="6"/>
  <c r="B1323" i="6"/>
  <c r="L1322" i="6"/>
  <c r="K1322" i="6"/>
  <c r="J1322" i="6"/>
  <c r="I1322" i="6"/>
  <c r="H1322" i="6"/>
  <c r="G1322" i="6"/>
  <c r="F1322" i="6"/>
  <c r="B1322" i="6"/>
  <c r="L1321" i="6"/>
  <c r="K1321" i="6"/>
  <c r="J1321" i="6"/>
  <c r="I1321" i="6"/>
  <c r="H1321" i="6"/>
  <c r="G1321" i="6"/>
  <c r="F1321" i="6"/>
  <c r="B1321" i="6"/>
  <c r="L1320" i="6"/>
  <c r="K1320" i="6"/>
  <c r="J1320" i="6"/>
  <c r="I1320" i="6"/>
  <c r="H1320" i="6"/>
  <c r="G1320" i="6"/>
  <c r="F1320" i="6"/>
  <c r="B1320" i="6"/>
  <c r="L1319" i="6"/>
  <c r="K1319" i="6"/>
  <c r="J1319" i="6"/>
  <c r="I1319" i="6"/>
  <c r="H1319" i="6"/>
  <c r="G1319" i="6"/>
  <c r="F1319" i="6"/>
  <c r="B1319" i="6"/>
  <c r="L1318" i="6"/>
  <c r="K1318" i="6"/>
  <c r="J1318" i="6"/>
  <c r="I1318" i="6"/>
  <c r="H1318" i="6"/>
  <c r="G1318" i="6"/>
  <c r="F1318" i="6"/>
  <c r="B1318" i="6"/>
  <c r="L1317" i="6"/>
  <c r="K1317" i="6"/>
  <c r="J1317" i="6"/>
  <c r="I1317" i="6"/>
  <c r="H1317" i="6"/>
  <c r="G1317" i="6"/>
  <c r="F1317" i="6"/>
  <c r="B1317" i="6"/>
  <c r="L1316" i="6"/>
  <c r="K1316" i="6"/>
  <c r="J1316" i="6"/>
  <c r="I1316" i="6"/>
  <c r="H1316" i="6"/>
  <c r="G1316" i="6"/>
  <c r="F1316" i="6"/>
  <c r="B1316" i="6"/>
  <c r="L1315" i="6"/>
  <c r="K1315" i="6"/>
  <c r="J1315" i="6"/>
  <c r="I1315" i="6"/>
  <c r="H1315" i="6"/>
  <c r="G1315" i="6"/>
  <c r="F1315" i="6"/>
  <c r="B1315" i="6"/>
  <c r="L1314" i="6"/>
  <c r="K1314" i="6"/>
  <c r="J1314" i="6"/>
  <c r="I1314" i="6"/>
  <c r="H1314" i="6"/>
  <c r="G1314" i="6"/>
  <c r="F1314" i="6"/>
  <c r="B1314" i="6"/>
  <c r="L1313" i="6"/>
  <c r="K1313" i="6"/>
  <c r="J1313" i="6"/>
  <c r="I1313" i="6"/>
  <c r="H1313" i="6"/>
  <c r="G1313" i="6"/>
  <c r="F1313" i="6"/>
  <c r="B1313" i="6"/>
  <c r="L1312" i="6"/>
  <c r="K1312" i="6"/>
  <c r="J1312" i="6"/>
  <c r="I1312" i="6"/>
  <c r="H1312" i="6"/>
  <c r="G1312" i="6"/>
  <c r="F1312" i="6"/>
  <c r="B1312" i="6"/>
  <c r="L1311" i="6"/>
  <c r="K1311" i="6"/>
  <c r="J1311" i="6"/>
  <c r="I1311" i="6"/>
  <c r="H1311" i="6"/>
  <c r="G1311" i="6"/>
  <c r="F1311" i="6"/>
  <c r="B1311" i="6"/>
  <c r="L1310" i="6"/>
  <c r="K1310" i="6"/>
  <c r="J1310" i="6"/>
  <c r="I1310" i="6"/>
  <c r="H1310" i="6"/>
  <c r="G1310" i="6"/>
  <c r="F1310" i="6"/>
  <c r="B1310" i="6"/>
  <c r="L1309" i="6"/>
  <c r="K1309" i="6"/>
  <c r="J1309" i="6"/>
  <c r="I1309" i="6"/>
  <c r="H1309" i="6"/>
  <c r="G1309" i="6"/>
  <c r="F1309" i="6"/>
  <c r="B1309" i="6"/>
  <c r="L1308" i="6"/>
  <c r="K1308" i="6"/>
  <c r="J1308" i="6"/>
  <c r="I1308" i="6"/>
  <c r="H1308" i="6"/>
  <c r="G1308" i="6"/>
  <c r="F1308" i="6"/>
  <c r="B1308" i="6"/>
  <c r="L1307" i="6"/>
  <c r="K1307" i="6"/>
  <c r="J1307" i="6"/>
  <c r="I1307" i="6"/>
  <c r="H1307" i="6"/>
  <c r="G1307" i="6"/>
  <c r="F1307" i="6"/>
  <c r="B1307" i="6"/>
  <c r="L1306" i="6"/>
  <c r="K1306" i="6"/>
  <c r="J1306" i="6"/>
  <c r="I1306" i="6"/>
  <c r="H1306" i="6"/>
  <c r="G1306" i="6"/>
  <c r="F1306" i="6"/>
  <c r="B1306" i="6"/>
  <c r="L1305" i="6"/>
  <c r="K1305" i="6"/>
  <c r="J1305" i="6"/>
  <c r="I1305" i="6"/>
  <c r="H1305" i="6"/>
  <c r="G1305" i="6"/>
  <c r="F1305" i="6"/>
  <c r="B1305" i="6"/>
  <c r="L1304" i="6"/>
  <c r="K1304" i="6"/>
  <c r="J1304" i="6"/>
  <c r="I1304" i="6"/>
  <c r="H1304" i="6"/>
  <c r="G1304" i="6"/>
  <c r="F1304" i="6"/>
  <c r="B1304" i="6"/>
  <c r="L1303" i="6"/>
  <c r="K1303" i="6"/>
  <c r="J1303" i="6"/>
  <c r="I1303" i="6"/>
  <c r="H1303" i="6"/>
  <c r="G1303" i="6"/>
  <c r="F1303" i="6"/>
  <c r="B1303" i="6"/>
  <c r="L1302" i="6"/>
  <c r="K1302" i="6"/>
  <c r="J1302" i="6"/>
  <c r="I1302" i="6"/>
  <c r="H1302" i="6"/>
  <c r="G1302" i="6"/>
  <c r="F1302" i="6"/>
  <c r="B1302" i="6"/>
  <c r="L1301" i="6"/>
  <c r="K1301" i="6"/>
  <c r="J1301" i="6"/>
  <c r="I1301" i="6"/>
  <c r="H1301" i="6"/>
  <c r="G1301" i="6"/>
  <c r="F1301" i="6"/>
  <c r="B1301" i="6"/>
  <c r="L1300" i="6"/>
  <c r="K1300" i="6"/>
  <c r="J1300" i="6"/>
  <c r="I1300" i="6"/>
  <c r="H1300" i="6"/>
  <c r="G1300" i="6"/>
  <c r="F1300" i="6"/>
  <c r="B1300" i="6"/>
  <c r="L1299" i="6"/>
  <c r="K1299" i="6"/>
  <c r="J1299" i="6"/>
  <c r="I1299" i="6"/>
  <c r="H1299" i="6"/>
  <c r="G1299" i="6"/>
  <c r="F1299" i="6"/>
  <c r="B1299" i="6"/>
  <c r="L1298" i="6"/>
  <c r="K1298" i="6"/>
  <c r="J1298" i="6"/>
  <c r="I1298" i="6"/>
  <c r="H1298" i="6"/>
  <c r="G1298" i="6"/>
  <c r="F1298" i="6"/>
  <c r="B1298" i="6"/>
  <c r="L1297" i="6"/>
  <c r="K1297" i="6"/>
  <c r="J1297" i="6"/>
  <c r="I1297" i="6"/>
  <c r="H1297" i="6"/>
  <c r="G1297" i="6"/>
  <c r="F1297" i="6"/>
  <c r="B1297" i="6"/>
  <c r="L1296" i="6"/>
  <c r="K1296" i="6"/>
  <c r="J1296" i="6"/>
  <c r="I1296" i="6"/>
  <c r="H1296" i="6"/>
  <c r="G1296" i="6"/>
  <c r="F1296" i="6"/>
  <c r="B1296" i="6"/>
  <c r="L1295" i="6"/>
  <c r="K1295" i="6"/>
  <c r="J1295" i="6"/>
  <c r="I1295" i="6"/>
  <c r="H1295" i="6"/>
  <c r="G1295" i="6"/>
  <c r="F1295" i="6"/>
  <c r="B1295" i="6"/>
  <c r="L1294" i="6"/>
  <c r="K1294" i="6"/>
  <c r="J1294" i="6"/>
  <c r="I1294" i="6"/>
  <c r="H1294" i="6"/>
  <c r="G1294" i="6"/>
  <c r="F1294" i="6"/>
  <c r="B1294" i="6"/>
  <c r="L1293" i="6"/>
  <c r="K1293" i="6"/>
  <c r="J1293" i="6"/>
  <c r="I1293" i="6"/>
  <c r="H1293" i="6"/>
  <c r="G1293" i="6"/>
  <c r="F1293" i="6"/>
  <c r="B1293" i="6"/>
  <c r="L1292" i="6"/>
  <c r="K1292" i="6"/>
  <c r="J1292" i="6"/>
  <c r="I1292" i="6"/>
  <c r="H1292" i="6"/>
  <c r="G1292" i="6"/>
  <c r="F1292" i="6"/>
  <c r="B1292" i="6"/>
  <c r="L1291" i="6"/>
  <c r="K1291" i="6"/>
  <c r="J1291" i="6"/>
  <c r="I1291" i="6"/>
  <c r="H1291" i="6"/>
  <c r="G1291" i="6"/>
  <c r="F1291" i="6"/>
  <c r="B1291" i="6"/>
  <c r="L1290" i="6"/>
  <c r="K1290" i="6"/>
  <c r="J1290" i="6"/>
  <c r="I1290" i="6"/>
  <c r="H1290" i="6"/>
  <c r="G1290" i="6"/>
  <c r="F1290" i="6"/>
  <c r="B1290" i="6"/>
  <c r="L1289" i="6"/>
  <c r="K1289" i="6"/>
  <c r="J1289" i="6"/>
  <c r="I1289" i="6"/>
  <c r="H1289" i="6"/>
  <c r="G1289" i="6"/>
  <c r="F1289" i="6"/>
  <c r="B1289" i="6"/>
  <c r="L1288" i="6"/>
  <c r="K1288" i="6"/>
  <c r="J1288" i="6"/>
  <c r="I1288" i="6"/>
  <c r="H1288" i="6"/>
  <c r="G1288" i="6"/>
  <c r="F1288" i="6"/>
  <c r="B1288" i="6"/>
  <c r="L1287" i="6"/>
  <c r="K1287" i="6"/>
  <c r="J1287" i="6"/>
  <c r="I1287" i="6"/>
  <c r="H1287" i="6"/>
  <c r="G1287" i="6"/>
  <c r="F1287" i="6"/>
  <c r="B1287" i="6"/>
  <c r="L1286" i="6"/>
  <c r="K1286" i="6"/>
  <c r="J1286" i="6"/>
  <c r="I1286" i="6"/>
  <c r="H1286" i="6"/>
  <c r="G1286" i="6"/>
  <c r="F1286" i="6"/>
  <c r="B1286" i="6"/>
  <c r="L1285" i="6"/>
  <c r="K1285" i="6"/>
  <c r="J1285" i="6"/>
  <c r="I1285" i="6"/>
  <c r="H1285" i="6"/>
  <c r="G1285" i="6"/>
  <c r="F1285" i="6"/>
  <c r="B1285" i="6"/>
  <c r="L1284" i="6"/>
  <c r="K1284" i="6"/>
  <c r="J1284" i="6"/>
  <c r="I1284" i="6"/>
  <c r="H1284" i="6"/>
  <c r="G1284" i="6"/>
  <c r="F1284" i="6"/>
  <c r="B1284" i="6"/>
  <c r="L1283" i="6"/>
  <c r="K1283" i="6"/>
  <c r="J1283" i="6"/>
  <c r="I1283" i="6"/>
  <c r="H1283" i="6"/>
  <c r="G1283" i="6"/>
  <c r="F1283" i="6"/>
  <c r="B1283" i="6"/>
  <c r="L1282" i="6"/>
  <c r="K1282" i="6"/>
  <c r="J1282" i="6"/>
  <c r="I1282" i="6"/>
  <c r="H1282" i="6"/>
  <c r="G1282" i="6"/>
  <c r="F1282" i="6"/>
  <c r="B1282" i="6"/>
  <c r="L1281" i="6"/>
  <c r="K1281" i="6"/>
  <c r="J1281" i="6"/>
  <c r="I1281" i="6"/>
  <c r="H1281" i="6"/>
  <c r="G1281" i="6"/>
  <c r="F1281" i="6"/>
  <c r="B1281" i="6"/>
  <c r="L1280" i="6"/>
  <c r="K1280" i="6"/>
  <c r="J1280" i="6"/>
  <c r="I1280" i="6"/>
  <c r="H1280" i="6"/>
  <c r="G1280" i="6"/>
  <c r="F1280" i="6"/>
  <c r="B1280" i="6"/>
  <c r="L1279" i="6"/>
  <c r="K1279" i="6"/>
  <c r="J1279" i="6"/>
  <c r="I1279" i="6"/>
  <c r="H1279" i="6"/>
  <c r="G1279" i="6"/>
  <c r="F1279" i="6"/>
  <c r="B1279" i="6"/>
  <c r="L1278" i="6"/>
  <c r="K1278" i="6"/>
  <c r="J1278" i="6"/>
  <c r="I1278" i="6"/>
  <c r="H1278" i="6"/>
  <c r="G1278" i="6"/>
  <c r="F1278" i="6"/>
  <c r="B1278" i="6"/>
  <c r="L1277" i="6"/>
  <c r="K1277" i="6"/>
  <c r="J1277" i="6"/>
  <c r="I1277" i="6"/>
  <c r="H1277" i="6"/>
  <c r="G1277" i="6"/>
  <c r="F1277" i="6"/>
  <c r="B1277" i="6"/>
  <c r="L1276" i="6"/>
  <c r="K1276" i="6"/>
  <c r="J1276" i="6"/>
  <c r="I1276" i="6"/>
  <c r="H1276" i="6"/>
  <c r="G1276" i="6"/>
  <c r="F1276" i="6"/>
  <c r="B1276" i="6"/>
  <c r="L1275" i="6"/>
  <c r="K1275" i="6"/>
  <c r="J1275" i="6"/>
  <c r="I1275" i="6"/>
  <c r="H1275" i="6"/>
  <c r="G1275" i="6"/>
  <c r="F1275" i="6"/>
  <c r="B1275" i="6"/>
  <c r="L1274" i="6"/>
  <c r="K1274" i="6"/>
  <c r="J1274" i="6"/>
  <c r="I1274" i="6"/>
  <c r="H1274" i="6"/>
  <c r="G1274" i="6"/>
  <c r="F1274" i="6"/>
  <c r="B1274" i="6"/>
  <c r="L1273" i="6"/>
  <c r="K1273" i="6"/>
  <c r="J1273" i="6"/>
  <c r="I1273" i="6"/>
  <c r="H1273" i="6"/>
  <c r="G1273" i="6"/>
  <c r="F1273" i="6"/>
  <c r="B1273" i="6"/>
  <c r="L1272" i="6"/>
  <c r="K1272" i="6"/>
  <c r="J1272" i="6"/>
  <c r="I1272" i="6"/>
  <c r="H1272" i="6"/>
  <c r="G1272" i="6"/>
  <c r="F1272" i="6"/>
  <c r="B1272" i="6"/>
  <c r="L1271" i="6"/>
  <c r="K1271" i="6"/>
  <c r="J1271" i="6"/>
  <c r="I1271" i="6"/>
  <c r="H1271" i="6"/>
  <c r="G1271" i="6"/>
  <c r="F1271" i="6"/>
  <c r="B1271" i="6"/>
  <c r="L1270" i="6"/>
  <c r="K1270" i="6"/>
  <c r="J1270" i="6"/>
  <c r="I1270" i="6"/>
  <c r="H1270" i="6"/>
  <c r="G1270" i="6"/>
  <c r="F1270" i="6"/>
  <c r="B1270" i="6"/>
  <c r="L1269" i="6"/>
  <c r="K1269" i="6"/>
  <c r="J1269" i="6"/>
  <c r="I1269" i="6"/>
  <c r="H1269" i="6"/>
  <c r="G1269" i="6"/>
  <c r="F1269" i="6"/>
  <c r="B1269" i="6"/>
  <c r="L1268" i="6"/>
  <c r="K1268" i="6"/>
  <c r="J1268" i="6"/>
  <c r="I1268" i="6"/>
  <c r="H1268" i="6"/>
  <c r="G1268" i="6"/>
  <c r="F1268" i="6"/>
  <c r="B1268" i="6"/>
  <c r="L1267" i="6"/>
  <c r="K1267" i="6"/>
  <c r="J1267" i="6"/>
  <c r="I1267" i="6"/>
  <c r="H1267" i="6"/>
  <c r="G1267" i="6"/>
  <c r="F1267" i="6"/>
  <c r="B1267" i="6"/>
  <c r="L1266" i="6"/>
  <c r="K1266" i="6"/>
  <c r="J1266" i="6"/>
  <c r="I1266" i="6"/>
  <c r="H1266" i="6"/>
  <c r="G1266" i="6"/>
  <c r="F1266" i="6"/>
  <c r="B1266" i="6"/>
  <c r="L1265" i="6"/>
  <c r="K1265" i="6"/>
  <c r="J1265" i="6"/>
  <c r="I1265" i="6"/>
  <c r="H1265" i="6"/>
  <c r="G1265" i="6"/>
  <c r="F1265" i="6"/>
  <c r="B1265" i="6"/>
  <c r="L1264" i="6"/>
  <c r="K1264" i="6"/>
  <c r="J1264" i="6"/>
  <c r="I1264" i="6"/>
  <c r="H1264" i="6"/>
  <c r="G1264" i="6"/>
  <c r="F1264" i="6"/>
  <c r="B1264" i="6"/>
  <c r="L1263" i="6"/>
  <c r="K1263" i="6"/>
  <c r="J1263" i="6"/>
  <c r="I1263" i="6"/>
  <c r="H1263" i="6"/>
  <c r="G1263" i="6"/>
  <c r="F1263" i="6"/>
  <c r="B1263" i="6"/>
  <c r="L1262" i="6"/>
  <c r="K1262" i="6"/>
  <c r="J1262" i="6"/>
  <c r="I1262" i="6"/>
  <c r="H1262" i="6"/>
  <c r="G1262" i="6"/>
  <c r="F1262" i="6"/>
  <c r="B1262" i="6"/>
  <c r="L1261" i="6"/>
  <c r="K1261" i="6"/>
  <c r="J1261" i="6"/>
  <c r="I1261" i="6"/>
  <c r="H1261" i="6"/>
  <c r="G1261" i="6"/>
  <c r="F1261" i="6"/>
  <c r="B1261" i="6"/>
  <c r="L1260" i="6"/>
  <c r="K1260" i="6"/>
  <c r="J1260" i="6"/>
  <c r="I1260" i="6"/>
  <c r="H1260" i="6"/>
  <c r="G1260" i="6"/>
  <c r="F1260" i="6"/>
  <c r="B1260" i="6"/>
  <c r="L1259" i="6"/>
  <c r="K1259" i="6"/>
  <c r="J1259" i="6"/>
  <c r="I1259" i="6"/>
  <c r="H1259" i="6"/>
  <c r="G1259" i="6"/>
  <c r="F1259" i="6"/>
  <c r="B1259" i="6"/>
  <c r="L1258" i="6"/>
  <c r="K1258" i="6"/>
  <c r="J1258" i="6"/>
  <c r="I1258" i="6"/>
  <c r="H1258" i="6"/>
  <c r="G1258" i="6"/>
  <c r="F1258" i="6"/>
  <c r="B1258" i="6"/>
  <c r="L1257" i="6"/>
  <c r="K1257" i="6"/>
  <c r="J1257" i="6"/>
  <c r="I1257" i="6"/>
  <c r="H1257" i="6"/>
  <c r="G1257" i="6"/>
  <c r="F1257" i="6"/>
  <c r="B1257" i="6"/>
  <c r="L1256" i="6"/>
  <c r="K1256" i="6"/>
  <c r="J1256" i="6"/>
  <c r="I1256" i="6"/>
  <c r="H1256" i="6"/>
  <c r="G1256" i="6"/>
  <c r="F1256" i="6"/>
  <c r="B1256" i="6"/>
  <c r="L1255" i="6"/>
  <c r="K1255" i="6"/>
  <c r="J1255" i="6"/>
  <c r="I1255" i="6"/>
  <c r="H1255" i="6"/>
  <c r="G1255" i="6"/>
  <c r="F1255" i="6"/>
  <c r="B1255" i="6"/>
  <c r="L1254" i="6"/>
  <c r="K1254" i="6"/>
  <c r="J1254" i="6"/>
  <c r="I1254" i="6"/>
  <c r="H1254" i="6"/>
  <c r="G1254" i="6"/>
  <c r="F1254" i="6"/>
  <c r="B1254" i="6"/>
  <c r="L1253" i="6"/>
  <c r="K1253" i="6"/>
  <c r="J1253" i="6"/>
  <c r="I1253" i="6"/>
  <c r="H1253" i="6"/>
  <c r="G1253" i="6"/>
  <c r="F1253" i="6"/>
  <c r="B1253" i="6"/>
  <c r="L1252" i="6"/>
  <c r="K1252" i="6"/>
  <c r="J1252" i="6"/>
  <c r="I1252" i="6"/>
  <c r="H1252" i="6"/>
  <c r="G1252" i="6"/>
  <c r="F1252" i="6"/>
  <c r="B1252" i="6"/>
  <c r="L1251" i="6"/>
  <c r="K1251" i="6"/>
  <c r="J1251" i="6"/>
  <c r="I1251" i="6"/>
  <c r="H1251" i="6"/>
  <c r="G1251" i="6"/>
  <c r="F1251" i="6"/>
  <c r="B1251" i="6"/>
  <c r="L1250" i="6"/>
  <c r="K1250" i="6"/>
  <c r="J1250" i="6"/>
  <c r="I1250" i="6"/>
  <c r="H1250" i="6"/>
  <c r="G1250" i="6"/>
  <c r="F1250" i="6"/>
  <c r="B1250" i="6"/>
  <c r="L1249" i="6"/>
  <c r="K1249" i="6"/>
  <c r="J1249" i="6"/>
  <c r="I1249" i="6"/>
  <c r="H1249" i="6"/>
  <c r="G1249" i="6"/>
  <c r="F1249" i="6"/>
  <c r="B1249" i="6"/>
  <c r="L1248" i="6"/>
  <c r="K1248" i="6"/>
  <c r="J1248" i="6"/>
  <c r="I1248" i="6"/>
  <c r="H1248" i="6"/>
  <c r="G1248" i="6"/>
  <c r="F1248" i="6"/>
  <c r="B1248" i="6"/>
  <c r="L1247" i="6"/>
  <c r="K1247" i="6"/>
  <c r="J1247" i="6"/>
  <c r="I1247" i="6"/>
  <c r="H1247" i="6"/>
  <c r="G1247" i="6"/>
  <c r="F1247" i="6"/>
  <c r="B1247" i="6"/>
  <c r="L1246" i="6"/>
  <c r="K1246" i="6"/>
  <c r="J1246" i="6"/>
  <c r="I1246" i="6"/>
  <c r="H1246" i="6"/>
  <c r="G1246" i="6"/>
  <c r="F1246" i="6"/>
  <c r="B1246" i="6"/>
  <c r="L1245" i="6"/>
  <c r="K1245" i="6"/>
  <c r="J1245" i="6"/>
  <c r="I1245" i="6"/>
  <c r="H1245" i="6"/>
  <c r="G1245" i="6"/>
  <c r="F1245" i="6"/>
  <c r="B1245" i="6"/>
  <c r="L1244" i="6"/>
  <c r="K1244" i="6"/>
  <c r="J1244" i="6"/>
  <c r="I1244" i="6"/>
  <c r="H1244" i="6"/>
  <c r="G1244" i="6"/>
  <c r="F1244" i="6"/>
  <c r="B1244" i="6"/>
  <c r="L1243" i="6"/>
  <c r="K1243" i="6"/>
  <c r="J1243" i="6"/>
  <c r="I1243" i="6"/>
  <c r="H1243" i="6"/>
  <c r="G1243" i="6"/>
  <c r="F1243" i="6"/>
  <c r="B1243" i="6"/>
  <c r="L1242" i="6"/>
  <c r="K1242" i="6"/>
  <c r="J1242" i="6"/>
  <c r="I1242" i="6"/>
  <c r="H1242" i="6"/>
  <c r="G1242" i="6"/>
  <c r="F1242" i="6"/>
  <c r="B1242" i="6"/>
  <c r="L1241" i="6"/>
  <c r="K1241" i="6"/>
  <c r="J1241" i="6"/>
  <c r="I1241" i="6"/>
  <c r="H1241" i="6"/>
  <c r="G1241" i="6"/>
  <c r="F1241" i="6"/>
  <c r="B1241" i="6"/>
  <c r="L1240" i="6"/>
  <c r="K1240" i="6"/>
  <c r="J1240" i="6"/>
  <c r="I1240" i="6"/>
  <c r="H1240" i="6"/>
  <c r="G1240" i="6"/>
  <c r="F1240" i="6"/>
  <c r="B1240" i="6"/>
  <c r="L1239" i="6"/>
  <c r="K1239" i="6"/>
  <c r="J1239" i="6"/>
  <c r="I1239" i="6"/>
  <c r="H1239" i="6"/>
  <c r="G1239" i="6"/>
  <c r="F1239" i="6"/>
  <c r="B1239" i="6"/>
  <c r="L1238" i="6"/>
  <c r="K1238" i="6"/>
  <c r="J1238" i="6"/>
  <c r="I1238" i="6"/>
  <c r="H1238" i="6"/>
  <c r="G1238" i="6"/>
  <c r="F1238" i="6"/>
  <c r="B1238" i="6"/>
  <c r="L1237" i="6"/>
  <c r="K1237" i="6"/>
  <c r="J1237" i="6"/>
  <c r="I1237" i="6"/>
  <c r="H1237" i="6"/>
  <c r="G1237" i="6"/>
  <c r="F1237" i="6"/>
  <c r="B1237" i="6"/>
  <c r="L1236" i="6"/>
  <c r="K1236" i="6"/>
  <c r="J1236" i="6"/>
  <c r="I1236" i="6"/>
  <c r="H1236" i="6"/>
  <c r="G1236" i="6"/>
  <c r="F1236" i="6"/>
  <c r="B1236" i="6"/>
  <c r="L1235" i="6"/>
  <c r="K1235" i="6"/>
  <c r="J1235" i="6"/>
  <c r="I1235" i="6"/>
  <c r="H1235" i="6"/>
  <c r="G1235" i="6"/>
  <c r="F1235" i="6"/>
  <c r="B1235" i="6"/>
  <c r="L1234" i="6"/>
  <c r="K1234" i="6"/>
  <c r="J1234" i="6"/>
  <c r="I1234" i="6"/>
  <c r="H1234" i="6"/>
  <c r="G1234" i="6"/>
  <c r="F1234" i="6"/>
  <c r="B1234" i="6"/>
  <c r="L1233" i="6"/>
  <c r="K1233" i="6"/>
  <c r="J1233" i="6"/>
  <c r="I1233" i="6"/>
  <c r="H1233" i="6"/>
  <c r="G1233" i="6"/>
  <c r="F1233" i="6"/>
  <c r="B1233" i="6"/>
  <c r="L1232" i="6"/>
  <c r="K1232" i="6"/>
  <c r="J1232" i="6"/>
  <c r="I1232" i="6"/>
  <c r="H1232" i="6"/>
  <c r="G1232" i="6"/>
  <c r="F1232" i="6"/>
  <c r="B1232" i="6"/>
  <c r="L1231" i="6"/>
  <c r="K1231" i="6"/>
  <c r="J1231" i="6"/>
  <c r="I1231" i="6"/>
  <c r="H1231" i="6"/>
  <c r="G1231" i="6"/>
  <c r="F1231" i="6"/>
  <c r="B1231" i="6"/>
  <c r="L1230" i="6"/>
  <c r="K1230" i="6"/>
  <c r="J1230" i="6"/>
  <c r="I1230" i="6"/>
  <c r="H1230" i="6"/>
  <c r="G1230" i="6"/>
  <c r="F1230" i="6"/>
  <c r="B1230" i="6"/>
  <c r="L1229" i="6"/>
  <c r="K1229" i="6"/>
  <c r="J1229" i="6"/>
  <c r="I1229" i="6"/>
  <c r="H1229" i="6"/>
  <c r="G1229" i="6"/>
  <c r="F1229" i="6"/>
  <c r="B1229" i="6"/>
  <c r="L1228" i="6"/>
  <c r="K1228" i="6"/>
  <c r="J1228" i="6"/>
  <c r="I1228" i="6"/>
  <c r="H1228" i="6"/>
  <c r="G1228" i="6"/>
  <c r="F1228" i="6"/>
  <c r="B1228" i="6"/>
  <c r="L1227" i="6"/>
  <c r="K1227" i="6"/>
  <c r="J1227" i="6"/>
  <c r="I1227" i="6"/>
  <c r="H1227" i="6"/>
  <c r="G1227" i="6"/>
  <c r="F1227" i="6"/>
  <c r="B1227" i="6"/>
  <c r="L1226" i="6"/>
  <c r="K1226" i="6"/>
  <c r="J1226" i="6"/>
  <c r="I1226" i="6"/>
  <c r="H1226" i="6"/>
  <c r="G1226" i="6"/>
  <c r="F1226" i="6"/>
  <c r="B1226" i="6"/>
  <c r="L1225" i="6"/>
  <c r="K1225" i="6"/>
  <c r="J1225" i="6"/>
  <c r="I1225" i="6"/>
  <c r="H1225" i="6"/>
  <c r="G1225" i="6"/>
  <c r="F1225" i="6"/>
  <c r="B1225" i="6"/>
  <c r="L1224" i="6"/>
  <c r="K1224" i="6"/>
  <c r="J1224" i="6"/>
  <c r="I1224" i="6"/>
  <c r="H1224" i="6"/>
  <c r="G1224" i="6"/>
  <c r="F1224" i="6"/>
  <c r="B1224" i="6"/>
  <c r="L1223" i="6"/>
  <c r="K1223" i="6"/>
  <c r="J1223" i="6"/>
  <c r="I1223" i="6"/>
  <c r="H1223" i="6"/>
  <c r="G1223" i="6"/>
  <c r="F1223" i="6"/>
  <c r="B1223" i="6"/>
  <c r="L1222" i="6"/>
  <c r="K1222" i="6"/>
  <c r="J1222" i="6"/>
  <c r="I1222" i="6"/>
  <c r="H1222" i="6"/>
  <c r="G1222" i="6"/>
  <c r="F1222" i="6"/>
  <c r="B1222" i="6"/>
  <c r="L1221" i="6"/>
  <c r="K1221" i="6"/>
  <c r="J1221" i="6"/>
  <c r="I1221" i="6"/>
  <c r="H1221" i="6"/>
  <c r="G1221" i="6"/>
  <c r="F1221" i="6"/>
  <c r="B1221" i="6"/>
  <c r="L1220" i="6"/>
  <c r="K1220" i="6"/>
  <c r="J1220" i="6"/>
  <c r="I1220" i="6"/>
  <c r="H1220" i="6"/>
  <c r="G1220" i="6"/>
  <c r="F1220" i="6"/>
  <c r="B1220" i="6"/>
  <c r="L1219" i="6"/>
  <c r="K1219" i="6"/>
  <c r="J1219" i="6"/>
  <c r="I1219" i="6"/>
  <c r="H1219" i="6"/>
  <c r="G1219" i="6"/>
  <c r="F1219" i="6"/>
  <c r="B1219" i="6"/>
  <c r="L1218" i="6"/>
  <c r="K1218" i="6"/>
  <c r="J1218" i="6"/>
  <c r="I1218" i="6"/>
  <c r="H1218" i="6"/>
  <c r="G1218" i="6"/>
  <c r="F1218" i="6"/>
  <c r="B1218" i="6"/>
  <c r="L1217" i="6"/>
  <c r="K1217" i="6"/>
  <c r="J1217" i="6"/>
  <c r="I1217" i="6"/>
  <c r="H1217" i="6"/>
  <c r="G1217" i="6"/>
  <c r="F1217" i="6"/>
  <c r="B1217" i="6"/>
  <c r="L1216" i="6"/>
  <c r="K1216" i="6"/>
  <c r="J1216" i="6"/>
  <c r="I1216" i="6"/>
  <c r="H1216" i="6"/>
  <c r="G1216" i="6"/>
  <c r="F1216" i="6"/>
  <c r="B1216" i="6"/>
  <c r="L1215" i="6"/>
  <c r="K1215" i="6"/>
  <c r="J1215" i="6"/>
  <c r="I1215" i="6"/>
  <c r="H1215" i="6"/>
  <c r="G1215" i="6"/>
  <c r="F1215" i="6"/>
  <c r="B1215" i="6"/>
  <c r="L1214" i="6"/>
  <c r="K1214" i="6"/>
  <c r="J1214" i="6"/>
  <c r="I1214" i="6"/>
  <c r="H1214" i="6"/>
  <c r="G1214" i="6"/>
  <c r="F1214" i="6"/>
  <c r="B1214" i="6"/>
  <c r="L1213" i="6"/>
  <c r="K1213" i="6"/>
  <c r="J1213" i="6"/>
  <c r="I1213" i="6"/>
  <c r="H1213" i="6"/>
  <c r="G1213" i="6"/>
  <c r="F1213" i="6"/>
  <c r="B1213" i="6"/>
  <c r="L1212" i="6"/>
  <c r="K1212" i="6"/>
  <c r="J1212" i="6"/>
  <c r="I1212" i="6"/>
  <c r="H1212" i="6"/>
  <c r="G1212" i="6"/>
  <c r="F1212" i="6"/>
  <c r="B1212" i="6"/>
  <c r="L1211" i="6"/>
  <c r="K1211" i="6"/>
  <c r="J1211" i="6"/>
  <c r="I1211" i="6"/>
  <c r="H1211" i="6"/>
  <c r="G1211" i="6"/>
  <c r="F1211" i="6"/>
  <c r="B1211" i="6"/>
  <c r="L1210" i="6"/>
  <c r="K1210" i="6"/>
  <c r="J1210" i="6"/>
  <c r="I1210" i="6"/>
  <c r="H1210" i="6"/>
  <c r="G1210" i="6"/>
  <c r="F1210" i="6"/>
  <c r="B1210" i="6"/>
  <c r="L1209" i="6"/>
  <c r="K1209" i="6"/>
  <c r="J1209" i="6"/>
  <c r="I1209" i="6"/>
  <c r="H1209" i="6"/>
  <c r="G1209" i="6"/>
  <c r="F1209" i="6"/>
  <c r="B1209" i="6"/>
  <c r="L1208" i="6"/>
  <c r="K1208" i="6"/>
  <c r="J1208" i="6"/>
  <c r="I1208" i="6"/>
  <c r="H1208" i="6"/>
  <c r="G1208" i="6"/>
  <c r="F1208" i="6"/>
  <c r="B1208" i="6"/>
  <c r="L1207" i="6"/>
  <c r="K1207" i="6"/>
  <c r="J1207" i="6"/>
  <c r="I1207" i="6"/>
  <c r="H1207" i="6"/>
  <c r="G1207" i="6"/>
  <c r="F1207" i="6"/>
  <c r="B1207" i="6"/>
  <c r="L1206" i="6"/>
  <c r="K1206" i="6"/>
  <c r="J1206" i="6"/>
  <c r="I1206" i="6"/>
  <c r="H1206" i="6"/>
  <c r="G1206" i="6"/>
  <c r="F1206" i="6"/>
  <c r="B1206" i="6"/>
  <c r="L1205" i="6"/>
  <c r="K1205" i="6"/>
  <c r="J1205" i="6"/>
  <c r="I1205" i="6"/>
  <c r="H1205" i="6"/>
  <c r="G1205" i="6"/>
  <c r="F1205" i="6"/>
  <c r="B1205" i="6"/>
  <c r="L1204" i="6"/>
  <c r="K1204" i="6"/>
  <c r="J1204" i="6"/>
  <c r="I1204" i="6"/>
  <c r="H1204" i="6"/>
  <c r="G1204" i="6"/>
  <c r="F1204" i="6"/>
  <c r="B1204" i="6"/>
  <c r="L1203" i="6"/>
  <c r="K1203" i="6"/>
  <c r="J1203" i="6"/>
  <c r="I1203" i="6"/>
  <c r="H1203" i="6"/>
  <c r="G1203" i="6"/>
  <c r="F1203" i="6"/>
  <c r="B1203" i="6"/>
  <c r="L1202" i="6"/>
  <c r="K1202" i="6"/>
  <c r="J1202" i="6"/>
  <c r="I1202" i="6"/>
  <c r="H1202" i="6"/>
  <c r="G1202" i="6"/>
  <c r="F1202" i="6"/>
  <c r="B1202" i="6"/>
  <c r="L1201" i="6"/>
  <c r="K1201" i="6"/>
  <c r="J1201" i="6"/>
  <c r="I1201" i="6"/>
  <c r="H1201" i="6"/>
  <c r="G1201" i="6"/>
  <c r="F1201" i="6"/>
  <c r="B1201" i="6"/>
  <c r="L1200" i="6"/>
  <c r="K1200" i="6"/>
  <c r="J1200" i="6"/>
  <c r="I1200" i="6"/>
  <c r="H1200" i="6"/>
  <c r="G1200" i="6"/>
  <c r="F1200" i="6"/>
  <c r="B1200" i="6"/>
  <c r="L1199" i="6"/>
  <c r="K1199" i="6"/>
  <c r="J1199" i="6"/>
  <c r="I1199" i="6"/>
  <c r="H1199" i="6"/>
  <c r="G1199" i="6"/>
  <c r="F1199" i="6"/>
  <c r="B1199" i="6"/>
  <c r="L1198" i="6"/>
  <c r="K1198" i="6"/>
  <c r="J1198" i="6"/>
  <c r="I1198" i="6"/>
  <c r="H1198" i="6"/>
  <c r="G1198" i="6"/>
  <c r="F1198" i="6"/>
  <c r="B1198" i="6"/>
  <c r="L1197" i="6"/>
  <c r="K1197" i="6"/>
  <c r="J1197" i="6"/>
  <c r="I1197" i="6"/>
  <c r="H1197" i="6"/>
  <c r="G1197" i="6"/>
  <c r="F1197" i="6"/>
  <c r="B1197" i="6"/>
  <c r="L1196" i="6"/>
  <c r="K1196" i="6"/>
  <c r="J1196" i="6"/>
  <c r="I1196" i="6"/>
  <c r="H1196" i="6"/>
  <c r="G1196" i="6"/>
  <c r="F1196" i="6"/>
  <c r="B1196" i="6"/>
  <c r="L1195" i="6"/>
  <c r="K1195" i="6"/>
  <c r="J1195" i="6"/>
  <c r="I1195" i="6"/>
  <c r="H1195" i="6"/>
  <c r="G1195" i="6"/>
  <c r="F1195" i="6"/>
  <c r="B1195" i="6"/>
  <c r="L1194" i="6"/>
  <c r="K1194" i="6"/>
  <c r="J1194" i="6"/>
  <c r="I1194" i="6"/>
  <c r="H1194" i="6"/>
  <c r="G1194" i="6"/>
  <c r="F1194" i="6"/>
  <c r="B1194" i="6"/>
  <c r="L1193" i="6"/>
  <c r="K1193" i="6"/>
  <c r="J1193" i="6"/>
  <c r="I1193" i="6"/>
  <c r="H1193" i="6"/>
  <c r="G1193" i="6"/>
  <c r="F1193" i="6"/>
  <c r="B1193" i="6"/>
  <c r="L1192" i="6"/>
  <c r="K1192" i="6"/>
  <c r="J1192" i="6"/>
  <c r="I1192" i="6"/>
  <c r="H1192" i="6"/>
  <c r="G1192" i="6"/>
  <c r="F1192" i="6"/>
  <c r="B1192" i="6"/>
  <c r="L1191" i="6"/>
  <c r="K1191" i="6"/>
  <c r="J1191" i="6"/>
  <c r="I1191" i="6"/>
  <c r="H1191" i="6"/>
  <c r="G1191" i="6"/>
  <c r="F1191" i="6"/>
  <c r="B1191" i="6"/>
  <c r="L1190" i="6"/>
  <c r="K1190" i="6"/>
  <c r="J1190" i="6"/>
  <c r="I1190" i="6"/>
  <c r="H1190" i="6"/>
  <c r="G1190" i="6"/>
  <c r="F1190" i="6"/>
  <c r="B1190" i="6"/>
  <c r="L1189" i="6"/>
  <c r="K1189" i="6"/>
  <c r="J1189" i="6"/>
  <c r="I1189" i="6"/>
  <c r="H1189" i="6"/>
  <c r="G1189" i="6"/>
  <c r="F1189" i="6"/>
  <c r="B1189" i="6"/>
  <c r="L1188" i="6"/>
  <c r="K1188" i="6"/>
  <c r="J1188" i="6"/>
  <c r="I1188" i="6"/>
  <c r="H1188" i="6"/>
  <c r="G1188" i="6"/>
  <c r="F1188" i="6"/>
  <c r="B1188" i="6"/>
  <c r="L1187" i="6"/>
  <c r="K1187" i="6"/>
  <c r="J1187" i="6"/>
  <c r="I1187" i="6"/>
  <c r="H1187" i="6"/>
  <c r="G1187" i="6"/>
  <c r="F1187" i="6"/>
  <c r="B1187" i="6"/>
  <c r="L1186" i="6"/>
  <c r="K1186" i="6"/>
  <c r="J1186" i="6"/>
  <c r="I1186" i="6"/>
  <c r="H1186" i="6"/>
  <c r="G1186" i="6"/>
  <c r="F1186" i="6"/>
  <c r="B1186" i="6"/>
  <c r="L1185" i="6"/>
  <c r="K1185" i="6"/>
  <c r="J1185" i="6"/>
  <c r="I1185" i="6"/>
  <c r="H1185" i="6"/>
  <c r="G1185" i="6"/>
  <c r="F1185" i="6"/>
  <c r="B1185" i="6"/>
  <c r="L1184" i="6"/>
  <c r="K1184" i="6"/>
  <c r="J1184" i="6"/>
  <c r="I1184" i="6"/>
  <c r="H1184" i="6"/>
  <c r="G1184" i="6"/>
  <c r="F1184" i="6"/>
  <c r="B1184" i="6"/>
  <c r="L1183" i="6"/>
  <c r="K1183" i="6"/>
  <c r="J1183" i="6"/>
  <c r="I1183" i="6"/>
  <c r="H1183" i="6"/>
  <c r="G1183" i="6"/>
  <c r="F1183" i="6"/>
  <c r="B1183" i="6"/>
  <c r="L1182" i="6"/>
  <c r="K1182" i="6"/>
  <c r="J1182" i="6"/>
  <c r="I1182" i="6"/>
  <c r="H1182" i="6"/>
  <c r="G1182" i="6"/>
  <c r="F1182" i="6"/>
  <c r="B1182" i="6"/>
  <c r="L1181" i="6"/>
  <c r="K1181" i="6"/>
  <c r="J1181" i="6"/>
  <c r="I1181" i="6"/>
  <c r="H1181" i="6"/>
  <c r="G1181" i="6"/>
  <c r="F1181" i="6"/>
  <c r="B1181" i="6"/>
  <c r="L1180" i="6"/>
  <c r="K1180" i="6"/>
  <c r="J1180" i="6"/>
  <c r="I1180" i="6"/>
  <c r="H1180" i="6"/>
  <c r="G1180" i="6"/>
  <c r="F1180" i="6"/>
  <c r="B1180" i="6"/>
  <c r="L1179" i="6"/>
  <c r="K1179" i="6"/>
  <c r="J1179" i="6"/>
  <c r="I1179" i="6"/>
  <c r="H1179" i="6"/>
  <c r="G1179" i="6"/>
  <c r="F1179" i="6"/>
  <c r="B1179" i="6"/>
  <c r="L1178" i="6"/>
  <c r="K1178" i="6"/>
  <c r="J1178" i="6"/>
  <c r="I1178" i="6"/>
  <c r="H1178" i="6"/>
  <c r="G1178" i="6"/>
  <c r="F1178" i="6"/>
  <c r="B1178" i="6"/>
  <c r="L1177" i="6"/>
  <c r="K1177" i="6"/>
  <c r="J1177" i="6"/>
  <c r="I1177" i="6"/>
  <c r="H1177" i="6"/>
  <c r="G1177" i="6"/>
  <c r="F1177" i="6"/>
  <c r="B1177" i="6"/>
  <c r="L1176" i="6"/>
  <c r="K1176" i="6"/>
  <c r="J1176" i="6"/>
  <c r="I1176" i="6"/>
  <c r="H1176" i="6"/>
  <c r="G1176" i="6"/>
  <c r="F1176" i="6"/>
  <c r="B1176" i="6"/>
  <c r="L1175" i="6"/>
  <c r="K1175" i="6"/>
  <c r="J1175" i="6"/>
  <c r="I1175" i="6"/>
  <c r="H1175" i="6"/>
  <c r="G1175" i="6"/>
  <c r="F1175" i="6"/>
  <c r="B1175" i="6"/>
  <c r="L1174" i="6"/>
  <c r="K1174" i="6"/>
  <c r="J1174" i="6"/>
  <c r="I1174" i="6"/>
  <c r="H1174" i="6"/>
  <c r="G1174" i="6"/>
  <c r="F1174" i="6"/>
  <c r="B1174" i="6"/>
  <c r="L1173" i="6"/>
  <c r="K1173" i="6"/>
  <c r="J1173" i="6"/>
  <c r="I1173" i="6"/>
  <c r="H1173" i="6"/>
  <c r="G1173" i="6"/>
  <c r="F1173" i="6"/>
  <c r="B1173" i="6"/>
  <c r="L1172" i="6"/>
  <c r="K1172" i="6"/>
  <c r="J1172" i="6"/>
  <c r="I1172" i="6"/>
  <c r="H1172" i="6"/>
  <c r="G1172" i="6"/>
  <c r="F1172" i="6"/>
  <c r="B1172" i="6"/>
  <c r="L1171" i="6"/>
  <c r="K1171" i="6"/>
  <c r="J1171" i="6"/>
  <c r="I1171" i="6"/>
  <c r="H1171" i="6"/>
  <c r="G1171" i="6"/>
  <c r="F1171" i="6"/>
  <c r="B1171" i="6"/>
  <c r="L1170" i="6"/>
  <c r="K1170" i="6"/>
  <c r="J1170" i="6"/>
  <c r="I1170" i="6"/>
  <c r="H1170" i="6"/>
  <c r="G1170" i="6"/>
  <c r="F1170" i="6"/>
  <c r="B1170" i="6"/>
  <c r="L1169" i="6"/>
  <c r="K1169" i="6"/>
  <c r="J1169" i="6"/>
  <c r="I1169" i="6"/>
  <c r="H1169" i="6"/>
  <c r="G1169" i="6"/>
  <c r="F1169" i="6"/>
  <c r="B1169" i="6"/>
  <c r="L1168" i="6"/>
  <c r="K1168" i="6"/>
  <c r="J1168" i="6"/>
  <c r="I1168" i="6"/>
  <c r="H1168" i="6"/>
  <c r="G1168" i="6"/>
  <c r="F1168" i="6"/>
  <c r="B1168" i="6"/>
  <c r="L1167" i="6"/>
  <c r="K1167" i="6"/>
  <c r="J1167" i="6"/>
  <c r="I1167" i="6"/>
  <c r="H1167" i="6"/>
  <c r="G1167" i="6"/>
  <c r="F1167" i="6"/>
  <c r="B1167" i="6"/>
  <c r="L1166" i="6"/>
  <c r="K1166" i="6"/>
  <c r="J1166" i="6"/>
  <c r="I1166" i="6"/>
  <c r="H1166" i="6"/>
  <c r="G1166" i="6"/>
  <c r="F1166" i="6"/>
  <c r="B1166" i="6"/>
  <c r="L1165" i="6"/>
  <c r="K1165" i="6"/>
  <c r="J1165" i="6"/>
  <c r="I1165" i="6"/>
  <c r="H1165" i="6"/>
  <c r="G1165" i="6"/>
  <c r="F1165" i="6"/>
  <c r="B1165" i="6"/>
  <c r="L1164" i="6"/>
  <c r="K1164" i="6"/>
  <c r="J1164" i="6"/>
  <c r="I1164" i="6"/>
  <c r="H1164" i="6"/>
  <c r="G1164" i="6"/>
  <c r="F1164" i="6"/>
  <c r="B1164" i="6"/>
  <c r="L1163" i="6"/>
  <c r="K1163" i="6"/>
  <c r="J1163" i="6"/>
  <c r="I1163" i="6"/>
  <c r="H1163" i="6"/>
  <c r="G1163" i="6"/>
  <c r="F1163" i="6"/>
  <c r="B1163" i="6"/>
  <c r="L1162" i="6"/>
  <c r="K1162" i="6"/>
  <c r="J1162" i="6"/>
  <c r="I1162" i="6"/>
  <c r="H1162" i="6"/>
  <c r="G1162" i="6"/>
  <c r="F1162" i="6"/>
  <c r="B1162" i="6"/>
  <c r="L1161" i="6"/>
  <c r="K1161" i="6"/>
  <c r="J1161" i="6"/>
  <c r="I1161" i="6"/>
  <c r="H1161" i="6"/>
  <c r="G1161" i="6"/>
  <c r="F1161" i="6"/>
  <c r="B1161" i="6"/>
  <c r="L1160" i="6"/>
  <c r="K1160" i="6"/>
  <c r="J1160" i="6"/>
  <c r="I1160" i="6"/>
  <c r="H1160" i="6"/>
  <c r="G1160" i="6"/>
  <c r="F1160" i="6"/>
  <c r="B1160" i="6"/>
  <c r="L1159" i="6"/>
  <c r="K1159" i="6"/>
  <c r="J1159" i="6"/>
  <c r="I1159" i="6"/>
  <c r="H1159" i="6"/>
  <c r="G1159" i="6"/>
  <c r="F1159" i="6"/>
  <c r="B1159" i="6"/>
  <c r="L1158" i="6"/>
  <c r="K1158" i="6"/>
  <c r="J1158" i="6"/>
  <c r="I1158" i="6"/>
  <c r="H1158" i="6"/>
  <c r="G1158" i="6"/>
  <c r="F1158" i="6"/>
  <c r="B1158" i="6"/>
  <c r="L1157" i="6"/>
  <c r="K1157" i="6"/>
  <c r="J1157" i="6"/>
  <c r="I1157" i="6"/>
  <c r="H1157" i="6"/>
  <c r="G1157" i="6"/>
  <c r="F1157" i="6"/>
  <c r="B1157" i="6"/>
  <c r="L1156" i="6"/>
  <c r="K1156" i="6"/>
  <c r="J1156" i="6"/>
  <c r="I1156" i="6"/>
  <c r="H1156" i="6"/>
  <c r="G1156" i="6"/>
  <c r="F1156" i="6"/>
  <c r="B1156" i="6"/>
  <c r="L1155" i="6"/>
  <c r="K1155" i="6"/>
  <c r="J1155" i="6"/>
  <c r="I1155" i="6"/>
  <c r="H1155" i="6"/>
  <c r="G1155" i="6"/>
  <c r="F1155" i="6"/>
  <c r="B1155" i="6"/>
  <c r="L1154" i="6"/>
  <c r="K1154" i="6"/>
  <c r="J1154" i="6"/>
  <c r="I1154" i="6"/>
  <c r="H1154" i="6"/>
  <c r="G1154" i="6"/>
  <c r="F1154" i="6"/>
  <c r="B1154" i="6"/>
  <c r="L1153" i="6"/>
  <c r="K1153" i="6"/>
  <c r="J1153" i="6"/>
  <c r="I1153" i="6"/>
  <c r="H1153" i="6"/>
  <c r="G1153" i="6"/>
  <c r="F1153" i="6"/>
  <c r="B1153" i="6"/>
  <c r="L1152" i="6"/>
  <c r="K1152" i="6"/>
  <c r="J1152" i="6"/>
  <c r="I1152" i="6"/>
  <c r="H1152" i="6"/>
  <c r="G1152" i="6"/>
  <c r="F1152" i="6"/>
  <c r="B1152" i="6"/>
  <c r="L1151" i="6"/>
  <c r="K1151" i="6"/>
  <c r="J1151" i="6"/>
  <c r="I1151" i="6"/>
  <c r="H1151" i="6"/>
  <c r="G1151" i="6"/>
  <c r="F1151" i="6"/>
  <c r="B1151" i="6"/>
  <c r="L1150" i="6"/>
  <c r="K1150" i="6"/>
  <c r="J1150" i="6"/>
  <c r="I1150" i="6"/>
  <c r="H1150" i="6"/>
  <c r="G1150" i="6"/>
  <c r="F1150" i="6"/>
  <c r="B1150" i="6"/>
  <c r="L1149" i="6"/>
  <c r="K1149" i="6"/>
  <c r="J1149" i="6"/>
  <c r="I1149" i="6"/>
  <c r="H1149" i="6"/>
  <c r="G1149" i="6"/>
  <c r="F1149" i="6"/>
  <c r="B1149" i="6"/>
  <c r="L1148" i="6"/>
  <c r="K1148" i="6"/>
  <c r="J1148" i="6"/>
  <c r="I1148" i="6"/>
  <c r="H1148" i="6"/>
  <c r="G1148" i="6"/>
  <c r="F1148" i="6"/>
  <c r="B1148" i="6"/>
  <c r="L1147" i="6"/>
  <c r="K1147" i="6"/>
  <c r="J1147" i="6"/>
  <c r="I1147" i="6"/>
  <c r="H1147" i="6"/>
  <c r="G1147" i="6"/>
  <c r="F1147" i="6"/>
  <c r="B1147" i="6"/>
  <c r="L1146" i="6"/>
  <c r="K1146" i="6"/>
  <c r="J1146" i="6"/>
  <c r="I1146" i="6"/>
  <c r="H1146" i="6"/>
  <c r="G1146" i="6"/>
  <c r="F1146" i="6"/>
  <c r="B1146" i="6"/>
  <c r="L1145" i="6"/>
  <c r="K1145" i="6"/>
  <c r="J1145" i="6"/>
  <c r="I1145" i="6"/>
  <c r="H1145" i="6"/>
  <c r="G1145" i="6"/>
  <c r="F1145" i="6"/>
  <c r="B1145" i="6"/>
  <c r="L1144" i="6"/>
  <c r="K1144" i="6"/>
  <c r="J1144" i="6"/>
  <c r="I1144" i="6"/>
  <c r="H1144" i="6"/>
  <c r="G1144" i="6"/>
  <c r="F1144" i="6"/>
  <c r="B1144" i="6"/>
  <c r="L1143" i="6"/>
  <c r="K1143" i="6"/>
  <c r="J1143" i="6"/>
  <c r="I1143" i="6"/>
  <c r="H1143" i="6"/>
  <c r="G1143" i="6"/>
  <c r="F1143" i="6"/>
  <c r="B1143" i="6"/>
  <c r="L1142" i="6"/>
  <c r="K1142" i="6"/>
  <c r="J1142" i="6"/>
  <c r="I1142" i="6"/>
  <c r="H1142" i="6"/>
  <c r="G1142" i="6"/>
  <c r="F1142" i="6"/>
  <c r="B1142" i="6"/>
  <c r="L1141" i="6"/>
  <c r="K1141" i="6"/>
  <c r="J1141" i="6"/>
  <c r="I1141" i="6"/>
  <c r="H1141" i="6"/>
  <c r="G1141" i="6"/>
  <c r="F1141" i="6"/>
  <c r="B1141" i="6"/>
  <c r="L1140" i="6"/>
  <c r="K1140" i="6"/>
  <c r="J1140" i="6"/>
  <c r="I1140" i="6"/>
  <c r="H1140" i="6"/>
  <c r="G1140" i="6"/>
  <c r="F1140" i="6"/>
  <c r="B1140" i="6"/>
  <c r="L1139" i="6"/>
  <c r="K1139" i="6"/>
  <c r="J1139" i="6"/>
  <c r="I1139" i="6"/>
  <c r="H1139" i="6"/>
  <c r="G1139" i="6"/>
  <c r="F1139" i="6"/>
  <c r="B1139" i="6"/>
  <c r="L1138" i="6"/>
  <c r="K1138" i="6"/>
  <c r="J1138" i="6"/>
  <c r="I1138" i="6"/>
  <c r="H1138" i="6"/>
  <c r="G1138" i="6"/>
  <c r="F1138" i="6"/>
  <c r="B1138" i="6"/>
  <c r="L1137" i="6"/>
  <c r="K1137" i="6"/>
  <c r="J1137" i="6"/>
  <c r="I1137" i="6"/>
  <c r="H1137" i="6"/>
  <c r="G1137" i="6"/>
  <c r="F1137" i="6"/>
  <c r="B1137" i="6"/>
  <c r="L1136" i="6"/>
  <c r="K1136" i="6"/>
  <c r="J1136" i="6"/>
  <c r="I1136" i="6"/>
  <c r="H1136" i="6"/>
  <c r="G1136" i="6"/>
  <c r="F1136" i="6"/>
  <c r="B1136" i="6"/>
  <c r="L1135" i="6"/>
  <c r="K1135" i="6"/>
  <c r="J1135" i="6"/>
  <c r="I1135" i="6"/>
  <c r="H1135" i="6"/>
  <c r="G1135" i="6"/>
  <c r="F1135" i="6"/>
  <c r="B1135" i="6"/>
  <c r="L1134" i="6"/>
  <c r="K1134" i="6"/>
  <c r="J1134" i="6"/>
  <c r="I1134" i="6"/>
  <c r="H1134" i="6"/>
  <c r="G1134" i="6"/>
  <c r="F1134" i="6"/>
  <c r="B1134" i="6"/>
  <c r="L1133" i="6"/>
  <c r="K1133" i="6"/>
  <c r="J1133" i="6"/>
  <c r="I1133" i="6"/>
  <c r="H1133" i="6"/>
  <c r="G1133" i="6"/>
  <c r="F1133" i="6"/>
  <c r="B1133" i="6"/>
  <c r="L1132" i="6"/>
  <c r="K1132" i="6"/>
  <c r="J1132" i="6"/>
  <c r="I1132" i="6"/>
  <c r="H1132" i="6"/>
  <c r="G1132" i="6"/>
  <c r="F1132" i="6"/>
  <c r="B1132" i="6"/>
  <c r="L1131" i="6"/>
  <c r="K1131" i="6"/>
  <c r="J1131" i="6"/>
  <c r="I1131" i="6"/>
  <c r="H1131" i="6"/>
  <c r="G1131" i="6"/>
  <c r="F1131" i="6"/>
  <c r="B1131" i="6"/>
  <c r="L1130" i="6"/>
  <c r="K1130" i="6"/>
  <c r="J1130" i="6"/>
  <c r="I1130" i="6"/>
  <c r="H1130" i="6"/>
  <c r="G1130" i="6"/>
  <c r="F1130" i="6"/>
  <c r="B1130" i="6"/>
  <c r="L1129" i="6"/>
  <c r="K1129" i="6"/>
  <c r="J1129" i="6"/>
  <c r="I1129" i="6"/>
  <c r="H1129" i="6"/>
  <c r="G1129" i="6"/>
  <c r="F1129" i="6"/>
  <c r="B1129" i="6"/>
  <c r="L1128" i="6"/>
  <c r="K1128" i="6"/>
  <c r="J1128" i="6"/>
  <c r="I1128" i="6"/>
  <c r="H1128" i="6"/>
  <c r="G1128" i="6"/>
  <c r="F1128" i="6"/>
  <c r="B1128" i="6"/>
  <c r="L1127" i="6"/>
  <c r="K1127" i="6"/>
  <c r="J1127" i="6"/>
  <c r="I1127" i="6"/>
  <c r="H1127" i="6"/>
  <c r="G1127" i="6"/>
  <c r="F1127" i="6"/>
  <c r="B1127" i="6"/>
  <c r="L1126" i="6"/>
  <c r="K1126" i="6"/>
  <c r="J1126" i="6"/>
  <c r="I1126" i="6"/>
  <c r="H1126" i="6"/>
  <c r="G1126" i="6"/>
  <c r="F1126" i="6"/>
  <c r="B1126" i="6"/>
  <c r="L1125" i="6"/>
  <c r="K1125" i="6"/>
  <c r="J1125" i="6"/>
  <c r="I1125" i="6"/>
  <c r="H1125" i="6"/>
  <c r="G1125" i="6"/>
  <c r="F1125" i="6"/>
  <c r="B1125" i="6"/>
  <c r="L1124" i="6"/>
  <c r="K1124" i="6"/>
  <c r="J1124" i="6"/>
  <c r="I1124" i="6"/>
  <c r="H1124" i="6"/>
  <c r="G1124" i="6"/>
  <c r="F1124" i="6"/>
  <c r="B1124" i="6"/>
  <c r="L1123" i="6"/>
  <c r="K1123" i="6"/>
  <c r="J1123" i="6"/>
  <c r="I1123" i="6"/>
  <c r="H1123" i="6"/>
  <c r="G1123" i="6"/>
  <c r="F1123" i="6"/>
  <c r="B1123" i="6"/>
  <c r="L1122" i="6"/>
  <c r="K1122" i="6"/>
  <c r="J1122" i="6"/>
  <c r="I1122" i="6"/>
  <c r="H1122" i="6"/>
  <c r="G1122" i="6"/>
  <c r="F1122" i="6"/>
  <c r="B1122" i="6"/>
  <c r="L1121" i="6"/>
  <c r="K1121" i="6"/>
  <c r="J1121" i="6"/>
  <c r="I1121" i="6"/>
  <c r="H1121" i="6"/>
  <c r="G1121" i="6"/>
  <c r="F1121" i="6"/>
  <c r="B1121" i="6"/>
  <c r="L1120" i="6"/>
  <c r="K1120" i="6"/>
  <c r="J1120" i="6"/>
  <c r="I1120" i="6"/>
  <c r="H1120" i="6"/>
  <c r="G1120" i="6"/>
  <c r="F1120" i="6"/>
  <c r="B1120" i="6"/>
  <c r="L1119" i="6"/>
  <c r="K1119" i="6"/>
  <c r="J1119" i="6"/>
  <c r="I1119" i="6"/>
  <c r="H1119" i="6"/>
  <c r="G1119" i="6"/>
  <c r="F1119" i="6"/>
  <c r="B1119" i="6"/>
  <c r="L1118" i="6"/>
  <c r="K1118" i="6"/>
  <c r="J1118" i="6"/>
  <c r="I1118" i="6"/>
  <c r="H1118" i="6"/>
  <c r="G1118" i="6"/>
  <c r="F1118" i="6"/>
  <c r="B1118" i="6"/>
  <c r="L1117" i="6"/>
  <c r="K1117" i="6"/>
  <c r="J1117" i="6"/>
  <c r="I1117" i="6"/>
  <c r="H1117" i="6"/>
  <c r="G1117" i="6"/>
  <c r="F1117" i="6"/>
  <c r="B1117" i="6"/>
  <c r="L1116" i="6"/>
  <c r="K1116" i="6"/>
  <c r="J1116" i="6"/>
  <c r="I1116" i="6"/>
  <c r="H1116" i="6"/>
  <c r="G1116" i="6"/>
  <c r="F1116" i="6"/>
  <c r="B1116" i="6"/>
  <c r="L1115" i="6"/>
  <c r="K1115" i="6"/>
  <c r="J1115" i="6"/>
  <c r="I1115" i="6"/>
  <c r="H1115" i="6"/>
  <c r="G1115" i="6"/>
  <c r="F1115" i="6"/>
  <c r="B1115" i="6"/>
  <c r="L1114" i="6"/>
  <c r="K1114" i="6"/>
  <c r="J1114" i="6"/>
  <c r="I1114" i="6"/>
  <c r="H1114" i="6"/>
  <c r="G1114" i="6"/>
  <c r="F1114" i="6"/>
  <c r="B1114" i="6"/>
  <c r="L1113" i="6"/>
  <c r="K1113" i="6"/>
  <c r="J1113" i="6"/>
  <c r="I1113" i="6"/>
  <c r="H1113" i="6"/>
  <c r="G1113" i="6"/>
  <c r="F1113" i="6"/>
  <c r="B1113" i="6"/>
  <c r="L1112" i="6"/>
  <c r="K1112" i="6"/>
  <c r="J1112" i="6"/>
  <c r="I1112" i="6"/>
  <c r="H1112" i="6"/>
  <c r="G1112" i="6"/>
  <c r="F1112" i="6"/>
  <c r="B1112" i="6"/>
  <c r="L1111" i="6"/>
  <c r="K1111" i="6"/>
  <c r="J1111" i="6"/>
  <c r="I1111" i="6"/>
  <c r="H1111" i="6"/>
  <c r="G1111" i="6"/>
  <c r="F1111" i="6"/>
  <c r="B1111" i="6"/>
  <c r="L1110" i="6"/>
  <c r="K1110" i="6"/>
  <c r="J1110" i="6"/>
  <c r="I1110" i="6"/>
  <c r="H1110" i="6"/>
  <c r="G1110" i="6"/>
  <c r="F1110" i="6"/>
  <c r="B1110" i="6"/>
  <c r="L1109" i="6"/>
  <c r="K1109" i="6"/>
  <c r="J1109" i="6"/>
  <c r="I1109" i="6"/>
  <c r="H1109" i="6"/>
  <c r="G1109" i="6"/>
  <c r="F1109" i="6"/>
  <c r="B1109" i="6"/>
  <c r="L1108" i="6"/>
  <c r="K1108" i="6"/>
  <c r="J1108" i="6"/>
  <c r="I1108" i="6"/>
  <c r="H1108" i="6"/>
  <c r="G1108" i="6"/>
  <c r="F1108" i="6"/>
  <c r="B1108" i="6"/>
  <c r="L1107" i="6"/>
  <c r="K1107" i="6"/>
  <c r="J1107" i="6"/>
  <c r="I1107" i="6"/>
  <c r="H1107" i="6"/>
  <c r="G1107" i="6"/>
  <c r="F1107" i="6"/>
  <c r="B1107" i="6"/>
  <c r="L1106" i="6"/>
  <c r="K1106" i="6"/>
  <c r="J1106" i="6"/>
  <c r="I1106" i="6"/>
  <c r="H1106" i="6"/>
  <c r="G1106" i="6"/>
  <c r="F1106" i="6"/>
  <c r="B1106" i="6"/>
  <c r="L1105" i="6"/>
  <c r="K1105" i="6"/>
  <c r="J1105" i="6"/>
  <c r="I1105" i="6"/>
  <c r="H1105" i="6"/>
  <c r="G1105" i="6"/>
  <c r="F1105" i="6"/>
  <c r="B1105" i="6"/>
  <c r="L1104" i="6"/>
  <c r="K1104" i="6"/>
  <c r="J1104" i="6"/>
  <c r="I1104" i="6"/>
  <c r="H1104" i="6"/>
  <c r="G1104" i="6"/>
  <c r="F1104" i="6"/>
  <c r="B1104" i="6"/>
  <c r="L1103" i="6"/>
  <c r="K1103" i="6"/>
  <c r="J1103" i="6"/>
  <c r="I1103" i="6"/>
  <c r="H1103" i="6"/>
  <c r="G1103" i="6"/>
  <c r="F1103" i="6"/>
  <c r="B1103" i="6"/>
  <c r="L1102" i="6"/>
  <c r="K1102" i="6"/>
  <c r="J1102" i="6"/>
  <c r="I1102" i="6"/>
  <c r="H1102" i="6"/>
  <c r="G1102" i="6"/>
  <c r="F1102" i="6"/>
  <c r="B1102" i="6"/>
  <c r="L1101" i="6"/>
  <c r="K1101" i="6"/>
  <c r="J1101" i="6"/>
  <c r="I1101" i="6"/>
  <c r="H1101" i="6"/>
  <c r="G1101" i="6"/>
  <c r="F1101" i="6"/>
  <c r="B1101" i="6"/>
  <c r="L1100" i="6"/>
  <c r="K1100" i="6"/>
  <c r="J1100" i="6"/>
  <c r="I1100" i="6"/>
  <c r="H1100" i="6"/>
  <c r="G1100" i="6"/>
  <c r="F1100" i="6"/>
  <c r="B1100" i="6"/>
  <c r="L1099" i="6"/>
  <c r="K1099" i="6"/>
  <c r="J1099" i="6"/>
  <c r="I1099" i="6"/>
  <c r="H1099" i="6"/>
  <c r="G1099" i="6"/>
  <c r="F1099" i="6"/>
  <c r="B1099" i="6"/>
  <c r="L1098" i="6"/>
  <c r="K1098" i="6"/>
  <c r="J1098" i="6"/>
  <c r="I1098" i="6"/>
  <c r="H1098" i="6"/>
  <c r="G1098" i="6"/>
  <c r="F1098" i="6"/>
  <c r="B1098" i="6"/>
  <c r="L1097" i="6"/>
  <c r="K1097" i="6"/>
  <c r="J1097" i="6"/>
  <c r="I1097" i="6"/>
  <c r="H1097" i="6"/>
  <c r="G1097" i="6"/>
  <c r="F1097" i="6"/>
  <c r="B1097" i="6"/>
  <c r="L1096" i="6"/>
  <c r="K1096" i="6"/>
  <c r="J1096" i="6"/>
  <c r="I1096" i="6"/>
  <c r="H1096" i="6"/>
  <c r="G1096" i="6"/>
  <c r="F1096" i="6"/>
  <c r="B1096" i="6"/>
  <c r="L1095" i="6"/>
  <c r="K1095" i="6"/>
  <c r="J1095" i="6"/>
  <c r="I1095" i="6"/>
  <c r="H1095" i="6"/>
  <c r="G1095" i="6"/>
  <c r="F1095" i="6"/>
  <c r="B1095" i="6"/>
  <c r="L1094" i="6"/>
  <c r="K1094" i="6"/>
  <c r="J1094" i="6"/>
  <c r="I1094" i="6"/>
  <c r="H1094" i="6"/>
  <c r="G1094" i="6"/>
  <c r="F1094" i="6"/>
  <c r="B1094" i="6"/>
  <c r="L1093" i="6"/>
  <c r="K1093" i="6"/>
  <c r="J1093" i="6"/>
  <c r="I1093" i="6"/>
  <c r="H1093" i="6"/>
  <c r="G1093" i="6"/>
  <c r="F1093" i="6"/>
  <c r="B1093" i="6"/>
  <c r="L1092" i="6"/>
  <c r="K1092" i="6"/>
  <c r="J1092" i="6"/>
  <c r="I1092" i="6"/>
  <c r="H1092" i="6"/>
  <c r="G1092" i="6"/>
  <c r="F1092" i="6"/>
  <c r="B1092" i="6"/>
  <c r="L1091" i="6"/>
  <c r="K1091" i="6"/>
  <c r="J1091" i="6"/>
  <c r="I1091" i="6"/>
  <c r="H1091" i="6"/>
  <c r="G1091" i="6"/>
  <c r="F1091" i="6"/>
  <c r="B1091" i="6"/>
  <c r="L1090" i="6"/>
  <c r="K1090" i="6"/>
  <c r="J1090" i="6"/>
  <c r="I1090" i="6"/>
  <c r="H1090" i="6"/>
  <c r="G1090" i="6"/>
  <c r="F1090" i="6"/>
  <c r="B1090" i="6"/>
  <c r="L1089" i="6"/>
  <c r="K1089" i="6"/>
  <c r="J1089" i="6"/>
  <c r="I1089" i="6"/>
  <c r="H1089" i="6"/>
  <c r="G1089" i="6"/>
  <c r="F1089" i="6"/>
  <c r="B1089" i="6"/>
  <c r="L1088" i="6"/>
  <c r="K1088" i="6"/>
  <c r="J1088" i="6"/>
  <c r="I1088" i="6"/>
  <c r="H1088" i="6"/>
  <c r="G1088" i="6"/>
  <c r="F1088" i="6"/>
  <c r="B1088" i="6"/>
  <c r="L1087" i="6"/>
  <c r="K1087" i="6"/>
  <c r="J1087" i="6"/>
  <c r="I1087" i="6"/>
  <c r="H1087" i="6"/>
  <c r="G1087" i="6"/>
  <c r="F1087" i="6"/>
  <c r="B1087" i="6"/>
  <c r="L1086" i="6"/>
  <c r="K1086" i="6"/>
  <c r="J1086" i="6"/>
  <c r="I1086" i="6"/>
  <c r="H1086" i="6"/>
  <c r="G1086" i="6"/>
  <c r="F1086" i="6"/>
  <c r="B1086" i="6"/>
  <c r="L1085" i="6"/>
  <c r="K1085" i="6"/>
  <c r="J1085" i="6"/>
  <c r="I1085" i="6"/>
  <c r="H1085" i="6"/>
  <c r="G1085" i="6"/>
  <c r="F1085" i="6"/>
  <c r="B1085" i="6"/>
  <c r="L1084" i="6"/>
  <c r="K1084" i="6"/>
  <c r="J1084" i="6"/>
  <c r="I1084" i="6"/>
  <c r="H1084" i="6"/>
  <c r="G1084" i="6"/>
  <c r="F1084" i="6"/>
  <c r="B1084" i="6"/>
  <c r="L1083" i="6"/>
  <c r="K1083" i="6"/>
  <c r="J1083" i="6"/>
  <c r="I1083" i="6"/>
  <c r="H1083" i="6"/>
  <c r="G1083" i="6"/>
  <c r="F1083" i="6"/>
  <c r="B1083" i="6"/>
  <c r="L1082" i="6"/>
  <c r="K1082" i="6"/>
  <c r="J1082" i="6"/>
  <c r="I1082" i="6"/>
  <c r="H1082" i="6"/>
  <c r="G1082" i="6"/>
  <c r="F1082" i="6"/>
  <c r="B1082" i="6"/>
  <c r="L1081" i="6"/>
  <c r="K1081" i="6"/>
  <c r="J1081" i="6"/>
  <c r="I1081" i="6"/>
  <c r="H1081" i="6"/>
  <c r="G1081" i="6"/>
  <c r="F1081" i="6"/>
  <c r="B1081" i="6"/>
  <c r="L1080" i="6"/>
  <c r="K1080" i="6"/>
  <c r="J1080" i="6"/>
  <c r="I1080" i="6"/>
  <c r="H1080" i="6"/>
  <c r="G1080" i="6"/>
  <c r="F1080" i="6"/>
  <c r="B1080" i="6"/>
  <c r="L1079" i="6"/>
  <c r="K1079" i="6"/>
  <c r="J1079" i="6"/>
  <c r="I1079" i="6"/>
  <c r="H1079" i="6"/>
  <c r="G1079" i="6"/>
  <c r="F1079" i="6"/>
  <c r="B1079" i="6"/>
  <c r="L1078" i="6"/>
  <c r="K1078" i="6"/>
  <c r="J1078" i="6"/>
  <c r="I1078" i="6"/>
  <c r="H1078" i="6"/>
  <c r="G1078" i="6"/>
  <c r="F1078" i="6"/>
  <c r="B1078" i="6"/>
  <c r="L1077" i="6"/>
  <c r="K1077" i="6"/>
  <c r="J1077" i="6"/>
  <c r="I1077" i="6"/>
  <c r="H1077" i="6"/>
  <c r="G1077" i="6"/>
  <c r="F1077" i="6"/>
  <c r="B1077" i="6"/>
  <c r="L1076" i="6"/>
  <c r="K1076" i="6"/>
  <c r="J1076" i="6"/>
  <c r="I1076" i="6"/>
  <c r="H1076" i="6"/>
  <c r="G1076" i="6"/>
  <c r="F1076" i="6"/>
  <c r="B1076" i="6"/>
  <c r="L1075" i="6"/>
  <c r="K1075" i="6"/>
  <c r="J1075" i="6"/>
  <c r="I1075" i="6"/>
  <c r="H1075" i="6"/>
  <c r="G1075" i="6"/>
  <c r="F1075" i="6"/>
  <c r="B1075" i="6"/>
  <c r="L1074" i="6"/>
  <c r="K1074" i="6"/>
  <c r="J1074" i="6"/>
  <c r="I1074" i="6"/>
  <c r="H1074" i="6"/>
  <c r="G1074" i="6"/>
  <c r="F1074" i="6"/>
  <c r="B1074" i="6"/>
  <c r="L1073" i="6"/>
  <c r="K1073" i="6"/>
  <c r="J1073" i="6"/>
  <c r="I1073" i="6"/>
  <c r="H1073" i="6"/>
  <c r="G1073" i="6"/>
  <c r="F1073" i="6"/>
  <c r="B1073" i="6"/>
  <c r="L1072" i="6"/>
  <c r="K1072" i="6"/>
  <c r="J1072" i="6"/>
  <c r="I1072" i="6"/>
  <c r="H1072" i="6"/>
  <c r="G1072" i="6"/>
  <c r="F1072" i="6"/>
  <c r="B1072" i="6"/>
  <c r="L1071" i="6"/>
  <c r="K1071" i="6"/>
  <c r="J1071" i="6"/>
  <c r="I1071" i="6"/>
  <c r="H1071" i="6"/>
  <c r="G1071" i="6"/>
  <c r="F1071" i="6"/>
  <c r="B1071" i="6"/>
  <c r="L1070" i="6"/>
  <c r="K1070" i="6"/>
  <c r="J1070" i="6"/>
  <c r="I1070" i="6"/>
  <c r="H1070" i="6"/>
  <c r="G1070" i="6"/>
  <c r="F1070" i="6"/>
  <c r="B1070" i="6"/>
  <c r="L1069" i="6"/>
  <c r="K1069" i="6"/>
  <c r="J1069" i="6"/>
  <c r="I1069" i="6"/>
  <c r="H1069" i="6"/>
  <c r="G1069" i="6"/>
  <c r="F1069" i="6"/>
  <c r="B1069" i="6"/>
  <c r="L1068" i="6"/>
  <c r="K1068" i="6"/>
  <c r="J1068" i="6"/>
  <c r="I1068" i="6"/>
  <c r="H1068" i="6"/>
  <c r="G1068" i="6"/>
  <c r="F1068" i="6"/>
  <c r="B1068" i="6"/>
  <c r="L1067" i="6"/>
  <c r="K1067" i="6"/>
  <c r="J1067" i="6"/>
  <c r="I1067" i="6"/>
  <c r="H1067" i="6"/>
  <c r="G1067" i="6"/>
  <c r="F1067" i="6"/>
  <c r="B1067" i="6"/>
  <c r="L1066" i="6"/>
  <c r="K1066" i="6"/>
  <c r="J1066" i="6"/>
  <c r="I1066" i="6"/>
  <c r="H1066" i="6"/>
  <c r="G1066" i="6"/>
  <c r="F1066" i="6"/>
  <c r="B1066" i="6"/>
  <c r="L1065" i="6"/>
  <c r="K1065" i="6"/>
  <c r="J1065" i="6"/>
  <c r="I1065" i="6"/>
  <c r="H1065" i="6"/>
  <c r="G1065" i="6"/>
  <c r="F1065" i="6"/>
  <c r="B1065" i="6"/>
  <c r="L1064" i="6"/>
  <c r="K1064" i="6"/>
  <c r="J1064" i="6"/>
  <c r="I1064" i="6"/>
  <c r="H1064" i="6"/>
  <c r="G1064" i="6"/>
  <c r="F1064" i="6"/>
  <c r="B1064" i="6"/>
  <c r="L1063" i="6"/>
  <c r="K1063" i="6"/>
  <c r="J1063" i="6"/>
  <c r="I1063" i="6"/>
  <c r="H1063" i="6"/>
  <c r="G1063" i="6"/>
  <c r="F1063" i="6"/>
  <c r="B1063" i="6"/>
  <c r="L1062" i="6"/>
  <c r="K1062" i="6"/>
  <c r="J1062" i="6"/>
  <c r="I1062" i="6"/>
  <c r="H1062" i="6"/>
  <c r="G1062" i="6"/>
  <c r="F1062" i="6"/>
  <c r="B1062" i="6"/>
  <c r="L1061" i="6"/>
  <c r="K1061" i="6"/>
  <c r="J1061" i="6"/>
  <c r="I1061" i="6"/>
  <c r="H1061" i="6"/>
  <c r="G1061" i="6"/>
  <c r="F1061" i="6"/>
  <c r="B1061" i="6"/>
  <c r="L1060" i="6"/>
  <c r="K1060" i="6"/>
  <c r="J1060" i="6"/>
  <c r="I1060" i="6"/>
  <c r="H1060" i="6"/>
  <c r="G1060" i="6"/>
  <c r="F1060" i="6"/>
  <c r="B1060" i="6"/>
  <c r="L1059" i="6"/>
  <c r="K1059" i="6"/>
  <c r="J1059" i="6"/>
  <c r="I1059" i="6"/>
  <c r="H1059" i="6"/>
  <c r="G1059" i="6"/>
  <c r="F1059" i="6"/>
  <c r="B1059" i="6"/>
  <c r="L1058" i="6"/>
  <c r="K1058" i="6"/>
  <c r="J1058" i="6"/>
  <c r="I1058" i="6"/>
  <c r="H1058" i="6"/>
  <c r="G1058" i="6"/>
  <c r="F1058" i="6"/>
  <c r="B1058" i="6"/>
  <c r="L1057" i="6"/>
  <c r="K1057" i="6"/>
  <c r="J1057" i="6"/>
  <c r="I1057" i="6"/>
  <c r="H1057" i="6"/>
  <c r="G1057" i="6"/>
  <c r="F1057" i="6"/>
  <c r="B1057" i="6"/>
  <c r="L1056" i="6"/>
  <c r="K1056" i="6"/>
  <c r="J1056" i="6"/>
  <c r="I1056" i="6"/>
  <c r="H1056" i="6"/>
  <c r="G1056" i="6"/>
  <c r="F1056" i="6"/>
  <c r="B1056" i="6"/>
  <c r="L1055" i="6"/>
  <c r="K1055" i="6"/>
  <c r="J1055" i="6"/>
  <c r="I1055" i="6"/>
  <c r="H1055" i="6"/>
  <c r="G1055" i="6"/>
  <c r="F1055" i="6"/>
  <c r="B1055" i="6"/>
  <c r="L1054" i="6"/>
  <c r="K1054" i="6"/>
  <c r="J1054" i="6"/>
  <c r="I1054" i="6"/>
  <c r="H1054" i="6"/>
  <c r="G1054" i="6"/>
  <c r="F1054" i="6"/>
  <c r="B1054" i="6"/>
  <c r="L1053" i="6"/>
  <c r="K1053" i="6"/>
  <c r="J1053" i="6"/>
  <c r="I1053" i="6"/>
  <c r="H1053" i="6"/>
  <c r="G1053" i="6"/>
  <c r="F1053" i="6"/>
  <c r="B1053" i="6"/>
  <c r="L1052" i="6"/>
  <c r="K1052" i="6"/>
  <c r="J1052" i="6"/>
  <c r="I1052" i="6"/>
  <c r="H1052" i="6"/>
  <c r="G1052" i="6"/>
  <c r="F1052" i="6"/>
  <c r="B1052" i="6"/>
  <c r="L1051" i="6"/>
  <c r="K1051" i="6"/>
  <c r="J1051" i="6"/>
  <c r="I1051" i="6"/>
  <c r="H1051" i="6"/>
  <c r="G1051" i="6"/>
  <c r="F1051" i="6"/>
  <c r="B1051" i="6"/>
  <c r="L1050" i="6"/>
  <c r="K1050" i="6"/>
  <c r="J1050" i="6"/>
  <c r="I1050" i="6"/>
  <c r="H1050" i="6"/>
  <c r="G1050" i="6"/>
  <c r="F1050" i="6"/>
  <c r="B1050" i="6"/>
  <c r="L1049" i="6"/>
  <c r="K1049" i="6"/>
  <c r="J1049" i="6"/>
  <c r="I1049" i="6"/>
  <c r="H1049" i="6"/>
  <c r="G1049" i="6"/>
  <c r="F1049" i="6"/>
  <c r="B1049" i="6"/>
  <c r="L1048" i="6"/>
  <c r="K1048" i="6"/>
  <c r="J1048" i="6"/>
  <c r="I1048" i="6"/>
  <c r="H1048" i="6"/>
  <c r="G1048" i="6"/>
  <c r="F1048" i="6"/>
  <c r="B1048" i="6"/>
  <c r="L1047" i="6"/>
  <c r="K1047" i="6"/>
  <c r="J1047" i="6"/>
  <c r="I1047" i="6"/>
  <c r="H1047" i="6"/>
  <c r="G1047" i="6"/>
  <c r="F1047" i="6"/>
  <c r="B1047" i="6"/>
  <c r="L1046" i="6"/>
  <c r="K1046" i="6"/>
  <c r="J1046" i="6"/>
  <c r="I1046" i="6"/>
  <c r="H1046" i="6"/>
  <c r="G1046" i="6"/>
  <c r="F1046" i="6"/>
  <c r="B1046" i="6"/>
  <c r="L1045" i="6"/>
  <c r="K1045" i="6"/>
  <c r="J1045" i="6"/>
  <c r="I1045" i="6"/>
  <c r="H1045" i="6"/>
  <c r="G1045" i="6"/>
  <c r="F1045" i="6"/>
  <c r="B1045" i="6"/>
  <c r="L1044" i="6"/>
  <c r="K1044" i="6"/>
  <c r="J1044" i="6"/>
  <c r="I1044" i="6"/>
  <c r="H1044" i="6"/>
  <c r="G1044" i="6"/>
  <c r="F1044" i="6"/>
  <c r="B1044" i="6"/>
  <c r="L1043" i="6"/>
  <c r="K1043" i="6"/>
  <c r="J1043" i="6"/>
  <c r="I1043" i="6"/>
  <c r="H1043" i="6"/>
  <c r="G1043" i="6"/>
  <c r="F1043" i="6"/>
  <c r="B1043" i="6"/>
  <c r="L1042" i="6"/>
  <c r="K1042" i="6"/>
  <c r="J1042" i="6"/>
  <c r="I1042" i="6"/>
  <c r="H1042" i="6"/>
  <c r="G1042" i="6"/>
  <c r="F1042" i="6"/>
  <c r="B1042" i="6"/>
  <c r="L1041" i="6"/>
  <c r="K1041" i="6"/>
  <c r="J1041" i="6"/>
  <c r="I1041" i="6"/>
  <c r="H1041" i="6"/>
  <c r="G1041" i="6"/>
  <c r="F1041" i="6"/>
  <c r="B1041" i="6"/>
  <c r="L1040" i="6"/>
  <c r="K1040" i="6"/>
  <c r="J1040" i="6"/>
  <c r="I1040" i="6"/>
  <c r="H1040" i="6"/>
  <c r="G1040" i="6"/>
  <c r="F1040" i="6"/>
  <c r="B1040" i="6"/>
  <c r="L1039" i="6"/>
  <c r="K1039" i="6"/>
  <c r="J1039" i="6"/>
  <c r="I1039" i="6"/>
  <c r="H1039" i="6"/>
  <c r="G1039" i="6"/>
  <c r="F1039" i="6"/>
  <c r="B1039" i="6"/>
  <c r="L1038" i="6"/>
  <c r="K1038" i="6"/>
  <c r="J1038" i="6"/>
  <c r="I1038" i="6"/>
  <c r="H1038" i="6"/>
  <c r="G1038" i="6"/>
  <c r="F1038" i="6"/>
  <c r="B1038" i="6"/>
  <c r="L1037" i="6"/>
  <c r="K1037" i="6"/>
  <c r="J1037" i="6"/>
  <c r="I1037" i="6"/>
  <c r="H1037" i="6"/>
  <c r="G1037" i="6"/>
  <c r="F1037" i="6"/>
  <c r="B1037" i="6"/>
  <c r="L1036" i="6"/>
  <c r="K1036" i="6"/>
  <c r="J1036" i="6"/>
  <c r="I1036" i="6"/>
  <c r="H1036" i="6"/>
  <c r="G1036" i="6"/>
  <c r="F1036" i="6"/>
  <c r="B1036" i="6"/>
  <c r="L1035" i="6"/>
  <c r="K1035" i="6"/>
  <c r="J1035" i="6"/>
  <c r="I1035" i="6"/>
  <c r="H1035" i="6"/>
  <c r="G1035" i="6"/>
  <c r="F1035" i="6"/>
  <c r="B1035" i="6"/>
  <c r="L1034" i="6"/>
  <c r="K1034" i="6"/>
  <c r="J1034" i="6"/>
  <c r="I1034" i="6"/>
  <c r="H1034" i="6"/>
  <c r="G1034" i="6"/>
  <c r="F1034" i="6"/>
  <c r="B1034" i="6"/>
  <c r="L1033" i="6"/>
  <c r="K1033" i="6"/>
  <c r="J1033" i="6"/>
  <c r="I1033" i="6"/>
  <c r="H1033" i="6"/>
  <c r="G1033" i="6"/>
  <c r="F1033" i="6"/>
  <c r="B1033" i="6"/>
  <c r="L1032" i="6"/>
  <c r="K1032" i="6"/>
  <c r="J1032" i="6"/>
  <c r="I1032" i="6"/>
  <c r="H1032" i="6"/>
  <c r="G1032" i="6"/>
  <c r="F1032" i="6"/>
  <c r="B1032" i="6"/>
  <c r="L1031" i="6"/>
  <c r="K1031" i="6"/>
  <c r="J1031" i="6"/>
  <c r="I1031" i="6"/>
  <c r="H1031" i="6"/>
  <c r="G1031" i="6"/>
  <c r="F1031" i="6"/>
  <c r="B1031" i="6"/>
  <c r="L1030" i="6"/>
  <c r="K1030" i="6"/>
  <c r="J1030" i="6"/>
  <c r="I1030" i="6"/>
  <c r="H1030" i="6"/>
  <c r="G1030" i="6"/>
  <c r="F1030" i="6"/>
  <c r="B1030" i="6"/>
  <c r="L1029" i="6"/>
  <c r="K1029" i="6"/>
  <c r="J1029" i="6"/>
  <c r="I1029" i="6"/>
  <c r="H1029" i="6"/>
  <c r="G1029" i="6"/>
  <c r="F1029" i="6"/>
  <c r="B1029" i="6"/>
  <c r="L1028" i="6"/>
  <c r="K1028" i="6"/>
  <c r="J1028" i="6"/>
  <c r="I1028" i="6"/>
  <c r="H1028" i="6"/>
  <c r="G1028" i="6"/>
  <c r="F1028" i="6"/>
  <c r="B1028" i="6"/>
  <c r="L1027" i="6"/>
  <c r="K1027" i="6"/>
  <c r="J1027" i="6"/>
  <c r="I1027" i="6"/>
  <c r="H1027" i="6"/>
  <c r="G1027" i="6"/>
  <c r="F1027" i="6"/>
  <c r="B1027" i="6"/>
  <c r="L1026" i="6"/>
  <c r="K1026" i="6"/>
  <c r="J1026" i="6"/>
  <c r="I1026" i="6"/>
  <c r="H1026" i="6"/>
  <c r="G1026" i="6"/>
  <c r="F1026" i="6"/>
  <c r="B1026" i="6"/>
  <c r="L1025" i="6"/>
  <c r="K1025" i="6"/>
  <c r="J1025" i="6"/>
  <c r="I1025" i="6"/>
  <c r="H1025" i="6"/>
  <c r="G1025" i="6"/>
  <c r="F1025" i="6"/>
  <c r="B1025" i="6"/>
  <c r="L1024" i="6"/>
  <c r="K1024" i="6"/>
  <c r="J1024" i="6"/>
  <c r="I1024" i="6"/>
  <c r="H1024" i="6"/>
  <c r="G1024" i="6"/>
  <c r="F1024" i="6"/>
  <c r="B1024" i="6"/>
  <c r="L1023" i="6"/>
  <c r="K1023" i="6"/>
  <c r="J1023" i="6"/>
  <c r="I1023" i="6"/>
  <c r="H1023" i="6"/>
  <c r="G1023" i="6"/>
  <c r="F1023" i="6"/>
  <c r="B1023" i="6"/>
  <c r="L1022" i="6"/>
  <c r="K1022" i="6"/>
  <c r="J1022" i="6"/>
  <c r="I1022" i="6"/>
  <c r="H1022" i="6"/>
  <c r="G1022" i="6"/>
  <c r="F1022" i="6"/>
  <c r="B1022" i="6"/>
  <c r="L1021" i="6"/>
  <c r="K1021" i="6"/>
  <c r="J1021" i="6"/>
  <c r="I1021" i="6"/>
  <c r="H1021" i="6"/>
  <c r="G1021" i="6"/>
  <c r="F1021" i="6"/>
  <c r="B1021" i="6"/>
  <c r="L1020" i="6"/>
  <c r="K1020" i="6"/>
  <c r="J1020" i="6"/>
  <c r="I1020" i="6"/>
  <c r="H1020" i="6"/>
  <c r="G1020" i="6"/>
  <c r="F1020" i="6"/>
  <c r="B1020" i="6"/>
  <c r="L1019" i="6"/>
  <c r="K1019" i="6"/>
  <c r="J1019" i="6"/>
  <c r="I1019" i="6"/>
  <c r="H1019" i="6"/>
  <c r="G1019" i="6"/>
  <c r="F1019" i="6"/>
  <c r="B1019" i="6"/>
  <c r="L1018" i="6"/>
  <c r="K1018" i="6"/>
  <c r="J1018" i="6"/>
  <c r="I1018" i="6"/>
  <c r="H1018" i="6"/>
  <c r="G1018" i="6"/>
  <c r="F1018" i="6"/>
  <c r="B1018" i="6"/>
  <c r="L1017" i="6"/>
  <c r="K1017" i="6"/>
  <c r="J1017" i="6"/>
  <c r="I1017" i="6"/>
  <c r="H1017" i="6"/>
  <c r="G1017" i="6"/>
  <c r="F1017" i="6"/>
  <c r="B1017" i="6"/>
  <c r="L1016" i="6"/>
  <c r="K1016" i="6"/>
  <c r="J1016" i="6"/>
  <c r="I1016" i="6"/>
  <c r="H1016" i="6"/>
  <c r="G1016" i="6"/>
  <c r="F1016" i="6"/>
  <c r="B1016" i="6"/>
  <c r="L1015" i="6"/>
  <c r="K1015" i="6"/>
  <c r="J1015" i="6"/>
  <c r="I1015" i="6"/>
  <c r="H1015" i="6"/>
  <c r="G1015" i="6"/>
  <c r="F1015" i="6"/>
  <c r="B1015" i="6"/>
  <c r="L1014" i="6"/>
  <c r="K1014" i="6"/>
  <c r="J1014" i="6"/>
  <c r="I1014" i="6"/>
  <c r="H1014" i="6"/>
  <c r="G1014" i="6"/>
  <c r="F1014" i="6"/>
  <c r="B1014" i="6"/>
  <c r="L1013" i="6"/>
  <c r="K1013" i="6"/>
  <c r="J1013" i="6"/>
  <c r="I1013" i="6"/>
  <c r="H1013" i="6"/>
  <c r="G1013" i="6"/>
  <c r="F1013" i="6"/>
  <c r="B1013" i="6"/>
  <c r="L1012" i="6"/>
  <c r="K1012" i="6"/>
  <c r="J1012" i="6"/>
  <c r="I1012" i="6"/>
  <c r="H1012" i="6"/>
  <c r="G1012" i="6"/>
  <c r="F1012" i="6"/>
  <c r="B1012" i="6"/>
  <c r="L1011" i="6"/>
  <c r="K1011" i="6"/>
  <c r="J1011" i="6"/>
  <c r="I1011" i="6"/>
  <c r="H1011" i="6"/>
  <c r="G1011" i="6"/>
  <c r="F1011" i="6"/>
  <c r="B1011" i="6"/>
  <c r="L1010" i="6"/>
  <c r="K1010" i="6"/>
  <c r="J1010" i="6"/>
  <c r="I1010" i="6"/>
  <c r="H1010" i="6"/>
  <c r="G1010" i="6"/>
  <c r="F1010" i="6"/>
  <c r="B1010" i="6"/>
  <c r="L1009" i="6"/>
  <c r="K1009" i="6"/>
  <c r="J1009" i="6"/>
  <c r="I1009" i="6"/>
  <c r="H1009" i="6"/>
  <c r="G1009" i="6"/>
  <c r="F1009" i="6"/>
  <c r="B1009" i="6"/>
  <c r="L1008" i="6"/>
  <c r="K1008" i="6"/>
  <c r="J1008" i="6"/>
  <c r="I1008" i="6"/>
  <c r="H1008" i="6"/>
  <c r="G1008" i="6"/>
  <c r="F1008" i="6"/>
  <c r="B1008" i="6"/>
  <c r="L1007" i="6"/>
  <c r="K1007" i="6"/>
  <c r="J1007" i="6"/>
  <c r="I1007" i="6"/>
  <c r="H1007" i="6"/>
  <c r="G1007" i="6"/>
  <c r="F1007" i="6"/>
  <c r="B1007" i="6"/>
  <c r="L1006" i="6"/>
  <c r="K1006" i="6"/>
  <c r="J1006" i="6"/>
  <c r="I1006" i="6"/>
  <c r="H1006" i="6"/>
  <c r="G1006" i="6"/>
  <c r="F1006" i="6"/>
  <c r="B1006" i="6"/>
  <c r="L1005" i="6"/>
  <c r="K1005" i="6"/>
  <c r="J1005" i="6"/>
  <c r="I1005" i="6"/>
  <c r="H1005" i="6"/>
  <c r="G1005" i="6"/>
  <c r="F1005" i="6"/>
  <c r="B1005" i="6"/>
  <c r="L1004" i="6"/>
  <c r="K1004" i="6"/>
  <c r="J1004" i="6"/>
  <c r="I1004" i="6"/>
  <c r="H1004" i="6"/>
  <c r="G1004" i="6"/>
  <c r="F1004" i="6"/>
  <c r="B1004" i="6"/>
  <c r="L1003" i="6"/>
  <c r="K1003" i="6"/>
  <c r="J1003" i="6"/>
  <c r="I1003" i="6"/>
  <c r="H1003" i="6"/>
  <c r="G1003" i="6"/>
  <c r="F1003" i="6"/>
  <c r="B1003" i="6"/>
  <c r="L1002" i="6"/>
  <c r="K1002" i="6"/>
  <c r="J1002" i="6"/>
  <c r="I1002" i="6"/>
  <c r="H1002" i="6"/>
  <c r="G1002" i="6"/>
  <c r="F1002" i="6"/>
  <c r="B1002" i="6"/>
  <c r="L1001" i="6"/>
  <c r="K1001" i="6"/>
  <c r="J1001" i="6"/>
  <c r="I1001" i="6"/>
  <c r="H1001" i="6"/>
  <c r="G1001" i="6"/>
  <c r="F1001" i="6"/>
  <c r="B1001" i="6"/>
  <c r="L1000" i="6"/>
  <c r="K1000" i="6"/>
  <c r="J1000" i="6"/>
  <c r="I1000" i="6"/>
  <c r="H1000" i="6"/>
  <c r="G1000" i="6"/>
  <c r="F1000" i="6"/>
  <c r="B1000" i="6"/>
  <c r="L999" i="6"/>
  <c r="K999" i="6"/>
  <c r="J999" i="6"/>
  <c r="I999" i="6"/>
  <c r="H999" i="6"/>
  <c r="G999" i="6"/>
  <c r="F999" i="6"/>
  <c r="B999" i="6"/>
  <c r="L998" i="6"/>
  <c r="K998" i="6"/>
  <c r="J998" i="6"/>
  <c r="I998" i="6"/>
  <c r="H998" i="6"/>
  <c r="G998" i="6"/>
  <c r="F998" i="6"/>
  <c r="B998" i="6"/>
  <c r="L997" i="6"/>
  <c r="K997" i="6"/>
  <c r="J997" i="6"/>
  <c r="I997" i="6"/>
  <c r="H997" i="6"/>
  <c r="G997" i="6"/>
  <c r="F997" i="6"/>
  <c r="B997" i="6"/>
  <c r="L996" i="6"/>
  <c r="K996" i="6"/>
  <c r="J996" i="6"/>
  <c r="I996" i="6"/>
  <c r="H996" i="6"/>
  <c r="G996" i="6"/>
  <c r="F996" i="6"/>
  <c r="B996" i="6"/>
  <c r="L995" i="6"/>
  <c r="K995" i="6"/>
  <c r="J995" i="6"/>
  <c r="I995" i="6"/>
  <c r="H995" i="6"/>
  <c r="G995" i="6"/>
  <c r="F995" i="6"/>
  <c r="B995" i="6"/>
  <c r="L994" i="6"/>
  <c r="K994" i="6"/>
  <c r="J994" i="6"/>
  <c r="I994" i="6"/>
  <c r="H994" i="6"/>
  <c r="G994" i="6"/>
  <c r="F994" i="6"/>
  <c r="B994" i="6"/>
  <c r="L993" i="6"/>
  <c r="K993" i="6"/>
  <c r="J993" i="6"/>
  <c r="I993" i="6"/>
  <c r="H993" i="6"/>
  <c r="G993" i="6"/>
  <c r="F993" i="6"/>
  <c r="B993" i="6"/>
  <c r="L992" i="6"/>
  <c r="K992" i="6"/>
  <c r="J992" i="6"/>
  <c r="I992" i="6"/>
  <c r="H992" i="6"/>
  <c r="G992" i="6"/>
  <c r="F992" i="6"/>
  <c r="B992" i="6"/>
  <c r="L991" i="6"/>
  <c r="K991" i="6"/>
  <c r="J991" i="6"/>
  <c r="I991" i="6"/>
  <c r="H991" i="6"/>
  <c r="G991" i="6"/>
  <c r="F991" i="6"/>
  <c r="B991" i="6"/>
  <c r="L990" i="6"/>
  <c r="K990" i="6"/>
  <c r="J990" i="6"/>
  <c r="I990" i="6"/>
  <c r="H990" i="6"/>
  <c r="G990" i="6"/>
  <c r="F990" i="6"/>
  <c r="B990" i="6"/>
  <c r="L989" i="6"/>
  <c r="K989" i="6"/>
  <c r="J989" i="6"/>
  <c r="I989" i="6"/>
  <c r="H989" i="6"/>
  <c r="G989" i="6"/>
  <c r="F989" i="6"/>
  <c r="B989" i="6"/>
  <c r="L988" i="6"/>
  <c r="K988" i="6"/>
  <c r="J988" i="6"/>
  <c r="I988" i="6"/>
  <c r="H988" i="6"/>
  <c r="G988" i="6"/>
  <c r="F988" i="6"/>
  <c r="B988" i="6"/>
  <c r="L987" i="6"/>
  <c r="K987" i="6"/>
  <c r="J987" i="6"/>
  <c r="I987" i="6"/>
  <c r="H987" i="6"/>
  <c r="G987" i="6"/>
  <c r="F987" i="6"/>
  <c r="B987" i="6"/>
  <c r="L986" i="6"/>
  <c r="K986" i="6"/>
  <c r="J986" i="6"/>
  <c r="I986" i="6"/>
  <c r="H986" i="6"/>
  <c r="G986" i="6"/>
  <c r="F986" i="6"/>
  <c r="B986" i="6"/>
  <c r="L985" i="6"/>
  <c r="K985" i="6"/>
  <c r="J985" i="6"/>
  <c r="I985" i="6"/>
  <c r="H985" i="6"/>
  <c r="G985" i="6"/>
  <c r="F985" i="6"/>
  <c r="B985" i="6"/>
  <c r="L984" i="6"/>
  <c r="K984" i="6"/>
  <c r="J984" i="6"/>
  <c r="I984" i="6"/>
  <c r="H984" i="6"/>
  <c r="G984" i="6"/>
  <c r="F984" i="6"/>
  <c r="B984" i="6"/>
  <c r="L983" i="6"/>
  <c r="K983" i="6"/>
  <c r="J983" i="6"/>
  <c r="I983" i="6"/>
  <c r="H983" i="6"/>
  <c r="G983" i="6"/>
  <c r="F983" i="6"/>
  <c r="B983" i="6"/>
  <c r="L982" i="6"/>
  <c r="K982" i="6"/>
  <c r="J982" i="6"/>
  <c r="I982" i="6"/>
  <c r="H982" i="6"/>
  <c r="G982" i="6"/>
  <c r="F982" i="6"/>
  <c r="B982" i="6"/>
  <c r="L981" i="6"/>
  <c r="K981" i="6"/>
  <c r="J981" i="6"/>
  <c r="I981" i="6"/>
  <c r="H981" i="6"/>
  <c r="G981" i="6"/>
  <c r="F981" i="6"/>
  <c r="B981" i="6"/>
  <c r="L980" i="6"/>
  <c r="K980" i="6"/>
  <c r="J980" i="6"/>
  <c r="I980" i="6"/>
  <c r="H980" i="6"/>
  <c r="G980" i="6"/>
  <c r="F980" i="6"/>
  <c r="B980" i="6"/>
  <c r="L979" i="6"/>
  <c r="K979" i="6"/>
  <c r="J979" i="6"/>
  <c r="I979" i="6"/>
  <c r="H979" i="6"/>
  <c r="G979" i="6"/>
  <c r="F979" i="6"/>
  <c r="B979" i="6"/>
  <c r="L978" i="6"/>
  <c r="K978" i="6"/>
  <c r="J978" i="6"/>
  <c r="I978" i="6"/>
  <c r="H978" i="6"/>
  <c r="G978" i="6"/>
  <c r="F978" i="6"/>
  <c r="B978" i="6"/>
  <c r="L977" i="6"/>
  <c r="K977" i="6"/>
  <c r="J977" i="6"/>
  <c r="I977" i="6"/>
  <c r="H977" i="6"/>
  <c r="G977" i="6"/>
  <c r="F977" i="6"/>
  <c r="B977" i="6"/>
  <c r="L976" i="6"/>
  <c r="K976" i="6"/>
  <c r="J976" i="6"/>
  <c r="I976" i="6"/>
  <c r="H976" i="6"/>
  <c r="G976" i="6"/>
  <c r="F976" i="6"/>
  <c r="B976" i="6"/>
  <c r="L975" i="6"/>
  <c r="K975" i="6"/>
  <c r="J975" i="6"/>
  <c r="I975" i="6"/>
  <c r="H975" i="6"/>
  <c r="G975" i="6"/>
  <c r="F975" i="6"/>
  <c r="B975" i="6"/>
  <c r="L974" i="6"/>
  <c r="K974" i="6"/>
  <c r="J974" i="6"/>
  <c r="I974" i="6"/>
  <c r="H974" i="6"/>
  <c r="G974" i="6"/>
  <c r="F974" i="6"/>
  <c r="B974" i="6"/>
  <c r="L973" i="6"/>
  <c r="K973" i="6"/>
  <c r="J973" i="6"/>
  <c r="I973" i="6"/>
  <c r="H973" i="6"/>
  <c r="G973" i="6"/>
  <c r="F973" i="6"/>
  <c r="B973" i="6"/>
  <c r="L972" i="6"/>
  <c r="K972" i="6"/>
  <c r="J972" i="6"/>
  <c r="I972" i="6"/>
  <c r="H972" i="6"/>
  <c r="G972" i="6"/>
  <c r="F972" i="6"/>
  <c r="B972" i="6"/>
  <c r="L971" i="6"/>
  <c r="K971" i="6"/>
  <c r="J971" i="6"/>
  <c r="I971" i="6"/>
  <c r="H971" i="6"/>
  <c r="G971" i="6"/>
  <c r="F971" i="6"/>
  <c r="B971" i="6"/>
  <c r="L970" i="6"/>
  <c r="K970" i="6"/>
  <c r="J970" i="6"/>
  <c r="I970" i="6"/>
  <c r="H970" i="6"/>
  <c r="G970" i="6"/>
  <c r="F970" i="6"/>
  <c r="B970" i="6"/>
  <c r="L969" i="6"/>
  <c r="K969" i="6"/>
  <c r="J969" i="6"/>
  <c r="I969" i="6"/>
  <c r="H969" i="6"/>
  <c r="G969" i="6"/>
  <c r="F969" i="6"/>
  <c r="B969" i="6"/>
  <c r="L968" i="6"/>
  <c r="K968" i="6"/>
  <c r="J968" i="6"/>
  <c r="I968" i="6"/>
  <c r="H968" i="6"/>
  <c r="G968" i="6"/>
  <c r="F968" i="6"/>
  <c r="B968" i="6"/>
  <c r="L967" i="6"/>
  <c r="K967" i="6"/>
  <c r="J967" i="6"/>
  <c r="I967" i="6"/>
  <c r="H967" i="6"/>
  <c r="G967" i="6"/>
  <c r="F967" i="6"/>
  <c r="B967" i="6"/>
  <c r="L966" i="6"/>
  <c r="K966" i="6"/>
  <c r="J966" i="6"/>
  <c r="I966" i="6"/>
  <c r="H966" i="6"/>
  <c r="G966" i="6"/>
  <c r="F966" i="6"/>
  <c r="B966" i="6"/>
  <c r="L965" i="6"/>
  <c r="K965" i="6"/>
  <c r="J965" i="6"/>
  <c r="I965" i="6"/>
  <c r="H965" i="6"/>
  <c r="G965" i="6"/>
  <c r="F965" i="6"/>
  <c r="B965" i="6"/>
  <c r="L964" i="6"/>
  <c r="K964" i="6"/>
  <c r="J964" i="6"/>
  <c r="I964" i="6"/>
  <c r="H964" i="6"/>
  <c r="G964" i="6"/>
  <c r="F964" i="6"/>
  <c r="B964" i="6"/>
  <c r="L963" i="6"/>
  <c r="K963" i="6"/>
  <c r="J963" i="6"/>
  <c r="I963" i="6"/>
  <c r="H963" i="6"/>
  <c r="G963" i="6"/>
  <c r="F963" i="6"/>
  <c r="B963" i="6"/>
  <c r="L962" i="6"/>
  <c r="K962" i="6"/>
  <c r="J962" i="6"/>
  <c r="I962" i="6"/>
  <c r="H962" i="6"/>
  <c r="G962" i="6"/>
  <c r="F962" i="6"/>
  <c r="B962" i="6"/>
  <c r="L961" i="6"/>
  <c r="K961" i="6"/>
  <c r="J961" i="6"/>
  <c r="I961" i="6"/>
  <c r="H961" i="6"/>
  <c r="G961" i="6"/>
  <c r="F961" i="6"/>
  <c r="B961" i="6"/>
  <c r="L960" i="6"/>
  <c r="K960" i="6"/>
  <c r="J960" i="6"/>
  <c r="I960" i="6"/>
  <c r="H960" i="6"/>
  <c r="G960" i="6"/>
  <c r="F960" i="6"/>
  <c r="B960" i="6"/>
  <c r="L959" i="6"/>
  <c r="K959" i="6"/>
  <c r="J959" i="6"/>
  <c r="I959" i="6"/>
  <c r="H959" i="6"/>
  <c r="G959" i="6"/>
  <c r="F959" i="6"/>
  <c r="B959" i="6"/>
  <c r="L958" i="6"/>
  <c r="K958" i="6"/>
  <c r="J958" i="6"/>
  <c r="I958" i="6"/>
  <c r="H958" i="6"/>
  <c r="G958" i="6"/>
  <c r="F958" i="6"/>
  <c r="B958" i="6"/>
  <c r="L957" i="6"/>
  <c r="K957" i="6"/>
  <c r="J957" i="6"/>
  <c r="I957" i="6"/>
  <c r="H957" i="6"/>
  <c r="G957" i="6"/>
  <c r="F957" i="6"/>
  <c r="B957" i="6"/>
  <c r="L956" i="6"/>
  <c r="K956" i="6"/>
  <c r="J956" i="6"/>
  <c r="I956" i="6"/>
  <c r="H956" i="6"/>
  <c r="G956" i="6"/>
  <c r="F956" i="6"/>
  <c r="B956" i="6"/>
  <c r="L955" i="6"/>
  <c r="K955" i="6"/>
  <c r="J955" i="6"/>
  <c r="I955" i="6"/>
  <c r="H955" i="6"/>
  <c r="G955" i="6"/>
  <c r="F955" i="6"/>
  <c r="B955" i="6"/>
  <c r="L954" i="6"/>
  <c r="K954" i="6"/>
  <c r="J954" i="6"/>
  <c r="I954" i="6"/>
  <c r="H954" i="6"/>
  <c r="G954" i="6"/>
  <c r="F954" i="6"/>
  <c r="B954" i="6"/>
  <c r="L953" i="6"/>
  <c r="K953" i="6"/>
  <c r="J953" i="6"/>
  <c r="I953" i="6"/>
  <c r="H953" i="6"/>
  <c r="G953" i="6"/>
  <c r="F953" i="6"/>
  <c r="B953" i="6"/>
  <c r="L952" i="6"/>
  <c r="K952" i="6"/>
  <c r="J952" i="6"/>
  <c r="I952" i="6"/>
  <c r="H952" i="6"/>
  <c r="G952" i="6"/>
  <c r="F952" i="6"/>
  <c r="B952" i="6"/>
  <c r="L951" i="6"/>
  <c r="K951" i="6"/>
  <c r="J951" i="6"/>
  <c r="I951" i="6"/>
  <c r="H951" i="6"/>
  <c r="G951" i="6"/>
  <c r="F951" i="6"/>
  <c r="B951" i="6"/>
  <c r="L950" i="6"/>
  <c r="K950" i="6"/>
  <c r="J950" i="6"/>
  <c r="I950" i="6"/>
  <c r="H950" i="6"/>
  <c r="G950" i="6"/>
  <c r="F950" i="6"/>
  <c r="B950" i="6"/>
  <c r="L949" i="6"/>
  <c r="K949" i="6"/>
  <c r="J949" i="6"/>
  <c r="I949" i="6"/>
  <c r="H949" i="6"/>
  <c r="G949" i="6"/>
  <c r="F949" i="6"/>
  <c r="B949" i="6"/>
  <c r="L948" i="6"/>
  <c r="K948" i="6"/>
  <c r="J948" i="6"/>
  <c r="I948" i="6"/>
  <c r="H948" i="6"/>
  <c r="G948" i="6"/>
  <c r="F948" i="6"/>
  <c r="B948" i="6"/>
  <c r="L947" i="6"/>
  <c r="K947" i="6"/>
  <c r="J947" i="6"/>
  <c r="I947" i="6"/>
  <c r="H947" i="6"/>
  <c r="G947" i="6"/>
  <c r="F947" i="6"/>
  <c r="B947" i="6"/>
  <c r="L946" i="6"/>
  <c r="K946" i="6"/>
  <c r="J946" i="6"/>
  <c r="I946" i="6"/>
  <c r="H946" i="6"/>
  <c r="G946" i="6"/>
  <c r="F946" i="6"/>
  <c r="B946" i="6"/>
  <c r="L945" i="6"/>
  <c r="K945" i="6"/>
  <c r="J945" i="6"/>
  <c r="I945" i="6"/>
  <c r="H945" i="6"/>
  <c r="G945" i="6"/>
  <c r="F945" i="6"/>
  <c r="B945" i="6"/>
  <c r="L944" i="6"/>
  <c r="K944" i="6"/>
  <c r="J944" i="6"/>
  <c r="I944" i="6"/>
  <c r="H944" i="6"/>
  <c r="G944" i="6"/>
  <c r="F944" i="6"/>
  <c r="B944" i="6"/>
  <c r="L943" i="6"/>
  <c r="K943" i="6"/>
  <c r="J943" i="6"/>
  <c r="I943" i="6"/>
  <c r="H943" i="6"/>
  <c r="G943" i="6"/>
  <c r="F943" i="6"/>
  <c r="B943" i="6"/>
  <c r="L942" i="6"/>
  <c r="K942" i="6"/>
  <c r="J942" i="6"/>
  <c r="I942" i="6"/>
  <c r="H942" i="6"/>
  <c r="G942" i="6"/>
  <c r="F942" i="6"/>
  <c r="B942" i="6"/>
  <c r="L941" i="6"/>
  <c r="K941" i="6"/>
  <c r="J941" i="6"/>
  <c r="I941" i="6"/>
  <c r="H941" i="6"/>
  <c r="G941" i="6"/>
  <c r="F941" i="6"/>
  <c r="B941" i="6"/>
  <c r="L940" i="6"/>
  <c r="K940" i="6"/>
  <c r="J940" i="6"/>
  <c r="I940" i="6"/>
  <c r="H940" i="6"/>
  <c r="G940" i="6"/>
  <c r="F940" i="6"/>
  <c r="B940" i="6"/>
  <c r="L939" i="6"/>
  <c r="K939" i="6"/>
  <c r="J939" i="6"/>
  <c r="I939" i="6"/>
  <c r="H939" i="6"/>
  <c r="G939" i="6"/>
  <c r="F939" i="6"/>
  <c r="B939" i="6"/>
  <c r="L938" i="6"/>
  <c r="K938" i="6"/>
  <c r="J938" i="6"/>
  <c r="I938" i="6"/>
  <c r="H938" i="6"/>
  <c r="G938" i="6"/>
  <c r="F938" i="6"/>
  <c r="B938" i="6"/>
  <c r="L937" i="6"/>
  <c r="K937" i="6"/>
  <c r="J937" i="6"/>
  <c r="I937" i="6"/>
  <c r="H937" i="6"/>
  <c r="G937" i="6"/>
  <c r="F937" i="6"/>
  <c r="B937" i="6"/>
  <c r="L936" i="6"/>
  <c r="K936" i="6"/>
  <c r="J936" i="6"/>
  <c r="I936" i="6"/>
  <c r="H936" i="6"/>
  <c r="G936" i="6"/>
  <c r="F936" i="6"/>
  <c r="B936" i="6"/>
  <c r="L935" i="6"/>
  <c r="K935" i="6"/>
  <c r="J935" i="6"/>
  <c r="I935" i="6"/>
  <c r="H935" i="6"/>
  <c r="G935" i="6"/>
  <c r="F935" i="6"/>
  <c r="B935" i="6"/>
  <c r="L934" i="6"/>
  <c r="K934" i="6"/>
  <c r="J934" i="6"/>
  <c r="I934" i="6"/>
  <c r="H934" i="6"/>
  <c r="G934" i="6"/>
  <c r="F934" i="6"/>
  <c r="B934" i="6"/>
  <c r="L933" i="6"/>
  <c r="K933" i="6"/>
  <c r="J933" i="6"/>
  <c r="I933" i="6"/>
  <c r="H933" i="6"/>
  <c r="G933" i="6"/>
  <c r="F933" i="6"/>
  <c r="B933" i="6"/>
  <c r="L932" i="6"/>
  <c r="K932" i="6"/>
  <c r="J932" i="6"/>
  <c r="I932" i="6"/>
  <c r="H932" i="6"/>
  <c r="G932" i="6"/>
  <c r="F932" i="6"/>
  <c r="B932" i="6"/>
  <c r="L931" i="6"/>
  <c r="K931" i="6"/>
  <c r="J931" i="6"/>
  <c r="I931" i="6"/>
  <c r="H931" i="6"/>
  <c r="G931" i="6"/>
  <c r="F931" i="6"/>
  <c r="B931" i="6"/>
  <c r="L930" i="6"/>
  <c r="K930" i="6"/>
  <c r="J930" i="6"/>
  <c r="I930" i="6"/>
  <c r="H930" i="6"/>
  <c r="G930" i="6"/>
  <c r="F930" i="6"/>
  <c r="B930" i="6"/>
  <c r="L929" i="6"/>
  <c r="K929" i="6"/>
  <c r="J929" i="6"/>
  <c r="I929" i="6"/>
  <c r="H929" i="6"/>
  <c r="G929" i="6"/>
  <c r="F929" i="6"/>
  <c r="B929" i="6"/>
  <c r="L928" i="6"/>
  <c r="K928" i="6"/>
  <c r="J928" i="6"/>
  <c r="I928" i="6"/>
  <c r="H928" i="6"/>
  <c r="G928" i="6"/>
  <c r="F928" i="6"/>
  <c r="B928" i="6"/>
  <c r="L927" i="6"/>
  <c r="K927" i="6"/>
  <c r="J927" i="6"/>
  <c r="I927" i="6"/>
  <c r="H927" i="6"/>
  <c r="G927" i="6"/>
  <c r="F927" i="6"/>
  <c r="B927" i="6"/>
  <c r="L926" i="6"/>
  <c r="K926" i="6"/>
  <c r="J926" i="6"/>
  <c r="I926" i="6"/>
  <c r="H926" i="6"/>
  <c r="G926" i="6"/>
  <c r="F926" i="6"/>
  <c r="B926" i="6"/>
  <c r="L925" i="6"/>
  <c r="K925" i="6"/>
  <c r="J925" i="6"/>
  <c r="I925" i="6"/>
  <c r="H925" i="6"/>
  <c r="G925" i="6"/>
  <c r="F925" i="6"/>
  <c r="B925" i="6"/>
  <c r="L924" i="6"/>
  <c r="K924" i="6"/>
  <c r="J924" i="6"/>
  <c r="I924" i="6"/>
  <c r="H924" i="6"/>
  <c r="G924" i="6"/>
  <c r="F924" i="6"/>
  <c r="B924" i="6"/>
  <c r="L923" i="6"/>
  <c r="K923" i="6"/>
  <c r="J923" i="6"/>
  <c r="I923" i="6"/>
  <c r="H923" i="6"/>
  <c r="G923" i="6"/>
  <c r="F923" i="6"/>
  <c r="B923" i="6"/>
  <c r="L922" i="6"/>
  <c r="K922" i="6"/>
  <c r="J922" i="6"/>
  <c r="I922" i="6"/>
  <c r="H922" i="6"/>
  <c r="G922" i="6"/>
  <c r="F922" i="6"/>
  <c r="B922" i="6"/>
  <c r="L921" i="6"/>
  <c r="K921" i="6"/>
  <c r="J921" i="6"/>
  <c r="I921" i="6"/>
  <c r="H921" i="6"/>
  <c r="G921" i="6"/>
  <c r="F921" i="6"/>
  <c r="B921" i="6"/>
  <c r="L920" i="6"/>
  <c r="K920" i="6"/>
  <c r="J920" i="6"/>
  <c r="I920" i="6"/>
  <c r="H920" i="6"/>
  <c r="G920" i="6"/>
  <c r="F920" i="6"/>
  <c r="B920" i="6"/>
  <c r="L919" i="6"/>
  <c r="K919" i="6"/>
  <c r="J919" i="6"/>
  <c r="I919" i="6"/>
  <c r="H919" i="6"/>
  <c r="G919" i="6"/>
  <c r="F919" i="6"/>
  <c r="B919" i="6"/>
  <c r="L918" i="6"/>
  <c r="K918" i="6"/>
  <c r="J918" i="6"/>
  <c r="I918" i="6"/>
  <c r="H918" i="6"/>
  <c r="G918" i="6"/>
  <c r="F918" i="6"/>
  <c r="B918" i="6"/>
  <c r="L917" i="6"/>
  <c r="K917" i="6"/>
  <c r="J917" i="6"/>
  <c r="I917" i="6"/>
  <c r="H917" i="6"/>
  <c r="G917" i="6"/>
  <c r="F917" i="6"/>
  <c r="B917" i="6"/>
  <c r="L916" i="6"/>
  <c r="K916" i="6"/>
  <c r="J916" i="6"/>
  <c r="I916" i="6"/>
  <c r="H916" i="6"/>
  <c r="G916" i="6"/>
  <c r="F916" i="6"/>
  <c r="B916" i="6"/>
  <c r="L915" i="6"/>
  <c r="K915" i="6"/>
  <c r="J915" i="6"/>
  <c r="I915" i="6"/>
  <c r="H915" i="6"/>
  <c r="G915" i="6"/>
  <c r="F915" i="6"/>
  <c r="B915" i="6"/>
  <c r="L914" i="6"/>
  <c r="K914" i="6"/>
  <c r="J914" i="6"/>
  <c r="I914" i="6"/>
  <c r="H914" i="6"/>
  <c r="G914" i="6"/>
  <c r="F914" i="6"/>
  <c r="B914" i="6"/>
  <c r="L913" i="6"/>
  <c r="K913" i="6"/>
  <c r="J913" i="6"/>
  <c r="I913" i="6"/>
  <c r="H913" i="6"/>
  <c r="G913" i="6"/>
  <c r="F913" i="6"/>
  <c r="B913" i="6"/>
  <c r="L912" i="6"/>
  <c r="K912" i="6"/>
  <c r="J912" i="6"/>
  <c r="I912" i="6"/>
  <c r="H912" i="6"/>
  <c r="G912" i="6"/>
  <c r="F912" i="6"/>
  <c r="B912" i="6"/>
  <c r="L911" i="6"/>
  <c r="K911" i="6"/>
  <c r="J911" i="6"/>
  <c r="I911" i="6"/>
  <c r="H911" i="6"/>
  <c r="G911" i="6"/>
  <c r="F911" i="6"/>
  <c r="B911" i="6"/>
  <c r="L910" i="6"/>
  <c r="K910" i="6"/>
  <c r="J910" i="6"/>
  <c r="I910" i="6"/>
  <c r="H910" i="6"/>
  <c r="G910" i="6"/>
  <c r="F910" i="6"/>
  <c r="B910" i="6"/>
  <c r="L909" i="6"/>
  <c r="K909" i="6"/>
  <c r="J909" i="6"/>
  <c r="I909" i="6"/>
  <c r="H909" i="6"/>
  <c r="G909" i="6"/>
  <c r="F909" i="6"/>
  <c r="B909" i="6"/>
  <c r="L908" i="6"/>
  <c r="K908" i="6"/>
  <c r="J908" i="6"/>
  <c r="I908" i="6"/>
  <c r="H908" i="6"/>
  <c r="G908" i="6"/>
  <c r="F908" i="6"/>
  <c r="B908" i="6"/>
  <c r="L907" i="6"/>
  <c r="K907" i="6"/>
  <c r="J907" i="6"/>
  <c r="I907" i="6"/>
  <c r="H907" i="6"/>
  <c r="G907" i="6"/>
  <c r="F907" i="6"/>
  <c r="B907" i="6"/>
  <c r="L906" i="6"/>
  <c r="K906" i="6"/>
  <c r="J906" i="6"/>
  <c r="I906" i="6"/>
  <c r="H906" i="6"/>
  <c r="G906" i="6"/>
  <c r="F906" i="6"/>
  <c r="B906" i="6"/>
  <c r="L905" i="6"/>
  <c r="K905" i="6"/>
  <c r="J905" i="6"/>
  <c r="I905" i="6"/>
  <c r="H905" i="6"/>
  <c r="G905" i="6"/>
  <c r="F905" i="6"/>
  <c r="B905" i="6"/>
  <c r="L904" i="6"/>
  <c r="K904" i="6"/>
  <c r="J904" i="6"/>
  <c r="I904" i="6"/>
  <c r="H904" i="6"/>
  <c r="G904" i="6"/>
  <c r="F904" i="6"/>
  <c r="B904" i="6"/>
  <c r="L903" i="6"/>
  <c r="K903" i="6"/>
  <c r="J903" i="6"/>
  <c r="I903" i="6"/>
  <c r="H903" i="6"/>
  <c r="G903" i="6"/>
  <c r="F903" i="6"/>
  <c r="B903" i="6"/>
  <c r="L902" i="6"/>
  <c r="K902" i="6"/>
  <c r="J902" i="6"/>
  <c r="I902" i="6"/>
  <c r="H902" i="6"/>
  <c r="G902" i="6"/>
  <c r="F902" i="6"/>
  <c r="B902" i="6"/>
  <c r="L901" i="6"/>
  <c r="K901" i="6"/>
  <c r="J901" i="6"/>
  <c r="I901" i="6"/>
  <c r="H901" i="6"/>
  <c r="G901" i="6"/>
  <c r="F901" i="6"/>
  <c r="B901" i="6"/>
  <c r="L900" i="6"/>
  <c r="K900" i="6"/>
  <c r="J900" i="6"/>
  <c r="I900" i="6"/>
  <c r="H900" i="6"/>
  <c r="G900" i="6"/>
  <c r="F900" i="6"/>
  <c r="B900" i="6"/>
  <c r="L899" i="6"/>
  <c r="K899" i="6"/>
  <c r="J899" i="6"/>
  <c r="I899" i="6"/>
  <c r="H899" i="6"/>
  <c r="G899" i="6"/>
  <c r="F899" i="6"/>
  <c r="B899" i="6"/>
  <c r="L898" i="6"/>
  <c r="K898" i="6"/>
  <c r="J898" i="6"/>
  <c r="I898" i="6"/>
  <c r="H898" i="6"/>
  <c r="G898" i="6"/>
  <c r="F898" i="6"/>
  <c r="B898" i="6"/>
  <c r="L897" i="6"/>
  <c r="K897" i="6"/>
  <c r="J897" i="6"/>
  <c r="I897" i="6"/>
  <c r="H897" i="6"/>
  <c r="G897" i="6"/>
  <c r="F897" i="6"/>
  <c r="B897" i="6"/>
  <c r="L896" i="6"/>
  <c r="K896" i="6"/>
  <c r="J896" i="6"/>
  <c r="I896" i="6"/>
  <c r="H896" i="6"/>
  <c r="G896" i="6"/>
  <c r="F896" i="6"/>
  <c r="B896" i="6"/>
  <c r="L895" i="6"/>
  <c r="K895" i="6"/>
  <c r="J895" i="6"/>
  <c r="I895" i="6"/>
  <c r="H895" i="6"/>
  <c r="G895" i="6"/>
  <c r="F895" i="6"/>
  <c r="B895" i="6"/>
  <c r="L894" i="6"/>
  <c r="K894" i="6"/>
  <c r="J894" i="6"/>
  <c r="I894" i="6"/>
  <c r="H894" i="6"/>
  <c r="G894" i="6"/>
  <c r="F894" i="6"/>
  <c r="B894" i="6"/>
  <c r="L893" i="6"/>
  <c r="K893" i="6"/>
  <c r="J893" i="6"/>
  <c r="I893" i="6"/>
  <c r="H893" i="6"/>
  <c r="G893" i="6"/>
  <c r="F893" i="6"/>
  <c r="B893" i="6"/>
  <c r="L892" i="6"/>
  <c r="K892" i="6"/>
  <c r="J892" i="6"/>
  <c r="I892" i="6"/>
  <c r="H892" i="6"/>
  <c r="G892" i="6"/>
  <c r="F892" i="6"/>
  <c r="B892" i="6"/>
  <c r="L891" i="6"/>
  <c r="K891" i="6"/>
  <c r="J891" i="6"/>
  <c r="I891" i="6"/>
  <c r="H891" i="6"/>
  <c r="G891" i="6"/>
  <c r="F891" i="6"/>
  <c r="B891" i="6"/>
  <c r="L890" i="6"/>
  <c r="K890" i="6"/>
  <c r="J890" i="6"/>
  <c r="I890" i="6"/>
  <c r="H890" i="6"/>
  <c r="G890" i="6"/>
  <c r="F890" i="6"/>
  <c r="B890" i="6"/>
  <c r="L889" i="6"/>
  <c r="K889" i="6"/>
  <c r="J889" i="6"/>
  <c r="I889" i="6"/>
  <c r="H889" i="6"/>
  <c r="G889" i="6"/>
  <c r="F889" i="6"/>
  <c r="B889" i="6"/>
  <c r="L888" i="6"/>
  <c r="K888" i="6"/>
  <c r="J888" i="6"/>
  <c r="I888" i="6"/>
  <c r="H888" i="6"/>
  <c r="G888" i="6"/>
  <c r="F888" i="6"/>
  <c r="B888" i="6"/>
  <c r="L887" i="6"/>
  <c r="K887" i="6"/>
  <c r="J887" i="6"/>
  <c r="I887" i="6"/>
  <c r="H887" i="6"/>
  <c r="G887" i="6"/>
  <c r="F887" i="6"/>
  <c r="B887" i="6"/>
  <c r="L886" i="6"/>
  <c r="K886" i="6"/>
  <c r="J886" i="6"/>
  <c r="I886" i="6"/>
  <c r="H886" i="6"/>
  <c r="G886" i="6"/>
  <c r="F886" i="6"/>
  <c r="B886" i="6"/>
  <c r="L885" i="6"/>
  <c r="K885" i="6"/>
  <c r="J885" i="6"/>
  <c r="I885" i="6"/>
  <c r="H885" i="6"/>
  <c r="G885" i="6"/>
  <c r="F885" i="6"/>
  <c r="B885" i="6"/>
  <c r="L884" i="6"/>
  <c r="K884" i="6"/>
  <c r="J884" i="6"/>
  <c r="I884" i="6"/>
  <c r="H884" i="6"/>
  <c r="G884" i="6"/>
  <c r="F884" i="6"/>
  <c r="B884" i="6"/>
  <c r="L883" i="6"/>
  <c r="K883" i="6"/>
  <c r="J883" i="6"/>
  <c r="I883" i="6"/>
  <c r="H883" i="6"/>
  <c r="G883" i="6"/>
  <c r="F883" i="6"/>
  <c r="B883" i="6"/>
  <c r="L882" i="6"/>
  <c r="K882" i="6"/>
  <c r="J882" i="6"/>
  <c r="I882" i="6"/>
  <c r="H882" i="6"/>
  <c r="G882" i="6"/>
  <c r="F882" i="6"/>
  <c r="B882" i="6"/>
  <c r="L881" i="6"/>
  <c r="K881" i="6"/>
  <c r="J881" i="6"/>
  <c r="I881" i="6"/>
  <c r="H881" i="6"/>
  <c r="G881" i="6"/>
  <c r="F881" i="6"/>
  <c r="B881" i="6"/>
  <c r="L880" i="6"/>
  <c r="K880" i="6"/>
  <c r="J880" i="6"/>
  <c r="I880" i="6"/>
  <c r="H880" i="6"/>
  <c r="G880" i="6"/>
  <c r="F880" i="6"/>
  <c r="B880" i="6"/>
  <c r="L879" i="6"/>
  <c r="K879" i="6"/>
  <c r="J879" i="6"/>
  <c r="I879" i="6"/>
  <c r="H879" i="6"/>
  <c r="G879" i="6"/>
  <c r="F879" i="6"/>
  <c r="B879" i="6"/>
  <c r="L878" i="6"/>
  <c r="K878" i="6"/>
  <c r="J878" i="6"/>
  <c r="I878" i="6"/>
  <c r="H878" i="6"/>
  <c r="G878" i="6"/>
  <c r="F878" i="6"/>
  <c r="B878" i="6"/>
  <c r="L877" i="6"/>
  <c r="K877" i="6"/>
  <c r="J877" i="6"/>
  <c r="I877" i="6"/>
  <c r="H877" i="6"/>
  <c r="G877" i="6"/>
  <c r="F877" i="6"/>
  <c r="B877" i="6"/>
  <c r="L876" i="6"/>
  <c r="K876" i="6"/>
  <c r="J876" i="6"/>
  <c r="I876" i="6"/>
  <c r="H876" i="6"/>
  <c r="G876" i="6"/>
  <c r="F876" i="6"/>
  <c r="B876" i="6"/>
  <c r="L875" i="6"/>
  <c r="K875" i="6"/>
  <c r="J875" i="6"/>
  <c r="I875" i="6"/>
  <c r="H875" i="6"/>
  <c r="G875" i="6"/>
  <c r="F875" i="6"/>
  <c r="B875" i="6"/>
  <c r="L874" i="6"/>
  <c r="K874" i="6"/>
  <c r="J874" i="6"/>
  <c r="I874" i="6"/>
  <c r="H874" i="6"/>
  <c r="G874" i="6"/>
  <c r="F874" i="6"/>
  <c r="B874" i="6"/>
  <c r="L873" i="6"/>
  <c r="K873" i="6"/>
  <c r="J873" i="6"/>
  <c r="I873" i="6"/>
  <c r="H873" i="6"/>
  <c r="G873" i="6"/>
  <c r="F873" i="6"/>
  <c r="B873" i="6"/>
  <c r="L872" i="6"/>
  <c r="K872" i="6"/>
  <c r="J872" i="6"/>
  <c r="I872" i="6"/>
  <c r="H872" i="6"/>
  <c r="G872" i="6"/>
  <c r="F872" i="6"/>
  <c r="B872" i="6"/>
  <c r="L871" i="6"/>
  <c r="K871" i="6"/>
  <c r="J871" i="6"/>
  <c r="I871" i="6"/>
  <c r="H871" i="6"/>
  <c r="G871" i="6"/>
  <c r="F871" i="6"/>
  <c r="B871" i="6"/>
  <c r="L870" i="6"/>
  <c r="K870" i="6"/>
  <c r="J870" i="6"/>
  <c r="I870" i="6"/>
  <c r="H870" i="6"/>
  <c r="G870" i="6"/>
  <c r="F870" i="6"/>
  <c r="B870" i="6"/>
  <c r="L869" i="6"/>
  <c r="K869" i="6"/>
  <c r="J869" i="6"/>
  <c r="I869" i="6"/>
  <c r="H869" i="6"/>
  <c r="G869" i="6"/>
  <c r="F869" i="6"/>
  <c r="B869" i="6"/>
  <c r="L868" i="6"/>
  <c r="K868" i="6"/>
  <c r="J868" i="6"/>
  <c r="I868" i="6"/>
  <c r="H868" i="6"/>
  <c r="G868" i="6"/>
  <c r="F868" i="6"/>
  <c r="B868" i="6"/>
  <c r="L867" i="6"/>
  <c r="K867" i="6"/>
  <c r="J867" i="6"/>
  <c r="I867" i="6"/>
  <c r="H867" i="6"/>
  <c r="G867" i="6"/>
  <c r="F867" i="6"/>
  <c r="B867" i="6"/>
  <c r="L866" i="6"/>
  <c r="K866" i="6"/>
  <c r="J866" i="6"/>
  <c r="I866" i="6"/>
  <c r="H866" i="6"/>
  <c r="G866" i="6"/>
  <c r="F866" i="6"/>
  <c r="B866" i="6"/>
  <c r="L865" i="6"/>
  <c r="K865" i="6"/>
  <c r="J865" i="6"/>
  <c r="I865" i="6"/>
  <c r="H865" i="6"/>
  <c r="G865" i="6"/>
  <c r="F865" i="6"/>
  <c r="B865" i="6"/>
  <c r="L864" i="6"/>
  <c r="K864" i="6"/>
  <c r="J864" i="6"/>
  <c r="I864" i="6"/>
  <c r="H864" i="6"/>
  <c r="G864" i="6"/>
  <c r="F864" i="6"/>
  <c r="B864" i="6"/>
  <c r="L863" i="6"/>
  <c r="K863" i="6"/>
  <c r="J863" i="6"/>
  <c r="I863" i="6"/>
  <c r="H863" i="6"/>
  <c r="G863" i="6"/>
  <c r="F863" i="6"/>
  <c r="B863" i="6"/>
  <c r="L862" i="6"/>
  <c r="K862" i="6"/>
  <c r="J862" i="6"/>
  <c r="I862" i="6"/>
  <c r="H862" i="6"/>
  <c r="G862" i="6"/>
  <c r="F862" i="6"/>
  <c r="B862" i="6"/>
  <c r="L861" i="6"/>
  <c r="K861" i="6"/>
  <c r="J861" i="6"/>
  <c r="I861" i="6"/>
  <c r="H861" i="6"/>
  <c r="G861" i="6"/>
  <c r="F861" i="6"/>
  <c r="B861" i="6"/>
  <c r="L860" i="6"/>
  <c r="K860" i="6"/>
  <c r="J860" i="6"/>
  <c r="I860" i="6"/>
  <c r="H860" i="6"/>
  <c r="G860" i="6"/>
  <c r="F860" i="6"/>
  <c r="B860" i="6"/>
  <c r="L859" i="6"/>
  <c r="K859" i="6"/>
  <c r="J859" i="6"/>
  <c r="I859" i="6"/>
  <c r="H859" i="6"/>
  <c r="G859" i="6"/>
  <c r="F859" i="6"/>
  <c r="B859" i="6"/>
  <c r="L858" i="6"/>
  <c r="K858" i="6"/>
  <c r="J858" i="6"/>
  <c r="I858" i="6"/>
  <c r="H858" i="6"/>
  <c r="G858" i="6"/>
  <c r="F858" i="6"/>
  <c r="B858" i="6"/>
  <c r="L857" i="6"/>
  <c r="K857" i="6"/>
  <c r="J857" i="6"/>
  <c r="I857" i="6"/>
  <c r="H857" i="6"/>
  <c r="G857" i="6"/>
  <c r="F857" i="6"/>
  <c r="B857" i="6"/>
  <c r="L856" i="6"/>
  <c r="K856" i="6"/>
  <c r="J856" i="6"/>
  <c r="I856" i="6"/>
  <c r="H856" i="6"/>
  <c r="G856" i="6"/>
  <c r="F856" i="6"/>
  <c r="B856" i="6"/>
  <c r="L855" i="6"/>
  <c r="K855" i="6"/>
  <c r="J855" i="6"/>
  <c r="I855" i="6"/>
  <c r="H855" i="6"/>
  <c r="G855" i="6"/>
  <c r="F855" i="6"/>
  <c r="B855" i="6"/>
  <c r="L854" i="6"/>
  <c r="K854" i="6"/>
  <c r="J854" i="6"/>
  <c r="I854" i="6"/>
  <c r="H854" i="6"/>
  <c r="G854" i="6"/>
  <c r="F854" i="6"/>
  <c r="B854" i="6"/>
  <c r="L853" i="6"/>
  <c r="K853" i="6"/>
  <c r="J853" i="6"/>
  <c r="I853" i="6"/>
  <c r="H853" i="6"/>
  <c r="G853" i="6"/>
  <c r="F853" i="6"/>
  <c r="B853" i="6"/>
  <c r="L852" i="6"/>
  <c r="K852" i="6"/>
  <c r="J852" i="6"/>
  <c r="I852" i="6"/>
  <c r="H852" i="6"/>
  <c r="G852" i="6"/>
  <c r="F852" i="6"/>
  <c r="B852" i="6"/>
  <c r="L851" i="6"/>
  <c r="K851" i="6"/>
  <c r="J851" i="6"/>
  <c r="I851" i="6"/>
  <c r="H851" i="6"/>
  <c r="G851" i="6"/>
  <c r="F851" i="6"/>
  <c r="B851" i="6"/>
  <c r="L850" i="6"/>
  <c r="K850" i="6"/>
  <c r="J850" i="6"/>
  <c r="I850" i="6"/>
  <c r="H850" i="6"/>
  <c r="G850" i="6"/>
  <c r="F850" i="6"/>
  <c r="B850" i="6"/>
  <c r="L849" i="6"/>
  <c r="K849" i="6"/>
  <c r="J849" i="6"/>
  <c r="I849" i="6"/>
  <c r="H849" i="6"/>
  <c r="G849" i="6"/>
  <c r="F849" i="6"/>
  <c r="B849" i="6"/>
  <c r="L848" i="6"/>
  <c r="K848" i="6"/>
  <c r="J848" i="6"/>
  <c r="I848" i="6"/>
  <c r="H848" i="6"/>
  <c r="G848" i="6"/>
  <c r="F848" i="6"/>
  <c r="B848" i="6"/>
  <c r="L847" i="6"/>
  <c r="K847" i="6"/>
  <c r="J847" i="6"/>
  <c r="I847" i="6"/>
  <c r="H847" i="6"/>
  <c r="G847" i="6"/>
  <c r="F847" i="6"/>
  <c r="B847" i="6"/>
  <c r="L846" i="6"/>
  <c r="K846" i="6"/>
  <c r="J846" i="6"/>
  <c r="I846" i="6"/>
  <c r="H846" i="6"/>
  <c r="G846" i="6"/>
  <c r="F846" i="6"/>
  <c r="B846" i="6"/>
  <c r="L845" i="6"/>
  <c r="K845" i="6"/>
  <c r="J845" i="6"/>
  <c r="I845" i="6"/>
  <c r="H845" i="6"/>
  <c r="G845" i="6"/>
  <c r="F845" i="6"/>
  <c r="B845" i="6"/>
  <c r="L844" i="6"/>
  <c r="K844" i="6"/>
  <c r="J844" i="6"/>
  <c r="I844" i="6"/>
  <c r="H844" i="6"/>
  <c r="G844" i="6"/>
  <c r="F844" i="6"/>
  <c r="B844" i="6"/>
  <c r="L843" i="6"/>
  <c r="K843" i="6"/>
  <c r="J843" i="6"/>
  <c r="I843" i="6"/>
  <c r="H843" i="6"/>
  <c r="G843" i="6"/>
  <c r="F843" i="6"/>
  <c r="B843" i="6"/>
  <c r="L842" i="6"/>
  <c r="K842" i="6"/>
  <c r="J842" i="6"/>
  <c r="I842" i="6"/>
  <c r="H842" i="6"/>
  <c r="G842" i="6"/>
  <c r="F842" i="6"/>
  <c r="B842" i="6"/>
  <c r="L841" i="6"/>
  <c r="K841" i="6"/>
  <c r="J841" i="6"/>
  <c r="I841" i="6"/>
  <c r="H841" i="6"/>
  <c r="G841" i="6"/>
  <c r="F841" i="6"/>
  <c r="B841" i="6"/>
  <c r="L840" i="6"/>
  <c r="K840" i="6"/>
  <c r="J840" i="6"/>
  <c r="I840" i="6"/>
  <c r="H840" i="6"/>
  <c r="G840" i="6"/>
  <c r="F840" i="6"/>
  <c r="B840" i="6"/>
  <c r="L839" i="6"/>
  <c r="K839" i="6"/>
  <c r="J839" i="6"/>
  <c r="I839" i="6"/>
  <c r="H839" i="6"/>
  <c r="G839" i="6"/>
  <c r="F839" i="6"/>
  <c r="B839" i="6"/>
  <c r="L838" i="6"/>
  <c r="K838" i="6"/>
  <c r="J838" i="6"/>
  <c r="I838" i="6"/>
  <c r="H838" i="6"/>
  <c r="G838" i="6"/>
  <c r="F838" i="6"/>
  <c r="B838" i="6"/>
  <c r="L837" i="6"/>
  <c r="K837" i="6"/>
  <c r="J837" i="6"/>
  <c r="I837" i="6"/>
  <c r="H837" i="6"/>
  <c r="G837" i="6"/>
  <c r="F837" i="6"/>
  <c r="B837" i="6"/>
  <c r="L836" i="6"/>
  <c r="K836" i="6"/>
  <c r="J836" i="6"/>
  <c r="I836" i="6"/>
  <c r="H836" i="6"/>
  <c r="G836" i="6"/>
  <c r="F836" i="6"/>
  <c r="B836" i="6"/>
  <c r="L835" i="6"/>
  <c r="K835" i="6"/>
  <c r="J835" i="6"/>
  <c r="I835" i="6"/>
  <c r="H835" i="6"/>
  <c r="G835" i="6"/>
  <c r="F835" i="6"/>
  <c r="B835" i="6"/>
  <c r="L834" i="6"/>
  <c r="K834" i="6"/>
  <c r="J834" i="6"/>
  <c r="I834" i="6"/>
  <c r="H834" i="6"/>
  <c r="G834" i="6"/>
  <c r="F834" i="6"/>
  <c r="B834" i="6"/>
  <c r="L833" i="6"/>
  <c r="K833" i="6"/>
  <c r="J833" i="6"/>
  <c r="I833" i="6"/>
  <c r="H833" i="6"/>
  <c r="G833" i="6"/>
  <c r="F833" i="6"/>
  <c r="B833" i="6"/>
  <c r="L832" i="6"/>
  <c r="K832" i="6"/>
  <c r="J832" i="6"/>
  <c r="I832" i="6"/>
  <c r="H832" i="6"/>
  <c r="G832" i="6"/>
  <c r="F832" i="6"/>
  <c r="B832" i="6"/>
  <c r="L831" i="6"/>
  <c r="K831" i="6"/>
  <c r="J831" i="6"/>
  <c r="I831" i="6"/>
  <c r="H831" i="6"/>
  <c r="G831" i="6"/>
  <c r="F831" i="6"/>
  <c r="B831" i="6"/>
  <c r="L830" i="6"/>
  <c r="K830" i="6"/>
  <c r="J830" i="6"/>
  <c r="I830" i="6"/>
  <c r="H830" i="6"/>
  <c r="G830" i="6"/>
  <c r="F830" i="6"/>
  <c r="B830" i="6"/>
  <c r="L829" i="6"/>
  <c r="K829" i="6"/>
  <c r="J829" i="6"/>
  <c r="I829" i="6"/>
  <c r="H829" i="6"/>
  <c r="G829" i="6"/>
  <c r="F829" i="6"/>
  <c r="B829" i="6"/>
  <c r="L828" i="6"/>
  <c r="K828" i="6"/>
  <c r="J828" i="6"/>
  <c r="I828" i="6"/>
  <c r="H828" i="6"/>
  <c r="G828" i="6"/>
  <c r="F828" i="6"/>
  <c r="B828" i="6"/>
  <c r="L827" i="6"/>
  <c r="K827" i="6"/>
  <c r="J827" i="6"/>
  <c r="I827" i="6"/>
  <c r="H827" i="6"/>
  <c r="G827" i="6"/>
  <c r="F827" i="6"/>
  <c r="B827" i="6"/>
  <c r="L826" i="6"/>
  <c r="K826" i="6"/>
  <c r="J826" i="6"/>
  <c r="I826" i="6"/>
  <c r="H826" i="6"/>
  <c r="G826" i="6"/>
  <c r="F826" i="6"/>
  <c r="B826" i="6"/>
  <c r="L825" i="6"/>
  <c r="K825" i="6"/>
  <c r="J825" i="6"/>
  <c r="I825" i="6"/>
  <c r="H825" i="6"/>
  <c r="G825" i="6"/>
  <c r="F825" i="6"/>
  <c r="B825" i="6"/>
  <c r="L824" i="6"/>
  <c r="K824" i="6"/>
  <c r="J824" i="6"/>
  <c r="I824" i="6"/>
  <c r="H824" i="6"/>
  <c r="G824" i="6"/>
  <c r="F824" i="6"/>
  <c r="B824" i="6"/>
  <c r="L823" i="6"/>
  <c r="K823" i="6"/>
  <c r="J823" i="6"/>
  <c r="I823" i="6"/>
  <c r="H823" i="6"/>
  <c r="G823" i="6"/>
  <c r="F823" i="6"/>
  <c r="B823" i="6"/>
  <c r="L822" i="6"/>
  <c r="K822" i="6"/>
  <c r="J822" i="6"/>
  <c r="I822" i="6"/>
  <c r="H822" i="6"/>
  <c r="G822" i="6"/>
  <c r="F822" i="6"/>
  <c r="B822" i="6"/>
  <c r="L821" i="6"/>
  <c r="K821" i="6"/>
  <c r="J821" i="6"/>
  <c r="I821" i="6"/>
  <c r="H821" i="6"/>
  <c r="G821" i="6"/>
  <c r="F821" i="6"/>
  <c r="B821" i="6"/>
  <c r="L820" i="6"/>
  <c r="K820" i="6"/>
  <c r="J820" i="6"/>
  <c r="I820" i="6"/>
  <c r="H820" i="6"/>
  <c r="G820" i="6"/>
  <c r="F820" i="6"/>
  <c r="B820" i="6"/>
  <c r="L819" i="6"/>
  <c r="K819" i="6"/>
  <c r="J819" i="6"/>
  <c r="I819" i="6"/>
  <c r="H819" i="6"/>
  <c r="G819" i="6"/>
  <c r="F819" i="6"/>
  <c r="B819" i="6"/>
  <c r="L818" i="6"/>
  <c r="K818" i="6"/>
  <c r="J818" i="6"/>
  <c r="I818" i="6"/>
  <c r="H818" i="6"/>
  <c r="G818" i="6"/>
  <c r="F818" i="6"/>
  <c r="B818" i="6"/>
  <c r="L817" i="6"/>
  <c r="K817" i="6"/>
  <c r="J817" i="6"/>
  <c r="I817" i="6"/>
  <c r="H817" i="6"/>
  <c r="G817" i="6"/>
  <c r="F817" i="6"/>
  <c r="B817" i="6"/>
  <c r="L816" i="6"/>
  <c r="K816" i="6"/>
  <c r="J816" i="6"/>
  <c r="I816" i="6"/>
  <c r="H816" i="6"/>
  <c r="G816" i="6"/>
  <c r="F816" i="6"/>
  <c r="B816" i="6"/>
  <c r="L815" i="6"/>
  <c r="K815" i="6"/>
  <c r="J815" i="6"/>
  <c r="I815" i="6"/>
  <c r="H815" i="6"/>
  <c r="G815" i="6"/>
  <c r="F815" i="6"/>
  <c r="B815" i="6"/>
  <c r="L814" i="6"/>
  <c r="K814" i="6"/>
  <c r="J814" i="6"/>
  <c r="I814" i="6"/>
  <c r="H814" i="6"/>
  <c r="G814" i="6"/>
  <c r="F814" i="6"/>
  <c r="B814" i="6"/>
  <c r="L813" i="6"/>
  <c r="K813" i="6"/>
  <c r="J813" i="6"/>
  <c r="I813" i="6"/>
  <c r="H813" i="6"/>
  <c r="G813" i="6"/>
  <c r="F813" i="6"/>
  <c r="B813" i="6"/>
  <c r="L812" i="6"/>
  <c r="K812" i="6"/>
  <c r="J812" i="6"/>
  <c r="I812" i="6"/>
  <c r="H812" i="6"/>
  <c r="G812" i="6"/>
  <c r="F812" i="6"/>
  <c r="B812" i="6"/>
  <c r="L811" i="6"/>
  <c r="K811" i="6"/>
  <c r="J811" i="6"/>
  <c r="I811" i="6"/>
  <c r="H811" i="6"/>
  <c r="G811" i="6"/>
  <c r="F811" i="6"/>
  <c r="B811" i="6"/>
  <c r="L810" i="6"/>
  <c r="K810" i="6"/>
  <c r="J810" i="6"/>
  <c r="I810" i="6"/>
  <c r="H810" i="6"/>
  <c r="G810" i="6"/>
  <c r="F810" i="6"/>
  <c r="B810" i="6"/>
  <c r="L809" i="6"/>
  <c r="K809" i="6"/>
  <c r="J809" i="6"/>
  <c r="I809" i="6"/>
  <c r="H809" i="6"/>
  <c r="G809" i="6"/>
  <c r="F809" i="6"/>
  <c r="B809" i="6"/>
  <c r="L808" i="6"/>
  <c r="K808" i="6"/>
  <c r="J808" i="6"/>
  <c r="I808" i="6"/>
  <c r="H808" i="6"/>
  <c r="G808" i="6"/>
  <c r="F808" i="6"/>
  <c r="B808" i="6"/>
  <c r="L807" i="6"/>
  <c r="K807" i="6"/>
  <c r="J807" i="6"/>
  <c r="I807" i="6"/>
  <c r="H807" i="6"/>
  <c r="G807" i="6"/>
  <c r="F807" i="6"/>
  <c r="B807" i="6"/>
  <c r="L806" i="6"/>
  <c r="K806" i="6"/>
  <c r="J806" i="6"/>
  <c r="I806" i="6"/>
  <c r="H806" i="6"/>
  <c r="G806" i="6"/>
  <c r="F806" i="6"/>
  <c r="B806" i="6"/>
  <c r="L805" i="6"/>
  <c r="K805" i="6"/>
  <c r="J805" i="6"/>
  <c r="I805" i="6"/>
  <c r="H805" i="6"/>
  <c r="G805" i="6"/>
  <c r="F805" i="6"/>
  <c r="B805" i="6"/>
  <c r="L804" i="6"/>
  <c r="K804" i="6"/>
  <c r="J804" i="6"/>
  <c r="I804" i="6"/>
  <c r="H804" i="6"/>
  <c r="G804" i="6"/>
  <c r="F804" i="6"/>
  <c r="B804" i="6"/>
  <c r="L803" i="6"/>
  <c r="K803" i="6"/>
  <c r="J803" i="6"/>
  <c r="I803" i="6"/>
  <c r="H803" i="6"/>
  <c r="G803" i="6"/>
  <c r="F803" i="6"/>
  <c r="B803" i="6"/>
  <c r="L802" i="6"/>
  <c r="K802" i="6"/>
  <c r="J802" i="6"/>
  <c r="I802" i="6"/>
  <c r="H802" i="6"/>
  <c r="G802" i="6"/>
  <c r="F802" i="6"/>
  <c r="B802" i="6"/>
  <c r="L801" i="6"/>
  <c r="K801" i="6"/>
  <c r="J801" i="6"/>
  <c r="I801" i="6"/>
  <c r="H801" i="6"/>
  <c r="G801" i="6"/>
  <c r="F801" i="6"/>
  <c r="B801" i="6"/>
  <c r="L800" i="6"/>
  <c r="K800" i="6"/>
  <c r="J800" i="6"/>
  <c r="I800" i="6"/>
  <c r="H800" i="6"/>
  <c r="G800" i="6"/>
  <c r="F800" i="6"/>
  <c r="B800" i="6"/>
  <c r="L799" i="6"/>
  <c r="K799" i="6"/>
  <c r="J799" i="6"/>
  <c r="I799" i="6"/>
  <c r="H799" i="6"/>
  <c r="G799" i="6"/>
  <c r="F799" i="6"/>
  <c r="B799" i="6"/>
  <c r="L798" i="6"/>
  <c r="K798" i="6"/>
  <c r="J798" i="6"/>
  <c r="I798" i="6"/>
  <c r="H798" i="6"/>
  <c r="G798" i="6"/>
  <c r="F798" i="6"/>
  <c r="B798" i="6"/>
  <c r="L797" i="6"/>
  <c r="K797" i="6"/>
  <c r="J797" i="6"/>
  <c r="I797" i="6"/>
  <c r="H797" i="6"/>
  <c r="G797" i="6"/>
  <c r="F797" i="6"/>
  <c r="B797" i="6"/>
  <c r="L796" i="6"/>
  <c r="K796" i="6"/>
  <c r="J796" i="6"/>
  <c r="I796" i="6"/>
  <c r="H796" i="6"/>
  <c r="G796" i="6"/>
  <c r="F796" i="6"/>
  <c r="B796" i="6"/>
  <c r="L795" i="6"/>
  <c r="K795" i="6"/>
  <c r="J795" i="6"/>
  <c r="I795" i="6"/>
  <c r="H795" i="6"/>
  <c r="G795" i="6"/>
  <c r="F795" i="6"/>
  <c r="B795" i="6"/>
  <c r="L794" i="6"/>
  <c r="K794" i="6"/>
  <c r="J794" i="6"/>
  <c r="I794" i="6"/>
  <c r="H794" i="6"/>
  <c r="G794" i="6"/>
  <c r="F794" i="6"/>
  <c r="B794" i="6"/>
  <c r="L793" i="6"/>
  <c r="K793" i="6"/>
  <c r="J793" i="6"/>
  <c r="I793" i="6"/>
  <c r="H793" i="6"/>
  <c r="G793" i="6"/>
  <c r="F793" i="6"/>
  <c r="B793" i="6"/>
  <c r="L792" i="6"/>
  <c r="K792" i="6"/>
  <c r="J792" i="6"/>
  <c r="I792" i="6"/>
  <c r="H792" i="6"/>
  <c r="G792" i="6"/>
  <c r="F792" i="6"/>
  <c r="B792" i="6"/>
  <c r="L791" i="6"/>
  <c r="K791" i="6"/>
  <c r="J791" i="6"/>
  <c r="I791" i="6"/>
  <c r="H791" i="6"/>
  <c r="G791" i="6"/>
  <c r="F791" i="6"/>
  <c r="B791" i="6"/>
  <c r="L790" i="6"/>
  <c r="K790" i="6"/>
  <c r="J790" i="6"/>
  <c r="I790" i="6"/>
  <c r="H790" i="6"/>
  <c r="G790" i="6"/>
  <c r="F790" i="6"/>
  <c r="B790" i="6"/>
  <c r="L789" i="6"/>
  <c r="K789" i="6"/>
  <c r="J789" i="6"/>
  <c r="I789" i="6"/>
  <c r="H789" i="6"/>
  <c r="G789" i="6"/>
  <c r="F789" i="6"/>
  <c r="B789" i="6"/>
  <c r="L788" i="6"/>
  <c r="K788" i="6"/>
  <c r="J788" i="6"/>
  <c r="I788" i="6"/>
  <c r="H788" i="6"/>
  <c r="G788" i="6"/>
  <c r="F788" i="6"/>
  <c r="B788" i="6"/>
  <c r="L787" i="6"/>
  <c r="K787" i="6"/>
  <c r="J787" i="6"/>
  <c r="I787" i="6"/>
  <c r="H787" i="6"/>
  <c r="G787" i="6"/>
  <c r="F787" i="6"/>
  <c r="B787" i="6"/>
  <c r="L786" i="6"/>
  <c r="K786" i="6"/>
  <c r="J786" i="6"/>
  <c r="I786" i="6"/>
  <c r="H786" i="6"/>
  <c r="G786" i="6"/>
  <c r="F786" i="6"/>
  <c r="B786" i="6"/>
  <c r="L785" i="6"/>
  <c r="K785" i="6"/>
  <c r="J785" i="6"/>
  <c r="I785" i="6"/>
  <c r="H785" i="6"/>
  <c r="G785" i="6"/>
  <c r="F785" i="6"/>
  <c r="B785" i="6"/>
  <c r="L784" i="6"/>
  <c r="K784" i="6"/>
  <c r="J784" i="6"/>
  <c r="I784" i="6"/>
  <c r="H784" i="6"/>
  <c r="G784" i="6"/>
  <c r="F784" i="6"/>
  <c r="B784" i="6"/>
  <c r="L783" i="6"/>
  <c r="K783" i="6"/>
  <c r="J783" i="6"/>
  <c r="I783" i="6"/>
  <c r="H783" i="6"/>
  <c r="G783" i="6"/>
  <c r="F783" i="6"/>
  <c r="B783" i="6"/>
  <c r="L782" i="6"/>
  <c r="K782" i="6"/>
  <c r="J782" i="6"/>
  <c r="I782" i="6"/>
  <c r="H782" i="6"/>
  <c r="G782" i="6"/>
  <c r="F782" i="6"/>
  <c r="B782" i="6"/>
  <c r="L781" i="6"/>
  <c r="K781" i="6"/>
  <c r="J781" i="6"/>
  <c r="I781" i="6"/>
  <c r="H781" i="6"/>
  <c r="G781" i="6"/>
  <c r="F781" i="6"/>
  <c r="B781" i="6"/>
  <c r="L780" i="6"/>
  <c r="K780" i="6"/>
  <c r="J780" i="6"/>
  <c r="I780" i="6"/>
  <c r="H780" i="6"/>
  <c r="G780" i="6"/>
  <c r="F780" i="6"/>
  <c r="B780" i="6"/>
  <c r="L779" i="6"/>
  <c r="K779" i="6"/>
  <c r="J779" i="6"/>
  <c r="I779" i="6"/>
  <c r="H779" i="6"/>
  <c r="G779" i="6"/>
  <c r="F779" i="6"/>
  <c r="B779" i="6"/>
  <c r="L778" i="6"/>
  <c r="K778" i="6"/>
  <c r="J778" i="6"/>
  <c r="I778" i="6"/>
  <c r="H778" i="6"/>
  <c r="G778" i="6"/>
  <c r="F778" i="6"/>
  <c r="B778" i="6"/>
  <c r="L777" i="6"/>
  <c r="K777" i="6"/>
  <c r="J777" i="6"/>
  <c r="I777" i="6"/>
  <c r="H777" i="6"/>
  <c r="G777" i="6"/>
  <c r="F777" i="6"/>
  <c r="B777" i="6"/>
  <c r="L776" i="6"/>
  <c r="K776" i="6"/>
  <c r="J776" i="6"/>
  <c r="I776" i="6"/>
  <c r="H776" i="6"/>
  <c r="G776" i="6"/>
  <c r="F776" i="6"/>
  <c r="B776" i="6"/>
  <c r="L775" i="6"/>
  <c r="K775" i="6"/>
  <c r="J775" i="6"/>
  <c r="I775" i="6"/>
  <c r="H775" i="6"/>
  <c r="G775" i="6"/>
  <c r="F775" i="6"/>
  <c r="B775" i="6"/>
  <c r="L774" i="6"/>
  <c r="K774" i="6"/>
  <c r="J774" i="6"/>
  <c r="I774" i="6"/>
  <c r="H774" i="6"/>
  <c r="G774" i="6"/>
  <c r="F774" i="6"/>
  <c r="B774" i="6"/>
  <c r="L773" i="6"/>
  <c r="K773" i="6"/>
  <c r="J773" i="6"/>
  <c r="I773" i="6"/>
  <c r="H773" i="6"/>
  <c r="G773" i="6"/>
  <c r="F773" i="6"/>
  <c r="B773" i="6"/>
  <c r="L772" i="6"/>
  <c r="K772" i="6"/>
  <c r="J772" i="6"/>
  <c r="I772" i="6"/>
  <c r="H772" i="6"/>
  <c r="G772" i="6"/>
  <c r="F772" i="6"/>
  <c r="B772" i="6"/>
  <c r="L771" i="6"/>
  <c r="K771" i="6"/>
  <c r="J771" i="6"/>
  <c r="I771" i="6"/>
  <c r="H771" i="6"/>
  <c r="G771" i="6"/>
  <c r="F771" i="6"/>
  <c r="B771" i="6"/>
  <c r="L770" i="6"/>
  <c r="K770" i="6"/>
  <c r="J770" i="6"/>
  <c r="I770" i="6"/>
  <c r="H770" i="6"/>
  <c r="G770" i="6"/>
  <c r="F770" i="6"/>
  <c r="B770" i="6"/>
  <c r="L769" i="6"/>
  <c r="K769" i="6"/>
  <c r="J769" i="6"/>
  <c r="I769" i="6"/>
  <c r="H769" i="6"/>
  <c r="G769" i="6"/>
  <c r="F769" i="6"/>
  <c r="B769" i="6"/>
  <c r="L768" i="6"/>
  <c r="K768" i="6"/>
  <c r="J768" i="6"/>
  <c r="I768" i="6"/>
  <c r="H768" i="6"/>
  <c r="G768" i="6"/>
  <c r="F768" i="6"/>
  <c r="B768" i="6"/>
  <c r="L767" i="6"/>
  <c r="K767" i="6"/>
  <c r="J767" i="6"/>
  <c r="I767" i="6"/>
  <c r="H767" i="6"/>
  <c r="G767" i="6"/>
  <c r="F767" i="6"/>
  <c r="B767" i="6"/>
  <c r="L766" i="6"/>
  <c r="K766" i="6"/>
  <c r="J766" i="6"/>
  <c r="I766" i="6"/>
  <c r="H766" i="6"/>
  <c r="G766" i="6"/>
  <c r="F766" i="6"/>
  <c r="B766" i="6"/>
  <c r="L765" i="6"/>
  <c r="K765" i="6"/>
  <c r="J765" i="6"/>
  <c r="I765" i="6"/>
  <c r="H765" i="6"/>
  <c r="G765" i="6"/>
  <c r="F765" i="6"/>
  <c r="B765" i="6"/>
  <c r="L764" i="6"/>
  <c r="K764" i="6"/>
  <c r="J764" i="6"/>
  <c r="I764" i="6"/>
  <c r="H764" i="6"/>
  <c r="G764" i="6"/>
  <c r="F764" i="6"/>
  <c r="B764" i="6"/>
  <c r="L763" i="6"/>
  <c r="K763" i="6"/>
  <c r="J763" i="6"/>
  <c r="I763" i="6"/>
  <c r="H763" i="6"/>
  <c r="G763" i="6"/>
  <c r="F763" i="6"/>
  <c r="B763" i="6"/>
  <c r="L762" i="6"/>
  <c r="K762" i="6"/>
  <c r="J762" i="6"/>
  <c r="I762" i="6"/>
  <c r="H762" i="6"/>
  <c r="G762" i="6"/>
  <c r="F762" i="6"/>
  <c r="B762" i="6"/>
  <c r="L761" i="6"/>
  <c r="K761" i="6"/>
  <c r="J761" i="6"/>
  <c r="I761" i="6"/>
  <c r="H761" i="6"/>
  <c r="G761" i="6"/>
  <c r="F761" i="6"/>
  <c r="B761" i="6"/>
  <c r="L760" i="6"/>
  <c r="K760" i="6"/>
  <c r="J760" i="6"/>
  <c r="I760" i="6"/>
  <c r="H760" i="6"/>
  <c r="G760" i="6"/>
  <c r="F760" i="6"/>
  <c r="B760" i="6"/>
  <c r="L759" i="6"/>
  <c r="K759" i="6"/>
  <c r="J759" i="6"/>
  <c r="I759" i="6"/>
  <c r="H759" i="6"/>
  <c r="G759" i="6"/>
  <c r="F759" i="6"/>
  <c r="B759" i="6"/>
  <c r="L758" i="6"/>
  <c r="K758" i="6"/>
  <c r="J758" i="6"/>
  <c r="I758" i="6"/>
  <c r="H758" i="6"/>
  <c r="G758" i="6"/>
  <c r="F758" i="6"/>
  <c r="B758" i="6"/>
  <c r="L757" i="6"/>
  <c r="K757" i="6"/>
  <c r="J757" i="6"/>
  <c r="I757" i="6"/>
  <c r="H757" i="6"/>
  <c r="G757" i="6"/>
  <c r="F757" i="6"/>
  <c r="B757" i="6"/>
  <c r="L756" i="6"/>
  <c r="K756" i="6"/>
  <c r="J756" i="6"/>
  <c r="I756" i="6"/>
  <c r="H756" i="6"/>
  <c r="G756" i="6"/>
  <c r="F756" i="6"/>
  <c r="B756" i="6"/>
  <c r="L755" i="6"/>
  <c r="K755" i="6"/>
  <c r="J755" i="6"/>
  <c r="I755" i="6"/>
  <c r="H755" i="6"/>
  <c r="G755" i="6"/>
  <c r="F755" i="6"/>
  <c r="B755" i="6"/>
  <c r="L754" i="6"/>
  <c r="K754" i="6"/>
  <c r="J754" i="6"/>
  <c r="I754" i="6"/>
  <c r="H754" i="6"/>
  <c r="G754" i="6"/>
  <c r="F754" i="6"/>
  <c r="B754" i="6"/>
  <c r="L753" i="6"/>
  <c r="K753" i="6"/>
  <c r="J753" i="6"/>
  <c r="I753" i="6"/>
  <c r="H753" i="6"/>
  <c r="G753" i="6"/>
  <c r="F753" i="6"/>
  <c r="B753" i="6"/>
  <c r="L752" i="6"/>
  <c r="K752" i="6"/>
  <c r="J752" i="6"/>
  <c r="I752" i="6"/>
  <c r="H752" i="6"/>
  <c r="G752" i="6"/>
  <c r="F752" i="6"/>
  <c r="B752" i="6"/>
  <c r="L751" i="6"/>
  <c r="K751" i="6"/>
  <c r="J751" i="6"/>
  <c r="I751" i="6"/>
  <c r="H751" i="6"/>
  <c r="G751" i="6"/>
  <c r="F751" i="6"/>
  <c r="B751" i="6"/>
  <c r="L750" i="6"/>
  <c r="K750" i="6"/>
  <c r="J750" i="6"/>
  <c r="I750" i="6"/>
  <c r="H750" i="6"/>
  <c r="G750" i="6"/>
  <c r="F750" i="6"/>
  <c r="B750" i="6"/>
  <c r="L749" i="6"/>
  <c r="K749" i="6"/>
  <c r="J749" i="6"/>
  <c r="I749" i="6"/>
  <c r="H749" i="6"/>
  <c r="G749" i="6"/>
  <c r="F749" i="6"/>
  <c r="B749" i="6"/>
  <c r="L748" i="6"/>
  <c r="K748" i="6"/>
  <c r="J748" i="6"/>
  <c r="I748" i="6"/>
  <c r="H748" i="6"/>
  <c r="G748" i="6"/>
  <c r="F748" i="6"/>
  <c r="B748" i="6"/>
  <c r="L747" i="6"/>
  <c r="K747" i="6"/>
  <c r="J747" i="6"/>
  <c r="I747" i="6"/>
  <c r="H747" i="6"/>
  <c r="G747" i="6"/>
  <c r="F747" i="6"/>
  <c r="B747" i="6"/>
  <c r="L746" i="6"/>
  <c r="K746" i="6"/>
  <c r="J746" i="6"/>
  <c r="I746" i="6"/>
  <c r="H746" i="6"/>
  <c r="G746" i="6"/>
  <c r="F746" i="6"/>
  <c r="B746" i="6"/>
  <c r="L745" i="6"/>
  <c r="K745" i="6"/>
  <c r="J745" i="6"/>
  <c r="I745" i="6"/>
  <c r="H745" i="6"/>
  <c r="G745" i="6"/>
  <c r="F745" i="6"/>
  <c r="B745" i="6"/>
  <c r="L744" i="6"/>
  <c r="K744" i="6"/>
  <c r="J744" i="6"/>
  <c r="I744" i="6"/>
  <c r="H744" i="6"/>
  <c r="G744" i="6"/>
  <c r="F744" i="6"/>
  <c r="B744" i="6"/>
  <c r="L743" i="6"/>
  <c r="K743" i="6"/>
  <c r="J743" i="6"/>
  <c r="I743" i="6"/>
  <c r="H743" i="6"/>
  <c r="G743" i="6"/>
  <c r="F743" i="6"/>
  <c r="B743" i="6"/>
  <c r="L742" i="6"/>
  <c r="K742" i="6"/>
  <c r="J742" i="6"/>
  <c r="I742" i="6"/>
  <c r="H742" i="6"/>
  <c r="G742" i="6"/>
  <c r="F742" i="6"/>
  <c r="B742" i="6"/>
  <c r="L741" i="6"/>
  <c r="K741" i="6"/>
  <c r="J741" i="6"/>
  <c r="I741" i="6"/>
  <c r="H741" i="6"/>
  <c r="G741" i="6"/>
  <c r="F741" i="6"/>
  <c r="B741" i="6"/>
  <c r="L740" i="6"/>
  <c r="K740" i="6"/>
  <c r="J740" i="6"/>
  <c r="I740" i="6"/>
  <c r="H740" i="6"/>
  <c r="G740" i="6"/>
  <c r="F740" i="6"/>
  <c r="B740" i="6"/>
  <c r="L739" i="6"/>
  <c r="K739" i="6"/>
  <c r="J739" i="6"/>
  <c r="I739" i="6"/>
  <c r="H739" i="6"/>
  <c r="G739" i="6"/>
  <c r="F739" i="6"/>
  <c r="B739" i="6"/>
  <c r="L738" i="6"/>
  <c r="K738" i="6"/>
  <c r="J738" i="6"/>
  <c r="I738" i="6"/>
  <c r="H738" i="6"/>
  <c r="G738" i="6"/>
  <c r="F738" i="6"/>
  <c r="B738" i="6"/>
  <c r="L737" i="6"/>
  <c r="K737" i="6"/>
  <c r="J737" i="6"/>
  <c r="I737" i="6"/>
  <c r="H737" i="6"/>
  <c r="G737" i="6"/>
  <c r="F737" i="6"/>
  <c r="B737" i="6"/>
  <c r="L736" i="6"/>
  <c r="K736" i="6"/>
  <c r="J736" i="6"/>
  <c r="I736" i="6"/>
  <c r="H736" i="6"/>
  <c r="G736" i="6"/>
  <c r="F736" i="6"/>
  <c r="B736" i="6"/>
  <c r="L735" i="6"/>
  <c r="K735" i="6"/>
  <c r="J735" i="6"/>
  <c r="I735" i="6"/>
  <c r="H735" i="6"/>
  <c r="G735" i="6"/>
  <c r="F735" i="6"/>
  <c r="B735" i="6"/>
  <c r="L734" i="6"/>
  <c r="K734" i="6"/>
  <c r="J734" i="6"/>
  <c r="I734" i="6"/>
  <c r="H734" i="6"/>
  <c r="G734" i="6"/>
  <c r="F734" i="6"/>
  <c r="B734" i="6"/>
  <c r="L733" i="6"/>
  <c r="K733" i="6"/>
  <c r="J733" i="6"/>
  <c r="I733" i="6"/>
  <c r="H733" i="6"/>
  <c r="G733" i="6"/>
  <c r="F733" i="6"/>
  <c r="B733" i="6"/>
  <c r="L732" i="6"/>
  <c r="K732" i="6"/>
  <c r="J732" i="6"/>
  <c r="I732" i="6"/>
  <c r="H732" i="6"/>
  <c r="G732" i="6"/>
  <c r="F732" i="6"/>
  <c r="B732" i="6"/>
  <c r="L731" i="6"/>
  <c r="K731" i="6"/>
  <c r="J731" i="6"/>
  <c r="I731" i="6"/>
  <c r="H731" i="6"/>
  <c r="G731" i="6"/>
  <c r="F731" i="6"/>
  <c r="B731" i="6"/>
  <c r="L730" i="6"/>
  <c r="K730" i="6"/>
  <c r="J730" i="6"/>
  <c r="I730" i="6"/>
  <c r="H730" i="6"/>
  <c r="G730" i="6"/>
  <c r="F730" i="6"/>
  <c r="B730" i="6"/>
  <c r="L729" i="6"/>
  <c r="K729" i="6"/>
  <c r="J729" i="6"/>
  <c r="I729" i="6"/>
  <c r="H729" i="6"/>
  <c r="G729" i="6"/>
  <c r="F729" i="6"/>
  <c r="B729" i="6"/>
  <c r="L728" i="6"/>
  <c r="K728" i="6"/>
  <c r="J728" i="6"/>
  <c r="I728" i="6"/>
  <c r="H728" i="6"/>
  <c r="G728" i="6"/>
  <c r="F728" i="6"/>
  <c r="B728" i="6"/>
  <c r="L727" i="6"/>
  <c r="K727" i="6"/>
  <c r="J727" i="6"/>
  <c r="I727" i="6"/>
  <c r="H727" i="6"/>
  <c r="G727" i="6"/>
  <c r="F727" i="6"/>
  <c r="B727" i="6"/>
  <c r="L726" i="6"/>
  <c r="K726" i="6"/>
  <c r="J726" i="6"/>
  <c r="I726" i="6"/>
  <c r="H726" i="6"/>
  <c r="G726" i="6"/>
  <c r="F726" i="6"/>
  <c r="B726" i="6"/>
  <c r="L725" i="6"/>
  <c r="K725" i="6"/>
  <c r="J725" i="6"/>
  <c r="I725" i="6"/>
  <c r="H725" i="6"/>
  <c r="G725" i="6"/>
  <c r="F725" i="6"/>
  <c r="B725" i="6"/>
  <c r="L724" i="6"/>
  <c r="K724" i="6"/>
  <c r="J724" i="6"/>
  <c r="I724" i="6"/>
  <c r="H724" i="6"/>
  <c r="G724" i="6"/>
  <c r="F724" i="6"/>
  <c r="B724" i="6"/>
  <c r="L723" i="6"/>
  <c r="K723" i="6"/>
  <c r="J723" i="6"/>
  <c r="I723" i="6"/>
  <c r="H723" i="6"/>
  <c r="G723" i="6"/>
  <c r="F723" i="6"/>
  <c r="B723" i="6"/>
  <c r="L722" i="6"/>
  <c r="K722" i="6"/>
  <c r="J722" i="6"/>
  <c r="I722" i="6"/>
  <c r="H722" i="6"/>
  <c r="G722" i="6"/>
  <c r="F722" i="6"/>
  <c r="B722" i="6"/>
  <c r="L721" i="6"/>
  <c r="K721" i="6"/>
  <c r="J721" i="6"/>
  <c r="I721" i="6"/>
  <c r="H721" i="6"/>
  <c r="G721" i="6"/>
  <c r="F721" i="6"/>
  <c r="B721" i="6"/>
  <c r="L720" i="6"/>
  <c r="K720" i="6"/>
  <c r="J720" i="6"/>
  <c r="I720" i="6"/>
  <c r="H720" i="6"/>
  <c r="G720" i="6"/>
  <c r="F720" i="6"/>
  <c r="B720" i="6"/>
  <c r="L719" i="6"/>
  <c r="K719" i="6"/>
  <c r="J719" i="6"/>
  <c r="I719" i="6"/>
  <c r="H719" i="6"/>
  <c r="G719" i="6"/>
  <c r="F719" i="6"/>
  <c r="B719" i="6"/>
  <c r="L718" i="6"/>
  <c r="K718" i="6"/>
  <c r="J718" i="6"/>
  <c r="I718" i="6"/>
  <c r="H718" i="6"/>
  <c r="G718" i="6"/>
  <c r="F718" i="6"/>
  <c r="B718" i="6"/>
  <c r="L717" i="6"/>
  <c r="K717" i="6"/>
  <c r="J717" i="6"/>
  <c r="I717" i="6"/>
  <c r="H717" i="6"/>
  <c r="G717" i="6"/>
  <c r="F717" i="6"/>
  <c r="B717" i="6"/>
  <c r="L716" i="6"/>
  <c r="K716" i="6"/>
  <c r="J716" i="6"/>
  <c r="I716" i="6"/>
  <c r="H716" i="6"/>
  <c r="G716" i="6"/>
  <c r="F716" i="6"/>
  <c r="B716" i="6"/>
  <c r="L715" i="6"/>
  <c r="K715" i="6"/>
  <c r="J715" i="6"/>
  <c r="I715" i="6"/>
  <c r="H715" i="6"/>
  <c r="G715" i="6"/>
  <c r="F715" i="6"/>
  <c r="B715" i="6"/>
  <c r="L714" i="6"/>
  <c r="K714" i="6"/>
  <c r="J714" i="6"/>
  <c r="I714" i="6"/>
  <c r="H714" i="6"/>
  <c r="G714" i="6"/>
  <c r="F714" i="6"/>
  <c r="B714" i="6"/>
  <c r="L713" i="6"/>
  <c r="K713" i="6"/>
  <c r="J713" i="6"/>
  <c r="I713" i="6"/>
  <c r="H713" i="6"/>
  <c r="G713" i="6"/>
  <c r="F713" i="6"/>
  <c r="B713" i="6"/>
  <c r="L712" i="6"/>
  <c r="K712" i="6"/>
  <c r="J712" i="6"/>
  <c r="I712" i="6"/>
  <c r="H712" i="6"/>
  <c r="G712" i="6"/>
  <c r="F712" i="6"/>
  <c r="B712" i="6"/>
  <c r="L711" i="6"/>
  <c r="K711" i="6"/>
  <c r="J711" i="6"/>
  <c r="I711" i="6"/>
  <c r="H711" i="6"/>
  <c r="G711" i="6"/>
  <c r="F711" i="6"/>
  <c r="B711" i="6"/>
  <c r="L710" i="6"/>
  <c r="K710" i="6"/>
  <c r="J710" i="6"/>
  <c r="I710" i="6"/>
  <c r="H710" i="6"/>
  <c r="G710" i="6"/>
  <c r="F710" i="6"/>
  <c r="B710" i="6"/>
  <c r="L709" i="6"/>
  <c r="K709" i="6"/>
  <c r="J709" i="6"/>
  <c r="I709" i="6"/>
  <c r="H709" i="6"/>
  <c r="G709" i="6"/>
  <c r="F709" i="6"/>
  <c r="B709" i="6"/>
  <c r="L708" i="6"/>
  <c r="K708" i="6"/>
  <c r="J708" i="6"/>
  <c r="I708" i="6"/>
  <c r="H708" i="6"/>
  <c r="G708" i="6"/>
  <c r="F708" i="6"/>
  <c r="B708" i="6"/>
  <c r="L707" i="6"/>
  <c r="K707" i="6"/>
  <c r="J707" i="6"/>
  <c r="I707" i="6"/>
  <c r="H707" i="6"/>
  <c r="G707" i="6"/>
  <c r="F707" i="6"/>
  <c r="B707" i="6"/>
  <c r="L706" i="6"/>
  <c r="K706" i="6"/>
  <c r="J706" i="6"/>
  <c r="I706" i="6"/>
  <c r="H706" i="6"/>
  <c r="G706" i="6"/>
  <c r="F706" i="6"/>
  <c r="B706" i="6"/>
  <c r="L705" i="6"/>
  <c r="K705" i="6"/>
  <c r="J705" i="6"/>
  <c r="I705" i="6"/>
  <c r="H705" i="6"/>
  <c r="G705" i="6"/>
  <c r="F705" i="6"/>
  <c r="B705" i="6"/>
  <c r="L704" i="6"/>
  <c r="K704" i="6"/>
  <c r="J704" i="6"/>
  <c r="I704" i="6"/>
  <c r="H704" i="6"/>
  <c r="G704" i="6"/>
  <c r="F704" i="6"/>
  <c r="B704" i="6"/>
  <c r="L703" i="6"/>
  <c r="K703" i="6"/>
  <c r="J703" i="6"/>
  <c r="I703" i="6"/>
  <c r="H703" i="6"/>
  <c r="G703" i="6"/>
  <c r="F703" i="6"/>
  <c r="B703" i="6"/>
  <c r="L702" i="6"/>
  <c r="K702" i="6"/>
  <c r="J702" i="6"/>
  <c r="I702" i="6"/>
  <c r="H702" i="6"/>
  <c r="G702" i="6"/>
  <c r="F702" i="6"/>
  <c r="B702" i="6"/>
  <c r="L701" i="6"/>
  <c r="K701" i="6"/>
  <c r="J701" i="6"/>
  <c r="I701" i="6"/>
  <c r="H701" i="6"/>
  <c r="G701" i="6"/>
  <c r="F701" i="6"/>
  <c r="B701" i="6"/>
  <c r="L700" i="6"/>
  <c r="K700" i="6"/>
  <c r="J700" i="6"/>
  <c r="I700" i="6"/>
  <c r="H700" i="6"/>
  <c r="G700" i="6"/>
  <c r="F700" i="6"/>
  <c r="B700" i="6"/>
  <c r="L699" i="6"/>
  <c r="K699" i="6"/>
  <c r="J699" i="6"/>
  <c r="I699" i="6"/>
  <c r="H699" i="6"/>
  <c r="G699" i="6"/>
  <c r="F699" i="6"/>
  <c r="B699" i="6"/>
  <c r="L698" i="6"/>
  <c r="K698" i="6"/>
  <c r="J698" i="6"/>
  <c r="I698" i="6"/>
  <c r="H698" i="6"/>
  <c r="G698" i="6"/>
  <c r="F698" i="6"/>
  <c r="B698" i="6"/>
  <c r="L697" i="6"/>
  <c r="K697" i="6"/>
  <c r="J697" i="6"/>
  <c r="I697" i="6"/>
  <c r="H697" i="6"/>
  <c r="G697" i="6"/>
  <c r="F697" i="6"/>
  <c r="B697" i="6"/>
  <c r="L696" i="6"/>
  <c r="K696" i="6"/>
  <c r="J696" i="6"/>
  <c r="I696" i="6"/>
  <c r="H696" i="6"/>
  <c r="G696" i="6"/>
  <c r="F696" i="6"/>
  <c r="B696" i="6"/>
  <c r="L695" i="6"/>
  <c r="K695" i="6"/>
  <c r="J695" i="6"/>
  <c r="I695" i="6"/>
  <c r="H695" i="6"/>
  <c r="G695" i="6"/>
  <c r="F695" i="6"/>
  <c r="B695" i="6"/>
  <c r="L694" i="6"/>
  <c r="K694" i="6"/>
  <c r="J694" i="6"/>
  <c r="I694" i="6"/>
  <c r="H694" i="6"/>
  <c r="G694" i="6"/>
  <c r="F694" i="6"/>
  <c r="B694" i="6"/>
  <c r="L693" i="6"/>
  <c r="K693" i="6"/>
  <c r="J693" i="6"/>
  <c r="I693" i="6"/>
  <c r="H693" i="6"/>
  <c r="G693" i="6"/>
  <c r="F693" i="6"/>
  <c r="B693" i="6"/>
  <c r="L692" i="6"/>
  <c r="K692" i="6"/>
  <c r="J692" i="6"/>
  <c r="I692" i="6"/>
  <c r="H692" i="6"/>
  <c r="G692" i="6"/>
  <c r="F692" i="6"/>
  <c r="B692" i="6"/>
  <c r="L691" i="6"/>
  <c r="K691" i="6"/>
  <c r="J691" i="6"/>
  <c r="I691" i="6"/>
  <c r="H691" i="6"/>
  <c r="G691" i="6"/>
  <c r="F691" i="6"/>
  <c r="B691" i="6"/>
  <c r="L690" i="6"/>
  <c r="K690" i="6"/>
  <c r="J690" i="6"/>
  <c r="I690" i="6"/>
  <c r="H690" i="6"/>
  <c r="G690" i="6"/>
  <c r="F690" i="6"/>
  <c r="B690" i="6"/>
  <c r="L689" i="6"/>
  <c r="K689" i="6"/>
  <c r="J689" i="6"/>
  <c r="I689" i="6"/>
  <c r="H689" i="6"/>
  <c r="G689" i="6"/>
  <c r="F689" i="6"/>
  <c r="B689" i="6"/>
  <c r="L688" i="6"/>
  <c r="K688" i="6"/>
  <c r="J688" i="6"/>
  <c r="I688" i="6"/>
  <c r="H688" i="6"/>
  <c r="G688" i="6"/>
  <c r="F688" i="6"/>
  <c r="B688" i="6"/>
  <c r="L687" i="6"/>
  <c r="K687" i="6"/>
  <c r="J687" i="6"/>
  <c r="I687" i="6"/>
  <c r="H687" i="6"/>
  <c r="G687" i="6"/>
  <c r="F687" i="6"/>
  <c r="B687" i="6"/>
  <c r="L686" i="6"/>
  <c r="K686" i="6"/>
  <c r="J686" i="6"/>
  <c r="I686" i="6"/>
  <c r="H686" i="6"/>
  <c r="G686" i="6"/>
  <c r="F686" i="6"/>
  <c r="B686" i="6"/>
  <c r="L685" i="6"/>
  <c r="K685" i="6"/>
  <c r="J685" i="6"/>
  <c r="I685" i="6"/>
  <c r="H685" i="6"/>
  <c r="G685" i="6"/>
  <c r="F685" i="6"/>
  <c r="B685" i="6"/>
  <c r="L684" i="6"/>
  <c r="K684" i="6"/>
  <c r="J684" i="6"/>
  <c r="I684" i="6"/>
  <c r="H684" i="6"/>
  <c r="G684" i="6"/>
  <c r="F684" i="6"/>
  <c r="B684" i="6"/>
  <c r="L683" i="6"/>
  <c r="K683" i="6"/>
  <c r="J683" i="6"/>
  <c r="I683" i="6"/>
  <c r="H683" i="6"/>
  <c r="G683" i="6"/>
  <c r="F683" i="6"/>
  <c r="B683" i="6"/>
  <c r="L682" i="6"/>
  <c r="K682" i="6"/>
  <c r="J682" i="6"/>
  <c r="I682" i="6"/>
  <c r="H682" i="6"/>
  <c r="G682" i="6"/>
  <c r="F682" i="6"/>
  <c r="B682" i="6"/>
  <c r="L681" i="6"/>
  <c r="K681" i="6"/>
  <c r="J681" i="6"/>
  <c r="I681" i="6"/>
  <c r="H681" i="6"/>
  <c r="G681" i="6"/>
  <c r="F681" i="6"/>
  <c r="B681" i="6"/>
  <c r="L680" i="6"/>
  <c r="K680" i="6"/>
  <c r="J680" i="6"/>
  <c r="I680" i="6"/>
  <c r="H680" i="6"/>
  <c r="G680" i="6"/>
  <c r="F680" i="6"/>
  <c r="B680" i="6"/>
  <c r="L679" i="6"/>
  <c r="K679" i="6"/>
  <c r="J679" i="6"/>
  <c r="I679" i="6"/>
  <c r="H679" i="6"/>
  <c r="G679" i="6"/>
  <c r="F679" i="6"/>
  <c r="B679" i="6"/>
  <c r="L678" i="6"/>
  <c r="K678" i="6"/>
  <c r="J678" i="6"/>
  <c r="I678" i="6"/>
  <c r="H678" i="6"/>
  <c r="G678" i="6"/>
  <c r="F678" i="6"/>
  <c r="B678" i="6"/>
  <c r="L677" i="6"/>
  <c r="K677" i="6"/>
  <c r="J677" i="6"/>
  <c r="I677" i="6"/>
  <c r="H677" i="6"/>
  <c r="G677" i="6"/>
  <c r="F677" i="6"/>
  <c r="B677" i="6"/>
  <c r="L676" i="6"/>
  <c r="K676" i="6"/>
  <c r="J676" i="6"/>
  <c r="I676" i="6"/>
  <c r="H676" i="6"/>
  <c r="G676" i="6"/>
  <c r="F676" i="6"/>
  <c r="B676" i="6"/>
  <c r="L675" i="6"/>
  <c r="K675" i="6"/>
  <c r="J675" i="6"/>
  <c r="I675" i="6"/>
  <c r="H675" i="6"/>
  <c r="G675" i="6"/>
  <c r="F675" i="6"/>
  <c r="B675" i="6"/>
  <c r="L674" i="6"/>
  <c r="K674" i="6"/>
  <c r="J674" i="6"/>
  <c r="I674" i="6"/>
  <c r="H674" i="6"/>
  <c r="G674" i="6"/>
  <c r="F674" i="6"/>
  <c r="B674" i="6"/>
  <c r="L673" i="6"/>
  <c r="K673" i="6"/>
  <c r="J673" i="6"/>
  <c r="I673" i="6"/>
  <c r="H673" i="6"/>
  <c r="G673" i="6"/>
  <c r="F673" i="6"/>
  <c r="B673" i="6"/>
  <c r="L672" i="6"/>
  <c r="K672" i="6"/>
  <c r="J672" i="6"/>
  <c r="I672" i="6"/>
  <c r="H672" i="6"/>
  <c r="G672" i="6"/>
  <c r="F672" i="6"/>
  <c r="B672" i="6"/>
  <c r="L671" i="6"/>
  <c r="K671" i="6"/>
  <c r="J671" i="6"/>
  <c r="I671" i="6"/>
  <c r="H671" i="6"/>
  <c r="G671" i="6"/>
  <c r="F671" i="6"/>
  <c r="B671" i="6"/>
  <c r="L670" i="6"/>
  <c r="K670" i="6"/>
  <c r="J670" i="6"/>
  <c r="I670" i="6"/>
  <c r="H670" i="6"/>
  <c r="G670" i="6"/>
  <c r="F670" i="6"/>
  <c r="B670" i="6"/>
  <c r="L669" i="6"/>
  <c r="K669" i="6"/>
  <c r="J669" i="6"/>
  <c r="I669" i="6"/>
  <c r="H669" i="6"/>
  <c r="G669" i="6"/>
  <c r="F669" i="6"/>
  <c r="B669" i="6"/>
  <c r="L668" i="6"/>
  <c r="K668" i="6"/>
  <c r="J668" i="6"/>
  <c r="I668" i="6"/>
  <c r="H668" i="6"/>
  <c r="G668" i="6"/>
  <c r="F668" i="6"/>
  <c r="B668" i="6"/>
  <c r="L667" i="6"/>
  <c r="K667" i="6"/>
  <c r="J667" i="6"/>
  <c r="I667" i="6"/>
  <c r="H667" i="6"/>
  <c r="G667" i="6"/>
  <c r="F667" i="6"/>
  <c r="B667" i="6"/>
  <c r="L666" i="6"/>
  <c r="K666" i="6"/>
  <c r="J666" i="6"/>
  <c r="I666" i="6"/>
  <c r="H666" i="6"/>
  <c r="G666" i="6"/>
  <c r="F666" i="6"/>
  <c r="B666" i="6"/>
  <c r="L665" i="6"/>
  <c r="K665" i="6"/>
  <c r="J665" i="6"/>
  <c r="I665" i="6"/>
  <c r="H665" i="6"/>
  <c r="G665" i="6"/>
  <c r="F665" i="6"/>
  <c r="B665" i="6"/>
  <c r="L664" i="6"/>
  <c r="K664" i="6"/>
  <c r="J664" i="6"/>
  <c r="I664" i="6"/>
  <c r="H664" i="6"/>
  <c r="G664" i="6"/>
  <c r="F664" i="6"/>
  <c r="B664" i="6"/>
  <c r="L663" i="6"/>
  <c r="K663" i="6"/>
  <c r="J663" i="6"/>
  <c r="I663" i="6"/>
  <c r="H663" i="6"/>
  <c r="G663" i="6"/>
  <c r="F663" i="6"/>
  <c r="B663" i="6"/>
  <c r="L662" i="6"/>
  <c r="K662" i="6"/>
  <c r="J662" i="6"/>
  <c r="I662" i="6"/>
  <c r="H662" i="6"/>
  <c r="G662" i="6"/>
  <c r="F662" i="6"/>
  <c r="B662" i="6"/>
  <c r="L661" i="6"/>
  <c r="K661" i="6"/>
  <c r="J661" i="6"/>
  <c r="I661" i="6"/>
  <c r="H661" i="6"/>
  <c r="G661" i="6"/>
  <c r="F661" i="6"/>
  <c r="B661" i="6"/>
  <c r="L660" i="6"/>
  <c r="K660" i="6"/>
  <c r="J660" i="6"/>
  <c r="I660" i="6"/>
  <c r="H660" i="6"/>
  <c r="G660" i="6"/>
  <c r="F660" i="6"/>
  <c r="B660" i="6"/>
  <c r="L659" i="6"/>
  <c r="K659" i="6"/>
  <c r="J659" i="6"/>
  <c r="I659" i="6"/>
  <c r="H659" i="6"/>
  <c r="G659" i="6"/>
  <c r="F659" i="6"/>
  <c r="B659" i="6"/>
  <c r="L658" i="6"/>
  <c r="K658" i="6"/>
  <c r="J658" i="6"/>
  <c r="I658" i="6"/>
  <c r="H658" i="6"/>
  <c r="G658" i="6"/>
  <c r="F658" i="6"/>
  <c r="B658" i="6"/>
  <c r="L657" i="6"/>
  <c r="K657" i="6"/>
  <c r="J657" i="6"/>
  <c r="I657" i="6"/>
  <c r="H657" i="6"/>
  <c r="G657" i="6"/>
  <c r="F657" i="6"/>
  <c r="B657" i="6"/>
  <c r="L656" i="6"/>
  <c r="K656" i="6"/>
  <c r="J656" i="6"/>
  <c r="I656" i="6"/>
  <c r="H656" i="6"/>
  <c r="G656" i="6"/>
  <c r="F656" i="6"/>
  <c r="B656" i="6"/>
  <c r="L655" i="6"/>
  <c r="K655" i="6"/>
  <c r="J655" i="6"/>
  <c r="I655" i="6"/>
  <c r="H655" i="6"/>
  <c r="G655" i="6"/>
  <c r="F655" i="6"/>
  <c r="B655" i="6"/>
  <c r="L654" i="6"/>
  <c r="K654" i="6"/>
  <c r="J654" i="6"/>
  <c r="I654" i="6"/>
  <c r="H654" i="6"/>
  <c r="G654" i="6"/>
  <c r="F654" i="6"/>
  <c r="B654" i="6"/>
  <c r="L653" i="6"/>
  <c r="K653" i="6"/>
  <c r="J653" i="6"/>
  <c r="I653" i="6"/>
  <c r="H653" i="6"/>
  <c r="G653" i="6"/>
  <c r="F653" i="6"/>
  <c r="B653" i="6"/>
  <c r="L652" i="6"/>
  <c r="K652" i="6"/>
  <c r="J652" i="6"/>
  <c r="I652" i="6"/>
  <c r="H652" i="6"/>
  <c r="G652" i="6"/>
  <c r="F652" i="6"/>
  <c r="B652" i="6"/>
  <c r="L651" i="6"/>
  <c r="K651" i="6"/>
  <c r="J651" i="6"/>
  <c r="I651" i="6"/>
  <c r="H651" i="6"/>
  <c r="G651" i="6"/>
  <c r="F651" i="6"/>
  <c r="B651" i="6"/>
  <c r="L650" i="6"/>
  <c r="K650" i="6"/>
  <c r="J650" i="6"/>
  <c r="I650" i="6"/>
  <c r="H650" i="6"/>
  <c r="G650" i="6"/>
  <c r="F650" i="6"/>
  <c r="B650" i="6"/>
  <c r="L649" i="6"/>
  <c r="K649" i="6"/>
  <c r="J649" i="6"/>
  <c r="I649" i="6"/>
  <c r="H649" i="6"/>
  <c r="G649" i="6"/>
  <c r="F649" i="6"/>
  <c r="B649" i="6"/>
  <c r="L648" i="6"/>
  <c r="K648" i="6"/>
  <c r="J648" i="6"/>
  <c r="I648" i="6"/>
  <c r="H648" i="6"/>
  <c r="G648" i="6"/>
  <c r="F648" i="6"/>
  <c r="B648" i="6"/>
  <c r="L647" i="6"/>
  <c r="K647" i="6"/>
  <c r="J647" i="6"/>
  <c r="I647" i="6"/>
  <c r="H647" i="6"/>
  <c r="G647" i="6"/>
  <c r="F647" i="6"/>
  <c r="B647" i="6"/>
  <c r="L646" i="6"/>
  <c r="K646" i="6"/>
  <c r="J646" i="6"/>
  <c r="I646" i="6"/>
  <c r="H646" i="6"/>
  <c r="G646" i="6"/>
  <c r="F646" i="6"/>
  <c r="B646" i="6"/>
  <c r="L645" i="6"/>
  <c r="K645" i="6"/>
  <c r="J645" i="6"/>
  <c r="I645" i="6"/>
  <c r="H645" i="6"/>
  <c r="G645" i="6"/>
  <c r="F645" i="6"/>
  <c r="B645" i="6"/>
  <c r="L644" i="6"/>
  <c r="K644" i="6"/>
  <c r="J644" i="6"/>
  <c r="I644" i="6"/>
  <c r="H644" i="6"/>
  <c r="G644" i="6"/>
  <c r="F644" i="6"/>
  <c r="B644" i="6"/>
  <c r="L643" i="6"/>
  <c r="K643" i="6"/>
  <c r="J643" i="6"/>
  <c r="I643" i="6"/>
  <c r="H643" i="6"/>
  <c r="G643" i="6"/>
  <c r="F643" i="6"/>
  <c r="B643" i="6"/>
  <c r="L642" i="6"/>
  <c r="K642" i="6"/>
  <c r="J642" i="6"/>
  <c r="I642" i="6"/>
  <c r="H642" i="6"/>
  <c r="G642" i="6"/>
  <c r="F642" i="6"/>
  <c r="B642" i="6"/>
  <c r="L641" i="6"/>
  <c r="K641" i="6"/>
  <c r="J641" i="6"/>
  <c r="I641" i="6"/>
  <c r="H641" i="6"/>
  <c r="G641" i="6"/>
  <c r="F641" i="6"/>
  <c r="B641" i="6"/>
  <c r="L640" i="6"/>
  <c r="K640" i="6"/>
  <c r="J640" i="6"/>
  <c r="I640" i="6"/>
  <c r="H640" i="6"/>
  <c r="G640" i="6"/>
  <c r="F640" i="6"/>
  <c r="B640" i="6"/>
  <c r="L639" i="6"/>
  <c r="K639" i="6"/>
  <c r="J639" i="6"/>
  <c r="I639" i="6"/>
  <c r="H639" i="6"/>
  <c r="G639" i="6"/>
  <c r="F639" i="6"/>
  <c r="B639" i="6"/>
  <c r="L638" i="6"/>
  <c r="K638" i="6"/>
  <c r="J638" i="6"/>
  <c r="I638" i="6"/>
  <c r="H638" i="6"/>
  <c r="G638" i="6"/>
  <c r="F638" i="6"/>
  <c r="B638" i="6"/>
  <c r="L637" i="6"/>
  <c r="K637" i="6"/>
  <c r="J637" i="6"/>
  <c r="I637" i="6"/>
  <c r="H637" i="6"/>
  <c r="G637" i="6"/>
  <c r="F637" i="6"/>
  <c r="B637" i="6"/>
  <c r="L636" i="6"/>
  <c r="K636" i="6"/>
  <c r="J636" i="6"/>
  <c r="I636" i="6"/>
  <c r="H636" i="6"/>
  <c r="G636" i="6"/>
  <c r="F636" i="6"/>
  <c r="B636" i="6"/>
  <c r="L635" i="6"/>
  <c r="K635" i="6"/>
  <c r="J635" i="6"/>
  <c r="I635" i="6"/>
  <c r="H635" i="6"/>
  <c r="G635" i="6"/>
  <c r="F635" i="6"/>
  <c r="B635" i="6"/>
  <c r="L634" i="6"/>
  <c r="K634" i="6"/>
  <c r="J634" i="6"/>
  <c r="I634" i="6"/>
  <c r="H634" i="6"/>
  <c r="G634" i="6"/>
  <c r="F634" i="6"/>
  <c r="B634" i="6"/>
  <c r="L633" i="6"/>
  <c r="K633" i="6"/>
  <c r="J633" i="6"/>
  <c r="I633" i="6"/>
  <c r="H633" i="6"/>
  <c r="G633" i="6"/>
  <c r="F633" i="6"/>
  <c r="B633" i="6"/>
  <c r="L632" i="6"/>
  <c r="K632" i="6"/>
  <c r="J632" i="6"/>
  <c r="I632" i="6"/>
  <c r="H632" i="6"/>
  <c r="G632" i="6"/>
  <c r="F632" i="6"/>
  <c r="B632" i="6"/>
  <c r="L631" i="6"/>
  <c r="K631" i="6"/>
  <c r="J631" i="6"/>
  <c r="I631" i="6"/>
  <c r="H631" i="6"/>
  <c r="G631" i="6"/>
  <c r="F631" i="6"/>
  <c r="B631" i="6"/>
  <c r="L630" i="6"/>
  <c r="K630" i="6"/>
  <c r="J630" i="6"/>
  <c r="I630" i="6"/>
  <c r="H630" i="6"/>
  <c r="G630" i="6"/>
  <c r="F630" i="6"/>
  <c r="B630" i="6"/>
  <c r="L629" i="6"/>
  <c r="K629" i="6"/>
  <c r="J629" i="6"/>
  <c r="I629" i="6"/>
  <c r="H629" i="6"/>
  <c r="G629" i="6"/>
  <c r="F629" i="6"/>
  <c r="B629" i="6"/>
  <c r="L628" i="6"/>
  <c r="K628" i="6"/>
  <c r="J628" i="6"/>
  <c r="I628" i="6"/>
  <c r="H628" i="6"/>
  <c r="G628" i="6"/>
  <c r="F628" i="6"/>
  <c r="B628" i="6"/>
  <c r="L627" i="6"/>
  <c r="K627" i="6"/>
  <c r="J627" i="6"/>
  <c r="I627" i="6"/>
  <c r="H627" i="6"/>
  <c r="G627" i="6"/>
  <c r="F627" i="6"/>
  <c r="B627" i="6"/>
  <c r="L626" i="6"/>
  <c r="K626" i="6"/>
  <c r="J626" i="6"/>
  <c r="I626" i="6"/>
  <c r="H626" i="6"/>
  <c r="G626" i="6"/>
  <c r="F626" i="6"/>
  <c r="B626" i="6"/>
  <c r="L625" i="6"/>
  <c r="K625" i="6"/>
  <c r="J625" i="6"/>
  <c r="I625" i="6"/>
  <c r="H625" i="6"/>
  <c r="G625" i="6"/>
  <c r="F625" i="6"/>
  <c r="B625" i="6"/>
  <c r="L624" i="6"/>
  <c r="K624" i="6"/>
  <c r="J624" i="6"/>
  <c r="I624" i="6"/>
  <c r="H624" i="6"/>
  <c r="G624" i="6"/>
  <c r="F624" i="6"/>
  <c r="B624" i="6"/>
  <c r="L623" i="6"/>
  <c r="K623" i="6"/>
  <c r="J623" i="6"/>
  <c r="I623" i="6"/>
  <c r="H623" i="6"/>
  <c r="G623" i="6"/>
  <c r="F623" i="6"/>
  <c r="B623" i="6"/>
  <c r="L622" i="6"/>
  <c r="K622" i="6"/>
  <c r="J622" i="6"/>
  <c r="I622" i="6"/>
  <c r="H622" i="6"/>
  <c r="G622" i="6"/>
  <c r="F622" i="6"/>
  <c r="B622" i="6"/>
  <c r="L621" i="6"/>
  <c r="K621" i="6"/>
  <c r="J621" i="6"/>
  <c r="I621" i="6"/>
  <c r="H621" i="6"/>
  <c r="G621" i="6"/>
  <c r="F621" i="6"/>
  <c r="B621" i="6"/>
  <c r="L620" i="6"/>
  <c r="K620" i="6"/>
  <c r="J620" i="6"/>
  <c r="I620" i="6"/>
  <c r="H620" i="6"/>
  <c r="G620" i="6"/>
  <c r="F620" i="6"/>
  <c r="B620" i="6"/>
  <c r="L619" i="6"/>
  <c r="K619" i="6"/>
  <c r="J619" i="6"/>
  <c r="I619" i="6"/>
  <c r="H619" i="6"/>
  <c r="G619" i="6"/>
  <c r="F619" i="6"/>
  <c r="B619" i="6"/>
  <c r="L618" i="6"/>
  <c r="K618" i="6"/>
  <c r="J618" i="6"/>
  <c r="I618" i="6"/>
  <c r="H618" i="6"/>
  <c r="G618" i="6"/>
  <c r="F618" i="6"/>
  <c r="B618" i="6"/>
  <c r="L617" i="6"/>
  <c r="K617" i="6"/>
  <c r="J617" i="6"/>
  <c r="I617" i="6"/>
  <c r="H617" i="6"/>
  <c r="G617" i="6"/>
  <c r="F617" i="6"/>
  <c r="B617" i="6"/>
  <c r="L616" i="6"/>
  <c r="K616" i="6"/>
  <c r="J616" i="6"/>
  <c r="I616" i="6"/>
  <c r="H616" i="6"/>
  <c r="G616" i="6"/>
  <c r="F616" i="6"/>
  <c r="B616" i="6"/>
  <c r="L615" i="6"/>
  <c r="K615" i="6"/>
  <c r="J615" i="6"/>
  <c r="I615" i="6"/>
  <c r="H615" i="6"/>
  <c r="G615" i="6"/>
  <c r="F615" i="6"/>
  <c r="B615" i="6"/>
  <c r="L614" i="6"/>
  <c r="K614" i="6"/>
  <c r="J614" i="6"/>
  <c r="I614" i="6"/>
  <c r="H614" i="6"/>
  <c r="G614" i="6"/>
  <c r="F614" i="6"/>
  <c r="B614" i="6"/>
  <c r="L613" i="6"/>
  <c r="K613" i="6"/>
  <c r="J613" i="6"/>
  <c r="I613" i="6"/>
  <c r="H613" i="6"/>
  <c r="G613" i="6"/>
  <c r="F613" i="6"/>
  <c r="B613" i="6"/>
  <c r="L612" i="6"/>
  <c r="K612" i="6"/>
  <c r="J612" i="6"/>
  <c r="I612" i="6"/>
  <c r="H612" i="6"/>
  <c r="G612" i="6"/>
  <c r="F612" i="6"/>
  <c r="B612" i="6"/>
  <c r="L611" i="6"/>
  <c r="K611" i="6"/>
  <c r="J611" i="6"/>
  <c r="I611" i="6"/>
  <c r="H611" i="6"/>
  <c r="G611" i="6"/>
  <c r="F611" i="6"/>
  <c r="B611" i="6"/>
  <c r="L610" i="6"/>
  <c r="K610" i="6"/>
  <c r="J610" i="6"/>
  <c r="I610" i="6"/>
  <c r="H610" i="6"/>
  <c r="G610" i="6"/>
  <c r="F610" i="6"/>
  <c r="B610" i="6"/>
  <c r="L609" i="6"/>
  <c r="K609" i="6"/>
  <c r="J609" i="6"/>
  <c r="I609" i="6"/>
  <c r="H609" i="6"/>
  <c r="G609" i="6"/>
  <c r="F609" i="6"/>
  <c r="B609" i="6"/>
  <c r="L608" i="6"/>
  <c r="K608" i="6"/>
  <c r="J608" i="6"/>
  <c r="I608" i="6"/>
  <c r="H608" i="6"/>
  <c r="G608" i="6"/>
  <c r="F608" i="6"/>
  <c r="B608" i="6"/>
  <c r="L607" i="6"/>
  <c r="K607" i="6"/>
  <c r="J607" i="6"/>
  <c r="I607" i="6"/>
  <c r="H607" i="6"/>
  <c r="G607" i="6"/>
  <c r="F607" i="6"/>
  <c r="B607" i="6"/>
  <c r="L606" i="6"/>
  <c r="K606" i="6"/>
  <c r="J606" i="6"/>
  <c r="I606" i="6"/>
  <c r="H606" i="6"/>
  <c r="G606" i="6"/>
  <c r="F606" i="6"/>
  <c r="B606" i="6"/>
  <c r="L605" i="6"/>
  <c r="K605" i="6"/>
  <c r="J605" i="6"/>
  <c r="I605" i="6"/>
  <c r="H605" i="6"/>
  <c r="G605" i="6"/>
  <c r="F605" i="6"/>
  <c r="B605" i="6"/>
  <c r="L604" i="6"/>
  <c r="K604" i="6"/>
  <c r="J604" i="6"/>
  <c r="I604" i="6"/>
  <c r="H604" i="6"/>
  <c r="G604" i="6"/>
  <c r="F604" i="6"/>
  <c r="B604" i="6"/>
  <c r="L603" i="6"/>
  <c r="K603" i="6"/>
  <c r="J603" i="6"/>
  <c r="I603" i="6"/>
  <c r="H603" i="6"/>
  <c r="G603" i="6"/>
  <c r="F603" i="6"/>
  <c r="B603" i="6"/>
  <c r="L602" i="6"/>
  <c r="K602" i="6"/>
  <c r="J602" i="6"/>
  <c r="I602" i="6"/>
  <c r="H602" i="6"/>
  <c r="G602" i="6"/>
  <c r="F602" i="6"/>
  <c r="B602" i="6"/>
  <c r="L601" i="6"/>
  <c r="K601" i="6"/>
  <c r="J601" i="6"/>
  <c r="I601" i="6"/>
  <c r="H601" i="6"/>
  <c r="G601" i="6"/>
  <c r="F601" i="6"/>
  <c r="B601" i="6"/>
  <c r="L600" i="6"/>
  <c r="K600" i="6"/>
  <c r="J600" i="6"/>
  <c r="I600" i="6"/>
  <c r="H600" i="6"/>
  <c r="G600" i="6"/>
  <c r="F600" i="6"/>
  <c r="B600" i="6"/>
  <c r="L599" i="6"/>
  <c r="K599" i="6"/>
  <c r="J599" i="6"/>
  <c r="I599" i="6"/>
  <c r="H599" i="6"/>
  <c r="G599" i="6"/>
  <c r="F599" i="6"/>
  <c r="B599" i="6"/>
  <c r="L598" i="6"/>
  <c r="K598" i="6"/>
  <c r="J598" i="6"/>
  <c r="I598" i="6"/>
  <c r="H598" i="6"/>
  <c r="G598" i="6"/>
  <c r="F598" i="6"/>
  <c r="B598" i="6"/>
  <c r="L597" i="6"/>
  <c r="K597" i="6"/>
  <c r="J597" i="6"/>
  <c r="I597" i="6"/>
  <c r="H597" i="6"/>
  <c r="G597" i="6"/>
  <c r="F597" i="6"/>
  <c r="B597" i="6"/>
  <c r="L596" i="6"/>
  <c r="K596" i="6"/>
  <c r="J596" i="6"/>
  <c r="I596" i="6"/>
  <c r="H596" i="6"/>
  <c r="G596" i="6"/>
  <c r="F596" i="6"/>
  <c r="B596" i="6"/>
  <c r="L595" i="6"/>
  <c r="K595" i="6"/>
  <c r="J595" i="6"/>
  <c r="I595" i="6"/>
  <c r="H595" i="6"/>
  <c r="G595" i="6"/>
  <c r="F595" i="6"/>
  <c r="B595" i="6"/>
  <c r="L594" i="6"/>
  <c r="K594" i="6"/>
  <c r="J594" i="6"/>
  <c r="I594" i="6"/>
  <c r="H594" i="6"/>
  <c r="G594" i="6"/>
  <c r="F594" i="6"/>
  <c r="B594" i="6"/>
  <c r="L593" i="6"/>
  <c r="K593" i="6"/>
  <c r="J593" i="6"/>
  <c r="I593" i="6"/>
  <c r="H593" i="6"/>
  <c r="G593" i="6"/>
  <c r="F593" i="6"/>
  <c r="B593" i="6"/>
  <c r="L592" i="6"/>
  <c r="K592" i="6"/>
  <c r="J592" i="6"/>
  <c r="I592" i="6"/>
  <c r="H592" i="6"/>
  <c r="G592" i="6"/>
  <c r="F592" i="6"/>
  <c r="B592" i="6"/>
  <c r="L591" i="6"/>
  <c r="K591" i="6"/>
  <c r="J591" i="6"/>
  <c r="I591" i="6"/>
  <c r="H591" i="6"/>
  <c r="G591" i="6"/>
  <c r="F591" i="6"/>
  <c r="B591" i="6"/>
  <c r="L590" i="6"/>
  <c r="K590" i="6"/>
  <c r="J590" i="6"/>
  <c r="I590" i="6"/>
  <c r="H590" i="6"/>
  <c r="G590" i="6"/>
  <c r="F590" i="6"/>
  <c r="B590" i="6"/>
  <c r="L589" i="6"/>
  <c r="K589" i="6"/>
  <c r="J589" i="6"/>
  <c r="I589" i="6"/>
  <c r="H589" i="6"/>
  <c r="G589" i="6" s="1"/>
  <c r="F589" i="6"/>
  <c r="B589" i="6"/>
  <c r="L588" i="6"/>
  <c r="K588" i="6"/>
  <c r="J588" i="6"/>
  <c r="I588" i="6"/>
  <c r="H588" i="6"/>
  <c r="G588" i="6" s="1"/>
  <c r="F588" i="6"/>
  <c r="B588" i="6"/>
  <c r="L587" i="6"/>
  <c r="K587" i="6"/>
  <c r="J587" i="6"/>
  <c r="I587" i="6"/>
  <c r="H587" i="6"/>
  <c r="G587" i="6" s="1"/>
  <c r="F587" i="6"/>
  <c r="B587" i="6"/>
  <c r="L586" i="6"/>
  <c r="K586" i="6"/>
  <c r="J586" i="6"/>
  <c r="I586" i="6"/>
  <c r="H586" i="6"/>
  <c r="G586" i="6" s="1"/>
  <c r="F586" i="6"/>
  <c r="B586" i="6"/>
  <c r="L585" i="6"/>
  <c r="K585" i="6"/>
  <c r="J585" i="6"/>
  <c r="I585" i="6"/>
  <c r="H585" i="6"/>
  <c r="G585" i="6" s="1"/>
  <c r="F585" i="6"/>
  <c r="B585" i="6"/>
  <c r="L584" i="6"/>
  <c r="K584" i="6"/>
  <c r="J584" i="6"/>
  <c r="I584" i="6"/>
  <c r="H584" i="6"/>
  <c r="G584" i="6" s="1"/>
  <c r="F584" i="6"/>
  <c r="B584" i="6"/>
  <c r="L583" i="6"/>
  <c r="K583" i="6"/>
  <c r="J583" i="6"/>
  <c r="I583" i="6"/>
  <c r="H583" i="6"/>
  <c r="G583" i="6" s="1"/>
  <c r="F583" i="6"/>
  <c r="B583" i="6"/>
  <c r="L582" i="6"/>
  <c r="K582" i="6"/>
  <c r="J582" i="6"/>
  <c r="I582" i="6"/>
  <c r="H582" i="6"/>
  <c r="G582" i="6" s="1"/>
  <c r="F582" i="6"/>
  <c r="B582" i="6"/>
  <c r="L581" i="6"/>
  <c r="K581" i="6"/>
  <c r="J581" i="6"/>
  <c r="I581" i="6"/>
  <c r="H581" i="6"/>
  <c r="G581" i="6" s="1"/>
  <c r="F581" i="6"/>
  <c r="B581" i="6"/>
  <c r="L580" i="6"/>
  <c r="K580" i="6"/>
  <c r="J580" i="6"/>
  <c r="I580" i="6"/>
  <c r="H580" i="6"/>
  <c r="G580" i="6" s="1"/>
  <c r="F580" i="6"/>
  <c r="B580" i="6"/>
  <c r="L579" i="6"/>
  <c r="K579" i="6"/>
  <c r="J579" i="6"/>
  <c r="I579" i="6"/>
  <c r="H579" i="6"/>
  <c r="G579" i="6" s="1"/>
  <c r="F579" i="6"/>
  <c r="B579" i="6"/>
  <c r="L578" i="6"/>
  <c r="K578" i="6"/>
  <c r="J578" i="6"/>
  <c r="I578" i="6"/>
  <c r="H578" i="6"/>
  <c r="G578" i="6" s="1"/>
  <c r="F578" i="6"/>
  <c r="B578" i="6"/>
  <c r="L577" i="6"/>
  <c r="K577" i="6"/>
  <c r="J577" i="6"/>
  <c r="I577" i="6"/>
  <c r="H577" i="6"/>
  <c r="G577" i="6" s="1"/>
  <c r="F577" i="6"/>
  <c r="B577" i="6"/>
  <c r="L576" i="6"/>
  <c r="K576" i="6"/>
  <c r="J576" i="6"/>
  <c r="I576" i="6"/>
  <c r="H576" i="6"/>
  <c r="G576" i="6" s="1"/>
  <c r="F576" i="6"/>
  <c r="B576" i="6"/>
  <c r="L575" i="6"/>
  <c r="K575" i="6"/>
  <c r="J575" i="6"/>
  <c r="I575" i="6"/>
  <c r="H575" i="6"/>
  <c r="G575" i="6" s="1"/>
  <c r="F575" i="6"/>
  <c r="B575" i="6"/>
  <c r="L574" i="6"/>
  <c r="K574" i="6"/>
  <c r="J574" i="6"/>
  <c r="I574" i="6"/>
  <c r="H574" i="6"/>
  <c r="G574" i="6" s="1"/>
  <c r="F574" i="6"/>
  <c r="B574" i="6"/>
  <c r="L573" i="6"/>
  <c r="K573" i="6"/>
  <c r="J573" i="6"/>
  <c r="I573" i="6"/>
  <c r="H573" i="6"/>
  <c r="G573" i="6" s="1"/>
  <c r="F573" i="6"/>
  <c r="B573" i="6"/>
  <c r="L572" i="6"/>
  <c r="K572" i="6"/>
  <c r="J572" i="6"/>
  <c r="I572" i="6"/>
  <c r="H572" i="6"/>
  <c r="G572" i="6" s="1"/>
  <c r="F572" i="6"/>
  <c r="B572" i="6"/>
  <c r="L571" i="6"/>
  <c r="K571" i="6"/>
  <c r="J571" i="6"/>
  <c r="I571" i="6"/>
  <c r="H571" i="6"/>
  <c r="G571" i="6" s="1"/>
  <c r="F571" i="6"/>
  <c r="B571" i="6"/>
  <c r="L570" i="6"/>
  <c r="K570" i="6"/>
  <c r="J570" i="6"/>
  <c r="I570" i="6"/>
  <c r="H570" i="6"/>
  <c r="G570" i="6" s="1"/>
  <c r="F570" i="6"/>
  <c r="B570" i="6"/>
  <c r="L569" i="6"/>
  <c r="K569" i="6"/>
  <c r="J569" i="6"/>
  <c r="I569" i="6"/>
  <c r="H569" i="6"/>
  <c r="G569" i="6" s="1"/>
  <c r="F569" i="6"/>
  <c r="B569" i="6"/>
  <c r="L568" i="6"/>
  <c r="K568" i="6"/>
  <c r="J568" i="6"/>
  <c r="I568" i="6"/>
  <c r="H568" i="6"/>
  <c r="G568" i="6" s="1"/>
  <c r="F568" i="6"/>
  <c r="B568" i="6"/>
  <c r="L567" i="6"/>
  <c r="K567" i="6"/>
  <c r="J567" i="6"/>
  <c r="I567" i="6"/>
  <c r="H567" i="6"/>
  <c r="G567" i="6" s="1"/>
  <c r="F567" i="6"/>
  <c r="B567" i="6"/>
  <c r="L566" i="6"/>
  <c r="K566" i="6"/>
  <c r="J566" i="6"/>
  <c r="I566" i="6"/>
  <c r="H566" i="6"/>
  <c r="G566" i="6" s="1"/>
  <c r="F566" i="6"/>
  <c r="B566" i="6"/>
  <c r="L565" i="6"/>
  <c r="K565" i="6"/>
  <c r="J565" i="6"/>
  <c r="I565" i="6"/>
  <c r="H565" i="6"/>
  <c r="G565" i="6" s="1"/>
  <c r="F565" i="6"/>
  <c r="B565" i="6"/>
  <c r="L564" i="6"/>
  <c r="K564" i="6"/>
  <c r="J564" i="6"/>
  <c r="I564" i="6"/>
  <c r="H564" i="6"/>
  <c r="G564" i="6" s="1"/>
  <c r="F564" i="6"/>
  <c r="B564" i="6"/>
  <c r="L563" i="6"/>
  <c r="K563" i="6"/>
  <c r="J563" i="6"/>
  <c r="I563" i="6"/>
  <c r="H563" i="6"/>
  <c r="G563" i="6" s="1"/>
  <c r="F563" i="6"/>
  <c r="B563" i="6"/>
  <c r="L562" i="6"/>
  <c r="K562" i="6"/>
  <c r="J562" i="6"/>
  <c r="I562" i="6"/>
  <c r="H562" i="6"/>
  <c r="G562" i="6" s="1"/>
  <c r="F562" i="6"/>
  <c r="B562" i="6"/>
  <c r="L561" i="6"/>
  <c r="K561" i="6"/>
  <c r="J561" i="6"/>
  <c r="I561" i="6"/>
  <c r="H561" i="6"/>
  <c r="G561" i="6" s="1"/>
  <c r="F561" i="6"/>
  <c r="B561" i="6"/>
  <c r="L560" i="6"/>
  <c r="K560" i="6"/>
  <c r="J560" i="6"/>
  <c r="I560" i="6"/>
  <c r="H560" i="6"/>
  <c r="G560" i="6" s="1"/>
  <c r="F560" i="6"/>
  <c r="B560" i="6"/>
  <c r="L559" i="6"/>
  <c r="K559" i="6"/>
  <c r="J559" i="6"/>
  <c r="I559" i="6"/>
  <c r="H559" i="6"/>
  <c r="G559" i="6" s="1"/>
  <c r="F559" i="6"/>
  <c r="B559" i="6"/>
  <c r="L558" i="6"/>
  <c r="K558" i="6"/>
  <c r="J558" i="6"/>
  <c r="I558" i="6"/>
  <c r="H558" i="6"/>
  <c r="G558" i="6" s="1"/>
  <c r="F558" i="6"/>
  <c r="B558" i="6"/>
  <c r="L557" i="6"/>
  <c r="K557" i="6"/>
  <c r="J557" i="6"/>
  <c r="I557" i="6"/>
  <c r="H557" i="6"/>
  <c r="G557" i="6" s="1"/>
  <c r="F557" i="6"/>
  <c r="B557" i="6"/>
  <c r="L556" i="6"/>
  <c r="K556" i="6"/>
  <c r="J556" i="6"/>
  <c r="I556" i="6"/>
  <c r="H556" i="6"/>
  <c r="G556" i="6" s="1"/>
  <c r="F556" i="6"/>
  <c r="B556" i="6"/>
  <c r="L555" i="6"/>
  <c r="K555" i="6"/>
  <c r="J555" i="6"/>
  <c r="I555" i="6"/>
  <c r="H555" i="6"/>
  <c r="G555" i="6" s="1"/>
  <c r="F555" i="6"/>
  <c r="B555" i="6"/>
  <c r="L554" i="6"/>
  <c r="K554" i="6"/>
  <c r="J554" i="6"/>
  <c r="I554" i="6"/>
  <c r="H554" i="6"/>
  <c r="G554" i="6" s="1"/>
  <c r="F554" i="6"/>
  <c r="B554" i="6"/>
  <c r="L553" i="6"/>
  <c r="K553" i="6"/>
  <c r="J553" i="6"/>
  <c r="I553" i="6"/>
  <c r="H553" i="6"/>
  <c r="G553" i="6" s="1"/>
  <c r="F553" i="6"/>
  <c r="B553" i="6"/>
  <c r="L552" i="6"/>
  <c r="K552" i="6"/>
  <c r="J552" i="6"/>
  <c r="I552" i="6"/>
  <c r="H552" i="6"/>
  <c r="G552" i="6" s="1"/>
  <c r="F552" i="6"/>
  <c r="B552" i="6"/>
  <c r="L551" i="6"/>
  <c r="K551" i="6"/>
  <c r="J551" i="6"/>
  <c r="I551" i="6"/>
  <c r="H551" i="6"/>
  <c r="G551" i="6" s="1"/>
  <c r="F551" i="6"/>
  <c r="B551" i="6"/>
  <c r="L550" i="6"/>
  <c r="K550" i="6"/>
  <c r="J550" i="6"/>
  <c r="I550" i="6"/>
  <c r="H550" i="6"/>
  <c r="G550" i="6" s="1"/>
  <c r="F550" i="6"/>
  <c r="B550" i="6"/>
  <c r="L549" i="6"/>
  <c r="K549" i="6"/>
  <c r="J549" i="6"/>
  <c r="I549" i="6"/>
  <c r="H549" i="6"/>
  <c r="G549" i="6" s="1"/>
  <c r="F549" i="6"/>
  <c r="B549" i="6"/>
  <c r="L548" i="6"/>
  <c r="K548" i="6"/>
  <c r="J548" i="6"/>
  <c r="I548" i="6"/>
  <c r="H548" i="6"/>
  <c r="G548" i="6" s="1"/>
  <c r="F548" i="6"/>
  <c r="B548" i="6"/>
  <c r="L547" i="6"/>
  <c r="K547" i="6"/>
  <c r="J547" i="6"/>
  <c r="I547" i="6"/>
  <c r="H547" i="6"/>
  <c r="G547" i="6" s="1"/>
  <c r="F547" i="6"/>
  <c r="B547" i="6"/>
  <c r="L546" i="6"/>
  <c r="K546" i="6"/>
  <c r="J546" i="6"/>
  <c r="I546" i="6"/>
  <c r="H546" i="6"/>
  <c r="G546" i="6" s="1"/>
  <c r="F546" i="6"/>
  <c r="B546" i="6"/>
  <c r="L545" i="6"/>
  <c r="K545" i="6"/>
  <c r="J545" i="6"/>
  <c r="I545" i="6"/>
  <c r="H545" i="6"/>
  <c r="G545" i="6" s="1"/>
  <c r="F545" i="6"/>
  <c r="B545" i="6"/>
  <c r="L544" i="6"/>
  <c r="K544" i="6"/>
  <c r="J544" i="6"/>
  <c r="I544" i="6"/>
  <c r="H544" i="6"/>
  <c r="G544" i="6" s="1"/>
  <c r="F544" i="6"/>
  <c r="B544" i="6"/>
  <c r="L543" i="6"/>
  <c r="K543" i="6"/>
  <c r="J543" i="6"/>
  <c r="I543" i="6"/>
  <c r="H543" i="6"/>
  <c r="G543" i="6" s="1"/>
  <c r="F543" i="6"/>
  <c r="B543" i="6"/>
  <c r="L542" i="6"/>
  <c r="K542" i="6"/>
  <c r="J542" i="6"/>
  <c r="I542" i="6"/>
  <c r="H542" i="6"/>
  <c r="G542" i="6" s="1"/>
  <c r="F542" i="6"/>
  <c r="B542" i="6"/>
  <c r="L541" i="6"/>
  <c r="K541" i="6"/>
  <c r="J541" i="6"/>
  <c r="I541" i="6"/>
  <c r="H541" i="6"/>
  <c r="G541" i="6" s="1"/>
  <c r="F541" i="6"/>
  <c r="B541" i="6"/>
  <c r="L540" i="6"/>
  <c r="K540" i="6"/>
  <c r="J540" i="6"/>
  <c r="I540" i="6"/>
  <c r="H540" i="6"/>
  <c r="G540" i="6" s="1"/>
  <c r="F540" i="6"/>
  <c r="B540" i="6"/>
  <c r="L539" i="6"/>
  <c r="K539" i="6"/>
  <c r="J539" i="6"/>
  <c r="I539" i="6"/>
  <c r="H539" i="6"/>
  <c r="G539" i="6" s="1"/>
  <c r="F539" i="6"/>
  <c r="B539" i="6"/>
  <c r="L538" i="6"/>
  <c r="K538" i="6"/>
  <c r="J538" i="6"/>
  <c r="I538" i="6"/>
  <c r="H538" i="6"/>
  <c r="G538" i="6" s="1"/>
  <c r="F538" i="6"/>
  <c r="B538" i="6"/>
  <c r="L537" i="6"/>
  <c r="K537" i="6"/>
  <c r="J537" i="6"/>
  <c r="I537" i="6"/>
  <c r="H537" i="6"/>
  <c r="G537" i="6" s="1"/>
  <c r="F537" i="6"/>
  <c r="B537" i="6"/>
  <c r="L536" i="6"/>
  <c r="K536" i="6"/>
  <c r="J536" i="6"/>
  <c r="I536" i="6"/>
  <c r="H536" i="6"/>
  <c r="G536" i="6" s="1"/>
  <c r="F536" i="6"/>
  <c r="B536" i="6"/>
  <c r="L535" i="6"/>
  <c r="K535" i="6"/>
  <c r="J535" i="6"/>
  <c r="I535" i="6"/>
  <c r="H535" i="6"/>
  <c r="G535" i="6" s="1"/>
  <c r="F535" i="6"/>
  <c r="B535" i="6"/>
  <c r="L534" i="6"/>
  <c r="K534" i="6"/>
  <c r="J534" i="6"/>
  <c r="I534" i="6"/>
  <c r="H534" i="6"/>
  <c r="G534" i="6" s="1"/>
  <c r="F534" i="6"/>
  <c r="B534" i="6"/>
  <c r="L533" i="6"/>
  <c r="K533" i="6"/>
  <c r="J533" i="6"/>
  <c r="I533" i="6"/>
  <c r="H533" i="6"/>
  <c r="G533" i="6" s="1"/>
  <c r="F533" i="6"/>
  <c r="B533" i="6"/>
  <c r="L532" i="6"/>
  <c r="K532" i="6"/>
  <c r="J532" i="6"/>
  <c r="I532" i="6"/>
  <c r="H532" i="6"/>
  <c r="G532" i="6" s="1"/>
  <c r="F532" i="6"/>
  <c r="B532" i="6"/>
  <c r="L531" i="6"/>
  <c r="K531" i="6"/>
  <c r="J531" i="6"/>
  <c r="I531" i="6"/>
  <c r="H531" i="6"/>
  <c r="G531" i="6" s="1"/>
  <c r="F531" i="6"/>
  <c r="B531" i="6"/>
  <c r="L530" i="6"/>
  <c r="K530" i="6"/>
  <c r="J530" i="6"/>
  <c r="I530" i="6"/>
  <c r="H530" i="6"/>
  <c r="G530" i="6" s="1"/>
  <c r="F530" i="6"/>
  <c r="B530" i="6"/>
  <c r="L529" i="6"/>
  <c r="K529" i="6"/>
  <c r="J529" i="6"/>
  <c r="I529" i="6"/>
  <c r="H529" i="6"/>
  <c r="G529" i="6" s="1"/>
  <c r="F529" i="6"/>
  <c r="B529" i="6"/>
  <c r="L528" i="6"/>
  <c r="K528" i="6"/>
  <c r="J528" i="6"/>
  <c r="I528" i="6"/>
  <c r="H528" i="6"/>
  <c r="G528" i="6" s="1"/>
  <c r="F528" i="6"/>
  <c r="B528" i="6"/>
  <c r="L527" i="6"/>
  <c r="K527" i="6"/>
  <c r="J527" i="6"/>
  <c r="I527" i="6"/>
  <c r="H527" i="6"/>
  <c r="G527" i="6" s="1"/>
  <c r="F527" i="6"/>
  <c r="B527" i="6"/>
  <c r="L526" i="6"/>
  <c r="K526" i="6"/>
  <c r="J526" i="6"/>
  <c r="I526" i="6"/>
  <c r="H526" i="6"/>
  <c r="G526" i="6" s="1"/>
  <c r="F526" i="6"/>
  <c r="B526" i="6"/>
  <c r="L525" i="6"/>
  <c r="K525" i="6"/>
  <c r="J525" i="6"/>
  <c r="I525" i="6"/>
  <c r="H525" i="6"/>
  <c r="G525" i="6" s="1"/>
  <c r="F525" i="6"/>
  <c r="B525" i="6"/>
  <c r="L524" i="6"/>
  <c r="K524" i="6"/>
  <c r="J524" i="6"/>
  <c r="I524" i="6"/>
  <c r="H524" i="6"/>
  <c r="G524" i="6" s="1"/>
  <c r="F524" i="6"/>
  <c r="B524" i="6"/>
  <c r="L523" i="6"/>
  <c r="K523" i="6"/>
  <c r="J523" i="6"/>
  <c r="I523" i="6"/>
  <c r="H523" i="6"/>
  <c r="G523" i="6" s="1"/>
  <c r="F523" i="6"/>
  <c r="B523" i="6"/>
  <c r="L522" i="6"/>
  <c r="K522" i="6"/>
  <c r="J522" i="6"/>
  <c r="I522" i="6"/>
  <c r="H522" i="6"/>
  <c r="G522" i="6" s="1"/>
  <c r="F522" i="6"/>
  <c r="B522" i="6"/>
  <c r="L521" i="6"/>
  <c r="K521" i="6"/>
  <c r="J521" i="6"/>
  <c r="I521" i="6"/>
  <c r="H521" i="6"/>
  <c r="G521" i="6" s="1"/>
  <c r="F521" i="6"/>
  <c r="B521" i="6"/>
  <c r="L520" i="6"/>
  <c r="K520" i="6"/>
  <c r="J520" i="6"/>
  <c r="I520" i="6"/>
  <c r="H520" i="6"/>
  <c r="G520" i="6" s="1"/>
  <c r="F520" i="6"/>
  <c r="B520" i="6"/>
  <c r="L519" i="6"/>
  <c r="K519" i="6"/>
  <c r="J519" i="6"/>
  <c r="I519" i="6"/>
  <c r="H519" i="6"/>
  <c r="G519" i="6" s="1"/>
  <c r="F519" i="6"/>
  <c r="B519" i="6"/>
  <c r="L518" i="6"/>
  <c r="K518" i="6"/>
  <c r="J518" i="6"/>
  <c r="I518" i="6"/>
  <c r="H518" i="6"/>
  <c r="G518" i="6" s="1"/>
  <c r="F518" i="6"/>
  <c r="B518" i="6"/>
  <c r="L517" i="6"/>
  <c r="K517" i="6"/>
  <c r="J517" i="6"/>
  <c r="I517" i="6"/>
  <c r="H517" i="6"/>
  <c r="G517" i="6" s="1"/>
  <c r="F517" i="6"/>
  <c r="B517" i="6"/>
  <c r="L516" i="6"/>
  <c r="K516" i="6"/>
  <c r="J516" i="6"/>
  <c r="I516" i="6"/>
  <c r="H516" i="6"/>
  <c r="G516" i="6" s="1"/>
  <c r="F516" i="6"/>
  <c r="B516" i="6"/>
  <c r="L515" i="6"/>
  <c r="K515" i="6"/>
  <c r="J515" i="6"/>
  <c r="I515" i="6"/>
  <c r="H515" i="6"/>
  <c r="G515" i="6" s="1"/>
  <c r="F515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L343" i="6"/>
  <c r="K343" i="6"/>
  <c r="J343" i="6"/>
  <c r="I343" i="6"/>
  <c r="H343" i="6"/>
  <c r="F343" i="6"/>
  <c r="B343" i="6"/>
  <c r="L342" i="6"/>
  <c r="K342" i="6"/>
  <c r="J342" i="6"/>
  <c r="I342" i="6"/>
  <c r="H342" i="6"/>
  <c r="F342" i="6"/>
  <c r="G342" i="6" s="1"/>
  <c r="B342" i="6"/>
  <c r="L341" i="6"/>
  <c r="K341" i="6"/>
  <c r="J341" i="6"/>
  <c r="I341" i="6"/>
  <c r="H341" i="6"/>
  <c r="F341" i="6"/>
  <c r="G341" i="6" s="1"/>
  <c r="B341" i="6"/>
  <c r="L340" i="6"/>
  <c r="K340" i="6"/>
  <c r="J340" i="6"/>
  <c r="I340" i="6"/>
  <c r="H340" i="6"/>
  <c r="F340" i="6"/>
  <c r="G340" i="6" s="1"/>
  <c r="B340" i="6"/>
  <c r="L339" i="6"/>
  <c r="K339" i="6"/>
  <c r="J339" i="6"/>
  <c r="I339" i="6"/>
  <c r="H339" i="6"/>
  <c r="F339" i="6"/>
  <c r="G339" i="6" s="1"/>
  <c r="B339" i="6"/>
  <c r="L338" i="6"/>
  <c r="K338" i="6"/>
  <c r="J338" i="6"/>
  <c r="I338" i="6"/>
  <c r="H338" i="6"/>
  <c r="F338" i="6"/>
  <c r="G338" i="6" s="1"/>
  <c r="B338" i="6"/>
  <c r="L337" i="6"/>
  <c r="K337" i="6"/>
  <c r="J337" i="6"/>
  <c r="I337" i="6"/>
  <c r="H337" i="6"/>
  <c r="F337" i="6"/>
  <c r="B337" i="6"/>
  <c r="L336" i="6"/>
  <c r="K336" i="6"/>
  <c r="J336" i="6"/>
  <c r="I336" i="6"/>
  <c r="H336" i="6"/>
  <c r="F336" i="6"/>
  <c r="G336" i="6" s="1"/>
  <c r="B336" i="6"/>
  <c r="L335" i="6"/>
  <c r="K335" i="6"/>
  <c r="J335" i="6"/>
  <c r="I335" i="6"/>
  <c r="H335" i="6"/>
  <c r="F335" i="6"/>
  <c r="B335" i="6"/>
  <c r="L334" i="6"/>
  <c r="K334" i="6"/>
  <c r="J334" i="6"/>
  <c r="I334" i="6"/>
  <c r="H334" i="6"/>
  <c r="F334" i="6"/>
  <c r="G334" i="6" s="1"/>
  <c r="B334" i="6"/>
  <c r="L333" i="6"/>
  <c r="K333" i="6"/>
  <c r="J333" i="6"/>
  <c r="I333" i="6"/>
  <c r="H333" i="6"/>
  <c r="F333" i="6"/>
  <c r="G333" i="6" s="1"/>
  <c r="B333" i="6"/>
  <c r="L332" i="6"/>
  <c r="K332" i="6"/>
  <c r="J332" i="6"/>
  <c r="I332" i="6"/>
  <c r="H332" i="6"/>
  <c r="F332" i="6"/>
  <c r="G332" i="6" s="1"/>
  <c r="B332" i="6"/>
  <c r="L331" i="6"/>
  <c r="K331" i="6"/>
  <c r="J331" i="6"/>
  <c r="I331" i="6"/>
  <c r="H331" i="6"/>
  <c r="F331" i="6"/>
  <c r="G331" i="6" s="1"/>
  <c r="B331" i="6"/>
  <c r="L330" i="6"/>
  <c r="K330" i="6"/>
  <c r="J330" i="6"/>
  <c r="I330" i="6"/>
  <c r="H330" i="6"/>
  <c r="F330" i="6"/>
  <c r="G330" i="6" s="1"/>
  <c r="B330" i="6"/>
  <c r="L329" i="6"/>
  <c r="K329" i="6"/>
  <c r="J329" i="6"/>
  <c r="I329" i="6"/>
  <c r="H329" i="6"/>
  <c r="F329" i="6"/>
  <c r="B329" i="6"/>
  <c r="L328" i="6"/>
  <c r="K328" i="6"/>
  <c r="J328" i="6"/>
  <c r="I328" i="6"/>
  <c r="H328" i="6"/>
  <c r="F328" i="6"/>
  <c r="G328" i="6" s="1"/>
  <c r="B328" i="6"/>
  <c r="L327" i="6"/>
  <c r="K327" i="6"/>
  <c r="J327" i="6"/>
  <c r="I327" i="6"/>
  <c r="H327" i="6"/>
  <c r="F327" i="6"/>
  <c r="B327" i="6"/>
  <c r="L326" i="6"/>
  <c r="K326" i="6"/>
  <c r="J326" i="6"/>
  <c r="I326" i="6"/>
  <c r="H326" i="6"/>
  <c r="F326" i="6"/>
  <c r="G326" i="6" s="1"/>
  <c r="B326" i="6"/>
  <c r="L325" i="6"/>
  <c r="K325" i="6"/>
  <c r="J325" i="6"/>
  <c r="I325" i="6"/>
  <c r="H325" i="6"/>
  <c r="F325" i="6"/>
  <c r="G325" i="6" s="1"/>
  <c r="B325" i="6"/>
  <c r="L324" i="6"/>
  <c r="K324" i="6"/>
  <c r="J324" i="6"/>
  <c r="I324" i="6"/>
  <c r="H324" i="6"/>
  <c r="F324" i="6"/>
  <c r="G324" i="6" s="1"/>
  <c r="B324" i="6"/>
  <c r="L323" i="6"/>
  <c r="K323" i="6"/>
  <c r="J323" i="6"/>
  <c r="I323" i="6"/>
  <c r="H323" i="6"/>
  <c r="F323" i="6"/>
  <c r="G323" i="6" s="1"/>
  <c r="B323" i="6"/>
  <c r="L322" i="6"/>
  <c r="K322" i="6"/>
  <c r="J322" i="6"/>
  <c r="I322" i="6"/>
  <c r="H322" i="6"/>
  <c r="F322" i="6"/>
  <c r="G322" i="6" s="1"/>
  <c r="B322" i="6"/>
  <c r="L321" i="6"/>
  <c r="K321" i="6"/>
  <c r="J321" i="6"/>
  <c r="I321" i="6"/>
  <c r="H321" i="6"/>
  <c r="F321" i="6"/>
  <c r="B321" i="6"/>
  <c r="L320" i="6"/>
  <c r="K320" i="6"/>
  <c r="J320" i="6"/>
  <c r="I320" i="6"/>
  <c r="H320" i="6"/>
  <c r="F320" i="6"/>
  <c r="G320" i="6" s="1"/>
  <c r="B320" i="6"/>
  <c r="L319" i="6"/>
  <c r="K319" i="6"/>
  <c r="J319" i="6"/>
  <c r="I319" i="6"/>
  <c r="H319" i="6"/>
  <c r="F319" i="6"/>
  <c r="B319" i="6"/>
  <c r="L318" i="6"/>
  <c r="K318" i="6"/>
  <c r="J318" i="6"/>
  <c r="I318" i="6"/>
  <c r="H318" i="6"/>
  <c r="F318" i="6"/>
  <c r="G318" i="6" s="1"/>
  <c r="B318" i="6"/>
  <c r="L317" i="6"/>
  <c r="K317" i="6"/>
  <c r="J317" i="6"/>
  <c r="I317" i="6"/>
  <c r="H317" i="6"/>
  <c r="F317" i="6"/>
  <c r="G317" i="6" s="1"/>
  <c r="B317" i="6"/>
  <c r="L316" i="6"/>
  <c r="K316" i="6"/>
  <c r="J316" i="6"/>
  <c r="I316" i="6"/>
  <c r="H316" i="6"/>
  <c r="F316" i="6"/>
  <c r="G316" i="6" s="1"/>
  <c r="B316" i="6"/>
  <c r="L315" i="6"/>
  <c r="K315" i="6"/>
  <c r="J315" i="6"/>
  <c r="I315" i="6"/>
  <c r="H315" i="6"/>
  <c r="F315" i="6"/>
  <c r="G315" i="6" s="1"/>
  <c r="B315" i="6"/>
  <c r="L314" i="6"/>
  <c r="K314" i="6"/>
  <c r="J314" i="6"/>
  <c r="I314" i="6"/>
  <c r="H314" i="6"/>
  <c r="F314" i="6"/>
  <c r="G314" i="6" s="1"/>
  <c r="B314" i="6"/>
  <c r="L313" i="6"/>
  <c r="K313" i="6"/>
  <c r="J313" i="6"/>
  <c r="I313" i="6"/>
  <c r="H313" i="6"/>
  <c r="F313" i="6"/>
  <c r="B313" i="6"/>
  <c r="L312" i="6"/>
  <c r="K312" i="6"/>
  <c r="J312" i="6"/>
  <c r="I312" i="6"/>
  <c r="H312" i="6"/>
  <c r="F312" i="6"/>
  <c r="G312" i="6" s="1"/>
  <c r="B312" i="6"/>
  <c r="L311" i="6"/>
  <c r="K311" i="6"/>
  <c r="J311" i="6"/>
  <c r="I311" i="6"/>
  <c r="H311" i="6"/>
  <c r="F311" i="6"/>
  <c r="B311" i="6"/>
  <c r="L310" i="6"/>
  <c r="K310" i="6"/>
  <c r="J310" i="6"/>
  <c r="I310" i="6"/>
  <c r="H310" i="6"/>
  <c r="F310" i="6"/>
  <c r="G310" i="6" s="1"/>
  <c r="B310" i="6"/>
  <c r="L309" i="6"/>
  <c r="K309" i="6"/>
  <c r="J309" i="6"/>
  <c r="I309" i="6"/>
  <c r="H309" i="6"/>
  <c r="F309" i="6"/>
  <c r="G309" i="6" s="1"/>
  <c r="B309" i="6"/>
  <c r="L308" i="6"/>
  <c r="K308" i="6"/>
  <c r="J308" i="6"/>
  <c r="I308" i="6"/>
  <c r="H308" i="6"/>
  <c r="F308" i="6"/>
  <c r="G308" i="6" s="1"/>
  <c r="B308" i="6"/>
  <c r="L307" i="6"/>
  <c r="K307" i="6"/>
  <c r="J307" i="6"/>
  <c r="I307" i="6"/>
  <c r="H307" i="6"/>
  <c r="F307" i="6"/>
  <c r="G307" i="6" s="1"/>
  <c r="B307" i="6"/>
  <c r="L306" i="6"/>
  <c r="K306" i="6"/>
  <c r="J306" i="6"/>
  <c r="I306" i="6"/>
  <c r="H306" i="6"/>
  <c r="F306" i="6"/>
  <c r="G306" i="6" s="1"/>
  <c r="B306" i="6"/>
  <c r="L305" i="6"/>
  <c r="K305" i="6"/>
  <c r="J305" i="6"/>
  <c r="I305" i="6"/>
  <c r="H305" i="6"/>
  <c r="F305" i="6"/>
  <c r="B305" i="6"/>
  <c r="L304" i="6"/>
  <c r="K304" i="6"/>
  <c r="J304" i="6"/>
  <c r="I304" i="6"/>
  <c r="H304" i="6"/>
  <c r="F304" i="6"/>
  <c r="G304" i="6" s="1"/>
  <c r="B304" i="6"/>
  <c r="L303" i="6"/>
  <c r="K303" i="6"/>
  <c r="J303" i="6"/>
  <c r="I303" i="6"/>
  <c r="H303" i="6"/>
  <c r="F303" i="6"/>
  <c r="B303" i="6"/>
  <c r="L302" i="6"/>
  <c r="K302" i="6"/>
  <c r="J302" i="6"/>
  <c r="I302" i="6"/>
  <c r="H302" i="6"/>
  <c r="F302" i="6"/>
  <c r="G302" i="6" s="1"/>
  <c r="B302" i="6"/>
  <c r="L301" i="6"/>
  <c r="K301" i="6"/>
  <c r="J301" i="6"/>
  <c r="I301" i="6"/>
  <c r="H301" i="6"/>
  <c r="F301" i="6"/>
  <c r="G301" i="6" s="1"/>
  <c r="B301" i="6"/>
  <c r="L300" i="6"/>
  <c r="K300" i="6"/>
  <c r="J300" i="6"/>
  <c r="I300" i="6"/>
  <c r="H300" i="6"/>
  <c r="F300" i="6"/>
  <c r="G300" i="6" s="1"/>
  <c r="B300" i="6"/>
  <c r="L299" i="6"/>
  <c r="K299" i="6"/>
  <c r="J299" i="6"/>
  <c r="I299" i="6"/>
  <c r="H299" i="6"/>
  <c r="F299" i="6"/>
  <c r="G299" i="6" s="1"/>
  <c r="B299" i="6"/>
  <c r="L298" i="6"/>
  <c r="K298" i="6"/>
  <c r="J298" i="6"/>
  <c r="I298" i="6"/>
  <c r="H298" i="6"/>
  <c r="F298" i="6"/>
  <c r="G298" i="6" s="1"/>
  <c r="B298" i="6"/>
  <c r="L297" i="6"/>
  <c r="K297" i="6"/>
  <c r="J297" i="6"/>
  <c r="I297" i="6"/>
  <c r="H297" i="6"/>
  <c r="F297" i="6"/>
  <c r="B297" i="6"/>
  <c r="L296" i="6"/>
  <c r="K296" i="6"/>
  <c r="J296" i="6"/>
  <c r="I296" i="6"/>
  <c r="H296" i="6"/>
  <c r="F296" i="6"/>
  <c r="G296" i="6" s="1"/>
  <c r="B296" i="6"/>
  <c r="L295" i="6"/>
  <c r="K295" i="6"/>
  <c r="J295" i="6"/>
  <c r="I295" i="6"/>
  <c r="H295" i="6"/>
  <c r="F295" i="6"/>
  <c r="B295" i="6"/>
  <c r="L294" i="6"/>
  <c r="K294" i="6"/>
  <c r="J294" i="6"/>
  <c r="I294" i="6"/>
  <c r="H294" i="6"/>
  <c r="F294" i="6"/>
  <c r="G294" i="6" s="1"/>
  <c r="B294" i="6"/>
  <c r="L293" i="6"/>
  <c r="K293" i="6"/>
  <c r="J293" i="6"/>
  <c r="I293" i="6"/>
  <c r="H293" i="6"/>
  <c r="F293" i="6"/>
  <c r="G293" i="6" s="1"/>
  <c r="B293" i="6"/>
  <c r="L292" i="6"/>
  <c r="K292" i="6"/>
  <c r="J292" i="6"/>
  <c r="I292" i="6"/>
  <c r="H292" i="6"/>
  <c r="F292" i="6"/>
  <c r="G292" i="6" s="1"/>
  <c r="B292" i="6"/>
  <c r="L291" i="6"/>
  <c r="K291" i="6"/>
  <c r="J291" i="6"/>
  <c r="I291" i="6"/>
  <c r="H291" i="6"/>
  <c r="F291" i="6"/>
  <c r="G291" i="6" s="1"/>
  <c r="B291" i="6"/>
  <c r="L290" i="6"/>
  <c r="K290" i="6"/>
  <c r="J290" i="6"/>
  <c r="I290" i="6"/>
  <c r="H290" i="6"/>
  <c r="F290" i="6"/>
  <c r="G290" i="6" s="1"/>
  <c r="B290" i="6"/>
  <c r="L289" i="6"/>
  <c r="K289" i="6"/>
  <c r="J289" i="6"/>
  <c r="I289" i="6"/>
  <c r="H289" i="6"/>
  <c r="F289" i="6"/>
  <c r="B289" i="6"/>
  <c r="L288" i="6"/>
  <c r="K288" i="6"/>
  <c r="J288" i="6"/>
  <c r="I288" i="6"/>
  <c r="H288" i="6"/>
  <c r="F288" i="6"/>
  <c r="G288" i="6" s="1"/>
  <c r="B288" i="6"/>
  <c r="L287" i="6"/>
  <c r="K287" i="6"/>
  <c r="J287" i="6"/>
  <c r="I287" i="6"/>
  <c r="H287" i="6"/>
  <c r="F287" i="6"/>
  <c r="B287" i="6"/>
  <c r="L286" i="6"/>
  <c r="K286" i="6"/>
  <c r="J286" i="6"/>
  <c r="I286" i="6"/>
  <c r="H286" i="6"/>
  <c r="F286" i="6"/>
  <c r="G286" i="6" s="1"/>
  <c r="B286" i="6"/>
  <c r="L285" i="6"/>
  <c r="K285" i="6"/>
  <c r="J285" i="6"/>
  <c r="I285" i="6"/>
  <c r="H285" i="6"/>
  <c r="F285" i="6"/>
  <c r="G285" i="6" s="1"/>
  <c r="B285" i="6"/>
  <c r="L284" i="6"/>
  <c r="K284" i="6"/>
  <c r="J284" i="6"/>
  <c r="I284" i="6"/>
  <c r="H284" i="6"/>
  <c r="F284" i="6"/>
  <c r="G284" i="6" s="1"/>
  <c r="B284" i="6"/>
  <c r="L283" i="6"/>
  <c r="K283" i="6"/>
  <c r="J283" i="6"/>
  <c r="I283" i="6"/>
  <c r="H283" i="6"/>
  <c r="F283" i="6"/>
  <c r="G283" i="6" s="1"/>
  <c r="B283" i="6"/>
  <c r="L282" i="6"/>
  <c r="K282" i="6"/>
  <c r="J282" i="6"/>
  <c r="I282" i="6"/>
  <c r="H282" i="6"/>
  <c r="F282" i="6"/>
  <c r="G282" i="6" s="1"/>
  <c r="B282" i="6"/>
  <c r="L281" i="6"/>
  <c r="K281" i="6"/>
  <c r="J281" i="6"/>
  <c r="I281" i="6"/>
  <c r="H281" i="6"/>
  <c r="F281" i="6"/>
  <c r="B281" i="6"/>
  <c r="L280" i="6"/>
  <c r="K280" i="6"/>
  <c r="J280" i="6"/>
  <c r="I280" i="6"/>
  <c r="H280" i="6"/>
  <c r="F280" i="6"/>
  <c r="G280" i="6" s="1"/>
  <c r="B280" i="6"/>
  <c r="L279" i="6"/>
  <c r="K279" i="6"/>
  <c r="J279" i="6"/>
  <c r="I279" i="6"/>
  <c r="H279" i="6"/>
  <c r="F279" i="6"/>
  <c r="B279" i="6"/>
  <c r="L278" i="6"/>
  <c r="K278" i="6"/>
  <c r="J278" i="6"/>
  <c r="I278" i="6"/>
  <c r="H278" i="6"/>
  <c r="F278" i="6"/>
  <c r="G278" i="6" s="1"/>
  <c r="B278" i="6"/>
  <c r="L277" i="6"/>
  <c r="K277" i="6"/>
  <c r="J277" i="6"/>
  <c r="I277" i="6"/>
  <c r="H277" i="6"/>
  <c r="F277" i="6"/>
  <c r="G277" i="6" s="1"/>
  <c r="B277" i="6"/>
  <c r="L276" i="6"/>
  <c r="K276" i="6"/>
  <c r="J276" i="6"/>
  <c r="I276" i="6"/>
  <c r="H276" i="6"/>
  <c r="F276" i="6"/>
  <c r="G276" i="6" s="1"/>
  <c r="B276" i="6"/>
  <c r="L275" i="6"/>
  <c r="K275" i="6"/>
  <c r="J275" i="6"/>
  <c r="I275" i="6"/>
  <c r="H275" i="6"/>
  <c r="F275" i="6"/>
  <c r="G275" i="6" s="1"/>
  <c r="B275" i="6"/>
  <c r="L274" i="6"/>
  <c r="K274" i="6"/>
  <c r="J274" i="6"/>
  <c r="I274" i="6"/>
  <c r="H274" i="6"/>
  <c r="F274" i="6"/>
  <c r="G274" i="6" s="1"/>
  <c r="B274" i="6"/>
  <c r="L273" i="6"/>
  <c r="K273" i="6"/>
  <c r="J273" i="6"/>
  <c r="I273" i="6"/>
  <c r="H273" i="6"/>
  <c r="F273" i="6"/>
  <c r="B273" i="6"/>
  <c r="L272" i="6"/>
  <c r="K272" i="6"/>
  <c r="J272" i="6"/>
  <c r="I272" i="6"/>
  <c r="H272" i="6"/>
  <c r="F272" i="6"/>
  <c r="G272" i="6" s="1"/>
  <c r="B272" i="6"/>
  <c r="L271" i="6"/>
  <c r="K271" i="6"/>
  <c r="J271" i="6"/>
  <c r="I271" i="6"/>
  <c r="H271" i="6"/>
  <c r="F271" i="6"/>
  <c r="B271" i="6"/>
  <c r="L270" i="6"/>
  <c r="K270" i="6"/>
  <c r="J270" i="6"/>
  <c r="I270" i="6"/>
  <c r="H270" i="6"/>
  <c r="F270" i="6"/>
  <c r="G270" i="6" s="1"/>
  <c r="B270" i="6"/>
  <c r="L269" i="6"/>
  <c r="K269" i="6"/>
  <c r="J269" i="6"/>
  <c r="I269" i="6"/>
  <c r="H269" i="6"/>
  <c r="F269" i="6"/>
  <c r="G269" i="6" s="1"/>
  <c r="B269" i="6"/>
  <c r="L268" i="6"/>
  <c r="K268" i="6"/>
  <c r="J268" i="6"/>
  <c r="I268" i="6"/>
  <c r="H268" i="6"/>
  <c r="F268" i="6"/>
  <c r="G268" i="6" s="1"/>
  <c r="B268" i="6"/>
  <c r="L267" i="6"/>
  <c r="K267" i="6"/>
  <c r="J267" i="6"/>
  <c r="I267" i="6"/>
  <c r="H267" i="6"/>
  <c r="F267" i="6"/>
  <c r="G267" i="6" s="1"/>
  <c r="B267" i="6"/>
  <c r="L266" i="6"/>
  <c r="K266" i="6"/>
  <c r="J266" i="6"/>
  <c r="I266" i="6"/>
  <c r="H266" i="6"/>
  <c r="F266" i="6"/>
  <c r="G266" i="6" s="1"/>
  <c r="B266" i="6"/>
  <c r="L265" i="6"/>
  <c r="K265" i="6"/>
  <c r="J265" i="6"/>
  <c r="I265" i="6"/>
  <c r="H265" i="6"/>
  <c r="F265" i="6"/>
  <c r="B265" i="6"/>
  <c r="L264" i="6"/>
  <c r="K264" i="6"/>
  <c r="J264" i="6"/>
  <c r="I264" i="6"/>
  <c r="H264" i="6"/>
  <c r="F264" i="6"/>
  <c r="G264" i="6" s="1"/>
  <c r="B264" i="6"/>
  <c r="L263" i="6"/>
  <c r="K263" i="6"/>
  <c r="J263" i="6"/>
  <c r="I263" i="6"/>
  <c r="H263" i="6"/>
  <c r="F263" i="6"/>
  <c r="B263" i="6"/>
  <c r="L262" i="6"/>
  <c r="K262" i="6"/>
  <c r="J262" i="6"/>
  <c r="I262" i="6"/>
  <c r="H262" i="6"/>
  <c r="F262" i="6"/>
  <c r="G262" i="6" s="1"/>
  <c r="B262" i="6"/>
  <c r="L261" i="6"/>
  <c r="K261" i="6"/>
  <c r="J261" i="6"/>
  <c r="I261" i="6"/>
  <c r="H261" i="6"/>
  <c r="F261" i="6"/>
  <c r="G261" i="6" s="1"/>
  <c r="B261" i="6"/>
  <c r="L260" i="6"/>
  <c r="K260" i="6"/>
  <c r="J260" i="6"/>
  <c r="I260" i="6"/>
  <c r="H260" i="6"/>
  <c r="F260" i="6"/>
  <c r="G260" i="6" s="1"/>
  <c r="B260" i="6"/>
  <c r="L259" i="6"/>
  <c r="K259" i="6"/>
  <c r="J259" i="6"/>
  <c r="I259" i="6"/>
  <c r="H259" i="6"/>
  <c r="F259" i="6"/>
  <c r="G259" i="6" s="1"/>
  <c r="B259" i="6"/>
  <c r="L258" i="6"/>
  <c r="K258" i="6"/>
  <c r="J258" i="6"/>
  <c r="I258" i="6"/>
  <c r="H258" i="6"/>
  <c r="F258" i="6"/>
  <c r="G258" i="6" s="1"/>
  <c r="B258" i="6"/>
  <c r="L257" i="6"/>
  <c r="K257" i="6"/>
  <c r="J257" i="6"/>
  <c r="I257" i="6"/>
  <c r="H257" i="6"/>
  <c r="F257" i="6"/>
  <c r="B257" i="6"/>
  <c r="L256" i="6"/>
  <c r="K256" i="6"/>
  <c r="J256" i="6"/>
  <c r="I256" i="6"/>
  <c r="H256" i="6"/>
  <c r="F256" i="6"/>
  <c r="G256" i="6" s="1"/>
  <c r="B256" i="6"/>
  <c r="L255" i="6"/>
  <c r="K255" i="6"/>
  <c r="J255" i="6"/>
  <c r="I255" i="6"/>
  <c r="H255" i="6"/>
  <c r="F255" i="6"/>
  <c r="B255" i="6"/>
  <c r="L254" i="6"/>
  <c r="K254" i="6"/>
  <c r="J254" i="6"/>
  <c r="I254" i="6"/>
  <c r="H254" i="6"/>
  <c r="F254" i="6"/>
  <c r="G254" i="6" s="1"/>
  <c r="B254" i="6"/>
  <c r="L253" i="6"/>
  <c r="K253" i="6"/>
  <c r="J253" i="6"/>
  <c r="I253" i="6"/>
  <c r="H253" i="6"/>
  <c r="F253" i="6"/>
  <c r="G253" i="6" s="1"/>
  <c r="B253" i="6"/>
  <c r="L252" i="6"/>
  <c r="K252" i="6"/>
  <c r="J252" i="6"/>
  <c r="I252" i="6"/>
  <c r="H252" i="6"/>
  <c r="F252" i="6"/>
  <c r="G252" i="6" s="1"/>
  <c r="B252" i="6"/>
  <c r="L251" i="6"/>
  <c r="K251" i="6"/>
  <c r="J251" i="6"/>
  <c r="I251" i="6"/>
  <c r="H251" i="6"/>
  <c r="F251" i="6"/>
  <c r="G251" i="6" s="1"/>
  <c r="B251" i="6"/>
  <c r="L250" i="6"/>
  <c r="K250" i="6"/>
  <c r="J250" i="6"/>
  <c r="I250" i="6"/>
  <c r="H250" i="6"/>
  <c r="F250" i="6"/>
  <c r="G250" i="6" s="1"/>
  <c r="B250" i="6"/>
  <c r="L249" i="6"/>
  <c r="K249" i="6"/>
  <c r="J249" i="6"/>
  <c r="I249" i="6"/>
  <c r="H249" i="6"/>
  <c r="F249" i="6"/>
  <c r="B249" i="6"/>
  <c r="L248" i="6"/>
  <c r="K248" i="6"/>
  <c r="J248" i="6"/>
  <c r="I248" i="6"/>
  <c r="H248" i="6"/>
  <c r="F248" i="6"/>
  <c r="G248" i="6" s="1"/>
  <c r="B248" i="6"/>
  <c r="L247" i="6"/>
  <c r="K247" i="6"/>
  <c r="J247" i="6"/>
  <c r="I247" i="6"/>
  <c r="H247" i="6"/>
  <c r="F247" i="6"/>
  <c r="B247" i="6"/>
  <c r="L246" i="6"/>
  <c r="K246" i="6"/>
  <c r="J246" i="6"/>
  <c r="I246" i="6"/>
  <c r="H246" i="6"/>
  <c r="F246" i="6"/>
  <c r="G246" i="6" s="1"/>
  <c r="B246" i="6"/>
  <c r="L245" i="6"/>
  <c r="K245" i="6"/>
  <c r="J245" i="6"/>
  <c r="I245" i="6"/>
  <c r="H245" i="6"/>
  <c r="F245" i="6"/>
  <c r="G245" i="6" s="1"/>
  <c r="B245" i="6"/>
  <c r="L244" i="6"/>
  <c r="K244" i="6"/>
  <c r="J244" i="6"/>
  <c r="I244" i="6"/>
  <c r="H244" i="6"/>
  <c r="F244" i="6"/>
  <c r="G244" i="6" s="1"/>
  <c r="B244" i="6"/>
  <c r="L243" i="6"/>
  <c r="K243" i="6"/>
  <c r="J243" i="6"/>
  <c r="I243" i="6"/>
  <c r="H243" i="6"/>
  <c r="F243" i="6"/>
  <c r="G243" i="6" s="1"/>
  <c r="B243" i="6"/>
  <c r="L242" i="6"/>
  <c r="K242" i="6"/>
  <c r="J242" i="6"/>
  <c r="I242" i="6"/>
  <c r="H242" i="6"/>
  <c r="F242" i="6"/>
  <c r="G242" i="6" s="1"/>
  <c r="B242" i="6"/>
  <c r="L241" i="6"/>
  <c r="K241" i="6"/>
  <c r="J241" i="6"/>
  <c r="I241" i="6"/>
  <c r="H241" i="6"/>
  <c r="F241" i="6"/>
  <c r="B241" i="6"/>
  <c r="L240" i="6"/>
  <c r="K240" i="6"/>
  <c r="J240" i="6"/>
  <c r="I240" i="6"/>
  <c r="H240" i="6"/>
  <c r="F240" i="6"/>
  <c r="G240" i="6" s="1"/>
  <c r="B240" i="6"/>
  <c r="L239" i="6"/>
  <c r="K239" i="6"/>
  <c r="J239" i="6"/>
  <c r="I239" i="6"/>
  <c r="H239" i="6"/>
  <c r="F239" i="6"/>
  <c r="B239" i="6"/>
  <c r="L238" i="6"/>
  <c r="K238" i="6"/>
  <c r="J238" i="6"/>
  <c r="I238" i="6"/>
  <c r="H238" i="6"/>
  <c r="F238" i="6"/>
  <c r="G238" i="6" s="1"/>
  <c r="B238" i="6"/>
  <c r="L237" i="6"/>
  <c r="K237" i="6"/>
  <c r="J237" i="6"/>
  <c r="I237" i="6"/>
  <c r="H237" i="6"/>
  <c r="F237" i="6"/>
  <c r="G237" i="6" s="1"/>
  <c r="B237" i="6"/>
  <c r="L236" i="6"/>
  <c r="K236" i="6"/>
  <c r="J236" i="6"/>
  <c r="I236" i="6"/>
  <c r="H236" i="6"/>
  <c r="F236" i="6"/>
  <c r="G236" i="6" s="1"/>
  <c r="B236" i="6"/>
  <c r="L235" i="6"/>
  <c r="K235" i="6"/>
  <c r="J235" i="6"/>
  <c r="I235" i="6"/>
  <c r="H235" i="6"/>
  <c r="F235" i="6"/>
  <c r="G235" i="6" s="1"/>
  <c r="B235" i="6"/>
  <c r="L234" i="6"/>
  <c r="K234" i="6"/>
  <c r="J234" i="6"/>
  <c r="I234" i="6"/>
  <c r="H234" i="6"/>
  <c r="F234" i="6"/>
  <c r="G234" i="6" s="1"/>
  <c r="B234" i="6"/>
  <c r="L233" i="6"/>
  <c r="K233" i="6"/>
  <c r="J233" i="6"/>
  <c r="I233" i="6"/>
  <c r="H233" i="6"/>
  <c r="F233" i="6"/>
  <c r="B233" i="6"/>
  <c r="L232" i="6"/>
  <c r="K232" i="6"/>
  <c r="J232" i="6"/>
  <c r="I232" i="6"/>
  <c r="H232" i="6"/>
  <c r="F232" i="6"/>
  <c r="G232" i="6" s="1"/>
  <c r="B232" i="6"/>
  <c r="L231" i="6"/>
  <c r="K231" i="6"/>
  <c r="J231" i="6"/>
  <c r="I231" i="6"/>
  <c r="H231" i="6"/>
  <c r="F231" i="6"/>
  <c r="B231" i="6"/>
  <c r="L230" i="6"/>
  <c r="K230" i="6"/>
  <c r="J230" i="6"/>
  <c r="I230" i="6"/>
  <c r="H230" i="6"/>
  <c r="F230" i="6"/>
  <c r="G230" i="6" s="1"/>
  <c r="B230" i="6"/>
  <c r="L229" i="6"/>
  <c r="K229" i="6"/>
  <c r="J229" i="6"/>
  <c r="I229" i="6"/>
  <c r="H229" i="6"/>
  <c r="F229" i="6"/>
  <c r="G229" i="6" s="1"/>
  <c r="B229" i="6"/>
  <c r="L228" i="6"/>
  <c r="K228" i="6"/>
  <c r="J228" i="6"/>
  <c r="I228" i="6"/>
  <c r="H228" i="6"/>
  <c r="F228" i="6"/>
  <c r="G228" i="6" s="1"/>
  <c r="B228" i="6"/>
  <c r="L227" i="6"/>
  <c r="K227" i="6"/>
  <c r="J227" i="6"/>
  <c r="I227" i="6"/>
  <c r="H227" i="6"/>
  <c r="F227" i="6"/>
  <c r="G227" i="6" s="1"/>
  <c r="B227" i="6"/>
  <c r="L226" i="6"/>
  <c r="K226" i="6"/>
  <c r="J226" i="6"/>
  <c r="I226" i="6"/>
  <c r="H226" i="6"/>
  <c r="F226" i="6"/>
  <c r="G226" i="6" s="1"/>
  <c r="B226" i="6"/>
  <c r="L225" i="6"/>
  <c r="K225" i="6"/>
  <c r="J225" i="6"/>
  <c r="I225" i="6"/>
  <c r="H225" i="6"/>
  <c r="F225" i="6"/>
  <c r="B225" i="6"/>
  <c r="L224" i="6"/>
  <c r="K224" i="6"/>
  <c r="J224" i="6"/>
  <c r="I224" i="6"/>
  <c r="H224" i="6"/>
  <c r="F224" i="6"/>
  <c r="G224" i="6" s="1"/>
  <c r="B224" i="6"/>
  <c r="L223" i="6"/>
  <c r="K223" i="6"/>
  <c r="J223" i="6"/>
  <c r="I223" i="6"/>
  <c r="H223" i="6"/>
  <c r="F223" i="6"/>
  <c r="B223" i="6"/>
  <c r="L222" i="6"/>
  <c r="K222" i="6"/>
  <c r="J222" i="6"/>
  <c r="I222" i="6"/>
  <c r="H222" i="6"/>
  <c r="F222" i="6"/>
  <c r="G222" i="6" s="1"/>
  <c r="B222" i="6"/>
  <c r="L221" i="6"/>
  <c r="K221" i="6"/>
  <c r="J221" i="6"/>
  <c r="I221" i="6"/>
  <c r="H221" i="6"/>
  <c r="F221" i="6"/>
  <c r="G221" i="6" s="1"/>
  <c r="B221" i="6"/>
  <c r="L220" i="6"/>
  <c r="K220" i="6"/>
  <c r="J220" i="6"/>
  <c r="I220" i="6"/>
  <c r="H220" i="6"/>
  <c r="F220" i="6"/>
  <c r="G220" i="6" s="1"/>
  <c r="B220" i="6"/>
  <c r="L219" i="6"/>
  <c r="K219" i="6"/>
  <c r="J219" i="6"/>
  <c r="I219" i="6"/>
  <c r="H219" i="6"/>
  <c r="F219" i="6"/>
  <c r="G219" i="6" s="1"/>
  <c r="B219" i="6"/>
  <c r="L218" i="6"/>
  <c r="K218" i="6"/>
  <c r="J218" i="6"/>
  <c r="I218" i="6"/>
  <c r="H218" i="6"/>
  <c r="F218" i="6"/>
  <c r="G218" i="6" s="1"/>
  <c r="B218" i="6"/>
  <c r="L217" i="6"/>
  <c r="K217" i="6"/>
  <c r="J217" i="6"/>
  <c r="I217" i="6"/>
  <c r="H217" i="6"/>
  <c r="F217" i="6"/>
  <c r="B217" i="6"/>
  <c r="L216" i="6"/>
  <c r="K216" i="6"/>
  <c r="J216" i="6"/>
  <c r="I216" i="6"/>
  <c r="H216" i="6"/>
  <c r="F216" i="6"/>
  <c r="G216" i="6" s="1"/>
  <c r="B216" i="6"/>
  <c r="L215" i="6"/>
  <c r="K215" i="6"/>
  <c r="J215" i="6"/>
  <c r="I215" i="6"/>
  <c r="H215" i="6"/>
  <c r="F215" i="6"/>
  <c r="B215" i="6"/>
  <c r="L214" i="6"/>
  <c r="K214" i="6"/>
  <c r="J214" i="6"/>
  <c r="I214" i="6"/>
  <c r="H214" i="6"/>
  <c r="F214" i="6"/>
  <c r="G214" i="6" s="1"/>
  <c r="B214" i="6"/>
  <c r="L213" i="6"/>
  <c r="K213" i="6"/>
  <c r="J213" i="6"/>
  <c r="I213" i="6"/>
  <c r="H213" i="6"/>
  <c r="F213" i="6"/>
  <c r="G213" i="6" s="1"/>
  <c r="B213" i="6"/>
  <c r="L212" i="6"/>
  <c r="K212" i="6"/>
  <c r="J212" i="6"/>
  <c r="I212" i="6"/>
  <c r="H212" i="6"/>
  <c r="F212" i="6"/>
  <c r="G212" i="6" s="1"/>
  <c r="B212" i="6"/>
  <c r="L211" i="6"/>
  <c r="K211" i="6"/>
  <c r="J211" i="6"/>
  <c r="I211" i="6"/>
  <c r="H211" i="6"/>
  <c r="F211" i="6"/>
  <c r="G211" i="6" s="1"/>
  <c r="B211" i="6"/>
  <c r="L210" i="6"/>
  <c r="K210" i="6"/>
  <c r="J210" i="6"/>
  <c r="I210" i="6"/>
  <c r="H210" i="6"/>
  <c r="F210" i="6"/>
  <c r="G210" i="6" s="1"/>
  <c r="B210" i="6"/>
  <c r="L209" i="6"/>
  <c r="K209" i="6"/>
  <c r="J209" i="6"/>
  <c r="I209" i="6"/>
  <c r="H209" i="6"/>
  <c r="F209" i="6"/>
  <c r="B209" i="6"/>
  <c r="L208" i="6"/>
  <c r="K208" i="6"/>
  <c r="J208" i="6"/>
  <c r="I208" i="6"/>
  <c r="H208" i="6"/>
  <c r="F208" i="6"/>
  <c r="G208" i="6" s="1"/>
  <c r="B208" i="6"/>
  <c r="L207" i="6"/>
  <c r="K207" i="6"/>
  <c r="J207" i="6"/>
  <c r="I207" i="6"/>
  <c r="H207" i="6"/>
  <c r="F207" i="6"/>
  <c r="B207" i="6"/>
  <c r="L206" i="6"/>
  <c r="K206" i="6"/>
  <c r="J206" i="6"/>
  <c r="I206" i="6"/>
  <c r="H206" i="6"/>
  <c r="F206" i="6"/>
  <c r="G206" i="6" s="1"/>
  <c r="B206" i="6"/>
  <c r="L205" i="6"/>
  <c r="K205" i="6"/>
  <c r="J205" i="6"/>
  <c r="I205" i="6"/>
  <c r="H205" i="6"/>
  <c r="F205" i="6"/>
  <c r="G205" i="6" s="1"/>
  <c r="B205" i="6"/>
  <c r="L204" i="6"/>
  <c r="K204" i="6"/>
  <c r="J204" i="6"/>
  <c r="I204" i="6"/>
  <c r="H204" i="6"/>
  <c r="F204" i="6"/>
  <c r="G204" i="6" s="1"/>
  <c r="B204" i="6"/>
  <c r="L203" i="6"/>
  <c r="K203" i="6"/>
  <c r="J203" i="6"/>
  <c r="I203" i="6"/>
  <c r="H203" i="6"/>
  <c r="F203" i="6"/>
  <c r="G203" i="6" s="1"/>
  <c r="B203" i="6"/>
  <c r="L202" i="6"/>
  <c r="K202" i="6"/>
  <c r="J202" i="6"/>
  <c r="I202" i="6"/>
  <c r="H202" i="6"/>
  <c r="F202" i="6"/>
  <c r="G202" i="6" s="1"/>
  <c r="B202" i="6"/>
  <c r="L201" i="6"/>
  <c r="K201" i="6"/>
  <c r="J201" i="6"/>
  <c r="I201" i="6"/>
  <c r="H201" i="6"/>
  <c r="F201" i="6"/>
  <c r="B201" i="6"/>
  <c r="L200" i="6"/>
  <c r="K200" i="6"/>
  <c r="J200" i="6"/>
  <c r="I200" i="6"/>
  <c r="H200" i="6"/>
  <c r="F200" i="6"/>
  <c r="G200" i="6" s="1"/>
  <c r="B200" i="6"/>
  <c r="L199" i="6"/>
  <c r="K199" i="6"/>
  <c r="J199" i="6"/>
  <c r="I199" i="6"/>
  <c r="H199" i="6"/>
  <c r="F199" i="6"/>
  <c r="B199" i="6"/>
  <c r="L198" i="6"/>
  <c r="K198" i="6"/>
  <c r="J198" i="6"/>
  <c r="I198" i="6"/>
  <c r="H198" i="6"/>
  <c r="F198" i="6"/>
  <c r="G198" i="6" s="1"/>
  <c r="B198" i="6"/>
  <c r="L197" i="6"/>
  <c r="K197" i="6"/>
  <c r="J197" i="6"/>
  <c r="I197" i="6"/>
  <c r="H197" i="6"/>
  <c r="F197" i="6"/>
  <c r="G197" i="6" s="1"/>
  <c r="B197" i="6"/>
  <c r="L196" i="6"/>
  <c r="K196" i="6"/>
  <c r="J196" i="6"/>
  <c r="I196" i="6"/>
  <c r="H196" i="6"/>
  <c r="F196" i="6"/>
  <c r="G196" i="6" s="1"/>
  <c r="B196" i="6"/>
  <c r="L195" i="6"/>
  <c r="K195" i="6"/>
  <c r="J195" i="6"/>
  <c r="I195" i="6"/>
  <c r="H195" i="6"/>
  <c r="F195" i="6"/>
  <c r="G195" i="6" s="1"/>
  <c r="B195" i="6"/>
  <c r="L194" i="6"/>
  <c r="K194" i="6"/>
  <c r="J194" i="6"/>
  <c r="I194" i="6"/>
  <c r="H194" i="6"/>
  <c r="F194" i="6"/>
  <c r="G194" i="6" s="1"/>
  <c r="B194" i="6"/>
  <c r="L193" i="6"/>
  <c r="K193" i="6"/>
  <c r="J193" i="6"/>
  <c r="I193" i="6"/>
  <c r="H193" i="6"/>
  <c r="F193" i="6"/>
  <c r="B193" i="6"/>
  <c r="L192" i="6"/>
  <c r="K192" i="6"/>
  <c r="J192" i="6"/>
  <c r="I192" i="6"/>
  <c r="H192" i="6"/>
  <c r="F192" i="6"/>
  <c r="G192" i="6" s="1"/>
  <c r="B192" i="6"/>
  <c r="L191" i="6"/>
  <c r="K191" i="6"/>
  <c r="J191" i="6"/>
  <c r="I191" i="6"/>
  <c r="H191" i="6"/>
  <c r="F191" i="6"/>
  <c r="B191" i="6"/>
  <c r="L190" i="6"/>
  <c r="K190" i="6"/>
  <c r="J190" i="6"/>
  <c r="I190" i="6"/>
  <c r="H190" i="6"/>
  <c r="F190" i="6"/>
  <c r="G190" i="6" s="1"/>
  <c r="B190" i="6"/>
  <c r="L189" i="6"/>
  <c r="K189" i="6"/>
  <c r="J189" i="6"/>
  <c r="I189" i="6"/>
  <c r="H189" i="6"/>
  <c r="F189" i="6"/>
  <c r="G189" i="6" s="1"/>
  <c r="B189" i="6"/>
  <c r="L188" i="6"/>
  <c r="K188" i="6"/>
  <c r="J188" i="6"/>
  <c r="I188" i="6"/>
  <c r="H188" i="6"/>
  <c r="F188" i="6"/>
  <c r="G188" i="6" s="1"/>
  <c r="B188" i="6"/>
  <c r="L187" i="6"/>
  <c r="K187" i="6"/>
  <c r="J187" i="6"/>
  <c r="I187" i="6"/>
  <c r="H187" i="6"/>
  <c r="F187" i="6"/>
  <c r="G187" i="6" s="1"/>
  <c r="B187" i="6"/>
  <c r="L186" i="6"/>
  <c r="K186" i="6"/>
  <c r="J186" i="6"/>
  <c r="I186" i="6"/>
  <c r="H186" i="6"/>
  <c r="F186" i="6"/>
  <c r="G186" i="6" s="1"/>
  <c r="B186" i="6"/>
  <c r="L185" i="6"/>
  <c r="K185" i="6"/>
  <c r="J185" i="6"/>
  <c r="I185" i="6"/>
  <c r="H185" i="6"/>
  <c r="F185" i="6"/>
  <c r="B185" i="6"/>
  <c r="L184" i="6"/>
  <c r="K184" i="6"/>
  <c r="J184" i="6"/>
  <c r="I184" i="6"/>
  <c r="H184" i="6"/>
  <c r="F184" i="6"/>
  <c r="G184" i="6" s="1"/>
  <c r="B184" i="6"/>
  <c r="L183" i="6"/>
  <c r="K183" i="6"/>
  <c r="J183" i="6"/>
  <c r="I183" i="6"/>
  <c r="H183" i="6"/>
  <c r="F183" i="6"/>
  <c r="B183" i="6"/>
  <c r="L182" i="6"/>
  <c r="K182" i="6"/>
  <c r="J182" i="6"/>
  <c r="I182" i="6"/>
  <c r="H182" i="6"/>
  <c r="F182" i="6"/>
  <c r="G182" i="6" s="1"/>
  <c r="B182" i="6"/>
  <c r="L181" i="6"/>
  <c r="K181" i="6"/>
  <c r="J181" i="6"/>
  <c r="I181" i="6"/>
  <c r="H181" i="6"/>
  <c r="F181" i="6"/>
  <c r="G181" i="6" s="1"/>
  <c r="B181" i="6"/>
  <c r="L180" i="6"/>
  <c r="K180" i="6"/>
  <c r="J180" i="6"/>
  <c r="I180" i="6"/>
  <c r="H180" i="6"/>
  <c r="F180" i="6"/>
  <c r="G180" i="6" s="1"/>
  <c r="B180" i="6"/>
  <c r="L179" i="6"/>
  <c r="K179" i="6"/>
  <c r="J179" i="6"/>
  <c r="I179" i="6"/>
  <c r="H179" i="6"/>
  <c r="F179" i="6"/>
  <c r="G179" i="6" s="1"/>
  <c r="B179" i="6"/>
  <c r="L178" i="6"/>
  <c r="K178" i="6"/>
  <c r="J178" i="6"/>
  <c r="I178" i="6"/>
  <c r="H178" i="6"/>
  <c r="F178" i="6"/>
  <c r="G178" i="6" s="1"/>
  <c r="B178" i="6"/>
  <c r="L177" i="6"/>
  <c r="K177" i="6"/>
  <c r="J177" i="6"/>
  <c r="I177" i="6"/>
  <c r="H177" i="6"/>
  <c r="F177" i="6"/>
  <c r="B177" i="6"/>
  <c r="L176" i="6"/>
  <c r="K176" i="6"/>
  <c r="J176" i="6"/>
  <c r="I176" i="6"/>
  <c r="H176" i="6"/>
  <c r="F176" i="6"/>
  <c r="G176" i="6" s="1"/>
  <c r="B176" i="6"/>
  <c r="L175" i="6"/>
  <c r="K175" i="6"/>
  <c r="J175" i="6"/>
  <c r="I175" i="6"/>
  <c r="H175" i="6"/>
  <c r="F175" i="6"/>
  <c r="B175" i="6"/>
  <c r="L174" i="6"/>
  <c r="K174" i="6"/>
  <c r="J174" i="6"/>
  <c r="I174" i="6"/>
  <c r="H174" i="6"/>
  <c r="F174" i="6"/>
  <c r="G174" i="6" s="1"/>
  <c r="B174" i="6"/>
  <c r="L173" i="6"/>
  <c r="K173" i="6"/>
  <c r="J173" i="6"/>
  <c r="I173" i="6"/>
  <c r="H173" i="6"/>
  <c r="F173" i="6"/>
  <c r="G173" i="6" s="1"/>
  <c r="B173" i="6"/>
  <c r="L172" i="6"/>
  <c r="K172" i="6"/>
  <c r="J172" i="6"/>
  <c r="I172" i="6"/>
  <c r="H172" i="6"/>
  <c r="F172" i="6"/>
  <c r="G172" i="6" s="1"/>
  <c r="B172" i="6"/>
  <c r="L171" i="6"/>
  <c r="K171" i="6"/>
  <c r="J171" i="6"/>
  <c r="I171" i="6"/>
  <c r="H171" i="6"/>
  <c r="F171" i="6"/>
  <c r="G171" i="6" s="1"/>
  <c r="B171" i="6"/>
  <c r="L170" i="6"/>
  <c r="K170" i="6"/>
  <c r="J170" i="6"/>
  <c r="I170" i="6"/>
  <c r="H170" i="6"/>
  <c r="F170" i="6"/>
  <c r="G170" i="6" s="1"/>
  <c r="B170" i="6"/>
  <c r="L169" i="6"/>
  <c r="K169" i="6"/>
  <c r="J169" i="6"/>
  <c r="I169" i="6"/>
  <c r="H169" i="6"/>
  <c r="F169" i="6"/>
  <c r="G169" i="6" s="1"/>
  <c r="B169" i="6"/>
  <c r="L168" i="6"/>
  <c r="K168" i="6"/>
  <c r="J168" i="6"/>
  <c r="I168" i="6"/>
  <c r="H168" i="6"/>
  <c r="F168" i="6"/>
  <c r="G168" i="6" s="1"/>
  <c r="B168" i="6"/>
  <c r="L167" i="6"/>
  <c r="K167" i="6"/>
  <c r="J167" i="6"/>
  <c r="I167" i="6"/>
  <c r="H167" i="6"/>
  <c r="F167" i="6"/>
  <c r="G167" i="6" s="1"/>
  <c r="B167" i="6"/>
  <c r="L166" i="6"/>
  <c r="K166" i="6"/>
  <c r="J166" i="6"/>
  <c r="I166" i="6"/>
  <c r="H166" i="6"/>
  <c r="F166" i="6"/>
  <c r="G166" i="6" s="1"/>
  <c r="B166" i="6"/>
  <c r="L165" i="6"/>
  <c r="K165" i="6"/>
  <c r="J165" i="6"/>
  <c r="I165" i="6"/>
  <c r="H165" i="6"/>
  <c r="F165" i="6"/>
  <c r="G165" i="6" s="1"/>
  <c r="B165" i="6"/>
  <c r="L164" i="6"/>
  <c r="K164" i="6"/>
  <c r="J164" i="6"/>
  <c r="I164" i="6"/>
  <c r="H164" i="6"/>
  <c r="F164" i="6"/>
  <c r="G164" i="6" s="1"/>
  <c r="B164" i="6"/>
  <c r="L163" i="6"/>
  <c r="K163" i="6"/>
  <c r="J163" i="6"/>
  <c r="I163" i="6"/>
  <c r="H163" i="6"/>
  <c r="F163" i="6"/>
  <c r="G163" i="6" s="1"/>
  <c r="B163" i="6"/>
  <c r="L162" i="6"/>
  <c r="K162" i="6"/>
  <c r="J162" i="6"/>
  <c r="I162" i="6"/>
  <c r="H162" i="6"/>
  <c r="F162" i="6"/>
  <c r="G162" i="6" s="1"/>
  <c r="B162" i="6"/>
  <c r="L161" i="6"/>
  <c r="K161" i="6"/>
  <c r="J161" i="6"/>
  <c r="I161" i="6"/>
  <c r="H161" i="6"/>
  <c r="F161" i="6"/>
  <c r="G161" i="6" s="1"/>
  <c r="B161" i="6"/>
  <c r="L160" i="6"/>
  <c r="K160" i="6"/>
  <c r="J160" i="6"/>
  <c r="I160" i="6"/>
  <c r="H160" i="6"/>
  <c r="F160" i="6"/>
  <c r="G160" i="6" s="1"/>
  <c r="B160" i="6"/>
  <c r="L159" i="6"/>
  <c r="K159" i="6"/>
  <c r="J159" i="6"/>
  <c r="I159" i="6"/>
  <c r="H159" i="6"/>
  <c r="F159" i="6"/>
  <c r="G159" i="6" s="1"/>
  <c r="B159" i="6"/>
  <c r="L158" i="6"/>
  <c r="K158" i="6"/>
  <c r="J158" i="6"/>
  <c r="I158" i="6"/>
  <c r="H158" i="6"/>
  <c r="F158" i="6"/>
  <c r="G158" i="6" s="1"/>
  <c r="B158" i="6"/>
  <c r="L157" i="6"/>
  <c r="K157" i="6"/>
  <c r="J157" i="6"/>
  <c r="I157" i="6"/>
  <c r="H157" i="6"/>
  <c r="F157" i="6"/>
  <c r="G157" i="6" s="1"/>
  <c r="B157" i="6"/>
  <c r="L156" i="6"/>
  <c r="K156" i="6"/>
  <c r="J156" i="6"/>
  <c r="I156" i="6"/>
  <c r="H156" i="6"/>
  <c r="F156" i="6"/>
  <c r="G156" i="6" s="1"/>
  <c r="B156" i="6"/>
  <c r="L155" i="6"/>
  <c r="K155" i="6"/>
  <c r="J155" i="6"/>
  <c r="I155" i="6"/>
  <c r="H155" i="6"/>
  <c r="F155" i="6"/>
  <c r="G155" i="6" s="1"/>
  <c r="B155" i="6"/>
  <c r="L154" i="6"/>
  <c r="K154" i="6"/>
  <c r="J154" i="6"/>
  <c r="I154" i="6"/>
  <c r="H154" i="6"/>
  <c r="F154" i="6"/>
  <c r="G154" i="6" s="1"/>
  <c r="B154" i="6"/>
  <c r="L153" i="6"/>
  <c r="K153" i="6"/>
  <c r="J153" i="6"/>
  <c r="I153" i="6"/>
  <c r="H153" i="6"/>
  <c r="F153" i="6"/>
  <c r="G153" i="6" s="1"/>
  <c r="B153" i="6"/>
  <c r="L152" i="6"/>
  <c r="K152" i="6"/>
  <c r="J152" i="6"/>
  <c r="I152" i="6"/>
  <c r="H152" i="6"/>
  <c r="F152" i="6"/>
  <c r="G152" i="6" s="1"/>
  <c r="B152" i="6"/>
  <c r="L151" i="6"/>
  <c r="K151" i="6"/>
  <c r="J151" i="6"/>
  <c r="I151" i="6"/>
  <c r="H151" i="6"/>
  <c r="F151" i="6"/>
  <c r="G151" i="6" s="1"/>
  <c r="B151" i="6"/>
  <c r="L150" i="6"/>
  <c r="K150" i="6"/>
  <c r="J150" i="6"/>
  <c r="I150" i="6"/>
  <c r="H150" i="6"/>
  <c r="F150" i="6"/>
  <c r="G150" i="6" s="1"/>
  <c r="B150" i="6"/>
  <c r="L149" i="6"/>
  <c r="K149" i="6"/>
  <c r="J149" i="6"/>
  <c r="I149" i="6"/>
  <c r="H149" i="6"/>
  <c r="F149" i="6"/>
  <c r="G149" i="6" s="1"/>
  <c r="B149" i="6"/>
  <c r="L148" i="6"/>
  <c r="K148" i="6"/>
  <c r="J148" i="6"/>
  <c r="I148" i="6"/>
  <c r="H148" i="6"/>
  <c r="F148" i="6"/>
  <c r="G148" i="6" s="1"/>
  <c r="B148" i="6"/>
  <c r="L147" i="6"/>
  <c r="K147" i="6"/>
  <c r="J147" i="6"/>
  <c r="I147" i="6"/>
  <c r="H147" i="6"/>
  <c r="F147" i="6"/>
  <c r="G147" i="6" s="1"/>
  <c r="B147" i="6"/>
  <c r="L146" i="6"/>
  <c r="K146" i="6"/>
  <c r="J146" i="6"/>
  <c r="I146" i="6"/>
  <c r="H146" i="6"/>
  <c r="F146" i="6"/>
  <c r="G146" i="6" s="1"/>
  <c r="B146" i="6"/>
  <c r="L145" i="6"/>
  <c r="K145" i="6"/>
  <c r="J145" i="6"/>
  <c r="I145" i="6"/>
  <c r="H145" i="6"/>
  <c r="F145" i="6"/>
  <c r="G145" i="6" s="1"/>
  <c r="B145" i="6"/>
  <c r="L144" i="6"/>
  <c r="K144" i="6"/>
  <c r="J144" i="6"/>
  <c r="I144" i="6"/>
  <c r="H144" i="6"/>
  <c r="F144" i="6"/>
  <c r="G144" i="6" s="1"/>
  <c r="B144" i="6"/>
  <c r="L143" i="6"/>
  <c r="K143" i="6"/>
  <c r="J143" i="6"/>
  <c r="I143" i="6"/>
  <c r="H143" i="6"/>
  <c r="F143" i="6"/>
  <c r="G143" i="6" s="1"/>
  <c r="B143" i="6"/>
  <c r="L142" i="6"/>
  <c r="K142" i="6"/>
  <c r="J142" i="6"/>
  <c r="I142" i="6"/>
  <c r="H142" i="6"/>
  <c r="F142" i="6"/>
  <c r="G142" i="6" s="1"/>
  <c r="B142" i="6"/>
  <c r="L141" i="6"/>
  <c r="K141" i="6"/>
  <c r="J141" i="6"/>
  <c r="I141" i="6"/>
  <c r="H141" i="6"/>
  <c r="F141" i="6"/>
  <c r="G141" i="6" s="1"/>
  <c r="B141" i="6"/>
  <c r="L140" i="6"/>
  <c r="K140" i="6"/>
  <c r="J140" i="6"/>
  <c r="I140" i="6"/>
  <c r="H140" i="6"/>
  <c r="F140" i="6"/>
  <c r="G140" i="6" s="1"/>
  <c r="B140" i="6"/>
  <c r="L139" i="6"/>
  <c r="K139" i="6"/>
  <c r="J139" i="6"/>
  <c r="I139" i="6"/>
  <c r="H139" i="6"/>
  <c r="F139" i="6"/>
  <c r="G139" i="6" s="1"/>
  <c r="B139" i="6"/>
  <c r="L138" i="6"/>
  <c r="K138" i="6"/>
  <c r="J138" i="6"/>
  <c r="I138" i="6"/>
  <c r="H138" i="6"/>
  <c r="F138" i="6"/>
  <c r="G138" i="6" s="1"/>
  <c r="B138" i="6"/>
  <c r="L137" i="6"/>
  <c r="K137" i="6"/>
  <c r="J137" i="6"/>
  <c r="I137" i="6"/>
  <c r="H137" i="6"/>
  <c r="F137" i="6"/>
  <c r="G137" i="6" s="1"/>
  <c r="B137" i="6"/>
  <c r="L136" i="6"/>
  <c r="K136" i="6"/>
  <c r="J136" i="6"/>
  <c r="I136" i="6"/>
  <c r="H136" i="6"/>
  <c r="F136" i="6"/>
  <c r="G136" i="6" s="1"/>
  <c r="B136" i="6"/>
  <c r="L135" i="6"/>
  <c r="K135" i="6"/>
  <c r="J135" i="6"/>
  <c r="I135" i="6"/>
  <c r="H135" i="6"/>
  <c r="F135" i="6"/>
  <c r="G135" i="6" s="1"/>
  <c r="B135" i="6"/>
  <c r="L134" i="6"/>
  <c r="K134" i="6"/>
  <c r="J134" i="6"/>
  <c r="I134" i="6"/>
  <c r="H134" i="6"/>
  <c r="F134" i="6"/>
  <c r="G134" i="6" s="1"/>
  <c r="B134" i="6"/>
  <c r="L133" i="6"/>
  <c r="K133" i="6"/>
  <c r="J133" i="6"/>
  <c r="I133" i="6"/>
  <c r="H133" i="6"/>
  <c r="F133" i="6"/>
  <c r="G133" i="6" s="1"/>
  <c r="B133" i="6"/>
  <c r="L132" i="6"/>
  <c r="K132" i="6"/>
  <c r="J132" i="6"/>
  <c r="I132" i="6"/>
  <c r="H132" i="6"/>
  <c r="F132" i="6"/>
  <c r="G132" i="6" s="1"/>
  <c r="B132" i="6"/>
  <c r="L131" i="6"/>
  <c r="K131" i="6"/>
  <c r="J131" i="6"/>
  <c r="I131" i="6"/>
  <c r="H131" i="6"/>
  <c r="F131" i="6"/>
  <c r="G131" i="6" s="1"/>
  <c r="B131" i="6"/>
  <c r="L130" i="6"/>
  <c r="K130" i="6"/>
  <c r="J130" i="6"/>
  <c r="I130" i="6"/>
  <c r="H130" i="6"/>
  <c r="F130" i="6"/>
  <c r="G130" i="6" s="1"/>
  <c r="B130" i="6"/>
  <c r="L129" i="6"/>
  <c r="K129" i="6"/>
  <c r="J129" i="6"/>
  <c r="I129" i="6"/>
  <c r="H129" i="6"/>
  <c r="F129" i="6"/>
  <c r="G129" i="6" s="1"/>
  <c r="B129" i="6"/>
  <c r="L128" i="6"/>
  <c r="K128" i="6"/>
  <c r="J128" i="6"/>
  <c r="I128" i="6"/>
  <c r="H128" i="6"/>
  <c r="F128" i="6"/>
  <c r="G128" i="6" s="1"/>
  <c r="B128" i="6"/>
  <c r="L127" i="6"/>
  <c r="K127" i="6"/>
  <c r="J127" i="6"/>
  <c r="I127" i="6"/>
  <c r="H127" i="6"/>
  <c r="F127" i="6"/>
  <c r="G127" i="6" s="1"/>
  <c r="B127" i="6"/>
  <c r="L126" i="6"/>
  <c r="K126" i="6"/>
  <c r="J126" i="6"/>
  <c r="I126" i="6"/>
  <c r="H126" i="6"/>
  <c r="F126" i="6"/>
  <c r="G126" i="6" s="1"/>
  <c r="B126" i="6"/>
  <c r="L125" i="6"/>
  <c r="K125" i="6"/>
  <c r="J125" i="6"/>
  <c r="I125" i="6"/>
  <c r="H125" i="6"/>
  <c r="F125" i="6"/>
  <c r="G125" i="6" s="1"/>
  <c r="B125" i="6"/>
  <c r="L124" i="6"/>
  <c r="K124" i="6"/>
  <c r="J124" i="6"/>
  <c r="I124" i="6"/>
  <c r="H124" i="6"/>
  <c r="F124" i="6"/>
  <c r="G124" i="6" s="1"/>
  <c r="B124" i="6"/>
  <c r="L123" i="6"/>
  <c r="K123" i="6"/>
  <c r="J123" i="6"/>
  <c r="I123" i="6"/>
  <c r="H123" i="6"/>
  <c r="F123" i="6"/>
  <c r="G123" i="6" s="1"/>
  <c r="B123" i="6"/>
  <c r="L122" i="6"/>
  <c r="K122" i="6"/>
  <c r="J122" i="6"/>
  <c r="I122" i="6"/>
  <c r="H122" i="6"/>
  <c r="F122" i="6"/>
  <c r="G122" i="6" s="1"/>
  <c r="B122" i="6"/>
  <c r="L121" i="6"/>
  <c r="K121" i="6"/>
  <c r="J121" i="6"/>
  <c r="I121" i="6"/>
  <c r="H121" i="6"/>
  <c r="F121" i="6"/>
  <c r="G121" i="6" s="1"/>
  <c r="B121" i="6"/>
  <c r="L120" i="6"/>
  <c r="K120" i="6"/>
  <c r="J120" i="6"/>
  <c r="I120" i="6"/>
  <c r="H120" i="6"/>
  <c r="F120" i="6"/>
  <c r="G120" i="6" s="1"/>
  <c r="B120" i="6"/>
  <c r="L119" i="6"/>
  <c r="K119" i="6"/>
  <c r="J119" i="6"/>
  <c r="I119" i="6"/>
  <c r="H119" i="6"/>
  <c r="F119" i="6"/>
  <c r="G119" i="6" s="1"/>
  <c r="B119" i="6"/>
  <c r="L118" i="6"/>
  <c r="K118" i="6"/>
  <c r="J118" i="6"/>
  <c r="I118" i="6"/>
  <c r="H118" i="6"/>
  <c r="F118" i="6"/>
  <c r="G118" i="6" s="1"/>
  <c r="B118" i="6"/>
  <c r="L117" i="6"/>
  <c r="K117" i="6"/>
  <c r="J117" i="6"/>
  <c r="I117" i="6"/>
  <c r="H117" i="6"/>
  <c r="F117" i="6"/>
  <c r="G117" i="6" s="1"/>
  <c r="B117" i="6"/>
  <c r="L116" i="6"/>
  <c r="K116" i="6"/>
  <c r="J116" i="6"/>
  <c r="I116" i="6"/>
  <c r="H116" i="6"/>
  <c r="F116" i="6"/>
  <c r="G116" i="6" s="1"/>
  <c r="B116" i="6"/>
  <c r="L115" i="6"/>
  <c r="K115" i="6"/>
  <c r="J115" i="6"/>
  <c r="I115" i="6"/>
  <c r="H115" i="6"/>
  <c r="F115" i="6"/>
  <c r="G115" i="6" s="1"/>
  <c r="B115" i="6"/>
  <c r="L114" i="6"/>
  <c r="K114" i="6"/>
  <c r="J114" i="6"/>
  <c r="I114" i="6"/>
  <c r="H114" i="6"/>
  <c r="F114" i="6"/>
  <c r="G114" i="6" s="1"/>
  <c r="B114" i="6"/>
  <c r="L113" i="6"/>
  <c r="K113" i="6"/>
  <c r="J113" i="6"/>
  <c r="I113" i="6"/>
  <c r="H113" i="6"/>
  <c r="F113" i="6"/>
  <c r="G113" i="6" s="1"/>
  <c r="B113" i="6"/>
  <c r="L112" i="6"/>
  <c r="K112" i="6"/>
  <c r="J112" i="6"/>
  <c r="I112" i="6"/>
  <c r="H112" i="6"/>
  <c r="F112" i="6"/>
  <c r="G112" i="6" s="1"/>
  <c r="B112" i="6"/>
  <c r="L111" i="6"/>
  <c r="K111" i="6"/>
  <c r="J111" i="6"/>
  <c r="I111" i="6"/>
  <c r="H111" i="6"/>
  <c r="F111" i="6"/>
  <c r="G111" i="6" s="1"/>
  <c r="B111" i="6"/>
  <c r="L110" i="6"/>
  <c r="K110" i="6"/>
  <c r="J110" i="6"/>
  <c r="I110" i="6"/>
  <c r="H110" i="6"/>
  <c r="F110" i="6"/>
  <c r="G110" i="6" s="1"/>
  <c r="B110" i="6"/>
  <c r="L109" i="6"/>
  <c r="K109" i="6"/>
  <c r="J109" i="6"/>
  <c r="I109" i="6"/>
  <c r="H109" i="6"/>
  <c r="F109" i="6"/>
  <c r="G109" i="6" s="1"/>
  <c r="B109" i="6"/>
  <c r="L108" i="6"/>
  <c r="K108" i="6"/>
  <c r="J108" i="6"/>
  <c r="I108" i="6"/>
  <c r="H108" i="6"/>
  <c r="F108" i="6"/>
  <c r="G108" i="6" s="1"/>
  <c r="B108" i="6"/>
  <c r="L107" i="6"/>
  <c r="K107" i="6"/>
  <c r="J107" i="6"/>
  <c r="I107" i="6"/>
  <c r="H107" i="6"/>
  <c r="F107" i="6"/>
  <c r="G107" i="6" s="1"/>
  <c r="B107" i="6"/>
  <c r="L106" i="6"/>
  <c r="K106" i="6"/>
  <c r="J106" i="6"/>
  <c r="I106" i="6"/>
  <c r="H106" i="6"/>
  <c r="F106" i="6"/>
  <c r="G106" i="6" s="1"/>
  <c r="B106" i="6"/>
  <c r="L105" i="6"/>
  <c r="K105" i="6"/>
  <c r="J105" i="6"/>
  <c r="I105" i="6"/>
  <c r="H105" i="6"/>
  <c r="F105" i="6"/>
  <c r="G105" i="6" s="1"/>
  <c r="B105" i="6"/>
  <c r="L104" i="6"/>
  <c r="K104" i="6"/>
  <c r="J104" i="6"/>
  <c r="I104" i="6"/>
  <c r="H104" i="6"/>
  <c r="F104" i="6"/>
  <c r="G104" i="6" s="1"/>
  <c r="B104" i="6"/>
  <c r="L103" i="6"/>
  <c r="K103" i="6"/>
  <c r="J103" i="6"/>
  <c r="I103" i="6"/>
  <c r="H103" i="6"/>
  <c r="F103" i="6"/>
  <c r="G103" i="6" s="1"/>
  <c r="B103" i="6"/>
  <c r="L102" i="6"/>
  <c r="K102" i="6"/>
  <c r="J102" i="6"/>
  <c r="I102" i="6"/>
  <c r="H102" i="6"/>
  <c r="F102" i="6"/>
  <c r="G102" i="6" s="1"/>
  <c r="B102" i="6"/>
  <c r="L101" i="6"/>
  <c r="K101" i="6"/>
  <c r="J101" i="6"/>
  <c r="I101" i="6"/>
  <c r="H101" i="6"/>
  <c r="F101" i="6"/>
  <c r="G101" i="6" s="1"/>
  <c r="B101" i="6"/>
  <c r="L100" i="6"/>
  <c r="K100" i="6"/>
  <c r="J100" i="6"/>
  <c r="I100" i="6"/>
  <c r="H100" i="6"/>
  <c r="F100" i="6"/>
  <c r="G100" i="6" s="1"/>
  <c r="B100" i="6"/>
  <c r="L99" i="6"/>
  <c r="K99" i="6"/>
  <c r="J99" i="6"/>
  <c r="I99" i="6"/>
  <c r="H99" i="6"/>
  <c r="F99" i="6"/>
  <c r="G99" i="6" s="1"/>
  <c r="B99" i="6"/>
  <c r="L98" i="6"/>
  <c r="K98" i="6"/>
  <c r="J98" i="6"/>
  <c r="I98" i="6"/>
  <c r="H98" i="6"/>
  <c r="F98" i="6"/>
  <c r="G98" i="6" s="1"/>
  <c r="B98" i="6"/>
  <c r="L97" i="6"/>
  <c r="K97" i="6"/>
  <c r="J97" i="6"/>
  <c r="I97" i="6"/>
  <c r="H97" i="6"/>
  <c r="F97" i="6"/>
  <c r="G97" i="6" s="1"/>
  <c r="B97" i="6"/>
  <c r="L96" i="6"/>
  <c r="K96" i="6"/>
  <c r="J96" i="6"/>
  <c r="I96" i="6"/>
  <c r="H96" i="6"/>
  <c r="F96" i="6"/>
  <c r="G96" i="6" s="1"/>
  <c r="B96" i="6"/>
  <c r="L95" i="6"/>
  <c r="K95" i="6"/>
  <c r="J95" i="6"/>
  <c r="I95" i="6"/>
  <c r="H95" i="6"/>
  <c r="F95" i="6"/>
  <c r="G95" i="6" s="1"/>
  <c r="B95" i="6"/>
  <c r="L94" i="6"/>
  <c r="K94" i="6"/>
  <c r="J94" i="6"/>
  <c r="I94" i="6"/>
  <c r="H94" i="6"/>
  <c r="F94" i="6"/>
  <c r="G94" i="6" s="1"/>
  <c r="B94" i="6"/>
  <c r="L93" i="6"/>
  <c r="K93" i="6"/>
  <c r="J93" i="6"/>
  <c r="I93" i="6"/>
  <c r="H93" i="6"/>
  <c r="F93" i="6"/>
  <c r="G93" i="6" s="1"/>
  <c r="B93" i="6"/>
  <c r="L92" i="6"/>
  <c r="K92" i="6"/>
  <c r="J92" i="6"/>
  <c r="I92" i="6"/>
  <c r="H92" i="6"/>
  <c r="F92" i="6"/>
  <c r="G92" i="6" s="1"/>
  <c r="B92" i="6"/>
  <c r="L91" i="6"/>
  <c r="K91" i="6"/>
  <c r="J91" i="6"/>
  <c r="I91" i="6"/>
  <c r="H91" i="6"/>
  <c r="F91" i="6"/>
  <c r="G91" i="6" s="1"/>
  <c r="B91" i="6"/>
  <c r="L90" i="6"/>
  <c r="K90" i="6"/>
  <c r="J90" i="6"/>
  <c r="I90" i="6"/>
  <c r="H90" i="6"/>
  <c r="F90" i="6"/>
  <c r="G90" i="6" s="1"/>
  <c r="B90" i="6"/>
  <c r="L89" i="6"/>
  <c r="K89" i="6"/>
  <c r="J89" i="6"/>
  <c r="I89" i="6"/>
  <c r="H89" i="6"/>
  <c r="F89" i="6"/>
  <c r="G89" i="6" s="1"/>
  <c r="B89" i="6"/>
  <c r="L88" i="6"/>
  <c r="K88" i="6"/>
  <c r="J88" i="6"/>
  <c r="I88" i="6"/>
  <c r="H88" i="6"/>
  <c r="F88" i="6"/>
  <c r="G88" i="6" s="1"/>
  <c r="B88" i="6"/>
  <c r="L87" i="6"/>
  <c r="K87" i="6"/>
  <c r="J87" i="6"/>
  <c r="I87" i="6"/>
  <c r="H87" i="6"/>
  <c r="F87" i="6"/>
  <c r="G87" i="6" s="1"/>
  <c r="B87" i="6"/>
  <c r="L86" i="6"/>
  <c r="K86" i="6"/>
  <c r="J86" i="6"/>
  <c r="I86" i="6"/>
  <c r="H86" i="6"/>
  <c r="F86" i="6"/>
  <c r="G86" i="6" s="1"/>
  <c r="B86" i="6"/>
  <c r="L85" i="6"/>
  <c r="K85" i="6"/>
  <c r="J85" i="6"/>
  <c r="I85" i="6"/>
  <c r="H85" i="6"/>
  <c r="F85" i="6"/>
  <c r="G85" i="6" s="1"/>
  <c r="B85" i="6"/>
  <c r="L84" i="6"/>
  <c r="K84" i="6"/>
  <c r="J84" i="6"/>
  <c r="I84" i="6"/>
  <c r="H84" i="6"/>
  <c r="F84" i="6"/>
  <c r="G84" i="6" s="1"/>
  <c r="B84" i="6"/>
  <c r="L83" i="6"/>
  <c r="K83" i="6"/>
  <c r="J83" i="6"/>
  <c r="I83" i="6"/>
  <c r="H83" i="6"/>
  <c r="F83" i="6"/>
  <c r="G83" i="6" s="1"/>
  <c r="B83" i="6"/>
  <c r="L82" i="6"/>
  <c r="K82" i="6"/>
  <c r="J82" i="6"/>
  <c r="I82" i="6"/>
  <c r="H82" i="6"/>
  <c r="F82" i="6"/>
  <c r="G82" i="6" s="1"/>
  <c r="B82" i="6"/>
  <c r="L81" i="6"/>
  <c r="K81" i="6"/>
  <c r="J81" i="6"/>
  <c r="I81" i="6"/>
  <c r="H81" i="6"/>
  <c r="F81" i="6"/>
  <c r="G81" i="6" s="1"/>
  <c r="B81" i="6"/>
  <c r="L80" i="6"/>
  <c r="K80" i="6"/>
  <c r="J80" i="6"/>
  <c r="I80" i="6"/>
  <c r="H80" i="6"/>
  <c r="F80" i="6"/>
  <c r="G80" i="6" s="1"/>
  <c r="B80" i="6"/>
  <c r="L79" i="6"/>
  <c r="K79" i="6"/>
  <c r="J79" i="6"/>
  <c r="I79" i="6"/>
  <c r="H79" i="6"/>
  <c r="F79" i="6"/>
  <c r="G79" i="6" s="1"/>
  <c r="B79" i="6"/>
  <c r="L78" i="6"/>
  <c r="K78" i="6"/>
  <c r="J78" i="6"/>
  <c r="I78" i="6"/>
  <c r="H78" i="6"/>
  <c r="F78" i="6"/>
  <c r="G78" i="6" s="1"/>
  <c r="B78" i="6"/>
  <c r="L77" i="6"/>
  <c r="K77" i="6"/>
  <c r="J77" i="6"/>
  <c r="I77" i="6"/>
  <c r="H77" i="6"/>
  <c r="F77" i="6"/>
  <c r="G77" i="6" s="1"/>
  <c r="B77" i="6"/>
  <c r="L76" i="6"/>
  <c r="K76" i="6"/>
  <c r="J76" i="6"/>
  <c r="I76" i="6"/>
  <c r="H76" i="6"/>
  <c r="F76" i="6"/>
  <c r="G76" i="6" s="1"/>
  <c r="B76" i="6"/>
  <c r="L75" i="6"/>
  <c r="K75" i="6"/>
  <c r="J75" i="6"/>
  <c r="I75" i="6"/>
  <c r="H75" i="6"/>
  <c r="F75" i="6"/>
  <c r="G75" i="6" s="1"/>
  <c r="B75" i="6"/>
  <c r="L74" i="6"/>
  <c r="K74" i="6"/>
  <c r="J74" i="6"/>
  <c r="I74" i="6"/>
  <c r="H74" i="6"/>
  <c r="F74" i="6"/>
  <c r="G74" i="6" s="1"/>
  <c r="B74" i="6"/>
  <c r="L73" i="6"/>
  <c r="K73" i="6"/>
  <c r="J73" i="6"/>
  <c r="I73" i="6"/>
  <c r="H73" i="6"/>
  <c r="F73" i="6"/>
  <c r="G73" i="6" s="1"/>
  <c r="B73" i="6"/>
  <c r="L72" i="6"/>
  <c r="K72" i="6"/>
  <c r="J72" i="6"/>
  <c r="I72" i="6"/>
  <c r="H72" i="6"/>
  <c r="F72" i="6"/>
  <c r="G72" i="6" s="1"/>
  <c r="B72" i="6"/>
  <c r="L71" i="6"/>
  <c r="K71" i="6"/>
  <c r="J71" i="6"/>
  <c r="I71" i="6"/>
  <c r="H71" i="6"/>
  <c r="F71" i="6"/>
  <c r="G71" i="6" s="1"/>
  <c r="B71" i="6"/>
  <c r="L70" i="6"/>
  <c r="K70" i="6"/>
  <c r="J70" i="6"/>
  <c r="I70" i="6"/>
  <c r="H70" i="6"/>
  <c r="F70" i="6"/>
  <c r="G70" i="6" s="1"/>
  <c r="B70" i="6"/>
  <c r="L69" i="6"/>
  <c r="K69" i="6"/>
  <c r="J69" i="6"/>
  <c r="I69" i="6"/>
  <c r="H69" i="6"/>
  <c r="F69" i="6"/>
  <c r="G69" i="6" s="1"/>
  <c r="B69" i="6"/>
  <c r="L68" i="6"/>
  <c r="K68" i="6"/>
  <c r="J68" i="6"/>
  <c r="I68" i="6"/>
  <c r="H68" i="6"/>
  <c r="F68" i="6"/>
  <c r="G68" i="6" s="1"/>
  <c r="B68" i="6"/>
  <c r="L67" i="6"/>
  <c r="K67" i="6"/>
  <c r="J67" i="6"/>
  <c r="I67" i="6"/>
  <c r="H67" i="6"/>
  <c r="F67" i="6"/>
  <c r="G67" i="6" s="1"/>
  <c r="B67" i="6"/>
  <c r="L66" i="6"/>
  <c r="K66" i="6"/>
  <c r="J66" i="6"/>
  <c r="I66" i="6"/>
  <c r="H66" i="6"/>
  <c r="F66" i="6"/>
  <c r="G66" i="6" s="1"/>
  <c r="B66" i="6"/>
  <c r="L65" i="6"/>
  <c r="K65" i="6"/>
  <c r="J65" i="6"/>
  <c r="I65" i="6"/>
  <c r="H65" i="6"/>
  <c r="F65" i="6"/>
  <c r="G65" i="6" s="1"/>
  <c r="B65" i="6"/>
  <c r="L64" i="6"/>
  <c r="K64" i="6"/>
  <c r="J64" i="6"/>
  <c r="I64" i="6"/>
  <c r="H64" i="6"/>
  <c r="F64" i="6"/>
  <c r="G64" i="6" s="1"/>
  <c r="B64" i="6"/>
  <c r="L63" i="6"/>
  <c r="K63" i="6"/>
  <c r="J63" i="6"/>
  <c r="I63" i="6"/>
  <c r="H63" i="6"/>
  <c r="F63" i="6"/>
  <c r="G63" i="6" s="1"/>
  <c r="B63" i="6"/>
  <c r="L62" i="6"/>
  <c r="K62" i="6"/>
  <c r="J62" i="6"/>
  <c r="I62" i="6"/>
  <c r="H62" i="6"/>
  <c r="F62" i="6"/>
  <c r="G62" i="6" s="1"/>
  <c r="B62" i="6"/>
  <c r="L61" i="6"/>
  <c r="K61" i="6"/>
  <c r="J61" i="6"/>
  <c r="I61" i="6"/>
  <c r="H61" i="6"/>
  <c r="F61" i="6"/>
  <c r="G61" i="6" s="1"/>
  <c r="B61" i="6"/>
  <c r="L60" i="6"/>
  <c r="K60" i="6"/>
  <c r="J60" i="6"/>
  <c r="I60" i="6"/>
  <c r="H60" i="6"/>
  <c r="F60" i="6"/>
  <c r="G60" i="6" s="1"/>
  <c r="B60" i="6"/>
  <c r="L59" i="6"/>
  <c r="K59" i="6"/>
  <c r="J59" i="6"/>
  <c r="I59" i="6"/>
  <c r="H59" i="6"/>
  <c r="F59" i="6"/>
  <c r="G59" i="6" s="1"/>
  <c r="B59" i="6"/>
  <c r="L58" i="6"/>
  <c r="K58" i="6"/>
  <c r="J58" i="6"/>
  <c r="I58" i="6"/>
  <c r="H58" i="6"/>
  <c r="F58" i="6"/>
  <c r="G58" i="6" s="1"/>
  <c r="B58" i="6"/>
  <c r="L57" i="6"/>
  <c r="K57" i="6"/>
  <c r="J57" i="6"/>
  <c r="I57" i="6"/>
  <c r="H57" i="6"/>
  <c r="F57" i="6"/>
  <c r="G57" i="6" s="1"/>
  <c r="B57" i="6"/>
  <c r="L56" i="6"/>
  <c r="K56" i="6"/>
  <c r="J56" i="6"/>
  <c r="I56" i="6"/>
  <c r="H56" i="6"/>
  <c r="F56" i="6"/>
  <c r="G56" i="6" s="1"/>
  <c r="B56" i="6"/>
  <c r="L55" i="6"/>
  <c r="K55" i="6"/>
  <c r="J55" i="6"/>
  <c r="I55" i="6"/>
  <c r="H55" i="6"/>
  <c r="F55" i="6"/>
  <c r="G55" i="6" s="1"/>
  <c r="B55" i="6"/>
  <c r="L54" i="6"/>
  <c r="K54" i="6"/>
  <c r="J54" i="6"/>
  <c r="I54" i="6"/>
  <c r="H54" i="6"/>
  <c r="F54" i="6"/>
  <c r="G54" i="6" s="1"/>
  <c r="B54" i="6"/>
  <c r="L53" i="6"/>
  <c r="K53" i="6"/>
  <c r="J53" i="6"/>
  <c r="I53" i="6"/>
  <c r="H53" i="6"/>
  <c r="F53" i="6"/>
  <c r="G53" i="6" s="1"/>
  <c r="B53" i="6"/>
  <c r="L52" i="6"/>
  <c r="K52" i="6"/>
  <c r="J52" i="6"/>
  <c r="I52" i="6"/>
  <c r="H52" i="6"/>
  <c r="F52" i="6"/>
  <c r="G52" i="6" s="1"/>
  <c r="B52" i="6"/>
  <c r="L51" i="6"/>
  <c r="K51" i="6"/>
  <c r="J51" i="6"/>
  <c r="I51" i="6"/>
  <c r="H51" i="6"/>
  <c r="F51" i="6"/>
  <c r="G51" i="6" s="1"/>
  <c r="B51" i="6"/>
  <c r="L50" i="6"/>
  <c r="K50" i="6"/>
  <c r="J50" i="6"/>
  <c r="I50" i="6"/>
  <c r="H50" i="6"/>
  <c r="F50" i="6"/>
  <c r="G50" i="6" s="1"/>
  <c r="B50" i="6"/>
  <c r="L49" i="6"/>
  <c r="K49" i="6"/>
  <c r="J49" i="6"/>
  <c r="I49" i="6"/>
  <c r="H49" i="6"/>
  <c r="F49" i="6"/>
  <c r="G49" i="6" s="1"/>
  <c r="B49" i="6"/>
  <c r="L48" i="6"/>
  <c r="K48" i="6"/>
  <c r="J48" i="6"/>
  <c r="I48" i="6"/>
  <c r="H48" i="6"/>
  <c r="F48" i="6"/>
  <c r="G48" i="6" s="1"/>
  <c r="B48" i="6"/>
  <c r="L47" i="6"/>
  <c r="K47" i="6"/>
  <c r="J47" i="6"/>
  <c r="I47" i="6"/>
  <c r="H47" i="6"/>
  <c r="F47" i="6"/>
  <c r="G47" i="6" s="1"/>
  <c r="B47" i="6"/>
  <c r="L46" i="6"/>
  <c r="K46" i="6"/>
  <c r="J46" i="6"/>
  <c r="I46" i="6"/>
  <c r="H46" i="6"/>
  <c r="F46" i="6"/>
  <c r="G46" i="6" s="1"/>
  <c r="B46" i="6"/>
  <c r="L45" i="6"/>
  <c r="K45" i="6"/>
  <c r="J45" i="6"/>
  <c r="I45" i="6"/>
  <c r="H45" i="6"/>
  <c r="F45" i="6"/>
  <c r="G45" i="6" s="1"/>
  <c r="B45" i="6"/>
  <c r="L44" i="6"/>
  <c r="K44" i="6"/>
  <c r="J44" i="6"/>
  <c r="I44" i="6"/>
  <c r="H44" i="6"/>
  <c r="F44" i="6"/>
  <c r="G44" i="6" s="1"/>
  <c r="B44" i="6"/>
  <c r="L43" i="6"/>
  <c r="K43" i="6"/>
  <c r="J43" i="6"/>
  <c r="I43" i="6"/>
  <c r="H43" i="6"/>
  <c r="F43" i="6"/>
  <c r="G43" i="6" s="1"/>
  <c r="B43" i="6"/>
  <c r="L42" i="6"/>
  <c r="K42" i="6"/>
  <c r="J42" i="6"/>
  <c r="I42" i="6"/>
  <c r="H42" i="6"/>
  <c r="F42" i="6"/>
  <c r="G42" i="6" s="1"/>
  <c r="B42" i="6"/>
  <c r="L41" i="6"/>
  <c r="K41" i="6"/>
  <c r="J41" i="6"/>
  <c r="I41" i="6"/>
  <c r="H41" i="6"/>
  <c r="F41" i="6"/>
  <c r="G41" i="6" s="1"/>
  <c r="B41" i="6"/>
  <c r="L40" i="6"/>
  <c r="K40" i="6"/>
  <c r="J40" i="6"/>
  <c r="I40" i="6"/>
  <c r="H40" i="6"/>
  <c r="F40" i="6"/>
  <c r="G40" i="6" s="1"/>
  <c r="B40" i="6"/>
  <c r="L39" i="6"/>
  <c r="K39" i="6"/>
  <c r="J39" i="6"/>
  <c r="I39" i="6"/>
  <c r="H39" i="6"/>
  <c r="F39" i="6"/>
  <c r="G39" i="6" s="1"/>
  <c r="B39" i="6"/>
  <c r="L38" i="6"/>
  <c r="K38" i="6"/>
  <c r="J38" i="6"/>
  <c r="I38" i="6"/>
  <c r="H38" i="6"/>
  <c r="F38" i="6"/>
  <c r="G38" i="6" s="1"/>
  <c r="B38" i="6"/>
  <c r="L37" i="6"/>
  <c r="K37" i="6"/>
  <c r="J37" i="6"/>
  <c r="I37" i="6"/>
  <c r="H37" i="6"/>
  <c r="F37" i="6"/>
  <c r="G37" i="6" s="1"/>
  <c r="B37" i="6"/>
  <c r="L36" i="6"/>
  <c r="K36" i="6"/>
  <c r="J36" i="6"/>
  <c r="I36" i="6"/>
  <c r="H36" i="6"/>
  <c r="F36" i="6"/>
  <c r="G36" i="6" s="1"/>
  <c r="B36" i="6"/>
  <c r="L35" i="6"/>
  <c r="K35" i="6"/>
  <c r="J35" i="6"/>
  <c r="I35" i="6"/>
  <c r="H35" i="6"/>
  <c r="F35" i="6"/>
  <c r="G35" i="6" s="1"/>
  <c r="B35" i="6"/>
  <c r="L34" i="6"/>
  <c r="K34" i="6"/>
  <c r="J34" i="6"/>
  <c r="I34" i="6"/>
  <c r="H34" i="6"/>
  <c r="F34" i="6"/>
  <c r="G34" i="6" s="1"/>
  <c r="B34" i="6"/>
  <c r="L33" i="6"/>
  <c r="K33" i="6"/>
  <c r="J33" i="6"/>
  <c r="I33" i="6"/>
  <c r="H33" i="6"/>
  <c r="F33" i="6"/>
  <c r="G33" i="6" s="1"/>
  <c r="B33" i="6"/>
  <c r="L32" i="6"/>
  <c r="K32" i="6"/>
  <c r="J32" i="6"/>
  <c r="I32" i="6"/>
  <c r="H32" i="6"/>
  <c r="F32" i="6"/>
  <c r="G32" i="6" s="1"/>
  <c r="B32" i="6"/>
  <c r="L31" i="6"/>
  <c r="K31" i="6"/>
  <c r="J31" i="6"/>
  <c r="I31" i="6"/>
  <c r="H31" i="6"/>
  <c r="F31" i="6"/>
  <c r="G31" i="6" s="1"/>
  <c r="B31" i="6"/>
  <c r="L30" i="6"/>
  <c r="K30" i="6"/>
  <c r="J30" i="6"/>
  <c r="I30" i="6"/>
  <c r="H30" i="6"/>
  <c r="F30" i="6"/>
  <c r="G30" i="6" s="1"/>
  <c r="B30" i="6"/>
  <c r="L29" i="6"/>
  <c r="K29" i="6"/>
  <c r="J29" i="6"/>
  <c r="I29" i="6"/>
  <c r="H29" i="6"/>
  <c r="F29" i="6"/>
  <c r="G29" i="6" s="1"/>
  <c r="B29" i="6"/>
  <c r="L28" i="6"/>
  <c r="K28" i="6"/>
  <c r="J28" i="6"/>
  <c r="I28" i="6"/>
  <c r="H28" i="6"/>
  <c r="F28" i="6"/>
  <c r="G28" i="6" s="1"/>
  <c r="B28" i="6"/>
  <c r="L27" i="6"/>
  <c r="K27" i="6"/>
  <c r="J27" i="6"/>
  <c r="I27" i="6"/>
  <c r="H27" i="6"/>
  <c r="F27" i="6"/>
  <c r="G27" i="6" s="1"/>
  <c r="B27" i="6"/>
  <c r="L26" i="6"/>
  <c r="K26" i="6"/>
  <c r="J26" i="6"/>
  <c r="I26" i="6"/>
  <c r="H26" i="6"/>
  <c r="F26" i="6"/>
  <c r="G26" i="6" s="1"/>
  <c r="B26" i="6"/>
  <c r="L25" i="6"/>
  <c r="K25" i="6"/>
  <c r="J25" i="6"/>
  <c r="I25" i="6"/>
  <c r="H25" i="6"/>
  <c r="F25" i="6"/>
  <c r="G25" i="6" s="1"/>
  <c r="B25" i="6"/>
  <c r="L24" i="6"/>
  <c r="K24" i="6"/>
  <c r="J24" i="6"/>
  <c r="I24" i="6"/>
  <c r="H24" i="6"/>
  <c r="F24" i="6"/>
  <c r="G24" i="6" s="1"/>
  <c r="B24" i="6"/>
  <c r="L23" i="6"/>
  <c r="K23" i="6"/>
  <c r="J23" i="6"/>
  <c r="I23" i="6"/>
  <c r="H23" i="6"/>
  <c r="F23" i="6"/>
  <c r="G23" i="6" s="1"/>
  <c r="B23" i="6"/>
  <c r="L22" i="6"/>
  <c r="K22" i="6"/>
  <c r="J22" i="6"/>
  <c r="I22" i="6"/>
  <c r="H22" i="6"/>
  <c r="F22" i="6"/>
  <c r="G22" i="6" s="1"/>
  <c r="B22" i="6"/>
  <c r="L21" i="6"/>
  <c r="K21" i="6"/>
  <c r="J21" i="6"/>
  <c r="I21" i="6"/>
  <c r="H21" i="6"/>
  <c r="F21" i="6"/>
  <c r="G21" i="6" s="1"/>
  <c r="B21" i="6"/>
  <c r="L20" i="6"/>
  <c r="K20" i="6"/>
  <c r="J20" i="6"/>
  <c r="I20" i="6"/>
  <c r="H20" i="6"/>
  <c r="F20" i="6"/>
  <c r="G20" i="6" s="1"/>
  <c r="B20" i="6"/>
  <c r="L19" i="6"/>
  <c r="K19" i="6"/>
  <c r="J19" i="6"/>
  <c r="I19" i="6"/>
  <c r="H19" i="6"/>
  <c r="F19" i="6"/>
  <c r="G19" i="6" s="1"/>
  <c r="B19" i="6"/>
  <c r="L18" i="6"/>
  <c r="K18" i="6"/>
  <c r="J18" i="6"/>
  <c r="I18" i="6"/>
  <c r="H18" i="6"/>
  <c r="F18" i="6"/>
  <c r="G18" i="6" s="1"/>
  <c r="B18" i="6"/>
  <c r="L17" i="6"/>
  <c r="K17" i="6"/>
  <c r="J17" i="6"/>
  <c r="I17" i="6"/>
  <c r="H17" i="6"/>
  <c r="F17" i="6"/>
  <c r="G17" i="6" s="1"/>
  <c r="B17" i="6"/>
  <c r="L16" i="6"/>
  <c r="K16" i="6"/>
  <c r="J16" i="6"/>
  <c r="I16" i="6"/>
  <c r="H16" i="6"/>
  <c r="F16" i="6"/>
  <c r="G16" i="6" s="1"/>
  <c r="B16" i="6"/>
  <c r="L15" i="6"/>
  <c r="K15" i="6"/>
  <c r="J15" i="6"/>
  <c r="I15" i="6"/>
  <c r="H15" i="6"/>
  <c r="F15" i="6"/>
  <c r="G15" i="6" s="1"/>
  <c r="B15" i="6"/>
  <c r="L14" i="6"/>
  <c r="K14" i="6"/>
  <c r="J14" i="6"/>
  <c r="I14" i="6"/>
  <c r="H14" i="6"/>
  <c r="F14" i="6"/>
  <c r="G14" i="6" s="1"/>
  <c r="B14" i="6"/>
  <c r="L13" i="6"/>
  <c r="K13" i="6"/>
  <c r="J13" i="6"/>
  <c r="I13" i="6"/>
  <c r="H13" i="6"/>
  <c r="F13" i="6"/>
  <c r="G13" i="6" s="1"/>
  <c r="B13" i="6"/>
  <c r="L12" i="6"/>
  <c r="K12" i="6"/>
  <c r="J12" i="6"/>
  <c r="I12" i="6"/>
  <c r="H12" i="6"/>
  <c r="F12" i="6"/>
  <c r="G12" i="6" s="1"/>
  <c r="B12" i="6"/>
  <c r="L11" i="6"/>
  <c r="K11" i="6"/>
  <c r="J11" i="6"/>
  <c r="I11" i="6"/>
  <c r="H11" i="6"/>
  <c r="F11" i="6"/>
  <c r="G11" i="6" s="1"/>
  <c r="B11" i="6"/>
  <c r="L10" i="6"/>
  <c r="K10" i="6"/>
  <c r="J10" i="6"/>
  <c r="I10" i="6"/>
  <c r="H10" i="6"/>
  <c r="F10" i="6"/>
  <c r="G10" i="6" s="1"/>
  <c r="B10" i="6"/>
  <c r="L9" i="6"/>
  <c r="K9" i="6"/>
  <c r="J9" i="6"/>
  <c r="I9" i="6"/>
  <c r="H9" i="6"/>
  <c r="F9" i="6"/>
  <c r="G9" i="6" s="1"/>
  <c r="B9" i="6"/>
  <c r="L8" i="6"/>
  <c r="K8" i="6"/>
  <c r="J8" i="6"/>
  <c r="I8" i="6"/>
  <c r="H8" i="6"/>
  <c r="F8" i="6"/>
  <c r="G8" i="6" s="1"/>
  <c r="B8" i="6"/>
  <c r="L7" i="6"/>
  <c r="K7" i="6"/>
  <c r="J7" i="6"/>
  <c r="I7" i="6"/>
  <c r="H7" i="6"/>
  <c r="F7" i="6"/>
  <c r="G7" i="6" s="1"/>
  <c r="B7" i="6"/>
  <c r="L6" i="6"/>
  <c r="K6" i="6"/>
  <c r="J6" i="6"/>
  <c r="I6" i="6"/>
  <c r="H6" i="6"/>
  <c r="F6" i="6"/>
  <c r="G6" i="6" s="1"/>
  <c r="B6" i="6"/>
  <c r="L5" i="6"/>
  <c r="K5" i="6"/>
  <c r="J5" i="6"/>
  <c r="I5" i="6"/>
  <c r="H5" i="6"/>
  <c r="F5" i="6"/>
  <c r="G5" i="6" s="1"/>
  <c r="B5" i="6"/>
  <c r="L4" i="6"/>
  <c r="K4" i="6"/>
  <c r="J4" i="6"/>
  <c r="I4" i="6"/>
  <c r="H4" i="6"/>
  <c r="F4" i="6"/>
  <c r="G4" i="6" s="1"/>
  <c r="B4" i="6"/>
  <c r="L3" i="6"/>
  <c r="K3" i="6"/>
  <c r="J3" i="6"/>
  <c r="I3" i="6"/>
  <c r="H3" i="6"/>
  <c r="F3" i="6"/>
  <c r="G3" i="6" s="1"/>
  <c r="B3" i="6"/>
  <c r="L2" i="6"/>
  <c r="K2" i="6"/>
  <c r="J2" i="6"/>
  <c r="I2" i="6"/>
  <c r="H2" i="6"/>
  <c r="F2" i="6"/>
  <c r="G2" i="6" s="1"/>
  <c r="B2" i="6"/>
  <c r="O172" i="5"/>
  <c r="J172" i="5"/>
  <c r="I172" i="5"/>
  <c r="H172" i="5"/>
  <c r="C172" i="5"/>
  <c r="B172" i="5"/>
  <c r="O171" i="5"/>
  <c r="J171" i="5"/>
  <c r="I171" i="5"/>
  <c r="H171" i="5"/>
  <c r="C171" i="5"/>
  <c r="B171" i="5"/>
  <c r="O170" i="5"/>
  <c r="J170" i="5"/>
  <c r="I170" i="5"/>
  <c r="H170" i="5"/>
  <c r="C170" i="5"/>
  <c r="B170" i="5"/>
  <c r="O169" i="5"/>
  <c r="J169" i="5"/>
  <c r="I169" i="5"/>
  <c r="H169" i="5"/>
  <c r="C169" i="5"/>
  <c r="B169" i="5"/>
  <c r="O168" i="5"/>
  <c r="J168" i="5"/>
  <c r="I168" i="5"/>
  <c r="H168" i="5"/>
  <c r="C168" i="5"/>
  <c r="B168" i="5"/>
  <c r="O167" i="5"/>
  <c r="J167" i="5"/>
  <c r="I167" i="5"/>
  <c r="H167" i="5"/>
  <c r="C167" i="5"/>
  <c r="B167" i="5"/>
  <c r="O166" i="5"/>
  <c r="J166" i="5"/>
  <c r="I166" i="5"/>
  <c r="H166" i="5"/>
  <c r="C166" i="5"/>
  <c r="B166" i="5"/>
  <c r="O165" i="5"/>
  <c r="J165" i="5"/>
  <c r="I165" i="5"/>
  <c r="H165" i="5"/>
  <c r="C165" i="5"/>
  <c r="B165" i="5"/>
  <c r="O164" i="5"/>
  <c r="J164" i="5"/>
  <c r="I164" i="5"/>
  <c r="H164" i="5"/>
  <c r="C164" i="5"/>
  <c r="B164" i="5"/>
  <c r="O163" i="5"/>
  <c r="J163" i="5"/>
  <c r="I163" i="5"/>
  <c r="H163" i="5"/>
  <c r="C163" i="5"/>
  <c r="B163" i="5"/>
  <c r="O162" i="5"/>
  <c r="J162" i="5"/>
  <c r="I162" i="5"/>
  <c r="H162" i="5"/>
  <c r="C162" i="5"/>
  <c r="B162" i="5"/>
  <c r="O161" i="5"/>
  <c r="J161" i="5"/>
  <c r="I161" i="5"/>
  <c r="H161" i="5"/>
  <c r="C161" i="5"/>
  <c r="B161" i="5"/>
  <c r="O160" i="5"/>
  <c r="J160" i="5"/>
  <c r="I160" i="5"/>
  <c r="H160" i="5"/>
  <c r="C160" i="5"/>
  <c r="B160" i="5"/>
  <c r="O159" i="5"/>
  <c r="J159" i="5"/>
  <c r="I159" i="5"/>
  <c r="H159" i="5"/>
  <c r="C159" i="5"/>
  <c r="B159" i="5"/>
  <c r="O158" i="5"/>
  <c r="J158" i="5"/>
  <c r="I158" i="5"/>
  <c r="H158" i="5"/>
  <c r="C158" i="5"/>
  <c r="B158" i="5"/>
  <c r="O157" i="5"/>
  <c r="J157" i="5"/>
  <c r="I157" i="5"/>
  <c r="H157" i="5"/>
  <c r="C157" i="5"/>
  <c r="B157" i="5"/>
  <c r="O156" i="5"/>
  <c r="J156" i="5"/>
  <c r="I156" i="5"/>
  <c r="H156" i="5"/>
  <c r="C156" i="5"/>
  <c r="B156" i="5"/>
  <c r="O155" i="5"/>
  <c r="J155" i="5"/>
  <c r="I155" i="5"/>
  <c r="H155" i="5"/>
  <c r="C155" i="5"/>
  <c r="B155" i="5"/>
  <c r="O154" i="5"/>
  <c r="J154" i="5"/>
  <c r="I154" i="5"/>
  <c r="H154" i="5"/>
  <c r="C154" i="5"/>
  <c r="B154" i="5"/>
  <c r="O153" i="5"/>
  <c r="J153" i="5"/>
  <c r="I153" i="5"/>
  <c r="H153" i="5"/>
  <c r="C153" i="5"/>
  <c r="B153" i="5"/>
  <c r="O152" i="5"/>
  <c r="J152" i="5"/>
  <c r="I152" i="5"/>
  <c r="H152" i="5"/>
  <c r="C152" i="5"/>
  <c r="B152" i="5"/>
  <c r="O151" i="5"/>
  <c r="J151" i="5"/>
  <c r="I151" i="5"/>
  <c r="H151" i="5"/>
  <c r="C151" i="5"/>
  <c r="B151" i="5"/>
  <c r="O150" i="5"/>
  <c r="J150" i="5"/>
  <c r="I150" i="5"/>
  <c r="H150" i="5"/>
  <c r="C150" i="5"/>
  <c r="B150" i="5"/>
  <c r="O149" i="5"/>
  <c r="J149" i="5"/>
  <c r="I149" i="5"/>
  <c r="H149" i="5"/>
  <c r="C149" i="5"/>
  <c r="B149" i="5"/>
  <c r="O148" i="5"/>
  <c r="J148" i="5"/>
  <c r="I148" i="5"/>
  <c r="H148" i="5"/>
  <c r="C148" i="5"/>
  <c r="B148" i="5"/>
  <c r="O147" i="5"/>
  <c r="J147" i="5"/>
  <c r="I147" i="5"/>
  <c r="H147" i="5"/>
  <c r="C147" i="5"/>
  <c r="B147" i="5"/>
  <c r="O146" i="5"/>
  <c r="J146" i="5"/>
  <c r="I146" i="5"/>
  <c r="H146" i="5"/>
  <c r="C146" i="5"/>
  <c r="B146" i="5"/>
  <c r="O145" i="5"/>
  <c r="J145" i="5"/>
  <c r="I145" i="5"/>
  <c r="H145" i="5"/>
  <c r="C145" i="5"/>
  <c r="B145" i="5"/>
  <c r="O144" i="5"/>
  <c r="J144" i="5"/>
  <c r="I144" i="5"/>
  <c r="H144" i="5"/>
  <c r="C144" i="5"/>
  <c r="B144" i="5"/>
  <c r="O143" i="5"/>
  <c r="J143" i="5"/>
  <c r="I143" i="5"/>
  <c r="H143" i="5"/>
  <c r="C143" i="5"/>
  <c r="B143" i="5"/>
  <c r="O142" i="5"/>
  <c r="J142" i="5"/>
  <c r="I142" i="5"/>
  <c r="H142" i="5"/>
  <c r="C142" i="5"/>
  <c r="B142" i="5"/>
  <c r="O141" i="5"/>
  <c r="J141" i="5"/>
  <c r="I141" i="5"/>
  <c r="H141" i="5"/>
  <c r="C141" i="5"/>
  <c r="B141" i="5"/>
  <c r="O140" i="5"/>
  <c r="J140" i="5"/>
  <c r="I140" i="5"/>
  <c r="H140" i="5"/>
  <c r="C140" i="5"/>
  <c r="B140" i="5"/>
  <c r="O139" i="5"/>
  <c r="J139" i="5"/>
  <c r="I139" i="5"/>
  <c r="H139" i="5"/>
  <c r="C139" i="5"/>
  <c r="B139" i="5"/>
  <c r="O138" i="5"/>
  <c r="J138" i="5"/>
  <c r="I138" i="5"/>
  <c r="H138" i="5"/>
  <c r="C138" i="5"/>
  <c r="B138" i="5"/>
  <c r="O137" i="5"/>
  <c r="J137" i="5"/>
  <c r="I137" i="5"/>
  <c r="H137" i="5"/>
  <c r="C137" i="5"/>
  <c r="B137" i="5"/>
  <c r="O136" i="5"/>
  <c r="J136" i="5"/>
  <c r="I136" i="5"/>
  <c r="H136" i="5"/>
  <c r="C136" i="5"/>
  <c r="B136" i="5"/>
  <c r="O135" i="5"/>
  <c r="J135" i="5"/>
  <c r="I135" i="5"/>
  <c r="H135" i="5"/>
  <c r="C135" i="5"/>
  <c r="B135" i="5"/>
  <c r="O134" i="5"/>
  <c r="J134" i="5"/>
  <c r="I134" i="5"/>
  <c r="H134" i="5"/>
  <c r="C134" i="5"/>
  <c r="B134" i="5"/>
  <c r="O133" i="5"/>
  <c r="J133" i="5"/>
  <c r="I133" i="5"/>
  <c r="H133" i="5"/>
  <c r="C133" i="5"/>
  <c r="B133" i="5"/>
  <c r="O132" i="5"/>
  <c r="J132" i="5"/>
  <c r="I132" i="5"/>
  <c r="H132" i="5"/>
  <c r="C132" i="5"/>
  <c r="B132" i="5"/>
  <c r="O131" i="5"/>
  <c r="J131" i="5"/>
  <c r="I131" i="5"/>
  <c r="H131" i="5"/>
  <c r="C131" i="5"/>
  <c r="B131" i="5"/>
  <c r="O130" i="5"/>
  <c r="J130" i="5"/>
  <c r="I130" i="5"/>
  <c r="H130" i="5"/>
  <c r="C130" i="5"/>
  <c r="B130" i="5"/>
  <c r="O129" i="5"/>
  <c r="J129" i="5"/>
  <c r="I129" i="5"/>
  <c r="H129" i="5"/>
  <c r="C129" i="5"/>
  <c r="B129" i="5"/>
  <c r="O128" i="5"/>
  <c r="J128" i="5"/>
  <c r="I128" i="5"/>
  <c r="H128" i="5"/>
  <c r="C128" i="5"/>
  <c r="B128" i="5"/>
  <c r="O127" i="5"/>
  <c r="J127" i="5"/>
  <c r="I127" i="5"/>
  <c r="H127" i="5"/>
  <c r="C127" i="5"/>
  <c r="B127" i="5"/>
  <c r="O126" i="5"/>
  <c r="J126" i="5"/>
  <c r="I126" i="5"/>
  <c r="H126" i="5"/>
  <c r="C126" i="5"/>
  <c r="B126" i="5"/>
  <c r="O125" i="5"/>
  <c r="J125" i="5"/>
  <c r="I125" i="5"/>
  <c r="H125" i="5"/>
  <c r="C125" i="5"/>
  <c r="B125" i="5"/>
  <c r="O124" i="5"/>
  <c r="J124" i="5"/>
  <c r="I124" i="5"/>
  <c r="H124" i="5"/>
  <c r="C124" i="5"/>
  <c r="B124" i="5"/>
  <c r="O123" i="5"/>
  <c r="J123" i="5"/>
  <c r="I123" i="5"/>
  <c r="H123" i="5"/>
  <c r="C123" i="5"/>
  <c r="B123" i="5"/>
  <c r="O122" i="5"/>
  <c r="J122" i="5"/>
  <c r="I122" i="5"/>
  <c r="H122" i="5"/>
  <c r="C122" i="5"/>
  <c r="B122" i="5"/>
  <c r="O121" i="5"/>
  <c r="J121" i="5"/>
  <c r="I121" i="5"/>
  <c r="H121" i="5"/>
  <c r="C121" i="5"/>
  <c r="B121" i="5"/>
  <c r="O120" i="5"/>
  <c r="J120" i="5"/>
  <c r="I120" i="5"/>
  <c r="H120" i="5"/>
  <c r="C120" i="5"/>
  <c r="B120" i="5"/>
  <c r="O119" i="5"/>
  <c r="J119" i="5"/>
  <c r="I119" i="5"/>
  <c r="H119" i="5"/>
  <c r="C119" i="5"/>
  <c r="B119" i="5"/>
  <c r="O118" i="5"/>
  <c r="J118" i="5"/>
  <c r="I118" i="5"/>
  <c r="H118" i="5"/>
  <c r="C118" i="5"/>
  <c r="B118" i="5"/>
  <c r="O117" i="5"/>
  <c r="J117" i="5"/>
  <c r="I117" i="5"/>
  <c r="H117" i="5"/>
  <c r="C117" i="5"/>
  <c r="B117" i="5"/>
  <c r="O116" i="5"/>
  <c r="J116" i="5"/>
  <c r="I116" i="5"/>
  <c r="H116" i="5"/>
  <c r="C116" i="5"/>
  <c r="B116" i="5"/>
  <c r="O115" i="5"/>
  <c r="J115" i="5"/>
  <c r="I115" i="5"/>
  <c r="H115" i="5"/>
  <c r="C115" i="5"/>
  <c r="B115" i="5"/>
  <c r="O114" i="5"/>
  <c r="J114" i="5"/>
  <c r="I114" i="5"/>
  <c r="H114" i="5"/>
  <c r="C114" i="5"/>
  <c r="B114" i="5"/>
  <c r="O113" i="5"/>
  <c r="J113" i="5"/>
  <c r="I113" i="5"/>
  <c r="H113" i="5"/>
  <c r="C113" i="5"/>
  <c r="B113" i="5"/>
  <c r="O112" i="5"/>
  <c r="J112" i="5"/>
  <c r="I112" i="5"/>
  <c r="H112" i="5"/>
  <c r="C112" i="5"/>
  <c r="B112" i="5"/>
  <c r="O111" i="5"/>
  <c r="J111" i="5"/>
  <c r="I111" i="5"/>
  <c r="H111" i="5"/>
  <c r="C111" i="5"/>
  <c r="B111" i="5"/>
  <c r="O110" i="5"/>
  <c r="J110" i="5"/>
  <c r="I110" i="5"/>
  <c r="H110" i="5"/>
  <c r="C110" i="5"/>
  <c r="B110" i="5"/>
  <c r="O109" i="5"/>
  <c r="J109" i="5"/>
  <c r="I109" i="5"/>
  <c r="H109" i="5"/>
  <c r="C109" i="5"/>
  <c r="B109" i="5"/>
  <c r="O108" i="5"/>
  <c r="J108" i="5"/>
  <c r="I108" i="5"/>
  <c r="H108" i="5"/>
  <c r="C108" i="5"/>
  <c r="B108" i="5"/>
  <c r="O107" i="5"/>
  <c r="J107" i="5"/>
  <c r="I107" i="5"/>
  <c r="H107" i="5"/>
  <c r="C107" i="5"/>
  <c r="B107" i="5"/>
  <c r="O106" i="5"/>
  <c r="J106" i="5"/>
  <c r="I106" i="5"/>
  <c r="H106" i="5"/>
  <c r="C106" i="5"/>
  <c r="B106" i="5"/>
  <c r="O105" i="5"/>
  <c r="J105" i="5"/>
  <c r="I105" i="5"/>
  <c r="H105" i="5"/>
  <c r="C105" i="5"/>
  <c r="B105" i="5"/>
  <c r="O104" i="5"/>
  <c r="J104" i="5"/>
  <c r="I104" i="5"/>
  <c r="H104" i="5"/>
  <c r="C104" i="5"/>
  <c r="B104" i="5"/>
  <c r="O103" i="5"/>
  <c r="J103" i="5"/>
  <c r="I103" i="5"/>
  <c r="H103" i="5"/>
  <c r="C103" i="5"/>
  <c r="B103" i="5"/>
  <c r="O102" i="5"/>
  <c r="J102" i="5"/>
  <c r="I102" i="5"/>
  <c r="H102" i="5"/>
  <c r="C102" i="5"/>
  <c r="B102" i="5"/>
  <c r="O101" i="5"/>
  <c r="J101" i="5"/>
  <c r="I101" i="5"/>
  <c r="H101" i="5"/>
  <c r="C101" i="5"/>
  <c r="B101" i="5"/>
  <c r="O100" i="5"/>
  <c r="J100" i="5"/>
  <c r="I100" i="5"/>
  <c r="H100" i="5"/>
  <c r="C100" i="5"/>
  <c r="B100" i="5"/>
  <c r="O99" i="5"/>
  <c r="J99" i="5"/>
  <c r="I99" i="5"/>
  <c r="H99" i="5"/>
  <c r="C99" i="5"/>
  <c r="B99" i="5"/>
  <c r="O98" i="5"/>
  <c r="J98" i="5"/>
  <c r="I98" i="5"/>
  <c r="H98" i="5"/>
  <c r="C98" i="5"/>
  <c r="B98" i="5"/>
  <c r="O97" i="5"/>
  <c r="J97" i="5"/>
  <c r="I97" i="5"/>
  <c r="H97" i="5"/>
  <c r="C97" i="5"/>
  <c r="B97" i="5"/>
  <c r="O96" i="5"/>
  <c r="J96" i="5"/>
  <c r="I96" i="5"/>
  <c r="H96" i="5"/>
  <c r="C96" i="5"/>
  <c r="B96" i="5"/>
  <c r="O95" i="5"/>
  <c r="J95" i="5"/>
  <c r="I95" i="5"/>
  <c r="H95" i="5"/>
  <c r="C95" i="5"/>
  <c r="B95" i="5"/>
  <c r="O94" i="5"/>
  <c r="J94" i="5"/>
  <c r="I94" i="5"/>
  <c r="H94" i="5"/>
  <c r="C94" i="5"/>
  <c r="B94" i="5"/>
  <c r="O93" i="5"/>
  <c r="J93" i="5"/>
  <c r="I93" i="5"/>
  <c r="H93" i="5"/>
  <c r="C93" i="5"/>
  <c r="B93" i="5"/>
  <c r="O92" i="5"/>
  <c r="J92" i="5"/>
  <c r="I92" i="5"/>
  <c r="H92" i="5"/>
  <c r="C92" i="5"/>
  <c r="B92" i="5"/>
  <c r="O91" i="5"/>
  <c r="J91" i="5"/>
  <c r="I91" i="5"/>
  <c r="H91" i="5"/>
  <c r="C91" i="5"/>
  <c r="B91" i="5"/>
  <c r="O90" i="5"/>
  <c r="J90" i="5"/>
  <c r="I90" i="5"/>
  <c r="H90" i="5"/>
  <c r="C90" i="5"/>
  <c r="B90" i="5"/>
  <c r="O89" i="5"/>
  <c r="J89" i="5"/>
  <c r="I89" i="5"/>
  <c r="H89" i="5"/>
  <c r="C89" i="5"/>
  <c r="B89" i="5"/>
  <c r="O88" i="5"/>
  <c r="J88" i="5"/>
  <c r="I88" i="5"/>
  <c r="H88" i="5"/>
  <c r="C88" i="5"/>
  <c r="B88" i="5"/>
  <c r="O87" i="5"/>
  <c r="J87" i="5"/>
  <c r="I87" i="5"/>
  <c r="H87" i="5"/>
  <c r="C87" i="5"/>
  <c r="B87" i="5"/>
  <c r="O86" i="5"/>
  <c r="J86" i="5"/>
  <c r="I86" i="5"/>
  <c r="H86" i="5"/>
  <c r="C86" i="5"/>
  <c r="B86" i="5"/>
  <c r="O85" i="5"/>
  <c r="J85" i="5"/>
  <c r="I85" i="5"/>
  <c r="H85" i="5"/>
  <c r="C85" i="5"/>
  <c r="B85" i="5"/>
  <c r="O84" i="5"/>
  <c r="J84" i="5"/>
  <c r="I84" i="5"/>
  <c r="H84" i="5"/>
  <c r="C84" i="5"/>
  <c r="B84" i="5"/>
  <c r="O83" i="5"/>
  <c r="J83" i="5"/>
  <c r="I83" i="5"/>
  <c r="H83" i="5"/>
  <c r="C83" i="5"/>
  <c r="B83" i="5"/>
  <c r="O82" i="5"/>
  <c r="J82" i="5"/>
  <c r="I82" i="5"/>
  <c r="H82" i="5"/>
  <c r="C82" i="5"/>
  <c r="B82" i="5"/>
  <c r="O81" i="5"/>
  <c r="J81" i="5"/>
  <c r="I81" i="5"/>
  <c r="H81" i="5"/>
  <c r="C81" i="5"/>
  <c r="B81" i="5"/>
  <c r="O80" i="5"/>
  <c r="J80" i="5"/>
  <c r="I80" i="5"/>
  <c r="H80" i="5"/>
  <c r="C80" i="5"/>
  <c r="B80" i="5"/>
  <c r="O79" i="5"/>
  <c r="J79" i="5"/>
  <c r="I79" i="5"/>
  <c r="H79" i="5"/>
  <c r="C79" i="5"/>
  <c r="B79" i="5"/>
  <c r="O78" i="5"/>
  <c r="J78" i="5"/>
  <c r="I78" i="5"/>
  <c r="H78" i="5"/>
  <c r="C78" i="5"/>
  <c r="B78" i="5"/>
  <c r="O77" i="5"/>
  <c r="J77" i="5"/>
  <c r="I77" i="5"/>
  <c r="H77" i="5"/>
  <c r="C77" i="5"/>
  <c r="B77" i="5"/>
  <c r="O76" i="5"/>
  <c r="J76" i="5"/>
  <c r="I76" i="5"/>
  <c r="H76" i="5"/>
  <c r="C76" i="5"/>
  <c r="B76" i="5"/>
  <c r="O75" i="5"/>
  <c r="J75" i="5"/>
  <c r="I75" i="5"/>
  <c r="H75" i="5"/>
  <c r="C75" i="5"/>
  <c r="B75" i="5"/>
  <c r="O74" i="5"/>
  <c r="J74" i="5"/>
  <c r="I74" i="5"/>
  <c r="H74" i="5"/>
  <c r="C74" i="5"/>
  <c r="B74" i="5"/>
  <c r="O73" i="5"/>
  <c r="J73" i="5"/>
  <c r="I73" i="5"/>
  <c r="H73" i="5"/>
  <c r="C73" i="5"/>
  <c r="B73" i="5"/>
  <c r="O72" i="5"/>
  <c r="J72" i="5"/>
  <c r="I72" i="5"/>
  <c r="H72" i="5"/>
  <c r="C72" i="5"/>
  <c r="B72" i="5"/>
  <c r="O71" i="5"/>
  <c r="J71" i="5"/>
  <c r="I71" i="5"/>
  <c r="H71" i="5"/>
  <c r="C71" i="5"/>
  <c r="B71" i="5"/>
  <c r="O70" i="5"/>
  <c r="J70" i="5"/>
  <c r="I70" i="5"/>
  <c r="H70" i="5"/>
  <c r="C70" i="5"/>
  <c r="B70" i="5"/>
  <c r="O69" i="5"/>
  <c r="J69" i="5"/>
  <c r="I69" i="5"/>
  <c r="H69" i="5"/>
  <c r="C69" i="5"/>
  <c r="B69" i="5"/>
  <c r="O68" i="5"/>
  <c r="J68" i="5"/>
  <c r="I68" i="5"/>
  <c r="H68" i="5"/>
  <c r="C68" i="5"/>
  <c r="B68" i="5"/>
  <c r="O67" i="5"/>
  <c r="J67" i="5"/>
  <c r="I67" i="5"/>
  <c r="H67" i="5"/>
  <c r="C67" i="5"/>
  <c r="B67" i="5"/>
  <c r="O66" i="5"/>
  <c r="J66" i="5"/>
  <c r="I66" i="5"/>
  <c r="H66" i="5"/>
  <c r="C66" i="5"/>
  <c r="B66" i="5"/>
  <c r="O65" i="5"/>
  <c r="J65" i="5"/>
  <c r="I65" i="5"/>
  <c r="H65" i="5"/>
  <c r="C65" i="5"/>
  <c r="B65" i="5"/>
  <c r="O64" i="5"/>
  <c r="J64" i="5"/>
  <c r="I64" i="5"/>
  <c r="H64" i="5"/>
  <c r="C64" i="5"/>
  <c r="B64" i="5"/>
  <c r="O63" i="5"/>
  <c r="J63" i="5"/>
  <c r="I63" i="5"/>
  <c r="H63" i="5"/>
  <c r="C63" i="5"/>
  <c r="B63" i="5"/>
  <c r="O62" i="5"/>
  <c r="J62" i="5"/>
  <c r="I62" i="5"/>
  <c r="H62" i="5"/>
  <c r="C62" i="5"/>
  <c r="B62" i="5"/>
  <c r="O61" i="5"/>
  <c r="J61" i="5"/>
  <c r="I61" i="5"/>
  <c r="H61" i="5"/>
  <c r="C61" i="5"/>
  <c r="B61" i="5"/>
  <c r="O60" i="5"/>
  <c r="J60" i="5"/>
  <c r="I60" i="5"/>
  <c r="H60" i="5"/>
  <c r="C60" i="5"/>
  <c r="B60" i="5"/>
  <c r="O59" i="5"/>
  <c r="J59" i="5"/>
  <c r="I59" i="5"/>
  <c r="H59" i="5"/>
  <c r="D59" i="5"/>
  <c r="C59" i="5"/>
  <c r="B59" i="5"/>
  <c r="O58" i="5"/>
  <c r="J58" i="5"/>
  <c r="I58" i="5"/>
  <c r="H58" i="5"/>
  <c r="C58" i="5"/>
  <c r="B58" i="5"/>
  <c r="O57" i="5"/>
  <c r="J57" i="5"/>
  <c r="I57" i="5"/>
  <c r="H57" i="5"/>
  <c r="C57" i="5"/>
  <c r="B57" i="5"/>
  <c r="O56" i="5"/>
  <c r="J56" i="5"/>
  <c r="I56" i="5"/>
  <c r="H56" i="5"/>
  <c r="C56" i="5"/>
  <c r="B56" i="5"/>
  <c r="O55" i="5"/>
  <c r="J55" i="5"/>
  <c r="I55" i="5"/>
  <c r="H55" i="5"/>
  <c r="C55" i="5"/>
  <c r="B55" i="5"/>
  <c r="O54" i="5"/>
  <c r="J54" i="5"/>
  <c r="I54" i="5"/>
  <c r="H54" i="5"/>
  <c r="C54" i="5"/>
  <c r="B54" i="5"/>
  <c r="O53" i="5"/>
  <c r="J53" i="5"/>
  <c r="I53" i="5"/>
  <c r="H53" i="5"/>
  <c r="C53" i="5"/>
  <c r="B53" i="5"/>
  <c r="O52" i="5"/>
  <c r="J52" i="5"/>
  <c r="I52" i="5"/>
  <c r="H52" i="5"/>
  <c r="C52" i="5"/>
  <c r="B52" i="5"/>
  <c r="O51" i="5"/>
  <c r="J51" i="5"/>
  <c r="I51" i="5"/>
  <c r="H51" i="5"/>
  <c r="C51" i="5"/>
  <c r="B51" i="5"/>
  <c r="O50" i="5"/>
  <c r="J50" i="5"/>
  <c r="I50" i="5"/>
  <c r="H50" i="5"/>
  <c r="C50" i="5"/>
  <c r="B50" i="5"/>
  <c r="O49" i="5"/>
  <c r="J49" i="5"/>
  <c r="I49" i="5"/>
  <c r="H49" i="5"/>
  <c r="C49" i="5"/>
  <c r="B49" i="5"/>
  <c r="O48" i="5"/>
  <c r="J48" i="5"/>
  <c r="I48" i="5"/>
  <c r="H48" i="5"/>
  <c r="C48" i="5"/>
  <c r="B48" i="5"/>
  <c r="O47" i="5"/>
  <c r="J47" i="5"/>
  <c r="I47" i="5"/>
  <c r="H47" i="5"/>
  <c r="C47" i="5"/>
  <c r="B47" i="5"/>
  <c r="O46" i="5"/>
  <c r="J46" i="5"/>
  <c r="I46" i="5"/>
  <c r="H46" i="5"/>
  <c r="C46" i="5"/>
  <c r="B46" i="5"/>
  <c r="O45" i="5"/>
  <c r="J45" i="5"/>
  <c r="I45" i="5"/>
  <c r="H45" i="5"/>
  <c r="C45" i="5"/>
  <c r="B45" i="5"/>
  <c r="O44" i="5"/>
  <c r="J44" i="5"/>
  <c r="I44" i="5"/>
  <c r="H44" i="5"/>
  <c r="C44" i="5"/>
  <c r="B44" i="5"/>
  <c r="O43" i="5"/>
  <c r="J43" i="5"/>
  <c r="I43" i="5"/>
  <c r="H43" i="5"/>
  <c r="C43" i="5"/>
  <c r="B43" i="5"/>
  <c r="O42" i="5"/>
  <c r="J42" i="5"/>
  <c r="I42" i="5"/>
  <c r="H42" i="5"/>
  <c r="C42" i="5"/>
  <c r="B42" i="5"/>
  <c r="O41" i="5"/>
  <c r="J41" i="5"/>
  <c r="I41" i="5"/>
  <c r="H41" i="5"/>
  <c r="C41" i="5"/>
  <c r="B41" i="5"/>
  <c r="O40" i="5"/>
  <c r="J40" i="5"/>
  <c r="I40" i="5"/>
  <c r="H40" i="5"/>
  <c r="C40" i="5"/>
  <c r="B40" i="5"/>
  <c r="O39" i="5"/>
  <c r="J39" i="5"/>
  <c r="I39" i="5"/>
  <c r="H39" i="5"/>
  <c r="C39" i="5"/>
  <c r="B39" i="5"/>
  <c r="O38" i="5"/>
  <c r="J38" i="5"/>
  <c r="I38" i="5"/>
  <c r="H38" i="5"/>
  <c r="C38" i="5"/>
  <c r="B38" i="5"/>
  <c r="O37" i="5"/>
  <c r="J37" i="5"/>
  <c r="I37" i="5"/>
  <c r="H37" i="5"/>
  <c r="C37" i="5"/>
  <c r="B37" i="5"/>
  <c r="O36" i="5"/>
  <c r="J36" i="5"/>
  <c r="I36" i="5"/>
  <c r="H36" i="5"/>
  <c r="C36" i="5"/>
  <c r="B36" i="5"/>
  <c r="O35" i="5"/>
  <c r="J35" i="5"/>
  <c r="I35" i="5"/>
  <c r="H35" i="5"/>
  <c r="C35" i="5"/>
  <c r="B35" i="5"/>
  <c r="O34" i="5"/>
  <c r="J34" i="5"/>
  <c r="I34" i="5"/>
  <c r="H34" i="5"/>
  <c r="C34" i="5"/>
  <c r="B34" i="5"/>
  <c r="O33" i="5"/>
  <c r="J33" i="5"/>
  <c r="I33" i="5"/>
  <c r="H33" i="5"/>
  <c r="C33" i="5"/>
  <c r="B33" i="5"/>
  <c r="O32" i="5"/>
  <c r="J32" i="5"/>
  <c r="I32" i="5"/>
  <c r="H32" i="5"/>
  <c r="C32" i="5"/>
  <c r="B32" i="5"/>
  <c r="O31" i="5"/>
  <c r="J31" i="5"/>
  <c r="I31" i="5"/>
  <c r="H31" i="5"/>
  <c r="C31" i="5"/>
  <c r="B31" i="5"/>
  <c r="O30" i="5"/>
  <c r="J30" i="5"/>
  <c r="I30" i="5"/>
  <c r="H30" i="5"/>
  <c r="C30" i="5"/>
  <c r="B30" i="5"/>
  <c r="O29" i="5"/>
  <c r="J29" i="5"/>
  <c r="I29" i="5"/>
  <c r="H29" i="5"/>
  <c r="C29" i="5"/>
  <c r="B29" i="5"/>
  <c r="O28" i="5"/>
  <c r="J28" i="5"/>
  <c r="I28" i="5"/>
  <c r="H28" i="5"/>
  <c r="C28" i="5"/>
  <c r="B28" i="5"/>
  <c r="O27" i="5"/>
  <c r="J27" i="5"/>
  <c r="I27" i="5"/>
  <c r="H27" i="5"/>
  <c r="C27" i="5"/>
  <c r="B27" i="5"/>
  <c r="O26" i="5"/>
  <c r="J26" i="5"/>
  <c r="I26" i="5"/>
  <c r="H26" i="5"/>
  <c r="C26" i="5"/>
  <c r="B26" i="5"/>
  <c r="O25" i="5"/>
  <c r="J25" i="5"/>
  <c r="I25" i="5"/>
  <c r="H25" i="5"/>
  <c r="C25" i="5"/>
  <c r="B25" i="5"/>
  <c r="O24" i="5"/>
  <c r="J24" i="5"/>
  <c r="I24" i="5"/>
  <c r="H24" i="5"/>
  <c r="C24" i="5"/>
  <c r="B24" i="5"/>
  <c r="O23" i="5"/>
  <c r="J23" i="5"/>
  <c r="I23" i="5"/>
  <c r="H23" i="5"/>
  <c r="C23" i="5"/>
  <c r="B23" i="5"/>
  <c r="O22" i="5"/>
  <c r="J22" i="5"/>
  <c r="I22" i="5"/>
  <c r="H22" i="5"/>
  <c r="C22" i="5"/>
  <c r="B22" i="5"/>
  <c r="O21" i="5"/>
  <c r="J21" i="5"/>
  <c r="I21" i="5"/>
  <c r="H21" i="5"/>
  <c r="C21" i="5"/>
  <c r="B21" i="5"/>
  <c r="O20" i="5"/>
  <c r="J20" i="5"/>
  <c r="I20" i="5"/>
  <c r="H20" i="5"/>
  <c r="C20" i="5"/>
  <c r="B20" i="5"/>
  <c r="O19" i="5"/>
  <c r="J19" i="5"/>
  <c r="I19" i="5"/>
  <c r="H19" i="5"/>
  <c r="C19" i="5"/>
  <c r="B19" i="5"/>
  <c r="O18" i="5"/>
  <c r="J18" i="5"/>
  <c r="I18" i="5"/>
  <c r="H18" i="5"/>
  <c r="C18" i="5"/>
  <c r="B18" i="5"/>
  <c r="O17" i="5"/>
  <c r="J17" i="5"/>
  <c r="I17" i="5"/>
  <c r="H17" i="5"/>
  <c r="C17" i="5"/>
  <c r="B17" i="5"/>
  <c r="O16" i="5"/>
  <c r="J16" i="5"/>
  <c r="I16" i="5"/>
  <c r="H16" i="5"/>
  <c r="C16" i="5"/>
  <c r="B16" i="5"/>
  <c r="O15" i="5"/>
  <c r="J15" i="5"/>
  <c r="I15" i="5"/>
  <c r="H15" i="5"/>
  <c r="C15" i="5"/>
  <c r="B15" i="5"/>
  <c r="O14" i="5"/>
  <c r="J14" i="5"/>
  <c r="I14" i="5"/>
  <c r="H14" i="5"/>
  <c r="C14" i="5"/>
  <c r="B14" i="5"/>
  <c r="O13" i="5"/>
  <c r="J13" i="5"/>
  <c r="I13" i="5"/>
  <c r="H13" i="5"/>
  <c r="C13" i="5"/>
  <c r="B13" i="5"/>
  <c r="O12" i="5"/>
  <c r="J12" i="5"/>
  <c r="I12" i="5"/>
  <c r="H12" i="5"/>
  <c r="C12" i="5"/>
  <c r="B12" i="5"/>
  <c r="O11" i="5"/>
  <c r="J11" i="5"/>
  <c r="I11" i="5"/>
  <c r="H11" i="5"/>
  <c r="C11" i="5"/>
  <c r="B11" i="5"/>
  <c r="O10" i="5"/>
  <c r="J10" i="5"/>
  <c r="I10" i="5"/>
  <c r="H10" i="5"/>
  <c r="C10" i="5"/>
  <c r="B10" i="5"/>
  <c r="O9" i="5"/>
  <c r="J9" i="5"/>
  <c r="I9" i="5"/>
  <c r="H9" i="5"/>
  <c r="C9" i="5"/>
  <c r="B9" i="5"/>
  <c r="O8" i="5"/>
  <c r="J8" i="5"/>
  <c r="I8" i="5"/>
  <c r="H8" i="5"/>
  <c r="C8" i="5"/>
  <c r="B8" i="5"/>
  <c r="O7" i="5"/>
  <c r="J7" i="5"/>
  <c r="I7" i="5"/>
  <c r="H7" i="5"/>
  <c r="C7" i="5"/>
  <c r="B7" i="5"/>
  <c r="O6" i="5"/>
  <c r="J6" i="5"/>
  <c r="I6" i="5"/>
  <c r="H6" i="5"/>
  <c r="C6" i="5"/>
  <c r="B6" i="5"/>
  <c r="O5" i="5"/>
  <c r="J5" i="5"/>
  <c r="I5" i="5"/>
  <c r="H5" i="5"/>
  <c r="C5" i="5"/>
  <c r="B5" i="5"/>
  <c r="O4" i="5"/>
  <c r="J4" i="5"/>
  <c r="I4" i="5"/>
  <c r="H4" i="5"/>
  <c r="C4" i="5"/>
  <c r="B4" i="5"/>
  <c r="O3" i="5"/>
  <c r="J3" i="5"/>
  <c r="I3" i="5"/>
  <c r="H3" i="5"/>
  <c r="C3" i="5"/>
  <c r="B3" i="5"/>
  <c r="O2" i="5"/>
  <c r="J2" i="5"/>
  <c r="I2" i="5"/>
  <c r="H2" i="5"/>
  <c r="C2" i="5"/>
  <c r="B2" i="5"/>
  <c r="F2811" i="4"/>
  <c r="G2811" i="4" s="1"/>
  <c r="H2811" i="4" s="1"/>
  <c r="I2811" i="4" s="1"/>
  <c r="J2811" i="4" s="1"/>
  <c r="K2811" i="4" s="1"/>
  <c r="L2811" i="4" s="1"/>
  <c r="B2811" i="4"/>
  <c r="K2810" i="4"/>
  <c r="L2810" i="4" s="1"/>
  <c r="I2810" i="4"/>
  <c r="J2810" i="4" s="1"/>
  <c r="G2810" i="4"/>
  <c r="H2810" i="4" s="1"/>
  <c r="F2810" i="4"/>
  <c r="B2810" i="4"/>
  <c r="J2809" i="4"/>
  <c r="K2809" i="4" s="1"/>
  <c r="L2809" i="4" s="1"/>
  <c r="G2809" i="4"/>
  <c r="H2809" i="4" s="1"/>
  <c r="I2809" i="4" s="1"/>
  <c r="F2809" i="4"/>
  <c r="B2809" i="4"/>
  <c r="G2808" i="4"/>
  <c r="H2808" i="4" s="1"/>
  <c r="I2808" i="4" s="1"/>
  <c r="J2808" i="4" s="1"/>
  <c r="K2808" i="4" s="1"/>
  <c r="L2808" i="4" s="1"/>
  <c r="F2808" i="4"/>
  <c r="B2808" i="4"/>
  <c r="F2807" i="4"/>
  <c r="G2807" i="4" s="1"/>
  <c r="H2807" i="4" s="1"/>
  <c r="I2807" i="4" s="1"/>
  <c r="J2807" i="4" s="1"/>
  <c r="K2807" i="4" s="1"/>
  <c r="L2807" i="4" s="1"/>
  <c r="B2807" i="4"/>
  <c r="K2806" i="4"/>
  <c r="L2806" i="4" s="1"/>
  <c r="H2806" i="4"/>
  <c r="I2806" i="4" s="1"/>
  <c r="J2806" i="4" s="1"/>
  <c r="G2806" i="4"/>
  <c r="F2806" i="4"/>
  <c r="B2806" i="4"/>
  <c r="F2805" i="4"/>
  <c r="G2805" i="4" s="1"/>
  <c r="H2805" i="4" s="1"/>
  <c r="I2805" i="4" s="1"/>
  <c r="J2805" i="4" s="1"/>
  <c r="K2805" i="4" s="1"/>
  <c r="L2805" i="4" s="1"/>
  <c r="B2805" i="4"/>
  <c r="F2804" i="4"/>
  <c r="G2804" i="4" s="1"/>
  <c r="H2804" i="4" s="1"/>
  <c r="I2804" i="4" s="1"/>
  <c r="J2804" i="4" s="1"/>
  <c r="K2804" i="4" s="1"/>
  <c r="L2804" i="4" s="1"/>
  <c r="B2804" i="4"/>
  <c r="J2803" i="4"/>
  <c r="K2803" i="4" s="1"/>
  <c r="L2803" i="4" s="1"/>
  <c r="F2803" i="4"/>
  <c r="G2803" i="4" s="1"/>
  <c r="H2803" i="4" s="1"/>
  <c r="I2803" i="4" s="1"/>
  <c r="B2803" i="4"/>
  <c r="K2802" i="4"/>
  <c r="L2802" i="4" s="1"/>
  <c r="H2802" i="4"/>
  <c r="I2802" i="4" s="1"/>
  <c r="J2802" i="4" s="1"/>
  <c r="G2802" i="4"/>
  <c r="F2802" i="4"/>
  <c r="B2802" i="4"/>
  <c r="K2801" i="4"/>
  <c r="L2801" i="4" s="1"/>
  <c r="G2801" i="4"/>
  <c r="H2801" i="4" s="1"/>
  <c r="I2801" i="4" s="1"/>
  <c r="J2801" i="4" s="1"/>
  <c r="F2801" i="4"/>
  <c r="B2801" i="4"/>
  <c r="F2800" i="4"/>
  <c r="G2800" i="4" s="1"/>
  <c r="H2800" i="4" s="1"/>
  <c r="I2800" i="4" s="1"/>
  <c r="J2800" i="4" s="1"/>
  <c r="K2800" i="4" s="1"/>
  <c r="L2800" i="4" s="1"/>
  <c r="B2800" i="4"/>
  <c r="K2799" i="4"/>
  <c r="L2799" i="4" s="1"/>
  <c r="I2799" i="4"/>
  <c r="J2799" i="4" s="1"/>
  <c r="H2799" i="4"/>
  <c r="F2799" i="4"/>
  <c r="G2799" i="4" s="1"/>
  <c r="B2799" i="4"/>
  <c r="G2798" i="4"/>
  <c r="H2798" i="4" s="1"/>
  <c r="I2798" i="4" s="1"/>
  <c r="J2798" i="4" s="1"/>
  <c r="K2798" i="4" s="1"/>
  <c r="L2798" i="4" s="1"/>
  <c r="F2798" i="4"/>
  <c r="B2798" i="4"/>
  <c r="G2797" i="4"/>
  <c r="H2797" i="4" s="1"/>
  <c r="I2797" i="4" s="1"/>
  <c r="J2797" i="4" s="1"/>
  <c r="K2797" i="4" s="1"/>
  <c r="L2797" i="4" s="1"/>
  <c r="F2797" i="4"/>
  <c r="B2797" i="4"/>
  <c r="F2796" i="4"/>
  <c r="G2796" i="4" s="1"/>
  <c r="H2796" i="4" s="1"/>
  <c r="I2796" i="4" s="1"/>
  <c r="J2796" i="4" s="1"/>
  <c r="K2796" i="4" s="1"/>
  <c r="L2796" i="4" s="1"/>
  <c r="B2796" i="4"/>
  <c r="I2795" i="4"/>
  <c r="J2795" i="4" s="1"/>
  <c r="K2795" i="4" s="1"/>
  <c r="L2795" i="4" s="1"/>
  <c r="F2795" i="4"/>
  <c r="G2795" i="4" s="1"/>
  <c r="H2795" i="4" s="1"/>
  <c r="B2795" i="4"/>
  <c r="I2794" i="4"/>
  <c r="J2794" i="4" s="1"/>
  <c r="K2794" i="4" s="1"/>
  <c r="L2794" i="4" s="1"/>
  <c r="H2794" i="4"/>
  <c r="G2794" i="4"/>
  <c r="F2794" i="4"/>
  <c r="B2794" i="4"/>
  <c r="F2793" i="4"/>
  <c r="G2793" i="4" s="1"/>
  <c r="H2793" i="4" s="1"/>
  <c r="I2793" i="4" s="1"/>
  <c r="J2793" i="4" s="1"/>
  <c r="K2793" i="4" s="1"/>
  <c r="L2793" i="4" s="1"/>
  <c r="B2793" i="4"/>
  <c r="J2792" i="4"/>
  <c r="K2792" i="4" s="1"/>
  <c r="L2792" i="4" s="1"/>
  <c r="I2792" i="4"/>
  <c r="G2792" i="4"/>
  <c r="H2792" i="4" s="1"/>
  <c r="F2792" i="4"/>
  <c r="B2792" i="4"/>
  <c r="F2791" i="4"/>
  <c r="G2791" i="4" s="1"/>
  <c r="H2791" i="4" s="1"/>
  <c r="I2791" i="4" s="1"/>
  <c r="J2791" i="4" s="1"/>
  <c r="K2791" i="4" s="1"/>
  <c r="L2791" i="4" s="1"/>
  <c r="B2791" i="4"/>
  <c r="I2790" i="4"/>
  <c r="J2790" i="4" s="1"/>
  <c r="K2790" i="4" s="1"/>
  <c r="L2790" i="4" s="1"/>
  <c r="H2790" i="4"/>
  <c r="G2790" i="4"/>
  <c r="F2790" i="4"/>
  <c r="B2790" i="4"/>
  <c r="G2789" i="4"/>
  <c r="H2789" i="4" s="1"/>
  <c r="I2789" i="4" s="1"/>
  <c r="J2789" i="4" s="1"/>
  <c r="K2789" i="4" s="1"/>
  <c r="L2789" i="4" s="1"/>
  <c r="F2789" i="4"/>
  <c r="B2789" i="4"/>
  <c r="G2788" i="4"/>
  <c r="H2788" i="4" s="1"/>
  <c r="I2788" i="4" s="1"/>
  <c r="J2788" i="4" s="1"/>
  <c r="K2788" i="4" s="1"/>
  <c r="L2788" i="4" s="1"/>
  <c r="F2788" i="4"/>
  <c r="B2788" i="4"/>
  <c r="I2787" i="4"/>
  <c r="J2787" i="4" s="1"/>
  <c r="K2787" i="4" s="1"/>
  <c r="L2787" i="4" s="1"/>
  <c r="H2787" i="4"/>
  <c r="G2787" i="4"/>
  <c r="F2787" i="4"/>
  <c r="B2787" i="4"/>
  <c r="F2786" i="4"/>
  <c r="G2786" i="4" s="1"/>
  <c r="H2786" i="4" s="1"/>
  <c r="I2786" i="4" s="1"/>
  <c r="J2786" i="4" s="1"/>
  <c r="K2786" i="4" s="1"/>
  <c r="L2786" i="4" s="1"/>
  <c r="B2786" i="4"/>
  <c r="H2785" i="4"/>
  <c r="I2785" i="4" s="1"/>
  <c r="J2785" i="4" s="1"/>
  <c r="K2785" i="4" s="1"/>
  <c r="L2785" i="4" s="1"/>
  <c r="F2785" i="4"/>
  <c r="G2785" i="4" s="1"/>
  <c r="B2785" i="4"/>
  <c r="J2784" i="4"/>
  <c r="K2784" i="4" s="1"/>
  <c r="L2784" i="4" s="1"/>
  <c r="I2784" i="4"/>
  <c r="G2784" i="4"/>
  <c r="H2784" i="4" s="1"/>
  <c r="F2784" i="4"/>
  <c r="B2784" i="4"/>
  <c r="K2783" i="4"/>
  <c r="L2783" i="4" s="1"/>
  <c r="J2783" i="4"/>
  <c r="H2783" i="4"/>
  <c r="I2783" i="4" s="1"/>
  <c r="F2783" i="4"/>
  <c r="G2783" i="4" s="1"/>
  <c r="B2783" i="4"/>
  <c r="G2782" i="4"/>
  <c r="H2782" i="4" s="1"/>
  <c r="I2782" i="4" s="1"/>
  <c r="J2782" i="4" s="1"/>
  <c r="K2782" i="4" s="1"/>
  <c r="L2782" i="4" s="1"/>
  <c r="F2782" i="4"/>
  <c r="B2782" i="4"/>
  <c r="G2781" i="4"/>
  <c r="H2781" i="4" s="1"/>
  <c r="I2781" i="4" s="1"/>
  <c r="J2781" i="4" s="1"/>
  <c r="K2781" i="4" s="1"/>
  <c r="L2781" i="4" s="1"/>
  <c r="F2781" i="4"/>
  <c r="B2781" i="4"/>
  <c r="J2780" i="4"/>
  <c r="K2780" i="4" s="1"/>
  <c r="L2780" i="4" s="1"/>
  <c r="I2780" i="4"/>
  <c r="G2780" i="4"/>
  <c r="H2780" i="4" s="1"/>
  <c r="F2780" i="4"/>
  <c r="B2780" i="4"/>
  <c r="J2779" i="4"/>
  <c r="K2779" i="4" s="1"/>
  <c r="L2779" i="4" s="1"/>
  <c r="G2779" i="4"/>
  <c r="H2779" i="4" s="1"/>
  <c r="I2779" i="4" s="1"/>
  <c r="F2779" i="4"/>
  <c r="B2779" i="4"/>
  <c r="H2778" i="4"/>
  <c r="I2778" i="4" s="1"/>
  <c r="J2778" i="4" s="1"/>
  <c r="K2778" i="4" s="1"/>
  <c r="L2778" i="4" s="1"/>
  <c r="G2778" i="4"/>
  <c r="F2778" i="4"/>
  <c r="B2778" i="4"/>
  <c r="F2777" i="4"/>
  <c r="G2777" i="4" s="1"/>
  <c r="H2777" i="4" s="1"/>
  <c r="I2777" i="4" s="1"/>
  <c r="J2777" i="4" s="1"/>
  <c r="K2777" i="4" s="1"/>
  <c r="L2777" i="4" s="1"/>
  <c r="B2777" i="4"/>
  <c r="G2776" i="4"/>
  <c r="H2776" i="4" s="1"/>
  <c r="I2776" i="4" s="1"/>
  <c r="J2776" i="4" s="1"/>
  <c r="K2776" i="4" s="1"/>
  <c r="L2776" i="4" s="1"/>
  <c r="F2776" i="4"/>
  <c r="B2776" i="4"/>
  <c r="H2775" i="4"/>
  <c r="I2775" i="4" s="1"/>
  <c r="J2775" i="4" s="1"/>
  <c r="K2775" i="4" s="1"/>
  <c r="L2775" i="4" s="1"/>
  <c r="F2775" i="4"/>
  <c r="G2775" i="4" s="1"/>
  <c r="B2775" i="4"/>
  <c r="G2774" i="4"/>
  <c r="H2774" i="4" s="1"/>
  <c r="I2774" i="4" s="1"/>
  <c r="J2774" i="4" s="1"/>
  <c r="K2774" i="4" s="1"/>
  <c r="L2774" i="4" s="1"/>
  <c r="F2774" i="4"/>
  <c r="B2774" i="4"/>
  <c r="G2773" i="4"/>
  <c r="H2773" i="4" s="1"/>
  <c r="I2773" i="4" s="1"/>
  <c r="J2773" i="4" s="1"/>
  <c r="K2773" i="4" s="1"/>
  <c r="L2773" i="4" s="1"/>
  <c r="F2773" i="4"/>
  <c r="B2773" i="4"/>
  <c r="I2772" i="4"/>
  <c r="J2772" i="4" s="1"/>
  <c r="K2772" i="4" s="1"/>
  <c r="L2772" i="4" s="1"/>
  <c r="H2772" i="4"/>
  <c r="G2772" i="4"/>
  <c r="F2772" i="4"/>
  <c r="B2772" i="4"/>
  <c r="J2771" i="4"/>
  <c r="K2771" i="4" s="1"/>
  <c r="L2771" i="4" s="1"/>
  <c r="H2771" i="4"/>
  <c r="I2771" i="4" s="1"/>
  <c r="F2771" i="4"/>
  <c r="G2771" i="4" s="1"/>
  <c r="B2771" i="4"/>
  <c r="H2770" i="4"/>
  <c r="I2770" i="4" s="1"/>
  <c r="J2770" i="4" s="1"/>
  <c r="K2770" i="4" s="1"/>
  <c r="L2770" i="4" s="1"/>
  <c r="F2770" i="4"/>
  <c r="G2770" i="4" s="1"/>
  <c r="B2770" i="4"/>
  <c r="J2769" i="4"/>
  <c r="K2769" i="4" s="1"/>
  <c r="L2769" i="4" s="1"/>
  <c r="H2769" i="4"/>
  <c r="I2769" i="4" s="1"/>
  <c r="G2769" i="4"/>
  <c r="F2769" i="4"/>
  <c r="B2769" i="4"/>
  <c r="K2768" i="4"/>
  <c r="L2768" i="4" s="1"/>
  <c r="J2768" i="4"/>
  <c r="G2768" i="4"/>
  <c r="H2768" i="4" s="1"/>
  <c r="I2768" i="4" s="1"/>
  <c r="F2768" i="4"/>
  <c r="B2768" i="4"/>
  <c r="F2767" i="4"/>
  <c r="G2767" i="4" s="1"/>
  <c r="H2767" i="4" s="1"/>
  <c r="I2767" i="4" s="1"/>
  <c r="J2767" i="4" s="1"/>
  <c r="K2767" i="4" s="1"/>
  <c r="L2767" i="4" s="1"/>
  <c r="B2767" i="4"/>
  <c r="K2766" i="4"/>
  <c r="L2766" i="4" s="1"/>
  <c r="J2766" i="4"/>
  <c r="I2766" i="4"/>
  <c r="G2766" i="4"/>
  <c r="H2766" i="4" s="1"/>
  <c r="F2766" i="4"/>
  <c r="B2766" i="4"/>
  <c r="I2765" i="4"/>
  <c r="J2765" i="4" s="1"/>
  <c r="K2765" i="4" s="1"/>
  <c r="L2765" i="4" s="1"/>
  <c r="H2765" i="4"/>
  <c r="F2765" i="4"/>
  <c r="G2765" i="4" s="1"/>
  <c r="B2765" i="4"/>
  <c r="G2764" i="4"/>
  <c r="H2764" i="4" s="1"/>
  <c r="I2764" i="4" s="1"/>
  <c r="J2764" i="4" s="1"/>
  <c r="K2764" i="4" s="1"/>
  <c r="L2764" i="4" s="1"/>
  <c r="F2764" i="4"/>
  <c r="B2764" i="4"/>
  <c r="I2763" i="4"/>
  <c r="J2763" i="4" s="1"/>
  <c r="K2763" i="4" s="1"/>
  <c r="L2763" i="4" s="1"/>
  <c r="G2763" i="4"/>
  <c r="H2763" i="4" s="1"/>
  <c r="F2763" i="4"/>
  <c r="B2763" i="4"/>
  <c r="F2762" i="4"/>
  <c r="G2762" i="4" s="1"/>
  <c r="H2762" i="4" s="1"/>
  <c r="I2762" i="4" s="1"/>
  <c r="J2762" i="4" s="1"/>
  <c r="K2762" i="4" s="1"/>
  <c r="L2762" i="4" s="1"/>
  <c r="B2762" i="4"/>
  <c r="G2761" i="4"/>
  <c r="H2761" i="4" s="1"/>
  <c r="I2761" i="4" s="1"/>
  <c r="J2761" i="4" s="1"/>
  <c r="K2761" i="4" s="1"/>
  <c r="L2761" i="4" s="1"/>
  <c r="F2761" i="4"/>
  <c r="B2761" i="4"/>
  <c r="G2760" i="4"/>
  <c r="H2760" i="4" s="1"/>
  <c r="I2760" i="4" s="1"/>
  <c r="J2760" i="4" s="1"/>
  <c r="K2760" i="4" s="1"/>
  <c r="L2760" i="4" s="1"/>
  <c r="F2760" i="4"/>
  <c r="B2760" i="4"/>
  <c r="H2759" i="4"/>
  <c r="I2759" i="4" s="1"/>
  <c r="J2759" i="4" s="1"/>
  <c r="K2759" i="4" s="1"/>
  <c r="L2759" i="4" s="1"/>
  <c r="F2759" i="4"/>
  <c r="G2759" i="4" s="1"/>
  <c r="B2759" i="4"/>
  <c r="I2758" i="4"/>
  <c r="J2758" i="4" s="1"/>
  <c r="K2758" i="4" s="1"/>
  <c r="L2758" i="4" s="1"/>
  <c r="H2758" i="4"/>
  <c r="G2758" i="4"/>
  <c r="F2758" i="4"/>
  <c r="B2758" i="4"/>
  <c r="K2757" i="4"/>
  <c r="L2757" i="4" s="1"/>
  <c r="G2757" i="4"/>
  <c r="H2757" i="4" s="1"/>
  <c r="I2757" i="4" s="1"/>
  <c r="J2757" i="4" s="1"/>
  <c r="F2757" i="4"/>
  <c r="B2757" i="4"/>
  <c r="H2756" i="4"/>
  <c r="I2756" i="4" s="1"/>
  <c r="J2756" i="4" s="1"/>
  <c r="K2756" i="4" s="1"/>
  <c r="L2756" i="4" s="1"/>
  <c r="G2756" i="4"/>
  <c r="F2756" i="4"/>
  <c r="B2756" i="4"/>
  <c r="F2755" i="4"/>
  <c r="G2755" i="4" s="1"/>
  <c r="H2755" i="4" s="1"/>
  <c r="I2755" i="4" s="1"/>
  <c r="J2755" i="4" s="1"/>
  <c r="K2755" i="4" s="1"/>
  <c r="L2755" i="4" s="1"/>
  <c r="B2755" i="4"/>
  <c r="H2754" i="4"/>
  <c r="I2754" i="4" s="1"/>
  <c r="J2754" i="4" s="1"/>
  <c r="K2754" i="4" s="1"/>
  <c r="L2754" i="4" s="1"/>
  <c r="G2754" i="4"/>
  <c r="F2754" i="4"/>
  <c r="B2754" i="4"/>
  <c r="F2753" i="4"/>
  <c r="G2753" i="4" s="1"/>
  <c r="H2753" i="4" s="1"/>
  <c r="I2753" i="4" s="1"/>
  <c r="J2753" i="4" s="1"/>
  <c r="K2753" i="4" s="1"/>
  <c r="L2753" i="4" s="1"/>
  <c r="B2753" i="4"/>
  <c r="G2752" i="4"/>
  <c r="H2752" i="4" s="1"/>
  <c r="I2752" i="4" s="1"/>
  <c r="J2752" i="4" s="1"/>
  <c r="K2752" i="4" s="1"/>
  <c r="L2752" i="4" s="1"/>
  <c r="F2752" i="4"/>
  <c r="B2752" i="4"/>
  <c r="K2751" i="4"/>
  <c r="L2751" i="4" s="1"/>
  <c r="J2751" i="4"/>
  <c r="I2751" i="4"/>
  <c r="F2751" i="4"/>
  <c r="G2751" i="4" s="1"/>
  <c r="H2751" i="4" s="1"/>
  <c r="B2751" i="4"/>
  <c r="K2750" i="4"/>
  <c r="L2750" i="4" s="1"/>
  <c r="I2750" i="4"/>
  <c r="J2750" i="4" s="1"/>
  <c r="H2750" i="4"/>
  <c r="G2750" i="4"/>
  <c r="F2750" i="4"/>
  <c r="B2750" i="4"/>
  <c r="I2749" i="4"/>
  <c r="J2749" i="4" s="1"/>
  <c r="K2749" i="4" s="1"/>
  <c r="L2749" i="4" s="1"/>
  <c r="G2749" i="4"/>
  <c r="H2749" i="4" s="1"/>
  <c r="F2749" i="4"/>
  <c r="B2749" i="4"/>
  <c r="F2748" i="4"/>
  <c r="G2748" i="4" s="1"/>
  <c r="H2748" i="4" s="1"/>
  <c r="I2748" i="4" s="1"/>
  <c r="J2748" i="4" s="1"/>
  <c r="K2748" i="4" s="1"/>
  <c r="L2748" i="4" s="1"/>
  <c r="B2748" i="4"/>
  <c r="F2747" i="4"/>
  <c r="G2747" i="4" s="1"/>
  <c r="H2747" i="4" s="1"/>
  <c r="I2747" i="4" s="1"/>
  <c r="J2747" i="4" s="1"/>
  <c r="K2747" i="4" s="1"/>
  <c r="L2747" i="4" s="1"/>
  <c r="B2747" i="4"/>
  <c r="G2746" i="4"/>
  <c r="H2746" i="4" s="1"/>
  <c r="I2746" i="4" s="1"/>
  <c r="J2746" i="4" s="1"/>
  <c r="K2746" i="4" s="1"/>
  <c r="L2746" i="4" s="1"/>
  <c r="F2746" i="4"/>
  <c r="B2746" i="4"/>
  <c r="H2745" i="4"/>
  <c r="I2745" i="4" s="1"/>
  <c r="J2745" i="4" s="1"/>
  <c r="K2745" i="4" s="1"/>
  <c r="L2745" i="4" s="1"/>
  <c r="G2745" i="4"/>
  <c r="F2745" i="4"/>
  <c r="B2745" i="4"/>
  <c r="G2744" i="4"/>
  <c r="H2744" i="4" s="1"/>
  <c r="I2744" i="4" s="1"/>
  <c r="J2744" i="4" s="1"/>
  <c r="K2744" i="4" s="1"/>
  <c r="L2744" i="4" s="1"/>
  <c r="F2744" i="4"/>
  <c r="B2744" i="4"/>
  <c r="I2743" i="4"/>
  <c r="J2743" i="4" s="1"/>
  <c r="K2743" i="4" s="1"/>
  <c r="L2743" i="4" s="1"/>
  <c r="H2743" i="4"/>
  <c r="F2743" i="4"/>
  <c r="G2743" i="4" s="1"/>
  <c r="B2743" i="4"/>
  <c r="K2742" i="4"/>
  <c r="L2742" i="4" s="1"/>
  <c r="J2742" i="4"/>
  <c r="H2742" i="4"/>
  <c r="I2742" i="4" s="1"/>
  <c r="G2742" i="4"/>
  <c r="F2742" i="4"/>
  <c r="B2742" i="4"/>
  <c r="F2741" i="4"/>
  <c r="G2741" i="4" s="1"/>
  <c r="H2741" i="4" s="1"/>
  <c r="I2741" i="4" s="1"/>
  <c r="J2741" i="4" s="1"/>
  <c r="K2741" i="4" s="1"/>
  <c r="L2741" i="4" s="1"/>
  <c r="B2741" i="4"/>
  <c r="K2740" i="4"/>
  <c r="L2740" i="4" s="1"/>
  <c r="F2740" i="4"/>
  <c r="G2740" i="4" s="1"/>
  <c r="H2740" i="4" s="1"/>
  <c r="I2740" i="4" s="1"/>
  <c r="J2740" i="4" s="1"/>
  <c r="B2740" i="4"/>
  <c r="H2739" i="4"/>
  <c r="I2739" i="4" s="1"/>
  <c r="J2739" i="4" s="1"/>
  <c r="K2739" i="4" s="1"/>
  <c r="L2739" i="4" s="1"/>
  <c r="G2739" i="4"/>
  <c r="F2739" i="4"/>
  <c r="B2739" i="4"/>
  <c r="F2738" i="4"/>
  <c r="G2738" i="4" s="1"/>
  <c r="H2738" i="4" s="1"/>
  <c r="I2738" i="4" s="1"/>
  <c r="J2738" i="4" s="1"/>
  <c r="K2738" i="4" s="1"/>
  <c r="L2738" i="4" s="1"/>
  <c r="B2738" i="4"/>
  <c r="G2737" i="4"/>
  <c r="H2737" i="4" s="1"/>
  <c r="I2737" i="4" s="1"/>
  <c r="J2737" i="4" s="1"/>
  <c r="K2737" i="4" s="1"/>
  <c r="L2737" i="4" s="1"/>
  <c r="F2737" i="4"/>
  <c r="B2737" i="4"/>
  <c r="K2736" i="4"/>
  <c r="L2736" i="4" s="1"/>
  <c r="J2736" i="4"/>
  <c r="I2736" i="4"/>
  <c r="F2736" i="4"/>
  <c r="G2736" i="4" s="1"/>
  <c r="H2736" i="4" s="1"/>
  <c r="B2736" i="4"/>
  <c r="H2735" i="4"/>
  <c r="I2735" i="4" s="1"/>
  <c r="J2735" i="4" s="1"/>
  <c r="K2735" i="4" s="1"/>
  <c r="L2735" i="4" s="1"/>
  <c r="F2735" i="4"/>
  <c r="G2735" i="4" s="1"/>
  <c r="B2735" i="4"/>
  <c r="H2734" i="4"/>
  <c r="I2734" i="4" s="1"/>
  <c r="J2734" i="4" s="1"/>
  <c r="K2734" i="4" s="1"/>
  <c r="L2734" i="4" s="1"/>
  <c r="G2734" i="4"/>
  <c r="F2734" i="4"/>
  <c r="B2734" i="4"/>
  <c r="G2733" i="4"/>
  <c r="H2733" i="4" s="1"/>
  <c r="I2733" i="4" s="1"/>
  <c r="J2733" i="4" s="1"/>
  <c r="K2733" i="4" s="1"/>
  <c r="L2733" i="4" s="1"/>
  <c r="F2733" i="4"/>
  <c r="B2733" i="4"/>
  <c r="I2732" i="4"/>
  <c r="J2732" i="4" s="1"/>
  <c r="K2732" i="4" s="1"/>
  <c r="L2732" i="4" s="1"/>
  <c r="H2732" i="4"/>
  <c r="G2732" i="4"/>
  <c r="F2732" i="4"/>
  <c r="B2732" i="4"/>
  <c r="F2731" i="4"/>
  <c r="G2731" i="4" s="1"/>
  <c r="H2731" i="4" s="1"/>
  <c r="I2731" i="4" s="1"/>
  <c r="J2731" i="4" s="1"/>
  <c r="K2731" i="4" s="1"/>
  <c r="L2731" i="4" s="1"/>
  <c r="B2731" i="4"/>
  <c r="H2730" i="4"/>
  <c r="I2730" i="4" s="1"/>
  <c r="J2730" i="4" s="1"/>
  <c r="K2730" i="4" s="1"/>
  <c r="L2730" i="4" s="1"/>
  <c r="G2730" i="4"/>
  <c r="F2730" i="4"/>
  <c r="B2730" i="4"/>
  <c r="F2729" i="4"/>
  <c r="G2729" i="4" s="1"/>
  <c r="H2729" i="4" s="1"/>
  <c r="I2729" i="4" s="1"/>
  <c r="J2729" i="4" s="1"/>
  <c r="K2729" i="4" s="1"/>
  <c r="L2729" i="4" s="1"/>
  <c r="B2729" i="4"/>
  <c r="I2728" i="4"/>
  <c r="J2728" i="4" s="1"/>
  <c r="K2728" i="4" s="1"/>
  <c r="L2728" i="4" s="1"/>
  <c r="G2728" i="4"/>
  <c r="H2728" i="4" s="1"/>
  <c r="F2728" i="4"/>
  <c r="B2728" i="4"/>
  <c r="F2727" i="4"/>
  <c r="G2727" i="4" s="1"/>
  <c r="H2727" i="4" s="1"/>
  <c r="I2727" i="4" s="1"/>
  <c r="J2727" i="4" s="1"/>
  <c r="K2727" i="4" s="1"/>
  <c r="L2727" i="4" s="1"/>
  <c r="B2727" i="4"/>
  <c r="K2726" i="4"/>
  <c r="L2726" i="4" s="1"/>
  <c r="J2726" i="4"/>
  <c r="I2726" i="4"/>
  <c r="H2726" i="4"/>
  <c r="G2726" i="4"/>
  <c r="F2726" i="4"/>
  <c r="B2726" i="4"/>
  <c r="K2725" i="4"/>
  <c r="L2725" i="4" s="1"/>
  <c r="J2725" i="4"/>
  <c r="I2725" i="4"/>
  <c r="H2725" i="4"/>
  <c r="G2725" i="4"/>
  <c r="F2725" i="4"/>
  <c r="B2725" i="4"/>
  <c r="J2724" i="4"/>
  <c r="K2724" i="4" s="1"/>
  <c r="L2724" i="4" s="1"/>
  <c r="I2724" i="4"/>
  <c r="H2724" i="4"/>
  <c r="G2724" i="4"/>
  <c r="F2724" i="4"/>
  <c r="B2724" i="4"/>
  <c r="I2723" i="4"/>
  <c r="J2723" i="4" s="1"/>
  <c r="K2723" i="4" s="1"/>
  <c r="L2723" i="4" s="1"/>
  <c r="G2723" i="4"/>
  <c r="H2723" i="4" s="1"/>
  <c r="F2723" i="4"/>
  <c r="B2723" i="4"/>
  <c r="F2722" i="4"/>
  <c r="G2722" i="4" s="1"/>
  <c r="H2722" i="4" s="1"/>
  <c r="I2722" i="4" s="1"/>
  <c r="J2722" i="4" s="1"/>
  <c r="K2722" i="4" s="1"/>
  <c r="L2722" i="4" s="1"/>
  <c r="B2722" i="4"/>
  <c r="K2721" i="4"/>
  <c r="L2721" i="4" s="1"/>
  <c r="J2721" i="4"/>
  <c r="H2721" i="4"/>
  <c r="I2721" i="4" s="1"/>
  <c r="F2721" i="4"/>
  <c r="G2721" i="4" s="1"/>
  <c r="B2721" i="4"/>
  <c r="G2720" i="4"/>
  <c r="H2720" i="4" s="1"/>
  <c r="I2720" i="4" s="1"/>
  <c r="J2720" i="4" s="1"/>
  <c r="K2720" i="4" s="1"/>
  <c r="L2720" i="4" s="1"/>
  <c r="F2720" i="4"/>
  <c r="B2720" i="4"/>
  <c r="F2719" i="4"/>
  <c r="G2719" i="4" s="1"/>
  <c r="H2719" i="4" s="1"/>
  <c r="I2719" i="4" s="1"/>
  <c r="J2719" i="4" s="1"/>
  <c r="K2719" i="4" s="1"/>
  <c r="L2719" i="4" s="1"/>
  <c r="B2719" i="4"/>
  <c r="G2718" i="4"/>
  <c r="H2718" i="4" s="1"/>
  <c r="I2718" i="4" s="1"/>
  <c r="J2718" i="4" s="1"/>
  <c r="K2718" i="4" s="1"/>
  <c r="L2718" i="4" s="1"/>
  <c r="F2718" i="4"/>
  <c r="B2718" i="4"/>
  <c r="K2717" i="4"/>
  <c r="L2717" i="4" s="1"/>
  <c r="J2717" i="4"/>
  <c r="H2717" i="4"/>
  <c r="I2717" i="4" s="1"/>
  <c r="G2717" i="4"/>
  <c r="F2717" i="4"/>
  <c r="B2717" i="4"/>
  <c r="K2716" i="4"/>
  <c r="L2716" i="4" s="1"/>
  <c r="I2716" i="4"/>
  <c r="J2716" i="4" s="1"/>
  <c r="G2716" i="4"/>
  <c r="H2716" i="4" s="1"/>
  <c r="F2716" i="4"/>
  <c r="B2716" i="4"/>
  <c r="I2715" i="4"/>
  <c r="J2715" i="4" s="1"/>
  <c r="K2715" i="4" s="1"/>
  <c r="L2715" i="4" s="1"/>
  <c r="G2715" i="4"/>
  <c r="H2715" i="4" s="1"/>
  <c r="F2715" i="4"/>
  <c r="B2715" i="4"/>
  <c r="G2714" i="4"/>
  <c r="H2714" i="4" s="1"/>
  <c r="I2714" i="4" s="1"/>
  <c r="J2714" i="4" s="1"/>
  <c r="K2714" i="4" s="1"/>
  <c r="L2714" i="4" s="1"/>
  <c r="F2714" i="4"/>
  <c r="B2714" i="4"/>
  <c r="J2713" i="4"/>
  <c r="K2713" i="4" s="1"/>
  <c r="L2713" i="4" s="1"/>
  <c r="H2713" i="4"/>
  <c r="I2713" i="4" s="1"/>
  <c r="G2713" i="4"/>
  <c r="F2713" i="4"/>
  <c r="B2713" i="4"/>
  <c r="F2712" i="4"/>
  <c r="G2712" i="4" s="1"/>
  <c r="H2712" i="4" s="1"/>
  <c r="I2712" i="4" s="1"/>
  <c r="J2712" i="4" s="1"/>
  <c r="K2712" i="4" s="1"/>
  <c r="L2712" i="4" s="1"/>
  <c r="B2712" i="4"/>
  <c r="H2711" i="4"/>
  <c r="I2711" i="4" s="1"/>
  <c r="J2711" i="4" s="1"/>
  <c r="K2711" i="4" s="1"/>
  <c r="L2711" i="4" s="1"/>
  <c r="F2711" i="4"/>
  <c r="G2711" i="4" s="1"/>
  <c r="B2711" i="4"/>
  <c r="K2710" i="4"/>
  <c r="L2710" i="4" s="1"/>
  <c r="J2710" i="4"/>
  <c r="I2710" i="4"/>
  <c r="H2710" i="4"/>
  <c r="G2710" i="4"/>
  <c r="F2710" i="4"/>
  <c r="B2710" i="4"/>
  <c r="K2709" i="4"/>
  <c r="L2709" i="4" s="1"/>
  <c r="J2709" i="4"/>
  <c r="I2709" i="4"/>
  <c r="H2709" i="4"/>
  <c r="G2709" i="4"/>
  <c r="F2709" i="4"/>
  <c r="B2709" i="4"/>
  <c r="I2708" i="4"/>
  <c r="J2708" i="4" s="1"/>
  <c r="K2708" i="4" s="1"/>
  <c r="L2708" i="4" s="1"/>
  <c r="H2708" i="4"/>
  <c r="G2708" i="4"/>
  <c r="F2708" i="4"/>
  <c r="B2708" i="4"/>
  <c r="G2707" i="4"/>
  <c r="H2707" i="4" s="1"/>
  <c r="I2707" i="4" s="1"/>
  <c r="J2707" i="4" s="1"/>
  <c r="K2707" i="4" s="1"/>
  <c r="L2707" i="4" s="1"/>
  <c r="F2707" i="4"/>
  <c r="B2707" i="4"/>
  <c r="K2706" i="4"/>
  <c r="L2706" i="4" s="1"/>
  <c r="I2706" i="4"/>
  <c r="J2706" i="4" s="1"/>
  <c r="H2706" i="4"/>
  <c r="F2706" i="4"/>
  <c r="G2706" i="4" s="1"/>
  <c r="B2706" i="4"/>
  <c r="H2705" i="4"/>
  <c r="I2705" i="4" s="1"/>
  <c r="J2705" i="4" s="1"/>
  <c r="K2705" i="4" s="1"/>
  <c r="L2705" i="4" s="1"/>
  <c r="G2705" i="4"/>
  <c r="F2705" i="4"/>
  <c r="B2705" i="4"/>
  <c r="G2704" i="4"/>
  <c r="H2704" i="4" s="1"/>
  <c r="I2704" i="4" s="1"/>
  <c r="J2704" i="4" s="1"/>
  <c r="K2704" i="4" s="1"/>
  <c r="L2704" i="4" s="1"/>
  <c r="F2704" i="4"/>
  <c r="B2704" i="4"/>
  <c r="F2703" i="4"/>
  <c r="G2703" i="4" s="1"/>
  <c r="H2703" i="4" s="1"/>
  <c r="I2703" i="4" s="1"/>
  <c r="J2703" i="4" s="1"/>
  <c r="K2703" i="4" s="1"/>
  <c r="L2703" i="4" s="1"/>
  <c r="B2703" i="4"/>
  <c r="J2702" i="4"/>
  <c r="K2702" i="4" s="1"/>
  <c r="L2702" i="4" s="1"/>
  <c r="I2702" i="4"/>
  <c r="G2702" i="4"/>
  <c r="H2702" i="4" s="1"/>
  <c r="F2702" i="4"/>
  <c r="B2702" i="4"/>
  <c r="F2701" i="4"/>
  <c r="G2701" i="4" s="1"/>
  <c r="H2701" i="4" s="1"/>
  <c r="I2701" i="4" s="1"/>
  <c r="J2701" i="4" s="1"/>
  <c r="K2701" i="4" s="1"/>
  <c r="L2701" i="4" s="1"/>
  <c r="B2701" i="4"/>
  <c r="H2700" i="4"/>
  <c r="I2700" i="4" s="1"/>
  <c r="J2700" i="4" s="1"/>
  <c r="K2700" i="4" s="1"/>
  <c r="L2700" i="4" s="1"/>
  <c r="G2700" i="4"/>
  <c r="F2700" i="4"/>
  <c r="B2700" i="4"/>
  <c r="G2699" i="4"/>
  <c r="H2699" i="4" s="1"/>
  <c r="I2699" i="4" s="1"/>
  <c r="J2699" i="4" s="1"/>
  <c r="K2699" i="4" s="1"/>
  <c r="L2699" i="4" s="1"/>
  <c r="F2699" i="4"/>
  <c r="B2699" i="4"/>
  <c r="H2698" i="4"/>
  <c r="I2698" i="4" s="1"/>
  <c r="J2698" i="4" s="1"/>
  <c r="K2698" i="4" s="1"/>
  <c r="L2698" i="4" s="1"/>
  <c r="G2698" i="4"/>
  <c r="F2698" i="4"/>
  <c r="B2698" i="4"/>
  <c r="G2697" i="4"/>
  <c r="H2697" i="4" s="1"/>
  <c r="I2697" i="4" s="1"/>
  <c r="J2697" i="4" s="1"/>
  <c r="K2697" i="4" s="1"/>
  <c r="L2697" i="4" s="1"/>
  <c r="F2697" i="4"/>
  <c r="B2697" i="4"/>
  <c r="G2696" i="4"/>
  <c r="H2696" i="4" s="1"/>
  <c r="I2696" i="4" s="1"/>
  <c r="J2696" i="4" s="1"/>
  <c r="K2696" i="4" s="1"/>
  <c r="L2696" i="4" s="1"/>
  <c r="F2696" i="4"/>
  <c r="B2696" i="4"/>
  <c r="J2695" i="4"/>
  <c r="K2695" i="4" s="1"/>
  <c r="L2695" i="4" s="1"/>
  <c r="I2695" i="4"/>
  <c r="H2695" i="4"/>
  <c r="F2695" i="4"/>
  <c r="G2695" i="4" s="1"/>
  <c r="B2695" i="4"/>
  <c r="H2694" i="4"/>
  <c r="I2694" i="4" s="1"/>
  <c r="J2694" i="4" s="1"/>
  <c r="K2694" i="4" s="1"/>
  <c r="L2694" i="4" s="1"/>
  <c r="G2694" i="4"/>
  <c r="F2694" i="4"/>
  <c r="B2694" i="4"/>
  <c r="F2693" i="4"/>
  <c r="G2693" i="4" s="1"/>
  <c r="H2693" i="4" s="1"/>
  <c r="I2693" i="4" s="1"/>
  <c r="J2693" i="4" s="1"/>
  <c r="K2693" i="4" s="1"/>
  <c r="L2693" i="4" s="1"/>
  <c r="B2693" i="4"/>
  <c r="F2692" i="4"/>
  <c r="G2692" i="4" s="1"/>
  <c r="H2692" i="4" s="1"/>
  <c r="I2692" i="4" s="1"/>
  <c r="J2692" i="4" s="1"/>
  <c r="K2692" i="4" s="1"/>
  <c r="L2692" i="4" s="1"/>
  <c r="B2692" i="4"/>
  <c r="J2691" i="4"/>
  <c r="K2691" i="4" s="1"/>
  <c r="L2691" i="4" s="1"/>
  <c r="I2691" i="4"/>
  <c r="H2691" i="4"/>
  <c r="F2691" i="4"/>
  <c r="G2691" i="4" s="1"/>
  <c r="B2691" i="4"/>
  <c r="I2690" i="4"/>
  <c r="J2690" i="4" s="1"/>
  <c r="K2690" i="4" s="1"/>
  <c r="L2690" i="4" s="1"/>
  <c r="G2690" i="4"/>
  <c r="H2690" i="4" s="1"/>
  <c r="F2690" i="4"/>
  <c r="B2690" i="4"/>
  <c r="G2689" i="4"/>
  <c r="H2689" i="4" s="1"/>
  <c r="I2689" i="4" s="1"/>
  <c r="J2689" i="4" s="1"/>
  <c r="K2689" i="4" s="1"/>
  <c r="L2689" i="4" s="1"/>
  <c r="F2689" i="4"/>
  <c r="B2689" i="4"/>
  <c r="K2688" i="4"/>
  <c r="L2688" i="4" s="1"/>
  <c r="I2688" i="4"/>
  <c r="J2688" i="4" s="1"/>
  <c r="G2688" i="4"/>
  <c r="H2688" i="4" s="1"/>
  <c r="F2688" i="4"/>
  <c r="B2688" i="4"/>
  <c r="K2687" i="4"/>
  <c r="L2687" i="4" s="1"/>
  <c r="J2687" i="4"/>
  <c r="I2687" i="4"/>
  <c r="F2687" i="4"/>
  <c r="G2687" i="4" s="1"/>
  <c r="H2687" i="4" s="1"/>
  <c r="B2687" i="4"/>
  <c r="G2686" i="4"/>
  <c r="H2686" i="4" s="1"/>
  <c r="I2686" i="4" s="1"/>
  <c r="J2686" i="4" s="1"/>
  <c r="K2686" i="4" s="1"/>
  <c r="L2686" i="4" s="1"/>
  <c r="F2686" i="4"/>
  <c r="B2686" i="4"/>
  <c r="H2685" i="4"/>
  <c r="I2685" i="4" s="1"/>
  <c r="J2685" i="4" s="1"/>
  <c r="K2685" i="4" s="1"/>
  <c r="L2685" i="4" s="1"/>
  <c r="F2685" i="4"/>
  <c r="G2685" i="4" s="1"/>
  <c r="B2685" i="4"/>
  <c r="F2684" i="4"/>
  <c r="G2684" i="4" s="1"/>
  <c r="H2684" i="4" s="1"/>
  <c r="I2684" i="4" s="1"/>
  <c r="J2684" i="4" s="1"/>
  <c r="K2684" i="4" s="1"/>
  <c r="L2684" i="4" s="1"/>
  <c r="B2684" i="4"/>
  <c r="I2683" i="4"/>
  <c r="J2683" i="4" s="1"/>
  <c r="K2683" i="4" s="1"/>
  <c r="L2683" i="4" s="1"/>
  <c r="H2683" i="4"/>
  <c r="G2683" i="4"/>
  <c r="F2683" i="4"/>
  <c r="B2683" i="4"/>
  <c r="I2682" i="4"/>
  <c r="J2682" i="4" s="1"/>
  <c r="K2682" i="4" s="1"/>
  <c r="L2682" i="4" s="1"/>
  <c r="F2682" i="4"/>
  <c r="G2682" i="4" s="1"/>
  <c r="H2682" i="4" s="1"/>
  <c r="B2682" i="4"/>
  <c r="G2681" i="4"/>
  <c r="H2681" i="4" s="1"/>
  <c r="I2681" i="4" s="1"/>
  <c r="J2681" i="4" s="1"/>
  <c r="K2681" i="4" s="1"/>
  <c r="L2681" i="4" s="1"/>
  <c r="F2681" i="4"/>
  <c r="B2681" i="4"/>
  <c r="J2680" i="4"/>
  <c r="K2680" i="4" s="1"/>
  <c r="L2680" i="4" s="1"/>
  <c r="I2680" i="4"/>
  <c r="G2680" i="4"/>
  <c r="H2680" i="4" s="1"/>
  <c r="F2680" i="4"/>
  <c r="B2680" i="4"/>
  <c r="F2679" i="4"/>
  <c r="G2679" i="4" s="1"/>
  <c r="H2679" i="4" s="1"/>
  <c r="I2679" i="4" s="1"/>
  <c r="J2679" i="4" s="1"/>
  <c r="K2679" i="4" s="1"/>
  <c r="L2679" i="4" s="1"/>
  <c r="B2679" i="4"/>
  <c r="H2678" i="4"/>
  <c r="I2678" i="4" s="1"/>
  <c r="J2678" i="4" s="1"/>
  <c r="K2678" i="4" s="1"/>
  <c r="L2678" i="4" s="1"/>
  <c r="G2678" i="4"/>
  <c r="F2678" i="4"/>
  <c r="B2678" i="4"/>
  <c r="F2677" i="4"/>
  <c r="G2677" i="4" s="1"/>
  <c r="H2677" i="4" s="1"/>
  <c r="I2677" i="4" s="1"/>
  <c r="J2677" i="4" s="1"/>
  <c r="K2677" i="4" s="1"/>
  <c r="L2677" i="4" s="1"/>
  <c r="B2677" i="4"/>
  <c r="J2676" i="4"/>
  <c r="K2676" i="4" s="1"/>
  <c r="L2676" i="4" s="1"/>
  <c r="I2676" i="4"/>
  <c r="H2676" i="4"/>
  <c r="F2676" i="4"/>
  <c r="G2676" i="4" s="1"/>
  <c r="B2676" i="4"/>
  <c r="I2675" i="4"/>
  <c r="J2675" i="4" s="1"/>
  <c r="K2675" i="4" s="1"/>
  <c r="L2675" i="4" s="1"/>
  <c r="H2675" i="4"/>
  <c r="G2675" i="4"/>
  <c r="F2675" i="4"/>
  <c r="B2675" i="4"/>
  <c r="F2674" i="4"/>
  <c r="G2674" i="4" s="1"/>
  <c r="H2674" i="4" s="1"/>
  <c r="I2674" i="4" s="1"/>
  <c r="J2674" i="4" s="1"/>
  <c r="K2674" i="4" s="1"/>
  <c r="L2674" i="4" s="1"/>
  <c r="B2674" i="4"/>
  <c r="K2673" i="4"/>
  <c r="L2673" i="4" s="1"/>
  <c r="H2673" i="4"/>
  <c r="I2673" i="4" s="1"/>
  <c r="J2673" i="4" s="1"/>
  <c r="G2673" i="4"/>
  <c r="F2673" i="4"/>
  <c r="B2673" i="4"/>
  <c r="F2672" i="4"/>
  <c r="G2672" i="4" s="1"/>
  <c r="H2672" i="4" s="1"/>
  <c r="I2672" i="4" s="1"/>
  <c r="J2672" i="4" s="1"/>
  <c r="K2672" i="4" s="1"/>
  <c r="L2672" i="4" s="1"/>
  <c r="B2672" i="4"/>
  <c r="H2671" i="4"/>
  <c r="I2671" i="4" s="1"/>
  <c r="J2671" i="4" s="1"/>
  <c r="K2671" i="4" s="1"/>
  <c r="L2671" i="4" s="1"/>
  <c r="F2671" i="4"/>
  <c r="G2671" i="4" s="1"/>
  <c r="B2671" i="4"/>
  <c r="G2670" i="4"/>
  <c r="H2670" i="4" s="1"/>
  <c r="I2670" i="4" s="1"/>
  <c r="J2670" i="4" s="1"/>
  <c r="K2670" i="4" s="1"/>
  <c r="L2670" i="4" s="1"/>
  <c r="F2670" i="4"/>
  <c r="B2670" i="4"/>
  <c r="I2669" i="4"/>
  <c r="J2669" i="4" s="1"/>
  <c r="K2669" i="4" s="1"/>
  <c r="L2669" i="4" s="1"/>
  <c r="H2669" i="4"/>
  <c r="G2669" i="4"/>
  <c r="F2669" i="4"/>
  <c r="B2669" i="4"/>
  <c r="G2668" i="4"/>
  <c r="H2668" i="4" s="1"/>
  <c r="I2668" i="4" s="1"/>
  <c r="J2668" i="4" s="1"/>
  <c r="K2668" i="4" s="1"/>
  <c r="L2668" i="4" s="1"/>
  <c r="F2668" i="4"/>
  <c r="B2668" i="4"/>
  <c r="G2667" i="4"/>
  <c r="H2667" i="4" s="1"/>
  <c r="I2667" i="4" s="1"/>
  <c r="J2667" i="4" s="1"/>
  <c r="K2667" i="4" s="1"/>
  <c r="L2667" i="4" s="1"/>
  <c r="F2667" i="4"/>
  <c r="B2667" i="4"/>
  <c r="G2666" i="4"/>
  <c r="H2666" i="4" s="1"/>
  <c r="I2666" i="4" s="1"/>
  <c r="J2666" i="4" s="1"/>
  <c r="K2666" i="4" s="1"/>
  <c r="L2666" i="4" s="1"/>
  <c r="F2666" i="4"/>
  <c r="B2666" i="4"/>
  <c r="J2665" i="4"/>
  <c r="K2665" i="4" s="1"/>
  <c r="L2665" i="4" s="1"/>
  <c r="I2665" i="4"/>
  <c r="H2665" i="4"/>
  <c r="F2665" i="4"/>
  <c r="G2665" i="4" s="1"/>
  <c r="B2665" i="4"/>
  <c r="H2664" i="4"/>
  <c r="I2664" i="4" s="1"/>
  <c r="J2664" i="4" s="1"/>
  <c r="K2664" i="4" s="1"/>
  <c r="L2664" i="4" s="1"/>
  <c r="G2664" i="4"/>
  <c r="F2664" i="4"/>
  <c r="B2664" i="4"/>
  <c r="G2663" i="4"/>
  <c r="H2663" i="4" s="1"/>
  <c r="I2663" i="4" s="1"/>
  <c r="J2663" i="4" s="1"/>
  <c r="K2663" i="4" s="1"/>
  <c r="L2663" i="4" s="1"/>
  <c r="F2663" i="4"/>
  <c r="B2663" i="4"/>
  <c r="F2662" i="4"/>
  <c r="G2662" i="4" s="1"/>
  <c r="H2662" i="4" s="1"/>
  <c r="I2662" i="4" s="1"/>
  <c r="J2662" i="4" s="1"/>
  <c r="K2662" i="4" s="1"/>
  <c r="L2662" i="4" s="1"/>
  <c r="B2662" i="4"/>
  <c r="G2661" i="4"/>
  <c r="H2661" i="4" s="1"/>
  <c r="I2661" i="4" s="1"/>
  <c r="J2661" i="4" s="1"/>
  <c r="K2661" i="4" s="1"/>
  <c r="L2661" i="4" s="1"/>
  <c r="F2661" i="4"/>
  <c r="B2661" i="4"/>
  <c r="K2660" i="4"/>
  <c r="L2660" i="4" s="1"/>
  <c r="F2660" i="4"/>
  <c r="G2660" i="4" s="1"/>
  <c r="H2660" i="4" s="1"/>
  <c r="I2660" i="4" s="1"/>
  <c r="J2660" i="4" s="1"/>
  <c r="B2660" i="4"/>
  <c r="J2659" i="4"/>
  <c r="K2659" i="4" s="1"/>
  <c r="L2659" i="4" s="1"/>
  <c r="H2659" i="4"/>
  <c r="I2659" i="4" s="1"/>
  <c r="G2659" i="4"/>
  <c r="F2659" i="4"/>
  <c r="B2659" i="4"/>
  <c r="F2658" i="4"/>
  <c r="G2658" i="4" s="1"/>
  <c r="H2658" i="4" s="1"/>
  <c r="I2658" i="4" s="1"/>
  <c r="J2658" i="4" s="1"/>
  <c r="K2658" i="4" s="1"/>
  <c r="L2658" i="4" s="1"/>
  <c r="B2658" i="4"/>
  <c r="F2657" i="4"/>
  <c r="G2657" i="4" s="1"/>
  <c r="H2657" i="4" s="1"/>
  <c r="I2657" i="4" s="1"/>
  <c r="J2657" i="4" s="1"/>
  <c r="K2657" i="4" s="1"/>
  <c r="L2657" i="4" s="1"/>
  <c r="B2657" i="4"/>
  <c r="G2656" i="4"/>
  <c r="H2656" i="4" s="1"/>
  <c r="I2656" i="4" s="1"/>
  <c r="J2656" i="4" s="1"/>
  <c r="K2656" i="4" s="1"/>
  <c r="L2656" i="4" s="1"/>
  <c r="F2656" i="4"/>
  <c r="B2656" i="4"/>
  <c r="F2655" i="4"/>
  <c r="G2655" i="4" s="1"/>
  <c r="H2655" i="4" s="1"/>
  <c r="I2655" i="4" s="1"/>
  <c r="J2655" i="4" s="1"/>
  <c r="K2655" i="4" s="1"/>
  <c r="L2655" i="4" s="1"/>
  <c r="B2655" i="4"/>
  <c r="K2654" i="4"/>
  <c r="L2654" i="4" s="1"/>
  <c r="J2654" i="4"/>
  <c r="F2654" i="4"/>
  <c r="G2654" i="4" s="1"/>
  <c r="H2654" i="4" s="1"/>
  <c r="I2654" i="4" s="1"/>
  <c r="B2654" i="4"/>
  <c r="I2653" i="4"/>
  <c r="J2653" i="4" s="1"/>
  <c r="K2653" i="4" s="1"/>
  <c r="L2653" i="4" s="1"/>
  <c r="H2653" i="4"/>
  <c r="G2653" i="4"/>
  <c r="F2653" i="4"/>
  <c r="B2653" i="4"/>
  <c r="H2652" i="4"/>
  <c r="I2652" i="4" s="1"/>
  <c r="J2652" i="4" s="1"/>
  <c r="K2652" i="4" s="1"/>
  <c r="L2652" i="4" s="1"/>
  <c r="G2652" i="4"/>
  <c r="F2652" i="4"/>
  <c r="B2652" i="4"/>
  <c r="G2651" i="4"/>
  <c r="H2651" i="4" s="1"/>
  <c r="I2651" i="4" s="1"/>
  <c r="J2651" i="4" s="1"/>
  <c r="K2651" i="4" s="1"/>
  <c r="L2651" i="4" s="1"/>
  <c r="F2651" i="4"/>
  <c r="B2651" i="4"/>
  <c r="J2650" i="4"/>
  <c r="K2650" i="4" s="1"/>
  <c r="L2650" i="4" s="1"/>
  <c r="H2650" i="4"/>
  <c r="I2650" i="4" s="1"/>
  <c r="G2650" i="4"/>
  <c r="F2650" i="4"/>
  <c r="B2650" i="4"/>
  <c r="G2649" i="4"/>
  <c r="H2649" i="4" s="1"/>
  <c r="I2649" i="4" s="1"/>
  <c r="J2649" i="4" s="1"/>
  <c r="K2649" i="4" s="1"/>
  <c r="L2649" i="4" s="1"/>
  <c r="F2649" i="4"/>
  <c r="B2649" i="4"/>
  <c r="F2648" i="4"/>
  <c r="G2648" i="4" s="1"/>
  <c r="H2648" i="4" s="1"/>
  <c r="I2648" i="4" s="1"/>
  <c r="J2648" i="4" s="1"/>
  <c r="K2648" i="4" s="1"/>
  <c r="L2648" i="4" s="1"/>
  <c r="B2648" i="4"/>
  <c r="K2647" i="4"/>
  <c r="L2647" i="4" s="1"/>
  <c r="G2647" i="4"/>
  <c r="H2647" i="4" s="1"/>
  <c r="I2647" i="4" s="1"/>
  <c r="J2647" i="4" s="1"/>
  <c r="F2647" i="4"/>
  <c r="B2647" i="4"/>
  <c r="F2646" i="4"/>
  <c r="G2646" i="4" s="1"/>
  <c r="H2646" i="4" s="1"/>
  <c r="I2646" i="4" s="1"/>
  <c r="J2646" i="4" s="1"/>
  <c r="K2646" i="4" s="1"/>
  <c r="L2646" i="4" s="1"/>
  <c r="B2646" i="4"/>
  <c r="J2645" i="4"/>
  <c r="K2645" i="4" s="1"/>
  <c r="L2645" i="4" s="1"/>
  <c r="I2645" i="4"/>
  <c r="H2645" i="4"/>
  <c r="G2645" i="4"/>
  <c r="F2645" i="4"/>
  <c r="B2645" i="4"/>
  <c r="I2644" i="4"/>
  <c r="J2644" i="4" s="1"/>
  <c r="K2644" i="4" s="1"/>
  <c r="L2644" i="4" s="1"/>
  <c r="H2644" i="4"/>
  <c r="G2644" i="4"/>
  <c r="F2644" i="4"/>
  <c r="B2644" i="4"/>
  <c r="J2643" i="4"/>
  <c r="K2643" i="4" s="1"/>
  <c r="L2643" i="4" s="1"/>
  <c r="I2643" i="4"/>
  <c r="H2643" i="4"/>
  <c r="G2643" i="4"/>
  <c r="F2643" i="4"/>
  <c r="B2643" i="4"/>
  <c r="G2642" i="4"/>
  <c r="H2642" i="4" s="1"/>
  <c r="I2642" i="4" s="1"/>
  <c r="J2642" i="4" s="1"/>
  <c r="K2642" i="4" s="1"/>
  <c r="L2642" i="4" s="1"/>
  <c r="F2642" i="4"/>
  <c r="B2642" i="4"/>
  <c r="F2641" i="4"/>
  <c r="G2641" i="4" s="1"/>
  <c r="H2641" i="4" s="1"/>
  <c r="I2641" i="4" s="1"/>
  <c r="J2641" i="4" s="1"/>
  <c r="K2641" i="4" s="1"/>
  <c r="L2641" i="4" s="1"/>
  <c r="B2641" i="4"/>
  <c r="H2640" i="4"/>
  <c r="I2640" i="4" s="1"/>
  <c r="J2640" i="4" s="1"/>
  <c r="K2640" i="4" s="1"/>
  <c r="L2640" i="4" s="1"/>
  <c r="G2640" i="4"/>
  <c r="F2640" i="4"/>
  <c r="B2640" i="4"/>
  <c r="F2639" i="4"/>
  <c r="G2639" i="4" s="1"/>
  <c r="H2639" i="4" s="1"/>
  <c r="I2639" i="4" s="1"/>
  <c r="J2639" i="4" s="1"/>
  <c r="K2639" i="4" s="1"/>
  <c r="L2639" i="4" s="1"/>
  <c r="B2639" i="4"/>
  <c r="J2638" i="4"/>
  <c r="K2638" i="4" s="1"/>
  <c r="L2638" i="4" s="1"/>
  <c r="F2638" i="4"/>
  <c r="G2638" i="4" s="1"/>
  <c r="H2638" i="4" s="1"/>
  <c r="I2638" i="4" s="1"/>
  <c r="B2638" i="4"/>
  <c r="H2637" i="4"/>
  <c r="I2637" i="4" s="1"/>
  <c r="J2637" i="4" s="1"/>
  <c r="K2637" i="4" s="1"/>
  <c r="L2637" i="4" s="1"/>
  <c r="G2637" i="4"/>
  <c r="F2637" i="4"/>
  <c r="B2637" i="4"/>
  <c r="H2636" i="4"/>
  <c r="I2636" i="4" s="1"/>
  <c r="J2636" i="4" s="1"/>
  <c r="K2636" i="4" s="1"/>
  <c r="L2636" i="4" s="1"/>
  <c r="G2636" i="4"/>
  <c r="F2636" i="4"/>
  <c r="B2636" i="4"/>
  <c r="G2635" i="4"/>
  <c r="H2635" i="4" s="1"/>
  <c r="I2635" i="4" s="1"/>
  <c r="J2635" i="4" s="1"/>
  <c r="K2635" i="4" s="1"/>
  <c r="L2635" i="4" s="1"/>
  <c r="F2635" i="4"/>
  <c r="B2635" i="4"/>
  <c r="J2634" i="4"/>
  <c r="K2634" i="4" s="1"/>
  <c r="L2634" i="4" s="1"/>
  <c r="I2634" i="4"/>
  <c r="H2634" i="4"/>
  <c r="G2634" i="4"/>
  <c r="F2634" i="4"/>
  <c r="B2634" i="4"/>
  <c r="I2633" i="4"/>
  <c r="J2633" i="4" s="1"/>
  <c r="K2633" i="4" s="1"/>
  <c r="L2633" i="4" s="1"/>
  <c r="H2633" i="4"/>
  <c r="G2633" i="4"/>
  <c r="F2633" i="4"/>
  <c r="B2633" i="4"/>
  <c r="F2632" i="4"/>
  <c r="G2632" i="4" s="1"/>
  <c r="H2632" i="4" s="1"/>
  <c r="I2632" i="4" s="1"/>
  <c r="J2632" i="4" s="1"/>
  <c r="K2632" i="4" s="1"/>
  <c r="L2632" i="4" s="1"/>
  <c r="B2632" i="4"/>
  <c r="K2631" i="4"/>
  <c r="L2631" i="4" s="1"/>
  <c r="J2631" i="4"/>
  <c r="G2631" i="4"/>
  <c r="H2631" i="4" s="1"/>
  <c r="I2631" i="4" s="1"/>
  <c r="F2631" i="4"/>
  <c r="B2631" i="4"/>
  <c r="F2630" i="4"/>
  <c r="G2630" i="4" s="1"/>
  <c r="H2630" i="4" s="1"/>
  <c r="I2630" i="4" s="1"/>
  <c r="J2630" i="4" s="1"/>
  <c r="K2630" i="4" s="1"/>
  <c r="L2630" i="4" s="1"/>
  <c r="B2630" i="4"/>
  <c r="H2629" i="4"/>
  <c r="I2629" i="4" s="1"/>
  <c r="J2629" i="4" s="1"/>
  <c r="K2629" i="4" s="1"/>
  <c r="L2629" i="4" s="1"/>
  <c r="G2629" i="4"/>
  <c r="F2629" i="4"/>
  <c r="B2629" i="4"/>
  <c r="G2628" i="4"/>
  <c r="H2628" i="4" s="1"/>
  <c r="I2628" i="4" s="1"/>
  <c r="J2628" i="4" s="1"/>
  <c r="K2628" i="4" s="1"/>
  <c r="L2628" i="4" s="1"/>
  <c r="F2628" i="4"/>
  <c r="B2628" i="4"/>
  <c r="K2627" i="4"/>
  <c r="L2627" i="4" s="1"/>
  <c r="F2627" i="4"/>
  <c r="G2627" i="4" s="1"/>
  <c r="H2627" i="4" s="1"/>
  <c r="I2627" i="4" s="1"/>
  <c r="J2627" i="4" s="1"/>
  <c r="B2627" i="4"/>
  <c r="J2626" i="4"/>
  <c r="K2626" i="4" s="1"/>
  <c r="L2626" i="4" s="1"/>
  <c r="I2626" i="4"/>
  <c r="H2626" i="4"/>
  <c r="G2626" i="4"/>
  <c r="F2626" i="4"/>
  <c r="B2626" i="4"/>
  <c r="H2625" i="4"/>
  <c r="I2625" i="4" s="1"/>
  <c r="J2625" i="4" s="1"/>
  <c r="K2625" i="4" s="1"/>
  <c r="L2625" i="4" s="1"/>
  <c r="G2625" i="4"/>
  <c r="F2625" i="4"/>
  <c r="B2625" i="4"/>
  <c r="F2624" i="4"/>
  <c r="G2624" i="4" s="1"/>
  <c r="H2624" i="4" s="1"/>
  <c r="I2624" i="4" s="1"/>
  <c r="J2624" i="4" s="1"/>
  <c r="K2624" i="4" s="1"/>
  <c r="L2624" i="4" s="1"/>
  <c r="B2624" i="4"/>
  <c r="K2623" i="4"/>
  <c r="L2623" i="4" s="1"/>
  <c r="J2623" i="4"/>
  <c r="G2623" i="4"/>
  <c r="H2623" i="4" s="1"/>
  <c r="I2623" i="4" s="1"/>
  <c r="F2623" i="4"/>
  <c r="B2623" i="4"/>
  <c r="F2622" i="4"/>
  <c r="G2622" i="4" s="1"/>
  <c r="H2622" i="4" s="1"/>
  <c r="I2622" i="4" s="1"/>
  <c r="J2622" i="4" s="1"/>
  <c r="K2622" i="4" s="1"/>
  <c r="L2622" i="4" s="1"/>
  <c r="B2622" i="4"/>
  <c r="K2621" i="4"/>
  <c r="L2621" i="4" s="1"/>
  <c r="J2621" i="4"/>
  <c r="I2621" i="4"/>
  <c r="H2621" i="4"/>
  <c r="G2621" i="4"/>
  <c r="F2621" i="4"/>
  <c r="B2621" i="4"/>
  <c r="K2620" i="4"/>
  <c r="L2620" i="4" s="1"/>
  <c r="J2620" i="4"/>
  <c r="I2620" i="4"/>
  <c r="H2620" i="4"/>
  <c r="G2620" i="4"/>
  <c r="F2620" i="4"/>
  <c r="B2620" i="4"/>
  <c r="K2619" i="4"/>
  <c r="L2619" i="4" s="1"/>
  <c r="J2619" i="4"/>
  <c r="I2619" i="4"/>
  <c r="H2619" i="4"/>
  <c r="G2619" i="4"/>
  <c r="F2619" i="4"/>
  <c r="B2619" i="4"/>
  <c r="I2618" i="4"/>
  <c r="J2618" i="4" s="1"/>
  <c r="K2618" i="4" s="1"/>
  <c r="L2618" i="4" s="1"/>
  <c r="H2618" i="4"/>
  <c r="G2618" i="4"/>
  <c r="F2618" i="4"/>
  <c r="B2618" i="4"/>
  <c r="F2617" i="4"/>
  <c r="G2617" i="4" s="1"/>
  <c r="H2617" i="4" s="1"/>
  <c r="I2617" i="4" s="1"/>
  <c r="J2617" i="4" s="1"/>
  <c r="K2617" i="4" s="1"/>
  <c r="L2617" i="4" s="1"/>
  <c r="B2617" i="4"/>
  <c r="K2616" i="4"/>
  <c r="L2616" i="4" s="1"/>
  <c r="H2616" i="4"/>
  <c r="I2616" i="4" s="1"/>
  <c r="J2616" i="4" s="1"/>
  <c r="G2616" i="4"/>
  <c r="F2616" i="4"/>
  <c r="B2616" i="4"/>
  <c r="J2615" i="4"/>
  <c r="K2615" i="4" s="1"/>
  <c r="L2615" i="4" s="1"/>
  <c r="G2615" i="4"/>
  <c r="H2615" i="4" s="1"/>
  <c r="I2615" i="4" s="1"/>
  <c r="F2615" i="4"/>
  <c r="B2615" i="4"/>
  <c r="I2614" i="4"/>
  <c r="J2614" i="4" s="1"/>
  <c r="K2614" i="4" s="1"/>
  <c r="L2614" i="4" s="1"/>
  <c r="F2614" i="4"/>
  <c r="G2614" i="4" s="1"/>
  <c r="H2614" i="4" s="1"/>
  <c r="B2614" i="4"/>
  <c r="K2613" i="4"/>
  <c r="L2613" i="4" s="1"/>
  <c r="J2613" i="4"/>
  <c r="I2613" i="4"/>
  <c r="H2613" i="4"/>
  <c r="G2613" i="4"/>
  <c r="F2613" i="4"/>
  <c r="B2613" i="4"/>
  <c r="J2612" i="4"/>
  <c r="K2612" i="4" s="1"/>
  <c r="L2612" i="4" s="1"/>
  <c r="I2612" i="4"/>
  <c r="H2612" i="4"/>
  <c r="G2612" i="4"/>
  <c r="F2612" i="4"/>
  <c r="B2612" i="4"/>
  <c r="I2611" i="4"/>
  <c r="J2611" i="4" s="1"/>
  <c r="K2611" i="4" s="1"/>
  <c r="L2611" i="4" s="1"/>
  <c r="H2611" i="4"/>
  <c r="G2611" i="4"/>
  <c r="F2611" i="4"/>
  <c r="B2611" i="4"/>
  <c r="G2610" i="4"/>
  <c r="H2610" i="4" s="1"/>
  <c r="I2610" i="4" s="1"/>
  <c r="J2610" i="4" s="1"/>
  <c r="K2610" i="4" s="1"/>
  <c r="L2610" i="4" s="1"/>
  <c r="F2610" i="4"/>
  <c r="B2610" i="4"/>
  <c r="G2609" i="4"/>
  <c r="H2609" i="4" s="1"/>
  <c r="I2609" i="4" s="1"/>
  <c r="J2609" i="4" s="1"/>
  <c r="K2609" i="4" s="1"/>
  <c r="L2609" i="4" s="1"/>
  <c r="F2609" i="4"/>
  <c r="B2609" i="4"/>
  <c r="K2608" i="4"/>
  <c r="L2608" i="4" s="1"/>
  <c r="H2608" i="4"/>
  <c r="I2608" i="4" s="1"/>
  <c r="J2608" i="4" s="1"/>
  <c r="G2608" i="4"/>
  <c r="F2608" i="4"/>
  <c r="B2608" i="4"/>
  <c r="K2607" i="4"/>
  <c r="L2607" i="4" s="1"/>
  <c r="G2607" i="4"/>
  <c r="H2607" i="4" s="1"/>
  <c r="I2607" i="4" s="1"/>
  <c r="J2607" i="4" s="1"/>
  <c r="F2607" i="4"/>
  <c r="B2607" i="4"/>
  <c r="F2606" i="4"/>
  <c r="G2606" i="4" s="1"/>
  <c r="H2606" i="4" s="1"/>
  <c r="I2606" i="4" s="1"/>
  <c r="J2606" i="4" s="1"/>
  <c r="K2606" i="4" s="1"/>
  <c r="L2606" i="4" s="1"/>
  <c r="B2606" i="4"/>
  <c r="J2605" i="4"/>
  <c r="K2605" i="4" s="1"/>
  <c r="L2605" i="4" s="1"/>
  <c r="I2605" i="4"/>
  <c r="H2605" i="4"/>
  <c r="G2605" i="4"/>
  <c r="F2605" i="4"/>
  <c r="B2605" i="4"/>
  <c r="I2604" i="4"/>
  <c r="J2604" i="4" s="1"/>
  <c r="K2604" i="4" s="1"/>
  <c r="L2604" i="4" s="1"/>
  <c r="H2604" i="4"/>
  <c r="G2604" i="4"/>
  <c r="F2604" i="4"/>
  <c r="B2604" i="4"/>
  <c r="J2603" i="4"/>
  <c r="K2603" i="4" s="1"/>
  <c r="L2603" i="4" s="1"/>
  <c r="I2603" i="4"/>
  <c r="H2603" i="4"/>
  <c r="G2603" i="4"/>
  <c r="F2603" i="4"/>
  <c r="B2603" i="4"/>
  <c r="F2602" i="4"/>
  <c r="G2602" i="4" s="1"/>
  <c r="H2602" i="4" s="1"/>
  <c r="I2602" i="4" s="1"/>
  <c r="J2602" i="4" s="1"/>
  <c r="K2602" i="4" s="1"/>
  <c r="L2602" i="4" s="1"/>
  <c r="B2602" i="4"/>
  <c r="F2601" i="4"/>
  <c r="G2601" i="4" s="1"/>
  <c r="H2601" i="4" s="1"/>
  <c r="I2601" i="4" s="1"/>
  <c r="J2601" i="4" s="1"/>
  <c r="K2601" i="4" s="1"/>
  <c r="L2601" i="4" s="1"/>
  <c r="B2601" i="4"/>
  <c r="G2600" i="4"/>
  <c r="H2600" i="4" s="1"/>
  <c r="I2600" i="4" s="1"/>
  <c r="J2600" i="4" s="1"/>
  <c r="K2600" i="4" s="1"/>
  <c r="L2600" i="4" s="1"/>
  <c r="F2600" i="4"/>
  <c r="B2600" i="4"/>
  <c r="F2599" i="4"/>
  <c r="G2599" i="4" s="1"/>
  <c r="H2599" i="4" s="1"/>
  <c r="I2599" i="4" s="1"/>
  <c r="J2599" i="4" s="1"/>
  <c r="K2599" i="4" s="1"/>
  <c r="L2599" i="4" s="1"/>
  <c r="B2599" i="4"/>
  <c r="J2598" i="4"/>
  <c r="K2598" i="4" s="1"/>
  <c r="L2598" i="4" s="1"/>
  <c r="I2598" i="4"/>
  <c r="F2598" i="4"/>
  <c r="G2598" i="4" s="1"/>
  <c r="H2598" i="4" s="1"/>
  <c r="B2598" i="4"/>
  <c r="J2597" i="4"/>
  <c r="K2597" i="4" s="1"/>
  <c r="L2597" i="4" s="1"/>
  <c r="I2597" i="4"/>
  <c r="H2597" i="4"/>
  <c r="G2597" i="4"/>
  <c r="F2597" i="4"/>
  <c r="B2597" i="4"/>
  <c r="I2596" i="4"/>
  <c r="J2596" i="4" s="1"/>
  <c r="K2596" i="4" s="1"/>
  <c r="L2596" i="4" s="1"/>
  <c r="H2596" i="4"/>
  <c r="G2596" i="4"/>
  <c r="F2596" i="4"/>
  <c r="B2596" i="4"/>
  <c r="G2595" i="4"/>
  <c r="H2595" i="4" s="1"/>
  <c r="I2595" i="4" s="1"/>
  <c r="J2595" i="4" s="1"/>
  <c r="K2595" i="4" s="1"/>
  <c r="L2595" i="4" s="1"/>
  <c r="F2595" i="4"/>
  <c r="B2595" i="4"/>
  <c r="F2594" i="4"/>
  <c r="G2594" i="4" s="1"/>
  <c r="H2594" i="4" s="1"/>
  <c r="I2594" i="4" s="1"/>
  <c r="J2594" i="4" s="1"/>
  <c r="K2594" i="4" s="1"/>
  <c r="L2594" i="4" s="1"/>
  <c r="B2594" i="4"/>
  <c r="H2593" i="4"/>
  <c r="I2593" i="4" s="1"/>
  <c r="J2593" i="4" s="1"/>
  <c r="K2593" i="4" s="1"/>
  <c r="L2593" i="4" s="1"/>
  <c r="G2593" i="4"/>
  <c r="F2593" i="4"/>
  <c r="B2593" i="4"/>
  <c r="G2592" i="4"/>
  <c r="H2592" i="4" s="1"/>
  <c r="I2592" i="4" s="1"/>
  <c r="J2592" i="4" s="1"/>
  <c r="K2592" i="4" s="1"/>
  <c r="L2592" i="4" s="1"/>
  <c r="F2592" i="4"/>
  <c r="B2592" i="4"/>
  <c r="F2591" i="4"/>
  <c r="G2591" i="4" s="1"/>
  <c r="H2591" i="4" s="1"/>
  <c r="I2591" i="4" s="1"/>
  <c r="J2591" i="4" s="1"/>
  <c r="K2591" i="4" s="1"/>
  <c r="L2591" i="4" s="1"/>
  <c r="B2591" i="4"/>
  <c r="L2590" i="4"/>
  <c r="F2590" i="4"/>
  <c r="G2590" i="4" s="1"/>
  <c r="H2590" i="4" s="1"/>
  <c r="I2590" i="4" s="1"/>
  <c r="J2590" i="4" s="1"/>
  <c r="K2590" i="4" s="1"/>
  <c r="B2590" i="4"/>
  <c r="J2589" i="4"/>
  <c r="K2589" i="4" s="1"/>
  <c r="L2589" i="4" s="1"/>
  <c r="F2589" i="4"/>
  <c r="G2589" i="4" s="1"/>
  <c r="H2589" i="4" s="1"/>
  <c r="I2589" i="4" s="1"/>
  <c r="B2589" i="4"/>
  <c r="K2588" i="4"/>
  <c r="L2588" i="4" s="1"/>
  <c r="J2588" i="4"/>
  <c r="H2588" i="4"/>
  <c r="I2588" i="4" s="1"/>
  <c r="G2588" i="4"/>
  <c r="F2588" i="4"/>
  <c r="B2588" i="4"/>
  <c r="L2587" i="4"/>
  <c r="J2587" i="4"/>
  <c r="K2587" i="4" s="1"/>
  <c r="H2587" i="4"/>
  <c r="I2587" i="4" s="1"/>
  <c r="G2587" i="4"/>
  <c r="F2587" i="4"/>
  <c r="B2587" i="4"/>
  <c r="K2586" i="4"/>
  <c r="L2586" i="4" s="1"/>
  <c r="H2586" i="4"/>
  <c r="I2586" i="4" s="1"/>
  <c r="J2586" i="4" s="1"/>
  <c r="G2586" i="4"/>
  <c r="F2586" i="4"/>
  <c r="B2586" i="4"/>
  <c r="F2585" i="4"/>
  <c r="G2585" i="4" s="1"/>
  <c r="H2585" i="4" s="1"/>
  <c r="I2585" i="4" s="1"/>
  <c r="J2585" i="4" s="1"/>
  <c r="K2585" i="4" s="1"/>
  <c r="L2585" i="4" s="1"/>
  <c r="B2585" i="4"/>
  <c r="F2584" i="4"/>
  <c r="G2584" i="4" s="1"/>
  <c r="H2584" i="4" s="1"/>
  <c r="I2584" i="4" s="1"/>
  <c r="J2584" i="4" s="1"/>
  <c r="K2584" i="4" s="1"/>
  <c r="L2584" i="4" s="1"/>
  <c r="B2584" i="4"/>
  <c r="H2583" i="4"/>
  <c r="I2583" i="4" s="1"/>
  <c r="J2583" i="4" s="1"/>
  <c r="K2583" i="4" s="1"/>
  <c r="L2583" i="4" s="1"/>
  <c r="G2583" i="4"/>
  <c r="F2583" i="4"/>
  <c r="B2583" i="4"/>
  <c r="G2582" i="4"/>
  <c r="H2582" i="4" s="1"/>
  <c r="I2582" i="4" s="1"/>
  <c r="J2582" i="4" s="1"/>
  <c r="K2582" i="4" s="1"/>
  <c r="L2582" i="4" s="1"/>
  <c r="F2582" i="4"/>
  <c r="B2582" i="4"/>
  <c r="F2581" i="4"/>
  <c r="G2581" i="4" s="1"/>
  <c r="H2581" i="4" s="1"/>
  <c r="I2581" i="4" s="1"/>
  <c r="J2581" i="4" s="1"/>
  <c r="K2581" i="4" s="1"/>
  <c r="L2581" i="4" s="1"/>
  <c r="B2581" i="4"/>
  <c r="L2580" i="4"/>
  <c r="J2580" i="4"/>
  <c r="K2580" i="4" s="1"/>
  <c r="H2580" i="4"/>
  <c r="I2580" i="4" s="1"/>
  <c r="G2580" i="4"/>
  <c r="F2580" i="4"/>
  <c r="B2580" i="4"/>
  <c r="H2579" i="4"/>
  <c r="I2579" i="4" s="1"/>
  <c r="J2579" i="4" s="1"/>
  <c r="K2579" i="4" s="1"/>
  <c r="L2579" i="4" s="1"/>
  <c r="G2579" i="4"/>
  <c r="F2579" i="4"/>
  <c r="B2579" i="4"/>
  <c r="G2578" i="4"/>
  <c r="H2578" i="4" s="1"/>
  <c r="I2578" i="4" s="1"/>
  <c r="J2578" i="4" s="1"/>
  <c r="K2578" i="4" s="1"/>
  <c r="L2578" i="4" s="1"/>
  <c r="F2578" i="4"/>
  <c r="B2578" i="4"/>
  <c r="G2577" i="4"/>
  <c r="H2577" i="4" s="1"/>
  <c r="I2577" i="4" s="1"/>
  <c r="J2577" i="4" s="1"/>
  <c r="K2577" i="4" s="1"/>
  <c r="L2577" i="4" s="1"/>
  <c r="F2577" i="4"/>
  <c r="B2577" i="4"/>
  <c r="F2576" i="4"/>
  <c r="G2576" i="4" s="1"/>
  <c r="H2576" i="4" s="1"/>
  <c r="I2576" i="4" s="1"/>
  <c r="J2576" i="4" s="1"/>
  <c r="K2576" i="4" s="1"/>
  <c r="L2576" i="4" s="1"/>
  <c r="B2576" i="4"/>
  <c r="L2575" i="4"/>
  <c r="G2575" i="4"/>
  <c r="H2575" i="4" s="1"/>
  <c r="I2575" i="4" s="1"/>
  <c r="J2575" i="4" s="1"/>
  <c r="K2575" i="4" s="1"/>
  <c r="F2575" i="4"/>
  <c r="B2575" i="4"/>
  <c r="F2574" i="4"/>
  <c r="G2574" i="4" s="1"/>
  <c r="H2574" i="4" s="1"/>
  <c r="I2574" i="4" s="1"/>
  <c r="J2574" i="4" s="1"/>
  <c r="K2574" i="4" s="1"/>
  <c r="L2574" i="4" s="1"/>
  <c r="B2574" i="4"/>
  <c r="F2573" i="4"/>
  <c r="G2573" i="4" s="1"/>
  <c r="H2573" i="4" s="1"/>
  <c r="I2573" i="4" s="1"/>
  <c r="J2573" i="4" s="1"/>
  <c r="K2573" i="4" s="1"/>
  <c r="L2573" i="4" s="1"/>
  <c r="B2573" i="4"/>
  <c r="K2572" i="4"/>
  <c r="L2572" i="4" s="1"/>
  <c r="H2572" i="4"/>
  <c r="I2572" i="4" s="1"/>
  <c r="J2572" i="4" s="1"/>
  <c r="G2572" i="4"/>
  <c r="F2572" i="4"/>
  <c r="B2572" i="4"/>
  <c r="G2571" i="4"/>
  <c r="H2571" i="4" s="1"/>
  <c r="I2571" i="4" s="1"/>
  <c r="J2571" i="4" s="1"/>
  <c r="K2571" i="4" s="1"/>
  <c r="L2571" i="4" s="1"/>
  <c r="F2571" i="4"/>
  <c r="B2571" i="4"/>
  <c r="J2570" i="4"/>
  <c r="K2570" i="4" s="1"/>
  <c r="L2570" i="4" s="1"/>
  <c r="H2570" i="4"/>
  <c r="I2570" i="4" s="1"/>
  <c r="F2570" i="4"/>
  <c r="G2570" i="4" s="1"/>
  <c r="B2570" i="4"/>
  <c r="H2569" i="4"/>
  <c r="I2569" i="4" s="1"/>
  <c r="J2569" i="4" s="1"/>
  <c r="K2569" i="4" s="1"/>
  <c r="L2569" i="4" s="1"/>
  <c r="F2569" i="4"/>
  <c r="G2569" i="4" s="1"/>
  <c r="B2569" i="4"/>
  <c r="F2568" i="4"/>
  <c r="G2568" i="4" s="1"/>
  <c r="H2568" i="4" s="1"/>
  <c r="I2568" i="4" s="1"/>
  <c r="J2568" i="4" s="1"/>
  <c r="K2568" i="4" s="1"/>
  <c r="L2568" i="4" s="1"/>
  <c r="B2568" i="4"/>
  <c r="F2567" i="4"/>
  <c r="G2567" i="4" s="1"/>
  <c r="H2567" i="4" s="1"/>
  <c r="I2567" i="4" s="1"/>
  <c r="J2567" i="4" s="1"/>
  <c r="K2567" i="4" s="1"/>
  <c r="L2567" i="4" s="1"/>
  <c r="B2567" i="4"/>
  <c r="F2566" i="4"/>
  <c r="G2566" i="4" s="1"/>
  <c r="H2566" i="4" s="1"/>
  <c r="I2566" i="4" s="1"/>
  <c r="J2566" i="4" s="1"/>
  <c r="K2566" i="4" s="1"/>
  <c r="L2566" i="4" s="1"/>
  <c r="B2566" i="4"/>
  <c r="K2565" i="4"/>
  <c r="L2565" i="4" s="1"/>
  <c r="J2565" i="4"/>
  <c r="F2565" i="4"/>
  <c r="G2565" i="4" s="1"/>
  <c r="H2565" i="4" s="1"/>
  <c r="I2565" i="4" s="1"/>
  <c r="B2565" i="4"/>
  <c r="J2564" i="4"/>
  <c r="K2564" i="4" s="1"/>
  <c r="L2564" i="4" s="1"/>
  <c r="H2564" i="4"/>
  <c r="I2564" i="4" s="1"/>
  <c r="G2564" i="4"/>
  <c r="F2564" i="4"/>
  <c r="B2564" i="4"/>
  <c r="H2563" i="4"/>
  <c r="I2563" i="4" s="1"/>
  <c r="J2563" i="4" s="1"/>
  <c r="K2563" i="4" s="1"/>
  <c r="L2563" i="4" s="1"/>
  <c r="G2563" i="4"/>
  <c r="F2563" i="4"/>
  <c r="B2563" i="4"/>
  <c r="G2562" i="4"/>
  <c r="H2562" i="4" s="1"/>
  <c r="I2562" i="4" s="1"/>
  <c r="J2562" i="4" s="1"/>
  <c r="K2562" i="4" s="1"/>
  <c r="L2562" i="4" s="1"/>
  <c r="F2562" i="4"/>
  <c r="B2562" i="4"/>
  <c r="F2561" i="4"/>
  <c r="G2561" i="4" s="1"/>
  <c r="H2561" i="4" s="1"/>
  <c r="I2561" i="4" s="1"/>
  <c r="J2561" i="4" s="1"/>
  <c r="K2561" i="4" s="1"/>
  <c r="L2561" i="4" s="1"/>
  <c r="B2561" i="4"/>
  <c r="H2560" i="4"/>
  <c r="I2560" i="4" s="1"/>
  <c r="J2560" i="4" s="1"/>
  <c r="K2560" i="4" s="1"/>
  <c r="L2560" i="4" s="1"/>
  <c r="G2560" i="4"/>
  <c r="F2560" i="4"/>
  <c r="B2560" i="4"/>
  <c r="G2559" i="4"/>
  <c r="H2559" i="4" s="1"/>
  <c r="I2559" i="4" s="1"/>
  <c r="J2559" i="4" s="1"/>
  <c r="K2559" i="4" s="1"/>
  <c r="L2559" i="4" s="1"/>
  <c r="F2559" i="4"/>
  <c r="B2559" i="4"/>
  <c r="F2558" i="4"/>
  <c r="G2558" i="4" s="1"/>
  <c r="H2558" i="4" s="1"/>
  <c r="I2558" i="4" s="1"/>
  <c r="J2558" i="4" s="1"/>
  <c r="K2558" i="4" s="1"/>
  <c r="L2558" i="4" s="1"/>
  <c r="B2558" i="4"/>
  <c r="J2557" i="4"/>
  <c r="K2557" i="4" s="1"/>
  <c r="L2557" i="4" s="1"/>
  <c r="F2557" i="4"/>
  <c r="G2557" i="4" s="1"/>
  <c r="H2557" i="4" s="1"/>
  <c r="I2557" i="4" s="1"/>
  <c r="B2557" i="4"/>
  <c r="H2556" i="4"/>
  <c r="I2556" i="4" s="1"/>
  <c r="J2556" i="4" s="1"/>
  <c r="K2556" i="4" s="1"/>
  <c r="L2556" i="4" s="1"/>
  <c r="G2556" i="4"/>
  <c r="F2556" i="4"/>
  <c r="B2556" i="4"/>
  <c r="H2555" i="4"/>
  <c r="I2555" i="4" s="1"/>
  <c r="J2555" i="4" s="1"/>
  <c r="K2555" i="4" s="1"/>
  <c r="L2555" i="4" s="1"/>
  <c r="G2555" i="4"/>
  <c r="F2555" i="4"/>
  <c r="B2555" i="4"/>
  <c r="H2554" i="4"/>
  <c r="I2554" i="4" s="1"/>
  <c r="J2554" i="4" s="1"/>
  <c r="K2554" i="4" s="1"/>
  <c r="L2554" i="4" s="1"/>
  <c r="F2554" i="4"/>
  <c r="G2554" i="4" s="1"/>
  <c r="B2554" i="4"/>
  <c r="F2553" i="4"/>
  <c r="G2553" i="4" s="1"/>
  <c r="H2553" i="4" s="1"/>
  <c r="I2553" i="4" s="1"/>
  <c r="J2553" i="4" s="1"/>
  <c r="K2553" i="4" s="1"/>
  <c r="L2553" i="4" s="1"/>
  <c r="B2553" i="4"/>
  <c r="G2552" i="4"/>
  <c r="H2552" i="4" s="1"/>
  <c r="I2552" i="4" s="1"/>
  <c r="J2552" i="4" s="1"/>
  <c r="K2552" i="4" s="1"/>
  <c r="L2552" i="4" s="1"/>
  <c r="F2552" i="4"/>
  <c r="B2552" i="4"/>
  <c r="F2551" i="4"/>
  <c r="G2551" i="4" s="1"/>
  <c r="H2551" i="4" s="1"/>
  <c r="I2551" i="4" s="1"/>
  <c r="J2551" i="4" s="1"/>
  <c r="K2551" i="4" s="1"/>
  <c r="L2551" i="4" s="1"/>
  <c r="B2551" i="4"/>
  <c r="F2550" i="4"/>
  <c r="G2550" i="4" s="1"/>
  <c r="H2550" i="4" s="1"/>
  <c r="I2550" i="4" s="1"/>
  <c r="J2550" i="4" s="1"/>
  <c r="K2550" i="4" s="1"/>
  <c r="L2550" i="4" s="1"/>
  <c r="B2550" i="4"/>
  <c r="F2549" i="4"/>
  <c r="G2549" i="4" s="1"/>
  <c r="H2549" i="4" s="1"/>
  <c r="I2549" i="4" s="1"/>
  <c r="J2549" i="4" s="1"/>
  <c r="K2549" i="4" s="1"/>
  <c r="L2549" i="4" s="1"/>
  <c r="B2549" i="4"/>
  <c r="J2548" i="4"/>
  <c r="K2548" i="4" s="1"/>
  <c r="L2548" i="4" s="1"/>
  <c r="H2548" i="4"/>
  <c r="I2548" i="4" s="1"/>
  <c r="G2548" i="4"/>
  <c r="F2548" i="4"/>
  <c r="B2548" i="4"/>
  <c r="G2547" i="4"/>
  <c r="H2547" i="4" s="1"/>
  <c r="I2547" i="4" s="1"/>
  <c r="J2547" i="4" s="1"/>
  <c r="K2547" i="4" s="1"/>
  <c r="L2547" i="4" s="1"/>
  <c r="F2547" i="4"/>
  <c r="B2547" i="4"/>
  <c r="G2546" i="4"/>
  <c r="H2546" i="4" s="1"/>
  <c r="I2546" i="4" s="1"/>
  <c r="J2546" i="4" s="1"/>
  <c r="K2546" i="4" s="1"/>
  <c r="L2546" i="4" s="1"/>
  <c r="F2546" i="4"/>
  <c r="B2546" i="4"/>
  <c r="F2545" i="4"/>
  <c r="G2545" i="4" s="1"/>
  <c r="H2545" i="4" s="1"/>
  <c r="I2545" i="4" s="1"/>
  <c r="J2545" i="4" s="1"/>
  <c r="K2545" i="4" s="1"/>
  <c r="L2545" i="4" s="1"/>
  <c r="B2545" i="4"/>
  <c r="F2544" i="4"/>
  <c r="G2544" i="4" s="1"/>
  <c r="H2544" i="4" s="1"/>
  <c r="I2544" i="4" s="1"/>
  <c r="J2544" i="4" s="1"/>
  <c r="K2544" i="4" s="1"/>
  <c r="L2544" i="4" s="1"/>
  <c r="B2544" i="4"/>
  <c r="F2543" i="4"/>
  <c r="G2543" i="4" s="1"/>
  <c r="H2543" i="4" s="1"/>
  <c r="I2543" i="4" s="1"/>
  <c r="J2543" i="4" s="1"/>
  <c r="K2543" i="4" s="1"/>
  <c r="L2543" i="4" s="1"/>
  <c r="B2543" i="4"/>
  <c r="K2542" i="4"/>
  <c r="L2542" i="4" s="1"/>
  <c r="G2542" i="4"/>
  <c r="H2542" i="4" s="1"/>
  <c r="I2542" i="4" s="1"/>
  <c r="J2542" i="4" s="1"/>
  <c r="F2542" i="4"/>
  <c r="B2542" i="4"/>
  <c r="J2541" i="4"/>
  <c r="K2541" i="4" s="1"/>
  <c r="L2541" i="4" s="1"/>
  <c r="F2541" i="4"/>
  <c r="G2541" i="4" s="1"/>
  <c r="H2541" i="4" s="1"/>
  <c r="I2541" i="4" s="1"/>
  <c r="B2541" i="4"/>
  <c r="H2540" i="4"/>
  <c r="I2540" i="4" s="1"/>
  <c r="J2540" i="4" s="1"/>
  <c r="K2540" i="4" s="1"/>
  <c r="L2540" i="4" s="1"/>
  <c r="G2540" i="4"/>
  <c r="F2540" i="4"/>
  <c r="B2540" i="4"/>
  <c r="G2539" i="4"/>
  <c r="H2539" i="4" s="1"/>
  <c r="I2539" i="4" s="1"/>
  <c r="J2539" i="4" s="1"/>
  <c r="K2539" i="4" s="1"/>
  <c r="L2539" i="4" s="1"/>
  <c r="F2539" i="4"/>
  <c r="B2539" i="4"/>
  <c r="F2538" i="4"/>
  <c r="G2538" i="4" s="1"/>
  <c r="H2538" i="4" s="1"/>
  <c r="I2538" i="4" s="1"/>
  <c r="J2538" i="4" s="1"/>
  <c r="K2538" i="4" s="1"/>
  <c r="L2538" i="4" s="1"/>
  <c r="B2538" i="4"/>
  <c r="H2537" i="4"/>
  <c r="I2537" i="4" s="1"/>
  <c r="J2537" i="4" s="1"/>
  <c r="K2537" i="4" s="1"/>
  <c r="L2537" i="4" s="1"/>
  <c r="G2537" i="4"/>
  <c r="F2537" i="4"/>
  <c r="B2537" i="4"/>
  <c r="G2536" i="4"/>
  <c r="H2536" i="4" s="1"/>
  <c r="I2536" i="4" s="1"/>
  <c r="J2536" i="4" s="1"/>
  <c r="K2536" i="4" s="1"/>
  <c r="L2536" i="4" s="1"/>
  <c r="F2536" i="4"/>
  <c r="B2536" i="4"/>
  <c r="F2535" i="4"/>
  <c r="G2535" i="4" s="1"/>
  <c r="H2535" i="4" s="1"/>
  <c r="I2535" i="4" s="1"/>
  <c r="J2535" i="4" s="1"/>
  <c r="K2535" i="4" s="1"/>
  <c r="L2535" i="4" s="1"/>
  <c r="B2535" i="4"/>
  <c r="G2534" i="4"/>
  <c r="H2534" i="4" s="1"/>
  <c r="I2534" i="4" s="1"/>
  <c r="J2534" i="4" s="1"/>
  <c r="K2534" i="4" s="1"/>
  <c r="L2534" i="4" s="1"/>
  <c r="F2534" i="4"/>
  <c r="B2534" i="4"/>
  <c r="J2533" i="4"/>
  <c r="K2533" i="4" s="1"/>
  <c r="L2533" i="4" s="1"/>
  <c r="F2533" i="4"/>
  <c r="G2533" i="4" s="1"/>
  <c r="H2533" i="4" s="1"/>
  <c r="I2533" i="4" s="1"/>
  <c r="B2533" i="4"/>
  <c r="H2532" i="4"/>
  <c r="I2532" i="4" s="1"/>
  <c r="J2532" i="4" s="1"/>
  <c r="K2532" i="4" s="1"/>
  <c r="L2532" i="4" s="1"/>
  <c r="G2532" i="4"/>
  <c r="F2532" i="4"/>
  <c r="B2532" i="4"/>
  <c r="G2531" i="4"/>
  <c r="H2531" i="4" s="1"/>
  <c r="I2531" i="4" s="1"/>
  <c r="J2531" i="4" s="1"/>
  <c r="K2531" i="4" s="1"/>
  <c r="L2531" i="4" s="1"/>
  <c r="F2531" i="4"/>
  <c r="B2531" i="4"/>
  <c r="F2530" i="4"/>
  <c r="G2530" i="4" s="1"/>
  <c r="H2530" i="4" s="1"/>
  <c r="I2530" i="4" s="1"/>
  <c r="J2530" i="4" s="1"/>
  <c r="K2530" i="4" s="1"/>
  <c r="L2530" i="4" s="1"/>
  <c r="B2530" i="4"/>
  <c r="G2529" i="4"/>
  <c r="H2529" i="4" s="1"/>
  <c r="I2529" i="4" s="1"/>
  <c r="J2529" i="4" s="1"/>
  <c r="K2529" i="4" s="1"/>
  <c r="L2529" i="4" s="1"/>
  <c r="F2529" i="4"/>
  <c r="B2529" i="4"/>
  <c r="F2528" i="4"/>
  <c r="G2528" i="4" s="1"/>
  <c r="H2528" i="4" s="1"/>
  <c r="I2528" i="4" s="1"/>
  <c r="J2528" i="4" s="1"/>
  <c r="K2528" i="4" s="1"/>
  <c r="L2528" i="4" s="1"/>
  <c r="B2528" i="4"/>
  <c r="F2527" i="4"/>
  <c r="G2527" i="4" s="1"/>
  <c r="H2527" i="4" s="1"/>
  <c r="I2527" i="4" s="1"/>
  <c r="J2527" i="4" s="1"/>
  <c r="K2527" i="4" s="1"/>
  <c r="L2527" i="4" s="1"/>
  <c r="B2527" i="4"/>
  <c r="L2526" i="4"/>
  <c r="K2526" i="4"/>
  <c r="F2526" i="4"/>
  <c r="G2526" i="4" s="1"/>
  <c r="H2526" i="4" s="1"/>
  <c r="I2526" i="4" s="1"/>
  <c r="J2526" i="4" s="1"/>
  <c r="B2526" i="4"/>
  <c r="J2525" i="4"/>
  <c r="K2525" i="4" s="1"/>
  <c r="L2525" i="4" s="1"/>
  <c r="F2525" i="4"/>
  <c r="G2525" i="4" s="1"/>
  <c r="H2525" i="4" s="1"/>
  <c r="I2525" i="4" s="1"/>
  <c r="B2525" i="4"/>
  <c r="K2524" i="4"/>
  <c r="L2524" i="4" s="1"/>
  <c r="J2524" i="4"/>
  <c r="H2524" i="4"/>
  <c r="I2524" i="4" s="1"/>
  <c r="G2524" i="4"/>
  <c r="F2524" i="4"/>
  <c r="B2524" i="4"/>
  <c r="J2523" i="4"/>
  <c r="K2523" i="4" s="1"/>
  <c r="L2523" i="4" s="1"/>
  <c r="H2523" i="4"/>
  <c r="I2523" i="4" s="1"/>
  <c r="G2523" i="4"/>
  <c r="F2523" i="4"/>
  <c r="B2523" i="4"/>
  <c r="K2522" i="4"/>
  <c r="L2522" i="4" s="1"/>
  <c r="H2522" i="4"/>
  <c r="I2522" i="4" s="1"/>
  <c r="J2522" i="4" s="1"/>
  <c r="G2522" i="4"/>
  <c r="F2522" i="4"/>
  <c r="B2522" i="4"/>
  <c r="F2521" i="4"/>
  <c r="G2521" i="4" s="1"/>
  <c r="H2521" i="4" s="1"/>
  <c r="I2521" i="4" s="1"/>
  <c r="J2521" i="4" s="1"/>
  <c r="K2521" i="4" s="1"/>
  <c r="L2521" i="4" s="1"/>
  <c r="B2521" i="4"/>
  <c r="F2520" i="4"/>
  <c r="G2520" i="4" s="1"/>
  <c r="H2520" i="4" s="1"/>
  <c r="I2520" i="4" s="1"/>
  <c r="J2520" i="4" s="1"/>
  <c r="K2520" i="4" s="1"/>
  <c r="L2520" i="4" s="1"/>
  <c r="B2520" i="4"/>
  <c r="H2519" i="4"/>
  <c r="I2519" i="4" s="1"/>
  <c r="J2519" i="4" s="1"/>
  <c r="K2519" i="4" s="1"/>
  <c r="L2519" i="4" s="1"/>
  <c r="G2519" i="4"/>
  <c r="F2519" i="4"/>
  <c r="B2519" i="4"/>
  <c r="G2518" i="4"/>
  <c r="H2518" i="4" s="1"/>
  <c r="I2518" i="4" s="1"/>
  <c r="J2518" i="4" s="1"/>
  <c r="K2518" i="4" s="1"/>
  <c r="L2518" i="4" s="1"/>
  <c r="F2518" i="4"/>
  <c r="B2518" i="4"/>
  <c r="F2517" i="4"/>
  <c r="G2517" i="4" s="1"/>
  <c r="H2517" i="4" s="1"/>
  <c r="I2517" i="4" s="1"/>
  <c r="J2517" i="4" s="1"/>
  <c r="K2517" i="4" s="1"/>
  <c r="L2517" i="4" s="1"/>
  <c r="B2517" i="4"/>
  <c r="L2516" i="4"/>
  <c r="J2516" i="4"/>
  <c r="K2516" i="4" s="1"/>
  <c r="H2516" i="4"/>
  <c r="I2516" i="4" s="1"/>
  <c r="G2516" i="4"/>
  <c r="F2516" i="4"/>
  <c r="B2516" i="4"/>
  <c r="H2515" i="4"/>
  <c r="I2515" i="4" s="1"/>
  <c r="J2515" i="4" s="1"/>
  <c r="K2515" i="4" s="1"/>
  <c r="L2515" i="4" s="1"/>
  <c r="G2515" i="4"/>
  <c r="F2515" i="4"/>
  <c r="B2515" i="4"/>
  <c r="G2514" i="4"/>
  <c r="H2514" i="4" s="1"/>
  <c r="I2514" i="4" s="1"/>
  <c r="J2514" i="4" s="1"/>
  <c r="K2514" i="4" s="1"/>
  <c r="L2514" i="4" s="1"/>
  <c r="F2514" i="4"/>
  <c r="B2514" i="4"/>
  <c r="G2513" i="4"/>
  <c r="H2513" i="4" s="1"/>
  <c r="I2513" i="4" s="1"/>
  <c r="J2513" i="4" s="1"/>
  <c r="K2513" i="4" s="1"/>
  <c r="L2513" i="4" s="1"/>
  <c r="F2513" i="4"/>
  <c r="B2513" i="4"/>
  <c r="F2512" i="4"/>
  <c r="G2512" i="4" s="1"/>
  <c r="H2512" i="4" s="1"/>
  <c r="I2512" i="4" s="1"/>
  <c r="J2512" i="4" s="1"/>
  <c r="K2512" i="4" s="1"/>
  <c r="L2512" i="4" s="1"/>
  <c r="B2512" i="4"/>
  <c r="H2511" i="4"/>
  <c r="I2511" i="4" s="1"/>
  <c r="J2511" i="4" s="1"/>
  <c r="K2511" i="4" s="1"/>
  <c r="L2511" i="4" s="1"/>
  <c r="G2511" i="4"/>
  <c r="F2511" i="4"/>
  <c r="B2511" i="4"/>
  <c r="J2510" i="4"/>
  <c r="K2510" i="4" s="1"/>
  <c r="L2510" i="4" s="1"/>
  <c r="F2510" i="4"/>
  <c r="G2510" i="4" s="1"/>
  <c r="H2510" i="4" s="1"/>
  <c r="I2510" i="4" s="1"/>
  <c r="B2510" i="4"/>
  <c r="H2509" i="4"/>
  <c r="I2509" i="4" s="1"/>
  <c r="J2509" i="4" s="1"/>
  <c r="K2509" i="4" s="1"/>
  <c r="L2509" i="4" s="1"/>
  <c r="F2509" i="4"/>
  <c r="G2509" i="4" s="1"/>
  <c r="B2509" i="4"/>
  <c r="G2508" i="4"/>
  <c r="H2508" i="4" s="1"/>
  <c r="I2508" i="4" s="1"/>
  <c r="J2508" i="4" s="1"/>
  <c r="K2508" i="4" s="1"/>
  <c r="L2508" i="4" s="1"/>
  <c r="F2508" i="4"/>
  <c r="B2508" i="4"/>
  <c r="F2507" i="4"/>
  <c r="G2507" i="4" s="1"/>
  <c r="H2507" i="4" s="1"/>
  <c r="I2507" i="4" s="1"/>
  <c r="J2507" i="4" s="1"/>
  <c r="K2507" i="4" s="1"/>
  <c r="L2507" i="4" s="1"/>
  <c r="B2507" i="4"/>
  <c r="L2506" i="4"/>
  <c r="F2506" i="4"/>
  <c r="G2506" i="4" s="1"/>
  <c r="H2506" i="4" s="1"/>
  <c r="I2506" i="4" s="1"/>
  <c r="J2506" i="4" s="1"/>
  <c r="K2506" i="4" s="1"/>
  <c r="B2506" i="4"/>
  <c r="J2505" i="4"/>
  <c r="K2505" i="4" s="1"/>
  <c r="L2505" i="4" s="1"/>
  <c r="G2505" i="4"/>
  <c r="H2505" i="4" s="1"/>
  <c r="I2505" i="4" s="1"/>
  <c r="F2505" i="4"/>
  <c r="B2505" i="4"/>
  <c r="J2504" i="4"/>
  <c r="K2504" i="4" s="1"/>
  <c r="L2504" i="4" s="1"/>
  <c r="H2504" i="4"/>
  <c r="I2504" i="4" s="1"/>
  <c r="G2504" i="4"/>
  <c r="F2504" i="4"/>
  <c r="B2504" i="4"/>
  <c r="F2503" i="4"/>
  <c r="G2503" i="4" s="1"/>
  <c r="H2503" i="4" s="1"/>
  <c r="I2503" i="4" s="1"/>
  <c r="J2503" i="4" s="1"/>
  <c r="K2503" i="4" s="1"/>
  <c r="L2503" i="4" s="1"/>
  <c r="B2503" i="4"/>
  <c r="F2502" i="4"/>
  <c r="G2502" i="4" s="1"/>
  <c r="H2502" i="4" s="1"/>
  <c r="I2502" i="4" s="1"/>
  <c r="J2502" i="4" s="1"/>
  <c r="K2502" i="4" s="1"/>
  <c r="L2502" i="4" s="1"/>
  <c r="B2502" i="4"/>
  <c r="H2501" i="4"/>
  <c r="I2501" i="4" s="1"/>
  <c r="J2501" i="4" s="1"/>
  <c r="K2501" i="4" s="1"/>
  <c r="L2501" i="4" s="1"/>
  <c r="F2501" i="4"/>
  <c r="G2501" i="4" s="1"/>
  <c r="B2501" i="4"/>
  <c r="J2500" i="4"/>
  <c r="K2500" i="4" s="1"/>
  <c r="L2500" i="4" s="1"/>
  <c r="H2500" i="4"/>
  <c r="I2500" i="4" s="1"/>
  <c r="G2500" i="4"/>
  <c r="F2500" i="4"/>
  <c r="B2500" i="4"/>
  <c r="G2499" i="4"/>
  <c r="H2499" i="4" s="1"/>
  <c r="I2499" i="4" s="1"/>
  <c r="J2499" i="4" s="1"/>
  <c r="K2499" i="4" s="1"/>
  <c r="L2499" i="4" s="1"/>
  <c r="F2499" i="4"/>
  <c r="B2499" i="4"/>
  <c r="F2498" i="4"/>
  <c r="G2498" i="4" s="1"/>
  <c r="H2498" i="4" s="1"/>
  <c r="I2498" i="4" s="1"/>
  <c r="J2498" i="4" s="1"/>
  <c r="K2498" i="4" s="1"/>
  <c r="L2498" i="4" s="1"/>
  <c r="B2498" i="4"/>
  <c r="F2497" i="4"/>
  <c r="G2497" i="4" s="1"/>
  <c r="H2497" i="4" s="1"/>
  <c r="I2497" i="4" s="1"/>
  <c r="J2497" i="4" s="1"/>
  <c r="K2497" i="4" s="1"/>
  <c r="L2497" i="4" s="1"/>
  <c r="B2497" i="4"/>
  <c r="F2496" i="4"/>
  <c r="G2496" i="4" s="1"/>
  <c r="H2496" i="4" s="1"/>
  <c r="I2496" i="4" s="1"/>
  <c r="J2496" i="4" s="1"/>
  <c r="K2496" i="4" s="1"/>
  <c r="L2496" i="4" s="1"/>
  <c r="B2496" i="4"/>
  <c r="F2495" i="4"/>
  <c r="G2495" i="4" s="1"/>
  <c r="H2495" i="4" s="1"/>
  <c r="I2495" i="4" s="1"/>
  <c r="J2495" i="4" s="1"/>
  <c r="K2495" i="4" s="1"/>
  <c r="L2495" i="4" s="1"/>
  <c r="B2495" i="4"/>
  <c r="H2494" i="4"/>
  <c r="I2494" i="4" s="1"/>
  <c r="J2494" i="4" s="1"/>
  <c r="K2494" i="4" s="1"/>
  <c r="L2494" i="4" s="1"/>
  <c r="G2494" i="4"/>
  <c r="F2494" i="4"/>
  <c r="B2494" i="4"/>
  <c r="L2493" i="4"/>
  <c r="G2493" i="4"/>
  <c r="H2493" i="4" s="1"/>
  <c r="I2493" i="4" s="1"/>
  <c r="J2493" i="4" s="1"/>
  <c r="K2493" i="4" s="1"/>
  <c r="F2493" i="4"/>
  <c r="B2493" i="4"/>
  <c r="H2492" i="4"/>
  <c r="I2492" i="4" s="1"/>
  <c r="J2492" i="4" s="1"/>
  <c r="K2492" i="4" s="1"/>
  <c r="L2492" i="4" s="1"/>
  <c r="F2492" i="4"/>
  <c r="G2492" i="4" s="1"/>
  <c r="B2492" i="4"/>
  <c r="H2491" i="4"/>
  <c r="I2491" i="4" s="1"/>
  <c r="J2491" i="4" s="1"/>
  <c r="K2491" i="4" s="1"/>
  <c r="L2491" i="4" s="1"/>
  <c r="G2491" i="4"/>
  <c r="F2491" i="4"/>
  <c r="B2491" i="4"/>
  <c r="H2490" i="4"/>
  <c r="I2490" i="4" s="1"/>
  <c r="J2490" i="4" s="1"/>
  <c r="K2490" i="4" s="1"/>
  <c r="L2490" i="4" s="1"/>
  <c r="F2490" i="4"/>
  <c r="G2490" i="4" s="1"/>
  <c r="B2490" i="4"/>
  <c r="G2489" i="4"/>
  <c r="H2489" i="4" s="1"/>
  <c r="I2489" i="4" s="1"/>
  <c r="J2489" i="4" s="1"/>
  <c r="K2489" i="4" s="1"/>
  <c r="L2489" i="4" s="1"/>
  <c r="F2489" i="4"/>
  <c r="B2489" i="4"/>
  <c r="F2488" i="4"/>
  <c r="G2488" i="4" s="1"/>
  <c r="H2488" i="4" s="1"/>
  <c r="I2488" i="4" s="1"/>
  <c r="J2488" i="4" s="1"/>
  <c r="K2488" i="4" s="1"/>
  <c r="L2488" i="4" s="1"/>
  <c r="B2488" i="4"/>
  <c r="F2487" i="4"/>
  <c r="G2487" i="4" s="1"/>
  <c r="H2487" i="4" s="1"/>
  <c r="I2487" i="4" s="1"/>
  <c r="J2487" i="4" s="1"/>
  <c r="K2487" i="4" s="1"/>
  <c r="L2487" i="4" s="1"/>
  <c r="B2487" i="4"/>
  <c r="L2486" i="4"/>
  <c r="K2486" i="4"/>
  <c r="F2486" i="4"/>
  <c r="G2486" i="4" s="1"/>
  <c r="H2486" i="4" s="1"/>
  <c r="I2486" i="4" s="1"/>
  <c r="J2486" i="4" s="1"/>
  <c r="B2486" i="4"/>
  <c r="G2485" i="4"/>
  <c r="H2485" i="4" s="1"/>
  <c r="I2485" i="4" s="1"/>
  <c r="J2485" i="4" s="1"/>
  <c r="K2485" i="4" s="1"/>
  <c r="L2485" i="4" s="1"/>
  <c r="F2485" i="4"/>
  <c r="B2485" i="4"/>
  <c r="H2484" i="4"/>
  <c r="I2484" i="4" s="1"/>
  <c r="J2484" i="4" s="1"/>
  <c r="K2484" i="4" s="1"/>
  <c r="L2484" i="4" s="1"/>
  <c r="F2484" i="4"/>
  <c r="G2484" i="4" s="1"/>
  <c r="B2484" i="4"/>
  <c r="H2483" i="4"/>
  <c r="I2483" i="4" s="1"/>
  <c r="J2483" i="4" s="1"/>
  <c r="K2483" i="4" s="1"/>
  <c r="L2483" i="4" s="1"/>
  <c r="G2483" i="4"/>
  <c r="F2483" i="4"/>
  <c r="B2483" i="4"/>
  <c r="F2482" i="4"/>
  <c r="G2482" i="4" s="1"/>
  <c r="H2482" i="4" s="1"/>
  <c r="I2482" i="4" s="1"/>
  <c r="J2482" i="4" s="1"/>
  <c r="K2482" i="4" s="1"/>
  <c r="L2482" i="4" s="1"/>
  <c r="B2482" i="4"/>
  <c r="G2481" i="4"/>
  <c r="H2481" i="4" s="1"/>
  <c r="I2481" i="4" s="1"/>
  <c r="J2481" i="4" s="1"/>
  <c r="K2481" i="4" s="1"/>
  <c r="L2481" i="4" s="1"/>
  <c r="F2481" i="4"/>
  <c r="B2481" i="4"/>
  <c r="F2480" i="4"/>
  <c r="G2480" i="4" s="1"/>
  <c r="H2480" i="4" s="1"/>
  <c r="I2480" i="4" s="1"/>
  <c r="J2480" i="4" s="1"/>
  <c r="K2480" i="4" s="1"/>
  <c r="L2480" i="4" s="1"/>
  <c r="B2480" i="4"/>
  <c r="F2479" i="4"/>
  <c r="G2479" i="4" s="1"/>
  <c r="H2479" i="4" s="1"/>
  <c r="I2479" i="4" s="1"/>
  <c r="J2479" i="4" s="1"/>
  <c r="K2479" i="4" s="1"/>
  <c r="L2479" i="4" s="1"/>
  <c r="B2479" i="4"/>
  <c r="L2478" i="4"/>
  <c r="K2478" i="4"/>
  <c r="F2478" i="4"/>
  <c r="G2478" i="4" s="1"/>
  <c r="H2478" i="4" s="1"/>
  <c r="I2478" i="4" s="1"/>
  <c r="J2478" i="4" s="1"/>
  <c r="B2478" i="4"/>
  <c r="G2477" i="4"/>
  <c r="H2477" i="4" s="1"/>
  <c r="I2477" i="4" s="1"/>
  <c r="J2477" i="4" s="1"/>
  <c r="K2477" i="4" s="1"/>
  <c r="L2477" i="4" s="1"/>
  <c r="F2477" i="4"/>
  <c r="B2477" i="4"/>
  <c r="H2476" i="4"/>
  <c r="I2476" i="4" s="1"/>
  <c r="J2476" i="4" s="1"/>
  <c r="K2476" i="4" s="1"/>
  <c r="L2476" i="4" s="1"/>
  <c r="F2476" i="4"/>
  <c r="G2476" i="4" s="1"/>
  <c r="B2476" i="4"/>
  <c r="H2475" i="4"/>
  <c r="I2475" i="4" s="1"/>
  <c r="J2475" i="4" s="1"/>
  <c r="K2475" i="4" s="1"/>
  <c r="L2475" i="4" s="1"/>
  <c r="G2475" i="4"/>
  <c r="F2475" i="4"/>
  <c r="B2475" i="4"/>
  <c r="F2474" i="4"/>
  <c r="G2474" i="4" s="1"/>
  <c r="H2474" i="4" s="1"/>
  <c r="I2474" i="4" s="1"/>
  <c r="J2474" i="4" s="1"/>
  <c r="K2474" i="4" s="1"/>
  <c r="L2474" i="4" s="1"/>
  <c r="B2474" i="4"/>
  <c r="L2473" i="4"/>
  <c r="G2473" i="4"/>
  <c r="H2473" i="4" s="1"/>
  <c r="I2473" i="4" s="1"/>
  <c r="J2473" i="4" s="1"/>
  <c r="K2473" i="4" s="1"/>
  <c r="F2473" i="4"/>
  <c r="B2473" i="4"/>
  <c r="K2472" i="4"/>
  <c r="L2472" i="4" s="1"/>
  <c r="F2472" i="4"/>
  <c r="G2472" i="4" s="1"/>
  <c r="H2472" i="4" s="1"/>
  <c r="I2472" i="4" s="1"/>
  <c r="J2472" i="4" s="1"/>
  <c r="B2472" i="4"/>
  <c r="J2471" i="4"/>
  <c r="K2471" i="4" s="1"/>
  <c r="L2471" i="4" s="1"/>
  <c r="F2471" i="4"/>
  <c r="G2471" i="4" s="1"/>
  <c r="H2471" i="4" s="1"/>
  <c r="I2471" i="4" s="1"/>
  <c r="B2471" i="4"/>
  <c r="F2470" i="4"/>
  <c r="G2470" i="4" s="1"/>
  <c r="H2470" i="4" s="1"/>
  <c r="I2470" i="4" s="1"/>
  <c r="J2470" i="4" s="1"/>
  <c r="K2470" i="4" s="1"/>
  <c r="L2470" i="4" s="1"/>
  <c r="B2470" i="4"/>
  <c r="G2469" i="4"/>
  <c r="H2469" i="4" s="1"/>
  <c r="I2469" i="4" s="1"/>
  <c r="J2469" i="4" s="1"/>
  <c r="K2469" i="4" s="1"/>
  <c r="L2469" i="4" s="1"/>
  <c r="F2469" i="4"/>
  <c r="B2469" i="4"/>
  <c r="H2468" i="4"/>
  <c r="I2468" i="4" s="1"/>
  <c r="J2468" i="4" s="1"/>
  <c r="K2468" i="4" s="1"/>
  <c r="L2468" i="4" s="1"/>
  <c r="F2468" i="4"/>
  <c r="G2468" i="4" s="1"/>
  <c r="B2468" i="4"/>
  <c r="H2467" i="4"/>
  <c r="I2467" i="4" s="1"/>
  <c r="J2467" i="4" s="1"/>
  <c r="K2467" i="4" s="1"/>
  <c r="L2467" i="4" s="1"/>
  <c r="G2467" i="4"/>
  <c r="F2467" i="4"/>
  <c r="B2467" i="4"/>
  <c r="H2466" i="4"/>
  <c r="I2466" i="4" s="1"/>
  <c r="J2466" i="4" s="1"/>
  <c r="K2466" i="4" s="1"/>
  <c r="L2466" i="4" s="1"/>
  <c r="G2466" i="4"/>
  <c r="F2466" i="4"/>
  <c r="B2466" i="4"/>
  <c r="F2465" i="4"/>
  <c r="G2465" i="4" s="1"/>
  <c r="H2465" i="4" s="1"/>
  <c r="I2465" i="4" s="1"/>
  <c r="J2465" i="4" s="1"/>
  <c r="K2465" i="4" s="1"/>
  <c r="L2465" i="4" s="1"/>
  <c r="B2465" i="4"/>
  <c r="K2464" i="4"/>
  <c r="L2464" i="4" s="1"/>
  <c r="F2464" i="4"/>
  <c r="G2464" i="4" s="1"/>
  <c r="H2464" i="4" s="1"/>
  <c r="I2464" i="4" s="1"/>
  <c r="J2464" i="4" s="1"/>
  <c r="B2464" i="4"/>
  <c r="J2463" i="4"/>
  <c r="K2463" i="4" s="1"/>
  <c r="L2463" i="4" s="1"/>
  <c r="F2463" i="4"/>
  <c r="G2463" i="4" s="1"/>
  <c r="H2463" i="4" s="1"/>
  <c r="I2463" i="4" s="1"/>
  <c r="B2463" i="4"/>
  <c r="K2462" i="4"/>
  <c r="L2462" i="4" s="1"/>
  <c r="H2462" i="4"/>
  <c r="I2462" i="4" s="1"/>
  <c r="J2462" i="4" s="1"/>
  <c r="F2462" i="4"/>
  <c r="G2462" i="4" s="1"/>
  <c r="B2462" i="4"/>
  <c r="G2461" i="4"/>
  <c r="H2461" i="4" s="1"/>
  <c r="I2461" i="4" s="1"/>
  <c r="J2461" i="4" s="1"/>
  <c r="K2461" i="4" s="1"/>
  <c r="L2461" i="4" s="1"/>
  <c r="F2461" i="4"/>
  <c r="B2461" i="4"/>
  <c r="H2460" i="4"/>
  <c r="I2460" i="4" s="1"/>
  <c r="J2460" i="4" s="1"/>
  <c r="K2460" i="4" s="1"/>
  <c r="L2460" i="4" s="1"/>
  <c r="F2460" i="4"/>
  <c r="G2460" i="4" s="1"/>
  <c r="B2460" i="4"/>
  <c r="H2459" i="4"/>
  <c r="I2459" i="4" s="1"/>
  <c r="J2459" i="4" s="1"/>
  <c r="K2459" i="4" s="1"/>
  <c r="L2459" i="4" s="1"/>
  <c r="G2459" i="4"/>
  <c r="F2459" i="4"/>
  <c r="B2459" i="4"/>
  <c r="F2458" i="4"/>
  <c r="G2458" i="4" s="1"/>
  <c r="H2458" i="4" s="1"/>
  <c r="I2458" i="4" s="1"/>
  <c r="J2458" i="4" s="1"/>
  <c r="K2458" i="4" s="1"/>
  <c r="L2458" i="4" s="1"/>
  <c r="B2458" i="4"/>
  <c r="L2457" i="4"/>
  <c r="G2457" i="4"/>
  <c r="H2457" i="4" s="1"/>
  <c r="I2457" i="4" s="1"/>
  <c r="J2457" i="4" s="1"/>
  <c r="K2457" i="4" s="1"/>
  <c r="F2457" i="4"/>
  <c r="B2457" i="4"/>
  <c r="K2456" i="4"/>
  <c r="L2456" i="4" s="1"/>
  <c r="F2456" i="4"/>
  <c r="G2456" i="4" s="1"/>
  <c r="H2456" i="4" s="1"/>
  <c r="I2456" i="4" s="1"/>
  <c r="J2456" i="4" s="1"/>
  <c r="B2456" i="4"/>
  <c r="J2455" i="4"/>
  <c r="K2455" i="4" s="1"/>
  <c r="L2455" i="4" s="1"/>
  <c r="F2455" i="4"/>
  <c r="G2455" i="4" s="1"/>
  <c r="H2455" i="4" s="1"/>
  <c r="I2455" i="4" s="1"/>
  <c r="B2455" i="4"/>
  <c r="F2454" i="4"/>
  <c r="G2454" i="4" s="1"/>
  <c r="H2454" i="4" s="1"/>
  <c r="I2454" i="4" s="1"/>
  <c r="J2454" i="4" s="1"/>
  <c r="K2454" i="4" s="1"/>
  <c r="L2454" i="4" s="1"/>
  <c r="B2454" i="4"/>
  <c r="G2453" i="4"/>
  <c r="H2453" i="4" s="1"/>
  <c r="I2453" i="4" s="1"/>
  <c r="J2453" i="4" s="1"/>
  <c r="K2453" i="4" s="1"/>
  <c r="L2453" i="4" s="1"/>
  <c r="F2453" i="4"/>
  <c r="B2453" i="4"/>
  <c r="H2452" i="4"/>
  <c r="I2452" i="4" s="1"/>
  <c r="J2452" i="4" s="1"/>
  <c r="K2452" i="4" s="1"/>
  <c r="L2452" i="4" s="1"/>
  <c r="F2452" i="4"/>
  <c r="G2452" i="4" s="1"/>
  <c r="B2452" i="4"/>
  <c r="H2451" i="4"/>
  <c r="I2451" i="4" s="1"/>
  <c r="J2451" i="4" s="1"/>
  <c r="K2451" i="4" s="1"/>
  <c r="L2451" i="4" s="1"/>
  <c r="F2451" i="4"/>
  <c r="G2451" i="4" s="1"/>
  <c r="B2451" i="4"/>
  <c r="H2450" i="4"/>
  <c r="I2450" i="4" s="1"/>
  <c r="J2450" i="4" s="1"/>
  <c r="K2450" i="4" s="1"/>
  <c r="L2450" i="4" s="1"/>
  <c r="G2450" i="4"/>
  <c r="F2450" i="4"/>
  <c r="B2450" i="4"/>
  <c r="F2449" i="4"/>
  <c r="G2449" i="4" s="1"/>
  <c r="H2449" i="4" s="1"/>
  <c r="I2449" i="4" s="1"/>
  <c r="J2449" i="4" s="1"/>
  <c r="K2449" i="4" s="1"/>
  <c r="L2449" i="4" s="1"/>
  <c r="B2449" i="4"/>
  <c r="L2448" i="4"/>
  <c r="K2448" i="4"/>
  <c r="F2448" i="4"/>
  <c r="G2448" i="4" s="1"/>
  <c r="H2448" i="4" s="1"/>
  <c r="I2448" i="4" s="1"/>
  <c r="J2448" i="4" s="1"/>
  <c r="B2448" i="4"/>
  <c r="F2447" i="4"/>
  <c r="G2447" i="4" s="1"/>
  <c r="H2447" i="4" s="1"/>
  <c r="I2447" i="4" s="1"/>
  <c r="J2447" i="4" s="1"/>
  <c r="K2447" i="4" s="1"/>
  <c r="L2447" i="4" s="1"/>
  <c r="B2447" i="4"/>
  <c r="H2446" i="4"/>
  <c r="I2446" i="4" s="1"/>
  <c r="J2446" i="4" s="1"/>
  <c r="K2446" i="4" s="1"/>
  <c r="L2446" i="4" s="1"/>
  <c r="F2446" i="4"/>
  <c r="G2446" i="4" s="1"/>
  <c r="B2446" i="4"/>
  <c r="K2445" i="4"/>
  <c r="L2445" i="4" s="1"/>
  <c r="G2445" i="4"/>
  <c r="H2445" i="4" s="1"/>
  <c r="I2445" i="4" s="1"/>
  <c r="J2445" i="4" s="1"/>
  <c r="F2445" i="4"/>
  <c r="B2445" i="4"/>
  <c r="J2444" i="4"/>
  <c r="K2444" i="4" s="1"/>
  <c r="L2444" i="4" s="1"/>
  <c r="F2444" i="4"/>
  <c r="G2444" i="4" s="1"/>
  <c r="H2444" i="4" s="1"/>
  <c r="I2444" i="4" s="1"/>
  <c r="B2444" i="4"/>
  <c r="G2443" i="4"/>
  <c r="H2443" i="4" s="1"/>
  <c r="I2443" i="4" s="1"/>
  <c r="J2443" i="4" s="1"/>
  <c r="K2443" i="4" s="1"/>
  <c r="L2443" i="4" s="1"/>
  <c r="F2443" i="4"/>
  <c r="B2443" i="4"/>
  <c r="F2442" i="4"/>
  <c r="G2442" i="4" s="1"/>
  <c r="H2442" i="4" s="1"/>
  <c r="I2442" i="4" s="1"/>
  <c r="J2442" i="4" s="1"/>
  <c r="K2442" i="4" s="1"/>
  <c r="L2442" i="4" s="1"/>
  <c r="B2442" i="4"/>
  <c r="F2441" i="4"/>
  <c r="G2441" i="4" s="1"/>
  <c r="H2441" i="4" s="1"/>
  <c r="I2441" i="4" s="1"/>
  <c r="J2441" i="4" s="1"/>
  <c r="K2441" i="4" s="1"/>
  <c r="L2441" i="4" s="1"/>
  <c r="B2441" i="4"/>
  <c r="F2440" i="4"/>
  <c r="G2440" i="4" s="1"/>
  <c r="H2440" i="4" s="1"/>
  <c r="I2440" i="4" s="1"/>
  <c r="J2440" i="4" s="1"/>
  <c r="K2440" i="4" s="1"/>
  <c r="L2440" i="4" s="1"/>
  <c r="B2440" i="4"/>
  <c r="J2439" i="4"/>
  <c r="K2439" i="4" s="1"/>
  <c r="L2439" i="4" s="1"/>
  <c r="F2439" i="4"/>
  <c r="G2439" i="4" s="1"/>
  <c r="H2439" i="4" s="1"/>
  <c r="I2439" i="4" s="1"/>
  <c r="B2439" i="4"/>
  <c r="F2438" i="4"/>
  <c r="G2438" i="4" s="1"/>
  <c r="H2438" i="4" s="1"/>
  <c r="I2438" i="4" s="1"/>
  <c r="J2438" i="4" s="1"/>
  <c r="K2438" i="4" s="1"/>
  <c r="L2438" i="4" s="1"/>
  <c r="B2438" i="4"/>
  <c r="H2437" i="4"/>
  <c r="I2437" i="4" s="1"/>
  <c r="J2437" i="4" s="1"/>
  <c r="K2437" i="4" s="1"/>
  <c r="L2437" i="4" s="1"/>
  <c r="G2437" i="4"/>
  <c r="F2437" i="4"/>
  <c r="B2437" i="4"/>
  <c r="G2436" i="4"/>
  <c r="H2436" i="4" s="1"/>
  <c r="I2436" i="4" s="1"/>
  <c r="J2436" i="4" s="1"/>
  <c r="K2436" i="4" s="1"/>
  <c r="L2436" i="4" s="1"/>
  <c r="F2436" i="4"/>
  <c r="B2436" i="4"/>
  <c r="J2435" i="4"/>
  <c r="K2435" i="4" s="1"/>
  <c r="L2435" i="4" s="1"/>
  <c r="F2435" i="4"/>
  <c r="G2435" i="4" s="1"/>
  <c r="H2435" i="4" s="1"/>
  <c r="I2435" i="4" s="1"/>
  <c r="B2435" i="4"/>
  <c r="F2434" i="4"/>
  <c r="G2434" i="4" s="1"/>
  <c r="H2434" i="4" s="1"/>
  <c r="I2434" i="4" s="1"/>
  <c r="J2434" i="4" s="1"/>
  <c r="K2434" i="4" s="1"/>
  <c r="L2434" i="4" s="1"/>
  <c r="B2434" i="4"/>
  <c r="H2433" i="4"/>
  <c r="I2433" i="4" s="1"/>
  <c r="J2433" i="4" s="1"/>
  <c r="K2433" i="4" s="1"/>
  <c r="L2433" i="4" s="1"/>
  <c r="G2433" i="4"/>
  <c r="F2433" i="4"/>
  <c r="B2433" i="4"/>
  <c r="F2432" i="4"/>
  <c r="G2432" i="4" s="1"/>
  <c r="H2432" i="4" s="1"/>
  <c r="I2432" i="4" s="1"/>
  <c r="J2432" i="4" s="1"/>
  <c r="K2432" i="4" s="1"/>
  <c r="L2432" i="4" s="1"/>
  <c r="B2432" i="4"/>
  <c r="F2431" i="4"/>
  <c r="G2431" i="4" s="1"/>
  <c r="H2431" i="4" s="1"/>
  <c r="I2431" i="4" s="1"/>
  <c r="J2431" i="4" s="1"/>
  <c r="K2431" i="4" s="1"/>
  <c r="L2431" i="4" s="1"/>
  <c r="B2431" i="4"/>
  <c r="H2430" i="4"/>
  <c r="I2430" i="4" s="1"/>
  <c r="J2430" i="4" s="1"/>
  <c r="K2430" i="4" s="1"/>
  <c r="L2430" i="4" s="1"/>
  <c r="F2430" i="4"/>
  <c r="G2430" i="4" s="1"/>
  <c r="B2430" i="4"/>
  <c r="K2429" i="4"/>
  <c r="L2429" i="4" s="1"/>
  <c r="G2429" i="4"/>
  <c r="H2429" i="4" s="1"/>
  <c r="I2429" i="4" s="1"/>
  <c r="J2429" i="4" s="1"/>
  <c r="F2429" i="4"/>
  <c r="B2429" i="4"/>
  <c r="F2428" i="4"/>
  <c r="G2428" i="4" s="1"/>
  <c r="H2428" i="4" s="1"/>
  <c r="I2428" i="4" s="1"/>
  <c r="J2428" i="4" s="1"/>
  <c r="K2428" i="4" s="1"/>
  <c r="L2428" i="4" s="1"/>
  <c r="B2428" i="4"/>
  <c r="F2427" i="4"/>
  <c r="G2427" i="4" s="1"/>
  <c r="H2427" i="4" s="1"/>
  <c r="I2427" i="4" s="1"/>
  <c r="J2427" i="4" s="1"/>
  <c r="K2427" i="4" s="1"/>
  <c r="L2427" i="4" s="1"/>
  <c r="B2427" i="4"/>
  <c r="L2426" i="4"/>
  <c r="G2426" i="4"/>
  <c r="H2426" i="4" s="1"/>
  <c r="I2426" i="4" s="1"/>
  <c r="J2426" i="4" s="1"/>
  <c r="K2426" i="4" s="1"/>
  <c r="F2426" i="4"/>
  <c r="B2426" i="4"/>
  <c r="F2425" i="4"/>
  <c r="G2425" i="4" s="1"/>
  <c r="H2425" i="4" s="1"/>
  <c r="I2425" i="4" s="1"/>
  <c r="J2425" i="4" s="1"/>
  <c r="K2425" i="4" s="1"/>
  <c r="L2425" i="4" s="1"/>
  <c r="B2425" i="4"/>
  <c r="K2424" i="4"/>
  <c r="L2424" i="4" s="1"/>
  <c r="F2424" i="4"/>
  <c r="G2424" i="4" s="1"/>
  <c r="H2424" i="4" s="1"/>
  <c r="I2424" i="4" s="1"/>
  <c r="J2424" i="4" s="1"/>
  <c r="B2424" i="4"/>
  <c r="H2423" i="4"/>
  <c r="I2423" i="4" s="1"/>
  <c r="J2423" i="4" s="1"/>
  <c r="K2423" i="4" s="1"/>
  <c r="L2423" i="4" s="1"/>
  <c r="G2423" i="4"/>
  <c r="F2423" i="4"/>
  <c r="B2423" i="4"/>
  <c r="G2422" i="4"/>
  <c r="H2422" i="4" s="1"/>
  <c r="I2422" i="4" s="1"/>
  <c r="J2422" i="4" s="1"/>
  <c r="K2422" i="4" s="1"/>
  <c r="L2422" i="4" s="1"/>
  <c r="F2422" i="4"/>
  <c r="B2422" i="4"/>
  <c r="F2421" i="4"/>
  <c r="G2421" i="4" s="1"/>
  <c r="H2421" i="4" s="1"/>
  <c r="I2421" i="4" s="1"/>
  <c r="J2421" i="4" s="1"/>
  <c r="K2421" i="4" s="1"/>
  <c r="L2421" i="4" s="1"/>
  <c r="B2421" i="4"/>
  <c r="F2420" i="4"/>
  <c r="G2420" i="4" s="1"/>
  <c r="H2420" i="4" s="1"/>
  <c r="I2420" i="4" s="1"/>
  <c r="J2420" i="4" s="1"/>
  <c r="K2420" i="4" s="1"/>
  <c r="L2420" i="4" s="1"/>
  <c r="B2420" i="4"/>
  <c r="F2419" i="4"/>
  <c r="G2419" i="4" s="1"/>
  <c r="H2419" i="4" s="1"/>
  <c r="I2419" i="4" s="1"/>
  <c r="J2419" i="4" s="1"/>
  <c r="K2419" i="4" s="1"/>
  <c r="L2419" i="4" s="1"/>
  <c r="B2419" i="4"/>
  <c r="L2418" i="4"/>
  <c r="G2418" i="4"/>
  <c r="H2418" i="4" s="1"/>
  <c r="I2418" i="4" s="1"/>
  <c r="J2418" i="4" s="1"/>
  <c r="K2418" i="4" s="1"/>
  <c r="F2418" i="4"/>
  <c r="B2418" i="4"/>
  <c r="F2417" i="4"/>
  <c r="G2417" i="4" s="1"/>
  <c r="H2417" i="4" s="1"/>
  <c r="I2417" i="4" s="1"/>
  <c r="J2417" i="4" s="1"/>
  <c r="K2417" i="4" s="1"/>
  <c r="L2417" i="4" s="1"/>
  <c r="B2417" i="4"/>
  <c r="K2416" i="4"/>
  <c r="L2416" i="4" s="1"/>
  <c r="F2416" i="4"/>
  <c r="G2416" i="4" s="1"/>
  <c r="H2416" i="4" s="1"/>
  <c r="I2416" i="4" s="1"/>
  <c r="J2416" i="4" s="1"/>
  <c r="B2416" i="4"/>
  <c r="H2415" i="4"/>
  <c r="I2415" i="4" s="1"/>
  <c r="J2415" i="4" s="1"/>
  <c r="K2415" i="4" s="1"/>
  <c r="L2415" i="4" s="1"/>
  <c r="G2415" i="4"/>
  <c r="F2415" i="4"/>
  <c r="B2415" i="4"/>
  <c r="G2414" i="4"/>
  <c r="H2414" i="4" s="1"/>
  <c r="I2414" i="4" s="1"/>
  <c r="J2414" i="4" s="1"/>
  <c r="K2414" i="4" s="1"/>
  <c r="L2414" i="4" s="1"/>
  <c r="F2414" i="4"/>
  <c r="B2414" i="4"/>
  <c r="F2413" i="4"/>
  <c r="G2413" i="4" s="1"/>
  <c r="H2413" i="4" s="1"/>
  <c r="I2413" i="4" s="1"/>
  <c r="J2413" i="4" s="1"/>
  <c r="K2413" i="4" s="1"/>
  <c r="L2413" i="4" s="1"/>
  <c r="B2413" i="4"/>
  <c r="F2412" i="4"/>
  <c r="G2412" i="4" s="1"/>
  <c r="H2412" i="4" s="1"/>
  <c r="I2412" i="4" s="1"/>
  <c r="J2412" i="4" s="1"/>
  <c r="K2412" i="4" s="1"/>
  <c r="L2412" i="4" s="1"/>
  <c r="B2412" i="4"/>
  <c r="F2411" i="4"/>
  <c r="G2411" i="4" s="1"/>
  <c r="H2411" i="4" s="1"/>
  <c r="I2411" i="4" s="1"/>
  <c r="J2411" i="4" s="1"/>
  <c r="K2411" i="4" s="1"/>
  <c r="L2411" i="4" s="1"/>
  <c r="B2411" i="4"/>
  <c r="L2410" i="4"/>
  <c r="G2410" i="4"/>
  <c r="H2410" i="4" s="1"/>
  <c r="I2410" i="4" s="1"/>
  <c r="J2410" i="4" s="1"/>
  <c r="K2410" i="4" s="1"/>
  <c r="F2410" i="4"/>
  <c r="B2410" i="4"/>
  <c r="F2409" i="4"/>
  <c r="G2409" i="4" s="1"/>
  <c r="H2409" i="4" s="1"/>
  <c r="I2409" i="4" s="1"/>
  <c r="J2409" i="4" s="1"/>
  <c r="K2409" i="4" s="1"/>
  <c r="L2409" i="4" s="1"/>
  <c r="B2409" i="4"/>
  <c r="K2408" i="4"/>
  <c r="L2408" i="4" s="1"/>
  <c r="F2408" i="4"/>
  <c r="G2408" i="4" s="1"/>
  <c r="H2408" i="4" s="1"/>
  <c r="I2408" i="4" s="1"/>
  <c r="J2408" i="4" s="1"/>
  <c r="B2408" i="4"/>
  <c r="H2407" i="4"/>
  <c r="I2407" i="4" s="1"/>
  <c r="J2407" i="4" s="1"/>
  <c r="K2407" i="4" s="1"/>
  <c r="L2407" i="4" s="1"/>
  <c r="G2407" i="4"/>
  <c r="F2407" i="4"/>
  <c r="B2407" i="4"/>
  <c r="G2406" i="4"/>
  <c r="H2406" i="4" s="1"/>
  <c r="I2406" i="4" s="1"/>
  <c r="J2406" i="4" s="1"/>
  <c r="K2406" i="4" s="1"/>
  <c r="L2406" i="4" s="1"/>
  <c r="F2406" i="4"/>
  <c r="B2406" i="4"/>
  <c r="F2405" i="4"/>
  <c r="G2405" i="4" s="1"/>
  <c r="H2405" i="4" s="1"/>
  <c r="I2405" i="4" s="1"/>
  <c r="J2405" i="4" s="1"/>
  <c r="K2405" i="4" s="1"/>
  <c r="L2405" i="4" s="1"/>
  <c r="B2405" i="4"/>
  <c r="F2404" i="4"/>
  <c r="G2404" i="4" s="1"/>
  <c r="H2404" i="4" s="1"/>
  <c r="I2404" i="4" s="1"/>
  <c r="J2404" i="4" s="1"/>
  <c r="K2404" i="4" s="1"/>
  <c r="L2404" i="4" s="1"/>
  <c r="B2404" i="4"/>
  <c r="F2403" i="4"/>
  <c r="G2403" i="4" s="1"/>
  <c r="H2403" i="4" s="1"/>
  <c r="I2403" i="4" s="1"/>
  <c r="J2403" i="4" s="1"/>
  <c r="K2403" i="4" s="1"/>
  <c r="L2403" i="4" s="1"/>
  <c r="B2403" i="4"/>
  <c r="L2402" i="4"/>
  <c r="G2402" i="4"/>
  <c r="H2402" i="4" s="1"/>
  <c r="I2402" i="4" s="1"/>
  <c r="J2402" i="4" s="1"/>
  <c r="K2402" i="4" s="1"/>
  <c r="F2402" i="4"/>
  <c r="B2402" i="4"/>
  <c r="F2401" i="4"/>
  <c r="G2401" i="4" s="1"/>
  <c r="H2401" i="4" s="1"/>
  <c r="I2401" i="4" s="1"/>
  <c r="J2401" i="4" s="1"/>
  <c r="K2401" i="4" s="1"/>
  <c r="L2401" i="4" s="1"/>
  <c r="B2401" i="4"/>
  <c r="K2400" i="4"/>
  <c r="L2400" i="4" s="1"/>
  <c r="F2400" i="4"/>
  <c r="G2400" i="4" s="1"/>
  <c r="H2400" i="4" s="1"/>
  <c r="I2400" i="4" s="1"/>
  <c r="J2400" i="4" s="1"/>
  <c r="B2400" i="4"/>
  <c r="H2399" i="4"/>
  <c r="I2399" i="4" s="1"/>
  <c r="J2399" i="4" s="1"/>
  <c r="K2399" i="4" s="1"/>
  <c r="L2399" i="4" s="1"/>
  <c r="G2399" i="4"/>
  <c r="F2399" i="4"/>
  <c r="B2399" i="4"/>
  <c r="G2398" i="4"/>
  <c r="H2398" i="4" s="1"/>
  <c r="I2398" i="4" s="1"/>
  <c r="J2398" i="4" s="1"/>
  <c r="K2398" i="4" s="1"/>
  <c r="L2398" i="4" s="1"/>
  <c r="F2398" i="4"/>
  <c r="B2398" i="4"/>
  <c r="F2397" i="4"/>
  <c r="G2397" i="4" s="1"/>
  <c r="H2397" i="4" s="1"/>
  <c r="I2397" i="4" s="1"/>
  <c r="J2397" i="4" s="1"/>
  <c r="K2397" i="4" s="1"/>
  <c r="L2397" i="4" s="1"/>
  <c r="B2397" i="4"/>
  <c r="F2396" i="4"/>
  <c r="G2396" i="4" s="1"/>
  <c r="H2396" i="4" s="1"/>
  <c r="I2396" i="4" s="1"/>
  <c r="J2396" i="4" s="1"/>
  <c r="K2396" i="4" s="1"/>
  <c r="L2396" i="4" s="1"/>
  <c r="B2396" i="4"/>
  <c r="F2395" i="4"/>
  <c r="G2395" i="4" s="1"/>
  <c r="H2395" i="4" s="1"/>
  <c r="I2395" i="4" s="1"/>
  <c r="J2395" i="4" s="1"/>
  <c r="K2395" i="4" s="1"/>
  <c r="L2395" i="4" s="1"/>
  <c r="B2395" i="4"/>
  <c r="L2394" i="4"/>
  <c r="G2394" i="4"/>
  <c r="H2394" i="4" s="1"/>
  <c r="I2394" i="4" s="1"/>
  <c r="J2394" i="4" s="1"/>
  <c r="K2394" i="4" s="1"/>
  <c r="F2394" i="4"/>
  <c r="B2394" i="4"/>
  <c r="F2393" i="4"/>
  <c r="G2393" i="4" s="1"/>
  <c r="H2393" i="4" s="1"/>
  <c r="I2393" i="4" s="1"/>
  <c r="J2393" i="4" s="1"/>
  <c r="K2393" i="4" s="1"/>
  <c r="L2393" i="4" s="1"/>
  <c r="B2393" i="4"/>
  <c r="L2392" i="4"/>
  <c r="F2392" i="4"/>
  <c r="G2392" i="4" s="1"/>
  <c r="H2392" i="4" s="1"/>
  <c r="I2392" i="4" s="1"/>
  <c r="J2392" i="4" s="1"/>
  <c r="K2392" i="4" s="1"/>
  <c r="B2392" i="4"/>
  <c r="H2391" i="4"/>
  <c r="I2391" i="4" s="1"/>
  <c r="J2391" i="4" s="1"/>
  <c r="K2391" i="4" s="1"/>
  <c r="L2391" i="4" s="1"/>
  <c r="G2391" i="4"/>
  <c r="F2391" i="4"/>
  <c r="B2391" i="4"/>
  <c r="G2390" i="4"/>
  <c r="H2390" i="4" s="1"/>
  <c r="I2390" i="4" s="1"/>
  <c r="J2390" i="4" s="1"/>
  <c r="K2390" i="4" s="1"/>
  <c r="L2390" i="4" s="1"/>
  <c r="F2390" i="4"/>
  <c r="B2390" i="4"/>
  <c r="G2389" i="4"/>
  <c r="H2389" i="4" s="1"/>
  <c r="I2389" i="4" s="1"/>
  <c r="J2389" i="4" s="1"/>
  <c r="K2389" i="4" s="1"/>
  <c r="L2389" i="4" s="1"/>
  <c r="F2389" i="4"/>
  <c r="B2389" i="4"/>
  <c r="F2388" i="4"/>
  <c r="G2388" i="4" s="1"/>
  <c r="H2388" i="4" s="1"/>
  <c r="I2388" i="4" s="1"/>
  <c r="J2388" i="4" s="1"/>
  <c r="K2388" i="4" s="1"/>
  <c r="L2388" i="4" s="1"/>
  <c r="B2388" i="4"/>
  <c r="F2387" i="4"/>
  <c r="G2387" i="4" s="1"/>
  <c r="H2387" i="4" s="1"/>
  <c r="I2387" i="4" s="1"/>
  <c r="J2387" i="4" s="1"/>
  <c r="K2387" i="4" s="1"/>
  <c r="L2387" i="4" s="1"/>
  <c r="B2387" i="4"/>
  <c r="G2386" i="4"/>
  <c r="H2386" i="4" s="1"/>
  <c r="I2386" i="4" s="1"/>
  <c r="J2386" i="4" s="1"/>
  <c r="K2386" i="4" s="1"/>
  <c r="L2386" i="4" s="1"/>
  <c r="F2386" i="4"/>
  <c r="B2386" i="4"/>
  <c r="F2385" i="4"/>
  <c r="G2385" i="4" s="1"/>
  <c r="H2385" i="4" s="1"/>
  <c r="I2385" i="4" s="1"/>
  <c r="J2385" i="4" s="1"/>
  <c r="K2385" i="4" s="1"/>
  <c r="L2385" i="4" s="1"/>
  <c r="B2385" i="4"/>
  <c r="K2384" i="4"/>
  <c r="L2384" i="4" s="1"/>
  <c r="J2384" i="4"/>
  <c r="F2384" i="4"/>
  <c r="G2384" i="4" s="1"/>
  <c r="H2384" i="4" s="1"/>
  <c r="I2384" i="4" s="1"/>
  <c r="B2384" i="4"/>
  <c r="J2383" i="4"/>
  <c r="K2383" i="4" s="1"/>
  <c r="L2383" i="4" s="1"/>
  <c r="H2383" i="4"/>
  <c r="I2383" i="4" s="1"/>
  <c r="G2383" i="4"/>
  <c r="F2383" i="4"/>
  <c r="B2383" i="4"/>
  <c r="L2382" i="4"/>
  <c r="G2382" i="4"/>
  <c r="H2382" i="4" s="1"/>
  <c r="I2382" i="4" s="1"/>
  <c r="J2382" i="4" s="1"/>
  <c r="K2382" i="4" s="1"/>
  <c r="F2382" i="4"/>
  <c r="B2382" i="4"/>
  <c r="G2381" i="4"/>
  <c r="H2381" i="4" s="1"/>
  <c r="I2381" i="4" s="1"/>
  <c r="J2381" i="4" s="1"/>
  <c r="K2381" i="4" s="1"/>
  <c r="L2381" i="4" s="1"/>
  <c r="F2381" i="4"/>
  <c r="B2381" i="4"/>
  <c r="F2380" i="4"/>
  <c r="G2380" i="4" s="1"/>
  <c r="H2380" i="4" s="1"/>
  <c r="I2380" i="4" s="1"/>
  <c r="J2380" i="4" s="1"/>
  <c r="K2380" i="4" s="1"/>
  <c r="L2380" i="4" s="1"/>
  <c r="B2380" i="4"/>
  <c r="F2379" i="4"/>
  <c r="G2379" i="4" s="1"/>
  <c r="H2379" i="4" s="1"/>
  <c r="I2379" i="4" s="1"/>
  <c r="J2379" i="4" s="1"/>
  <c r="K2379" i="4" s="1"/>
  <c r="L2379" i="4" s="1"/>
  <c r="B2379" i="4"/>
  <c r="G2378" i="4"/>
  <c r="H2378" i="4" s="1"/>
  <c r="I2378" i="4" s="1"/>
  <c r="J2378" i="4" s="1"/>
  <c r="K2378" i="4" s="1"/>
  <c r="L2378" i="4" s="1"/>
  <c r="F2378" i="4"/>
  <c r="B2378" i="4"/>
  <c r="F2377" i="4"/>
  <c r="G2377" i="4" s="1"/>
  <c r="H2377" i="4" s="1"/>
  <c r="I2377" i="4" s="1"/>
  <c r="J2377" i="4" s="1"/>
  <c r="K2377" i="4" s="1"/>
  <c r="L2377" i="4" s="1"/>
  <c r="B2377" i="4"/>
  <c r="F2376" i="4"/>
  <c r="G2376" i="4" s="1"/>
  <c r="H2376" i="4" s="1"/>
  <c r="I2376" i="4" s="1"/>
  <c r="J2376" i="4" s="1"/>
  <c r="K2376" i="4" s="1"/>
  <c r="L2376" i="4" s="1"/>
  <c r="B2376" i="4"/>
  <c r="K2375" i="4"/>
  <c r="L2375" i="4" s="1"/>
  <c r="J2375" i="4"/>
  <c r="H2375" i="4"/>
  <c r="I2375" i="4" s="1"/>
  <c r="G2375" i="4"/>
  <c r="F2375" i="4"/>
  <c r="B2375" i="4"/>
  <c r="H2374" i="4"/>
  <c r="I2374" i="4" s="1"/>
  <c r="J2374" i="4" s="1"/>
  <c r="K2374" i="4" s="1"/>
  <c r="L2374" i="4" s="1"/>
  <c r="G2374" i="4"/>
  <c r="F2374" i="4"/>
  <c r="B2374" i="4"/>
  <c r="F2373" i="4"/>
  <c r="G2373" i="4" s="1"/>
  <c r="H2373" i="4" s="1"/>
  <c r="I2373" i="4" s="1"/>
  <c r="J2373" i="4" s="1"/>
  <c r="K2373" i="4" s="1"/>
  <c r="L2373" i="4" s="1"/>
  <c r="B2373" i="4"/>
  <c r="J2372" i="4"/>
  <c r="K2372" i="4" s="1"/>
  <c r="L2372" i="4" s="1"/>
  <c r="F2372" i="4"/>
  <c r="G2372" i="4" s="1"/>
  <c r="H2372" i="4" s="1"/>
  <c r="I2372" i="4" s="1"/>
  <c r="B2372" i="4"/>
  <c r="F2371" i="4"/>
  <c r="G2371" i="4" s="1"/>
  <c r="H2371" i="4" s="1"/>
  <c r="I2371" i="4" s="1"/>
  <c r="J2371" i="4" s="1"/>
  <c r="K2371" i="4" s="1"/>
  <c r="L2371" i="4" s="1"/>
  <c r="B2371" i="4"/>
  <c r="G2370" i="4"/>
  <c r="H2370" i="4" s="1"/>
  <c r="I2370" i="4" s="1"/>
  <c r="J2370" i="4" s="1"/>
  <c r="K2370" i="4" s="1"/>
  <c r="L2370" i="4" s="1"/>
  <c r="F2370" i="4"/>
  <c r="B2370" i="4"/>
  <c r="J2369" i="4"/>
  <c r="K2369" i="4" s="1"/>
  <c r="L2369" i="4" s="1"/>
  <c r="F2369" i="4"/>
  <c r="G2369" i="4" s="1"/>
  <c r="H2369" i="4" s="1"/>
  <c r="I2369" i="4" s="1"/>
  <c r="B2369" i="4"/>
  <c r="F2368" i="4"/>
  <c r="G2368" i="4" s="1"/>
  <c r="H2368" i="4" s="1"/>
  <c r="I2368" i="4" s="1"/>
  <c r="J2368" i="4" s="1"/>
  <c r="K2368" i="4" s="1"/>
  <c r="L2368" i="4" s="1"/>
  <c r="B2368" i="4"/>
  <c r="G2367" i="4"/>
  <c r="H2367" i="4" s="1"/>
  <c r="I2367" i="4" s="1"/>
  <c r="J2367" i="4" s="1"/>
  <c r="K2367" i="4" s="1"/>
  <c r="L2367" i="4" s="1"/>
  <c r="F2367" i="4"/>
  <c r="B2367" i="4"/>
  <c r="F2366" i="4"/>
  <c r="G2366" i="4" s="1"/>
  <c r="H2366" i="4" s="1"/>
  <c r="I2366" i="4" s="1"/>
  <c r="J2366" i="4" s="1"/>
  <c r="K2366" i="4" s="1"/>
  <c r="L2366" i="4" s="1"/>
  <c r="B2366" i="4"/>
  <c r="G2365" i="4"/>
  <c r="H2365" i="4" s="1"/>
  <c r="I2365" i="4" s="1"/>
  <c r="J2365" i="4" s="1"/>
  <c r="K2365" i="4" s="1"/>
  <c r="L2365" i="4" s="1"/>
  <c r="F2365" i="4"/>
  <c r="B2365" i="4"/>
  <c r="G2364" i="4"/>
  <c r="H2364" i="4" s="1"/>
  <c r="I2364" i="4" s="1"/>
  <c r="J2364" i="4" s="1"/>
  <c r="K2364" i="4" s="1"/>
  <c r="L2364" i="4" s="1"/>
  <c r="F2364" i="4"/>
  <c r="B2364" i="4"/>
  <c r="G2363" i="4"/>
  <c r="H2363" i="4" s="1"/>
  <c r="I2363" i="4" s="1"/>
  <c r="J2363" i="4" s="1"/>
  <c r="K2363" i="4" s="1"/>
  <c r="L2363" i="4" s="1"/>
  <c r="F2363" i="4"/>
  <c r="B2363" i="4"/>
  <c r="F2362" i="4"/>
  <c r="G2362" i="4" s="1"/>
  <c r="H2362" i="4" s="1"/>
  <c r="I2362" i="4" s="1"/>
  <c r="J2362" i="4" s="1"/>
  <c r="K2362" i="4" s="1"/>
  <c r="L2362" i="4" s="1"/>
  <c r="B2362" i="4"/>
  <c r="F2361" i="4"/>
  <c r="G2361" i="4" s="1"/>
  <c r="H2361" i="4" s="1"/>
  <c r="I2361" i="4" s="1"/>
  <c r="J2361" i="4" s="1"/>
  <c r="K2361" i="4" s="1"/>
  <c r="L2361" i="4" s="1"/>
  <c r="B2361" i="4"/>
  <c r="F2360" i="4"/>
  <c r="G2360" i="4" s="1"/>
  <c r="H2360" i="4" s="1"/>
  <c r="I2360" i="4" s="1"/>
  <c r="J2360" i="4" s="1"/>
  <c r="K2360" i="4" s="1"/>
  <c r="L2360" i="4" s="1"/>
  <c r="B2360" i="4"/>
  <c r="H2359" i="4"/>
  <c r="I2359" i="4" s="1"/>
  <c r="J2359" i="4" s="1"/>
  <c r="K2359" i="4" s="1"/>
  <c r="L2359" i="4" s="1"/>
  <c r="F2359" i="4"/>
  <c r="G2359" i="4" s="1"/>
  <c r="B2359" i="4"/>
  <c r="H2358" i="4"/>
  <c r="I2358" i="4" s="1"/>
  <c r="J2358" i="4" s="1"/>
  <c r="K2358" i="4" s="1"/>
  <c r="L2358" i="4" s="1"/>
  <c r="F2358" i="4"/>
  <c r="G2358" i="4" s="1"/>
  <c r="B2358" i="4"/>
  <c r="G2357" i="4"/>
  <c r="H2357" i="4" s="1"/>
  <c r="I2357" i="4" s="1"/>
  <c r="J2357" i="4" s="1"/>
  <c r="K2357" i="4" s="1"/>
  <c r="L2357" i="4" s="1"/>
  <c r="F2357" i="4"/>
  <c r="B2357" i="4"/>
  <c r="G2356" i="4"/>
  <c r="H2356" i="4" s="1"/>
  <c r="I2356" i="4" s="1"/>
  <c r="J2356" i="4" s="1"/>
  <c r="K2356" i="4" s="1"/>
  <c r="L2356" i="4" s="1"/>
  <c r="F2356" i="4"/>
  <c r="B2356" i="4"/>
  <c r="H2355" i="4"/>
  <c r="I2355" i="4" s="1"/>
  <c r="J2355" i="4" s="1"/>
  <c r="K2355" i="4" s="1"/>
  <c r="L2355" i="4" s="1"/>
  <c r="G2355" i="4"/>
  <c r="F2355" i="4"/>
  <c r="B2355" i="4"/>
  <c r="F2354" i="4"/>
  <c r="G2354" i="4" s="1"/>
  <c r="H2354" i="4" s="1"/>
  <c r="I2354" i="4" s="1"/>
  <c r="J2354" i="4" s="1"/>
  <c r="K2354" i="4" s="1"/>
  <c r="L2354" i="4" s="1"/>
  <c r="B2354" i="4"/>
  <c r="J2353" i="4"/>
  <c r="K2353" i="4" s="1"/>
  <c r="L2353" i="4" s="1"/>
  <c r="F2353" i="4"/>
  <c r="G2353" i="4" s="1"/>
  <c r="H2353" i="4" s="1"/>
  <c r="I2353" i="4" s="1"/>
  <c r="B2353" i="4"/>
  <c r="F2352" i="4"/>
  <c r="G2352" i="4" s="1"/>
  <c r="H2352" i="4" s="1"/>
  <c r="I2352" i="4" s="1"/>
  <c r="J2352" i="4" s="1"/>
  <c r="K2352" i="4" s="1"/>
  <c r="L2352" i="4" s="1"/>
  <c r="B2352" i="4"/>
  <c r="H2351" i="4"/>
  <c r="I2351" i="4" s="1"/>
  <c r="J2351" i="4" s="1"/>
  <c r="K2351" i="4" s="1"/>
  <c r="L2351" i="4" s="1"/>
  <c r="F2351" i="4"/>
  <c r="G2351" i="4" s="1"/>
  <c r="B2351" i="4"/>
  <c r="F2350" i="4"/>
  <c r="G2350" i="4" s="1"/>
  <c r="H2350" i="4" s="1"/>
  <c r="I2350" i="4" s="1"/>
  <c r="J2350" i="4" s="1"/>
  <c r="K2350" i="4" s="1"/>
  <c r="L2350" i="4" s="1"/>
  <c r="B2350" i="4"/>
  <c r="G2349" i="4"/>
  <c r="H2349" i="4" s="1"/>
  <c r="I2349" i="4" s="1"/>
  <c r="J2349" i="4" s="1"/>
  <c r="K2349" i="4" s="1"/>
  <c r="L2349" i="4" s="1"/>
  <c r="F2349" i="4"/>
  <c r="B2349" i="4"/>
  <c r="G2348" i="4"/>
  <c r="H2348" i="4" s="1"/>
  <c r="I2348" i="4" s="1"/>
  <c r="J2348" i="4" s="1"/>
  <c r="K2348" i="4" s="1"/>
  <c r="L2348" i="4" s="1"/>
  <c r="F2348" i="4"/>
  <c r="B2348" i="4"/>
  <c r="G2347" i="4"/>
  <c r="H2347" i="4" s="1"/>
  <c r="I2347" i="4" s="1"/>
  <c r="J2347" i="4" s="1"/>
  <c r="K2347" i="4" s="1"/>
  <c r="L2347" i="4" s="1"/>
  <c r="F2347" i="4"/>
  <c r="B2347" i="4"/>
  <c r="F2346" i="4"/>
  <c r="G2346" i="4" s="1"/>
  <c r="H2346" i="4" s="1"/>
  <c r="I2346" i="4" s="1"/>
  <c r="J2346" i="4" s="1"/>
  <c r="K2346" i="4" s="1"/>
  <c r="L2346" i="4" s="1"/>
  <c r="B2346" i="4"/>
  <c r="F2345" i="4"/>
  <c r="G2345" i="4" s="1"/>
  <c r="H2345" i="4" s="1"/>
  <c r="I2345" i="4" s="1"/>
  <c r="J2345" i="4" s="1"/>
  <c r="K2345" i="4" s="1"/>
  <c r="L2345" i="4" s="1"/>
  <c r="B2345" i="4"/>
  <c r="F2344" i="4"/>
  <c r="G2344" i="4" s="1"/>
  <c r="H2344" i="4" s="1"/>
  <c r="I2344" i="4" s="1"/>
  <c r="J2344" i="4" s="1"/>
  <c r="K2344" i="4" s="1"/>
  <c r="L2344" i="4" s="1"/>
  <c r="B2344" i="4"/>
  <c r="F2343" i="4"/>
  <c r="G2343" i="4" s="1"/>
  <c r="H2343" i="4" s="1"/>
  <c r="I2343" i="4" s="1"/>
  <c r="J2343" i="4" s="1"/>
  <c r="K2343" i="4" s="1"/>
  <c r="L2343" i="4" s="1"/>
  <c r="B2343" i="4"/>
  <c r="F2342" i="4"/>
  <c r="G2342" i="4" s="1"/>
  <c r="H2342" i="4" s="1"/>
  <c r="I2342" i="4" s="1"/>
  <c r="J2342" i="4" s="1"/>
  <c r="K2342" i="4" s="1"/>
  <c r="L2342" i="4" s="1"/>
  <c r="B2342" i="4"/>
  <c r="H2341" i="4"/>
  <c r="I2341" i="4" s="1"/>
  <c r="J2341" i="4" s="1"/>
  <c r="K2341" i="4" s="1"/>
  <c r="L2341" i="4" s="1"/>
  <c r="F2341" i="4"/>
  <c r="G2341" i="4" s="1"/>
  <c r="B2341" i="4"/>
  <c r="G2340" i="4"/>
  <c r="H2340" i="4" s="1"/>
  <c r="I2340" i="4" s="1"/>
  <c r="J2340" i="4" s="1"/>
  <c r="K2340" i="4" s="1"/>
  <c r="L2340" i="4" s="1"/>
  <c r="F2340" i="4"/>
  <c r="B2340" i="4"/>
  <c r="H2339" i="4"/>
  <c r="I2339" i="4" s="1"/>
  <c r="J2339" i="4" s="1"/>
  <c r="K2339" i="4" s="1"/>
  <c r="L2339" i="4" s="1"/>
  <c r="G2339" i="4"/>
  <c r="F2339" i="4"/>
  <c r="B2339" i="4"/>
  <c r="F2338" i="4"/>
  <c r="G2338" i="4" s="1"/>
  <c r="H2338" i="4" s="1"/>
  <c r="I2338" i="4" s="1"/>
  <c r="J2338" i="4" s="1"/>
  <c r="K2338" i="4" s="1"/>
  <c r="L2338" i="4" s="1"/>
  <c r="B2338" i="4"/>
  <c r="J2337" i="4"/>
  <c r="K2337" i="4" s="1"/>
  <c r="L2337" i="4" s="1"/>
  <c r="F2337" i="4"/>
  <c r="G2337" i="4" s="1"/>
  <c r="H2337" i="4" s="1"/>
  <c r="I2337" i="4" s="1"/>
  <c r="B2337" i="4"/>
  <c r="F2336" i="4"/>
  <c r="G2336" i="4" s="1"/>
  <c r="H2336" i="4" s="1"/>
  <c r="I2336" i="4" s="1"/>
  <c r="J2336" i="4" s="1"/>
  <c r="K2336" i="4" s="1"/>
  <c r="L2336" i="4" s="1"/>
  <c r="B2336" i="4"/>
  <c r="H2335" i="4"/>
  <c r="I2335" i="4" s="1"/>
  <c r="J2335" i="4" s="1"/>
  <c r="K2335" i="4" s="1"/>
  <c r="L2335" i="4" s="1"/>
  <c r="F2335" i="4"/>
  <c r="G2335" i="4" s="1"/>
  <c r="B2335" i="4"/>
  <c r="J2334" i="4"/>
  <c r="K2334" i="4" s="1"/>
  <c r="L2334" i="4" s="1"/>
  <c r="H2334" i="4"/>
  <c r="I2334" i="4" s="1"/>
  <c r="F2334" i="4"/>
  <c r="G2334" i="4" s="1"/>
  <c r="B2334" i="4"/>
  <c r="G2333" i="4"/>
  <c r="H2333" i="4" s="1"/>
  <c r="I2333" i="4" s="1"/>
  <c r="J2333" i="4" s="1"/>
  <c r="K2333" i="4" s="1"/>
  <c r="L2333" i="4" s="1"/>
  <c r="F2333" i="4"/>
  <c r="B2333" i="4"/>
  <c r="G2332" i="4"/>
  <c r="H2332" i="4" s="1"/>
  <c r="I2332" i="4" s="1"/>
  <c r="J2332" i="4" s="1"/>
  <c r="K2332" i="4" s="1"/>
  <c r="L2332" i="4" s="1"/>
  <c r="F2332" i="4"/>
  <c r="B2332" i="4"/>
  <c r="G2331" i="4"/>
  <c r="H2331" i="4" s="1"/>
  <c r="I2331" i="4" s="1"/>
  <c r="J2331" i="4" s="1"/>
  <c r="K2331" i="4" s="1"/>
  <c r="L2331" i="4" s="1"/>
  <c r="F2331" i="4"/>
  <c r="B2331" i="4"/>
  <c r="J2330" i="4"/>
  <c r="K2330" i="4" s="1"/>
  <c r="L2330" i="4" s="1"/>
  <c r="G2330" i="4"/>
  <c r="H2330" i="4" s="1"/>
  <c r="I2330" i="4" s="1"/>
  <c r="F2330" i="4"/>
  <c r="B2330" i="4"/>
  <c r="F2329" i="4"/>
  <c r="G2329" i="4" s="1"/>
  <c r="H2329" i="4" s="1"/>
  <c r="I2329" i="4" s="1"/>
  <c r="J2329" i="4" s="1"/>
  <c r="K2329" i="4" s="1"/>
  <c r="L2329" i="4" s="1"/>
  <c r="B2329" i="4"/>
  <c r="J2328" i="4"/>
  <c r="K2328" i="4" s="1"/>
  <c r="L2328" i="4" s="1"/>
  <c r="H2328" i="4"/>
  <c r="I2328" i="4" s="1"/>
  <c r="G2328" i="4"/>
  <c r="F2328" i="4"/>
  <c r="B2328" i="4"/>
  <c r="F2327" i="4"/>
  <c r="G2327" i="4" s="1"/>
  <c r="H2327" i="4" s="1"/>
  <c r="I2327" i="4" s="1"/>
  <c r="J2327" i="4" s="1"/>
  <c r="K2327" i="4" s="1"/>
  <c r="L2327" i="4" s="1"/>
  <c r="B2327" i="4"/>
  <c r="J2326" i="4"/>
  <c r="K2326" i="4" s="1"/>
  <c r="L2326" i="4" s="1"/>
  <c r="H2326" i="4"/>
  <c r="I2326" i="4" s="1"/>
  <c r="F2326" i="4"/>
  <c r="G2326" i="4" s="1"/>
  <c r="B2326" i="4"/>
  <c r="F2325" i="4"/>
  <c r="G2325" i="4" s="1"/>
  <c r="H2325" i="4" s="1"/>
  <c r="I2325" i="4" s="1"/>
  <c r="J2325" i="4" s="1"/>
  <c r="K2325" i="4" s="1"/>
  <c r="L2325" i="4" s="1"/>
  <c r="B2325" i="4"/>
  <c r="G2324" i="4"/>
  <c r="H2324" i="4" s="1"/>
  <c r="I2324" i="4" s="1"/>
  <c r="J2324" i="4" s="1"/>
  <c r="K2324" i="4" s="1"/>
  <c r="L2324" i="4" s="1"/>
  <c r="F2324" i="4"/>
  <c r="B2324" i="4"/>
  <c r="G2323" i="4"/>
  <c r="H2323" i="4" s="1"/>
  <c r="I2323" i="4" s="1"/>
  <c r="J2323" i="4" s="1"/>
  <c r="K2323" i="4" s="1"/>
  <c r="L2323" i="4" s="1"/>
  <c r="F2323" i="4"/>
  <c r="B2323" i="4"/>
  <c r="J2322" i="4"/>
  <c r="K2322" i="4" s="1"/>
  <c r="L2322" i="4" s="1"/>
  <c r="G2322" i="4"/>
  <c r="H2322" i="4" s="1"/>
  <c r="I2322" i="4" s="1"/>
  <c r="F2322" i="4"/>
  <c r="B2322" i="4"/>
  <c r="F2321" i="4"/>
  <c r="G2321" i="4" s="1"/>
  <c r="H2321" i="4" s="1"/>
  <c r="I2321" i="4" s="1"/>
  <c r="J2321" i="4" s="1"/>
  <c r="K2321" i="4" s="1"/>
  <c r="L2321" i="4" s="1"/>
  <c r="B2321" i="4"/>
  <c r="H2320" i="4"/>
  <c r="I2320" i="4" s="1"/>
  <c r="J2320" i="4" s="1"/>
  <c r="K2320" i="4" s="1"/>
  <c r="L2320" i="4" s="1"/>
  <c r="G2320" i="4"/>
  <c r="F2320" i="4"/>
  <c r="B2320" i="4"/>
  <c r="F2319" i="4"/>
  <c r="G2319" i="4" s="1"/>
  <c r="H2319" i="4" s="1"/>
  <c r="I2319" i="4" s="1"/>
  <c r="J2319" i="4" s="1"/>
  <c r="K2319" i="4" s="1"/>
  <c r="L2319" i="4" s="1"/>
  <c r="B2319" i="4"/>
  <c r="H2318" i="4"/>
  <c r="I2318" i="4" s="1"/>
  <c r="J2318" i="4" s="1"/>
  <c r="K2318" i="4" s="1"/>
  <c r="L2318" i="4" s="1"/>
  <c r="F2318" i="4"/>
  <c r="G2318" i="4" s="1"/>
  <c r="B2318" i="4"/>
  <c r="F2317" i="4"/>
  <c r="G2317" i="4" s="1"/>
  <c r="H2317" i="4" s="1"/>
  <c r="I2317" i="4" s="1"/>
  <c r="J2317" i="4" s="1"/>
  <c r="K2317" i="4" s="1"/>
  <c r="L2317" i="4" s="1"/>
  <c r="B2317" i="4"/>
  <c r="G2316" i="4"/>
  <c r="H2316" i="4" s="1"/>
  <c r="I2316" i="4" s="1"/>
  <c r="J2316" i="4" s="1"/>
  <c r="K2316" i="4" s="1"/>
  <c r="L2316" i="4" s="1"/>
  <c r="F2316" i="4"/>
  <c r="B2316" i="4"/>
  <c r="G2315" i="4"/>
  <c r="H2315" i="4" s="1"/>
  <c r="I2315" i="4" s="1"/>
  <c r="J2315" i="4" s="1"/>
  <c r="K2315" i="4" s="1"/>
  <c r="L2315" i="4" s="1"/>
  <c r="F2315" i="4"/>
  <c r="B2315" i="4"/>
  <c r="G2314" i="4"/>
  <c r="H2314" i="4" s="1"/>
  <c r="I2314" i="4" s="1"/>
  <c r="J2314" i="4" s="1"/>
  <c r="K2314" i="4" s="1"/>
  <c r="L2314" i="4" s="1"/>
  <c r="F2314" i="4"/>
  <c r="B2314" i="4"/>
  <c r="F2313" i="4"/>
  <c r="G2313" i="4" s="1"/>
  <c r="H2313" i="4" s="1"/>
  <c r="I2313" i="4" s="1"/>
  <c r="J2313" i="4" s="1"/>
  <c r="K2313" i="4" s="1"/>
  <c r="L2313" i="4" s="1"/>
  <c r="B2313" i="4"/>
  <c r="J2312" i="4"/>
  <c r="K2312" i="4" s="1"/>
  <c r="L2312" i="4" s="1"/>
  <c r="G2312" i="4"/>
  <c r="H2312" i="4" s="1"/>
  <c r="I2312" i="4" s="1"/>
  <c r="F2312" i="4"/>
  <c r="B2312" i="4"/>
  <c r="F2311" i="4"/>
  <c r="G2311" i="4" s="1"/>
  <c r="H2311" i="4" s="1"/>
  <c r="I2311" i="4" s="1"/>
  <c r="J2311" i="4" s="1"/>
  <c r="K2311" i="4" s="1"/>
  <c r="L2311" i="4" s="1"/>
  <c r="B2311" i="4"/>
  <c r="J2310" i="4"/>
  <c r="K2310" i="4" s="1"/>
  <c r="L2310" i="4" s="1"/>
  <c r="F2310" i="4"/>
  <c r="G2310" i="4" s="1"/>
  <c r="H2310" i="4" s="1"/>
  <c r="I2310" i="4" s="1"/>
  <c r="B2310" i="4"/>
  <c r="F2309" i="4"/>
  <c r="G2309" i="4" s="1"/>
  <c r="H2309" i="4" s="1"/>
  <c r="I2309" i="4" s="1"/>
  <c r="J2309" i="4" s="1"/>
  <c r="K2309" i="4" s="1"/>
  <c r="L2309" i="4" s="1"/>
  <c r="B2309" i="4"/>
  <c r="G2308" i="4"/>
  <c r="H2308" i="4" s="1"/>
  <c r="I2308" i="4" s="1"/>
  <c r="J2308" i="4" s="1"/>
  <c r="K2308" i="4" s="1"/>
  <c r="L2308" i="4" s="1"/>
  <c r="F2308" i="4"/>
  <c r="B2308" i="4"/>
  <c r="J2307" i="4"/>
  <c r="K2307" i="4" s="1"/>
  <c r="L2307" i="4" s="1"/>
  <c r="H2307" i="4"/>
  <c r="I2307" i="4" s="1"/>
  <c r="G2307" i="4"/>
  <c r="F2307" i="4"/>
  <c r="B2307" i="4"/>
  <c r="J2306" i="4"/>
  <c r="K2306" i="4" s="1"/>
  <c r="L2306" i="4" s="1"/>
  <c r="F2306" i="4"/>
  <c r="G2306" i="4" s="1"/>
  <c r="H2306" i="4" s="1"/>
  <c r="I2306" i="4" s="1"/>
  <c r="B2306" i="4"/>
  <c r="J2305" i="4"/>
  <c r="K2305" i="4" s="1"/>
  <c r="L2305" i="4" s="1"/>
  <c r="F2305" i="4"/>
  <c r="G2305" i="4" s="1"/>
  <c r="H2305" i="4" s="1"/>
  <c r="I2305" i="4" s="1"/>
  <c r="B2305" i="4"/>
  <c r="F2304" i="4"/>
  <c r="G2304" i="4" s="1"/>
  <c r="H2304" i="4" s="1"/>
  <c r="I2304" i="4" s="1"/>
  <c r="J2304" i="4" s="1"/>
  <c r="K2304" i="4" s="1"/>
  <c r="L2304" i="4" s="1"/>
  <c r="B2304" i="4"/>
  <c r="H2303" i="4"/>
  <c r="I2303" i="4" s="1"/>
  <c r="J2303" i="4" s="1"/>
  <c r="K2303" i="4" s="1"/>
  <c r="L2303" i="4" s="1"/>
  <c r="F2303" i="4"/>
  <c r="G2303" i="4" s="1"/>
  <c r="B2303" i="4"/>
  <c r="H2302" i="4"/>
  <c r="I2302" i="4" s="1"/>
  <c r="J2302" i="4" s="1"/>
  <c r="K2302" i="4" s="1"/>
  <c r="L2302" i="4" s="1"/>
  <c r="F2302" i="4"/>
  <c r="G2302" i="4" s="1"/>
  <c r="B2302" i="4"/>
  <c r="H2301" i="4"/>
  <c r="I2301" i="4" s="1"/>
  <c r="J2301" i="4" s="1"/>
  <c r="K2301" i="4" s="1"/>
  <c r="L2301" i="4" s="1"/>
  <c r="G2301" i="4"/>
  <c r="F2301" i="4"/>
  <c r="B2301" i="4"/>
  <c r="G2300" i="4"/>
  <c r="H2300" i="4" s="1"/>
  <c r="I2300" i="4" s="1"/>
  <c r="J2300" i="4" s="1"/>
  <c r="K2300" i="4" s="1"/>
  <c r="L2300" i="4" s="1"/>
  <c r="F2300" i="4"/>
  <c r="B2300" i="4"/>
  <c r="J2299" i="4"/>
  <c r="K2299" i="4" s="1"/>
  <c r="L2299" i="4" s="1"/>
  <c r="H2299" i="4"/>
  <c r="I2299" i="4" s="1"/>
  <c r="G2299" i="4"/>
  <c r="F2299" i="4"/>
  <c r="B2299" i="4"/>
  <c r="G2298" i="4"/>
  <c r="H2298" i="4" s="1"/>
  <c r="I2298" i="4" s="1"/>
  <c r="J2298" i="4" s="1"/>
  <c r="K2298" i="4" s="1"/>
  <c r="L2298" i="4" s="1"/>
  <c r="F2298" i="4"/>
  <c r="B2298" i="4"/>
  <c r="J2297" i="4"/>
  <c r="K2297" i="4" s="1"/>
  <c r="L2297" i="4" s="1"/>
  <c r="F2297" i="4"/>
  <c r="G2297" i="4" s="1"/>
  <c r="H2297" i="4" s="1"/>
  <c r="I2297" i="4" s="1"/>
  <c r="B2297" i="4"/>
  <c r="G2296" i="4"/>
  <c r="H2296" i="4" s="1"/>
  <c r="I2296" i="4" s="1"/>
  <c r="J2296" i="4" s="1"/>
  <c r="K2296" i="4" s="1"/>
  <c r="L2296" i="4" s="1"/>
  <c r="F2296" i="4"/>
  <c r="B2296" i="4"/>
  <c r="H2295" i="4"/>
  <c r="I2295" i="4" s="1"/>
  <c r="J2295" i="4" s="1"/>
  <c r="K2295" i="4" s="1"/>
  <c r="L2295" i="4" s="1"/>
  <c r="F2295" i="4"/>
  <c r="G2295" i="4" s="1"/>
  <c r="B2295" i="4"/>
  <c r="F2294" i="4"/>
  <c r="G2294" i="4" s="1"/>
  <c r="H2294" i="4" s="1"/>
  <c r="I2294" i="4" s="1"/>
  <c r="J2294" i="4" s="1"/>
  <c r="K2294" i="4" s="1"/>
  <c r="L2294" i="4" s="1"/>
  <c r="B2294" i="4"/>
  <c r="H2293" i="4"/>
  <c r="I2293" i="4" s="1"/>
  <c r="J2293" i="4" s="1"/>
  <c r="K2293" i="4" s="1"/>
  <c r="L2293" i="4" s="1"/>
  <c r="G2293" i="4"/>
  <c r="F2293" i="4"/>
  <c r="B2293" i="4"/>
  <c r="G2292" i="4"/>
  <c r="H2292" i="4" s="1"/>
  <c r="I2292" i="4" s="1"/>
  <c r="J2292" i="4" s="1"/>
  <c r="K2292" i="4" s="1"/>
  <c r="L2292" i="4" s="1"/>
  <c r="F2292" i="4"/>
  <c r="B2292" i="4"/>
  <c r="H2291" i="4"/>
  <c r="I2291" i="4" s="1"/>
  <c r="J2291" i="4" s="1"/>
  <c r="K2291" i="4" s="1"/>
  <c r="L2291" i="4" s="1"/>
  <c r="G2291" i="4"/>
  <c r="F2291" i="4"/>
  <c r="B2291" i="4"/>
  <c r="F2290" i="4"/>
  <c r="G2290" i="4" s="1"/>
  <c r="H2290" i="4" s="1"/>
  <c r="I2290" i="4" s="1"/>
  <c r="J2290" i="4" s="1"/>
  <c r="K2290" i="4" s="1"/>
  <c r="L2290" i="4" s="1"/>
  <c r="B2290" i="4"/>
  <c r="J2289" i="4"/>
  <c r="K2289" i="4" s="1"/>
  <c r="L2289" i="4" s="1"/>
  <c r="F2289" i="4"/>
  <c r="G2289" i="4" s="1"/>
  <c r="H2289" i="4" s="1"/>
  <c r="I2289" i="4" s="1"/>
  <c r="B2289" i="4"/>
  <c r="F2288" i="4"/>
  <c r="G2288" i="4" s="1"/>
  <c r="H2288" i="4" s="1"/>
  <c r="I2288" i="4" s="1"/>
  <c r="J2288" i="4" s="1"/>
  <c r="K2288" i="4" s="1"/>
  <c r="L2288" i="4" s="1"/>
  <c r="B2288" i="4"/>
  <c r="H2287" i="4"/>
  <c r="I2287" i="4" s="1"/>
  <c r="J2287" i="4" s="1"/>
  <c r="K2287" i="4" s="1"/>
  <c r="L2287" i="4" s="1"/>
  <c r="F2287" i="4"/>
  <c r="G2287" i="4" s="1"/>
  <c r="B2287" i="4"/>
  <c r="F2286" i="4"/>
  <c r="G2286" i="4" s="1"/>
  <c r="H2286" i="4" s="1"/>
  <c r="I2286" i="4" s="1"/>
  <c r="J2286" i="4" s="1"/>
  <c r="K2286" i="4" s="1"/>
  <c r="L2286" i="4" s="1"/>
  <c r="B2286" i="4"/>
  <c r="G2285" i="4"/>
  <c r="H2285" i="4" s="1"/>
  <c r="I2285" i="4" s="1"/>
  <c r="J2285" i="4" s="1"/>
  <c r="K2285" i="4" s="1"/>
  <c r="L2285" i="4" s="1"/>
  <c r="F2285" i="4"/>
  <c r="B2285" i="4"/>
  <c r="G2284" i="4"/>
  <c r="H2284" i="4" s="1"/>
  <c r="I2284" i="4" s="1"/>
  <c r="J2284" i="4" s="1"/>
  <c r="K2284" i="4" s="1"/>
  <c r="L2284" i="4" s="1"/>
  <c r="F2284" i="4"/>
  <c r="B2284" i="4"/>
  <c r="G2283" i="4"/>
  <c r="H2283" i="4" s="1"/>
  <c r="I2283" i="4" s="1"/>
  <c r="J2283" i="4" s="1"/>
  <c r="K2283" i="4" s="1"/>
  <c r="L2283" i="4" s="1"/>
  <c r="F2283" i="4"/>
  <c r="B2283" i="4"/>
  <c r="F2282" i="4"/>
  <c r="G2282" i="4" s="1"/>
  <c r="H2282" i="4" s="1"/>
  <c r="I2282" i="4" s="1"/>
  <c r="J2282" i="4" s="1"/>
  <c r="K2282" i="4" s="1"/>
  <c r="L2282" i="4" s="1"/>
  <c r="B2282" i="4"/>
  <c r="F2281" i="4"/>
  <c r="G2281" i="4" s="1"/>
  <c r="H2281" i="4" s="1"/>
  <c r="I2281" i="4" s="1"/>
  <c r="J2281" i="4" s="1"/>
  <c r="K2281" i="4" s="1"/>
  <c r="L2281" i="4" s="1"/>
  <c r="B2281" i="4"/>
  <c r="F2280" i="4"/>
  <c r="G2280" i="4" s="1"/>
  <c r="H2280" i="4" s="1"/>
  <c r="I2280" i="4" s="1"/>
  <c r="J2280" i="4" s="1"/>
  <c r="K2280" i="4" s="1"/>
  <c r="L2280" i="4" s="1"/>
  <c r="B2280" i="4"/>
  <c r="F2279" i="4"/>
  <c r="G2279" i="4" s="1"/>
  <c r="H2279" i="4" s="1"/>
  <c r="I2279" i="4" s="1"/>
  <c r="J2279" i="4" s="1"/>
  <c r="K2279" i="4" s="1"/>
  <c r="L2279" i="4" s="1"/>
  <c r="B2279" i="4"/>
  <c r="F2278" i="4"/>
  <c r="G2278" i="4" s="1"/>
  <c r="H2278" i="4" s="1"/>
  <c r="I2278" i="4" s="1"/>
  <c r="J2278" i="4" s="1"/>
  <c r="K2278" i="4" s="1"/>
  <c r="L2278" i="4" s="1"/>
  <c r="B2278" i="4"/>
  <c r="F2277" i="4"/>
  <c r="G2277" i="4" s="1"/>
  <c r="H2277" i="4" s="1"/>
  <c r="I2277" i="4" s="1"/>
  <c r="J2277" i="4" s="1"/>
  <c r="K2277" i="4" s="1"/>
  <c r="L2277" i="4" s="1"/>
  <c r="B2277" i="4"/>
  <c r="G2276" i="4"/>
  <c r="H2276" i="4" s="1"/>
  <c r="I2276" i="4" s="1"/>
  <c r="J2276" i="4" s="1"/>
  <c r="K2276" i="4" s="1"/>
  <c r="L2276" i="4" s="1"/>
  <c r="F2276" i="4"/>
  <c r="B2276" i="4"/>
  <c r="H2275" i="4"/>
  <c r="I2275" i="4" s="1"/>
  <c r="J2275" i="4" s="1"/>
  <c r="K2275" i="4" s="1"/>
  <c r="L2275" i="4" s="1"/>
  <c r="G2275" i="4"/>
  <c r="F2275" i="4"/>
  <c r="B2275" i="4"/>
  <c r="F2274" i="4"/>
  <c r="G2274" i="4" s="1"/>
  <c r="H2274" i="4" s="1"/>
  <c r="I2274" i="4" s="1"/>
  <c r="J2274" i="4" s="1"/>
  <c r="K2274" i="4" s="1"/>
  <c r="L2274" i="4" s="1"/>
  <c r="B2274" i="4"/>
  <c r="J2273" i="4"/>
  <c r="K2273" i="4" s="1"/>
  <c r="L2273" i="4" s="1"/>
  <c r="F2273" i="4"/>
  <c r="G2273" i="4" s="1"/>
  <c r="H2273" i="4" s="1"/>
  <c r="I2273" i="4" s="1"/>
  <c r="B2273" i="4"/>
  <c r="F2272" i="4"/>
  <c r="G2272" i="4" s="1"/>
  <c r="H2272" i="4" s="1"/>
  <c r="I2272" i="4" s="1"/>
  <c r="J2272" i="4" s="1"/>
  <c r="K2272" i="4" s="1"/>
  <c r="L2272" i="4" s="1"/>
  <c r="B2272" i="4"/>
  <c r="H2271" i="4"/>
  <c r="I2271" i="4" s="1"/>
  <c r="J2271" i="4" s="1"/>
  <c r="K2271" i="4" s="1"/>
  <c r="L2271" i="4" s="1"/>
  <c r="F2271" i="4"/>
  <c r="G2271" i="4" s="1"/>
  <c r="B2271" i="4"/>
  <c r="K2270" i="4"/>
  <c r="L2270" i="4" s="1"/>
  <c r="J2270" i="4"/>
  <c r="F2270" i="4"/>
  <c r="G2270" i="4" s="1"/>
  <c r="H2270" i="4" s="1"/>
  <c r="I2270" i="4" s="1"/>
  <c r="B2270" i="4"/>
  <c r="G2269" i="4"/>
  <c r="H2269" i="4" s="1"/>
  <c r="I2269" i="4" s="1"/>
  <c r="J2269" i="4" s="1"/>
  <c r="K2269" i="4" s="1"/>
  <c r="L2269" i="4" s="1"/>
  <c r="F2269" i="4"/>
  <c r="B2269" i="4"/>
  <c r="F2268" i="4"/>
  <c r="G2268" i="4" s="1"/>
  <c r="H2268" i="4" s="1"/>
  <c r="I2268" i="4" s="1"/>
  <c r="J2268" i="4" s="1"/>
  <c r="K2268" i="4" s="1"/>
  <c r="L2268" i="4" s="1"/>
  <c r="B2268" i="4"/>
  <c r="H2267" i="4"/>
  <c r="I2267" i="4" s="1"/>
  <c r="J2267" i="4" s="1"/>
  <c r="K2267" i="4" s="1"/>
  <c r="L2267" i="4" s="1"/>
  <c r="F2267" i="4"/>
  <c r="G2267" i="4" s="1"/>
  <c r="B2267" i="4"/>
  <c r="F2266" i="4"/>
  <c r="G2266" i="4" s="1"/>
  <c r="H2266" i="4" s="1"/>
  <c r="I2266" i="4" s="1"/>
  <c r="J2266" i="4" s="1"/>
  <c r="K2266" i="4" s="1"/>
  <c r="L2266" i="4" s="1"/>
  <c r="B2266" i="4"/>
  <c r="J2265" i="4"/>
  <c r="K2265" i="4" s="1"/>
  <c r="L2265" i="4" s="1"/>
  <c r="H2265" i="4"/>
  <c r="I2265" i="4" s="1"/>
  <c r="G2265" i="4"/>
  <c r="F2265" i="4"/>
  <c r="B2265" i="4"/>
  <c r="F2264" i="4"/>
  <c r="G2264" i="4" s="1"/>
  <c r="H2264" i="4" s="1"/>
  <c r="I2264" i="4" s="1"/>
  <c r="J2264" i="4" s="1"/>
  <c r="K2264" i="4" s="1"/>
  <c r="L2264" i="4" s="1"/>
  <c r="B2264" i="4"/>
  <c r="H2263" i="4"/>
  <c r="I2263" i="4" s="1"/>
  <c r="J2263" i="4" s="1"/>
  <c r="K2263" i="4" s="1"/>
  <c r="L2263" i="4" s="1"/>
  <c r="F2263" i="4"/>
  <c r="G2263" i="4" s="1"/>
  <c r="B2263" i="4"/>
  <c r="J2262" i="4"/>
  <c r="K2262" i="4" s="1"/>
  <c r="L2262" i="4" s="1"/>
  <c r="F2262" i="4"/>
  <c r="G2262" i="4" s="1"/>
  <c r="H2262" i="4" s="1"/>
  <c r="I2262" i="4" s="1"/>
  <c r="B2262" i="4"/>
  <c r="G2261" i="4"/>
  <c r="H2261" i="4" s="1"/>
  <c r="I2261" i="4" s="1"/>
  <c r="J2261" i="4" s="1"/>
  <c r="K2261" i="4" s="1"/>
  <c r="L2261" i="4" s="1"/>
  <c r="F2261" i="4"/>
  <c r="B2261" i="4"/>
  <c r="J2260" i="4"/>
  <c r="K2260" i="4" s="1"/>
  <c r="L2260" i="4" s="1"/>
  <c r="H2260" i="4"/>
  <c r="I2260" i="4" s="1"/>
  <c r="G2260" i="4"/>
  <c r="F2260" i="4"/>
  <c r="B2260" i="4"/>
  <c r="F2259" i="4"/>
  <c r="G2259" i="4" s="1"/>
  <c r="H2259" i="4" s="1"/>
  <c r="I2259" i="4" s="1"/>
  <c r="J2259" i="4" s="1"/>
  <c r="K2259" i="4" s="1"/>
  <c r="L2259" i="4" s="1"/>
  <c r="B2259" i="4"/>
  <c r="F2258" i="4"/>
  <c r="G2258" i="4" s="1"/>
  <c r="H2258" i="4" s="1"/>
  <c r="I2258" i="4" s="1"/>
  <c r="J2258" i="4" s="1"/>
  <c r="K2258" i="4" s="1"/>
  <c r="L2258" i="4" s="1"/>
  <c r="B2258" i="4"/>
  <c r="L2257" i="4"/>
  <c r="F2257" i="4"/>
  <c r="G2257" i="4" s="1"/>
  <c r="H2257" i="4" s="1"/>
  <c r="I2257" i="4" s="1"/>
  <c r="J2257" i="4" s="1"/>
  <c r="K2257" i="4" s="1"/>
  <c r="B2257" i="4"/>
  <c r="G2256" i="4"/>
  <c r="H2256" i="4" s="1"/>
  <c r="I2256" i="4" s="1"/>
  <c r="J2256" i="4" s="1"/>
  <c r="K2256" i="4" s="1"/>
  <c r="L2256" i="4" s="1"/>
  <c r="F2256" i="4"/>
  <c r="B2256" i="4"/>
  <c r="K2255" i="4"/>
  <c r="L2255" i="4" s="1"/>
  <c r="J2255" i="4"/>
  <c r="F2255" i="4"/>
  <c r="G2255" i="4" s="1"/>
  <c r="H2255" i="4" s="1"/>
  <c r="I2255" i="4" s="1"/>
  <c r="B2255" i="4"/>
  <c r="F2254" i="4"/>
  <c r="G2254" i="4" s="1"/>
  <c r="H2254" i="4" s="1"/>
  <c r="I2254" i="4" s="1"/>
  <c r="J2254" i="4" s="1"/>
  <c r="K2254" i="4" s="1"/>
  <c r="L2254" i="4" s="1"/>
  <c r="B2254" i="4"/>
  <c r="G2253" i="4"/>
  <c r="H2253" i="4" s="1"/>
  <c r="I2253" i="4" s="1"/>
  <c r="J2253" i="4" s="1"/>
  <c r="K2253" i="4" s="1"/>
  <c r="L2253" i="4" s="1"/>
  <c r="F2253" i="4"/>
  <c r="B2253" i="4"/>
  <c r="L2252" i="4"/>
  <c r="F2252" i="4"/>
  <c r="G2252" i="4" s="1"/>
  <c r="H2252" i="4" s="1"/>
  <c r="I2252" i="4" s="1"/>
  <c r="J2252" i="4" s="1"/>
  <c r="K2252" i="4" s="1"/>
  <c r="B2252" i="4"/>
  <c r="K2251" i="4"/>
  <c r="L2251" i="4" s="1"/>
  <c r="G2251" i="4"/>
  <c r="H2251" i="4" s="1"/>
  <c r="I2251" i="4" s="1"/>
  <c r="J2251" i="4" s="1"/>
  <c r="F2251" i="4"/>
  <c r="B2251" i="4"/>
  <c r="F2250" i="4"/>
  <c r="G2250" i="4" s="1"/>
  <c r="H2250" i="4" s="1"/>
  <c r="I2250" i="4" s="1"/>
  <c r="J2250" i="4" s="1"/>
  <c r="K2250" i="4" s="1"/>
  <c r="L2250" i="4" s="1"/>
  <c r="B2250" i="4"/>
  <c r="H2249" i="4"/>
  <c r="I2249" i="4" s="1"/>
  <c r="J2249" i="4" s="1"/>
  <c r="K2249" i="4" s="1"/>
  <c r="L2249" i="4" s="1"/>
  <c r="F2249" i="4"/>
  <c r="G2249" i="4" s="1"/>
  <c r="B2249" i="4"/>
  <c r="G2248" i="4"/>
  <c r="H2248" i="4" s="1"/>
  <c r="I2248" i="4" s="1"/>
  <c r="J2248" i="4" s="1"/>
  <c r="K2248" i="4" s="1"/>
  <c r="L2248" i="4" s="1"/>
  <c r="F2248" i="4"/>
  <c r="B2248" i="4"/>
  <c r="L2247" i="4"/>
  <c r="K2247" i="4"/>
  <c r="J2247" i="4"/>
  <c r="F2247" i="4"/>
  <c r="G2247" i="4" s="1"/>
  <c r="H2247" i="4" s="1"/>
  <c r="I2247" i="4" s="1"/>
  <c r="B2247" i="4"/>
  <c r="H2246" i="4"/>
  <c r="I2246" i="4" s="1"/>
  <c r="J2246" i="4" s="1"/>
  <c r="K2246" i="4" s="1"/>
  <c r="L2246" i="4" s="1"/>
  <c r="F2246" i="4"/>
  <c r="G2246" i="4" s="1"/>
  <c r="B2246" i="4"/>
  <c r="G2245" i="4"/>
  <c r="H2245" i="4" s="1"/>
  <c r="I2245" i="4" s="1"/>
  <c r="J2245" i="4" s="1"/>
  <c r="K2245" i="4" s="1"/>
  <c r="L2245" i="4" s="1"/>
  <c r="F2245" i="4"/>
  <c r="B2245" i="4"/>
  <c r="F2244" i="4"/>
  <c r="G2244" i="4" s="1"/>
  <c r="H2244" i="4" s="1"/>
  <c r="I2244" i="4" s="1"/>
  <c r="J2244" i="4" s="1"/>
  <c r="K2244" i="4" s="1"/>
  <c r="L2244" i="4" s="1"/>
  <c r="B2244" i="4"/>
  <c r="H2243" i="4"/>
  <c r="I2243" i="4" s="1"/>
  <c r="J2243" i="4" s="1"/>
  <c r="K2243" i="4" s="1"/>
  <c r="L2243" i="4" s="1"/>
  <c r="G2243" i="4"/>
  <c r="F2243" i="4"/>
  <c r="B2243" i="4"/>
  <c r="F2242" i="4"/>
  <c r="G2242" i="4" s="1"/>
  <c r="H2242" i="4" s="1"/>
  <c r="I2242" i="4" s="1"/>
  <c r="J2242" i="4" s="1"/>
  <c r="K2242" i="4" s="1"/>
  <c r="L2242" i="4" s="1"/>
  <c r="B2242" i="4"/>
  <c r="L2241" i="4"/>
  <c r="H2241" i="4"/>
  <c r="I2241" i="4" s="1"/>
  <c r="J2241" i="4" s="1"/>
  <c r="K2241" i="4" s="1"/>
  <c r="F2241" i="4"/>
  <c r="G2241" i="4" s="1"/>
  <c r="B2241" i="4"/>
  <c r="G2240" i="4"/>
  <c r="H2240" i="4" s="1"/>
  <c r="I2240" i="4" s="1"/>
  <c r="J2240" i="4" s="1"/>
  <c r="K2240" i="4" s="1"/>
  <c r="L2240" i="4" s="1"/>
  <c r="F2240" i="4"/>
  <c r="B2240" i="4"/>
  <c r="F2239" i="4"/>
  <c r="G2239" i="4" s="1"/>
  <c r="H2239" i="4" s="1"/>
  <c r="I2239" i="4" s="1"/>
  <c r="J2239" i="4" s="1"/>
  <c r="K2239" i="4" s="1"/>
  <c r="L2239" i="4" s="1"/>
  <c r="B2239" i="4"/>
  <c r="J2238" i="4"/>
  <c r="K2238" i="4" s="1"/>
  <c r="L2238" i="4" s="1"/>
  <c r="H2238" i="4"/>
  <c r="I2238" i="4" s="1"/>
  <c r="F2238" i="4"/>
  <c r="G2238" i="4" s="1"/>
  <c r="B2238" i="4"/>
  <c r="H2237" i="4"/>
  <c r="I2237" i="4" s="1"/>
  <c r="J2237" i="4" s="1"/>
  <c r="K2237" i="4" s="1"/>
  <c r="L2237" i="4" s="1"/>
  <c r="G2237" i="4"/>
  <c r="F2237" i="4"/>
  <c r="B2237" i="4"/>
  <c r="F2236" i="4"/>
  <c r="G2236" i="4" s="1"/>
  <c r="H2236" i="4" s="1"/>
  <c r="I2236" i="4" s="1"/>
  <c r="J2236" i="4" s="1"/>
  <c r="K2236" i="4" s="1"/>
  <c r="L2236" i="4" s="1"/>
  <c r="B2236" i="4"/>
  <c r="K2235" i="4"/>
  <c r="L2235" i="4" s="1"/>
  <c r="H2235" i="4"/>
  <c r="I2235" i="4" s="1"/>
  <c r="J2235" i="4" s="1"/>
  <c r="G2235" i="4"/>
  <c r="F2235" i="4"/>
  <c r="B2235" i="4"/>
  <c r="G2234" i="4"/>
  <c r="H2234" i="4" s="1"/>
  <c r="I2234" i="4" s="1"/>
  <c r="J2234" i="4" s="1"/>
  <c r="K2234" i="4" s="1"/>
  <c r="L2234" i="4" s="1"/>
  <c r="F2234" i="4"/>
  <c r="B2234" i="4"/>
  <c r="L2233" i="4"/>
  <c r="H2233" i="4"/>
  <c r="I2233" i="4" s="1"/>
  <c r="J2233" i="4" s="1"/>
  <c r="K2233" i="4" s="1"/>
  <c r="F2233" i="4"/>
  <c r="G2233" i="4" s="1"/>
  <c r="B2233" i="4"/>
  <c r="K2232" i="4"/>
  <c r="L2232" i="4" s="1"/>
  <c r="G2232" i="4"/>
  <c r="H2232" i="4" s="1"/>
  <c r="I2232" i="4" s="1"/>
  <c r="J2232" i="4" s="1"/>
  <c r="F2232" i="4"/>
  <c r="B2232" i="4"/>
  <c r="F2231" i="4"/>
  <c r="G2231" i="4" s="1"/>
  <c r="H2231" i="4" s="1"/>
  <c r="I2231" i="4" s="1"/>
  <c r="J2231" i="4" s="1"/>
  <c r="K2231" i="4" s="1"/>
  <c r="L2231" i="4" s="1"/>
  <c r="B2231" i="4"/>
  <c r="K2230" i="4"/>
  <c r="L2230" i="4" s="1"/>
  <c r="J2230" i="4"/>
  <c r="H2230" i="4"/>
  <c r="I2230" i="4" s="1"/>
  <c r="F2230" i="4"/>
  <c r="G2230" i="4" s="1"/>
  <c r="B2230" i="4"/>
  <c r="J2229" i="4"/>
  <c r="K2229" i="4" s="1"/>
  <c r="L2229" i="4" s="1"/>
  <c r="G2229" i="4"/>
  <c r="H2229" i="4" s="1"/>
  <c r="I2229" i="4" s="1"/>
  <c r="F2229" i="4"/>
  <c r="B2229" i="4"/>
  <c r="G2228" i="4"/>
  <c r="H2228" i="4" s="1"/>
  <c r="I2228" i="4" s="1"/>
  <c r="J2228" i="4" s="1"/>
  <c r="K2228" i="4" s="1"/>
  <c r="L2228" i="4" s="1"/>
  <c r="F2228" i="4"/>
  <c r="B2228" i="4"/>
  <c r="F2227" i="4"/>
  <c r="G2227" i="4" s="1"/>
  <c r="H2227" i="4" s="1"/>
  <c r="I2227" i="4" s="1"/>
  <c r="J2227" i="4" s="1"/>
  <c r="K2227" i="4" s="1"/>
  <c r="L2227" i="4" s="1"/>
  <c r="B2227" i="4"/>
  <c r="F2226" i="4"/>
  <c r="G2226" i="4" s="1"/>
  <c r="H2226" i="4" s="1"/>
  <c r="I2226" i="4" s="1"/>
  <c r="J2226" i="4" s="1"/>
  <c r="K2226" i="4" s="1"/>
  <c r="L2226" i="4" s="1"/>
  <c r="B2226" i="4"/>
  <c r="F2225" i="4"/>
  <c r="G2225" i="4" s="1"/>
  <c r="H2225" i="4" s="1"/>
  <c r="I2225" i="4" s="1"/>
  <c r="J2225" i="4" s="1"/>
  <c r="K2225" i="4" s="1"/>
  <c r="L2225" i="4" s="1"/>
  <c r="B2225" i="4"/>
  <c r="G2224" i="4"/>
  <c r="H2224" i="4" s="1"/>
  <c r="I2224" i="4" s="1"/>
  <c r="J2224" i="4" s="1"/>
  <c r="K2224" i="4" s="1"/>
  <c r="L2224" i="4" s="1"/>
  <c r="F2224" i="4"/>
  <c r="B2224" i="4"/>
  <c r="F2223" i="4"/>
  <c r="G2223" i="4" s="1"/>
  <c r="H2223" i="4" s="1"/>
  <c r="I2223" i="4" s="1"/>
  <c r="J2223" i="4" s="1"/>
  <c r="K2223" i="4" s="1"/>
  <c r="L2223" i="4" s="1"/>
  <c r="B2223" i="4"/>
  <c r="F2222" i="4"/>
  <c r="G2222" i="4" s="1"/>
  <c r="H2222" i="4" s="1"/>
  <c r="I2222" i="4" s="1"/>
  <c r="J2222" i="4" s="1"/>
  <c r="K2222" i="4" s="1"/>
  <c r="L2222" i="4" s="1"/>
  <c r="B2222" i="4"/>
  <c r="K2221" i="4"/>
  <c r="L2221" i="4" s="1"/>
  <c r="H2221" i="4"/>
  <c r="I2221" i="4" s="1"/>
  <c r="J2221" i="4" s="1"/>
  <c r="G2221" i="4"/>
  <c r="F2221" i="4"/>
  <c r="B2221" i="4"/>
  <c r="F2220" i="4"/>
  <c r="G2220" i="4" s="1"/>
  <c r="H2220" i="4" s="1"/>
  <c r="I2220" i="4" s="1"/>
  <c r="J2220" i="4" s="1"/>
  <c r="K2220" i="4" s="1"/>
  <c r="L2220" i="4" s="1"/>
  <c r="B2220" i="4"/>
  <c r="F2219" i="4"/>
  <c r="G2219" i="4" s="1"/>
  <c r="H2219" i="4" s="1"/>
  <c r="I2219" i="4" s="1"/>
  <c r="J2219" i="4" s="1"/>
  <c r="K2219" i="4" s="1"/>
  <c r="L2219" i="4" s="1"/>
  <c r="B2219" i="4"/>
  <c r="K2218" i="4"/>
  <c r="L2218" i="4" s="1"/>
  <c r="J2218" i="4"/>
  <c r="G2218" i="4"/>
  <c r="H2218" i="4" s="1"/>
  <c r="I2218" i="4" s="1"/>
  <c r="F2218" i="4"/>
  <c r="B2218" i="4"/>
  <c r="F2217" i="4"/>
  <c r="G2217" i="4" s="1"/>
  <c r="H2217" i="4" s="1"/>
  <c r="I2217" i="4" s="1"/>
  <c r="J2217" i="4" s="1"/>
  <c r="K2217" i="4" s="1"/>
  <c r="L2217" i="4" s="1"/>
  <c r="B2217" i="4"/>
  <c r="G2216" i="4"/>
  <c r="H2216" i="4" s="1"/>
  <c r="I2216" i="4" s="1"/>
  <c r="J2216" i="4" s="1"/>
  <c r="K2216" i="4" s="1"/>
  <c r="L2216" i="4" s="1"/>
  <c r="F2216" i="4"/>
  <c r="B2216" i="4"/>
  <c r="F2215" i="4"/>
  <c r="G2215" i="4" s="1"/>
  <c r="H2215" i="4" s="1"/>
  <c r="I2215" i="4" s="1"/>
  <c r="J2215" i="4" s="1"/>
  <c r="K2215" i="4" s="1"/>
  <c r="L2215" i="4" s="1"/>
  <c r="B2215" i="4"/>
  <c r="L2214" i="4"/>
  <c r="J2214" i="4"/>
  <c r="K2214" i="4" s="1"/>
  <c r="H2214" i="4"/>
  <c r="I2214" i="4" s="1"/>
  <c r="F2214" i="4"/>
  <c r="G2214" i="4" s="1"/>
  <c r="B2214" i="4"/>
  <c r="H2213" i="4"/>
  <c r="I2213" i="4" s="1"/>
  <c r="J2213" i="4" s="1"/>
  <c r="K2213" i="4" s="1"/>
  <c r="L2213" i="4" s="1"/>
  <c r="G2213" i="4"/>
  <c r="F2213" i="4"/>
  <c r="B2213" i="4"/>
  <c r="F2212" i="4"/>
  <c r="G2212" i="4" s="1"/>
  <c r="H2212" i="4" s="1"/>
  <c r="I2212" i="4" s="1"/>
  <c r="J2212" i="4" s="1"/>
  <c r="K2212" i="4" s="1"/>
  <c r="L2212" i="4" s="1"/>
  <c r="B2212" i="4"/>
  <c r="L2211" i="4"/>
  <c r="F2211" i="4"/>
  <c r="G2211" i="4" s="1"/>
  <c r="H2211" i="4" s="1"/>
  <c r="I2211" i="4" s="1"/>
  <c r="J2211" i="4" s="1"/>
  <c r="K2211" i="4" s="1"/>
  <c r="B2211" i="4"/>
  <c r="K2210" i="4"/>
  <c r="L2210" i="4" s="1"/>
  <c r="G2210" i="4"/>
  <c r="H2210" i="4" s="1"/>
  <c r="I2210" i="4" s="1"/>
  <c r="J2210" i="4" s="1"/>
  <c r="F2210" i="4"/>
  <c r="B2210" i="4"/>
  <c r="F2209" i="4"/>
  <c r="G2209" i="4" s="1"/>
  <c r="H2209" i="4" s="1"/>
  <c r="I2209" i="4" s="1"/>
  <c r="J2209" i="4" s="1"/>
  <c r="K2209" i="4" s="1"/>
  <c r="L2209" i="4" s="1"/>
  <c r="B2209" i="4"/>
  <c r="L2208" i="4"/>
  <c r="K2208" i="4"/>
  <c r="H2208" i="4"/>
  <c r="I2208" i="4" s="1"/>
  <c r="J2208" i="4" s="1"/>
  <c r="G2208" i="4"/>
  <c r="F2208" i="4"/>
  <c r="B2208" i="4"/>
  <c r="J2207" i="4"/>
  <c r="K2207" i="4" s="1"/>
  <c r="L2207" i="4" s="1"/>
  <c r="H2207" i="4"/>
  <c r="I2207" i="4" s="1"/>
  <c r="G2207" i="4"/>
  <c r="F2207" i="4"/>
  <c r="B2207" i="4"/>
  <c r="K2206" i="4"/>
  <c r="L2206" i="4" s="1"/>
  <c r="H2206" i="4"/>
  <c r="I2206" i="4" s="1"/>
  <c r="J2206" i="4" s="1"/>
  <c r="G2206" i="4"/>
  <c r="F2206" i="4"/>
  <c r="B2206" i="4"/>
  <c r="G2205" i="4"/>
  <c r="H2205" i="4" s="1"/>
  <c r="I2205" i="4" s="1"/>
  <c r="J2205" i="4" s="1"/>
  <c r="K2205" i="4" s="1"/>
  <c r="L2205" i="4" s="1"/>
  <c r="F2205" i="4"/>
  <c r="B2205" i="4"/>
  <c r="H2204" i="4"/>
  <c r="I2204" i="4" s="1"/>
  <c r="J2204" i="4" s="1"/>
  <c r="K2204" i="4" s="1"/>
  <c r="L2204" i="4" s="1"/>
  <c r="G2204" i="4"/>
  <c r="F2204" i="4"/>
  <c r="B2204" i="4"/>
  <c r="G2203" i="4"/>
  <c r="H2203" i="4" s="1"/>
  <c r="I2203" i="4" s="1"/>
  <c r="J2203" i="4" s="1"/>
  <c r="K2203" i="4" s="1"/>
  <c r="L2203" i="4" s="1"/>
  <c r="F2203" i="4"/>
  <c r="B2203" i="4"/>
  <c r="G2202" i="4"/>
  <c r="H2202" i="4" s="1"/>
  <c r="I2202" i="4" s="1"/>
  <c r="J2202" i="4" s="1"/>
  <c r="K2202" i="4" s="1"/>
  <c r="L2202" i="4" s="1"/>
  <c r="F2202" i="4"/>
  <c r="B2202" i="4"/>
  <c r="L2201" i="4"/>
  <c r="G2201" i="4"/>
  <c r="H2201" i="4" s="1"/>
  <c r="I2201" i="4" s="1"/>
  <c r="J2201" i="4" s="1"/>
  <c r="K2201" i="4" s="1"/>
  <c r="F2201" i="4"/>
  <c r="B2201" i="4"/>
  <c r="K2200" i="4"/>
  <c r="L2200" i="4" s="1"/>
  <c r="J2200" i="4"/>
  <c r="H2200" i="4"/>
  <c r="I2200" i="4" s="1"/>
  <c r="G2200" i="4"/>
  <c r="F2200" i="4"/>
  <c r="B2200" i="4"/>
  <c r="J2199" i="4"/>
  <c r="K2199" i="4" s="1"/>
  <c r="L2199" i="4" s="1"/>
  <c r="H2199" i="4"/>
  <c r="I2199" i="4" s="1"/>
  <c r="G2199" i="4"/>
  <c r="F2199" i="4"/>
  <c r="B2199" i="4"/>
  <c r="K2198" i="4"/>
  <c r="L2198" i="4" s="1"/>
  <c r="H2198" i="4"/>
  <c r="I2198" i="4" s="1"/>
  <c r="J2198" i="4" s="1"/>
  <c r="G2198" i="4"/>
  <c r="F2198" i="4"/>
  <c r="B2198" i="4"/>
  <c r="J2197" i="4"/>
  <c r="K2197" i="4" s="1"/>
  <c r="L2197" i="4" s="1"/>
  <c r="G2197" i="4"/>
  <c r="H2197" i="4" s="1"/>
  <c r="I2197" i="4" s="1"/>
  <c r="F2197" i="4"/>
  <c r="B2197" i="4"/>
  <c r="H2196" i="4"/>
  <c r="I2196" i="4" s="1"/>
  <c r="J2196" i="4" s="1"/>
  <c r="K2196" i="4" s="1"/>
  <c r="L2196" i="4" s="1"/>
  <c r="G2196" i="4"/>
  <c r="F2196" i="4"/>
  <c r="B2196" i="4"/>
  <c r="G2195" i="4"/>
  <c r="H2195" i="4" s="1"/>
  <c r="I2195" i="4" s="1"/>
  <c r="J2195" i="4" s="1"/>
  <c r="K2195" i="4" s="1"/>
  <c r="L2195" i="4" s="1"/>
  <c r="F2195" i="4"/>
  <c r="B2195" i="4"/>
  <c r="G2194" i="4"/>
  <c r="H2194" i="4" s="1"/>
  <c r="I2194" i="4" s="1"/>
  <c r="J2194" i="4" s="1"/>
  <c r="K2194" i="4" s="1"/>
  <c r="L2194" i="4" s="1"/>
  <c r="F2194" i="4"/>
  <c r="B2194" i="4"/>
  <c r="L2193" i="4"/>
  <c r="F2193" i="4"/>
  <c r="G2193" i="4" s="1"/>
  <c r="H2193" i="4" s="1"/>
  <c r="I2193" i="4" s="1"/>
  <c r="J2193" i="4" s="1"/>
  <c r="K2193" i="4" s="1"/>
  <c r="B2193" i="4"/>
  <c r="K2192" i="4"/>
  <c r="L2192" i="4" s="1"/>
  <c r="F2192" i="4"/>
  <c r="G2192" i="4" s="1"/>
  <c r="H2192" i="4" s="1"/>
  <c r="I2192" i="4" s="1"/>
  <c r="J2192" i="4" s="1"/>
  <c r="B2192" i="4"/>
  <c r="L2191" i="4"/>
  <c r="J2191" i="4"/>
  <c r="K2191" i="4" s="1"/>
  <c r="H2191" i="4"/>
  <c r="I2191" i="4" s="1"/>
  <c r="G2191" i="4"/>
  <c r="F2191" i="4"/>
  <c r="B2191" i="4"/>
  <c r="H2190" i="4"/>
  <c r="I2190" i="4" s="1"/>
  <c r="J2190" i="4" s="1"/>
  <c r="K2190" i="4" s="1"/>
  <c r="L2190" i="4" s="1"/>
  <c r="G2190" i="4"/>
  <c r="F2190" i="4"/>
  <c r="B2190" i="4"/>
  <c r="G2189" i="4"/>
  <c r="H2189" i="4" s="1"/>
  <c r="I2189" i="4" s="1"/>
  <c r="J2189" i="4" s="1"/>
  <c r="K2189" i="4" s="1"/>
  <c r="L2189" i="4" s="1"/>
  <c r="F2189" i="4"/>
  <c r="B2189" i="4"/>
  <c r="H2188" i="4"/>
  <c r="I2188" i="4" s="1"/>
  <c r="J2188" i="4" s="1"/>
  <c r="K2188" i="4" s="1"/>
  <c r="L2188" i="4" s="1"/>
  <c r="F2188" i="4"/>
  <c r="G2188" i="4" s="1"/>
  <c r="B2188" i="4"/>
  <c r="G2187" i="4"/>
  <c r="H2187" i="4" s="1"/>
  <c r="I2187" i="4" s="1"/>
  <c r="J2187" i="4" s="1"/>
  <c r="K2187" i="4" s="1"/>
  <c r="L2187" i="4" s="1"/>
  <c r="F2187" i="4"/>
  <c r="B2187" i="4"/>
  <c r="L2186" i="4"/>
  <c r="F2186" i="4"/>
  <c r="G2186" i="4" s="1"/>
  <c r="H2186" i="4" s="1"/>
  <c r="I2186" i="4" s="1"/>
  <c r="J2186" i="4" s="1"/>
  <c r="K2186" i="4" s="1"/>
  <c r="B2186" i="4"/>
  <c r="F2185" i="4"/>
  <c r="G2185" i="4" s="1"/>
  <c r="H2185" i="4" s="1"/>
  <c r="I2185" i="4" s="1"/>
  <c r="J2185" i="4" s="1"/>
  <c r="K2185" i="4" s="1"/>
  <c r="L2185" i="4" s="1"/>
  <c r="B2185" i="4"/>
  <c r="K2184" i="4"/>
  <c r="L2184" i="4" s="1"/>
  <c r="J2184" i="4"/>
  <c r="F2184" i="4"/>
  <c r="G2184" i="4" s="1"/>
  <c r="H2184" i="4" s="1"/>
  <c r="I2184" i="4" s="1"/>
  <c r="B2184" i="4"/>
  <c r="H2183" i="4"/>
  <c r="I2183" i="4" s="1"/>
  <c r="J2183" i="4" s="1"/>
  <c r="K2183" i="4" s="1"/>
  <c r="L2183" i="4" s="1"/>
  <c r="G2183" i="4"/>
  <c r="F2183" i="4"/>
  <c r="B2183" i="4"/>
  <c r="H2182" i="4"/>
  <c r="I2182" i="4" s="1"/>
  <c r="J2182" i="4" s="1"/>
  <c r="K2182" i="4" s="1"/>
  <c r="L2182" i="4" s="1"/>
  <c r="G2182" i="4"/>
  <c r="F2182" i="4"/>
  <c r="B2182" i="4"/>
  <c r="G2181" i="4"/>
  <c r="H2181" i="4" s="1"/>
  <c r="I2181" i="4" s="1"/>
  <c r="J2181" i="4" s="1"/>
  <c r="K2181" i="4" s="1"/>
  <c r="L2181" i="4" s="1"/>
  <c r="F2181" i="4"/>
  <c r="B2181" i="4"/>
  <c r="H2180" i="4"/>
  <c r="I2180" i="4" s="1"/>
  <c r="J2180" i="4" s="1"/>
  <c r="K2180" i="4" s="1"/>
  <c r="L2180" i="4" s="1"/>
  <c r="F2180" i="4"/>
  <c r="G2180" i="4" s="1"/>
  <c r="B2180" i="4"/>
  <c r="G2179" i="4"/>
  <c r="H2179" i="4" s="1"/>
  <c r="I2179" i="4" s="1"/>
  <c r="J2179" i="4" s="1"/>
  <c r="K2179" i="4" s="1"/>
  <c r="L2179" i="4" s="1"/>
  <c r="F2179" i="4"/>
  <c r="B2179" i="4"/>
  <c r="L2178" i="4"/>
  <c r="F2178" i="4"/>
  <c r="G2178" i="4" s="1"/>
  <c r="H2178" i="4" s="1"/>
  <c r="I2178" i="4" s="1"/>
  <c r="J2178" i="4" s="1"/>
  <c r="K2178" i="4" s="1"/>
  <c r="B2178" i="4"/>
  <c r="F2177" i="4"/>
  <c r="G2177" i="4" s="1"/>
  <c r="H2177" i="4" s="1"/>
  <c r="I2177" i="4" s="1"/>
  <c r="J2177" i="4" s="1"/>
  <c r="K2177" i="4" s="1"/>
  <c r="L2177" i="4" s="1"/>
  <c r="B2177" i="4"/>
  <c r="L2176" i="4"/>
  <c r="F2176" i="4"/>
  <c r="G2176" i="4" s="1"/>
  <c r="H2176" i="4" s="1"/>
  <c r="I2176" i="4" s="1"/>
  <c r="J2176" i="4" s="1"/>
  <c r="K2176" i="4" s="1"/>
  <c r="B2176" i="4"/>
  <c r="H2175" i="4"/>
  <c r="I2175" i="4" s="1"/>
  <c r="J2175" i="4" s="1"/>
  <c r="K2175" i="4" s="1"/>
  <c r="L2175" i="4" s="1"/>
  <c r="G2175" i="4"/>
  <c r="F2175" i="4"/>
  <c r="B2175" i="4"/>
  <c r="H2174" i="4"/>
  <c r="I2174" i="4" s="1"/>
  <c r="J2174" i="4" s="1"/>
  <c r="K2174" i="4" s="1"/>
  <c r="L2174" i="4" s="1"/>
  <c r="G2174" i="4"/>
  <c r="F2174" i="4"/>
  <c r="B2174" i="4"/>
  <c r="H2173" i="4"/>
  <c r="I2173" i="4" s="1"/>
  <c r="J2173" i="4" s="1"/>
  <c r="K2173" i="4" s="1"/>
  <c r="L2173" i="4" s="1"/>
  <c r="G2173" i="4"/>
  <c r="F2173" i="4"/>
  <c r="B2173" i="4"/>
  <c r="G2172" i="4"/>
  <c r="H2172" i="4" s="1"/>
  <c r="I2172" i="4" s="1"/>
  <c r="J2172" i="4" s="1"/>
  <c r="K2172" i="4" s="1"/>
  <c r="L2172" i="4" s="1"/>
  <c r="F2172" i="4"/>
  <c r="B2172" i="4"/>
  <c r="G2171" i="4"/>
  <c r="H2171" i="4" s="1"/>
  <c r="I2171" i="4" s="1"/>
  <c r="J2171" i="4" s="1"/>
  <c r="K2171" i="4" s="1"/>
  <c r="L2171" i="4" s="1"/>
  <c r="F2171" i="4"/>
  <c r="B2171" i="4"/>
  <c r="L2170" i="4"/>
  <c r="F2170" i="4"/>
  <c r="G2170" i="4" s="1"/>
  <c r="H2170" i="4" s="1"/>
  <c r="I2170" i="4" s="1"/>
  <c r="J2170" i="4" s="1"/>
  <c r="K2170" i="4" s="1"/>
  <c r="B2170" i="4"/>
  <c r="F2169" i="4"/>
  <c r="G2169" i="4" s="1"/>
  <c r="H2169" i="4" s="1"/>
  <c r="I2169" i="4" s="1"/>
  <c r="J2169" i="4" s="1"/>
  <c r="K2169" i="4" s="1"/>
  <c r="L2169" i="4" s="1"/>
  <c r="B2169" i="4"/>
  <c r="F2168" i="4"/>
  <c r="G2168" i="4" s="1"/>
  <c r="H2168" i="4" s="1"/>
  <c r="I2168" i="4" s="1"/>
  <c r="J2168" i="4" s="1"/>
  <c r="K2168" i="4" s="1"/>
  <c r="L2168" i="4" s="1"/>
  <c r="B2168" i="4"/>
  <c r="K2167" i="4"/>
  <c r="L2167" i="4" s="1"/>
  <c r="J2167" i="4"/>
  <c r="H2167" i="4"/>
  <c r="I2167" i="4" s="1"/>
  <c r="G2167" i="4"/>
  <c r="F2167" i="4"/>
  <c r="B2167" i="4"/>
  <c r="H2166" i="4"/>
  <c r="I2166" i="4" s="1"/>
  <c r="J2166" i="4" s="1"/>
  <c r="K2166" i="4" s="1"/>
  <c r="L2166" i="4" s="1"/>
  <c r="G2166" i="4"/>
  <c r="F2166" i="4"/>
  <c r="B2166" i="4"/>
  <c r="H2165" i="4"/>
  <c r="I2165" i="4" s="1"/>
  <c r="J2165" i="4" s="1"/>
  <c r="K2165" i="4" s="1"/>
  <c r="L2165" i="4" s="1"/>
  <c r="G2165" i="4"/>
  <c r="F2165" i="4"/>
  <c r="B2165" i="4"/>
  <c r="F2164" i="4"/>
  <c r="G2164" i="4" s="1"/>
  <c r="H2164" i="4" s="1"/>
  <c r="I2164" i="4" s="1"/>
  <c r="J2164" i="4" s="1"/>
  <c r="K2164" i="4" s="1"/>
  <c r="L2164" i="4" s="1"/>
  <c r="B2164" i="4"/>
  <c r="G2163" i="4"/>
  <c r="H2163" i="4" s="1"/>
  <c r="I2163" i="4" s="1"/>
  <c r="J2163" i="4" s="1"/>
  <c r="K2163" i="4" s="1"/>
  <c r="L2163" i="4" s="1"/>
  <c r="F2163" i="4"/>
  <c r="B2163" i="4"/>
  <c r="F2162" i="4"/>
  <c r="G2162" i="4" s="1"/>
  <c r="H2162" i="4" s="1"/>
  <c r="I2162" i="4" s="1"/>
  <c r="J2162" i="4" s="1"/>
  <c r="K2162" i="4" s="1"/>
  <c r="L2162" i="4" s="1"/>
  <c r="B2162" i="4"/>
  <c r="F2161" i="4"/>
  <c r="G2161" i="4" s="1"/>
  <c r="H2161" i="4" s="1"/>
  <c r="I2161" i="4" s="1"/>
  <c r="J2161" i="4" s="1"/>
  <c r="K2161" i="4" s="1"/>
  <c r="L2161" i="4" s="1"/>
  <c r="B2161" i="4"/>
  <c r="J2160" i="4"/>
  <c r="K2160" i="4" s="1"/>
  <c r="L2160" i="4" s="1"/>
  <c r="F2160" i="4"/>
  <c r="G2160" i="4" s="1"/>
  <c r="H2160" i="4" s="1"/>
  <c r="I2160" i="4" s="1"/>
  <c r="B2160" i="4"/>
  <c r="K2159" i="4"/>
  <c r="L2159" i="4" s="1"/>
  <c r="J2159" i="4"/>
  <c r="H2159" i="4"/>
  <c r="I2159" i="4" s="1"/>
  <c r="G2159" i="4"/>
  <c r="F2159" i="4"/>
  <c r="B2159" i="4"/>
  <c r="H2158" i="4"/>
  <c r="I2158" i="4" s="1"/>
  <c r="J2158" i="4" s="1"/>
  <c r="K2158" i="4" s="1"/>
  <c r="L2158" i="4" s="1"/>
  <c r="G2158" i="4"/>
  <c r="F2158" i="4"/>
  <c r="B2158" i="4"/>
  <c r="F2157" i="4"/>
  <c r="G2157" i="4" s="1"/>
  <c r="H2157" i="4" s="1"/>
  <c r="I2157" i="4" s="1"/>
  <c r="J2157" i="4" s="1"/>
  <c r="K2157" i="4" s="1"/>
  <c r="L2157" i="4" s="1"/>
  <c r="B2157" i="4"/>
  <c r="F2156" i="4"/>
  <c r="G2156" i="4" s="1"/>
  <c r="H2156" i="4" s="1"/>
  <c r="I2156" i="4" s="1"/>
  <c r="J2156" i="4" s="1"/>
  <c r="K2156" i="4" s="1"/>
  <c r="L2156" i="4" s="1"/>
  <c r="B2156" i="4"/>
  <c r="F2155" i="4"/>
  <c r="G2155" i="4" s="1"/>
  <c r="H2155" i="4" s="1"/>
  <c r="I2155" i="4" s="1"/>
  <c r="J2155" i="4" s="1"/>
  <c r="K2155" i="4" s="1"/>
  <c r="L2155" i="4" s="1"/>
  <c r="B2155" i="4"/>
  <c r="L2154" i="4"/>
  <c r="F2154" i="4"/>
  <c r="G2154" i="4" s="1"/>
  <c r="H2154" i="4" s="1"/>
  <c r="I2154" i="4" s="1"/>
  <c r="J2154" i="4" s="1"/>
  <c r="K2154" i="4" s="1"/>
  <c r="B2154" i="4"/>
  <c r="K2153" i="4"/>
  <c r="L2153" i="4" s="1"/>
  <c r="F2153" i="4"/>
  <c r="G2153" i="4" s="1"/>
  <c r="H2153" i="4" s="1"/>
  <c r="I2153" i="4" s="1"/>
  <c r="J2153" i="4" s="1"/>
  <c r="B2153" i="4"/>
  <c r="K2152" i="4"/>
  <c r="L2152" i="4" s="1"/>
  <c r="J2152" i="4"/>
  <c r="F2152" i="4"/>
  <c r="G2152" i="4" s="1"/>
  <c r="H2152" i="4" s="1"/>
  <c r="I2152" i="4" s="1"/>
  <c r="B2152" i="4"/>
  <c r="H2151" i="4"/>
  <c r="I2151" i="4" s="1"/>
  <c r="J2151" i="4" s="1"/>
  <c r="K2151" i="4" s="1"/>
  <c r="L2151" i="4" s="1"/>
  <c r="G2151" i="4"/>
  <c r="F2151" i="4"/>
  <c r="B2151" i="4"/>
  <c r="G2150" i="4"/>
  <c r="H2150" i="4" s="1"/>
  <c r="I2150" i="4" s="1"/>
  <c r="J2150" i="4" s="1"/>
  <c r="K2150" i="4" s="1"/>
  <c r="L2150" i="4" s="1"/>
  <c r="F2150" i="4"/>
  <c r="B2150" i="4"/>
  <c r="F2149" i="4"/>
  <c r="G2149" i="4" s="1"/>
  <c r="H2149" i="4" s="1"/>
  <c r="I2149" i="4" s="1"/>
  <c r="J2149" i="4" s="1"/>
  <c r="K2149" i="4" s="1"/>
  <c r="L2149" i="4" s="1"/>
  <c r="B2149" i="4"/>
  <c r="F2148" i="4"/>
  <c r="G2148" i="4" s="1"/>
  <c r="H2148" i="4" s="1"/>
  <c r="I2148" i="4" s="1"/>
  <c r="J2148" i="4" s="1"/>
  <c r="K2148" i="4" s="1"/>
  <c r="L2148" i="4" s="1"/>
  <c r="B2148" i="4"/>
  <c r="F2147" i="4"/>
  <c r="G2147" i="4" s="1"/>
  <c r="H2147" i="4" s="1"/>
  <c r="I2147" i="4" s="1"/>
  <c r="J2147" i="4" s="1"/>
  <c r="K2147" i="4" s="1"/>
  <c r="L2147" i="4" s="1"/>
  <c r="B2147" i="4"/>
  <c r="F2146" i="4"/>
  <c r="G2146" i="4" s="1"/>
  <c r="H2146" i="4" s="1"/>
  <c r="I2146" i="4" s="1"/>
  <c r="J2146" i="4" s="1"/>
  <c r="K2146" i="4" s="1"/>
  <c r="L2146" i="4" s="1"/>
  <c r="B2146" i="4"/>
  <c r="L2145" i="4"/>
  <c r="K2145" i="4"/>
  <c r="F2145" i="4"/>
  <c r="G2145" i="4" s="1"/>
  <c r="H2145" i="4" s="1"/>
  <c r="I2145" i="4" s="1"/>
  <c r="J2145" i="4" s="1"/>
  <c r="B2145" i="4"/>
  <c r="J2144" i="4"/>
  <c r="K2144" i="4" s="1"/>
  <c r="L2144" i="4" s="1"/>
  <c r="F2144" i="4"/>
  <c r="G2144" i="4" s="1"/>
  <c r="H2144" i="4" s="1"/>
  <c r="I2144" i="4" s="1"/>
  <c r="B2144" i="4"/>
  <c r="H2143" i="4"/>
  <c r="I2143" i="4" s="1"/>
  <c r="J2143" i="4" s="1"/>
  <c r="K2143" i="4" s="1"/>
  <c r="L2143" i="4" s="1"/>
  <c r="G2143" i="4"/>
  <c r="F2143" i="4"/>
  <c r="B2143" i="4"/>
  <c r="G2142" i="4"/>
  <c r="H2142" i="4" s="1"/>
  <c r="I2142" i="4" s="1"/>
  <c r="J2142" i="4" s="1"/>
  <c r="K2142" i="4" s="1"/>
  <c r="L2142" i="4" s="1"/>
  <c r="F2142" i="4"/>
  <c r="B2142" i="4"/>
  <c r="G2141" i="4"/>
  <c r="H2141" i="4" s="1"/>
  <c r="I2141" i="4" s="1"/>
  <c r="J2141" i="4" s="1"/>
  <c r="K2141" i="4" s="1"/>
  <c r="L2141" i="4" s="1"/>
  <c r="F2141" i="4"/>
  <c r="B2141" i="4"/>
  <c r="G2140" i="4"/>
  <c r="H2140" i="4" s="1"/>
  <c r="I2140" i="4" s="1"/>
  <c r="J2140" i="4" s="1"/>
  <c r="K2140" i="4" s="1"/>
  <c r="L2140" i="4" s="1"/>
  <c r="F2140" i="4"/>
  <c r="B2140" i="4"/>
  <c r="G2139" i="4"/>
  <c r="H2139" i="4" s="1"/>
  <c r="I2139" i="4" s="1"/>
  <c r="J2139" i="4" s="1"/>
  <c r="K2139" i="4" s="1"/>
  <c r="L2139" i="4" s="1"/>
  <c r="F2139" i="4"/>
  <c r="B2139" i="4"/>
  <c r="K2138" i="4"/>
  <c r="L2138" i="4" s="1"/>
  <c r="F2138" i="4"/>
  <c r="G2138" i="4" s="1"/>
  <c r="H2138" i="4" s="1"/>
  <c r="I2138" i="4" s="1"/>
  <c r="J2138" i="4" s="1"/>
  <c r="B2138" i="4"/>
  <c r="K2137" i="4"/>
  <c r="L2137" i="4" s="1"/>
  <c r="J2137" i="4"/>
  <c r="F2137" i="4"/>
  <c r="G2137" i="4" s="1"/>
  <c r="H2137" i="4" s="1"/>
  <c r="I2137" i="4" s="1"/>
  <c r="B2137" i="4"/>
  <c r="F2136" i="4"/>
  <c r="G2136" i="4" s="1"/>
  <c r="H2136" i="4" s="1"/>
  <c r="I2136" i="4" s="1"/>
  <c r="J2136" i="4" s="1"/>
  <c r="K2136" i="4" s="1"/>
  <c r="L2136" i="4" s="1"/>
  <c r="B2136" i="4"/>
  <c r="G2135" i="4"/>
  <c r="H2135" i="4" s="1"/>
  <c r="I2135" i="4" s="1"/>
  <c r="J2135" i="4" s="1"/>
  <c r="K2135" i="4" s="1"/>
  <c r="L2135" i="4" s="1"/>
  <c r="F2135" i="4"/>
  <c r="B2135" i="4"/>
  <c r="H2134" i="4"/>
  <c r="I2134" i="4" s="1"/>
  <c r="J2134" i="4" s="1"/>
  <c r="K2134" i="4" s="1"/>
  <c r="L2134" i="4" s="1"/>
  <c r="G2134" i="4"/>
  <c r="F2134" i="4"/>
  <c r="B2134" i="4"/>
  <c r="I2133" i="4"/>
  <c r="J2133" i="4" s="1"/>
  <c r="K2133" i="4" s="1"/>
  <c r="L2133" i="4" s="1"/>
  <c r="F2133" i="4"/>
  <c r="G2133" i="4" s="1"/>
  <c r="H2133" i="4" s="1"/>
  <c r="B2133" i="4"/>
  <c r="G2132" i="4"/>
  <c r="H2132" i="4" s="1"/>
  <c r="I2132" i="4" s="1"/>
  <c r="J2132" i="4" s="1"/>
  <c r="K2132" i="4" s="1"/>
  <c r="L2132" i="4" s="1"/>
  <c r="F2132" i="4"/>
  <c r="B2132" i="4"/>
  <c r="F2131" i="4"/>
  <c r="G2131" i="4" s="1"/>
  <c r="H2131" i="4" s="1"/>
  <c r="I2131" i="4" s="1"/>
  <c r="J2131" i="4" s="1"/>
  <c r="K2131" i="4" s="1"/>
  <c r="L2131" i="4" s="1"/>
  <c r="B2131" i="4"/>
  <c r="H2130" i="4"/>
  <c r="I2130" i="4" s="1"/>
  <c r="J2130" i="4" s="1"/>
  <c r="K2130" i="4" s="1"/>
  <c r="L2130" i="4" s="1"/>
  <c r="G2130" i="4"/>
  <c r="F2130" i="4"/>
  <c r="B2130" i="4"/>
  <c r="F2129" i="4"/>
  <c r="G2129" i="4" s="1"/>
  <c r="H2129" i="4" s="1"/>
  <c r="I2129" i="4" s="1"/>
  <c r="J2129" i="4" s="1"/>
  <c r="K2129" i="4" s="1"/>
  <c r="L2129" i="4" s="1"/>
  <c r="B2129" i="4"/>
  <c r="G2128" i="4"/>
  <c r="H2128" i="4" s="1"/>
  <c r="I2128" i="4" s="1"/>
  <c r="J2128" i="4" s="1"/>
  <c r="K2128" i="4" s="1"/>
  <c r="L2128" i="4" s="1"/>
  <c r="F2128" i="4"/>
  <c r="B2128" i="4"/>
  <c r="F2127" i="4"/>
  <c r="G2127" i="4" s="1"/>
  <c r="H2127" i="4" s="1"/>
  <c r="I2127" i="4" s="1"/>
  <c r="J2127" i="4" s="1"/>
  <c r="K2127" i="4" s="1"/>
  <c r="L2127" i="4" s="1"/>
  <c r="B2127" i="4"/>
  <c r="H2126" i="4"/>
  <c r="I2126" i="4" s="1"/>
  <c r="J2126" i="4" s="1"/>
  <c r="K2126" i="4" s="1"/>
  <c r="L2126" i="4" s="1"/>
  <c r="G2126" i="4"/>
  <c r="F2126" i="4"/>
  <c r="B2126" i="4"/>
  <c r="I2125" i="4"/>
  <c r="J2125" i="4" s="1"/>
  <c r="K2125" i="4" s="1"/>
  <c r="L2125" i="4" s="1"/>
  <c r="F2125" i="4"/>
  <c r="G2125" i="4" s="1"/>
  <c r="H2125" i="4" s="1"/>
  <c r="B2125" i="4"/>
  <c r="G2124" i="4"/>
  <c r="H2124" i="4" s="1"/>
  <c r="I2124" i="4" s="1"/>
  <c r="J2124" i="4" s="1"/>
  <c r="K2124" i="4" s="1"/>
  <c r="L2124" i="4" s="1"/>
  <c r="F2124" i="4"/>
  <c r="B2124" i="4"/>
  <c r="F2123" i="4"/>
  <c r="G2123" i="4" s="1"/>
  <c r="H2123" i="4" s="1"/>
  <c r="I2123" i="4" s="1"/>
  <c r="J2123" i="4" s="1"/>
  <c r="K2123" i="4" s="1"/>
  <c r="L2123" i="4" s="1"/>
  <c r="B2123" i="4"/>
  <c r="H2122" i="4"/>
  <c r="I2122" i="4" s="1"/>
  <c r="J2122" i="4" s="1"/>
  <c r="K2122" i="4" s="1"/>
  <c r="L2122" i="4" s="1"/>
  <c r="G2122" i="4"/>
  <c r="F2122" i="4"/>
  <c r="B2122" i="4"/>
  <c r="I2121" i="4"/>
  <c r="J2121" i="4" s="1"/>
  <c r="K2121" i="4" s="1"/>
  <c r="L2121" i="4" s="1"/>
  <c r="F2121" i="4"/>
  <c r="G2121" i="4" s="1"/>
  <c r="H2121" i="4" s="1"/>
  <c r="B2121" i="4"/>
  <c r="G2120" i="4"/>
  <c r="H2120" i="4" s="1"/>
  <c r="I2120" i="4" s="1"/>
  <c r="J2120" i="4" s="1"/>
  <c r="K2120" i="4" s="1"/>
  <c r="L2120" i="4" s="1"/>
  <c r="F2120" i="4"/>
  <c r="B2120" i="4"/>
  <c r="F2119" i="4"/>
  <c r="G2119" i="4" s="1"/>
  <c r="H2119" i="4" s="1"/>
  <c r="I2119" i="4" s="1"/>
  <c r="J2119" i="4" s="1"/>
  <c r="K2119" i="4" s="1"/>
  <c r="L2119" i="4" s="1"/>
  <c r="B2119" i="4"/>
  <c r="H2118" i="4"/>
  <c r="I2118" i="4" s="1"/>
  <c r="J2118" i="4" s="1"/>
  <c r="K2118" i="4" s="1"/>
  <c r="L2118" i="4" s="1"/>
  <c r="G2118" i="4"/>
  <c r="F2118" i="4"/>
  <c r="B2118" i="4"/>
  <c r="I2117" i="4"/>
  <c r="J2117" i="4" s="1"/>
  <c r="K2117" i="4" s="1"/>
  <c r="L2117" i="4" s="1"/>
  <c r="F2117" i="4"/>
  <c r="G2117" i="4" s="1"/>
  <c r="H2117" i="4" s="1"/>
  <c r="B2117" i="4"/>
  <c r="G2116" i="4"/>
  <c r="H2116" i="4" s="1"/>
  <c r="I2116" i="4" s="1"/>
  <c r="J2116" i="4" s="1"/>
  <c r="K2116" i="4" s="1"/>
  <c r="L2116" i="4" s="1"/>
  <c r="F2116" i="4"/>
  <c r="B2116" i="4"/>
  <c r="F2115" i="4"/>
  <c r="G2115" i="4" s="1"/>
  <c r="H2115" i="4" s="1"/>
  <c r="I2115" i="4" s="1"/>
  <c r="J2115" i="4" s="1"/>
  <c r="K2115" i="4" s="1"/>
  <c r="L2115" i="4" s="1"/>
  <c r="B2115" i="4"/>
  <c r="H2114" i="4"/>
  <c r="I2114" i="4" s="1"/>
  <c r="J2114" i="4" s="1"/>
  <c r="K2114" i="4" s="1"/>
  <c r="L2114" i="4" s="1"/>
  <c r="G2114" i="4"/>
  <c r="F2114" i="4"/>
  <c r="B2114" i="4"/>
  <c r="I2113" i="4"/>
  <c r="J2113" i="4" s="1"/>
  <c r="K2113" i="4" s="1"/>
  <c r="L2113" i="4" s="1"/>
  <c r="F2113" i="4"/>
  <c r="G2113" i="4" s="1"/>
  <c r="H2113" i="4" s="1"/>
  <c r="B2113" i="4"/>
  <c r="G2112" i="4"/>
  <c r="H2112" i="4" s="1"/>
  <c r="I2112" i="4" s="1"/>
  <c r="J2112" i="4" s="1"/>
  <c r="K2112" i="4" s="1"/>
  <c r="L2112" i="4" s="1"/>
  <c r="F2112" i="4"/>
  <c r="B2112" i="4"/>
  <c r="F2111" i="4"/>
  <c r="G2111" i="4" s="1"/>
  <c r="H2111" i="4" s="1"/>
  <c r="I2111" i="4" s="1"/>
  <c r="J2111" i="4" s="1"/>
  <c r="K2111" i="4" s="1"/>
  <c r="L2111" i="4" s="1"/>
  <c r="B2111" i="4"/>
  <c r="H2110" i="4"/>
  <c r="I2110" i="4" s="1"/>
  <c r="J2110" i="4" s="1"/>
  <c r="K2110" i="4" s="1"/>
  <c r="L2110" i="4" s="1"/>
  <c r="G2110" i="4"/>
  <c r="F2110" i="4"/>
  <c r="B2110" i="4"/>
  <c r="J2109" i="4"/>
  <c r="K2109" i="4" s="1"/>
  <c r="L2109" i="4" s="1"/>
  <c r="G2109" i="4"/>
  <c r="H2109" i="4" s="1"/>
  <c r="I2109" i="4" s="1"/>
  <c r="F2109" i="4"/>
  <c r="B2109" i="4"/>
  <c r="I2108" i="4"/>
  <c r="J2108" i="4" s="1"/>
  <c r="K2108" i="4" s="1"/>
  <c r="L2108" i="4" s="1"/>
  <c r="F2108" i="4"/>
  <c r="G2108" i="4" s="1"/>
  <c r="H2108" i="4" s="1"/>
  <c r="B2108" i="4"/>
  <c r="H2107" i="4"/>
  <c r="I2107" i="4" s="1"/>
  <c r="J2107" i="4" s="1"/>
  <c r="K2107" i="4" s="1"/>
  <c r="L2107" i="4" s="1"/>
  <c r="G2107" i="4"/>
  <c r="F2107" i="4"/>
  <c r="B2107" i="4"/>
  <c r="G2106" i="4"/>
  <c r="H2106" i="4" s="1"/>
  <c r="I2106" i="4" s="1"/>
  <c r="J2106" i="4" s="1"/>
  <c r="K2106" i="4" s="1"/>
  <c r="L2106" i="4" s="1"/>
  <c r="F2106" i="4"/>
  <c r="B2106" i="4"/>
  <c r="F2105" i="4"/>
  <c r="G2105" i="4" s="1"/>
  <c r="H2105" i="4" s="1"/>
  <c r="I2105" i="4" s="1"/>
  <c r="J2105" i="4" s="1"/>
  <c r="K2105" i="4" s="1"/>
  <c r="L2105" i="4" s="1"/>
  <c r="B2105" i="4"/>
  <c r="F2104" i="4"/>
  <c r="G2104" i="4" s="1"/>
  <c r="H2104" i="4" s="1"/>
  <c r="I2104" i="4" s="1"/>
  <c r="J2104" i="4" s="1"/>
  <c r="K2104" i="4" s="1"/>
  <c r="L2104" i="4" s="1"/>
  <c r="B2104" i="4"/>
  <c r="F2103" i="4"/>
  <c r="G2103" i="4" s="1"/>
  <c r="H2103" i="4" s="1"/>
  <c r="I2103" i="4" s="1"/>
  <c r="J2103" i="4" s="1"/>
  <c r="K2103" i="4" s="1"/>
  <c r="L2103" i="4" s="1"/>
  <c r="B2103" i="4"/>
  <c r="K2102" i="4"/>
  <c r="L2102" i="4" s="1"/>
  <c r="H2102" i="4"/>
  <c r="I2102" i="4" s="1"/>
  <c r="J2102" i="4" s="1"/>
  <c r="G2102" i="4"/>
  <c r="F2102" i="4"/>
  <c r="B2102" i="4"/>
  <c r="G2101" i="4"/>
  <c r="H2101" i="4" s="1"/>
  <c r="I2101" i="4" s="1"/>
  <c r="J2101" i="4" s="1"/>
  <c r="K2101" i="4" s="1"/>
  <c r="L2101" i="4" s="1"/>
  <c r="F2101" i="4"/>
  <c r="B2101" i="4"/>
  <c r="I2100" i="4"/>
  <c r="J2100" i="4" s="1"/>
  <c r="K2100" i="4" s="1"/>
  <c r="L2100" i="4" s="1"/>
  <c r="F2100" i="4"/>
  <c r="G2100" i="4" s="1"/>
  <c r="H2100" i="4" s="1"/>
  <c r="B2100" i="4"/>
  <c r="H2099" i="4"/>
  <c r="I2099" i="4" s="1"/>
  <c r="J2099" i="4" s="1"/>
  <c r="K2099" i="4" s="1"/>
  <c r="L2099" i="4" s="1"/>
  <c r="G2099" i="4"/>
  <c r="F2099" i="4"/>
  <c r="B2099" i="4"/>
  <c r="G2098" i="4"/>
  <c r="H2098" i="4" s="1"/>
  <c r="I2098" i="4" s="1"/>
  <c r="J2098" i="4" s="1"/>
  <c r="K2098" i="4" s="1"/>
  <c r="L2098" i="4" s="1"/>
  <c r="F2098" i="4"/>
  <c r="B2098" i="4"/>
  <c r="F2097" i="4"/>
  <c r="G2097" i="4" s="1"/>
  <c r="H2097" i="4" s="1"/>
  <c r="I2097" i="4" s="1"/>
  <c r="J2097" i="4" s="1"/>
  <c r="K2097" i="4" s="1"/>
  <c r="L2097" i="4" s="1"/>
  <c r="B2097" i="4"/>
  <c r="F2096" i="4"/>
  <c r="G2096" i="4" s="1"/>
  <c r="H2096" i="4" s="1"/>
  <c r="I2096" i="4" s="1"/>
  <c r="J2096" i="4" s="1"/>
  <c r="K2096" i="4" s="1"/>
  <c r="L2096" i="4" s="1"/>
  <c r="B2096" i="4"/>
  <c r="F2095" i="4"/>
  <c r="G2095" i="4" s="1"/>
  <c r="H2095" i="4" s="1"/>
  <c r="I2095" i="4" s="1"/>
  <c r="J2095" i="4" s="1"/>
  <c r="K2095" i="4" s="1"/>
  <c r="L2095" i="4" s="1"/>
  <c r="B2095" i="4"/>
  <c r="K2094" i="4"/>
  <c r="L2094" i="4" s="1"/>
  <c r="H2094" i="4"/>
  <c r="I2094" i="4" s="1"/>
  <c r="J2094" i="4" s="1"/>
  <c r="G2094" i="4"/>
  <c r="F2094" i="4"/>
  <c r="B2094" i="4"/>
  <c r="G2093" i="4"/>
  <c r="H2093" i="4" s="1"/>
  <c r="I2093" i="4" s="1"/>
  <c r="J2093" i="4" s="1"/>
  <c r="K2093" i="4" s="1"/>
  <c r="L2093" i="4" s="1"/>
  <c r="F2093" i="4"/>
  <c r="B2093" i="4"/>
  <c r="F2092" i="4"/>
  <c r="G2092" i="4" s="1"/>
  <c r="H2092" i="4" s="1"/>
  <c r="I2092" i="4" s="1"/>
  <c r="J2092" i="4" s="1"/>
  <c r="K2092" i="4" s="1"/>
  <c r="L2092" i="4" s="1"/>
  <c r="B2092" i="4"/>
  <c r="H2091" i="4"/>
  <c r="I2091" i="4" s="1"/>
  <c r="J2091" i="4" s="1"/>
  <c r="K2091" i="4" s="1"/>
  <c r="L2091" i="4" s="1"/>
  <c r="G2091" i="4"/>
  <c r="F2091" i="4"/>
  <c r="B2091" i="4"/>
  <c r="G2090" i="4"/>
  <c r="H2090" i="4" s="1"/>
  <c r="I2090" i="4" s="1"/>
  <c r="J2090" i="4" s="1"/>
  <c r="K2090" i="4" s="1"/>
  <c r="L2090" i="4" s="1"/>
  <c r="F2090" i="4"/>
  <c r="B2090" i="4"/>
  <c r="F2089" i="4"/>
  <c r="G2089" i="4" s="1"/>
  <c r="H2089" i="4" s="1"/>
  <c r="I2089" i="4" s="1"/>
  <c r="J2089" i="4" s="1"/>
  <c r="K2089" i="4" s="1"/>
  <c r="L2089" i="4" s="1"/>
  <c r="B2089" i="4"/>
  <c r="F2088" i="4"/>
  <c r="G2088" i="4" s="1"/>
  <c r="H2088" i="4" s="1"/>
  <c r="I2088" i="4" s="1"/>
  <c r="J2088" i="4" s="1"/>
  <c r="K2088" i="4" s="1"/>
  <c r="L2088" i="4" s="1"/>
  <c r="B2088" i="4"/>
  <c r="F2087" i="4"/>
  <c r="G2087" i="4" s="1"/>
  <c r="H2087" i="4" s="1"/>
  <c r="I2087" i="4" s="1"/>
  <c r="J2087" i="4" s="1"/>
  <c r="K2087" i="4" s="1"/>
  <c r="L2087" i="4" s="1"/>
  <c r="B2087" i="4"/>
  <c r="H2086" i="4"/>
  <c r="I2086" i="4" s="1"/>
  <c r="J2086" i="4" s="1"/>
  <c r="K2086" i="4" s="1"/>
  <c r="L2086" i="4" s="1"/>
  <c r="G2086" i="4"/>
  <c r="F2086" i="4"/>
  <c r="B2086" i="4"/>
  <c r="G2085" i="4"/>
  <c r="H2085" i="4" s="1"/>
  <c r="I2085" i="4" s="1"/>
  <c r="J2085" i="4" s="1"/>
  <c r="K2085" i="4" s="1"/>
  <c r="L2085" i="4" s="1"/>
  <c r="F2085" i="4"/>
  <c r="B2085" i="4"/>
  <c r="F2084" i="4"/>
  <c r="G2084" i="4" s="1"/>
  <c r="H2084" i="4" s="1"/>
  <c r="I2084" i="4" s="1"/>
  <c r="J2084" i="4" s="1"/>
  <c r="K2084" i="4" s="1"/>
  <c r="L2084" i="4" s="1"/>
  <c r="B2084" i="4"/>
  <c r="H2083" i="4"/>
  <c r="I2083" i="4" s="1"/>
  <c r="J2083" i="4" s="1"/>
  <c r="K2083" i="4" s="1"/>
  <c r="L2083" i="4" s="1"/>
  <c r="G2083" i="4"/>
  <c r="F2083" i="4"/>
  <c r="B2083" i="4"/>
  <c r="G2082" i="4"/>
  <c r="H2082" i="4" s="1"/>
  <c r="I2082" i="4" s="1"/>
  <c r="J2082" i="4" s="1"/>
  <c r="K2082" i="4" s="1"/>
  <c r="L2082" i="4" s="1"/>
  <c r="F2082" i="4"/>
  <c r="B2082" i="4"/>
  <c r="F2081" i="4"/>
  <c r="G2081" i="4" s="1"/>
  <c r="H2081" i="4" s="1"/>
  <c r="I2081" i="4" s="1"/>
  <c r="J2081" i="4" s="1"/>
  <c r="K2081" i="4" s="1"/>
  <c r="L2081" i="4" s="1"/>
  <c r="B2081" i="4"/>
  <c r="F2080" i="4"/>
  <c r="G2080" i="4" s="1"/>
  <c r="H2080" i="4" s="1"/>
  <c r="I2080" i="4" s="1"/>
  <c r="J2080" i="4" s="1"/>
  <c r="K2080" i="4" s="1"/>
  <c r="L2080" i="4" s="1"/>
  <c r="B2080" i="4"/>
  <c r="F2079" i="4"/>
  <c r="G2079" i="4" s="1"/>
  <c r="H2079" i="4" s="1"/>
  <c r="I2079" i="4" s="1"/>
  <c r="J2079" i="4" s="1"/>
  <c r="K2079" i="4" s="1"/>
  <c r="L2079" i="4" s="1"/>
  <c r="B2079" i="4"/>
  <c r="H2078" i="4"/>
  <c r="I2078" i="4" s="1"/>
  <c r="J2078" i="4" s="1"/>
  <c r="K2078" i="4" s="1"/>
  <c r="L2078" i="4" s="1"/>
  <c r="G2078" i="4"/>
  <c r="F2078" i="4"/>
  <c r="B2078" i="4"/>
  <c r="J2077" i="4"/>
  <c r="K2077" i="4" s="1"/>
  <c r="L2077" i="4" s="1"/>
  <c r="G2077" i="4"/>
  <c r="H2077" i="4" s="1"/>
  <c r="I2077" i="4" s="1"/>
  <c r="F2077" i="4"/>
  <c r="B2077" i="4"/>
  <c r="I2076" i="4"/>
  <c r="J2076" i="4" s="1"/>
  <c r="K2076" i="4" s="1"/>
  <c r="L2076" i="4" s="1"/>
  <c r="F2076" i="4"/>
  <c r="G2076" i="4" s="1"/>
  <c r="H2076" i="4" s="1"/>
  <c r="B2076" i="4"/>
  <c r="H2075" i="4"/>
  <c r="I2075" i="4" s="1"/>
  <c r="J2075" i="4" s="1"/>
  <c r="K2075" i="4" s="1"/>
  <c r="L2075" i="4" s="1"/>
  <c r="G2075" i="4"/>
  <c r="F2075" i="4"/>
  <c r="B2075" i="4"/>
  <c r="G2074" i="4"/>
  <c r="H2074" i="4" s="1"/>
  <c r="I2074" i="4" s="1"/>
  <c r="J2074" i="4" s="1"/>
  <c r="K2074" i="4" s="1"/>
  <c r="L2074" i="4" s="1"/>
  <c r="F2074" i="4"/>
  <c r="B2074" i="4"/>
  <c r="F2073" i="4"/>
  <c r="G2073" i="4" s="1"/>
  <c r="H2073" i="4" s="1"/>
  <c r="I2073" i="4" s="1"/>
  <c r="J2073" i="4" s="1"/>
  <c r="K2073" i="4" s="1"/>
  <c r="L2073" i="4" s="1"/>
  <c r="B2073" i="4"/>
  <c r="F2072" i="4"/>
  <c r="G2072" i="4" s="1"/>
  <c r="H2072" i="4" s="1"/>
  <c r="I2072" i="4" s="1"/>
  <c r="J2072" i="4" s="1"/>
  <c r="K2072" i="4" s="1"/>
  <c r="L2072" i="4" s="1"/>
  <c r="B2072" i="4"/>
  <c r="F2071" i="4"/>
  <c r="G2071" i="4" s="1"/>
  <c r="H2071" i="4" s="1"/>
  <c r="I2071" i="4" s="1"/>
  <c r="J2071" i="4" s="1"/>
  <c r="K2071" i="4" s="1"/>
  <c r="L2071" i="4" s="1"/>
  <c r="B2071" i="4"/>
  <c r="K2070" i="4"/>
  <c r="L2070" i="4" s="1"/>
  <c r="H2070" i="4"/>
  <c r="I2070" i="4" s="1"/>
  <c r="J2070" i="4" s="1"/>
  <c r="G2070" i="4"/>
  <c r="F2070" i="4"/>
  <c r="B2070" i="4"/>
  <c r="J2069" i="4"/>
  <c r="K2069" i="4" s="1"/>
  <c r="L2069" i="4" s="1"/>
  <c r="G2069" i="4"/>
  <c r="H2069" i="4" s="1"/>
  <c r="I2069" i="4" s="1"/>
  <c r="F2069" i="4"/>
  <c r="B2069" i="4"/>
  <c r="F2068" i="4"/>
  <c r="G2068" i="4" s="1"/>
  <c r="H2068" i="4" s="1"/>
  <c r="I2068" i="4" s="1"/>
  <c r="J2068" i="4" s="1"/>
  <c r="K2068" i="4" s="1"/>
  <c r="L2068" i="4" s="1"/>
  <c r="B2068" i="4"/>
  <c r="H2067" i="4"/>
  <c r="I2067" i="4" s="1"/>
  <c r="J2067" i="4" s="1"/>
  <c r="K2067" i="4" s="1"/>
  <c r="L2067" i="4" s="1"/>
  <c r="G2067" i="4"/>
  <c r="F2067" i="4"/>
  <c r="B2067" i="4"/>
  <c r="G2066" i="4"/>
  <c r="H2066" i="4" s="1"/>
  <c r="I2066" i="4" s="1"/>
  <c r="J2066" i="4" s="1"/>
  <c r="K2066" i="4" s="1"/>
  <c r="L2066" i="4" s="1"/>
  <c r="F2066" i="4"/>
  <c r="B2066" i="4"/>
  <c r="F2065" i="4"/>
  <c r="G2065" i="4" s="1"/>
  <c r="H2065" i="4" s="1"/>
  <c r="I2065" i="4" s="1"/>
  <c r="J2065" i="4" s="1"/>
  <c r="K2065" i="4" s="1"/>
  <c r="L2065" i="4" s="1"/>
  <c r="B2065" i="4"/>
  <c r="F2064" i="4"/>
  <c r="G2064" i="4" s="1"/>
  <c r="H2064" i="4" s="1"/>
  <c r="I2064" i="4" s="1"/>
  <c r="J2064" i="4" s="1"/>
  <c r="K2064" i="4" s="1"/>
  <c r="L2064" i="4" s="1"/>
  <c r="B2064" i="4"/>
  <c r="F2063" i="4"/>
  <c r="G2063" i="4" s="1"/>
  <c r="H2063" i="4" s="1"/>
  <c r="I2063" i="4" s="1"/>
  <c r="J2063" i="4" s="1"/>
  <c r="K2063" i="4" s="1"/>
  <c r="L2063" i="4" s="1"/>
  <c r="B2063" i="4"/>
  <c r="H2062" i="4"/>
  <c r="I2062" i="4" s="1"/>
  <c r="J2062" i="4" s="1"/>
  <c r="K2062" i="4" s="1"/>
  <c r="L2062" i="4" s="1"/>
  <c r="G2062" i="4"/>
  <c r="F2062" i="4"/>
  <c r="B2062" i="4"/>
  <c r="G2061" i="4"/>
  <c r="H2061" i="4" s="1"/>
  <c r="I2061" i="4" s="1"/>
  <c r="J2061" i="4" s="1"/>
  <c r="K2061" i="4" s="1"/>
  <c r="L2061" i="4" s="1"/>
  <c r="F2061" i="4"/>
  <c r="B2061" i="4"/>
  <c r="F2060" i="4"/>
  <c r="G2060" i="4" s="1"/>
  <c r="H2060" i="4" s="1"/>
  <c r="I2060" i="4" s="1"/>
  <c r="J2060" i="4" s="1"/>
  <c r="K2060" i="4" s="1"/>
  <c r="L2060" i="4" s="1"/>
  <c r="B2060" i="4"/>
  <c r="H2059" i="4"/>
  <c r="I2059" i="4" s="1"/>
  <c r="J2059" i="4" s="1"/>
  <c r="K2059" i="4" s="1"/>
  <c r="L2059" i="4" s="1"/>
  <c r="G2059" i="4"/>
  <c r="F2059" i="4"/>
  <c r="B2059" i="4"/>
  <c r="G2058" i="4"/>
  <c r="H2058" i="4" s="1"/>
  <c r="I2058" i="4" s="1"/>
  <c r="J2058" i="4" s="1"/>
  <c r="K2058" i="4" s="1"/>
  <c r="L2058" i="4" s="1"/>
  <c r="F2058" i="4"/>
  <c r="B2058" i="4"/>
  <c r="F2057" i="4"/>
  <c r="G2057" i="4" s="1"/>
  <c r="H2057" i="4" s="1"/>
  <c r="I2057" i="4" s="1"/>
  <c r="J2057" i="4" s="1"/>
  <c r="K2057" i="4" s="1"/>
  <c r="L2057" i="4" s="1"/>
  <c r="B2057" i="4"/>
  <c r="F2056" i="4"/>
  <c r="G2056" i="4" s="1"/>
  <c r="H2056" i="4" s="1"/>
  <c r="I2056" i="4" s="1"/>
  <c r="J2056" i="4" s="1"/>
  <c r="K2056" i="4" s="1"/>
  <c r="L2056" i="4" s="1"/>
  <c r="B2056" i="4"/>
  <c r="F2055" i="4"/>
  <c r="G2055" i="4" s="1"/>
  <c r="H2055" i="4" s="1"/>
  <c r="I2055" i="4" s="1"/>
  <c r="J2055" i="4" s="1"/>
  <c r="K2055" i="4" s="1"/>
  <c r="L2055" i="4" s="1"/>
  <c r="B2055" i="4"/>
  <c r="H2054" i="4"/>
  <c r="I2054" i="4" s="1"/>
  <c r="J2054" i="4" s="1"/>
  <c r="K2054" i="4" s="1"/>
  <c r="L2054" i="4" s="1"/>
  <c r="G2054" i="4"/>
  <c r="F2054" i="4"/>
  <c r="B2054" i="4"/>
  <c r="G2053" i="4"/>
  <c r="H2053" i="4" s="1"/>
  <c r="I2053" i="4" s="1"/>
  <c r="J2053" i="4" s="1"/>
  <c r="K2053" i="4" s="1"/>
  <c r="L2053" i="4" s="1"/>
  <c r="F2053" i="4"/>
  <c r="B2053" i="4"/>
  <c r="F2052" i="4"/>
  <c r="G2052" i="4" s="1"/>
  <c r="H2052" i="4" s="1"/>
  <c r="I2052" i="4" s="1"/>
  <c r="J2052" i="4" s="1"/>
  <c r="K2052" i="4" s="1"/>
  <c r="L2052" i="4" s="1"/>
  <c r="B2052" i="4"/>
  <c r="H2051" i="4"/>
  <c r="I2051" i="4" s="1"/>
  <c r="J2051" i="4" s="1"/>
  <c r="K2051" i="4" s="1"/>
  <c r="L2051" i="4" s="1"/>
  <c r="G2051" i="4"/>
  <c r="F2051" i="4"/>
  <c r="B2051" i="4"/>
  <c r="H2050" i="4"/>
  <c r="I2050" i="4" s="1"/>
  <c r="J2050" i="4" s="1"/>
  <c r="K2050" i="4" s="1"/>
  <c r="L2050" i="4" s="1"/>
  <c r="G2050" i="4"/>
  <c r="F2050" i="4"/>
  <c r="B2050" i="4"/>
  <c r="H2049" i="4"/>
  <c r="I2049" i="4" s="1"/>
  <c r="J2049" i="4" s="1"/>
  <c r="K2049" i="4" s="1"/>
  <c r="L2049" i="4" s="1"/>
  <c r="G2049" i="4"/>
  <c r="F2049" i="4"/>
  <c r="B2049" i="4"/>
  <c r="H2048" i="4"/>
  <c r="I2048" i="4" s="1"/>
  <c r="J2048" i="4" s="1"/>
  <c r="K2048" i="4" s="1"/>
  <c r="L2048" i="4" s="1"/>
  <c r="G2048" i="4"/>
  <c r="F2048" i="4"/>
  <c r="B2048" i="4"/>
  <c r="H2047" i="4"/>
  <c r="I2047" i="4" s="1"/>
  <c r="J2047" i="4" s="1"/>
  <c r="K2047" i="4" s="1"/>
  <c r="L2047" i="4" s="1"/>
  <c r="G2047" i="4"/>
  <c r="F2047" i="4"/>
  <c r="B2047" i="4"/>
  <c r="H2046" i="4"/>
  <c r="I2046" i="4" s="1"/>
  <c r="J2046" i="4" s="1"/>
  <c r="K2046" i="4" s="1"/>
  <c r="L2046" i="4" s="1"/>
  <c r="G2046" i="4"/>
  <c r="F2046" i="4"/>
  <c r="B2046" i="4"/>
  <c r="H2045" i="4"/>
  <c r="I2045" i="4" s="1"/>
  <c r="J2045" i="4" s="1"/>
  <c r="K2045" i="4" s="1"/>
  <c r="L2045" i="4" s="1"/>
  <c r="G2045" i="4"/>
  <c r="F2045" i="4"/>
  <c r="B2045" i="4"/>
  <c r="H2044" i="4"/>
  <c r="I2044" i="4" s="1"/>
  <c r="J2044" i="4" s="1"/>
  <c r="K2044" i="4" s="1"/>
  <c r="L2044" i="4" s="1"/>
  <c r="G2044" i="4"/>
  <c r="F2044" i="4"/>
  <c r="B2044" i="4"/>
  <c r="H2043" i="4"/>
  <c r="I2043" i="4" s="1"/>
  <c r="J2043" i="4" s="1"/>
  <c r="K2043" i="4" s="1"/>
  <c r="L2043" i="4" s="1"/>
  <c r="G2043" i="4"/>
  <c r="F2043" i="4"/>
  <c r="B2043" i="4"/>
  <c r="H2042" i="4"/>
  <c r="I2042" i="4" s="1"/>
  <c r="J2042" i="4" s="1"/>
  <c r="K2042" i="4" s="1"/>
  <c r="L2042" i="4" s="1"/>
  <c r="G2042" i="4"/>
  <c r="F2042" i="4"/>
  <c r="B2042" i="4"/>
  <c r="H2041" i="4"/>
  <c r="I2041" i="4" s="1"/>
  <c r="J2041" i="4" s="1"/>
  <c r="K2041" i="4" s="1"/>
  <c r="L2041" i="4" s="1"/>
  <c r="G2041" i="4"/>
  <c r="F2041" i="4"/>
  <c r="B2041" i="4"/>
  <c r="H2040" i="4"/>
  <c r="I2040" i="4" s="1"/>
  <c r="J2040" i="4" s="1"/>
  <c r="K2040" i="4" s="1"/>
  <c r="L2040" i="4" s="1"/>
  <c r="G2040" i="4"/>
  <c r="F2040" i="4"/>
  <c r="B2040" i="4"/>
  <c r="H2039" i="4"/>
  <c r="I2039" i="4" s="1"/>
  <c r="J2039" i="4" s="1"/>
  <c r="K2039" i="4" s="1"/>
  <c r="L2039" i="4" s="1"/>
  <c r="G2039" i="4"/>
  <c r="F2039" i="4"/>
  <c r="B2039" i="4"/>
  <c r="H2038" i="4"/>
  <c r="I2038" i="4" s="1"/>
  <c r="J2038" i="4" s="1"/>
  <c r="K2038" i="4" s="1"/>
  <c r="L2038" i="4" s="1"/>
  <c r="G2038" i="4"/>
  <c r="F2038" i="4"/>
  <c r="B2038" i="4"/>
  <c r="H2037" i="4"/>
  <c r="I2037" i="4" s="1"/>
  <c r="J2037" i="4" s="1"/>
  <c r="K2037" i="4" s="1"/>
  <c r="L2037" i="4" s="1"/>
  <c r="G2037" i="4"/>
  <c r="F2037" i="4"/>
  <c r="B2037" i="4"/>
  <c r="H2036" i="4"/>
  <c r="I2036" i="4" s="1"/>
  <c r="J2036" i="4" s="1"/>
  <c r="K2036" i="4" s="1"/>
  <c r="L2036" i="4" s="1"/>
  <c r="F2036" i="4"/>
  <c r="G2036" i="4" s="1"/>
  <c r="B2036" i="4"/>
  <c r="F2035" i="4"/>
  <c r="G2035" i="4" s="1"/>
  <c r="H2035" i="4" s="1"/>
  <c r="I2035" i="4" s="1"/>
  <c r="J2035" i="4" s="1"/>
  <c r="K2035" i="4" s="1"/>
  <c r="L2035" i="4" s="1"/>
  <c r="B2035" i="4"/>
  <c r="H2034" i="4"/>
  <c r="I2034" i="4" s="1"/>
  <c r="J2034" i="4" s="1"/>
  <c r="K2034" i="4" s="1"/>
  <c r="L2034" i="4" s="1"/>
  <c r="F2034" i="4"/>
  <c r="G2034" i="4" s="1"/>
  <c r="B2034" i="4"/>
  <c r="F2033" i="4"/>
  <c r="G2033" i="4" s="1"/>
  <c r="H2033" i="4" s="1"/>
  <c r="I2033" i="4" s="1"/>
  <c r="J2033" i="4" s="1"/>
  <c r="K2033" i="4" s="1"/>
  <c r="L2033" i="4" s="1"/>
  <c r="B2033" i="4"/>
  <c r="H2032" i="4"/>
  <c r="I2032" i="4" s="1"/>
  <c r="J2032" i="4" s="1"/>
  <c r="K2032" i="4" s="1"/>
  <c r="L2032" i="4" s="1"/>
  <c r="F2032" i="4"/>
  <c r="G2032" i="4" s="1"/>
  <c r="B2032" i="4"/>
  <c r="F2031" i="4"/>
  <c r="G2031" i="4" s="1"/>
  <c r="H2031" i="4" s="1"/>
  <c r="I2031" i="4" s="1"/>
  <c r="J2031" i="4" s="1"/>
  <c r="K2031" i="4" s="1"/>
  <c r="L2031" i="4" s="1"/>
  <c r="B2031" i="4"/>
  <c r="H2030" i="4"/>
  <c r="I2030" i="4" s="1"/>
  <c r="J2030" i="4" s="1"/>
  <c r="K2030" i="4" s="1"/>
  <c r="L2030" i="4" s="1"/>
  <c r="F2030" i="4"/>
  <c r="G2030" i="4" s="1"/>
  <c r="B2030" i="4"/>
  <c r="F2029" i="4"/>
  <c r="G2029" i="4" s="1"/>
  <c r="H2029" i="4" s="1"/>
  <c r="I2029" i="4" s="1"/>
  <c r="J2029" i="4" s="1"/>
  <c r="K2029" i="4" s="1"/>
  <c r="L2029" i="4" s="1"/>
  <c r="B2029" i="4"/>
  <c r="H2028" i="4"/>
  <c r="I2028" i="4" s="1"/>
  <c r="J2028" i="4" s="1"/>
  <c r="K2028" i="4" s="1"/>
  <c r="L2028" i="4" s="1"/>
  <c r="F2028" i="4"/>
  <c r="G2028" i="4" s="1"/>
  <c r="B2028" i="4"/>
  <c r="F2027" i="4"/>
  <c r="G2027" i="4" s="1"/>
  <c r="H2027" i="4" s="1"/>
  <c r="I2027" i="4" s="1"/>
  <c r="J2027" i="4" s="1"/>
  <c r="K2027" i="4" s="1"/>
  <c r="L2027" i="4" s="1"/>
  <c r="B2027" i="4"/>
  <c r="H2026" i="4"/>
  <c r="I2026" i="4" s="1"/>
  <c r="J2026" i="4" s="1"/>
  <c r="K2026" i="4" s="1"/>
  <c r="L2026" i="4" s="1"/>
  <c r="F2026" i="4"/>
  <c r="G2026" i="4" s="1"/>
  <c r="B2026" i="4"/>
  <c r="F2025" i="4"/>
  <c r="G2025" i="4" s="1"/>
  <c r="H2025" i="4" s="1"/>
  <c r="I2025" i="4" s="1"/>
  <c r="J2025" i="4" s="1"/>
  <c r="K2025" i="4" s="1"/>
  <c r="L2025" i="4" s="1"/>
  <c r="B2025" i="4"/>
  <c r="H2024" i="4"/>
  <c r="I2024" i="4" s="1"/>
  <c r="J2024" i="4" s="1"/>
  <c r="K2024" i="4" s="1"/>
  <c r="L2024" i="4" s="1"/>
  <c r="F2024" i="4"/>
  <c r="G2024" i="4" s="1"/>
  <c r="B2024" i="4"/>
  <c r="F2023" i="4"/>
  <c r="G2023" i="4" s="1"/>
  <c r="H2023" i="4" s="1"/>
  <c r="I2023" i="4" s="1"/>
  <c r="J2023" i="4" s="1"/>
  <c r="K2023" i="4" s="1"/>
  <c r="L2023" i="4" s="1"/>
  <c r="B2023" i="4"/>
  <c r="H2022" i="4"/>
  <c r="I2022" i="4" s="1"/>
  <c r="J2022" i="4" s="1"/>
  <c r="K2022" i="4" s="1"/>
  <c r="L2022" i="4" s="1"/>
  <c r="F2022" i="4"/>
  <c r="G2022" i="4" s="1"/>
  <c r="B2022" i="4"/>
  <c r="F2021" i="4"/>
  <c r="G2021" i="4" s="1"/>
  <c r="H2021" i="4" s="1"/>
  <c r="I2021" i="4" s="1"/>
  <c r="J2021" i="4" s="1"/>
  <c r="K2021" i="4" s="1"/>
  <c r="L2021" i="4" s="1"/>
  <c r="B2021" i="4"/>
  <c r="H2020" i="4"/>
  <c r="I2020" i="4" s="1"/>
  <c r="J2020" i="4" s="1"/>
  <c r="K2020" i="4" s="1"/>
  <c r="L2020" i="4" s="1"/>
  <c r="F2020" i="4"/>
  <c r="G2020" i="4" s="1"/>
  <c r="B2020" i="4"/>
  <c r="F2019" i="4"/>
  <c r="G2019" i="4" s="1"/>
  <c r="H2019" i="4" s="1"/>
  <c r="I2019" i="4" s="1"/>
  <c r="J2019" i="4" s="1"/>
  <c r="K2019" i="4" s="1"/>
  <c r="L2019" i="4" s="1"/>
  <c r="B2019" i="4"/>
  <c r="H2018" i="4"/>
  <c r="I2018" i="4" s="1"/>
  <c r="J2018" i="4" s="1"/>
  <c r="K2018" i="4" s="1"/>
  <c r="L2018" i="4" s="1"/>
  <c r="F2018" i="4"/>
  <c r="G2018" i="4" s="1"/>
  <c r="B2018" i="4"/>
  <c r="F2017" i="4"/>
  <c r="G2017" i="4" s="1"/>
  <c r="H2017" i="4" s="1"/>
  <c r="I2017" i="4" s="1"/>
  <c r="J2017" i="4" s="1"/>
  <c r="K2017" i="4" s="1"/>
  <c r="L2017" i="4" s="1"/>
  <c r="B2017" i="4"/>
  <c r="H2016" i="4"/>
  <c r="I2016" i="4" s="1"/>
  <c r="J2016" i="4" s="1"/>
  <c r="K2016" i="4" s="1"/>
  <c r="L2016" i="4" s="1"/>
  <c r="F2016" i="4"/>
  <c r="G2016" i="4" s="1"/>
  <c r="B2016" i="4"/>
  <c r="F2015" i="4"/>
  <c r="G2015" i="4" s="1"/>
  <c r="H2015" i="4" s="1"/>
  <c r="I2015" i="4" s="1"/>
  <c r="J2015" i="4" s="1"/>
  <c r="K2015" i="4" s="1"/>
  <c r="L2015" i="4" s="1"/>
  <c r="B2015" i="4"/>
  <c r="H2014" i="4"/>
  <c r="I2014" i="4" s="1"/>
  <c r="J2014" i="4" s="1"/>
  <c r="K2014" i="4" s="1"/>
  <c r="L2014" i="4" s="1"/>
  <c r="F2014" i="4"/>
  <c r="G2014" i="4" s="1"/>
  <c r="B2014" i="4"/>
  <c r="F2013" i="4"/>
  <c r="G2013" i="4" s="1"/>
  <c r="H2013" i="4" s="1"/>
  <c r="I2013" i="4" s="1"/>
  <c r="J2013" i="4" s="1"/>
  <c r="K2013" i="4" s="1"/>
  <c r="L2013" i="4" s="1"/>
  <c r="B2013" i="4"/>
  <c r="H2012" i="4"/>
  <c r="I2012" i="4" s="1"/>
  <c r="J2012" i="4" s="1"/>
  <c r="K2012" i="4" s="1"/>
  <c r="L2012" i="4" s="1"/>
  <c r="F2012" i="4"/>
  <c r="G2012" i="4" s="1"/>
  <c r="B2012" i="4"/>
  <c r="F2011" i="4"/>
  <c r="G2011" i="4" s="1"/>
  <c r="H2011" i="4" s="1"/>
  <c r="I2011" i="4" s="1"/>
  <c r="J2011" i="4" s="1"/>
  <c r="K2011" i="4" s="1"/>
  <c r="L2011" i="4" s="1"/>
  <c r="B2011" i="4"/>
  <c r="H2010" i="4"/>
  <c r="I2010" i="4" s="1"/>
  <c r="J2010" i="4" s="1"/>
  <c r="K2010" i="4" s="1"/>
  <c r="L2010" i="4" s="1"/>
  <c r="F2010" i="4"/>
  <c r="G2010" i="4" s="1"/>
  <c r="B2010" i="4"/>
  <c r="F2009" i="4"/>
  <c r="G2009" i="4" s="1"/>
  <c r="H2009" i="4" s="1"/>
  <c r="I2009" i="4" s="1"/>
  <c r="J2009" i="4" s="1"/>
  <c r="K2009" i="4" s="1"/>
  <c r="L2009" i="4" s="1"/>
  <c r="B2009" i="4"/>
  <c r="H2008" i="4"/>
  <c r="I2008" i="4" s="1"/>
  <c r="J2008" i="4" s="1"/>
  <c r="K2008" i="4" s="1"/>
  <c r="L2008" i="4" s="1"/>
  <c r="F2008" i="4"/>
  <c r="G2008" i="4" s="1"/>
  <c r="B2008" i="4"/>
  <c r="F2007" i="4"/>
  <c r="G2007" i="4" s="1"/>
  <c r="H2007" i="4" s="1"/>
  <c r="I2007" i="4" s="1"/>
  <c r="J2007" i="4" s="1"/>
  <c r="K2007" i="4" s="1"/>
  <c r="L2007" i="4" s="1"/>
  <c r="B2007" i="4"/>
  <c r="H2006" i="4"/>
  <c r="I2006" i="4" s="1"/>
  <c r="J2006" i="4" s="1"/>
  <c r="K2006" i="4" s="1"/>
  <c r="L2006" i="4" s="1"/>
  <c r="F2006" i="4"/>
  <c r="G2006" i="4" s="1"/>
  <c r="B2006" i="4"/>
  <c r="F2005" i="4"/>
  <c r="G2005" i="4" s="1"/>
  <c r="H2005" i="4" s="1"/>
  <c r="I2005" i="4" s="1"/>
  <c r="J2005" i="4" s="1"/>
  <c r="K2005" i="4" s="1"/>
  <c r="L2005" i="4" s="1"/>
  <c r="B2005" i="4"/>
  <c r="H2004" i="4"/>
  <c r="I2004" i="4" s="1"/>
  <c r="J2004" i="4" s="1"/>
  <c r="K2004" i="4" s="1"/>
  <c r="L2004" i="4" s="1"/>
  <c r="F2004" i="4"/>
  <c r="G2004" i="4" s="1"/>
  <c r="B2004" i="4"/>
  <c r="F2003" i="4"/>
  <c r="G2003" i="4" s="1"/>
  <c r="H2003" i="4" s="1"/>
  <c r="I2003" i="4" s="1"/>
  <c r="J2003" i="4" s="1"/>
  <c r="K2003" i="4" s="1"/>
  <c r="L2003" i="4" s="1"/>
  <c r="B2003" i="4"/>
  <c r="H2002" i="4"/>
  <c r="I2002" i="4" s="1"/>
  <c r="J2002" i="4" s="1"/>
  <c r="K2002" i="4" s="1"/>
  <c r="L2002" i="4" s="1"/>
  <c r="F2002" i="4"/>
  <c r="G2002" i="4" s="1"/>
  <c r="B2002" i="4"/>
  <c r="F2001" i="4"/>
  <c r="G2001" i="4" s="1"/>
  <c r="H2001" i="4" s="1"/>
  <c r="I2001" i="4" s="1"/>
  <c r="J2001" i="4" s="1"/>
  <c r="K2001" i="4" s="1"/>
  <c r="L2001" i="4" s="1"/>
  <c r="B2001" i="4"/>
  <c r="H2000" i="4"/>
  <c r="I2000" i="4" s="1"/>
  <c r="J2000" i="4" s="1"/>
  <c r="K2000" i="4" s="1"/>
  <c r="L2000" i="4" s="1"/>
  <c r="F2000" i="4"/>
  <c r="G2000" i="4" s="1"/>
  <c r="B2000" i="4"/>
  <c r="F1999" i="4"/>
  <c r="G1999" i="4" s="1"/>
  <c r="H1999" i="4" s="1"/>
  <c r="I1999" i="4" s="1"/>
  <c r="J1999" i="4" s="1"/>
  <c r="K1999" i="4" s="1"/>
  <c r="L1999" i="4" s="1"/>
  <c r="B1999" i="4"/>
  <c r="H1998" i="4"/>
  <c r="I1998" i="4" s="1"/>
  <c r="J1998" i="4" s="1"/>
  <c r="K1998" i="4" s="1"/>
  <c r="L1998" i="4" s="1"/>
  <c r="F1998" i="4"/>
  <c r="G1998" i="4" s="1"/>
  <c r="B1998" i="4"/>
  <c r="F1997" i="4"/>
  <c r="G1997" i="4" s="1"/>
  <c r="H1997" i="4" s="1"/>
  <c r="I1997" i="4" s="1"/>
  <c r="J1997" i="4" s="1"/>
  <c r="K1997" i="4" s="1"/>
  <c r="L1997" i="4" s="1"/>
  <c r="B1997" i="4"/>
  <c r="H1996" i="4"/>
  <c r="I1996" i="4" s="1"/>
  <c r="J1996" i="4" s="1"/>
  <c r="K1996" i="4" s="1"/>
  <c r="L1996" i="4" s="1"/>
  <c r="F1996" i="4"/>
  <c r="G1996" i="4" s="1"/>
  <c r="B1996" i="4"/>
  <c r="F1995" i="4"/>
  <c r="G1995" i="4" s="1"/>
  <c r="H1995" i="4" s="1"/>
  <c r="I1995" i="4" s="1"/>
  <c r="J1995" i="4" s="1"/>
  <c r="K1995" i="4" s="1"/>
  <c r="L1995" i="4" s="1"/>
  <c r="B1995" i="4"/>
  <c r="H1994" i="4"/>
  <c r="I1994" i="4" s="1"/>
  <c r="J1994" i="4" s="1"/>
  <c r="K1994" i="4" s="1"/>
  <c r="L1994" i="4" s="1"/>
  <c r="F1994" i="4"/>
  <c r="G1994" i="4" s="1"/>
  <c r="B1994" i="4"/>
  <c r="F1993" i="4"/>
  <c r="G1993" i="4" s="1"/>
  <c r="H1993" i="4" s="1"/>
  <c r="I1993" i="4" s="1"/>
  <c r="J1993" i="4" s="1"/>
  <c r="K1993" i="4" s="1"/>
  <c r="L1993" i="4" s="1"/>
  <c r="B1993" i="4"/>
  <c r="H1992" i="4"/>
  <c r="I1992" i="4" s="1"/>
  <c r="J1992" i="4" s="1"/>
  <c r="K1992" i="4" s="1"/>
  <c r="L1992" i="4" s="1"/>
  <c r="F1992" i="4"/>
  <c r="G1992" i="4" s="1"/>
  <c r="B1992" i="4"/>
  <c r="F1991" i="4"/>
  <c r="G1991" i="4" s="1"/>
  <c r="H1991" i="4" s="1"/>
  <c r="I1991" i="4" s="1"/>
  <c r="J1991" i="4" s="1"/>
  <c r="K1991" i="4" s="1"/>
  <c r="L1991" i="4" s="1"/>
  <c r="B1991" i="4"/>
  <c r="H1990" i="4"/>
  <c r="I1990" i="4" s="1"/>
  <c r="J1990" i="4" s="1"/>
  <c r="K1990" i="4" s="1"/>
  <c r="L1990" i="4" s="1"/>
  <c r="F1990" i="4"/>
  <c r="G1990" i="4" s="1"/>
  <c r="B1990" i="4"/>
  <c r="F1989" i="4"/>
  <c r="G1989" i="4" s="1"/>
  <c r="H1989" i="4" s="1"/>
  <c r="I1989" i="4" s="1"/>
  <c r="J1989" i="4" s="1"/>
  <c r="K1989" i="4" s="1"/>
  <c r="L1989" i="4" s="1"/>
  <c r="B1989" i="4"/>
  <c r="H1988" i="4"/>
  <c r="I1988" i="4" s="1"/>
  <c r="J1988" i="4" s="1"/>
  <c r="K1988" i="4" s="1"/>
  <c r="L1988" i="4" s="1"/>
  <c r="F1988" i="4"/>
  <c r="G1988" i="4" s="1"/>
  <c r="B1988" i="4"/>
  <c r="F1987" i="4"/>
  <c r="G1987" i="4" s="1"/>
  <c r="H1987" i="4" s="1"/>
  <c r="I1987" i="4" s="1"/>
  <c r="J1987" i="4" s="1"/>
  <c r="K1987" i="4" s="1"/>
  <c r="L1987" i="4" s="1"/>
  <c r="B1987" i="4"/>
  <c r="H1986" i="4"/>
  <c r="I1986" i="4" s="1"/>
  <c r="J1986" i="4" s="1"/>
  <c r="K1986" i="4" s="1"/>
  <c r="L1986" i="4" s="1"/>
  <c r="F1986" i="4"/>
  <c r="G1986" i="4" s="1"/>
  <c r="B1986" i="4"/>
  <c r="F1985" i="4"/>
  <c r="G1985" i="4" s="1"/>
  <c r="H1985" i="4" s="1"/>
  <c r="I1985" i="4" s="1"/>
  <c r="J1985" i="4" s="1"/>
  <c r="K1985" i="4" s="1"/>
  <c r="L1985" i="4" s="1"/>
  <c r="B1985" i="4"/>
  <c r="H1984" i="4"/>
  <c r="I1984" i="4" s="1"/>
  <c r="J1984" i="4" s="1"/>
  <c r="K1984" i="4" s="1"/>
  <c r="L1984" i="4" s="1"/>
  <c r="F1984" i="4"/>
  <c r="G1984" i="4" s="1"/>
  <c r="B1984" i="4"/>
  <c r="F1983" i="4"/>
  <c r="G1983" i="4" s="1"/>
  <c r="H1983" i="4" s="1"/>
  <c r="I1983" i="4" s="1"/>
  <c r="J1983" i="4" s="1"/>
  <c r="K1983" i="4" s="1"/>
  <c r="L1983" i="4" s="1"/>
  <c r="B1983" i="4"/>
  <c r="H1982" i="4"/>
  <c r="I1982" i="4" s="1"/>
  <c r="J1982" i="4" s="1"/>
  <c r="K1982" i="4" s="1"/>
  <c r="L1982" i="4" s="1"/>
  <c r="F1982" i="4"/>
  <c r="G1982" i="4" s="1"/>
  <c r="B1982" i="4"/>
  <c r="F1981" i="4"/>
  <c r="G1981" i="4" s="1"/>
  <c r="H1981" i="4" s="1"/>
  <c r="I1981" i="4" s="1"/>
  <c r="J1981" i="4" s="1"/>
  <c r="K1981" i="4" s="1"/>
  <c r="L1981" i="4" s="1"/>
  <c r="B1981" i="4"/>
  <c r="H1980" i="4"/>
  <c r="I1980" i="4" s="1"/>
  <c r="J1980" i="4" s="1"/>
  <c r="K1980" i="4" s="1"/>
  <c r="L1980" i="4" s="1"/>
  <c r="F1980" i="4"/>
  <c r="G1980" i="4" s="1"/>
  <c r="B1980" i="4"/>
  <c r="F1979" i="4"/>
  <c r="G1979" i="4" s="1"/>
  <c r="H1979" i="4" s="1"/>
  <c r="I1979" i="4" s="1"/>
  <c r="J1979" i="4" s="1"/>
  <c r="K1979" i="4" s="1"/>
  <c r="L1979" i="4" s="1"/>
  <c r="B1979" i="4"/>
  <c r="H1978" i="4"/>
  <c r="I1978" i="4" s="1"/>
  <c r="J1978" i="4" s="1"/>
  <c r="K1978" i="4" s="1"/>
  <c r="L1978" i="4" s="1"/>
  <c r="F1978" i="4"/>
  <c r="G1978" i="4" s="1"/>
  <c r="B1978" i="4"/>
  <c r="F1977" i="4"/>
  <c r="G1977" i="4" s="1"/>
  <c r="H1977" i="4" s="1"/>
  <c r="I1977" i="4" s="1"/>
  <c r="J1977" i="4" s="1"/>
  <c r="K1977" i="4" s="1"/>
  <c r="L1977" i="4" s="1"/>
  <c r="B1977" i="4"/>
  <c r="H1976" i="4"/>
  <c r="I1976" i="4" s="1"/>
  <c r="J1976" i="4" s="1"/>
  <c r="K1976" i="4" s="1"/>
  <c r="L1976" i="4" s="1"/>
  <c r="F1976" i="4"/>
  <c r="G1976" i="4" s="1"/>
  <c r="B1976" i="4"/>
  <c r="F1975" i="4"/>
  <c r="G1975" i="4" s="1"/>
  <c r="H1975" i="4" s="1"/>
  <c r="I1975" i="4" s="1"/>
  <c r="J1975" i="4" s="1"/>
  <c r="K1975" i="4" s="1"/>
  <c r="L1975" i="4" s="1"/>
  <c r="B1975" i="4"/>
  <c r="H1974" i="4"/>
  <c r="I1974" i="4" s="1"/>
  <c r="J1974" i="4" s="1"/>
  <c r="K1974" i="4" s="1"/>
  <c r="L1974" i="4" s="1"/>
  <c r="F1974" i="4"/>
  <c r="G1974" i="4" s="1"/>
  <c r="B1974" i="4"/>
  <c r="F1973" i="4"/>
  <c r="G1973" i="4" s="1"/>
  <c r="H1973" i="4" s="1"/>
  <c r="I1973" i="4" s="1"/>
  <c r="J1973" i="4" s="1"/>
  <c r="K1973" i="4" s="1"/>
  <c r="L1973" i="4" s="1"/>
  <c r="B1973" i="4"/>
  <c r="H1972" i="4"/>
  <c r="I1972" i="4" s="1"/>
  <c r="J1972" i="4" s="1"/>
  <c r="K1972" i="4" s="1"/>
  <c r="L1972" i="4" s="1"/>
  <c r="F1972" i="4"/>
  <c r="G1972" i="4" s="1"/>
  <c r="B1972" i="4"/>
  <c r="F1971" i="4"/>
  <c r="G1971" i="4" s="1"/>
  <c r="H1971" i="4" s="1"/>
  <c r="I1971" i="4" s="1"/>
  <c r="J1971" i="4" s="1"/>
  <c r="K1971" i="4" s="1"/>
  <c r="L1971" i="4" s="1"/>
  <c r="B1971" i="4"/>
  <c r="H1970" i="4"/>
  <c r="I1970" i="4" s="1"/>
  <c r="J1970" i="4" s="1"/>
  <c r="K1970" i="4" s="1"/>
  <c r="L1970" i="4" s="1"/>
  <c r="F1970" i="4"/>
  <c r="G1970" i="4" s="1"/>
  <c r="B1970" i="4"/>
  <c r="F1969" i="4"/>
  <c r="G1969" i="4" s="1"/>
  <c r="H1969" i="4" s="1"/>
  <c r="I1969" i="4" s="1"/>
  <c r="J1969" i="4" s="1"/>
  <c r="K1969" i="4" s="1"/>
  <c r="L1969" i="4" s="1"/>
  <c r="B1969" i="4"/>
  <c r="H1968" i="4"/>
  <c r="I1968" i="4" s="1"/>
  <c r="J1968" i="4" s="1"/>
  <c r="K1968" i="4" s="1"/>
  <c r="L1968" i="4" s="1"/>
  <c r="F1968" i="4"/>
  <c r="G1968" i="4" s="1"/>
  <c r="B1968" i="4"/>
  <c r="F1967" i="4"/>
  <c r="G1967" i="4" s="1"/>
  <c r="H1967" i="4" s="1"/>
  <c r="I1967" i="4" s="1"/>
  <c r="J1967" i="4" s="1"/>
  <c r="K1967" i="4" s="1"/>
  <c r="L1967" i="4" s="1"/>
  <c r="B1967" i="4"/>
  <c r="H1966" i="4"/>
  <c r="I1966" i="4" s="1"/>
  <c r="J1966" i="4" s="1"/>
  <c r="K1966" i="4" s="1"/>
  <c r="L1966" i="4" s="1"/>
  <c r="F1966" i="4"/>
  <c r="G1966" i="4" s="1"/>
  <c r="B1966" i="4"/>
  <c r="F1965" i="4"/>
  <c r="G1965" i="4" s="1"/>
  <c r="H1965" i="4" s="1"/>
  <c r="I1965" i="4" s="1"/>
  <c r="J1965" i="4" s="1"/>
  <c r="K1965" i="4" s="1"/>
  <c r="L1965" i="4" s="1"/>
  <c r="B1965" i="4"/>
  <c r="H1964" i="4"/>
  <c r="I1964" i="4" s="1"/>
  <c r="J1964" i="4" s="1"/>
  <c r="K1964" i="4" s="1"/>
  <c r="L1964" i="4" s="1"/>
  <c r="F1964" i="4"/>
  <c r="G1964" i="4" s="1"/>
  <c r="B1964" i="4"/>
  <c r="F1963" i="4"/>
  <c r="G1963" i="4" s="1"/>
  <c r="H1963" i="4" s="1"/>
  <c r="I1963" i="4" s="1"/>
  <c r="J1963" i="4" s="1"/>
  <c r="K1963" i="4" s="1"/>
  <c r="L1963" i="4" s="1"/>
  <c r="B1963" i="4"/>
  <c r="H1962" i="4"/>
  <c r="I1962" i="4" s="1"/>
  <c r="J1962" i="4" s="1"/>
  <c r="K1962" i="4" s="1"/>
  <c r="L1962" i="4" s="1"/>
  <c r="F1962" i="4"/>
  <c r="G1962" i="4" s="1"/>
  <c r="B1962" i="4"/>
  <c r="F1961" i="4"/>
  <c r="G1961" i="4" s="1"/>
  <c r="H1961" i="4" s="1"/>
  <c r="I1961" i="4" s="1"/>
  <c r="J1961" i="4" s="1"/>
  <c r="K1961" i="4" s="1"/>
  <c r="L1961" i="4" s="1"/>
  <c r="B1961" i="4"/>
  <c r="H1960" i="4"/>
  <c r="I1960" i="4" s="1"/>
  <c r="J1960" i="4" s="1"/>
  <c r="K1960" i="4" s="1"/>
  <c r="L1960" i="4" s="1"/>
  <c r="F1960" i="4"/>
  <c r="G1960" i="4" s="1"/>
  <c r="B1960" i="4"/>
  <c r="F1959" i="4"/>
  <c r="G1959" i="4" s="1"/>
  <c r="H1959" i="4" s="1"/>
  <c r="I1959" i="4" s="1"/>
  <c r="J1959" i="4" s="1"/>
  <c r="K1959" i="4" s="1"/>
  <c r="L1959" i="4" s="1"/>
  <c r="B1959" i="4"/>
  <c r="H1958" i="4"/>
  <c r="I1958" i="4" s="1"/>
  <c r="J1958" i="4" s="1"/>
  <c r="K1958" i="4" s="1"/>
  <c r="L1958" i="4" s="1"/>
  <c r="F1958" i="4"/>
  <c r="G1958" i="4" s="1"/>
  <c r="B1958" i="4"/>
  <c r="F1957" i="4"/>
  <c r="G1957" i="4" s="1"/>
  <c r="H1957" i="4" s="1"/>
  <c r="I1957" i="4" s="1"/>
  <c r="J1957" i="4" s="1"/>
  <c r="K1957" i="4" s="1"/>
  <c r="L1957" i="4" s="1"/>
  <c r="B1957" i="4"/>
  <c r="H1956" i="4"/>
  <c r="I1956" i="4" s="1"/>
  <c r="J1956" i="4" s="1"/>
  <c r="K1956" i="4" s="1"/>
  <c r="L1956" i="4" s="1"/>
  <c r="F1956" i="4"/>
  <c r="G1956" i="4" s="1"/>
  <c r="B1956" i="4"/>
  <c r="F1955" i="4"/>
  <c r="G1955" i="4" s="1"/>
  <c r="H1955" i="4" s="1"/>
  <c r="I1955" i="4" s="1"/>
  <c r="J1955" i="4" s="1"/>
  <c r="K1955" i="4" s="1"/>
  <c r="L1955" i="4" s="1"/>
  <c r="B1955" i="4"/>
  <c r="H1954" i="4"/>
  <c r="I1954" i="4" s="1"/>
  <c r="J1954" i="4" s="1"/>
  <c r="K1954" i="4" s="1"/>
  <c r="L1954" i="4" s="1"/>
  <c r="F1954" i="4"/>
  <c r="G1954" i="4" s="1"/>
  <c r="B1954" i="4"/>
  <c r="F1953" i="4"/>
  <c r="G1953" i="4" s="1"/>
  <c r="H1953" i="4" s="1"/>
  <c r="I1953" i="4" s="1"/>
  <c r="J1953" i="4" s="1"/>
  <c r="K1953" i="4" s="1"/>
  <c r="L1953" i="4" s="1"/>
  <c r="B1953" i="4"/>
  <c r="H1952" i="4"/>
  <c r="I1952" i="4" s="1"/>
  <c r="J1952" i="4" s="1"/>
  <c r="K1952" i="4" s="1"/>
  <c r="L1952" i="4" s="1"/>
  <c r="F1952" i="4"/>
  <c r="G1952" i="4" s="1"/>
  <c r="B1952" i="4"/>
  <c r="F1951" i="4"/>
  <c r="G1951" i="4" s="1"/>
  <c r="H1951" i="4" s="1"/>
  <c r="I1951" i="4" s="1"/>
  <c r="J1951" i="4" s="1"/>
  <c r="K1951" i="4" s="1"/>
  <c r="L1951" i="4" s="1"/>
  <c r="B1951" i="4"/>
  <c r="H1950" i="4"/>
  <c r="I1950" i="4" s="1"/>
  <c r="J1950" i="4" s="1"/>
  <c r="K1950" i="4" s="1"/>
  <c r="L1950" i="4" s="1"/>
  <c r="F1950" i="4"/>
  <c r="G1950" i="4" s="1"/>
  <c r="B1950" i="4"/>
  <c r="F1949" i="4"/>
  <c r="G1949" i="4" s="1"/>
  <c r="H1949" i="4" s="1"/>
  <c r="I1949" i="4" s="1"/>
  <c r="J1949" i="4" s="1"/>
  <c r="K1949" i="4" s="1"/>
  <c r="L1949" i="4" s="1"/>
  <c r="B1949" i="4"/>
  <c r="H1948" i="4"/>
  <c r="I1948" i="4" s="1"/>
  <c r="J1948" i="4" s="1"/>
  <c r="K1948" i="4" s="1"/>
  <c r="L1948" i="4" s="1"/>
  <c r="F1948" i="4"/>
  <c r="G1948" i="4" s="1"/>
  <c r="B1948" i="4"/>
  <c r="F1947" i="4"/>
  <c r="G1947" i="4" s="1"/>
  <c r="H1947" i="4" s="1"/>
  <c r="I1947" i="4" s="1"/>
  <c r="J1947" i="4" s="1"/>
  <c r="K1947" i="4" s="1"/>
  <c r="L1947" i="4" s="1"/>
  <c r="B1947" i="4"/>
  <c r="H1946" i="4"/>
  <c r="I1946" i="4" s="1"/>
  <c r="J1946" i="4" s="1"/>
  <c r="K1946" i="4" s="1"/>
  <c r="L1946" i="4" s="1"/>
  <c r="F1946" i="4"/>
  <c r="G1946" i="4" s="1"/>
  <c r="B1946" i="4"/>
  <c r="F1945" i="4"/>
  <c r="G1945" i="4" s="1"/>
  <c r="H1945" i="4" s="1"/>
  <c r="I1945" i="4" s="1"/>
  <c r="J1945" i="4" s="1"/>
  <c r="K1945" i="4" s="1"/>
  <c r="L1945" i="4" s="1"/>
  <c r="B1945" i="4"/>
  <c r="H1944" i="4"/>
  <c r="I1944" i="4" s="1"/>
  <c r="J1944" i="4" s="1"/>
  <c r="K1944" i="4" s="1"/>
  <c r="L1944" i="4" s="1"/>
  <c r="F1944" i="4"/>
  <c r="G1944" i="4" s="1"/>
  <c r="B1944" i="4"/>
  <c r="F1943" i="4"/>
  <c r="G1943" i="4" s="1"/>
  <c r="H1943" i="4" s="1"/>
  <c r="I1943" i="4" s="1"/>
  <c r="J1943" i="4" s="1"/>
  <c r="K1943" i="4" s="1"/>
  <c r="L1943" i="4" s="1"/>
  <c r="B1943" i="4"/>
  <c r="H1942" i="4"/>
  <c r="I1942" i="4" s="1"/>
  <c r="J1942" i="4" s="1"/>
  <c r="K1942" i="4" s="1"/>
  <c r="L1942" i="4" s="1"/>
  <c r="F1942" i="4"/>
  <c r="G1942" i="4" s="1"/>
  <c r="B1942" i="4"/>
  <c r="F1941" i="4"/>
  <c r="G1941" i="4" s="1"/>
  <c r="H1941" i="4" s="1"/>
  <c r="I1941" i="4" s="1"/>
  <c r="J1941" i="4" s="1"/>
  <c r="K1941" i="4" s="1"/>
  <c r="L1941" i="4" s="1"/>
  <c r="B1941" i="4"/>
  <c r="H1940" i="4"/>
  <c r="I1940" i="4" s="1"/>
  <c r="J1940" i="4" s="1"/>
  <c r="K1940" i="4" s="1"/>
  <c r="L1940" i="4" s="1"/>
  <c r="F1940" i="4"/>
  <c r="G1940" i="4" s="1"/>
  <c r="B1940" i="4"/>
  <c r="F1939" i="4"/>
  <c r="G1939" i="4" s="1"/>
  <c r="H1939" i="4" s="1"/>
  <c r="I1939" i="4" s="1"/>
  <c r="J1939" i="4" s="1"/>
  <c r="K1939" i="4" s="1"/>
  <c r="L1939" i="4" s="1"/>
  <c r="B1939" i="4"/>
  <c r="H1938" i="4"/>
  <c r="I1938" i="4" s="1"/>
  <c r="J1938" i="4" s="1"/>
  <c r="K1938" i="4" s="1"/>
  <c r="L1938" i="4" s="1"/>
  <c r="F1938" i="4"/>
  <c r="G1938" i="4" s="1"/>
  <c r="B1938" i="4"/>
  <c r="F1937" i="4"/>
  <c r="G1937" i="4" s="1"/>
  <c r="H1937" i="4" s="1"/>
  <c r="I1937" i="4" s="1"/>
  <c r="J1937" i="4" s="1"/>
  <c r="K1937" i="4" s="1"/>
  <c r="L1937" i="4" s="1"/>
  <c r="B1937" i="4"/>
  <c r="H1936" i="4"/>
  <c r="I1936" i="4" s="1"/>
  <c r="J1936" i="4" s="1"/>
  <c r="K1936" i="4" s="1"/>
  <c r="L1936" i="4" s="1"/>
  <c r="F1936" i="4"/>
  <c r="G1936" i="4" s="1"/>
  <c r="B1936" i="4"/>
  <c r="F1935" i="4"/>
  <c r="G1935" i="4" s="1"/>
  <c r="H1935" i="4" s="1"/>
  <c r="I1935" i="4" s="1"/>
  <c r="J1935" i="4" s="1"/>
  <c r="K1935" i="4" s="1"/>
  <c r="L1935" i="4" s="1"/>
  <c r="B1935" i="4"/>
  <c r="H1934" i="4"/>
  <c r="I1934" i="4" s="1"/>
  <c r="J1934" i="4" s="1"/>
  <c r="K1934" i="4" s="1"/>
  <c r="L1934" i="4" s="1"/>
  <c r="F1934" i="4"/>
  <c r="G1934" i="4" s="1"/>
  <c r="B1934" i="4"/>
  <c r="F1933" i="4"/>
  <c r="G1933" i="4" s="1"/>
  <c r="H1933" i="4" s="1"/>
  <c r="I1933" i="4" s="1"/>
  <c r="J1933" i="4" s="1"/>
  <c r="K1933" i="4" s="1"/>
  <c r="L1933" i="4" s="1"/>
  <c r="B1933" i="4"/>
  <c r="H1932" i="4"/>
  <c r="I1932" i="4" s="1"/>
  <c r="J1932" i="4" s="1"/>
  <c r="K1932" i="4" s="1"/>
  <c r="L1932" i="4" s="1"/>
  <c r="F1932" i="4"/>
  <c r="G1932" i="4" s="1"/>
  <c r="B1932" i="4"/>
  <c r="F1931" i="4"/>
  <c r="G1931" i="4" s="1"/>
  <c r="H1931" i="4" s="1"/>
  <c r="I1931" i="4" s="1"/>
  <c r="J1931" i="4" s="1"/>
  <c r="K1931" i="4" s="1"/>
  <c r="L1931" i="4" s="1"/>
  <c r="B1931" i="4"/>
  <c r="H1930" i="4"/>
  <c r="I1930" i="4" s="1"/>
  <c r="J1930" i="4" s="1"/>
  <c r="K1930" i="4" s="1"/>
  <c r="L1930" i="4" s="1"/>
  <c r="F1930" i="4"/>
  <c r="G1930" i="4" s="1"/>
  <c r="B1930" i="4"/>
  <c r="F1929" i="4"/>
  <c r="G1929" i="4" s="1"/>
  <c r="H1929" i="4" s="1"/>
  <c r="I1929" i="4" s="1"/>
  <c r="J1929" i="4" s="1"/>
  <c r="K1929" i="4" s="1"/>
  <c r="L1929" i="4" s="1"/>
  <c r="B1929" i="4"/>
  <c r="H1928" i="4"/>
  <c r="I1928" i="4" s="1"/>
  <c r="J1928" i="4" s="1"/>
  <c r="K1928" i="4" s="1"/>
  <c r="L1928" i="4" s="1"/>
  <c r="F1928" i="4"/>
  <c r="G1928" i="4" s="1"/>
  <c r="B1928" i="4"/>
  <c r="F1927" i="4"/>
  <c r="G1927" i="4" s="1"/>
  <c r="H1927" i="4" s="1"/>
  <c r="I1927" i="4" s="1"/>
  <c r="J1927" i="4" s="1"/>
  <c r="K1927" i="4" s="1"/>
  <c r="L1927" i="4" s="1"/>
  <c r="B1927" i="4"/>
  <c r="H1926" i="4"/>
  <c r="I1926" i="4" s="1"/>
  <c r="J1926" i="4" s="1"/>
  <c r="K1926" i="4" s="1"/>
  <c r="L1926" i="4" s="1"/>
  <c r="F1926" i="4"/>
  <c r="G1926" i="4" s="1"/>
  <c r="B1926" i="4"/>
  <c r="F1925" i="4"/>
  <c r="G1925" i="4" s="1"/>
  <c r="H1925" i="4" s="1"/>
  <c r="I1925" i="4" s="1"/>
  <c r="J1925" i="4" s="1"/>
  <c r="K1925" i="4" s="1"/>
  <c r="L1925" i="4" s="1"/>
  <c r="B1925" i="4"/>
  <c r="H1924" i="4"/>
  <c r="I1924" i="4" s="1"/>
  <c r="J1924" i="4" s="1"/>
  <c r="K1924" i="4" s="1"/>
  <c r="L1924" i="4" s="1"/>
  <c r="F1924" i="4"/>
  <c r="G1924" i="4" s="1"/>
  <c r="B1924" i="4"/>
  <c r="F1923" i="4"/>
  <c r="G1923" i="4" s="1"/>
  <c r="H1923" i="4" s="1"/>
  <c r="I1923" i="4" s="1"/>
  <c r="J1923" i="4" s="1"/>
  <c r="K1923" i="4" s="1"/>
  <c r="L1923" i="4" s="1"/>
  <c r="B1923" i="4"/>
  <c r="H1922" i="4"/>
  <c r="I1922" i="4" s="1"/>
  <c r="J1922" i="4" s="1"/>
  <c r="K1922" i="4" s="1"/>
  <c r="L1922" i="4" s="1"/>
  <c r="F1922" i="4"/>
  <c r="G1922" i="4" s="1"/>
  <c r="B1922" i="4"/>
  <c r="F1921" i="4"/>
  <c r="G1921" i="4" s="1"/>
  <c r="H1921" i="4" s="1"/>
  <c r="I1921" i="4" s="1"/>
  <c r="J1921" i="4" s="1"/>
  <c r="K1921" i="4" s="1"/>
  <c r="L1921" i="4" s="1"/>
  <c r="B1921" i="4"/>
  <c r="H1920" i="4"/>
  <c r="I1920" i="4" s="1"/>
  <c r="J1920" i="4" s="1"/>
  <c r="K1920" i="4" s="1"/>
  <c r="L1920" i="4" s="1"/>
  <c r="F1920" i="4"/>
  <c r="G1920" i="4" s="1"/>
  <c r="B1920" i="4"/>
  <c r="F1919" i="4"/>
  <c r="G1919" i="4" s="1"/>
  <c r="H1919" i="4" s="1"/>
  <c r="I1919" i="4" s="1"/>
  <c r="J1919" i="4" s="1"/>
  <c r="K1919" i="4" s="1"/>
  <c r="L1919" i="4" s="1"/>
  <c r="B1919" i="4"/>
  <c r="H1918" i="4"/>
  <c r="I1918" i="4" s="1"/>
  <c r="J1918" i="4" s="1"/>
  <c r="K1918" i="4" s="1"/>
  <c r="L1918" i="4" s="1"/>
  <c r="F1918" i="4"/>
  <c r="G1918" i="4" s="1"/>
  <c r="B1918" i="4"/>
  <c r="F1917" i="4"/>
  <c r="G1917" i="4" s="1"/>
  <c r="H1917" i="4" s="1"/>
  <c r="I1917" i="4" s="1"/>
  <c r="J1917" i="4" s="1"/>
  <c r="K1917" i="4" s="1"/>
  <c r="L1917" i="4" s="1"/>
  <c r="B1917" i="4"/>
  <c r="H1916" i="4"/>
  <c r="I1916" i="4" s="1"/>
  <c r="J1916" i="4" s="1"/>
  <c r="K1916" i="4" s="1"/>
  <c r="L1916" i="4" s="1"/>
  <c r="F1916" i="4"/>
  <c r="G1916" i="4" s="1"/>
  <c r="B1916" i="4"/>
  <c r="F1915" i="4"/>
  <c r="G1915" i="4" s="1"/>
  <c r="H1915" i="4" s="1"/>
  <c r="I1915" i="4" s="1"/>
  <c r="J1915" i="4" s="1"/>
  <c r="K1915" i="4" s="1"/>
  <c r="L1915" i="4" s="1"/>
  <c r="B1915" i="4"/>
  <c r="H1914" i="4"/>
  <c r="I1914" i="4" s="1"/>
  <c r="J1914" i="4" s="1"/>
  <c r="K1914" i="4" s="1"/>
  <c r="L1914" i="4" s="1"/>
  <c r="F1914" i="4"/>
  <c r="G1914" i="4" s="1"/>
  <c r="B1914" i="4"/>
  <c r="F1913" i="4"/>
  <c r="G1913" i="4" s="1"/>
  <c r="H1913" i="4" s="1"/>
  <c r="I1913" i="4" s="1"/>
  <c r="J1913" i="4" s="1"/>
  <c r="K1913" i="4" s="1"/>
  <c r="L1913" i="4" s="1"/>
  <c r="B1913" i="4"/>
  <c r="H1912" i="4"/>
  <c r="I1912" i="4" s="1"/>
  <c r="J1912" i="4" s="1"/>
  <c r="K1912" i="4" s="1"/>
  <c r="L1912" i="4" s="1"/>
  <c r="F1912" i="4"/>
  <c r="G1912" i="4" s="1"/>
  <c r="B1912" i="4"/>
  <c r="F1911" i="4"/>
  <c r="G1911" i="4" s="1"/>
  <c r="H1911" i="4" s="1"/>
  <c r="I1911" i="4" s="1"/>
  <c r="J1911" i="4" s="1"/>
  <c r="K1911" i="4" s="1"/>
  <c r="L1911" i="4" s="1"/>
  <c r="B1911" i="4"/>
  <c r="H1910" i="4"/>
  <c r="I1910" i="4" s="1"/>
  <c r="J1910" i="4" s="1"/>
  <c r="K1910" i="4" s="1"/>
  <c r="L1910" i="4" s="1"/>
  <c r="F1910" i="4"/>
  <c r="G1910" i="4" s="1"/>
  <c r="B1910" i="4"/>
  <c r="F1909" i="4"/>
  <c r="G1909" i="4" s="1"/>
  <c r="H1909" i="4" s="1"/>
  <c r="I1909" i="4" s="1"/>
  <c r="J1909" i="4" s="1"/>
  <c r="K1909" i="4" s="1"/>
  <c r="L1909" i="4" s="1"/>
  <c r="B1909" i="4"/>
  <c r="H1908" i="4"/>
  <c r="I1908" i="4" s="1"/>
  <c r="J1908" i="4" s="1"/>
  <c r="K1908" i="4" s="1"/>
  <c r="L1908" i="4" s="1"/>
  <c r="F1908" i="4"/>
  <c r="G1908" i="4" s="1"/>
  <c r="B1908" i="4"/>
  <c r="F1907" i="4"/>
  <c r="G1907" i="4" s="1"/>
  <c r="H1907" i="4" s="1"/>
  <c r="I1907" i="4" s="1"/>
  <c r="J1907" i="4" s="1"/>
  <c r="K1907" i="4" s="1"/>
  <c r="L1907" i="4" s="1"/>
  <c r="B1907" i="4"/>
  <c r="H1906" i="4"/>
  <c r="I1906" i="4" s="1"/>
  <c r="J1906" i="4" s="1"/>
  <c r="K1906" i="4" s="1"/>
  <c r="L1906" i="4" s="1"/>
  <c r="F1906" i="4"/>
  <c r="G1906" i="4" s="1"/>
  <c r="B1906" i="4"/>
  <c r="F1905" i="4"/>
  <c r="G1905" i="4" s="1"/>
  <c r="H1905" i="4" s="1"/>
  <c r="I1905" i="4" s="1"/>
  <c r="J1905" i="4" s="1"/>
  <c r="K1905" i="4" s="1"/>
  <c r="L1905" i="4" s="1"/>
  <c r="B1905" i="4"/>
  <c r="H1904" i="4"/>
  <c r="I1904" i="4" s="1"/>
  <c r="J1904" i="4" s="1"/>
  <c r="K1904" i="4" s="1"/>
  <c r="L1904" i="4" s="1"/>
  <c r="F1904" i="4"/>
  <c r="G1904" i="4" s="1"/>
  <c r="B1904" i="4"/>
  <c r="F1903" i="4"/>
  <c r="G1903" i="4" s="1"/>
  <c r="H1903" i="4" s="1"/>
  <c r="I1903" i="4" s="1"/>
  <c r="J1903" i="4" s="1"/>
  <c r="K1903" i="4" s="1"/>
  <c r="L1903" i="4" s="1"/>
  <c r="B1903" i="4"/>
  <c r="H1902" i="4"/>
  <c r="I1902" i="4" s="1"/>
  <c r="J1902" i="4" s="1"/>
  <c r="K1902" i="4" s="1"/>
  <c r="L1902" i="4" s="1"/>
  <c r="F1902" i="4"/>
  <c r="G1902" i="4" s="1"/>
  <c r="B1902" i="4"/>
  <c r="F1901" i="4"/>
  <c r="G1901" i="4" s="1"/>
  <c r="H1901" i="4" s="1"/>
  <c r="I1901" i="4" s="1"/>
  <c r="J1901" i="4" s="1"/>
  <c r="K1901" i="4" s="1"/>
  <c r="L1901" i="4" s="1"/>
  <c r="B1901" i="4"/>
  <c r="H1900" i="4"/>
  <c r="I1900" i="4" s="1"/>
  <c r="J1900" i="4" s="1"/>
  <c r="K1900" i="4" s="1"/>
  <c r="L1900" i="4" s="1"/>
  <c r="F1900" i="4"/>
  <c r="G1900" i="4" s="1"/>
  <c r="B1900" i="4"/>
  <c r="F1899" i="4"/>
  <c r="G1899" i="4" s="1"/>
  <c r="H1899" i="4" s="1"/>
  <c r="I1899" i="4" s="1"/>
  <c r="J1899" i="4" s="1"/>
  <c r="K1899" i="4" s="1"/>
  <c r="L1899" i="4" s="1"/>
  <c r="B1899" i="4"/>
  <c r="H1898" i="4"/>
  <c r="I1898" i="4" s="1"/>
  <c r="J1898" i="4" s="1"/>
  <c r="K1898" i="4" s="1"/>
  <c r="L1898" i="4" s="1"/>
  <c r="F1898" i="4"/>
  <c r="G1898" i="4" s="1"/>
  <c r="B1898" i="4"/>
  <c r="F1897" i="4"/>
  <c r="G1897" i="4" s="1"/>
  <c r="H1897" i="4" s="1"/>
  <c r="I1897" i="4" s="1"/>
  <c r="J1897" i="4" s="1"/>
  <c r="K1897" i="4" s="1"/>
  <c r="L1897" i="4" s="1"/>
  <c r="B1897" i="4"/>
  <c r="H1896" i="4"/>
  <c r="I1896" i="4" s="1"/>
  <c r="J1896" i="4" s="1"/>
  <c r="K1896" i="4" s="1"/>
  <c r="L1896" i="4" s="1"/>
  <c r="F1896" i="4"/>
  <c r="G1896" i="4" s="1"/>
  <c r="B1896" i="4"/>
  <c r="F1895" i="4"/>
  <c r="G1895" i="4" s="1"/>
  <c r="H1895" i="4" s="1"/>
  <c r="I1895" i="4" s="1"/>
  <c r="J1895" i="4" s="1"/>
  <c r="K1895" i="4" s="1"/>
  <c r="L1895" i="4" s="1"/>
  <c r="B1895" i="4"/>
  <c r="H1894" i="4"/>
  <c r="I1894" i="4" s="1"/>
  <c r="J1894" i="4" s="1"/>
  <c r="K1894" i="4" s="1"/>
  <c r="L1894" i="4" s="1"/>
  <c r="F1894" i="4"/>
  <c r="G1894" i="4" s="1"/>
  <c r="B1894" i="4"/>
  <c r="F1893" i="4"/>
  <c r="G1893" i="4" s="1"/>
  <c r="H1893" i="4" s="1"/>
  <c r="I1893" i="4" s="1"/>
  <c r="J1893" i="4" s="1"/>
  <c r="K1893" i="4" s="1"/>
  <c r="L1893" i="4" s="1"/>
  <c r="B1893" i="4"/>
  <c r="H1892" i="4"/>
  <c r="I1892" i="4" s="1"/>
  <c r="J1892" i="4" s="1"/>
  <c r="K1892" i="4" s="1"/>
  <c r="L1892" i="4" s="1"/>
  <c r="F1892" i="4"/>
  <c r="G1892" i="4" s="1"/>
  <c r="B1892" i="4"/>
  <c r="F1891" i="4"/>
  <c r="G1891" i="4" s="1"/>
  <c r="H1891" i="4" s="1"/>
  <c r="I1891" i="4" s="1"/>
  <c r="J1891" i="4" s="1"/>
  <c r="K1891" i="4" s="1"/>
  <c r="L1891" i="4" s="1"/>
  <c r="B1891" i="4"/>
  <c r="H1890" i="4"/>
  <c r="I1890" i="4" s="1"/>
  <c r="J1890" i="4" s="1"/>
  <c r="K1890" i="4" s="1"/>
  <c r="L1890" i="4" s="1"/>
  <c r="F1890" i="4"/>
  <c r="G1890" i="4" s="1"/>
  <c r="B1890" i="4"/>
  <c r="F1889" i="4"/>
  <c r="G1889" i="4" s="1"/>
  <c r="H1889" i="4" s="1"/>
  <c r="I1889" i="4" s="1"/>
  <c r="J1889" i="4" s="1"/>
  <c r="K1889" i="4" s="1"/>
  <c r="L1889" i="4" s="1"/>
  <c r="B1889" i="4"/>
  <c r="H1888" i="4"/>
  <c r="I1888" i="4" s="1"/>
  <c r="J1888" i="4" s="1"/>
  <c r="K1888" i="4" s="1"/>
  <c r="L1888" i="4" s="1"/>
  <c r="F1888" i="4"/>
  <c r="G1888" i="4" s="1"/>
  <c r="B1888" i="4"/>
  <c r="F1887" i="4"/>
  <c r="G1887" i="4" s="1"/>
  <c r="H1887" i="4" s="1"/>
  <c r="I1887" i="4" s="1"/>
  <c r="J1887" i="4" s="1"/>
  <c r="K1887" i="4" s="1"/>
  <c r="L1887" i="4" s="1"/>
  <c r="B1887" i="4"/>
  <c r="H1886" i="4"/>
  <c r="I1886" i="4" s="1"/>
  <c r="J1886" i="4" s="1"/>
  <c r="K1886" i="4" s="1"/>
  <c r="L1886" i="4" s="1"/>
  <c r="F1886" i="4"/>
  <c r="G1886" i="4" s="1"/>
  <c r="B1886" i="4"/>
  <c r="F1885" i="4"/>
  <c r="G1885" i="4" s="1"/>
  <c r="H1885" i="4" s="1"/>
  <c r="I1885" i="4" s="1"/>
  <c r="J1885" i="4" s="1"/>
  <c r="K1885" i="4" s="1"/>
  <c r="L1885" i="4" s="1"/>
  <c r="B1885" i="4"/>
  <c r="H1884" i="4"/>
  <c r="I1884" i="4" s="1"/>
  <c r="J1884" i="4" s="1"/>
  <c r="K1884" i="4" s="1"/>
  <c r="L1884" i="4" s="1"/>
  <c r="F1884" i="4"/>
  <c r="G1884" i="4" s="1"/>
  <c r="B1884" i="4"/>
  <c r="F1883" i="4"/>
  <c r="G1883" i="4" s="1"/>
  <c r="H1883" i="4" s="1"/>
  <c r="I1883" i="4" s="1"/>
  <c r="J1883" i="4" s="1"/>
  <c r="K1883" i="4" s="1"/>
  <c r="L1883" i="4" s="1"/>
  <c r="B1883" i="4"/>
  <c r="H1882" i="4"/>
  <c r="I1882" i="4" s="1"/>
  <c r="J1882" i="4" s="1"/>
  <c r="K1882" i="4" s="1"/>
  <c r="L1882" i="4" s="1"/>
  <c r="F1882" i="4"/>
  <c r="G1882" i="4" s="1"/>
  <c r="B1882" i="4"/>
  <c r="F1881" i="4"/>
  <c r="G1881" i="4" s="1"/>
  <c r="H1881" i="4" s="1"/>
  <c r="I1881" i="4" s="1"/>
  <c r="J1881" i="4" s="1"/>
  <c r="K1881" i="4" s="1"/>
  <c r="L1881" i="4" s="1"/>
  <c r="B1881" i="4"/>
  <c r="H1880" i="4"/>
  <c r="I1880" i="4" s="1"/>
  <c r="J1880" i="4" s="1"/>
  <c r="K1880" i="4" s="1"/>
  <c r="L1880" i="4" s="1"/>
  <c r="F1880" i="4"/>
  <c r="G1880" i="4" s="1"/>
  <c r="B1880" i="4"/>
  <c r="F1879" i="4"/>
  <c r="G1879" i="4" s="1"/>
  <c r="H1879" i="4" s="1"/>
  <c r="I1879" i="4" s="1"/>
  <c r="J1879" i="4" s="1"/>
  <c r="K1879" i="4" s="1"/>
  <c r="L1879" i="4" s="1"/>
  <c r="B1879" i="4"/>
  <c r="H1878" i="4"/>
  <c r="I1878" i="4" s="1"/>
  <c r="J1878" i="4" s="1"/>
  <c r="K1878" i="4" s="1"/>
  <c r="L1878" i="4" s="1"/>
  <c r="F1878" i="4"/>
  <c r="G1878" i="4" s="1"/>
  <c r="B1878" i="4"/>
  <c r="F1877" i="4"/>
  <c r="G1877" i="4" s="1"/>
  <c r="H1877" i="4" s="1"/>
  <c r="I1877" i="4" s="1"/>
  <c r="J1877" i="4" s="1"/>
  <c r="K1877" i="4" s="1"/>
  <c r="L1877" i="4" s="1"/>
  <c r="B1877" i="4"/>
  <c r="H1876" i="4"/>
  <c r="I1876" i="4" s="1"/>
  <c r="J1876" i="4" s="1"/>
  <c r="K1876" i="4" s="1"/>
  <c r="L1876" i="4" s="1"/>
  <c r="F1876" i="4"/>
  <c r="G1876" i="4" s="1"/>
  <c r="B1876" i="4"/>
  <c r="F1875" i="4"/>
  <c r="G1875" i="4" s="1"/>
  <c r="H1875" i="4" s="1"/>
  <c r="I1875" i="4" s="1"/>
  <c r="J1875" i="4" s="1"/>
  <c r="K1875" i="4" s="1"/>
  <c r="L1875" i="4" s="1"/>
  <c r="B1875" i="4"/>
  <c r="H1874" i="4"/>
  <c r="I1874" i="4" s="1"/>
  <c r="J1874" i="4" s="1"/>
  <c r="K1874" i="4" s="1"/>
  <c r="L1874" i="4" s="1"/>
  <c r="F1874" i="4"/>
  <c r="G1874" i="4" s="1"/>
  <c r="B1874" i="4"/>
  <c r="F1873" i="4"/>
  <c r="G1873" i="4" s="1"/>
  <c r="H1873" i="4" s="1"/>
  <c r="I1873" i="4" s="1"/>
  <c r="J1873" i="4" s="1"/>
  <c r="K1873" i="4" s="1"/>
  <c r="L1873" i="4" s="1"/>
  <c r="B1873" i="4"/>
  <c r="H1872" i="4"/>
  <c r="I1872" i="4" s="1"/>
  <c r="J1872" i="4" s="1"/>
  <c r="K1872" i="4" s="1"/>
  <c r="L1872" i="4" s="1"/>
  <c r="F1872" i="4"/>
  <c r="G1872" i="4" s="1"/>
  <c r="B1872" i="4"/>
  <c r="F1871" i="4"/>
  <c r="G1871" i="4" s="1"/>
  <c r="H1871" i="4" s="1"/>
  <c r="I1871" i="4" s="1"/>
  <c r="J1871" i="4" s="1"/>
  <c r="K1871" i="4" s="1"/>
  <c r="L1871" i="4" s="1"/>
  <c r="B1871" i="4"/>
  <c r="H1870" i="4"/>
  <c r="I1870" i="4" s="1"/>
  <c r="J1870" i="4" s="1"/>
  <c r="K1870" i="4" s="1"/>
  <c r="L1870" i="4" s="1"/>
  <c r="F1870" i="4"/>
  <c r="G1870" i="4" s="1"/>
  <c r="B1870" i="4"/>
  <c r="F1869" i="4"/>
  <c r="G1869" i="4" s="1"/>
  <c r="H1869" i="4" s="1"/>
  <c r="I1869" i="4" s="1"/>
  <c r="J1869" i="4" s="1"/>
  <c r="K1869" i="4" s="1"/>
  <c r="L1869" i="4" s="1"/>
  <c r="B1869" i="4"/>
  <c r="H1868" i="4"/>
  <c r="I1868" i="4" s="1"/>
  <c r="J1868" i="4" s="1"/>
  <c r="K1868" i="4" s="1"/>
  <c r="L1868" i="4" s="1"/>
  <c r="F1868" i="4"/>
  <c r="G1868" i="4" s="1"/>
  <c r="B1868" i="4"/>
  <c r="F1867" i="4"/>
  <c r="G1867" i="4" s="1"/>
  <c r="H1867" i="4" s="1"/>
  <c r="I1867" i="4" s="1"/>
  <c r="J1867" i="4" s="1"/>
  <c r="K1867" i="4" s="1"/>
  <c r="L1867" i="4" s="1"/>
  <c r="B1867" i="4"/>
  <c r="H1866" i="4"/>
  <c r="I1866" i="4" s="1"/>
  <c r="J1866" i="4" s="1"/>
  <c r="K1866" i="4" s="1"/>
  <c r="L1866" i="4" s="1"/>
  <c r="F1866" i="4"/>
  <c r="G1866" i="4" s="1"/>
  <c r="B1866" i="4"/>
  <c r="F1865" i="4"/>
  <c r="G1865" i="4" s="1"/>
  <c r="H1865" i="4" s="1"/>
  <c r="I1865" i="4" s="1"/>
  <c r="J1865" i="4" s="1"/>
  <c r="K1865" i="4" s="1"/>
  <c r="L1865" i="4" s="1"/>
  <c r="B1865" i="4"/>
  <c r="H1864" i="4"/>
  <c r="I1864" i="4" s="1"/>
  <c r="J1864" i="4" s="1"/>
  <c r="K1864" i="4" s="1"/>
  <c r="L1864" i="4" s="1"/>
  <c r="F1864" i="4"/>
  <c r="G1864" i="4" s="1"/>
  <c r="B1864" i="4"/>
  <c r="F1863" i="4"/>
  <c r="G1863" i="4" s="1"/>
  <c r="H1863" i="4" s="1"/>
  <c r="I1863" i="4" s="1"/>
  <c r="J1863" i="4" s="1"/>
  <c r="K1863" i="4" s="1"/>
  <c r="L1863" i="4" s="1"/>
  <c r="B1863" i="4"/>
  <c r="H1862" i="4"/>
  <c r="I1862" i="4" s="1"/>
  <c r="J1862" i="4" s="1"/>
  <c r="K1862" i="4" s="1"/>
  <c r="L1862" i="4" s="1"/>
  <c r="F1862" i="4"/>
  <c r="G1862" i="4" s="1"/>
  <c r="B1862" i="4"/>
  <c r="F1861" i="4"/>
  <c r="G1861" i="4" s="1"/>
  <c r="H1861" i="4" s="1"/>
  <c r="I1861" i="4" s="1"/>
  <c r="J1861" i="4" s="1"/>
  <c r="K1861" i="4" s="1"/>
  <c r="L1861" i="4" s="1"/>
  <c r="B1861" i="4"/>
  <c r="H1860" i="4"/>
  <c r="I1860" i="4" s="1"/>
  <c r="J1860" i="4" s="1"/>
  <c r="K1860" i="4" s="1"/>
  <c r="L1860" i="4" s="1"/>
  <c r="F1860" i="4"/>
  <c r="G1860" i="4" s="1"/>
  <c r="B1860" i="4"/>
  <c r="F1859" i="4"/>
  <c r="G1859" i="4" s="1"/>
  <c r="H1859" i="4" s="1"/>
  <c r="I1859" i="4" s="1"/>
  <c r="J1859" i="4" s="1"/>
  <c r="K1859" i="4" s="1"/>
  <c r="L1859" i="4" s="1"/>
  <c r="B1859" i="4"/>
  <c r="H1858" i="4"/>
  <c r="I1858" i="4" s="1"/>
  <c r="J1858" i="4" s="1"/>
  <c r="K1858" i="4" s="1"/>
  <c r="L1858" i="4" s="1"/>
  <c r="F1858" i="4"/>
  <c r="G1858" i="4" s="1"/>
  <c r="B1858" i="4"/>
  <c r="F1857" i="4"/>
  <c r="G1857" i="4" s="1"/>
  <c r="H1857" i="4" s="1"/>
  <c r="I1857" i="4" s="1"/>
  <c r="J1857" i="4" s="1"/>
  <c r="K1857" i="4" s="1"/>
  <c r="L1857" i="4" s="1"/>
  <c r="B1857" i="4"/>
  <c r="H1856" i="4"/>
  <c r="I1856" i="4" s="1"/>
  <c r="J1856" i="4" s="1"/>
  <c r="K1856" i="4" s="1"/>
  <c r="L1856" i="4" s="1"/>
  <c r="F1856" i="4"/>
  <c r="G1856" i="4" s="1"/>
  <c r="B1856" i="4"/>
  <c r="F1855" i="4"/>
  <c r="G1855" i="4" s="1"/>
  <c r="H1855" i="4" s="1"/>
  <c r="I1855" i="4" s="1"/>
  <c r="J1855" i="4" s="1"/>
  <c r="K1855" i="4" s="1"/>
  <c r="L1855" i="4" s="1"/>
  <c r="B1855" i="4"/>
  <c r="H1854" i="4"/>
  <c r="I1854" i="4" s="1"/>
  <c r="J1854" i="4" s="1"/>
  <c r="K1854" i="4" s="1"/>
  <c r="L1854" i="4" s="1"/>
  <c r="F1854" i="4"/>
  <c r="G1854" i="4" s="1"/>
  <c r="B1854" i="4"/>
  <c r="F1853" i="4"/>
  <c r="G1853" i="4" s="1"/>
  <c r="H1853" i="4" s="1"/>
  <c r="I1853" i="4" s="1"/>
  <c r="J1853" i="4" s="1"/>
  <c r="K1853" i="4" s="1"/>
  <c r="L1853" i="4" s="1"/>
  <c r="B1853" i="4"/>
  <c r="H1852" i="4"/>
  <c r="I1852" i="4" s="1"/>
  <c r="J1852" i="4" s="1"/>
  <c r="K1852" i="4" s="1"/>
  <c r="L1852" i="4" s="1"/>
  <c r="F1852" i="4"/>
  <c r="G1852" i="4" s="1"/>
  <c r="B1852" i="4"/>
  <c r="F1851" i="4"/>
  <c r="G1851" i="4" s="1"/>
  <c r="H1851" i="4" s="1"/>
  <c r="I1851" i="4" s="1"/>
  <c r="J1851" i="4" s="1"/>
  <c r="K1851" i="4" s="1"/>
  <c r="L1851" i="4" s="1"/>
  <c r="B1851" i="4"/>
  <c r="H1850" i="4"/>
  <c r="I1850" i="4" s="1"/>
  <c r="J1850" i="4" s="1"/>
  <c r="K1850" i="4" s="1"/>
  <c r="L1850" i="4" s="1"/>
  <c r="F1850" i="4"/>
  <c r="G1850" i="4" s="1"/>
  <c r="B1850" i="4"/>
  <c r="F1849" i="4"/>
  <c r="G1849" i="4" s="1"/>
  <c r="H1849" i="4" s="1"/>
  <c r="I1849" i="4" s="1"/>
  <c r="J1849" i="4" s="1"/>
  <c r="K1849" i="4" s="1"/>
  <c r="L1849" i="4" s="1"/>
  <c r="B1849" i="4"/>
  <c r="H1848" i="4"/>
  <c r="I1848" i="4" s="1"/>
  <c r="J1848" i="4" s="1"/>
  <c r="K1848" i="4" s="1"/>
  <c r="L1848" i="4" s="1"/>
  <c r="F1848" i="4"/>
  <c r="G1848" i="4" s="1"/>
  <c r="B1848" i="4"/>
  <c r="F1847" i="4"/>
  <c r="G1847" i="4" s="1"/>
  <c r="H1847" i="4" s="1"/>
  <c r="I1847" i="4" s="1"/>
  <c r="J1847" i="4" s="1"/>
  <c r="K1847" i="4" s="1"/>
  <c r="L1847" i="4" s="1"/>
  <c r="B1847" i="4"/>
  <c r="H1846" i="4"/>
  <c r="I1846" i="4" s="1"/>
  <c r="J1846" i="4" s="1"/>
  <c r="K1846" i="4" s="1"/>
  <c r="L1846" i="4" s="1"/>
  <c r="F1846" i="4"/>
  <c r="G1846" i="4" s="1"/>
  <c r="B1846" i="4"/>
  <c r="F1845" i="4"/>
  <c r="G1845" i="4" s="1"/>
  <c r="H1845" i="4" s="1"/>
  <c r="I1845" i="4" s="1"/>
  <c r="J1845" i="4" s="1"/>
  <c r="K1845" i="4" s="1"/>
  <c r="L1845" i="4" s="1"/>
  <c r="B1845" i="4"/>
  <c r="H1844" i="4"/>
  <c r="I1844" i="4" s="1"/>
  <c r="J1844" i="4" s="1"/>
  <c r="K1844" i="4" s="1"/>
  <c r="L1844" i="4" s="1"/>
  <c r="F1844" i="4"/>
  <c r="G1844" i="4" s="1"/>
  <c r="B1844" i="4"/>
  <c r="F1843" i="4"/>
  <c r="G1843" i="4" s="1"/>
  <c r="H1843" i="4" s="1"/>
  <c r="I1843" i="4" s="1"/>
  <c r="J1843" i="4" s="1"/>
  <c r="K1843" i="4" s="1"/>
  <c r="L1843" i="4" s="1"/>
  <c r="B1843" i="4"/>
  <c r="H1842" i="4"/>
  <c r="I1842" i="4" s="1"/>
  <c r="J1842" i="4" s="1"/>
  <c r="K1842" i="4" s="1"/>
  <c r="L1842" i="4" s="1"/>
  <c r="F1842" i="4"/>
  <c r="G1842" i="4" s="1"/>
  <c r="B1842" i="4"/>
  <c r="F1841" i="4"/>
  <c r="G1841" i="4" s="1"/>
  <c r="H1841" i="4" s="1"/>
  <c r="I1841" i="4" s="1"/>
  <c r="J1841" i="4" s="1"/>
  <c r="K1841" i="4" s="1"/>
  <c r="L1841" i="4" s="1"/>
  <c r="B1841" i="4"/>
  <c r="H1840" i="4"/>
  <c r="I1840" i="4" s="1"/>
  <c r="J1840" i="4" s="1"/>
  <c r="K1840" i="4" s="1"/>
  <c r="L1840" i="4" s="1"/>
  <c r="F1840" i="4"/>
  <c r="G1840" i="4" s="1"/>
  <c r="B1840" i="4"/>
  <c r="F1839" i="4"/>
  <c r="G1839" i="4" s="1"/>
  <c r="H1839" i="4" s="1"/>
  <c r="I1839" i="4" s="1"/>
  <c r="J1839" i="4" s="1"/>
  <c r="K1839" i="4" s="1"/>
  <c r="L1839" i="4" s="1"/>
  <c r="B1839" i="4"/>
  <c r="H1838" i="4"/>
  <c r="I1838" i="4" s="1"/>
  <c r="J1838" i="4" s="1"/>
  <c r="K1838" i="4" s="1"/>
  <c r="L1838" i="4" s="1"/>
  <c r="F1838" i="4"/>
  <c r="G1838" i="4" s="1"/>
  <c r="B1838" i="4"/>
  <c r="F1837" i="4"/>
  <c r="G1837" i="4" s="1"/>
  <c r="H1837" i="4" s="1"/>
  <c r="I1837" i="4" s="1"/>
  <c r="J1837" i="4" s="1"/>
  <c r="K1837" i="4" s="1"/>
  <c r="L1837" i="4" s="1"/>
  <c r="B1837" i="4"/>
  <c r="H1836" i="4"/>
  <c r="I1836" i="4" s="1"/>
  <c r="J1836" i="4" s="1"/>
  <c r="K1836" i="4" s="1"/>
  <c r="L1836" i="4" s="1"/>
  <c r="F1836" i="4"/>
  <c r="G1836" i="4" s="1"/>
  <c r="B1836" i="4"/>
  <c r="F1835" i="4"/>
  <c r="G1835" i="4" s="1"/>
  <c r="H1835" i="4" s="1"/>
  <c r="I1835" i="4" s="1"/>
  <c r="J1835" i="4" s="1"/>
  <c r="K1835" i="4" s="1"/>
  <c r="L1835" i="4" s="1"/>
  <c r="B1835" i="4"/>
  <c r="H1834" i="4"/>
  <c r="I1834" i="4" s="1"/>
  <c r="J1834" i="4" s="1"/>
  <c r="K1834" i="4" s="1"/>
  <c r="L1834" i="4" s="1"/>
  <c r="F1834" i="4"/>
  <c r="G1834" i="4" s="1"/>
  <c r="B1834" i="4"/>
  <c r="F1833" i="4"/>
  <c r="G1833" i="4" s="1"/>
  <c r="H1833" i="4" s="1"/>
  <c r="I1833" i="4" s="1"/>
  <c r="J1833" i="4" s="1"/>
  <c r="K1833" i="4" s="1"/>
  <c r="L1833" i="4" s="1"/>
  <c r="B1833" i="4"/>
  <c r="H1832" i="4"/>
  <c r="I1832" i="4" s="1"/>
  <c r="J1832" i="4" s="1"/>
  <c r="K1832" i="4" s="1"/>
  <c r="L1832" i="4" s="1"/>
  <c r="F1832" i="4"/>
  <c r="G1832" i="4" s="1"/>
  <c r="B1832" i="4"/>
  <c r="F1831" i="4"/>
  <c r="G1831" i="4" s="1"/>
  <c r="H1831" i="4" s="1"/>
  <c r="I1831" i="4" s="1"/>
  <c r="J1831" i="4" s="1"/>
  <c r="K1831" i="4" s="1"/>
  <c r="L1831" i="4" s="1"/>
  <c r="B1831" i="4"/>
  <c r="H1830" i="4"/>
  <c r="I1830" i="4" s="1"/>
  <c r="J1830" i="4" s="1"/>
  <c r="K1830" i="4" s="1"/>
  <c r="L1830" i="4" s="1"/>
  <c r="F1830" i="4"/>
  <c r="G1830" i="4" s="1"/>
  <c r="B1830" i="4"/>
  <c r="F1829" i="4"/>
  <c r="G1829" i="4" s="1"/>
  <c r="H1829" i="4" s="1"/>
  <c r="I1829" i="4" s="1"/>
  <c r="J1829" i="4" s="1"/>
  <c r="K1829" i="4" s="1"/>
  <c r="L1829" i="4" s="1"/>
  <c r="B1829" i="4"/>
  <c r="H1828" i="4"/>
  <c r="I1828" i="4" s="1"/>
  <c r="J1828" i="4" s="1"/>
  <c r="K1828" i="4" s="1"/>
  <c r="L1828" i="4" s="1"/>
  <c r="F1828" i="4"/>
  <c r="G1828" i="4" s="1"/>
  <c r="B1828" i="4"/>
  <c r="F1827" i="4"/>
  <c r="G1827" i="4" s="1"/>
  <c r="H1827" i="4" s="1"/>
  <c r="I1827" i="4" s="1"/>
  <c r="J1827" i="4" s="1"/>
  <c r="K1827" i="4" s="1"/>
  <c r="L1827" i="4" s="1"/>
  <c r="B1827" i="4"/>
  <c r="H1826" i="4"/>
  <c r="I1826" i="4" s="1"/>
  <c r="J1826" i="4" s="1"/>
  <c r="K1826" i="4" s="1"/>
  <c r="L1826" i="4" s="1"/>
  <c r="F1826" i="4"/>
  <c r="G1826" i="4" s="1"/>
  <c r="B1826" i="4"/>
  <c r="F1825" i="4"/>
  <c r="G1825" i="4" s="1"/>
  <c r="H1825" i="4" s="1"/>
  <c r="I1825" i="4" s="1"/>
  <c r="J1825" i="4" s="1"/>
  <c r="K1825" i="4" s="1"/>
  <c r="L1825" i="4" s="1"/>
  <c r="B1825" i="4"/>
  <c r="H1824" i="4"/>
  <c r="I1824" i="4" s="1"/>
  <c r="J1824" i="4" s="1"/>
  <c r="K1824" i="4" s="1"/>
  <c r="L1824" i="4" s="1"/>
  <c r="F1824" i="4"/>
  <c r="G1824" i="4" s="1"/>
  <c r="B1824" i="4"/>
  <c r="F1823" i="4"/>
  <c r="G1823" i="4" s="1"/>
  <c r="H1823" i="4" s="1"/>
  <c r="I1823" i="4" s="1"/>
  <c r="J1823" i="4" s="1"/>
  <c r="K1823" i="4" s="1"/>
  <c r="L1823" i="4" s="1"/>
  <c r="B1823" i="4"/>
  <c r="H1822" i="4"/>
  <c r="I1822" i="4" s="1"/>
  <c r="J1822" i="4" s="1"/>
  <c r="K1822" i="4" s="1"/>
  <c r="L1822" i="4" s="1"/>
  <c r="F1822" i="4"/>
  <c r="G1822" i="4" s="1"/>
  <c r="B1822" i="4"/>
  <c r="F1821" i="4"/>
  <c r="G1821" i="4" s="1"/>
  <c r="H1821" i="4" s="1"/>
  <c r="I1821" i="4" s="1"/>
  <c r="J1821" i="4" s="1"/>
  <c r="K1821" i="4" s="1"/>
  <c r="L1821" i="4" s="1"/>
  <c r="B1821" i="4"/>
  <c r="H1820" i="4"/>
  <c r="I1820" i="4" s="1"/>
  <c r="J1820" i="4" s="1"/>
  <c r="K1820" i="4" s="1"/>
  <c r="L1820" i="4" s="1"/>
  <c r="F1820" i="4"/>
  <c r="G1820" i="4" s="1"/>
  <c r="B1820" i="4"/>
  <c r="F1819" i="4"/>
  <c r="G1819" i="4" s="1"/>
  <c r="H1819" i="4" s="1"/>
  <c r="I1819" i="4" s="1"/>
  <c r="J1819" i="4" s="1"/>
  <c r="K1819" i="4" s="1"/>
  <c r="L1819" i="4" s="1"/>
  <c r="B1819" i="4"/>
  <c r="H1818" i="4"/>
  <c r="I1818" i="4" s="1"/>
  <c r="J1818" i="4" s="1"/>
  <c r="K1818" i="4" s="1"/>
  <c r="L1818" i="4" s="1"/>
  <c r="F1818" i="4"/>
  <c r="G1818" i="4" s="1"/>
  <c r="B1818" i="4"/>
  <c r="F1817" i="4"/>
  <c r="G1817" i="4" s="1"/>
  <c r="H1817" i="4" s="1"/>
  <c r="I1817" i="4" s="1"/>
  <c r="J1817" i="4" s="1"/>
  <c r="K1817" i="4" s="1"/>
  <c r="L1817" i="4" s="1"/>
  <c r="B1817" i="4"/>
  <c r="H1816" i="4"/>
  <c r="I1816" i="4" s="1"/>
  <c r="J1816" i="4" s="1"/>
  <c r="K1816" i="4" s="1"/>
  <c r="L1816" i="4" s="1"/>
  <c r="F1816" i="4"/>
  <c r="G1816" i="4" s="1"/>
  <c r="B1816" i="4"/>
  <c r="F1815" i="4"/>
  <c r="G1815" i="4" s="1"/>
  <c r="H1815" i="4" s="1"/>
  <c r="I1815" i="4" s="1"/>
  <c r="J1815" i="4" s="1"/>
  <c r="K1815" i="4" s="1"/>
  <c r="L1815" i="4" s="1"/>
  <c r="B1815" i="4"/>
  <c r="H1814" i="4"/>
  <c r="I1814" i="4" s="1"/>
  <c r="J1814" i="4" s="1"/>
  <c r="K1814" i="4" s="1"/>
  <c r="L1814" i="4" s="1"/>
  <c r="F1814" i="4"/>
  <c r="G1814" i="4" s="1"/>
  <c r="B1814" i="4"/>
  <c r="F1813" i="4"/>
  <c r="G1813" i="4" s="1"/>
  <c r="H1813" i="4" s="1"/>
  <c r="I1813" i="4" s="1"/>
  <c r="J1813" i="4" s="1"/>
  <c r="K1813" i="4" s="1"/>
  <c r="L1813" i="4" s="1"/>
  <c r="B1813" i="4"/>
  <c r="H1812" i="4"/>
  <c r="I1812" i="4" s="1"/>
  <c r="J1812" i="4" s="1"/>
  <c r="K1812" i="4" s="1"/>
  <c r="L1812" i="4" s="1"/>
  <c r="F1812" i="4"/>
  <c r="G1812" i="4" s="1"/>
  <c r="B1812" i="4"/>
  <c r="F1811" i="4"/>
  <c r="G1811" i="4" s="1"/>
  <c r="H1811" i="4" s="1"/>
  <c r="I1811" i="4" s="1"/>
  <c r="J1811" i="4" s="1"/>
  <c r="K1811" i="4" s="1"/>
  <c r="L1811" i="4" s="1"/>
  <c r="B1811" i="4"/>
  <c r="H1810" i="4"/>
  <c r="I1810" i="4" s="1"/>
  <c r="J1810" i="4" s="1"/>
  <c r="K1810" i="4" s="1"/>
  <c r="L1810" i="4" s="1"/>
  <c r="F1810" i="4"/>
  <c r="G1810" i="4" s="1"/>
  <c r="B1810" i="4"/>
  <c r="F1809" i="4"/>
  <c r="G1809" i="4" s="1"/>
  <c r="H1809" i="4" s="1"/>
  <c r="I1809" i="4" s="1"/>
  <c r="J1809" i="4" s="1"/>
  <c r="K1809" i="4" s="1"/>
  <c r="L1809" i="4" s="1"/>
  <c r="B1809" i="4"/>
  <c r="H1808" i="4"/>
  <c r="I1808" i="4" s="1"/>
  <c r="J1808" i="4" s="1"/>
  <c r="K1808" i="4" s="1"/>
  <c r="L1808" i="4" s="1"/>
  <c r="F1808" i="4"/>
  <c r="G1808" i="4" s="1"/>
  <c r="B1808" i="4"/>
  <c r="F1807" i="4"/>
  <c r="G1807" i="4" s="1"/>
  <c r="H1807" i="4" s="1"/>
  <c r="I1807" i="4" s="1"/>
  <c r="J1807" i="4" s="1"/>
  <c r="K1807" i="4" s="1"/>
  <c r="L1807" i="4" s="1"/>
  <c r="B1807" i="4"/>
  <c r="H1806" i="4"/>
  <c r="I1806" i="4" s="1"/>
  <c r="J1806" i="4" s="1"/>
  <c r="K1806" i="4" s="1"/>
  <c r="L1806" i="4" s="1"/>
  <c r="F1806" i="4"/>
  <c r="G1806" i="4" s="1"/>
  <c r="B1806" i="4"/>
  <c r="F1805" i="4"/>
  <c r="G1805" i="4" s="1"/>
  <c r="H1805" i="4" s="1"/>
  <c r="I1805" i="4" s="1"/>
  <c r="J1805" i="4" s="1"/>
  <c r="K1805" i="4" s="1"/>
  <c r="L1805" i="4" s="1"/>
  <c r="B1805" i="4"/>
  <c r="H1804" i="4"/>
  <c r="I1804" i="4" s="1"/>
  <c r="J1804" i="4" s="1"/>
  <c r="K1804" i="4" s="1"/>
  <c r="L1804" i="4" s="1"/>
  <c r="F1804" i="4"/>
  <c r="G1804" i="4" s="1"/>
  <c r="B1804" i="4"/>
  <c r="F1803" i="4"/>
  <c r="G1803" i="4" s="1"/>
  <c r="H1803" i="4" s="1"/>
  <c r="I1803" i="4" s="1"/>
  <c r="J1803" i="4" s="1"/>
  <c r="K1803" i="4" s="1"/>
  <c r="L1803" i="4" s="1"/>
  <c r="B1803" i="4"/>
  <c r="H1802" i="4"/>
  <c r="I1802" i="4" s="1"/>
  <c r="J1802" i="4" s="1"/>
  <c r="K1802" i="4" s="1"/>
  <c r="L1802" i="4" s="1"/>
  <c r="F1802" i="4"/>
  <c r="G1802" i="4" s="1"/>
  <c r="B1802" i="4"/>
  <c r="F1801" i="4"/>
  <c r="G1801" i="4" s="1"/>
  <c r="H1801" i="4" s="1"/>
  <c r="I1801" i="4" s="1"/>
  <c r="J1801" i="4" s="1"/>
  <c r="K1801" i="4" s="1"/>
  <c r="L1801" i="4" s="1"/>
  <c r="B1801" i="4"/>
  <c r="H1800" i="4"/>
  <c r="I1800" i="4" s="1"/>
  <c r="J1800" i="4" s="1"/>
  <c r="K1800" i="4" s="1"/>
  <c r="L1800" i="4" s="1"/>
  <c r="F1800" i="4"/>
  <c r="G1800" i="4" s="1"/>
  <c r="B1800" i="4"/>
  <c r="F1799" i="4"/>
  <c r="G1799" i="4" s="1"/>
  <c r="H1799" i="4" s="1"/>
  <c r="I1799" i="4" s="1"/>
  <c r="J1799" i="4" s="1"/>
  <c r="K1799" i="4" s="1"/>
  <c r="L1799" i="4" s="1"/>
  <c r="B1799" i="4"/>
  <c r="H1798" i="4"/>
  <c r="I1798" i="4" s="1"/>
  <c r="J1798" i="4" s="1"/>
  <c r="K1798" i="4" s="1"/>
  <c r="L1798" i="4" s="1"/>
  <c r="F1798" i="4"/>
  <c r="G1798" i="4" s="1"/>
  <c r="B1798" i="4"/>
  <c r="F1797" i="4"/>
  <c r="G1797" i="4" s="1"/>
  <c r="H1797" i="4" s="1"/>
  <c r="I1797" i="4" s="1"/>
  <c r="J1797" i="4" s="1"/>
  <c r="K1797" i="4" s="1"/>
  <c r="L1797" i="4" s="1"/>
  <c r="B1797" i="4"/>
  <c r="H1796" i="4"/>
  <c r="I1796" i="4" s="1"/>
  <c r="J1796" i="4" s="1"/>
  <c r="K1796" i="4" s="1"/>
  <c r="L1796" i="4" s="1"/>
  <c r="F1796" i="4"/>
  <c r="G1796" i="4" s="1"/>
  <c r="B1796" i="4"/>
  <c r="F1795" i="4"/>
  <c r="G1795" i="4" s="1"/>
  <c r="H1795" i="4" s="1"/>
  <c r="I1795" i="4" s="1"/>
  <c r="J1795" i="4" s="1"/>
  <c r="K1795" i="4" s="1"/>
  <c r="L1795" i="4" s="1"/>
  <c r="B1795" i="4"/>
  <c r="H1794" i="4"/>
  <c r="I1794" i="4" s="1"/>
  <c r="J1794" i="4" s="1"/>
  <c r="K1794" i="4" s="1"/>
  <c r="L1794" i="4" s="1"/>
  <c r="F1794" i="4"/>
  <c r="G1794" i="4" s="1"/>
  <c r="B1794" i="4"/>
  <c r="F1793" i="4"/>
  <c r="G1793" i="4" s="1"/>
  <c r="H1793" i="4" s="1"/>
  <c r="I1793" i="4" s="1"/>
  <c r="J1793" i="4" s="1"/>
  <c r="K1793" i="4" s="1"/>
  <c r="L1793" i="4" s="1"/>
  <c r="B1793" i="4"/>
  <c r="H1792" i="4"/>
  <c r="I1792" i="4" s="1"/>
  <c r="J1792" i="4" s="1"/>
  <c r="K1792" i="4" s="1"/>
  <c r="L1792" i="4" s="1"/>
  <c r="F1792" i="4"/>
  <c r="G1792" i="4" s="1"/>
  <c r="B1792" i="4"/>
  <c r="F1791" i="4"/>
  <c r="G1791" i="4" s="1"/>
  <c r="H1791" i="4" s="1"/>
  <c r="I1791" i="4" s="1"/>
  <c r="J1791" i="4" s="1"/>
  <c r="K1791" i="4" s="1"/>
  <c r="L1791" i="4" s="1"/>
  <c r="B1791" i="4"/>
  <c r="H1790" i="4"/>
  <c r="I1790" i="4" s="1"/>
  <c r="J1790" i="4" s="1"/>
  <c r="K1790" i="4" s="1"/>
  <c r="L1790" i="4" s="1"/>
  <c r="F1790" i="4"/>
  <c r="G1790" i="4" s="1"/>
  <c r="B1790" i="4"/>
  <c r="F1789" i="4"/>
  <c r="G1789" i="4" s="1"/>
  <c r="H1789" i="4" s="1"/>
  <c r="I1789" i="4" s="1"/>
  <c r="J1789" i="4" s="1"/>
  <c r="K1789" i="4" s="1"/>
  <c r="L1789" i="4" s="1"/>
  <c r="B1789" i="4"/>
  <c r="H1788" i="4"/>
  <c r="I1788" i="4" s="1"/>
  <c r="J1788" i="4" s="1"/>
  <c r="K1788" i="4" s="1"/>
  <c r="L1788" i="4" s="1"/>
  <c r="F1788" i="4"/>
  <c r="G1788" i="4" s="1"/>
  <c r="B1788" i="4"/>
  <c r="F1787" i="4"/>
  <c r="G1787" i="4" s="1"/>
  <c r="H1787" i="4" s="1"/>
  <c r="I1787" i="4" s="1"/>
  <c r="J1787" i="4" s="1"/>
  <c r="K1787" i="4" s="1"/>
  <c r="L1787" i="4" s="1"/>
  <c r="B1787" i="4"/>
  <c r="H1786" i="4"/>
  <c r="I1786" i="4" s="1"/>
  <c r="J1786" i="4" s="1"/>
  <c r="K1786" i="4" s="1"/>
  <c r="L1786" i="4" s="1"/>
  <c r="F1786" i="4"/>
  <c r="G1786" i="4" s="1"/>
  <c r="B1786" i="4"/>
  <c r="F1785" i="4"/>
  <c r="G1785" i="4" s="1"/>
  <c r="H1785" i="4" s="1"/>
  <c r="I1785" i="4" s="1"/>
  <c r="J1785" i="4" s="1"/>
  <c r="K1785" i="4" s="1"/>
  <c r="L1785" i="4" s="1"/>
  <c r="B1785" i="4"/>
  <c r="H1784" i="4"/>
  <c r="I1784" i="4" s="1"/>
  <c r="J1784" i="4" s="1"/>
  <c r="K1784" i="4" s="1"/>
  <c r="L1784" i="4" s="1"/>
  <c r="F1784" i="4"/>
  <c r="G1784" i="4" s="1"/>
  <c r="B1784" i="4"/>
  <c r="G1783" i="4"/>
  <c r="H1783" i="4" s="1"/>
  <c r="I1783" i="4" s="1"/>
  <c r="J1783" i="4" s="1"/>
  <c r="K1783" i="4" s="1"/>
  <c r="L1783" i="4" s="1"/>
  <c r="F1783" i="4"/>
  <c r="B1783" i="4"/>
  <c r="G1782" i="4"/>
  <c r="H1782" i="4" s="1"/>
  <c r="I1782" i="4" s="1"/>
  <c r="J1782" i="4" s="1"/>
  <c r="K1782" i="4" s="1"/>
  <c r="L1782" i="4" s="1"/>
  <c r="F1782" i="4"/>
  <c r="B1782" i="4"/>
  <c r="K1781" i="4"/>
  <c r="L1781" i="4" s="1"/>
  <c r="I1781" i="4"/>
  <c r="J1781" i="4" s="1"/>
  <c r="G1781" i="4"/>
  <c r="H1781" i="4" s="1"/>
  <c r="F1781" i="4"/>
  <c r="B1781" i="4"/>
  <c r="K1780" i="4"/>
  <c r="L1780" i="4" s="1"/>
  <c r="G1780" i="4"/>
  <c r="H1780" i="4" s="1"/>
  <c r="I1780" i="4" s="1"/>
  <c r="J1780" i="4" s="1"/>
  <c r="F1780" i="4"/>
  <c r="B1780" i="4"/>
  <c r="G1779" i="4"/>
  <c r="H1779" i="4" s="1"/>
  <c r="I1779" i="4" s="1"/>
  <c r="J1779" i="4" s="1"/>
  <c r="K1779" i="4" s="1"/>
  <c r="L1779" i="4" s="1"/>
  <c r="F1779" i="4"/>
  <c r="B1779" i="4"/>
  <c r="I1778" i="4"/>
  <c r="J1778" i="4" s="1"/>
  <c r="K1778" i="4" s="1"/>
  <c r="L1778" i="4" s="1"/>
  <c r="G1778" i="4"/>
  <c r="H1778" i="4" s="1"/>
  <c r="F1778" i="4"/>
  <c r="B1778" i="4"/>
  <c r="I1777" i="4"/>
  <c r="J1777" i="4" s="1"/>
  <c r="K1777" i="4" s="1"/>
  <c r="L1777" i="4" s="1"/>
  <c r="G1777" i="4"/>
  <c r="H1777" i="4" s="1"/>
  <c r="F1777" i="4"/>
  <c r="B1777" i="4"/>
  <c r="G1776" i="4"/>
  <c r="H1776" i="4" s="1"/>
  <c r="I1776" i="4" s="1"/>
  <c r="J1776" i="4" s="1"/>
  <c r="K1776" i="4" s="1"/>
  <c r="L1776" i="4" s="1"/>
  <c r="F1776" i="4"/>
  <c r="B1776" i="4"/>
  <c r="G1775" i="4"/>
  <c r="H1775" i="4" s="1"/>
  <c r="I1775" i="4" s="1"/>
  <c r="J1775" i="4" s="1"/>
  <c r="K1775" i="4" s="1"/>
  <c r="L1775" i="4" s="1"/>
  <c r="F1775" i="4"/>
  <c r="B1775" i="4"/>
  <c r="G1774" i="4"/>
  <c r="H1774" i="4" s="1"/>
  <c r="I1774" i="4" s="1"/>
  <c r="J1774" i="4" s="1"/>
  <c r="K1774" i="4" s="1"/>
  <c r="L1774" i="4" s="1"/>
  <c r="F1774" i="4"/>
  <c r="B1774" i="4"/>
  <c r="K1773" i="4"/>
  <c r="L1773" i="4" s="1"/>
  <c r="I1773" i="4"/>
  <c r="J1773" i="4" s="1"/>
  <c r="G1773" i="4"/>
  <c r="H1773" i="4" s="1"/>
  <c r="F1773" i="4"/>
  <c r="B1773" i="4"/>
  <c r="K1772" i="4"/>
  <c r="L1772" i="4" s="1"/>
  <c r="G1772" i="4"/>
  <c r="H1772" i="4" s="1"/>
  <c r="I1772" i="4" s="1"/>
  <c r="J1772" i="4" s="1"/>
  <c r="F1772" i="4"/>
  <c r="B1772" i="4"/>
  <c r="G1771" i="4"/>
  <c r="H1771" i="4" s="1"/>
  <c r="I1771" i="4" s="1"/>
  <c r="J1771" i="4" s="1"/>
  <c r="K1771" i="4" s="1"/>
  <c r="L1771" i="4" s="1"/>
  <c r="F1771" i="4"/>
  <c r="B1771" i="4"/>
  <c r="I1770" i="4"/>
  <c r="J1770" i="4" s="1"/>
  <c r="K1770" i="4" s="1"/>
  <c r="L1770" i="4" s="1"/>
  <c r="G1770" i="4"/>
  <c r="H1770" i="4" s="1"/>
  <c r="F1770" i="4"/>
  <c r="B1770" i="4"/>
  <c r="I1769" i="4"/>
  <c r="J1769" i="4" s="1"/>
  <c r="K1769" i="4" s="1"/>
  <c r="L1769" i="4" s="1"/>
  <c r="G1769" i="4"/>
  <c r="H1769" i="4" s="1"/>
  <c r="F1769" i="4"/>
  <c r="B1769" i="4"/>
  <c r="G1768" i="4"/>
  <c r="H1768" i="4" s="1"/>
  <c r="I1768" i="4" s="1"/>
  <c r="J1768" i="4" s="1"/>
  <c r="K1768" i="4" s="1"/>
  <c r="L1768" i="4" s="1"/>
  <c r="F1768" i="4"/>
  <c r="B1768" i="4"/>
  <c r="G1767" i="4"/>
  <c r="H1767" i="4" s="1"/>
  <c r="I1767" i="4" s="1"/>
  <c r="J1767" i="4" s="1"/>
  <c r="K1767" i="4" s="1"/>
  <c r="L1767" i="4" s="1"/>
  <c r="F1767" i="4"/>
  <c r="B1767" i="4"/>
  <c r="G1766" i="4"/>
  <c r="H1766" i="4" s="1"/>
  <c r="I1766" i="4" s="1"/>
  <c r="J1766" i="4" s="1"/>
  <c r="K1766" i="4" s="1"/>
  <c r="L1766" i="4" s="1"/>
  <c r="F1766" i="4"/>
  <c r="B1766" i="4"/>
  <c r="K1765" i="4"/>
  <c r="L1765" i="4" s="1"/>
  <c r="I1765" i="4"/>
  <c r="J1765" i="4" s="1"/>
  <c r="G1765" i="4"/>
  <c r="H1765" i="4" s="1"/>
  <c r="F1765" i="4"/>
  <c r="B1765" i="4"/>
  <c r="K1764" i="4"/>
  <c r="L1764" i="4" s="1"/>
  <c r="G1764" i="4"/>
  <c r="H1764" i="4" s="1"/>
  <c r="I1764" i="4" s="1"/>
  <c r="J1764" i="4" s="1"/>
  <c r="F1764" i="4"/>
  <c r="B1764" i="4"/>
  <c r="G1763" i="4"/>
  <c r="H1763" i="4" s="1"/>
  <c r="I1763" i="4" s="1"/>
  <c r="J1763" i="4" s="1"/>
  <c r="K1763" i="4" s="1"/>
  <c r="L1763" i="4" s="1"/>
  <c r="F1763" i="4"/>
  <c r="B1763" i="4"/>
  <c r="I1762" i="4"/>
  <c r="J1762" i="4" s="1"/>
  <c r="K1762" i="4" s="1"/>
  <c r="L1762" i="4" s="1"/>
  <c r="G1762" i="4"/>
  <c r="H1762" i="4" s="1"/>
  <c r="F1762" i="4"/>
  <c r="B1762" i="4"/>
  <c r="I1761" i="4"/>
  <c r="J1761" i="4" s="1"/>
  <c r="K1761" i="4" s="1"/>
  <c r="L1761" i="4" s="1"/>
  <c r="F1761" i="4"/>
  <c r="G1761" i="4" s="1"/>
  <c r="H1761" i="4" s="1"/>
  <c r="B1761" i="4"/>
  <c r="F1760" i="4"/>
  <c r="G1760" i="4" s="1"/>
  <c r="H1760" i="4" s="1"/>
  <c r="I1760" i="4" s="1"/>
  <c r="J1760" i="4" s="1"/>
  <c r="K1760" i="4" s="1"/>
  <c r="L1760" i="4" s="1"/>
  <c r="B1760" i="4"/>
  <c r="G1759" i="4"/>
  <c r="H1759" i="4" s="1"/>
  <c r="I1759" i="4" s="1"/>
  <c r="J1759" i="4" s="1"/>
  <c r="K1759" i="4" s="1"/>
  <c r="L1759" i="4" s="1"/>
  <c r="F1759" i="4"/>
  <c r="B1759" i="4"/>
  <c r="G1758" i="4"/>
  <c r="H1758" i="4" s="1"/>
  <c r="I1758" i="4" s="1"/>
  <c r="J1758" i="4" s="1"/>
  <c r="K1758" i="4" s="1"/>
  <c r="L1758" i="4" s="1"/>
  <c r="F1758" i="4"/>
  <c r="B1758" i="4"/>
  <c r="F1757" i="4"/>
  <c r="G1757" i="4" s="1"/>
  <c r="H1757" i="4" s="1"/>
  <c r="I1757" i="4" s="1"/>
  <c r="J1757" i="4" s="1"/>
  <c r="K1757" i="4" s="1"/>
  <c r="L1757" i="4" s="1"/>
  <c r="B1757" i="4"/>
  <c r="K1756" i="4"/>
  <c r="L1756" i="4" s="1"/>
  <c r="F1756" i="4"/>
  <c r="G1756" i="4" s="1"/>
  <c r="H1756" i="4" s="1"/>
  <c r="I1756" i="4" s="1"/>
  <c r="J1756" i="4" s="1"/>
  <c r="B1756" i="4"/>
  <c r="F1755" i="4"/>
  <c r="G1755" i="4" s="1"/>
  <c r="H1755" i="4" s="1"/>
  <c r="I1755" i="4" s="1"/>
  <c r="J1755" i="4" s="1"/>
  <c r="K1755" i="4" s="1"/>
  <c r="L1755" i="4" s="1"/>
  <c r="B1755" i="4"/>
  <c r="I1754" i="4"/>
  <c r="J1754" i="4" s="1"/>
  <c r="K1754" i="4" s="1"/>
  <c r="L1754" i="4" s="1"/>
  <c r="G1754" i="4"/>
  <c r="H1754" i="4" s="1"/>
  <c r="F1754" i="4"/>
  <c r="B1754" i="4"/>
  <c r="I1753" i="4"/>
  <c r="J1753" i="4" s="1"/>
  <c r="K1753" i="4" s="1"/>
  <c r="L1753" i="4" s="1"/>
  <c r="F1753" i="4"/>
  <c r="G1753" i="4" s="1"/>
  <c r="H1753" i="4" s="1"/>
  <c r="B1753" i="4"/>
  <c r="F1752" i="4"/>
  <c r="G1752" i="4" s="1"/>
  <c r="H1752" i="4" s="1"/>
  <c r="I1752" i="4" s="1"/>
  <c r="J1752" i="4" s="1"/>
  <c r="K1752" i="4" s="1"/>
  <c r="L1752" i="4" s="1"/>
  <c r="B1752" i="4"/>
  <c r="G1751" i="4"/>
  <c r="H1751" i="4" s="1"/>
  <c r="I1751" i="4" s="1"/>
  <c r="J1751" i="4" s="1"/>
  <c r="K1751" i="4" s="1"/>
  <c r="L1751" i="4" s="1"/>
  <c r="F1751" i="4"/>
  <c r="B1751" i="4"/>
  <c r="G1750" i="4"/>
  <c r="H1750" i="4" s="1"/>
  <c r="I1750" i="4" s="1"/>
  <c r="J1750" i="4" s="1"/>
  <c r="K1750" i="4" s="1"/>
  <c r="L1750" i="4" s="1"/>
  <c r="F1750" i="4"/>
  <c r="B1750" i="4"/>
  <c r="F1749" i="4"/>
  <c r="G1749" i="4" s="1"/>
  <c r="H1749" i="4" s="1"/>
  <c r="I1749" i="4" s="1"/>
  <c r="J1749" i="4" s="1"/>
  <c r="K1749" i="4" s="1"/>
  <c r="L1749" i="4" s="1"/>
  <c r="B1749" i="4"/>
  <c r="K1748" i="4"/>
  <c r="L1748" i="4" s="1"/>
  <c r="F1748" i="4"/>
  <c r="G1748" i="4" s="1"/>
  <c r="H1748" i="4" s="1"/>
  <c r="I1748" i="4" s="1"/>
  <c r="J1748" i="4" s="1"/>
  <c r="B1748" i="4"/>
  <c r="F1747" i="4"/>
  <c r="G1747" i="4" s="1"/>
  <c r="H1747" i="4" s="1"/>
  <c r="I1747" i="4" s="1"/>
  <c r="J1747" i="4" s="1"/>
  <c r="K1747" i="4" s="1"/>
  <c r="L1747" i="4" s="1"/>
  <c r="B1747" i="4"/>
  <c r="I1746" i="4"/>
  <c r="J1746" i="4" s="1"/>
  <c r="K1746" i="4" s="1"/>
  <c r="L1746" i="4" s="1"/>
  <c r="G1746" i="4"/>
  <c r="H1746" i="4" s="1"/>
  <c r="F1746" i="4"/>
  <c r="B1746" i="4"/>
  <c r="F1745" i="4"/>
  <c r="G1745" i="4" s="1"/>
  <c r="H1745" i="4" s="1"/>
  <c r="I1745" i="4" s="1"/>
  <c r="J1745" i="4" s="1"/>
  <c r="K1745" i="4" s="1"/>
  <c r="L1745" i="4" s="1"/>
  <c r="B1745" i="4"/>
  <c r="F1744" i="4"/>
  <c r="G1744" i="4" s="1"/>
  <c r="H1744" i="4" s="1"/>
  <c r="I1744" i="4" s="1"/>
  <c r="J1744" i="4" s="1"/>
  <c r="K1744" i="4" s="1"/>
  <c r="L1744" i="4" s="1"/>
  <c r="B1744" i="4"/>
  <c r="G1743" i="4"/>
  <c r="H1743" i="4" s="1"/>
  <c r="I1743" i="4" s="1"/>
  <c r="J1743" i="4" s="1"/>
  <c r="K1743" i="4" s="1"/>
  <c r="L1743" i="4" s="1"/>
  <c r="F1743" i="4"/>
  <c r="B1743" i="4"/>
  <c r="G1742" i="4"/>
  <c r="H1742" i="4" s="1"/>
  <c r="I1742" i="4" s="1"/>
  <c r="J1742" i="4" s="1"/>
  <c r="K1742" i="4" s="1"/>
  <c r="L1742" i="4" s="1"/>
  <c r="F1742" i="4"/>
  <c r="B1742" i="4"/>
  <c r="F1741" i="4"/>
  <c r="G1741" i="4" s="1"/>
  <c r="H1741" i="4" s="1"/>
  <c r="I1741" i="4" s="1"/>
  <c r="J1741" i="4" s="1"/>
  <c r="K1741" i="4" s="1"/>
  <c r="L1741" i="4" s="1"/>
  <c r="B1741" i="4"/>
  <c r="F1740" i="4"/>
  <c r="G1740" i="4" s="1"/>
  <c r="H1740" i="4" s="1"/>
  <c r="I1740" i="4" s="1"/>
  <c r="J1740" i="4" s="1"/>
  <c r="K1740" i="4" s="1"/>
  <c r="L1740" i="4" s="1"/>
  <c r="B1740" i="4"/>
  <c r="F1739" i="4"/>
  <c r="G1739" i="4" s="1"/>
  <c r="H1739" i="4" s="1"/>
  <c r="I1739" i="4" s="1"/>
  <c r="J1739" i="4" s="1"/>
  <c r="K1739" i="4" s="1"/>
  <c r="L1739" i="4" s="1"/>
  <c r="B1739" i="4"/>
  <c r="I1738" i="4"/>
  <c r="J1738" i="4" s="1"/>
  <c r="K1738" i="4" s="1"/>
  <c r="L1738" i="4" s="1"/>
  <c r="G1738" i="4"/>
  <c r="H1738" i="4" s="1"/>
  <c r="F1738" i="4"/>
  <c r="B1738" i="4"/>
  <c r="I1737" i="4"/>
  <c r="J1737" i="4" s="1"/>
  <c r="K1737" i="4" s="1"/>
  <c r="L1737" i="4" s="1"/>
  <c r="F1737" i="4"/>
  <c r="G1737" i="4" s="1"/>
  <c r="H1737" i="4" s="1"/>
  <c r="B1737" i="4"/>
  <c r="F1736" i="4"/>
  <c r="G1736" i="4" s="1"/>
  <c r="H1736" i="4" s="1"/>
  <c r="I1736" i="4" s="1"/>
  <c r="J1736" i="4" s="1"/>
  <c r="K1736" i="4" s="1"/>
  <c r="L1736" i="4" s="1"/>
  <c r="B1736" i="4"/>
  <c r="G1735" i="4"/>
  <c r="H1735" i="4" s="1"/>
  <c r="I1735" i="4" s="1"/>
  <c r="J1735" i="4" s="1"/>
  <c r="K1735" i="4" s="1"/>
  <c r="L1735" i="4" s="1"/>
  <c r="F1735" i="4"/>
  <c r="B1735" i="4"/>
  <c r="G1734" i="4"/>
  <c r="H1734" i="4" s="1"/>
  <c r="I1734" i="4" s="1"/>
  <c r="J1734" i="4" s="1"/>
  <c r="K1734" i="4" s="1"/>
  <c r="L1734" i="4" s="1"/>
  <c r="F1734" i="4"/>
  <c r="B1734" i="4"/>
  <c r="F1733" i="4"/>
  <c r="G1733" i="4" s="1"/>
  <c r="H1733" i="4" s="1"/>
  <c r="I1733" i="4" s="1"/>
  <c r="J1733" i="4" s="1"/>
  <c r="K1733" i="4" s="1"/>
  <c r="L1733" i="4" s="1"/>
  <c r="B1733" i="4"/>
  <c r="F1732" i="4"/>
  <c r="G1732" i="4" s="1"/>
  <c r="H1732" i="4" s="1"/>
  <c r="I1732" i="4" s="1"/>
  <c r="J1732" i="4" s="1"/>
  <c r="K1732" i="4" s="1"/>
  <c r="L1732" i="4" s="1"/>
  <c r="B1732" i="4"/>
  <c r="F1731" i="4"/>
  <c r="G1731" i="4" s="1"/>
  <c r="H1731" i="4" s="1"/>
  <c r="I1731" i="4" s="1"/>
  <c r="J1731" i="4" s="1"/>
  <c r="K1731" i="4" s="1"/>
  <c r="L1731" i="4" s="1"/>
  <c r="B1731" i="4"/>
  <c r="I1730" i="4"/>
  <c r="J1730" i="4" s="1"/>
  <c r="K1730" i="4" s="1"/>
  <c r="L1730" i="4" s="1"/>
  <c r="G1730" i="4"/>
  <c r="H1730" i="4" s="1"/>
  <c r="F1730" i="4"/>
  <c r="B1730" i="4"/>
  <c r="I1729" i="4"/>
  <c r="J1729" i="4" s="1"/>
  <c r="K1729" i="4" s="1"/>
  <c r="L1729" i="4" s="1"/>
  <c r="F1729" i="4"/>
  <c r="G1729" i="4" s="1"/>
  <c r="H1729" i="4" s="1"/>
  <c r="B1729" i="4"/>
  <c r="F1728" i="4"/>
  <c r="G1728" i="4" s="1"/>
  <c r="H1728" i="4" s="1"/>
  <c r="I1728" i="4" s="1"/>
  <c r="J1728" i="4" s="1"/>
  <c r="K1728" i="4" s="1"/>
  <c r="L1728" i="4" s="1"/>
  <c r="B1728" i="4"/>
  <c r="G1727" i="4"/>
  <c r="H1727" i="4" s="1"/>
  <c r="I1727" i="4" s="1"/>
  <c r="J1727" i="4" s="1"/>
  <c r="K1727" i="4" s="1"/>
  <c r="L1727" i="4" s="1"/>
  <c r="F1727" i="4"/>
  <c r="B1727" i="4"/>
  <c r="G1726" i="4"/>
  <c r="H1726" i="4" s="1"/>
  <c r="I1726" i="4" s="1"/>
  <c r="J1726" i="4" s="1"/>
  <c r="K1726" i="4" s="1"/>
  <c r="L1726" i="4" s="1"/>
  <c r="F1726" i="4"/>
  <c r="B1726" i="4"/>
  <c r="F1725" i="4"/>
  <c r="G1725" i="4" s="1"/>
  <c r="H1725" i="4" s="1"/>
  <c r="I1725" i="4" s="1"/>
  <c r="J1725" i="4" s="1"/>
  <c r="K1725" i="4" s="1"/>
  <c r="L1725" i="4" s="1"/>
  <c r="B1725" i="4"/>
  <c r="K1724" i="4"/>
  <c r="L1724" i="4" s="1"/>
  <c r="F1724" i="4"/>
  <c r="G1724" i="4" s="1"/>
  <c r="H1724" i="4" s="1"/>
  <c r="I1724" i="4" s="1"/>
  <c r="J1724" i="4" s="1"/>
  <c r="B1724" i="4"/>
  <c r="F1723" i="4"/>
  <c r="G1723" i="4" s="1"/>
  <c r="H1723" i="4" s="1"/>
  <c r="I1723" i="4" s="1"/>
  <c r="J1723" i="4" s="1"/>
  <c r="K1723" i="4" s="1"/>
  <c r="L1723" i="4" s="1"/>
  <c r="B1723" i="4"/>
  <c r="I1722" i="4"/>
  <c r="J1722" i="4" s="1"/>
  <c r="K1722" i="4" s="1"/>
  <c r="L1722" i="4" s="1"/>
  <c r="G1722" i="4"/>
  <c r="H1722" i="4" s="1"/>
  <c r="F1722" i="4"/>
  <c r="B1722" i="4"/>
  <c r="I1721" i="4"/>
  <c r="J1721" i="4" s="1"/>
  <c r="K1721" i="4" s="1"/>
  <c r="L1721" i="4" s="1"/>
  <c r="F1721" i="4"/>
  <c r="G1721" i="4" s="1"/>
  <c r="H1721" i="4" s="1"/>
  <c r="B1721" i="4"/>
  <c r="F1720" i="4"/>
  <c r="G1720" i="4" s="1"/>
  <c r="H1720" i="4" s="1"/>
  <c r="I1720" i="4" s="1"/>
  <c r="J1720" i="4" s="1"/>
  <c r="K1720" i="4" s="1"/>
  <c r="L1720" i="4" s="1"/>
  <c r="B1720" i="4"/>
  <c r="G1719" i="4"/>
  <c r="H1719" i="4" s="1"/>
  <c r="I1719" i="4" s="1"/>
  <c r="J1719" i="4" s="1"/>
  <c r="K1719" i="4" s="1"/>
  <c r="L1719" i="4" s="1"/>
  <c r="F1719" i="4"/>
  <c r="B1719" i="4"/>
  <c r="G1718" i="4"/>
  <c r="H1718" i="4" s="1"/>
  <c r="I1718" i="4" s="1"/>
  <c r="J1718" i="4" s="1"/>
  <c r="K1718" i="4" s="1"/>
  <c r="L1718" i="4" s="1"/>
  <c r="F1718" i="4"/>
  <c r="B1718" i="4"/>
  <c r="F1717" i="4"/>
  <c r="G1717" i="4" s="1"/>
  <c r="H1717" i="4" s="1"/>
  <c r="I1717" i="4" s="1"/>
  <c r="J1717" i="4" s="1"/>
  <c r="K1717" i="4" s="1"/>
  <c r="L1717" i="4" s="1"/>
  <c r="B1717" i="4"/>
  <c r="K1716" i="4"/>
  <c r="L1716" i="4" s="1"/>
  <c r="F1716" i="4"/>
  <c r="G1716" i="4" s="1"/>
  <c r="H1716" i="4" s="1"/>
  <c r="I1716" i="4" s="1"/>
  <c r="J1716" i="4" s="1"/>
  <c r="B1716" i="4"/>
  <c r="F1715" i="4"/>
  <c r="G1715" i="4" s="1"/>
  <c r="H1715" i="4" s="1"/>
  <c r="I1715" i="4" s="1"/>
  <c r="J1715" i="4" s="1"/>
  <c r="K1715" i="4" s="1"/>
  <c r="L1715" i="4" s="1"/>
  <c r="B1715" i="4"/>
  <c r="I1714" i="4"/>
  <c r="J1714" i="4" s="1"/>
  <c r="K1714" i="4" s="1"/>
  <c r="L1714" i="4" s="1"/>
  <c r="G1714" i="4"/>
  <c r="H1714" i="4" s="1"/>
  <c r="F1714" i="4"/>
  <c r="B1714" i="4"/>
  <c r="F1713" i="4"/>
  <c r="G1713" i="4" s="1"/>
  <c r="H1713" i="4" s="1"/>
  <c r="I1713" i="4" s="1"/>
  <c r="J1713" i="4" s="1"/>
  <c r="K1713" i="4" s="1"/>
  <c r="L1713" i="4" s="1"/>
  <c r="B1713" i="4"/>
  <c r="F1712" i="4"/>
  <c r="G1712" i="4" s="1"/>
  <c r="H1712" i="4" s="1"/>
  <c r="I1712" i="4" s="1"/>
  <c r="J1712" i="4" s="1"/>
  <c r="K1712" i="4" s="1"/>
  <c r="L1712" i="4" s="1"/>
  <c r="B1712" i="4"/>
  <c r="G1711" i="4"/>
  <c r="H1711" i="4" s="1"/>
  <c r="I1711" i="4" s="1"/>
  <c r="J1711" i="4" s="1"/>
  <c r="K1711" i="4" s="1"/>
  <c r="L1711" i="4" s="1"/>
  <c r="F1711" i="4"/>
  <c r="B1711" i="4"/>
  <c r="G1710" i="4"/>
  <c r="H1710" i="4" s="1"/>
  <c r="I1710" i="4" s="1"/>
  <c r="J1710" i="4" s="1"/>
  <c r="K1710" i="4" s="1"/>
  <c r="L1710" i="4" s="1"/>
  <c r="F1710" i="4"/>
  <c r="B1710" i="4"/>
  <c r="F1709" i="4"/>
  <c r="G1709" i="4" s="1"/>
  <c r="H1709" i="4" s="1"/>
  <c r="I1709" i="4" s="1"/>
  <c r="J1709" i="4" s="1"/>
  <c r="K1709" i="4" s="1"/>
  <c r="L1709" i="4" s="1"/>
  <c r="B1709" i="4"/>
  <c r="F1708" i="4"/>
  <c r="G1708" i="4" s="1"/>
  <c r="H1708" i="4" s="1"/>
  <c r="I1708" i="4" s="1"/>
  <c r="J1708" i="4" s="1"/>
  <c r="K1708" i="4" s="1"/>
  <c r="L1708" i="4" s="1"/>
  <c r="B1708" i="4"/>
  <c r="F1707" i="4"/>
  <c r="G1707" i="4" s="1"/>
  <c r="H1707" i="4" s="1"/>
  <c r="I1707" i="4" s="1"/>
  <c r="J1707" i="4" s="1"/>
  <c r="K1707" i="4" s="1"/>
  <c r="L1707" i="4" s="1"/>
  <c r="B1707" i="4"/>
  <c r="I1706" i="4"/>
  <c r="J1706" i="4" s="1"/>
  <c r="K1706" i="4" s="1"/>
  <c r="L1706" i="4" s="1"/>
  <c r="G1706" i="4"/>
  <c r="H1706" i="4" s="1"/>
  <c r="F1706" i="4"/>
  <c r="B1706" i="4"/>
  <c r="I1705" i="4"/>
  <c r="J1705" i="4" s="1"/>
  <c r="K1705" i="4" s="1"/>
  <c r="L1705" i="4" s="1"/>
  <c r="F1705" i="4"/>
  <c r="G1705" i="4" s="1"/>
  <c r="H1705" i="4" s="1"/>
  <c r="B1705" i="4"/>
  <c r="F1704" i="4"/>
  <c r="G1704" i="4" s="1"/>
  <c r="H1704" i="4" s="1"/>
  <c r="I1704" i="4" s="1"/>
  <c r="J1704" i="4" s="1"/>
  <c r="K1704" i="4" s="1"/>
  <c r="L1704" i="4" s="1"/>
  <c r="B1704" i="4"/>
  <c r="G1703" i="4"/>
  <c r="H1703" i="4" s="1"/>
  <c r="I1703" i="4" s="1"/>
  <c r="J1703" i="4" s="1"/>
  <c r="K1703" i="4" s="1"/>
  <c r="L1703" i="4" s="1"/>
  <c r="F1703" i="4"/>
  <c r="B1703" i="4"/>
  <c r="G1702" i="4"/>
  <c r="H1702" i="4" s="1"/>
  <c r="I1702" i="4" s="1"/>
  <c r="J1702" i="4" s="1"/>
  <c r="K1702" i="4" s="1"/>
  <c r="L1702" i="4" s="1"/>
  <c r="F1702" i="4"/>
  <c r="B1702" i="4"/>
  <c r="F1701" i="4"/>
  <c r="G1701" i="4" s="1"/>
  <c r="H1701" i="4" s="1"/>
  <c r="I1701" i="4" s="1"/>
  <c r="J1701" i="4" s="1"/>
  <c r="K1701" i="4" s="1"/>
  <c r="L1701" i="4" s="1"/>
  <c r="B1701" i="4"/>
  <c r="F1700" i="4"/>
  <c r="G1700" i="4" s="1"/>
  <c r="H1700" i="4" s="1"/>
  <c r="I1700" i="4" s="1"/>
  <c r="J1700" i="4" s="1"/>
  <c r="K1700" i="4" s="1"/>
  <c r="L1700" i="4" s="1"/>
  <c r="B1700" i="4"/>
  <c r="F1699" i="4"/>
  <c r="G1699" i="4" s="1"/>
  <c r="H1699" i="4" s="1"/>
  <c r="I1699" i="4" s="1"/>
  <c r="J1699" i="4" s="1"/>
  <c r="K1699" i="4" s="1"/>
  <c r="L1699" i="4" s="1"/>
  <c r="B1699" i="4"/>
  <c r="I1698" i="4"/>
  <c r="J1698" i="4" s="1"/>
  <c r="K1698" i="4" s="1"/>
  <c r="L1698" i="4" s="1"/>
  <c r="G1698" i="4"/>
  <c r="H1698" i="4" s="1"/>
  <c r="F1698" i="4"/>
  <c r="B1698" i="4"/>
  <c r="I1697" i="4"/>
  <c r="J1697" i="4" s="1"/>
  <c r="K1697" i="4" s="1"/>
  <c r="L1697" i="4" s="1"/>
  <c r="F1697" i="4"/>
  <c r="G1697" i="4" s="1"/>
  <c r="H1697" i="4" s="1"/>
  <c r="B1697" i="4"/>
  <c r="F1696" i="4"/>
  <c r="G1696" i="4" s="1"/>
  <c r="H1696" i="4" s="1"/>
  <c r="I1696" i="4" s="1"/>
  <c r="J1696" i="4" s="1"/>
  <c r="K1696" i="4" s="1"/>
  <c r="L1696" i="4" s="1"/>
  <c r="B1696" i="4"/>
  <c r="G1695" i="4"/>
  <c r="H1695" i="4" s="1"/>
  <c r="I1695" i="4" s="1"/>
  <c r="J1695" i="4" s="1"/>
  <c r="K1695" i="4" s="1"/>
  <c r="L1695" i="4" s="1"/>
  <c r="F1695" i="4"/>
  <c r="B1695" i="4"/>
  <c r="G1694" i="4"/>
  <c r="H1694" i="4" s="1"/>
  <c r="I1694" i="4" s="1"/>
  <c r="J1694" i="4" s="1"/>
  <c r="K1694" i="4" s="1"/>
  <c r="L1694" i="4" s="1"/>
  <c r="F1694" i="4"/>
  <c r="B1694" i="4"/>
  <c r="F1693" i="4"/>
  <c r="G1693" i="4" s="1"/>
  <c r="H1693" i="4" s="1"/>
  <c r="I1693" i="4" s="1"/>
  <c r="J1693" i="4" s="1"/>
  <c r="K1693" i="4" s="1"/>
  <c r="L1693" i="4" s="1"/>
  <c r="B1693" i="4"/>
  <c r="K1692" i="4"/>
  <c r="L1692" i="4" s="1"/>
  <c r="F1692" i="4"/>
  <c r="G1692" i="4" s="1"/>
  <c r="H1692" i="4" s="1"/>
  <c r="I1692" i="4" s="1"/>
  <c r="J1692" i="4" s="1"/>
  <c r="B1692" i="4"/>
  <c r="F1691" i="4"/>
  <c r="G1691" i="4" s="1"/>
  <c r="H1691" i="4" s="1"/>
  <c r="I1691" i="4" s="1"/>
  <c r="J1691" i="4" s="1"/>
  <c r="K1691" i="4" s="1"/>
  <c r="L1691" i="4" s="1"/>
  <c r="B1691" i="4"/>
  <c r="I1690" i="4"/>
  <c r="J1690" i="4" s="1"/>
  <c r="K1690" i="4" s="1"/>
  <c r="L1690" i="4" s="1"/>
  <c r="G1690" i="4"/>
  <c r="H1690" i="4" s="1"/>
  <c r="F1690" i="4"/>
  <c r="B1690" i="4"/>
  <c r="I1689" i="4"/>
  <c r="J1689" i="4" s="1"/>
  <c r="K1689" i="4" s="1"/>
  <c r="L1689" i="4" s="1"/>
  <c r="F1689" i="4"/>
  <c r="G1689" i="4" s="1"/>
  <c r="H1689" i="4" s="1"/>
  <c r="B1689" i="4"/>
  <c r="F1688" i="4"/>
  <c r="G1688" i="4" s="1"/>
  <c r="H1688" i="4" s="1"/>
  <c r="I1688" i="4" s="1"/>
  <c r="J1688" i="4" s="1"/>
  <c r="K1688" i="4" s="1"/>
  <c r="L1688" i="4" s="1"/>
  <c r="B1688" i="4"/>
  <c r="G1687" i="4"/>
  <c r="H1687" i="4" s="1"/>
  <c r="I1687" i="4" s="1"/>
  <c r="J1687" i="4" s="1"/>
  <c r="K1687" i="4" s="1"/>
  <c r="L1687" i="4" s="1"/>
  <c r="F1687" i="4"/>
  <c r="B1687" i="4"/>
  <c r="G1686" i="4"/>
  <c r="H1686" i="4" s="1"/>
  <c r="I1686" i="4" s="1"/>
  <c r="J1686" i="4" s="1"/>
  <c r="K1686" i="4" s="1"/>
  <c r="L1686" i="4" s="1"/>
  <c r="F1686" i="4"/>
  <c r="B1686" i="4"/>
  <c r="F1685" i="4"/>
  <c r="G1685" i="4" s="1"/>
  <c r="H1685" i="4" s="1"/>
  <c r="I1685" i="4" s="1"/>
  <c r="J1685" i="4" s="1"/>
  <c r="K1685" i="4" s="1"/>
  <c r="L1685" i="4" s="1"/>
  <c r="B1685" i="4"/>
  <c r="K1684" i="4"/>
  <c r="L1684" i="4" s="1"/>
  <c r="F1684" i="4"/>
  <c r="G1684" i="4" s="1"/>
  <c r="H1684" i="4" s="1"/>
  <c r="I1684" i="4" s="1"/>
  <c r="J1684" i="4" s="1"/>
  <c r="B1684" i="4"/>
  <c r="F1683" i="4"/>
  <c r="G1683" i="4" s="1"/>
  <c r="H1683" i="4" s="1"/>
  <c r="I1683" i="4" s="1"/>
  <c r="J1683" i="4" s="1"/>
  <c r="K1683" i="4" s="1"/>
  <c r="L1683" i="4" s="1"/>
  <c r="B1683" i="4"/>
  <c r="I1682" i="4"/>
  <c r="J1682" i="4" s="1"/>
  <c r="K1682" i="4" s="1"/>
  <c r="L1682" i="4" s="1"/>
  <c r="G1682" i="4"/>
  <c r="H1682" i="4" s="1"/>
  <c r="F1682" i="4"/>
  <c r="B1682" i="4"/>
  <c r="F1681" i="4"/>
  <c r="G1681" i="4" s="1"/>
  <c r="H1681" i="4" s="1"/>
  <c r="I1681" i="4" s="1"/>
  <c r="J1681" i="4" s="1"/>
  <c r="K1681" i="4" s="1"/>
  <c r="L1681" i="4" s="1"/>
  <c r="B1681" i="4"/>
  <c r="F1680" i="4"/>
  <c r="G1680" i="4" s="1"/>
  <c r="H1680" i="4" s="1"/>
  <c r="I1680" i="4" s="1"/>
  <c r="J1680" i="4" s="1"/>
  <c r="K1680" i="4" s="1"/>
  <c r="L1680" i="4" s="1"/>
  <c r="B1680" i="4"/>
  <c r="G1679" i="4"/>
  <c r="H1679" i="4" s="1"/>
  <c r="I1679" i="4" s="1"/>
  <c r="J1679" i="4" s="1"/>
  <c r="K1679" i="4" s="1"/>
  <c r="L1679" i="4" s="1"/>
  <c r="F1679" i="4"/>
  <c r="B1679" i="4"/>
  <c r="G1678" i="4"/>
  <c r="H1678" i="4" s="1"/>
  <c r="I1678" i="4" s="1"/>
  <c r="J1678" i="4" s="1"/>
  <c r="K1678" i="4" s="1"/>
  <c r="L1678" i="4" s="1"/>
  <c r="F1678" i="4"/>
  <c r="B1678" i="4"/>
  <c r="F1677" i="4"/>
  <c r="G1677" i="4" s="1"/>
  <c r="H1677" i="4" s="1"/>
  <c r="I1677" i="4" s="1"/>
  <c r="J1677" i="4" s="1"/>
  <c r="K1677" i="4" s="1"/>
  <c r="L1677" i="4" s="1"/>
  <c r="B1677" i="4"/>
  <c r="F1676" i="4"/>
  <c r="G1676" i="4" s="1"/>
  <c r="H1676" i="4" s="1"/>
  <c r="I1676" i="4" s="1"/>
  <c r="J1676" i="4" s="1"/>
  <c r="K1676" i="4" s="1"/>
  <c r="L1676" i="4" s="1"/>
  <c r="B1676" i="4"/>
  <c r="F1675" i="4"/>
  <c r="G1675" i="4" s="1"/>
  <c r="H1675" i="4" s="1"/>
  <c r="I1675" i="4" s="1"/>
  <c r="J1675" i="4" s="1"/>
  <c r="K1675" i="4" s="1"/>
  <c r="L1675" i="4" s="1"/>
  <c r="B1675" i="4"/>
  <c r="I1674" i="4"/>
  <c r="J1674" i="4" s="1"/>
  <c r="K1674" i="4" s="1"/>
  <c r="L1674" i="4" s="1"/>
  <c r="G1674" i="4"/>
  <c r="H1674" i="4" s="1"/>
  <c r="F1674" i="4"/>
  <c r="B1674" i="4"/>
  <c r="I1673" i="4"/>
  <c r="J1673" i="4" s="1"/>
  <c r="K1673" i="4" s="1"/>
  <c r="L1673" i="4" s="1"/>
  <c r="F1673" i="4"/>
  <c r="G1673" i="4" s="1"/>
  <c r="H1673" i="4" s="1"/>
  <c r="B1673" i="4"/>
  <c r="F1672" i="4"/>
  <c r="G1672" i="4" s="1"/>
  <c r="H1672" i="4" s="1"/>
  <c r="I1672" i="4" s="1"/>
  <c r="J1672" i="4" s="1"/>
  <c r="K1672" i="4" s="1"/>
  <c r="L1672" i="4" s="1"/>
  <c r="B1672" i="4"/>
  <c r="G1671" i="4"/>
  <c r="H1671" i="4" s="1"/>
  <c r="I1671" i="4" s="1"/>
  <c r="J1671" i="4" s="1"/>
  <c r="K1671" i="4" s="1"/>
  <c r="L1671" i="4" s="1"/>
  <c r="F1671" i="4"/>
  <c r="B1671" i="4"/>
  <c r="G1670" i="4"/>
  <c r="H1670" i="4" s="1"/>
  <c r="I1670" i="4" s="1"/>
  <c r="J1670" i="4" s="1"/>
  <c r="K1670" i="4" s="1"/>
  <c r="L1670" i="4" s="1"/>
  <c r="F1670" i="4"/>
  <c r="B1670" i="4"/>
  <c r="F1669" i="4"/>
  <c r="G1669" i="4" s="1"/>
  <c r="H1669" i="4" s="1"/>
  <c r="I1669" i="4" s="1"/>
  <c r="J1669" i="4" s="1"/>
  <c r="K1669" i="4" s="1"/>
  <c r="L1669" i="4" s="1"/>
  <c r="B1669" i="4"/>
  <c r="F1668" i="4"/>
  <c r="G1668" i="4" s="1"/>
  <c r="H1668" i="4" s="1"/>
  <c r="I1668" i="4" s="1"/>
  <c r="J1668" i="4" s="1"/>
  <c r="K1668" i="4" s="1"/>
  <c r="L1668" i="4" s="1"/>
  <c r="B1668" i="4"/>
  <c r="F1667" i="4"/>
  <c r="G1667" i="4" s="1"/>
  <c r="H1667" i="4" s="1"/>
  <c r="I1667" i="4" s="1"/>
  <c r="J1667" i="4" s="1"/>
  <c r="K1667" i="4" s="1"/>
  <c r="L1667" i="4" s="1"/>
  <c r="B1667" i="4"/>
  <c r="I1666" i="4"/>
  <c r="J1666" i="4" s="1"/>
  <c r="K1666" i="4" s="1"/>
  <c r="L1666" i="4" s="1"/>
  <c r="G1666" i="4"/>
  <c r="H1666" i="4" s="1"/>
  <c r="F1666" i="4"/>
  <c r="B1666" i="4"/>
  <c r="I1665" i="4"/>
  <c r="J1665" i="4" s="1"/>
  <c r="K1665" i="4" s="1"/>
  <c r="L1665" i="4" s="1"/>
  <c r="F1665" i="4"/>
  <c r="G1665" i="4" s="1"/>
  <c r="H1665" i="4" s="1"/>
  <c r="B1665" i="4"/>
  <c r="F1664" i="4"/>
  <c r="G1664" i="4" s="1"/>
  <c r="H1664" i="4" s="1"/>
  <c r="I1664" i="4" s="1"/>
  <c r="J1664" i="4" s="1"/>
  <c r="K1664" i="4" s="1"/>
  <c r="L1664" i="4" s="1"/>
  <c r="B1664" i="4"/>
  <c r="G1663" i="4"/>
  <c r="H1663" i="4" s="1"/>
  <c r="I1663" i="4" s="1"/>
  <c r="J1663" i="4" s="1"/>
  <c r="K1663" i="4" s="1"/>
  <c r="L1663" i="4" s="1"/>
  <c r="F1663" i="4"/>
  <c r="B1663" i="4"/>
  <c r="G1662" i="4"/>
  <c r="H1662" i="4" s="1"/>
  <c r="I1662" i="4" s="1"/>
  <c r="J1662" i="4" s="1"/>
  <c r="K1662" i="4" s="1"/>
  <c r="L1662" i="4" s="1"/>
  <c r="F1662" i="4"/>
  <c r="B1662" i="4"/>
  <c r="F1661" i="4"/>
  <c r="G1661" i="4" s="1"/>
  <c r="H1661" i="4" s="1"/>
  <c r="I1661" i="4" s="1"/>
  <c r="J1661" i="4" s="1"/>
  <c r="K1661" i="4" s="1"/>
  <c r="L1661" i="4" s="1"/>
  <c r="B1661" i="4"/>
  <c r="K1660" i="4"/>
  <c r="L1660" i="4" s="1"/>
  <c r="F1660" i="4"/>
  <c r="G1660" i="4" s="1"/>
  <c r="H1660" i="4" s="1"/>
  <c r="I1660" i="4" s="1"/>
  <c r="J1660" i="4" s="1"/>
  <c r="B1660" i="4"/>
  <c r="F1659" i="4"/>
  <c r="G1659" i="4" s="1"/>
  <c r="H1659" i="4" s="1"/>
  <c r="I1659" i="4" s="1"/>
  <c r="J1659" i="4" s="1"/>
  <c r="K1659" i="4" s="1"/>
  <c r="L1659" i="4" s="1"/>
  <c r="B1659" i="4"/>
  <c r="I1658" i="4"/>
  <c r="J1658" i="4" s="1"/>
  <c r="K1658" i="4" s="1"/>
  <c r="L1658" i="4" s="1"/>
  <c r="G1658" i="4"/>
  <c r="H1658" i="4" s="1"/>
  <c r="F1658" i="4"/>
  <c r="B1658" i="4"/>
  <c r="I1657" i="4"/>
  <c r="J1657" i="4" s="1"/>
  <c r="K1657" i="4" s="1"/>
  <c r="L1657" i="4" s="1"/>
  <c r="F1657" i="4"/>
  <c r="G1657" i="4" s="1"/>
  <c r="H1657" i="4" s="1"/>
  <c r="B1657" i="4"/>
  <c r="F1656" i="4"/>
  <c r="G1656" i="4" s="1"/>
  <c r="H1656" i="4" s="1"/>
  <c r="I1656" i="4" s="1"/>
  <c r="J1656" i="4" s="1"/>
  <c r="K1656" i="4" s="1"/>
  <c r="L1656" i="4" s="1"/>
  <c r="B1656" i="4"/>
  <c r="G1655" i="4"/>
  <c r="H1655" i="4" s="1"/>
  <c r="I1655" i="4" s="1"/>
  <c r="J1655" i="4" s="1"/>
  <c r="K1655" i="4" s="1"/>
  <c r="L1655" i="4" s="1"/>
  <c r="F1655" i="4"/>
  <c r="B1655" i="4"/>
  <c r="G1654" i="4"/>
  <c r="H1654" i="4" s="1"/>
  <c r="I1654" i="4" s="1"/>
  <c r="J1654" i="4" s="1"/>
  <c r="K1654" i="4" s="1"/>
  <c r="L1654" i="4" s="1"/>
  <c r="F1654" i="4"/>
  <c r="B1654" i="4"/>
  <c r="F1653" i="4"/>
  <c r="G1653" i="4" s="1"/>
  <c r="H1653" i="4" s="1"/>
  <c r="I1653" i="4" s="1"/>
  <c r="J1653" i="4" s="1"/>
  <c r="K1653" i="4" s="1"/>
  <c r="L1653" i="4" s="1"/>
  <c r="B1653" i="4"/>
  <c r="K1652" i="4"/>
  <c r="L1652" i="4" s="1"/>
  <c r="F1652" i="4"/>
  <c r="G1652" i="4" s="1"/>
  <c r="H1652" i="4" s="1"/>
  <c r="I1652" i="4" s="1"/>
  <c r="J1652" i="4" s="1"/>
  <c r="B1652" i="4"/>
  <c r="F1651" i="4"/>
  <c r="G1651" i="4" s="1"/>
  <c r="H1651" i="4" s="1"/>
  <c r="I1651" i="4" s="1"/>
  <c r="J1651" i="4" s="1"/>
  <c r="K1651" i="4" s="1"/>
  <c r="L1651" i="4" s="1"/>
  <c r="B1651" i="4"/>
  <c r="I1650" i="4"/>
  <c r="J1650" i="4" s="1"/>
  <c r="K1650" i="4" s="1"/>
  <c r="L1650" i="4" s="1"/>
  <c r="G1650" i="4"/>
  <c r="H1650" i="4" s="1"/>
  <c r="F1650" i="4"/>
  <c r="B1650" i="4"/>
  <c r="F1649" i="4"/>
  <c r="G1649" i="4" s="1"/>
  <c r="H1649" i="4" s="1"/>
  <c r="I1649" i="4" s="1"/>
  <c r="J1649" i="4" s="1"/>
  <c r="K1649" i="4" s="1"/>
  <c r="L1649" i="4" s="1"/>
  <c r="B1649" i="4"/>
  <c r="F1648" i="4"/>
  <c r="G1648" i="4" s="1"/>
  <c r="H1648" i="4" s="1"/>
  <c r="I1648" i="4" s="1"/>
  <c r="J1648" i="4" s="1"/>
  <c r="K1648" i="4" s="1"/>
  <c r="L1648" i="4" s="1"/>
  <c r="B1648" i="4"/>
  <c r="G1647" i="4"/>
  <c r="H1647" i="4" s="1"/>
  <c r="I1647" i="4" s="1"/>
  <c r="J1647" i="4" s="1"/>
  <c r="K1647" i="4" s="1"/>
  <c r="L1647" i="4" s="1"/>
  <c r="F1647" i="4"/>
  <c r="B1647" i="4"/>
  <c r="G1646" i="4"/>
  <c r="H1646" i="4" s="1"/>
  <c r="I1646" i="4" s="1"/>
  <c r="J1646" i="4" s="1"/>
  <c r="K1646" i="4" s="1"/>
  <c r="L1646" i="4" s="1"/>
  <c r="F1646" i="4"/>
  <c r="B1646" i="4"/>
  <c r="F1645" i="4"/>
  <c r="G1645" i="4" s="1"/>
  <c r="H1645" i="4" s="1"/>
  <c r="I1645" i="4" s="1"/>
  <c r="J1645" i="4" s="1"/>
  <c r="K1645" i="4" s="1"/>
  <c r="L1645" i="4" s="1"/>
  <c r="B1645" i="4"/>
  <c r="F1644" i="4"/>
  <c r="G1644" i="4" s="1"/>
  <c r="H1644" i="4" s="1"/>
  <c r="I1644" i="4" s="1"/>
  <c r="J1644" i="4" s="1"/>
  <c r="K1644" i="4" s="1"/>
  <c r="L1644" i="4" s="1"/>
  <c r="B1644" i="4"/>
  <c r="F1643" i="4"/>
  <c r="G1643" i="4" s="1"/>
  <c r="H1643" i="4" s="1"/>
  <c r="I1643" i="4" s="1"/>
  <c r="J1643" i="4" s="1"/>
  <c r="K1643" i="4" s="1"/>
  <c r="L1643" i="4" s="1"/>
  <c r="B1643" i="4"/>
  <c r="I1642" i="4"/>
  <c r="J1642" i="4" s="1"/>
  <c r="K1642" i="4" s="1"/>
  <c r="L1642" i="4" s="1"/>
  <c r="G1642" i="4"/>
  <c r="H1642" i="4" s="1"/>
  <c r="F1642" i="4"/>
  <c r="B1642" i="4"/>
  <c r="I1641" i="4"/>
  <c r="J1641" i="4" s="1"/>
  <c r="K1641" i="4" s="1"/>
  <c r="L1641" i="4" s="1"/>
  <c r="F1641" i="4"/>
  <c r="G1641" i="4" s="1"/>
  <c r="H1641" i="4" s="1"/>
  <c r="B1641" i="4"/>
  <c r="F1640" i="4"/>
  <c r="G1640" i="4" s="1"/>
  <c r="H1640" i="4" s="1"/>
  <c r="I1640" i="4" s="1"/>
  <c r="J1640" i="4" s="1"/>
  <c r="K1640" i="4" s="1"/>
  <c r="L1640" i="4" s="1"/>
  <c r="B1640" i="4"/>
  <c r="G1639" i="4"/>
  <c r="H1639" i="4" s="1"/>
  <c r="I1639" i="4" s="1"/>
  <c r="J1639" i="4" s="1"/>
  <c r="K1639" i="4" s="1"/>
  <c r="L1639" i="4" s="1"/>
  <c r="F1639" i="4"/>
  <c r="B1639" i="4"/>
  <c r="G1638" i="4"/>
  <c r="H1638" i="4" s="1"/>
  <c r="I1638" i="4" s="1"/>
  <c r="J1638" i="4" s="1"/>
  <c r="K1638" i="4" s="1"/>
  <c r="L1638" i="4" s="1"/>
  <c r="F1638" i="4"/>
  <c r="B1638" i="4"/>
  <c r="F1637" i="4"/>
  <c r="G1637" i="4" s="1"/>
  <c r="H1637" i="4" s="1"/>
  <c r="I1637" i="4" s="1"/>
  <c r="J1637" i="4" s="1"/>
  <c r="K1637" i="4" s="1"/>
  <c r="L1637" i="4" s="1"/>
  <c r="B1637" i="4"/>
  <c r="F1636" i="4"/>
  <c r="G1636" i="4" s="1"/>
  <c r="H1636" i="4" s="1"/>
  <c r="I1636" i="4" s="1"/>
  <c r="J1636" i="4" s="1"/>
  <c r="K1636" i="4" s="1"/>
  <c r="L1636" i="4" s="1"/>
  <c r="B1636" i="4"/>
  <c r="F1635" i="4"/>
  <c r="G1635" i="4" s="1"/>
  <c r="H1635" i="4" s="1"/>
  <c r="I1635" i="4" s="1"/>
  <c r="J1635" i="4" s="1"/>
  <c r="K1635" i="4" s="1"/>
  <c r="L1635" i="4" s="1"/>
  <c r="B1635" i="4"/>
  <c r="I1634" i="4"/>
  <c r="J1634" i="4" s="1"/>
  <c r="K1634" i="4" s="1"/>
  <c r="L1634" i="4" s="1"/>
  <c r="G1634" i="4"/>
  <c r="H1634" i="4" s="1"/>
  <c r="F1634" i="4"/>
  <c r="B1634" i="4"/>
  <c r="I1633" i="4"/>
  <c r="J1633" i="4" s="1"/>
  <c r="K1633" i="4" s="1"/>
  <c r="L1633" i="4" s="1"/>
  <c r="F1633" i="4"/>
  <c r="G1633" i="4" s="1"/>
  <c r="H1633" i="4" s="1"/>
  <c r="B1633" i="4"/>
  <c r="F1632" i="4"/>
  <c r="G1632" i="4" s="1"/>
  <c r="H1632" i="4" s="1"/>
  <c r="I1632" i="4" s="1"/>
  <c r="J1632" i="4" s="1"/>
  <c r="K1632" i="4" s="1"/>
  <c r="L1632" i="4" s="1"/>
  <c r="B1632" i="4"/>
  <c r="G1631" i="4"/>
  <c r="H1631" i="4" s="1"/>
  <c r="I1631" i="4" s="1"/>
  <c r="J1631" i="4" s="1"/>
  <c r="K1631" i="4" s="1"/>
  <c r="L1631" i="4" s="1"/>
  <c r="F1631" i="4"/>
  <c r="B1631" i="4"/>
  <c r="G1630" i="4"/>
  <c r="H1630" i="4" s="1"/>
  <c r="I1630" i="4" s="1"/>
  <c r="J1630" i="4" s="1"/>
  <c r="K1630" i="4" s="1"/>
  <c r="L1630" i="4" s="1"/>
  <c r="F1630" i="4"/>
  <c r="B1630" i="4"/>
  <c r="F1629" i="4"/>
  <c r="G1629" i="4" s="1"/>
  <c r="H1629" i="4" s="1"/>
  <c r="I1629" i="4" s="1"/>
  <c r="J1629" i="4" s="1"/>
  <c r="K1629" i="4" s="1"/>
  <c r="L1629" i="4" s="1"/>
  <c r="B1629" i="4"/>
  <c r="K1628" i="4"/>
  <c r="L1628" i="4" s="1"/>
  <c r="F1628" i="4"/>
  <c r="G1628" i="4" s="1"/>
  <c r="H1628" i="4" s="1"/>
  <c r="I1628" i="4" s="1"/>
  <c r="J1628" i="4" s="1"/>
  <c r="B1628" i="4"/>
  <c r="F1627" i="4"/>
  <c r="G1627" i="4" s="1"/>
  <c r="H1627" i="4" s="1"/>
  <c r="I1627" i="4" s="1"/>
  <c r="J1627" i="4" s="1"/>
  <c r="K1627" i="4" s="1"/>
  <c r="L1627" i="4" s="1"/>
  <c r="B1627" i="4"/>
  <c r="I1626" i="4"/>
  <c r="J1626" i="4" s="1"/>
  <c r="K1626" i="4" s="1"/>
  <c r="L1626" i="4" s="1"/>
  <c r="G1626" i="4"/>
  <c r="H1626" i="4" s="1"/>
  <c r="F1626" i="4"/>
  <c r="B1626" i="4"/>
  <c r="I1625" i="4"/>
  <c r="J1625" i="4" s="1"/>
  <c r="K1625" i="4" s="1"/>
  <c r="L1625" i="4" s="1"/>
  <c r="F1625" i="4"/>
  <c r="G1625" i="4" s="1"/>
  <c r="H1625" i="4" s="1"/>
  <c r="B1625" i="4"/>
  <c r="F1624" i="4"/>
  <c r="G1624" i="4" s="1"/>
  <c r="H1624" i="4" s="1"/>
  <c r="I1624" i="4" s="1"/>
  <c r="J1624" i="4" s="1"/>
  <c r="K1624" i="4" s="1"/>
  <c r="L1624" i="4" s="1"/>
  <c r="B1624" i="4"/>
  <c r="G1623" i="4"/>
  <c r="H1623" i="4" s="1"/>
  <c r="I1623" i="4" s="1"/>
  <c r="J1623" i="4" s="1"/>
  <c r="K1623" i="4" s="1"/>
  <c r="L1623" i="4" s="1"/>
  <c r="F1623" i="4"/>
  <c r="B1623" i="4"/>
  <c r="G1622" i="4"/>
  <c r="H1622" i="4" s="1"/>
  <c r="I1622" i="4" s="1"/>
  <c r="J1622" i="4" s="1"/>
  <c r="K1622" i="4" s="1"/>
  <c r="L1622" i="4" s="1"/>
  <c r="F1622" i="4"/>
  <c r="B1622" i="4"/>
  <c r="F1621" i="4"/>
  <c r="G1621" i="4" s="1"/>
  <c r="H1621" i="4" s="1"/>
  <c r="I1621" i="4" s="1"/>
  <c r="J1621" i="4" s="1"/>
  <c r="K1621" i="4" s="1"/>
  <c r="L1621" i="4" s="1"/>
  <c r="B1621" i="4"/>
  <c r="K1620" i="4"/>
  <c r="L1620" i="4" s="1"/>
  <c r="F1620" i="4"/>
  <c r="G1620" i="4" s="1"/>
  <c r="H1620" i="4" s="1"/>
  <c r="I1620" i="4" s="1"/>
  <c r="J1620" i="4" s="1"/>
  <c r="B1620" i="4"/>
  <c r="F1619" i="4"/>
  <c r="G1619" i="4" s="1"/>
  <c r="H1619" i="4" s="1"/>
  <c r="I1619" i="4" s="1"/>
  <c r="J1619" i="4" s="1"/>
  <c r="K1619" i="4" s="1"/>
  <c r="L1619" i="4" s="1"/>
  <c r="B1619" i="4"/>
  <c r="I1618" i="4"/>
  <c r="J1618" i="4" s="1"/>
  <c r="K1618" i="4" s="1"/>
  <c r="L1618" i="4" s="1"/>
  <c r="G1618" i="4"/>
  <c r="H1618" i="4" s="1"/>
  <c r="F1618" i="4"/>
  <c r="B1618" i="4"/>
  <c r="F1617" i="4"/>
  <c r="G1617" i="4" s="1"/>
  <c r="H1617" i="4" s="1"/>
  <c r="I1617" i="4" s="1"/>
  <c r="J1617" i="4" s="1"/>
  <c r="K1617" i="4" s="1"/>
  <c r="L1617" i="4" s="1"/>
  <c r="B1617" i="4"/>
  <c r="F1616" i="4"/>
  <c r="G1616" i="4" s="1"/>
  <c r="H1616" i="4" s="1"/>
  <c r="I1616" i="4" s="1"/>
  <c r="J1616" i="4" s="1"/>
  <c r="K1616" i="4" s="1"/>
  <c r="L1616" i="4" s="1"/>
  <c r="B1616" i="4"/>
  <c r="G1615" i="4"/>
  <c r="H1615" i="4" s="1"/>
  <c r="I1615" i="4" s="1"/>
  <c r="J1615" i="4" s="1"/>
  <c r="K1615" i="4" s="1"/>
  <c r="L1615" i="4" s="1"/>
  <c r="F1615" i="4"/>
  <c r="B1615" i="4"/>
  <c r="G1614" i="4"/>
  <c r="H1614" i="4" s="1"/>
  <c r="I1614" i="4" s="1"/>
  <c r="J1614" i="4" s="1"/>
  <c r="K1614" i="4" s="1"/>
  <c r="L1614" i="4" s="1"/>
  <c r="F1614" i="4"/>
  <c r="B1614" i="4"/>
  <c r="F1613" i="4"/>
  <c r="G1613" i="4" s="1"/>
  <c r="H1613" i="4" s="1"/>
  <c r="I1613" i="4" s="1"/>
  <c r="J1613" i="4" s="1"/>
  <c r="K1613" i="4" s="1"/>
  <c r="L1613" i="4" s="1"/>
  <c r="B1613" i="4"/>
  <c r="F1612" i="4"/>
  <c r="G1612" i="4" s="1"/>
  <c r="H1612" i="4" s="1"/>
  <c r="I1612" i="4" s="1"/>
  <c r="J1612" i="4" s="1"/>
  <c r="K1612" i="4" s="1"/>
  <c r="L1612" i="4" s="1"/>
  <c r="B1612" i="4"/>
  <c r="F1611" i="4"/>
  <c r="G1611" i="4" s="1"/>
  <c r="H1611" i="4" s="1"/>
  <c r="I1611" i="4" s="1"/>
  <c r="J1611" i="4" s="1"/>
  <c r="K1611" i="4" s="1"/>
  <c r="L1611" i="4" s="1"/>
  <c r="B1611" i="4"/>
  <c r="I1610" i="4"/>
  <c r="J1610" i="4" s="1"/>
  <c r="K1610" i="4" s="1"/>
  <c r="L1610" i="4" s="1"/>
  <c r="G1610" i="4"/>
  <c r="H1610" i="4" s="1"/>
  <c r="F1610" i="4"/>
  <c r="B1610" i="4"/>
  <c r="I1609" i="4"/>
  <c r="J1609" i="4" s="1"/>
  <c r="K1609" i="4" s="1"/>
  <c r="L1609" i="4" s="1"/>
  <c r="F1609" i="4"/>
  <c r="G1609" i="4" s="1"/>
  <c r="H1609" i="4" s="1"/>
  <c r="B1609" i="4"/>
  <c r="F1608" i="4"/>
  <c r="G1608" i="4" s="1"/>
  <c r="H1608" i="4" s="1"/>
  <c r="I1608" i="4" s="1"/>
  <c r="J1608" i="4" s="1"/>
  <c r="K1608" i="4" s="1"/>
  <c r="L1608" i="4" s="1"/>
  <c r="B1608" i="4"/>
  <c r="G1607" i="4"/>
  <c r="H1607" i="4" s="1"/>
  <c r="I1607" i="4" s="1"/>
  <c r="J1607" i="4" s="1"/>
  <c r="K1607" i="4" s="1"/>
  <c r="L1607" i="4" s="1"/>
  <c r="F1607" i="4"/>
  <c r="B1607" i="4"/>
  <c r="G1606" i="4"/>
  <c r="H1606" i="4" s="1"/>
  <c r="I1606" i="4" s="1"/>
  <c r="J1606" i="4" s="1"/>
  <c r="K1606" i="4" s="1"/>
  <c r="L1606" i="4" s="1"/>
  <c r="F1606" i="4"/>
  <c r="B1606" i="4"/>
  <c r="F1605" i="4"/>
  <c r="G1605" i="4" s="1"/>
  <c r="H1605" i="4" s="1"/>
  <c r="I1605" i="4" s="1"/>
  <c r="J1605" i="4" s="1"/>
  <c r="K1605" i="4" s="1"/>
  <c r="L1605" i="4" s="1"/>
  <c r="B1605" i="4"/>
  <c r="F1604" i="4"/>
  <c r="G1604" i="4" s="1"/>
  <c r="H1604" i="4" s="1"/>
  <c r="I1604" i="4" s="1"/>
  <c r="J1604" i="4" s="1"/>
  <c r="K1604" i="4" s="1"/>
  <c r="L1604" i="4" s="1"/>
  <c r="B1604" i="4"/>
  <c r="F1603" i="4"/>
  <c r="G1603" i="4" s="1"/>
  <c r="H1603" i="4" s="1"/>
  <c r="I1603" i="4" s="1"/>
  <c r="J1603" i="4" s="1"/>
  <c r="K1603" i="4" s="1"/>
  <c r="L1603" i="4" s="1"/>
  <c r="B1603" i="4"/>
  <c r="I1602" i="4"/>
  <c r="J1602" i="4" s="1"/>
  <c r="K1602" i="4" s="1"/>
  <c r="L1602" i="4" s="1"/>
  <c r="G1602" i="4"/>
  <c r="H1602" i="4" s="1"/>
  <c r="F1602" i="4"/>
  <c r="B1602" i="4"/>
  <c r="I1601" i="4"/>
  <c r="J1601" i="4" s="1"/>
  <c r="K1601" i="4" s="1"/>
  <c r="L1601" i="4" s="1"/>
  <c r="F1601" i="4"/>
  <c r="G1601" i="4" s="1"/>
  <c r="H1601" i="4" s="1"/>
  <c r="B1601" i="4"/>
  <c r="F1600" i="4"/>
  <c r="G1600" i="4" s="1"/>
  <c r="H1600" i="4" s="1"/>
  <c r="I1600" i="4" s="1"/>
  <c r="J1600" i="4" s="1"/>
  <c r="K1600" i="4" s="1"/>
  <c r="L1600" i="4" s="1"/>
  <c r="B1600" i="4"/>
  <c r="G1599" i="4"/>
  <c r="H1599" i="4" s="1"/>
  <c r="I1599" i="4" s="1"/>
  <c r="J1599" i="4" s="1"/>
  <c r="K1599" i="4" s="1"/>
  <c r="L1599" i="4" s="1"/>
  <c r="F1599" i="4"/>
  <c r="B1599" i="4"/>
  <c r="G1598" i="4"/>
  <c r="H1598" i="4" s="1"/>
  <c r="I1598" i="4" s="1"/>
  <c r="J1598" i="4" s="1"/>
  <c r="K1598" i="4" s="1"/>
  <c r="L1598" i="4" s="1"/>
  <c r="F1598" i="4"/>
  <c r="B1598" i="4"/>
  <c r="F1597" i="4"/>
  <c r="G1597" i="4" s="1"/>
  <c r="H1597" i="4" s="1"/>
  <c r="I1597" i="4" s="1"/>
  <c r="J1597" i="4" s="1"/>
  <c r="K1597" i="4" s="1"/>
  <c r="L1597" i="4" s="1"/>
  <c r="B1597" i="4"/>
  <c r="K1596" i="4"/>
  <c r="L1596" i="4" s="1"/>
  <c r="F1596" i="4"/>
  <c r="G1596" i="4" s="1"/>
  <c r="H1596" i="4" s="1"/>
  <c r="I1596" i="4" s="1"/>
  <c r="J1596" i="4" s="1"/>
  <c r="B1596" i="4"/>
  <c r="F1595" i="4"/>
  <c r="G1595" i="4" s="1"/>
  <c r="H1595" i="4" s="1"/>
  <c r="I1595" i="4" s="1"/>
  <c r="J1595" i="4" s="1"/>
  <c r="K1595" i="4" s="1"/>
  <c r="L1595" i="4" s="1"/>
  <c r="B1595" i="4"/>
  <c r="I1594" i="4"/>
  <c r="J1594" i="4" s="1"/>
  <c r="K1594" i="4" s="1"/>
  <c r="L1594" i="4" s="1"/>
  <c r="G1594" i="4"/>
  <c r="H1594" i="4" s="1"/>
  <c r="F1594" i="4"/>
  <c r="B1594" i="4"/>
  <c r="I1593" i="4"/>
  <c r="J1593" i="4" s="1"/>
  <c r="K1593" i="4" s="1"/>
  <c r="L1593" i="4" s="1"/>
  <c r="F1593" i="4"/>
  <c r="G1593" i="4" s="1"/>
  <c r="H1593" i="4" s="1"/>
  <c r="B1593" i="4"/>
  <c r="F1592" i="4"/>
  <c r="G1592" i="4" s="1"/>
  <c r="H1592" i="4" s="1"/>
  <c r="I1592" i="4" s="1"/>
  <c r="J1592" i="4" s="1"/>
  <c r="K1592" i="4" s="1"/>
  <c r="L1592" i="4" s="1"/>
  <c r="B1592" i="4"/>
  <c r="G1591" i="4"/>
  <c r="H1591" i="4" s="1"/>
  <c r="I1591" i="4" s="1"/>
  <c r="J1591" i="4" s="1"/>
  <c r="K1591" i="4" s="1"/>
  <c r="L1591" i="4" s="1"/>
  <c r="F1591" i="4"/>
  <c r="B1591" i="4"/>
  <c r="G1590" i="4"/>
  <c r="H1590" i="4" s="1"/>
  <c r="I1590" i="4" s="1"/>
  <c r="J1590" i="4" s="1"/>
  <c r="K1590" i="4" s="1"/>
  <c r="L1590" i="4" s="1"/>
  <c r="F1590" i="4"/>
  <c r="B1590" i="4"/>
  <c r="F1589" i="4"/>
  <c r="G1589" i="4" s="1"/>
  <c r="H1589" i="4" s="1"/>
  <c r="I1589" i="4" s="1"/>
  <c r="J1589" i="4" s="1"/>
  <c r="K1589" i="4" s="1"/>
  <c r="L1589" i="4" s="1"/>
  <c r="B1589" i="4"/>
  <c r="K1588" i="4"/>
  <c r="L1588" i="4" s="1"/>
  <c r="F1588" i="4"/>
  <c r="G1588" i="4" s="1"/>
  <c r="H1588" i="4" s="1"/>
  <c r="I1588" i="4" s="1"/>
  <c r="J1588" i="4" s="1"/>
  <c r="B1588" i="4"/>
  <c r="F1587" i="4"/>
  <c r="G1587" i="4" s="1"/>
  <c r="H1587" i="4" s="1"/>
  <c r="I1587" i="4" s="1"/>
  <c r="J1587" i="4" s="1"/>
  <c r="K1587" i="4" s="1"/>
  <c r="L1587" i="4" s="1"/>
  <c r="B1587" i="4"/>
  <c r="I1586" i="4"/>
  <c r="J1586" i="4" s="1"/>
  <c r="K1586" i="4" s="1"/>
  <c r="L1586" i="4" s="1"/>
  <c r="G1586" i="4"/>
  <c r="H1586" i="4" s="1"/>
  <c r="F1586" i="4"/>
  <c r="B1586" i="4"/>
  <c r="F1585" i="4"/>
  <c r="G1585" i="4" s="1"/>
  <c r="H1585" i="4" s="1"/>
  <c r="I1585" i="4" s="1"/>
  <c r="J1585" i="4" s="1"/>
  <c r="K1585" i="4" s="1"/>
  <c r="L1585" i="4" s="1"/>
  <c r="B1585" i="4"/>
  <c r="F1584" i="4"/>
  <c r="G1584" i="4" s="1"/>
  <c r="H1584" i="4" s="1"/>
  <c r="I1584" i="4" s="1"/>
  <c r="J1584" i="4" s="1"/>
  <c r="K1584" i="4" s="1"/>
  <c r="L1584" i="4" s="1"/>
  <c r="B1584" i="4"/>
  <c r="G1583" i="4"/>
  <c r="H1583" i="4" s="1"/>
  <c r="I1583" i="4" s="1"/>
  <c r="J1583" i="4" s="1"/>
  <c r="K1583" i="4" s="1"/>
  <c r="L1583" i="4" s="1"/>
  <c r="F1583" i="4"/>
  <c r="B1583" i="4"/>
  <c r="G1582" i="4"/>
  <c r="H1582" i="4" s="1"/>
  <c r="I1582" i="4" s="1"/>
  <c r="J1582" i="4" s="1"/>
  <c r="K1582" i="4" s="1"/>
  <c r="L1582" i="4" s="1"/>
  <c r="F1582" i="4"/>
  <c r="B1582" i="4"/>
  <c r="F1581" i="4"/>
  <c r="G1581" i="4" s="1"/>
  <c r="H1581" i="4" s="1"/>
  <c r="I1581" i="4" s="1"/>
  <c r="J1581" i="4" s="1"/>
  <c r="K1581" i="4" s="1"/>
  <c r="L1581" i="4" s="1"/>
  <c r="B1581" i="4"/>
  <c r="F1580" i="4"/>
  <c r="G1580" i="4" s="1"/>
  <c r="H1580" i="4" s="1"/>
  <c r="I1580" i="4" s="1"/>
  <c r="J1580" i="4" s="1"/>
  <c r="K1580" i="4" s="1"/>
  <c r="L1580" i="4" s="1"/>
  <c r="B1580" i="4"/>
  <c r="F1579" i="4"/>
  <c r="G1579" i="4" s="1"/>
  <c r="H1579" i="4" s="1"/>
  <c r="I1579" i="4" s="1"/>
  <c r="J1579" i="4" s="1"/>
  <c r="K1579" i="4" s="1"/>
  <c r="L1579" i="4" s="1"/>
  <c r="B1579" i="4"/>
  <c r="I1578" i="4"/>
  <c r="J1578" i="4" s="1"/>
  <c r="K1578" i="4" s="1"/>
  <c r="L1578" i="4" s="1"/>
  <c r="G1578" i="4"/>
  <c r="H1578" i="4" s="1"/>
  <c r="F1578" i="4"/>
  <c r="B1578" i="4"/>
  <c r="I1577" i="4"/>
  <c r="J1577" i="4" s="1"/>
  <c r="K1577" i="4" s="1"/>
  <c r="L1577" i="4" s="1"/>
  <c r="F1577" i="4"/>
  <c r="G1577" i="4" s="1"/>
  <c r="H1577" i="4" s="1"/>
  <c r="B1577" i="4"/>
  <c r="F1576" i="4"/>
  <c r="G1576" i="4" s="1"/>
  <c r="H1576" i="4" s="1"/>
  <c r="I1576" i="4" s="1"/>
  <c r="J1576" i="4" s="1"/>
  <c r="K1576" i="4" s="1"/>
  <c r="L1576" i="4" s="1"/>
  <c r="B1576" i="4"/>
  <c r="F1575" i="4"/>
  <c r="G1575" i="4" s="1"/>
  <c r="H1575" i="4" s="1"/>
  <c r="I1575" i="4" s="1"/>
  <c r="J1575" i="4" s="1"/>
  <c r="K1575" i="4" s="1"/>
  <c r="L1575" i="4" s="1"/>
  <c r="B1575" i="4"/>
  <c r="G1574" i="4"/>
  <c r="H1574" i="4" s="1"/>
  <c r="I1574" i="4" s="1"/>
  <c r="J1574" i="4" s="1"/>
  <c r="K1574" i="4" s="1"/>
  <c r="L1574" i="4" s="1"/>
  <c r="F1574" i="4"/>
  <c r="B1574" i="4"/>
  <c r="I1573" i="4"/>
  <c r="J1573" i="4" s="1"/>
  <c r="K1573" i="4" s="1"/>
  <c r="L1573" i="4" s="1"/>
  <c r="F1573" i="4"/>
  <c r="G1573" i="4" s="1"/>
  <c r="H1573" i="4" s="1"/>
  <c r="B1573" i="4"/>
  <c r="F1572" i="4"/>
  <c r="G1572" i="4" s="1"/>
  <c r="H1572" i="4" s="1"/>
  <c r="I1572" i="4" s="1"/>
  <c r="J1572" i="4" s="1"/>
  <c r="K1572" i="4" s="1"/>
  <c r="L1572" i="4" s="1"/>
  <c r="B1572" i="4"/>
  <c r="F1571" i="4"/>
  <c r="G1571" i="4" s="1"/>
  <c r="H1571" i="4" s="1"/>
  <c r="I1571" i="4" s="1"/>
  <c r="J1571" i="4" s="1"/>
  <c r="K1571" i="4" s="1"/>
  <c r="L1571" i="4" s="1"/>
  <c r="B1571" i="4"/>
  <c r="G1570" i="4"/>
  <c r="H1570" i="4" s="1"/>
  <c r="I1570" i="4" s="1"/>
  <c r="J1570" i="4" s="1"/>
  <c r="K1570" i="4" s="1"/>
  <c r="L1570" i="4" s="1"/>
  <c r="F1570" i="4"/>
  <c r="B1570" i="4"/>
  <c r="I1569" i="4"/>
  <c r="J1569" i="4" s="1"/>
  <c r="K1569" i="4" s="1"/>
  <c r="L1569" i="4" s="1"/>
  <c r="F1569" i="4"/>
  <c r="G1569" i="4" s="1"/>
  <c r="H1569" i="4" s="1"/>
  <c r="B1569" i="4"/>
  <c r="F1568" i="4"/>
  <c r="G1568" i="4" s="1"/>
  <c r="H1568" i="4" s="1"/>
  <c r="I1568" i="4" s="1"/>
  <c r="J1568" i="4" s="1"/>
  <c r="K1568" i="4" s="1"/>
  <c r="L1568" i="4" s="1"/>
  <c r="B1568" i="4"/>
  <c r="F1567" i="4"/>
  <c r="G1567" i="4" s="1"/>
  <c r="H1567" i="4" s="1"/>
  <c r="I1567" i="4" s="1"/>
  <c r="J1567" i="4" s="1"/>
  <c r="K1567" i="4" s="1"/>
  <c r="L1567" i="4" s="1"/>
  <c r="B1567" i="4"/>
  <c r="I1566" i="4"/>
  <c r="J1566" i="4" s="1"/>
  <c r="K1566" i="4" s="1"/>
  <c r="L1566" i="4" s="1"/>
  <c r="G1566" i="4"/>
  <c r="H1566" i="4" s="1"/>
  <c r="F1566" i="4"/>
  <c r="B1566" i="4"/>
  <c r="G1565" i="4"/>
  <c r="H1565" i="4" s="1"/>
  <c r="I1565" i="4" s="1"/>
  <c r="J1565" i="4" s="1"/>
  <c r="K1565" i="4" s="1"/>
  <c r="L1565" i="4" s="1"/>
  <c r="F1565" i="4"/>
  <c r="B1565" i="4"/>
  <c r="J1564" i="4"/>
  <c r="K1564" i="4" s="1"/>
  <c r="L1564" i="4" s="1"/>
  <c r="F1564" i="4"/>
  <c r="G1564" i="4" s="1"/>
  <c r="H1564" i="4" s="1"/>
  <c r="I1564" i="4" s="1"/>
  <c r="B1564" i="4"/>
  <c r="I1563" i="4"/>
  <c r="J1563" i="4" s="1"/>
  <c r="K1563" i="4" s="1"/>
  <c r="L1563" i="4" s="1"/>
  <c r="F1563" i="4"/>
  <c r="G1563" i="4" s="1"/>
  <c r="H1563" i="4" s="1"/>
  <c r="B1563" i="4"/>
  <c r="G1562" i="4"/>
  <c r="H1562" i="4" s="1"/>
  <c r="I1562" i="4" s="1"/>
  <c r="J1562" i="4" s="1"/>
  <c r="K1562" i="4" s="1"/>
  <c r="L1562" i="4" s="1"/>
  <c r="F1562" i="4"/>
  <c r="B1562" i="4"/>
  <c r="F1561" i="4"/>
  <c r="G1561" i="4" s="1"/>
  <c r="H1561" i="4" s="1"/>
  <c r="I1561" i="4" s="1"/>
  <c r="J1561" i="4" s="1"/>
  <c r="K1561" i="4" s="1"/>
  <c r="L1561" i="4" s="1"/>
  <c r="B1561" i="4"/>
  <c r="F1560" i="4"/>
  <c r="G1560" i="4" s="1"/>
  <c r="H1560" i="4" s="1"/>
  <c r="I1560" i="4" s="1"/>
  <c r="J1560" i="4" s="1"/>
  <c r="K1560" i="4" s="1"/>
  <c r="L1560" i="4" s="1"/>
  <c r="B1560" i="4"/>
  <c r="F1559" i="4"/>
  <c r="G1559" i="4" s="1"/>
  <c r="H1559" i="4" s="1"/>
  <c r="I1559" i="4" s="1"/>
  <c r="J1559" i="4" s="1"/>
  <c r="K1559" i="4" s="1"/>
  <c r="L1559" i="4" s="1"/>
  <c r="B1559" i="4"/>
  <c r="I1558" i="4"/>
  <c r="J1558" i="4" s="1"/>
  <c r="K1558" i="4" s="1"/>
  <c r="L1558" i="4" s="1"/>
  <c r="G1558" i="4"/>
  <c r="H1558" i="4" s="1"/>
  <c r="F1558" i="4"/>
  <c r="B1558" i="4"/>
  <c r="G1557" i="4"/>
  <c r="H1557" i="4" s="1"/>
  <c r="I1557" i="4" s="1"/>
  <c r="J1557" i="4" s="1"/>
  <c r="K1557" i="4" s="1"/>
  <c r="L1557" i="4" s="1"/>
  <c r="F1557" i="4"/>
  <c r="B1557" i="4"/>
  <c r="J1556" i="4"/>
  <c r="K1556" i="4" s="1"/>
  <c r="L1556" i="4" s="1"/>
  <c r="F1556" i="4"/>
  <c r="G1556" i="4" s="1"/>
  <c r="H1556" i="4" s="1"/>
  <c r="I1556" i="4" s="1"/>
  <c r="B1556" i="4"/>
  <c r="I1555" i="4"/>
  <c r="J1555" i="4" s="1"/>
  <c r="K1555" i="4" s="1"/>
  <c r="L1555" i="4" s="1"/>
  <c r="F1555" i="4"/>
  <c r="G1555" i="4" s="1"/>
  <c r="H1555" i="4" s="1"/>
  <c r="B1555" i="4"/>
  <c r="G1554" i="4"/>
  <c r="H1554" i="4" s="1"/>
  <c r="I1554" i="4" s="1"/>
  <c r="J1554" i="4" s="1"/>
  <c r="K1554" i="4" s="1"/>
  <c r="L1554" i="4" s="1"/>
  <c r="F1554" i="4"/>
  <c r="B1554" i="4"/>
  <c r="F1553" i="4"/>
  <c r="G1553" i="4" s="1"/>
  <c r="H1553" i="4" s="1"/>
  <c r="I1553" i="4" s="1"/>
  <c r="J1553" i="4" s="1"/>
  <c r="K1553" i="4" s="1"/>
  <c r="L1553" i="4" s="1"/>
  <c r="B1553" i="4"/>
  <c r="F1552" i="4"/>
  <c r="G1552" i="4" s="1"/>
  <c r="H1552" i="4" s="1"/>
  <c r="I1552" i="4" s="1"/>
  <c r="J1552" i="4" s="1"/>
  <c r="K1552" i="4" s="1"/>
  <c r="L1552" i="4" s="1"/>
  <c r="B1552" i="4"/>
  <c r="F1551" i="4"/>
  <c r="G1551" i="4" s="1"/>
  <c r="H1551" i="4" s="1"/>
  <c r="I1551" i="4" s="1"/>
  <c r="J1551" i="4" s="1"/>
  <c r="K1551" i="4" s="1"/>
  <c r="L1551" i="4" s="1"/>
  <c r="B1551" i="4"/>
  <c r="I1550" i="4"/>
  <c r="J1550" i="4" s="1"/>
  <c r="K1550" i="4" s="1"/>
  <c r="L1550" i="4" s="1"/>
  <c r="G1550" i="4"/>
  <c r="H1550" i="4" s="1"/>
  <c r="F1550" i="4"/>
  <c r="B1550" i="4"/>
  <c r="G1549" i="4"/>
  <c r="H1549" i="4" s="1"/>
  <c r="I1549" i="4" s="1"/>
  <c r="J1549" i="4" s="1"/>
  <c r="K1549" i="4" s="1"/>
  <c r="L1549" i="4" s="1"/>
  <c r="F1549" i="4"/>
  <c r="B1549" i="4"/>
  <c r="J1548" i="4"/>
  <c r="K1548" i="4" s="1"/>
  <c r="L1548" i="4" s="1"/>
  <c r="F1548" i="4"/>
  <c r="G1548" i="4" s="1"/>
  <c r="H1548" i="4" s="1"/>
  <c r="I1548" i="4" s="1"/>
  <c r="B1548" i="4"/>
  <c r="I1547" i="4"/>
  <c r="J1547" i="4" s="1"/>
  <c r="K1547" i="4" s="1"/>
  <c r="L1547" i="4" s="1"/>
  <c r="F1547" i="4"/>
  <c r="G1547" i="4" s="1"/>
  <c r="H1547" i="4" s="1"/>
  <c r="B1547" i="4"/>
  <c r="G1546" i="4"/>
  <c r="H1546" i="4" s="1"/>
  <c r="I1546" i="4" s="1"/>
  <c r="J1546" i="4" s="1"/>
  <c r="K1546" i="4" s="1"/>
  <c r="L1546" i="4" s="1"/>
  <c r="F1546" i="4"/>
  <c r="B1546" i="4"/>
  <c r="F1545" i="4"/>
  <c r="G1545" i="4" s="1"/>
  <c r="H1545" i="4" s="1"/>
  <c r="I1545" i="4" s="1"/>
  <c r="J1545" i="4" s="1"/>
  <c r="K1545" i="4" s="1"/>
  <c r="L1545" i="4" s="1"/>
  <c r="B1545" i="4"/>
  <c r="F1544" i="4"/>
  <c r="G1544" i="4" s="1"/>
  <c r="H1544" i="4" s="1"/>
  <c r="I1544" i="4" s="1"/>
  <c r="J1544" i="4" s="1"/>
  <c r="K1544" i="4" s="1"/>
  <c r="L1544" i="4" s="1"/>
  <c r="B1544" i="4"/>
  <c r="F1543" i="4"/>
  <c r="G1543" i="4" s="1"/>
  <c r="H1543" i="4" s="1"/>
  <c r="I1543" i="4" s="1"/>
  <c r="J1543" i="4" s="1"/>
  <c r="K1543" i="4" s="1"/>
  <c r="L1543" i="4" s="1"/>
  <c r="B1543" i="4"/>
  <c r="I1542" i="4"/>
  <c r="J1542" i="4" s="1"/>
  <c r="K1542" i="4" s="1"/>
  <c r="L1542" i="4" s="1"/>
  <c r="G1542" i="4"/>
  <c r="H1542" i="4" s="1"/>
  <c r="F1542" i="4"/>
  <c r="B1542" i="4"/>
  <c r="G1541" i="4"/>
  <c r="H1541" i="4" s="1"/>
  <c r="I1541" i="4" s="1"/>
  <c r="J1541" i="4" s="1"/>
  <c r="K1541" i="4" s="1"/>
  <c r="L1541" i="4" s="1"/>
  <c r="F1541" i="4"/>
  <c r="B1541" i="4"/>
  <c r="J1540" i="4"/>
  <c r="K1540" i="4" s="1"/>
  <c r="L1540" i="4" s="1"/>
  <c r="F1540" i="4"/>
  <c r="G1540" i="4" s="1"/>
  <c r="H1540" i="4" s="1"/>
  <c r="I1540" i="4" s="1"/>
  <c r="B1540" i="4"/>
  <c r="I1539" i="4"/>
  <c r="J1539" i="4" s="1"/>
  <c r="K1539" i="4" s="1"/>
  <c r="L1539" i="4" s="1"/>
  <c r="F1539" i="4"/>
  <c r="G1539" i="4" s="1"/>
  <c r="H1539" i="4" s="1"/>
  <c r="B1539" i="4"/>
  <c r="G1538" i="4"/>
  <c r="H1538" i="4" s="1"/>
  <c r="I1538" i="4" s="1"/>
  <c r="J1538" i="4" s="1"/>
  <c r="K1538" i="4" s="1"/>
  <c r="L1538" i="4" s="1"/>
  <c r="F1538" i="4"/>
  <c r="B1538" i="4"/>
  <c r="F1537" i="4"/>
  <c r="G1537" i="4" s="1"/>
  <c r="H1537" i="4" s="1"/>
  <c r="I1537" i="4" s="1"/>
  <c r="J1537" i="4" s="1"/>
  <c r="K1537" i="4" s="1"/>
  <c r="L1537" i="4" s="1"/>
  <c r="B1537" i="4"/>
  <c r="F1536" i="4"/>
  <c r="G1536" i="4" s="1"/>
  <c r="H1536" i="4" s="1"/>
  <c r="I1536" i="4" s="1"/>
  <c r="J1536" i="4" s="1"/>
  <c r="K1536" i="4" s="1"/>
  <c r="L1536" i="4" s="1"/>
  <c r="B1536" i="4"/>
  <c r="F1535" i="4"/>
  <c r="G1535" i="4" s="1"/>
  <c r="H1535" i="4" s="1"/>
  <c r="I1535" i="4" s="1"/>
  <c r="J1535" i="4" s="1"/>
  <c r="K1535" i="4" s="1"/>
  <c r="L1535" i="4" s="1"/>
  <c r="B1535" i="4"/>
  <c r="I1534" i="4"/>
  <c r="J1534" i="4" s="1"/>
  <c r="K1534" i="4" s="1"/>
  <c r="L1534" i="4" s="1"/>
  <c r="G1534" i="4"/>
  <c r="H1534" i="4" s="1"/>
  <c r="F1534" i="4"/>
  <c r="B1534" i="4"/>
  <c r="G1533" i="4"/>
  <c r="H1533" i="4" s="1"/>
  <c r="I1533" i="4" s="1"/>
  <c r="J1533" i="4" s="1"/>
  <c r="K1533" i="4" s="1"/>
  <c r="L1533" i="4" s="1"/>
  <c r="F1533" i="4"/>
  <c r="B1533" i="4"/>
  <c r="J1532" i="4"/>
  <c r="K1532" i="4" s="1"/>
  <c r="L1532" i="4" s="1"/>
  <c r="F1532" i="4"/>
  <c r="G1532" i="4" s="1"/>
  <c r="H1532" i="4" s="1"/>
  <c r="I1532" i="4" s="1"/>
  <c r="B1532" i="4"/>
  <c r="I1531" i="4"/>
  <c r="J1531" i="4" s="1"/>
  <c r="K1531" i="4" s="1"/>
  <c r="L1531" i="4" s="1"/>
  <c r="F1531" i="4"/>
  <c r="G1531" i="4" s="1"/>
  <c r="H1531" i="4" s="1"/>
  <c r="B1531" i="4"/>
  <c r="G1530" i="4"/>
  <c r="H1530" i="4" s="1"/>
  <c r="I1530" i="4" s="1"/>
  <c r="J1530" i="4" s="1"/>
  <c r="K1530" i="4" s="1"/>
  <c r="L1530" i="4" s="1"/>
  <c r="F1530" i="4"/>
  <c r="B1530" i="4"/>
  <c r="F1529" i="4"/>
  <c r="G1529" i="4" s="1"/>
  <c r="H1529" i="4" s="1"/>
  <c r="I1529" i="4" s="1"/>
  <c r="J1529" i="4" s="1"/>
  <c r="K1529" i="4" s="1"/>
  <c r="L1529" i="4" s="1"/>
  <c r="B1529" i="4"/>
  <c r="F1528" i="4"/>
  <c r="G1528" i="4" s="1"/>
  <c r="H1528" i="4" s="1"/>
  <c r="I1528" i="4" s="1"/>
  <c r="J1528" i="4" s="1"/>
  <c r="K1528" i="4" s="1"/>
  <c r="L1528" i="4" s="1"/>
  <c r="B1528" i="4"/>
  <c r="F1527" i="4"/>
  <c r="G1527" i="4" s="1"/>
  <c r="H1527" i="4" s="1"/>
  <c r="I1527" i="4" s="1"/>
  <c r="J1527" i="4" s="1"/>
  <c r="K1527" i="4" s="1"/>
  <c r="L1527" i="4" s="1"/>
  <c r="B1527" i="4"/>
  <c r="I1526" i="4"/>
  <c r="J1526" i="4" s="1"/>
  <c r="K1526" i="4" s="1"/>
  <c r="L1526" i="4" s="1"/>
  <c r="G1526" i="4"/>
  <c r="H1526" i="4" s="1"/>
  <c r="F1526" i="4"/>
  <c r="B1526" i="4"/>
  <c r="G1525" i="4"/>
  <c r="H1525" i="4" s="1"/>
  <c r="I1525" i="4" s="1"/>
  <c r="J1525" i="4" s="1"/>
  <c r="K1525" i="4" s="1"/>
  <c r="L1525" i="4" s="1"/>
  <c r="F1525" i="4"/>
  <c r="B1525" i="4"/>
  <c r="J1524" i="4"/>
  <c r="K1524" i="4" s="1"/>
  <c r="L1524" i="4" s="1"/>
  <c r="F1524" i="4"/>
  <c r="G1524" i="4" s="1"/>
  <c r="H1524" i="4" s="1"/>
  <c r="I1524" i="4" s="1"/>
  <c r="B1524" i="4"/>
  <c r="I1523" i="4"/>
  <c r="J1523" i="4" s="1"/>
  <c r="K1523" i="4" s="1"/>
  <c r="L1523" i="4" s="1"/>
  <c r="F1523" i="4"/>
  <c r="G1523" i="4" s="1"/>
  <c r="H1523" i="4" s="1"/>
  <c r="B1523" i="4"/>
  <c r="G1522" i="4"/>
  <c r="H1522" i="4" s="1"/>
  <c r="I1522" i="4" s="1"/>
  <c r="J1522" i="4" s="1"/>
  <c r="K1522" i="4" s="1"/>
  <c r="L1522" i="4" s="1"/>
  <c r="F1522" i="4"/>
  <c r="B1522" i="4"/>
  <c r="F1521" i="4"/>
  <c r="G1521" i="4" s="1"/>
  <c r="H1521" i="4" s="1"/>
  <c r="I1521" i="4" s="1"/>
  <c r="J1521" i="4" s="1"/>
  <c r="K1521" i="4" s="1"/>
  <c r="L1521" i="4" s="1"/>
  <c r="B1521" i="4"/>
  <c r="F1520" i="4"/>
  <c r="G1520" i="4" s="1"/>
  <c r="H1520" i="4" s="1"/>
  <c r="I1520" i="4" s="1"/>
  <c r="J1520" i="4" s="1"/>
  <c r="K1520" i="4" s="1"/>
  <c r="L1520" i="4" s="1"/>
  <c r="B1520" i="4"/>
  <c r="F1519" i="4"/>
  <c r="G1519" i="4" s="1"/>
  <c r="H1519" i="4" s="1"/>
  <c r="I1519" i="4" s="1"/>
  <c r="J1519" i="4" s="1"/>
  <c r="K1519" i="4" s="1"/>
  <c r="L1519" i="4" s="1"/>
  <c r="B1519" i="4"/>
  <c r="I1518" i="4"/>
  <c r="J1518" i="4" s="1"/>
  <c r="K1518" i="4" s="1"/>
  <c r="L1518" i="4" s="1"/>
  <c r="G1518" i="4"/>
  <c r="H1518" i="4" s="1"/>
  <c r="F1518" i="4"/>
  <c r="B1518" i="4"/>
  <c r="G1517" i="4"/>
  <c r="H1517" i="4" s="1"/>
  <c r="I1517" i="4" s="1"/>
  <c r="J1517" i="4" s="1"/>
  <c r="K1517" i="4" s="1"/>
  <c r="L1517" i="4" s="1"/>
  <c r="F1517" i="4"/>
  <c r="B1517" i="4"/>
  <c r="J1516" i="4"/>
  <c r="K1516" i="4" s="1"/>
  <c r="L1516" i="4" s="1"/>
  <c r="F1516" i="4"/>
  <c r="G1516" i="4" s="1"/>
  <c r="H1516" i="4" s="1"/>
  <c r="I1516" i="4" s="1"/>
  <c r="B1516" i="4"/>
  <c r="I1515" i="4"/>
  <c r="J1515" i="4" s="1"/>
  <c r="K1515" i="4" s="1"/>
  <c r="L1515" i="4" s="1"/>
  <c r="F1515" i="4"/>
  <c r="G1515" i="4" s="1"/>
  <c r="H1515" i="4" s="1"/>
  <c r="B1515" i="4"/>
  <c r="G1514" i="4"/>
  <c r="H1514" i="4" s="1"/>
  <c r="I1514" i="4" s="1"/>
  <c r="J1514" i="4" s="1"/>
  <c r="K1514" i="4" s="1"/>
  <c r="L1514" i="4" s="1"/>
  <c r="F1514" i="4"/>
  <c r="B1514" i="4"/>
  <c r="F1513" i="4"/>
  <c r="G1513" i="4" s="1"/>
  <c r="H1513" i="4" s="1"/>
  <c r="I1513" i="4" s="1"/>
  <c r="J1513" i="4" s="1"/>
  <c r="K1513" i="4" s="1"/>
  <c r="L1513" i="4" s="1"/>
  <c r="B1513" i="4"/>
  <c r="F1512" i="4"/>
  <c r="G1512" i="4" s="1"/>
  <c r="H1512" i="4" s="1"/>
  <c r="I1512" i="4" s="1"/>
  <c r="J1512" i="4" s="1"/>
  <c r="K1512" i="4" s="1"/>
  <c r="L1512" i="4" s="1"/>
  <c r="B1512" i="4"/>
  <c r="F1511" i="4"/>
  <c r="G1511" i="4" s="1"/>
  <c r="H1511" i="4" s="1"/>
  <c r="I1511" i="4" s="1"/>
  <c r="J1511" i="4" s="1"/>
  <c r="K1511" i="4" s="1"/>
  <c r="L1511" i="4" s="1"/>
  <c r="B1511" i="4"/>
  <c r="I1510" i="4"/>
  <c r="J1510" i="4" s="1"/>
  <c r="K1510" i="4" s="1"/>
  <c r="L1510" i="4" s="1"/>
  <c r="G1510" i="4"/>
  <c r="H1510" i="4" s="1"/>
  <c r="F1510" i="4"/>
  <c r="B1510" i="4"/>
  <c r="G1509" i="4"/>
  <c r="H1509" i="4" s="1"/>
  <c r="I1509" i="4" s="1"/>
  <c r="J1509" i="4" s="1"/>
  <c r="K1509" i="4" s="1"/>
  <c r="L1509" i="4" s="1"/>
  <c r="F1509" i="4"/>
  <c r="B1509" i="4"/>
  <c r="J1508" i="4"/>
  <c r="K1508" i="4" s="1"/>
  <c r="L1508" i="4" s="1"/>
  <c r="F1508" i="4"/>
  <c r="G1508" i="4" s="1"/>
  <c r="H1508" i="4" s="1"/>
  <c r="I1508" i="4" s="1"/>
  <c r="B1508" i="4"/>
  <c r="I1507" i="4"/>
  <c r="J1507" i="4" s="1"/>
  <c r="K1507" i="4" s="1"/>
  <c r="L1507" i="4" s="1"/>
  <c r="F1507" i="4"/>
  <c r="G1507" i="4" s="1"/>
  <c r="H1507" i="4" s="1"/>
  <c r="B1507" i="4"/>
  <c r="G1506" i="4"/>
  <c r="H1506" i="4" s="1"/>
  <c r="I1506" i="4" s="1"/>
  <c r="J1506" i="4" s="1"/>
  <c r="K1506" i="4" s="1"/>
  <c r="L1506" i="4" s="1"/>
  <c r="F1506" i="4"/>
  <c r="B1506" i="4"/>
  <c r="F1505" i="4"/>
  <c r="G1505" i="4" s="1"/>
  <c r="H1505" i="4" s="1"/>
  <c r="I1505" i="4" s="1"/>
  <c r="J1505" i="4" s="1"/>
  <c r="K1505" i="4" s="1"/>
  <c r="L1505" i="4" s="1"/>
  <c r="B1505" i="4"/>
  <c r="G1504" i="4"/>
  <c r="H1504" i="4" s="1"/>
  <c r="I1504" i="4" s="1"/>
  <c r="J1504" i="4" s="1"/>
  <c r="K1504" i="4" s="1"/>
  <c r="L1504" i="4" s="1"/>
  <c r="F1504" i="4"/>
  <c r="B1504" i="4"/>
  <c r="F1503" i="4"/>
  <c r="G1503" i="4" s="1"/>
  <c r="H1503" i="4" s="1"/>
  <c r="I1503" i="4" s="1"/>
  <c r="J1503" i="4" s="1"/>
  <c r="K1503" i="4" s="1"/>
  <c r="L1503" i="4" s="1"/>
  <c r="B1503" i="4"/>
  <c r="L1502" i="4"/>
  <c r="I1502" i="4"/>
  <c r="J1502" i="4" s="1"/>
  <c r="K1502" i="4" s="1"/>
  <c r="G1502" i="4"/>
  <c r="H1502" i="4" s="1"/>
  <c r="F1502" i="4"/>
  <c r="B1502" i="4"/>
  <c r="K1501" i="4"/>
  <c r="L1501" i="4" s="1"/>
  <c r="G1501" i="4"/>
  <c r="H1501" i="4" s="1"/>
  <c r="I1501" i="4" s="1"/>
  <c r="J1501" i="4" s="1"/>
  <c r="F1501" i="4"/>
  <c r="B1501" i="4"/>
  <c r="J1500" i="4"/>
  <c r="K1500" i="4" s="1"/>
  <c r="L1500" i="4" s="1"/>
  <c r="F1500" i="4"/>
  <c r="G1500" i="4" s="1"/>
  <c r="H1500" i="4" s="1"/>
  <c r="I1500" i="4" s="1"/>
  <c r="B1500" i="4"/>
  <c r="K1499" i="4"/>
  <c r="L1499" i="4" s="1"/>
  <c r="I1499" i="4"/>
  <c r="J1499" i="4" s="1"/>
  <c r="F1499" i="4"/>
  <c r="G1499" i="4" s="1"/>
  <c r="H1499" i="4" s="1"/>
  <c r="B1499" i="4"/>
  <c r="G1498" i="4"/>
  <c r="H1498" i="4" s="1"/>
  <c r="I1498" i="4" s="1"/>
  <c r="J1498" i="4" s="1"/>
  <c r="K1498" i="4" s="1"/>
  <c r="L1498" i="4" s="1"/>
  <c r="F1498" i="4"/>
  <c r="B1498" i="4"/>
  <c r="I1497" i="4"/>
  <c r="J1497" i="4" s="1"/>
  <c r="K1497" i="4" s="1"/>
  <c r="L1497" i="4" s="1"/>
  <c r="F1497" i="4"/>
  <c r="G1497" i="4" s="1"/>
  <c r="H1497" i="4" s="1"/>
  <c r="B1497" i="4"/>
  <c r="G1496" i="4"/>
  <c r="H1496" i="4" s="1"/>
  <c r="I1496" i="4" s="1"/>
  <c r="J1496" i="4" s="1"/>
  <c r="K1496" i="4" s="1"/>
  <c r="L1496" i="4" s="1"/>
  <c r="F1496" i="4"/>
  <c r="B1496" i="4"/>
  <c r="F1495" i="4"/>
  <c r="G1495" i="4" s="1"/>
  <c r="H1495" i="4" s="1"/>
  <c r="I1495" i="4" s="1"/>
  <c r="J1495" i="4" s="1"/>
  <c r="K1495" i="4" s="1"/>
  <c r="L1495" i="4" s="1"/>
  <c r="B1495" i="4"/>
  <c r="L1494" i="4"/>
  <c r="I1494" i="4"/>
  <c r="J1494" i="4" s="1"/>
  <c r="K1494" i="4" s="1"/>
  <c r="G1494" i="4"/>
  <c r="H1494" i="4" s="1"/>
  <c r="F1494" i="4"/>
  <c r="B1494" i="4"/>
  <c r="K1493" i="4"/>
  <c r="L1493" i="4" s="1"/>
  <c r="G1493" i="4"/>
  <c r="H1493" i="4" s="1"/>
  <c r="I1493" i="4" s="1"/>
  <c r="J1493" i="4" s="1"/>
  <c r="F1493" i="4"/>
  <c r="B1493" i="4"/>
  <c r="F1492" i="4"/>
  <c r="G1492" i="4" s="1"/>
  <c r="H1492" i="4" s="1"/>
  <c r="I1492" i="4" s="1"/>
  <c r="J1492" i="4" s="1"/>
  <c r="K1492" i="4" s="1"/>
  <c r="L1492" i="4" s="1"/>
  <c r="B1492" i="4"/>
  <c r="K1491" i="4"/>
  <c r="L1491" i="4" s="1"/>
  <c r="I1491" i="4"/>
  <c r="J1491" i="4" s="1"/>
  <c r="F1491" i="4"/>
  <c r="G1491" i="4" s="1"/>
  <c r="H1491" i="4" s="1"/>
  <c r="B1491" i="4"/>
  <c r="J1490" i="4"/>
  <c r="K1490" i="4" s="1"/>
  <c r="L1490" i="4" s="1"/>
  <c r="G1490" i="4"/>
  <c r="H1490" i="4" s="1"/>
  <c r="I1490" i="4" s="1"/>
  <c r="F1490" i="4"/>
  <c r="B1490" i="4"/>
  <c r="I1489" i="4"/>
  <c r="J1489" i="4" s="1"/>
  <c r="K1489" i="4" s="1"/>
  <c r="L1489" i="4" s="1"/>
  <c r="F1489" i="4"/>
  <c r="G1489" i="4" s="1"/>
  <c r="H1489" i="4" s="1"/>
  <c r="B1489" i="4"/>
  <c r="G1488" i="4"/>
  <c r="H1488" i="4" s="1"/>
  <c r="I1488" i="4" s="1"/>
  <c r="J1488" i="4" s="1"/>
  <c r="K1488" i="4" s="1"/>
  <c r="L1488" i="4" s="1"/>
  <c r="F1488" i="4"/>
  <c r="B1488" i="4"/>
  <c r="F1487" i="4"/>
  <c r="G1487" i="4" s="1"/>
  <c r="H1487" i="4" s="1"/>
  <c r="I1487" i="4" s="1"/>
  <c r="J1487" i="4" s="1"/>
  <c r="K1487" i="4" s="1"/>
  <c r="L1487" i="4" s="1"/>
  <c r="B1487" i="4"/>
  <c r="L1486" i="4"/>
  <c r="I1486" i="4"/>
  <c r="J1486" i="4" s="1"/>
  <c r="K1486" i="4" s="1"/>
  <c r="G1486" i="4"/>
  <c r="H1486" i="4" s="1"/>
  <c r="F1486" i="4"/>
  <c r="B1486" i="4"/>
  <c r="G1485" i="4"/>
  <c r="H1485" i="4" s="1"/>
  <c r="I1485" i="4" s="1"/>
  <c r="J1485" i="4" s="1"/>
  <c r="K1485" i="4" s="1"/>
  <c r="L1485" i="4" s="1"/>
  <c r="F1485" i="4"/>
  <c r="B1485" i="4"/>
  <c r="F1484" i="4"/>
  <c r="G1484" i="4" s="1"/>
  <c r="H1484" i="4" s="1"/>
  <c r="I1484" i="4" s="1"/>
  <c r="J1484" i="4" s="1"/>
  <c r="K1484" i="4" s="1"/>
  <c r="L1484" i="4" s="1"/>
  <c r="B1484" i="4"/>
  <c r="I1483" i="4"/>
  <c r="J1483" i="4" s="1"/>
  <c r="K1483" i="4" s="1"/>
  <c r="L1483" i="4" s="1"/>
  <c r="F1483" i="4"/>
  <c r="G1483" i="4" s="1"/>
  <c r="H1483" i="4" s="1"/>
  <c r="B1483" i="4"/>
  <c r="J1482" i="4"/>
  <c r="K1482" i="4" s="1"/>
  <c r="L1482" i="4" s="1"/>
  <c r="G1482" i="4"/>
  <c r="H1482" i="4" s="1"/>
  <c r="I1482" i="4" s="1"/>
  <c r="F1482" i="4"/>
  <c r="B1482" i="4"/>
  <c r="I1481" i="4"/>
  <c r="J1481" i="4" s="1"/>
  <c r="K1481" i="4" s="1"/>
  <c r="L1481" i="4" s="1"/>
  <c r="F1481" i="4"/>
  <c r="G1481" i="4" s="1"/>
  <c r="H1481" i="4" s="1"/>
  <c r="B1481" i="4"/>
  <c r="K1480" i="4"/>
  <c r="L1480" i="4" s="1"/>
  <c r="G1480" i="4"/>
  <c r="H1480" i="4" s="1"/>
  <c r="I1480" i="4" s="1"/>
  <c r="J1480" i="4" s="1"/>
  <c r="F1480" i="4"/>
  <c r="B1480" i="4"/>
  <c r="F1479" i="4"/>
  <c r="G1479" i="4" s="1"/>
  <c r="H1479" i="4" s="1"/>
  <c r="I1479" i="4" s="1"/>
  <c r="J1479" i="4" s="1"/>
  <c r="K1479" i="4" s="1"/>
  <c r="L1479" i="4" s="1"/>
  <c r="B1479" i="4"/>
  <c r="L1478" i="4"/>
  <c r="I1478" i="4"/>
  <c r="J1478" i="4" s="1"/>
  <c r="K1478" i="4" s="1"/>
  <c r="G1478" i="4"/>
  <c r="H1478" i="4" s="1"/>
  <c r="F1478" i="4"/>
  <c r="B1478" i="4"/>
  <c r="G1477" i="4"/>
  <c r="H1477" i="4" s="1"/>
  <c r="I1477" i="4" s="1"/>
  <c r="J1477" i="4" s="1"/>
  <c r="K1477" i="4" s="1"/>
  <c r="L1477" i="4" s="1"/>
  <c r="F1477" i="4"/>
  <c r="B1477" i="4"/>
  <c r="G1476" i="4"/>
  <c r="H1476" i="4" s="1"/>
  <c r="I1476" i="4" s="1"/>
  <c r="J1476" i="4" s="1"/>
  <c r="K1476" i="4" s="1"/>
  <c r="L1476" i="4" s="1"/>
  <c r="F1476" i="4"/>
  <c r="B1476" i="4"/>
  <c r="G1475" i="4"/>
  <c r="H1475" i="4" s="1"/>
  <c r="I1475" i="4" s="1"/>
  <c r="J1475" i="4" s="1"/>
  <c r="K1475" i="4" s="1"/>
  <c r="L1475" i="4" s="1"/>
  <c r="F1475" i="4"/>
  <c r="B1475" i="4"/>
  <c r="L1474" i="4"/>
  <c r="J1474" i="4"/>
  <c r="K1474" i="4" s="1"/>
  <c r="G1474" i="4"/>
  <c r="H1474" i="4" s="1"/>
  <c r="I1474" i="4" s="1"/>
  <c r="F1474" i="4"/>
  <c r="B1474" i="4"/>
  <c r="L1473" i="4"/>
  <c r="J1473" i="4"/>
  <c r="K1473" i="4" s="1"/>
  <c r="G1473" i="4"/>
  <c r="H1473" i="4" s="1"/>
  <c r="I1473" i="4" s="1"/>
  <c r="F1473" i="4"/>
  <c r="B1473" i="4"/>
  <c r="G1472" i="4"/>
  <c r="H1472" i="4" s="1"/>
  <c r="I1472" i="4" s="1"/>
  <c r="J1472" i="4" s="1"/>
  <c r="K1472" i="4" s="1"/>
  <c r="L1472" i="4" s="1"/>
  <c r="F1472" i="4"/>
  <c r="B1472" i="4"/>
  <c r="L1471" i="4"/>
  <c r="G1471" i="4"/>
  <c r="H1471" i="4" s="1"/>
  <c r="I1471" i="4" s="1"/>
  <c r="J1471" i="4" s="1"/>
  <c r="K1471" i="4" s="1"/>
  <c r="F1471" i="4"/>
  <c r="B1471" i="4"/>
  <c r="J1470" i="4"/>
  <c r="K1470" i="4" s="1"/>
  <c r="L1470" i="4" s="1"/>
  <c r="G1470" i="4"/>
  <c r="H1470" i="4" s="1"/>
  <c r="I1470" i="4" s="1"/>
  <c r="F1470" i="4"/>
  <c r="B1470" i="4"/>
  <c r="K1469" i="4"/>
  <c r="L1469" i="4" s="1"/>
  <c r="F1469" i="4"/>
  <c r="G1469" i="4" s="1"/>
  <c r="H1469" i="4" s="1"/>
  <c r="I1469" i="4" s="1"/>
  <c r="J1469" i="4" s="1"/>
  <c r="B1469" i="4"/>
  <c r="G1468" i="4"/>
  <c r="H1468" i="4" s="1"/>
  <c r="I1468" i="4" s="1"/>
  <c r="J1468" i="4" s="1"/>
  <c r="K1468" i="4" s="1"/>
  <c r="L1468" i="4" s="1"/>
  <c r="F1468" i="4"/>
  <c r="B1468" i="4"/>
  <c r="L1467" i="4"/>
  <c r="G1467" i="4"/>
  <c r="H1467" i="4" s="1"/>
  <c r="I1467" i="4" s="1"/>
  <c r="J1467" i="4" s="1"/>
  <c r="K1467" i="4" s="1"/>
  <c r="F1467" i="4"/>
  <c r="B1467" i="4"/>
  <c r="J1466" i="4"/>
  <c r="K1466" i="4" s="1"/>
  <c r="L1466" i="4" s="1"/>
  <c r="G1466" i="4"/>
  <c r="H1466" i="4" s="1"/>
  <c r="I1466" i="4" s="1"/>
  <c r="F1466" i="4"/>
  <c r="B1466" i="4"/>
  <c r="F1465" i="4"/>
  <c r="G1465" i="4" s="1"/>
  <c r="H1465" i="4" s="1"/>
  <c r="I1465" i="4" s="1"/>
  <c r="J1465" i="4" s="1"/>
  <c r="K1465" i="4" s="1"/>
  <c r="L1465" i="4" s="1"/>
  <c r="B1465" i="4"/>
  <c r="G1464" i="4"/>
  <c r="H1464" i="4" s="1"/>
  <c r="I1464" i="4" s="1"/>
  <c r="J1464" i="4" s="1"/>
  <c r="K1464" i="4" s="1"/>
  <c r="L1464" i="4" s="1"/>
  <c r="F1464" i="4"/>
  <c r="B1464" i="4"/>
  <c r="G1463" i="4"/>
  <c r="H1463" i="4" s="1"/>
  <c r="I1463" i="4" s="1"/>
  <c r="J1463" i="4" s="1"/>
  <c r="K1463" i="4" s="1"/>
  <c r="L1463" i="4" s="1"/>
  <c r="F1463" i="4"/>
  <c r="B1463" i="4"/>
  <c r="J1462" i="4"/>
  <c r="K1462" i="4" s="1"/>
  <c r="L1462" i="4" s="1"/>
  <c r="G1462" i="4"/>
  <c r="H1462" i="4" s="1"/>
  <c r="I1462" i="4" s="1"/>
  <c r="F1462" i="4"/>
  <c r="B1462" i="4"/>
  <c r="F1461" i="4"/>
  <c r="G1461" i="4" s="1"/>
  <c r="H1461" i="4" s="1"/>
  <c r="I1461" i="4" s="1"/>
  <c r="J1461" i="4" s="1"/>
  <c r="K1461" i="4" s="1"/>
  <c r="L1461" i="4" s="1"/>
  <c r="B1461" i="4"/>
  <c r="G1460" i="4"/>
  <c r="H1460" i="4" s="1"/>
  <c r="I1460" i="4" s="1"/>
  <c r="J1460" i="4" s="1"/>
  <c r="K1460" i="4" s="1"/>
  <c r="L1460" i="4" s="1"/>
  <c r="F1460" i="4"/>
  <c r="B1460" i="4"/>
  <c r="G1459" i="4"/>
  <c r="H1459" i="4" s="1"/>
  <c r="I1459" i="4" s="1"/>
  <c r="J1459" i="4" s="1"/>
  <c r="K1459" i="4" s="1"/>
  <c r="L1459" i="4" s="1"/>
  <c r="F1459" i="4"/>
  <c r="B1459" i="4"/>
  <c r="J1458" i="4"/>
  <c r="K1458" i="4" s="1"/>
  <c r="L1458" i="4" s="1"/>
  <c r="G1458" i="4"/>
  <c r="H1458" i="4" s="1"/>
  <c r="I1458" i="4" s="1"/>
  <c r="F1458" i="4"/>
  <c r="B1458" i="4"/>
  <c r="F1457" i="4"/>
  <c r="G1457" i="4" s="1"/>
  <c r="H1457" i="4" s="1"/>
  <c r="I1457" i="4" s="1"/>
  <c r="J1457" i="4" s="1"/>
  <c r="K1457" i="4" s="1"/>
  <c r="L1457" i="4" s="1"/>
  <c r="B1457" i="4"/>
  <c r="G1456" i="4"/>
  <c r="H1456" i="4" s="1"/>
  <c r="I1456" i="4" s="1"/>
  <c r="J1456" i="4" s="1"/>
  <c r="K1456" i="4" s="1"/>
  <c r="L1456" i="4" s="1"/>
  <c r="F1456" i="4"/>
  <c r="B1456" i="4"/>
  <c r="L1455" i="4"/>
  <c r="G1455" i="4"/>
  <c r="H1455" i="4" s="1"/>
  <c r="I1455" i="4" s="1"/>
  <c r="J1455" i="4" s="1"/>
  <c r="K1455" i="4" s="1"/>
  <c r="F1455" i="4"/>
  <c r="B1455" i="4"/>
  <c r="J1454" i="4"/>
  <c r="K1454" i="4" s="1"/>
  <c r="L1454" i="4" s="1"/>
  <c r="G1454" i="4"/>
  <c r="H1454" i="4" s="1"/>
  <c r="I1454" i="4" s="1"/>
  <c r="F1454" i="4"/>
  <c r="B1454" i="4"/>
  <c r="F1453" i="4"/>
  <c r="G1453" i="4" s="1"/>
  <c r="H1453" i="4" s="1"/>
  <c r="I1453" i="4" s="1"/>
  <c r="J1453" i="4" s="1"/>
  <c r="K1453" i="4" s="1"/>
  <c r="L1453" i="4" s="1"/>
  <c r="B1453" i="4"/>
  <c r="G1452" i="4"/>
  <c r="H1452" i="4" s="1"/>
  <c r="I1452" i="4" s="1"/>
  <c r="J1452" i="4" s="1"/>
  <c r="K1452" i="4" s="1"/>
  <c r="L1452" i="4" s="1"/>
  <c r="F1452" i="4"/>
  <c r="B1452" i="4"/>
  <c r="G1451" i="4"/>
  <c r="H1451" i="4" s="1"/>
  <c r="I1451" i="4" s="1"/>
  <c r="J1451" i="4" s="1"/>
  <c r="K1451" i="4" s="1"/>
  <c r="L1451" i="4" s="1"/>
  <c r="F1451" i="4"/>
  <c r="B1451" i="4"/>
  <c r="J1450" i="4"/>
  <c r="K1450" i="4" s="1"/>
  <c r="L1450" i="4" s="1"/>
  <c r="G1450" i="4"/>
  <c r="H1450" i="4" s="1"/>
  <c r="I1450" i="4" s="1"/>
  <c r="F1450" i="4"/>
  <c r="B1450" i="4"/>
  <c r="F1449" i="4"/>
  <c r="G1449" i="4" s="1"/>
  <c r="H1449" i="4" s="1"/>
  <c r="I1449" i="4" s="1"/>
  <c r="J1449" i="4" s="1"/>
  <c r="K1449" i="4" s="1"/>
  <c r="L1449" i="4" s="1"/>
  <c r="B1449" i="4"/>
  <c r="G1448" i="4"/>
  <c r="H1448" i="4" s="1"/>
  <c r="I1448" i="4" s="1"/>
  <c r="J1448" i="4" s="1"/>
  <c r="K1448" i="4" s="1"/>
  <c r="L1448" i="4" s="1"/>
  <c r="F1448" i="4"/>
  <c r="B1448" i="4"/>
  <c r="G1447" i="4"/>
  <c r="H1447" i="4" s="1"/>
  <c r="I1447" i="4" s="1"/>
  <c r="J1447" i="4" s="1"/>
  <c r="K1447" i="4" s="1"/>
  <c r="L1447" i="4" s="1"/>
  <c r="F1447" i="4"/>
  <c r="B1447" i="4"/>
  <c r="J1446" i="4"/>
  <c r="K1446" i="4" s="1"/>
  <c r="L1446" i="4" s="1"/>
  <c r="G1446" i="4"/>
  <c r="H1446" i="4" s="1"/>
  <c r="I1446" i="4" s="1"/>
  <c r="F1446" i="4"/>
  <c r="B1446" i="4"/>
  <c r="F1445" i="4"/>
  <c r="G1445" i="4" s="1"/>
  <c r="H1445" i="4" s="1"/>
  <c r="I1445" i="4" s="1"/>
  <c r="J1445" i="4" s="1"/>
  <c r="K1445" i="4" s="1"/>
  <c r="L1445" i="4" s="1"/>
  <c r="B1445" i="4"/>
  <c r="G1444" i="4"/>
  <c r="H1444" i="4" s="1"/>
  <c r="I1444" i="4" s="1"/>
  <c r="J1444" i="4" s="1"/>
  <c r="K1444" i="4" s="1"/>
  <c r="L1444" i="4" s="1"/>
  <c r="F1444" i="4"/>
  <c r="B1444" i="4"/>
  <c r="G1443" i="4"/>
  <c r="H1443" i="4" s="1"/>
  <c r="I1443" i="4" s="1"/>
  <c r="J1443" i="4" s="1"/>
  <c r="K1443" i="4" s="1"/>
  <c r="L1443" i="4" s="1"/>
  <c r="F1443" i="4"/>
  <c r="B1443" i="4"/>
  <c r="J1442" i="4"/>
  <c r="K1442" i="4" s="1"/>
  <c r="L1442" i="4" s="1"/>
  <c r="G1442" i="4"/>
  <c r="H1442" i="4" s="1"/>
  <c r="I1442" i="4" s="1"/>
  <c r="F1442" i="4"/>
  <c r="B1442" i="4"/>
  <c r="F1441" i="4"/>
  <c r="G1441" i="4" s="1"/>
  <c r="H1441" i="4" s="1"/>
  <c r="I1441" i="4" s="1"/>
  <c r="J1441" i="4" s="1"/>
  <c r="K1441" i="4" s="1"/>
  <c r="L1441" i="4" s="1"/>
  <c r="B1441" i="4"/>
  <c r="G1440" i="4"/>
  <c r="H1440" i="4" s="1"/>
  <c r="I1440" i="4" s="1"/>
  <c r="J1440" i="4" s="1"/>
  <c r="K1440" i="4" s="1"/>
  <c r="L1440" i="4" s="1"/>
  <c r="F1440" i="4"/>
  <c r="B1440" i="4"/>
  <c r="G1439" i="4"/>
  <c r="H1439" i="4" s="1"/>
  <c r="I1439" i="4" s="1"/>
  <c r="J1439" i="4" s="1"/>
  <c r="K1439" i="4" s="1"/>
  <c r="L1439" i="4" s="1"/>
  <c r="F1439" i="4"/>
  <c r="B1439" i="4"/>
  <c r="G1438" i="4"/>
  <c r="H1438" i="4" s="1"/>
  <c r="I1438" i="4" s="1"/>
  <c r="J1438" i="4" s="1"/>
  <c r="K1438" i="4" s="1"/>
  <c r="L1438" i="4" s="1"/>
  <c r="F1438" i="4"/>
  <c r="B1438" i="4"/>
  <c r="F1437" i="4"/>
  <c r="G1437" i="4" s="1"/>
  <c r="H1437" i="4" s="1"/>
  <c r="I1437" i="4" s="1"/>
  <c r="J1437" i="4" s="1"/>
  <c r="K1437" i="4" s="1"/>
  <c r="L1437" i="4" s="1"/>
  <c r="B1437" i="4"/>
  <c r="G1436" i="4"/>
  <c r="H1436" i="4" s="1"/>
  <c r="I1436" i="4" s="1"/>
  <c r="J1436" i="4" s="1"/>
  <c r="K1436" i="4" s="1"/>
  <c r="L1436" i="4" s="1"/>
  <c r="F1436" i="4"/>
  <c r="B1436" i="4"/>
  <c r="G1435" i="4"/>
  <c r="H1435" i="4" s="1"/>
  <c r="I1435" i="4" s="1"/>
  <c r="J1435" i="4" s="1"/>
  <c r="K1435" i="4" s="1"/>
  <c r="L1435" i="4" s="1"/>
  <c r="F1435" i="4"/>
  <c r="B1435" i="4"/>
  <c r="J1434" i="4"/>
  <c r="K1434" i="4" s="1"/>
  <c r="L1434" i="4" s="1"/>
  <c r="G1434" i="4"/>
  <c r="H1434" i="4" s="1"/>
  <c r="I1434" i="4" s="1"/>
  <c r="F1434" i="4"/>
  <c r="B1434" i="4"/>
  <c r="F1433" i="4"/>
  <c r="G1433" i="4" s="1"/>
  <c r="H1433" i="4" s="1"/>
  <c r="I1433" i="4" s="1"/>
  <c r="J1433" i="4" s="1"/>
  <c r="K1433" i="4" s="1"/>
  <c r="L1433" i="4" s="1"/>
  <c r="B1433" i="4"/>
  <c r="G1432" i="4"/>
  <c r="H1432" i="4" s="1"/>
  <c r="I1432" i="4" s="1"/>
  <c r="J1432" i="4" s="1"/>
  <c r="K1432" i="4" s="1"/>
  <c r="L1432" i="4" s="1"/>
  <c r="F1432" i="4"/>
  <c r="B1432" i="4"/>
  <c r="L1431" i="4"/>
  <c r="G1431" i="4"/>
  <c r="H1431" i="4" s="1"/>
  <c r="I1431" i="4" s="1"/>
  <c r="J1431" i="4" s="1"/>
  <c r="K1431" i="4" s="1"/>
  <c r="F1431" i="4"/>
  <c r="B1431" i="4"/>
  <c r="G1430" i="4"/>
  <c r="H1430" i="4" s="1"/>
  <c r="I1430" i="4" s="1"/>
  <c r="J1430" i="4" s="1"/>
  <c r="K1430" i="4" s="1"/>
  <c r="L1430" i="4" s="1"/>
  <c r="F1430" i="4"/>
  <c r="B1430" i="4"/>
  <c r="F1429" i="4"/>
  <c r="G1429" i="4" s="1"/>
  <c r="H1429" i="4" s="1"/>
  <c r="I1429" i="4" s="1"/>
  <c r="J1429" i="4" s="1"/>
  <c r="K1429" i="4" s="1"/>
  <c r="L1429" i="4" s="1"/>
  <c r="B1429" i="4"/>
  <c r="G1428" i="4"/>
  <c r="H1428" i="4" s="1"/>
  <c r="I1428" i="4" s="1"/>
  <c r="J1428" i="4" s="1"/>
  <c r="K1428" i="4" s="1"/>
  <c r="L1428" i="4" s="1"/>
  <c r="F1428" i="4"/>
  <c r="B1428" i="4"/>
  <c r="K1427" i="4"/>
  <c r="L1427" i="4" s="1"/>
  <c r="G1427" i="4"/>
  <c r="H1427" i="4" s="1"/>
  <c r="I1427" i="4" s="1"/>
  <c r="J1427" i="4" s="1"/>
  <c r="F1427" i="4"/>
  <c r="B1427" i="4"/>
  <c r="J1426" i="4"/>
  <c r="K1426" i="4" s="1"/>
  <c r="L1426" i="4" s="1"/>
  <c r="G1426" i="4"/>
  <c r="H1426" i="4" s="1"/>
  <c r="I1426" i="4" s="1"/>
  <c r="F1426" i="4"/>
  <c r="B1426" i="4"/>
  <c r="K1425" i="4"/>
  <c r="L1425" i="4" s="1"/>
  <c r="F1425" i="4"/>
  <c r="G1425" i="4" s="1"/>
  <c r="H1425" i="4" s="1"/>
  <c r="I1425" i="4" s="1"/>
  <c r="J1425" i="4" s="1"/>
  <c r="B1425" i="4"/>
  <c r="G1424" i="4"/>
  <c r="H1424" i="4" s="1"/>
  <c r="I1424" i="4" s="1"/>
  <c r="J1424" i="4" s="1"/>
  <c r="K1424" i="4" s="1"/>
  <c r="L1424" i="4" s="1"/>
  <c r="F1424" i="4"/>
  <c r="B1424" i="4"/>
  <c r="L1423" i="4"/>
  <c r="G1423" i="4"/>
  <c r="H1423" i="4" s="1"/>
  <c r="I1423" i="4" s="1"/>
  <c r="J1423" i="4" s="1"/>
  <c r="K1423" i="4" s="1"/>
  <c r="F1423" i="4"/>
  <c r="B1423" i="4"/>
  <c r="J1422" i="4"/>
  <c r="K1422" i="4" s="1"/>
  <c r="L1422" i="4" s="1"/>
  <c r="G1422" i="4"/>
  <c r="H1422" i="4" s="1"/>
  <c r="I1422" i="4" s="1"/>
  <c r="F1422" i="4"/>
  <c r="B1422" i="4"/>
  <c r="F1421" i="4"/>
  <c r="G1421" i="4" s="1"/>
  <c r="H1421" i="4" s="1"/>
  <c r="I1421" i="4" s="1"/>
  <c r="J1421" i="4" s="1"/>
  <c r="K1421" i="4" s="1"/>
  <c r="L1421" i="4" s="1"/>
  <c r="B1421" i="4"/>
  <c r="G1420" i="4"/>
  <c r="H1420" i="4" s="1"/>
  <c r="I1420" i="4" s="1"/>
  <c r="J1420" i="4" s="1"/>
  <c r="K1420" i="4" s="1"/>
  <c r="L1420" i="4" s="1"/>
  <c r="F1420" i="4"/>
  <c r="B1420" i="4"/>
  <c r="K1419" i="4"/>
  <c r="L1419" i="4" s="1"/>
  <c r="G1419" i="4"/>
  <c r="H1419" i="4" s="1"/>
  <c r="I1419" i="4" s="1"/>
  <c r="J1419" i="4" s="1"/>
  <c r="F1419" i="4"/>
  <c r="B1419" i="4"/>
  <c r="G1418" i="4"/>
  <c r="H1418" i="4" s="1"/>
  <c r="I1418" i="4" s="1"/>
  <c r="J1418" i="4" s="1"/>
  <c r="K1418" i="4" s="1"/>
  <c r="L1418" i="4" s="1"/>
  <c r="F1418" i="4"/>
  <c r="B1418" i="4"/>
  <c r="K1417" i="4"/>
  <c r="L1417" i="4" s="1"/>
  <c r="F1417" i="4"/>
  <c r="G1417" i="4" s="1"/>
  <c r="H1417" i="4" s="1"/>
  <c r="I1417" i="4" s="1"/>
  <c r="J1417" i="4" s="1"/>
  <c r="B1417" i="4"/>
  <c r="G1416" i="4"/>
  <c r="H1416" i="4" s="1"/>
  <c r="I1416" i="4" s="1"/>
  <c r="J1416" i="4" s="1"/>
  <c r="K1416" i="4" s="1"/>
  <c r="L1416" i="4" s="1"/>
  <c r="F1416" i="4"/>
  <c r="B1416" i="4"/>
  <c r="G1415" i="4"/>
  <c r="H1415" i="4" s="1"/>
  <c r="I1415" i="4" s="1"/>
  <c r="J1415" i="4" s="1"/>
  <c r="K1415" i="4" s="1"/>
  <c r="L1415" i="4" s="1"/>
  <c r="F1415" i="4"/>
  <c r="B1415" i="4"/>
  <c r="G1414" i="4"/>
  <c r="H1414" i="4" s="1"/>
  <c r="I1414" i="4" s="1"/>
  <c r="J1414" i="4" s="1"/>
  <c r="K1414" i="4" s="1"/>
  <c r="L1414" i="4" s="1"/>
  <c r="F1414" i="4"/>
  <c r="B1414" i="4"/>
  <c r="K1413" i="4"/>
  <c r="L1413" i="4" s="1"/>
  <c r="F1413" i="4"/>
  <c r="G1413" i="4" s="1"/>
  <c r="H1413" i="4" s="1"/>
  <c r="I1413" i="4" s="1"/>
  <c r="J1413" i="4" s="1"/>
  <c r="B1413" i="4"/>
  <c r="F1412" i="4"/>
  <c r="G1412" i="4" s="1"/>
  <c r="H1412" i="4" s="1"/>
  <c r="I1412" i="4" s="1"/>
  <c r="J1412" i="4" s="1"/>
  <c r="K1412" i="4" s="1"/>
  <c r="L1412" i="4" s="1"/>
  <c r="B1412" i="4"/>
  <c r="K1411" i="4"/>
  <c r="L1411" i="4" s="1"/>
  <c r="G1411" i="4"/>
  <c r="H1411" i="4" s="1"/>
  <c r="I1411" i="4" s="1"/>
  <c r="J1411" i="4" s="1"/>
  <c r="F1411" i="4"/>
  <c r="B1411" i="4"/>
  <c r="J1410" i="4"/>
  <c r="K1410" i="4" s="1"/>
  <c r="L1410" i="4" s="1"/>
  <c r="G1410" i="4"/>
  <c r="H1410" i="4" s="1"/>
  <c r="I1410" i="4" s="1"/>
  <c r="F1410" i="4"/>
  <c r="B1410" i="4"/>
  <c r="J1409" i="4"/>
  <c r="K1409" i="4" s="1"/>
  <c r="L1409" i="4" s="1"/>
  <c r="F1409" i="4"/>
  <c r="G1409" i="4" s="1"/>
  <c r="H1409" i="4" s="1"/>
  <c r="I1409" i="4" s="1"/>
  <c r="B1409" i="4"/>
  <c r="G1408" i="4"/>
  <c r="H1408" i="4" s="1"/>
  <c r="I1408" i="4" s="1"/>
  <c r="J1408" i="4" s="1"/>
  <c r="K1408" i="4" s="1"/>
  <c r="L1408" i="4" s="1"/>
  <c r="F1408" i="4"/>
  <c r="B1408" i="4"/>
  <c r="L1407" i="4"/>
  <c r="G1407" i="4"/>
  <c r="H1407" i="4" s="1"/>
  <c r="I1407" i="4" s="1"/>
  <c r="J1407" i="4" s="1"/>
  <c r="K1407" i="4" s="1"/>
  <c r="F1407" i="4"/>
  <c r="B1407" i="4"/>
  <c r="L1406" i="4"/>
  <c r="J1406" i="4"/>
  <c r="K1406" i="4" s="1"/>
  <c r="G1406" i="4"/>
  <c r="H1406" i="4" s="1"/>
  <c r="I1406" i="4" s="1"/>
  <c r="F1406" i="4"/>
  <c r="B1406" i="4"/>
  <c r="F1405" i="4"/>
  <c r="G1405" i="4" s="1"/>
  <c r="H1405" i="4" s="1"/>
  <c r="I1405" i="4" s="1"/>
  <c r="J1405" i="4" s="1"/>
  <c r="K1405" i="4" s="1"/>
  <c r="L1405" i="4" s="1"/>
  <c r="B1405" i="4"/>
  <c r="F1404" i="4"/>
  <c r="G1404" i="4" s="1"/>
  <c r="H1404" i="4" s="1"/>
  <c r="I1404" i="4" s="1"/>
  <c r="J1404" i="4" s="1"/>
  <c r="K1404" i="4" s="1"/>
  <c r="L1404" i="4" s="1"/>
  <c r="B1404" i="4"/>
  <c r="K1403" i="4"/>
  <c r="L1403" i="4" s="1"/>
  <c r="G1403" i="4"/>
  <c r="H1403" i="4" s="1"/>
  <c r="I1403" i="4" s="1"/>
  <c r="J1403" i="4" s="1"/>
  <c r="F1403" i="4"/>
  <c r="B1403" i="4"/>
  <c r="G1402" i="4"/>
  <c r="H1402" i="4" s="1"/>
  <c r="I1402" i="4" s="1"/>
  <c r="J1402" i="4" s="1"/>
  <c r="K1402" i="4" s="1"/>
  <c r="L1402" i="4" s="1"/>
  <c r="F1402" i="4"/>
  <c r="B1402" i="4"/>
  <c r="F1401" i="4"/>
  <c r="G1401" i="4" s="1"/>
  <c r="H1401" i="4" s="1"/>
  <c r="I1401" i="4" s="1"/>
  <c r="J1401" i="4" s="1"/>
  <c r="K1401" i="4" s="1"/>
  <c r="L1401" i="4" s="1"/>
  <c r="B1401" i="4"/>
  <c r="F1400" i="4"/>
  <c r="G1400" i="4" s="1"/>
  <c r="H1400" i="4" s="1"/>
  <c r="I1400" i="4" s="1"/>
  <c r="J1400" i="4" s="1"/>
  <c r="K1400" i="4" s="1"/>
  <c r="L1400" i="4" s="1"/>
  <c r="B1400" i="4"/>
  <c r="G1399" i="4"/>
  <c r="H1399" i="4" s="1"/>
  <c r="I1399" i="4" s="1"/>
  <c r="J1399" i="4" s="1"/>
  <c r="K1399" i="4" s="1"/>
  <c r="L1399" i="4" s="1"/>
  <c r="F1399" i="4"/>
  <c r="B1399" i="4"/>
  <c r="J1398" i="4"/>
  <c r="K1398" i="4" s="1"/>
  <c r="L1398" i="4" s="1"/>
  <c r="G1398" i="4"/>
  <c r="H1398" i="4" s="1"/>
  <c r="I1398" i="4" s="1"/>
  <c r="F1398" i="4"/>
  <c r="B1398" i="4"/>
  <c r="J1397" i="4"/>
  <c r="K1397" i="4" s="1"/>
  <c r="L1397" i="4" s="1"/>
  <c r="F1397" i="4"/>
  <c r="G1397" i="4" s="1"/>
  <c r="H1397" i="4" s="1"/>
  <c r="I1397" i="4" s="1"/>
  <c r="B1397" i="4"/>
  <c r="G1396" i="4"/>
  <c r="H1396" i="4" s="1"/>
  <c r="I1396" i="4" s="1"/>
  <c r="J1396" i="4" s="1"/>
  <c r="K1396" i="4" s="1"/>
  <c r="L1396" i="4" s="1"/>
  <c r="F1396" i="4"/>
  <c r="B1396" i="4"/>
  <c r="G1395" i="4"/>
  <c r="H1395" i="4" s="1"/>
  <c r="I1395" i="4" s="1"/>
  <c r="J1395" i="4" s="1"/>
  <c r="K1395" i="4" s="1"/>
  <c r="L1395" i="4" s="1"/>
  <c r="F1395" i="4"/>
  <c r="B1395" i="4"/>
  <c r="G1394" i="4"/>
  <c r="H1394" i="4" s="1"/>
  <c r="I1394" i="4" s="1"/>
  <c r="J1394" i="4" s="1"/>
  <c r="K1394" i="4" s="1"/>
  <c r="L1394" i="4" s="1"/>
  <c r="F1394" i="4"/>
  <c r="B1394" i="4"/>
  <c r="F1393" i="4"/>
  <c r="G1393" i="4" s="1"/>
  <c r="H1393" i="4" s="1"/>
  <c r="I1393" i="4" s="1"/>
  <c r="J1393" i="4" s="1"/>
  <c r="K1393" i="4" s="1"/>
  <c r="L1393" i="4" s="1"/>
  <c r="B1393" i="4"/>
  <c r="F1392" i="4"/>
  <c r="G1392" i="4" s="1"/>
  <c r="H1392" i="4" s="1"/>
  <c r="I1392" i="4" s="1"/>
  <c r="J1392" i="4" s="1"/>
  <c r="K1392" i="4" s="1"/>
  <c r="L1392" i="4" s="1"/>
  <c r="B1392" i="4"/>
  <c r="K1391" i="4"/>
  <c r="L1391" i="4" s="1"/>
  <c r="G1391" i="4"/>
  <c r="H1391" i="4" s="1"/>
  <c r="I1391" i="4" s="1"/>
  <c r="J1391" i="4" s="1"/>
  <c r="F1391" i="4"/>
  <c r="B1391" i="4"/>
  <c r="J1390" i="4"/>
  <c r="K1390" i="4" s="1"/>
  <c r="L1390" i="4" s="1"/>
  <c r="G1390" i="4"/>
  <c r="H1390" i="4" s="1"/>
  <c r="I1390" i="4" s="1"/>
  <c r="F1390" i="4"/>
  <c r="B1390" i="4"/>
  <c r="F1389" i="4"/>
  <c r="G1389" i="4" s="1"/>
  <c r="H1389" i="4" s="1"/>
  <c r="I1389" i="4" s="1"/>
  <c r="J1389" i="4" s="1"/>
  <c r="K1389" i="4" s="1"/>
  <c r="L1389" i="4" s="1"/>
  <c r="B1389" i="4"/>
  <c r="G1388" i="4"/>
  <c r="H1388" i="4" s="1"/>
  <c r="I1388" i="4" s="1"/>
  <c r="J1388" i="4" s="1"/>
  <c r="K1388" i="4" s="1"/>
  <c r="L1388" i="4" s="1"/>
  <c r="F1388" i="4"/>
  <c r="B1388" i="4"/>
  <c r="G1387" i="4"/>
  <c r="H1387" i="4" s="1"/>
  <c r="I1387" i="4" s="1"/>
  <c r="J1387" i="4" s="1"/>
  <c r="K1387" i="4" s="1"/>
  <c r="L1387" i="4" s="1"/>
  <c r="F1387" i="4"/>
  <c r="B1387" i="4"/>
  <c r="L1386" i="4"/>
  <c r="G1386" i="4"/>
  <c r="H1386" i="4" s="1"/>
  <c r="I1386" i="4" s="1"/>
  <c r="J1386" i="4" s="1"/>
  <c r="K1386" i="4" s="1"/>
  <c r="F1386" i="4"/>
  <c r="B1386" i="4"/>
  <c r="J1385" i="4"/>
  <c r="K1385" i="4" s="1"/>
  <c r="L1385" i="4" s="1"/>
  <c r="F1385" i="4"/>
  <c r="G1385" i="4" s="1"/>
  <c r="H1385" i="4" s="1"/>
  <c r="I1385" i="4" s="1"/>
  <c r="B1385" i="4"/>
  <c r="F1384" i="4"/>
  <c r="G1384" i="4" s="1"/>
  <c r="H1384" i="4" s="1"/>
  <c r="I1384" i="4" s="1"/>
  <c r="J1384" i="4" s="1"/>
  <c r="K1384" i="4" s="1"/>
  <c r="L1384" i="4" s="1"/>
  <c r="B1384" i="4"/>
  <c r="G1383" i="4"/>
  <c r="H1383" i="4" s="1"/>
  <c r="I1383" i="4" s="1"/>
  <c r="J1383" i="4" s="1"/>
  <c r="K1383" i="4" s="1"/>
  <c r="L1383" i="4" s="1"/>
  <c r="F1383" i="4"/>
  <c r="B1383" i="4"/>
  <c r="G1382" i="4"/>
  <c r="H1382" i="4" s="1"/>
  <c r="I1382" i="4" s="1"/>
  <c r="J1382" i="4" s="1"/>
  <c r="K1382" i="4" s="1"/>
  <c r="L1382" i="4" s="1"/>
  <c r="F1382" i="4"/>
  <c r="B1382" i="4"/>
  <c r="F1381" i="4"/>
  <c r="G1381" i="4" s="1"/>
  <c r="H1381" i="4" s="1"/>
  <c r="I1381" i="4" s="1"/>
  <c r="J1381" i="4" s="1"/>
  <c r="K1381" i="4" s="1"/>
  <c r="L1381" i="4" s="1"/>
  <c r="B1381" i="4"/>
  <c r="F1380" i="4"/>
  <c r="G1380" i="4" s="1"/>
  <c r="H1380" i="4" s="1"/>
  <c r="I1380" i="4" s="1"/>
  <c r="J1380" i="4" s="1"/>
  <c r="K1380" i="4" s="1"/>
  <c r="L1380" i="4" s="1"/>
  <c r="B1380" i="4"/>
  <c r="K1379" i="4"/>
  <c r="L1379" i="4" s="1"/>
  <c r="G1379" i="4"/>
  <c r="H1379" i="4" s="1"/>
  <c r="I1379" i="4" s="1"/>
  <c r="J1379" i="4" s="1"/>
  <c r="F1379" i="4"/>
  <c r="B1379" i="4"/>
  <c r="J1378" i="4"/>
  <c r="K1378" i="4" s="1"/>
  <c r="L1378" i="4" s="1"/>
  <c r="G1378" i="4"/>
  <c r="H1378" i="4" s="1"/>
  <c r="I1378" i="4" s="1"/>
  <c r="F1378" i="4"/>
  <c r="B1378" i="4"/>
  <c r="J1377" i="4"/>
  <c r="K1377" i="4" s="1"/>
  <c r="L1377" i="4" s="1"/>
  <c r="F1377" i="4"/>
  <c r="G1377" i="4" s="1"/>
  <c r="H1377" i="4" s="1"/>
  <c r="I1377" i="4" s="1"/>
  <c r="B1377" i="4"/>
  <c r="G1376" i="4"/>
  <c r="H1376" i="4" s="1"/>
  <c r="I1376" i="4" s="1"/>
  <c r="J1376" i="4" s="1"/>
  <c r="K1376" i="4" s="1"/>
  <c r="L1376" i="4" s="1"/>
  <c r="F1376" i="4"/>
  <c r="B1376" i="4"/>
  <c r="G1375" i="4"/>
  <c r="H1375" i="4" s="1"/>
  <c r="I1375" i="4" s="1"/>
  <c r="J1375" i="4" s="1"/>
  <c r="K1375" i="4" s="1"/>
  <c r="L1375" i="4" s="1"/>
  <c r="F1375" i="4"/>
  <c r="B1375" i="4"/>
  <c r="G1374" i="4"/>
  <c r="H1374" i="4" s="1"/>
  <c r="I1374" i="4" s="1"/>
  <c r="J1374" i="4" s="1"/>
  <c r="K1374" i="4" s="1"/>
  <c r="L1374" i="4" s="1"/>
  <c r="F1374" i="4"/>
  <c r="B1374" i="4"/>
  <c r="F1373" i="4"/>
  <c r="G1373" i="4" s="1"/>
  <c r="H1373" i="4" s="1"/>
  <c r="I1373" i="4" s="1"/>
  <c r="J1373" i="4" s="1"/>
  <c r="K1373" i="4" s="1"/>
  <c r="L1373" i="4" s="1"/>
  <c r="B1373" i="4"/>
  <c r="F1372" i="4"/>
  <c r="G1372" i="4" s="1"/>
  <c r="H1372" i="4" s="1"/>
  <c r="I1372" i="4" s="1"/>
  <c r="J1372" i="4" s="1"/>
  <c r="K1372" i="4" s="1"/>
  <c r="L1372" i="4" s="1"/>
  <c r="B1372" i="4"/>
  <c r="K1371" i="4"/>
  <c r="L1371" i="4" s="1"/>
  <c r="G1371" i="4"/>
  <c r="H1371" i="4" s="1"/>
  <c r="I1371" i="4" s="1"/>
  <c r="J1371" i="4" s="1"/>
  <c r="F1371" i="4"/>
  <c r="B1371" i="4"/>
  <c r="G1370" i="4"/>
  <c r="H1370" i="4" s="1"/>
  <c r="I1370" i="4" s="1"/>
  <c r="J1370" i="4" s="1"/>
  <c r="K1370" i="4" s="1"/>
  <c r="L1370" i="4" s="1"/>
  <c r="F1370" i="4"/>
  <c r="B1370" i="4"/>
  <c r="F1369" i="4"/>
  <c r="G1369" i="4" s="1"/>
  <c r="H1369" i="4" s="1"/>
  <c r="I1369" i="4" s="1"/>
  <c r="J1369" i="4" s="1"/>
  <c r="K1369" i="4" s="1"/>
  <c r="L1369" i="4" s="1"/>
  <c r="B1369" i="4"/>
  <c r="F1368" i="4"/>
  <c r="G1368" i="4" s="1"/>
  <c r="H1368" i="4" s="1"/>
  <c r="I1368" i="4" s="1"/>
  <c r="J1368" i="4" s="1"/>
  <c r="K1368" i="4" s="1"/>
  <c r="L1368" i="4" s="1"/>
  <c r="B1368" i="4"/>
  <c r="G1367" i="4"/>
  <c r="H1367" i="4" s="1"/>
  <c r="I1367" i="4" s="1"/>
  <c r="J1367" i="4" s="1"/>
  <c r="K1367" i="4" s="1"/>
  <c r="L1367" i="4" s="1"/>
  <c r="F1367" i="4"/>
  <c r="B1367" i="4"/>
  <c r="J1366" i="4"/>
  <c r="K1366" i="4" s="1"/>
  <c r="L1366" i="4" s="1"/>
  <c r="G1366" i="4"/>
  <c r="H1366" i="4" s="1"/>
  <c r="I1366" i="4" s="1"/>
  <c r="F1366" i="4"/>
  <c r="B1366" i="4"/>
  <c r="J1365" i="4"/>
  <c r="K1365" i="4" s="1"/>
  <c r="L1365" i="4" s="1"/>
  <c r="F1365" i="4"/>
  <c r="G1365" i="4" s="1"/>
  <c r="H1365" i="4" s="1"/>
  <c r="I1365" i="4" s="1"/>
  <c r="B1365" i="4"/>
  <c r="G1364" i="4"/>
  <c r="H1364" i="4" s="1"/>
  <c r="I1364" i="4" s="1"/>
  <c r="J1364" i="4" s="1"/>
  <c r="K1364" i="4" s="1"/>
  <c r="L1364" i="4" s="1"/>
  <c r="F1364" i="4"/>
  <c r="B1364" i="4"/>
  <c r="G1363" i="4"/>
  <c r="H1363" i="4" s="1"/>
  <c r="I1363" i="4" s="1"/>
  <c r="J1363" i="4" s="1"/>
  <c r="K1363" i="4" s="1"/>
  <c r="L1363" i="4" s="1"/>
  <c r="F1363" i="4"/>
  <c r="B1363" i="4"/>
  <c r="G1362" i="4"/>
  <c r="H1362" i="4" s="1"/>
  <c r="I1362" i="4" s="1"/>
  <c r="J1362" i="4" s="1"/>
  <c r="K1362" i="4" s="1"/>
  <c r="L1362" i="4" s="1"/>
  <c r="F1362" i="4"/>
  <c r="B1362" i="4"/>
  <c r="F1361" i="4"/>
  <c r="G1361" i="4" s="1"/>
  <c r="H1361" i="4" s="1"/>
  <c r="I1361" i="4" s="1"/>
  <c r="J1361" i="4" s="1"/>
  <c r="K1361" i="4" s="1"/>
  <c r="L1361" i="4" s="1"/>
  <c r="B1361" i="4"/>
  <c r="F1360" i="4"/>
  <c r="G1360" i="4" s="1"/>
  <c r="H1360" i="4" s="1"/>
  <c r="I1360" i="4" s="1"/>
  <c r="J1360" i="4" s="1"/>
  <c r="K1360" i="4" s="1"/>
  <c r="L1360" i="4" s="1"/>
  <c r="B1360" i="4"/>
  <c r="K1359" i="4"/>
  <c r="L1359" i="4" s="1"/>
  <c r="G1359" i="4"/>
  <c r="H1359" i="4" s="1"/>
  <c r="I1359" i="4" s="1"/>
  <c r="J1359" i="4" s="1"/>
  <c r="F1359" i="4"/>
  <c r="B1359" i="4"/>
  <c r="J1358" i="4"/>
  <c r="K1358" i="4" s="1"/>
  <c r="L1358" i="4" s="1"/>
  <c r="G1358" i="4"/>
  <c r="H1358" i="4" s="1"/>
  <c r="I1358" i="4" s="1"/>
  <c r="F1358" i="4"/>
  <c r="B1358" i="4"/>
  <c r="F1357" i="4"/>
  <c r="G1357" i="4" s="1"/>
  <c r="H1357" i="4" s="1"/>
  <c r="I1357" i="4" s="1"/>
  <c r="J1357" i="4" s="1"/>
  <c r="K1357" i="4" s="1"/>
  <c r="L1357" i="4" s="1"/>
  <c r="B1357" i="4"/>
  <c r="G1356" i="4"/>
  <c r="H1356" i="4" s="1"/>
  <c r="I1356" i="4" s="1"/>
  <c r="J1356" i="4" s="1"/>
  <c r="K1356" i="4" s="1"/>
  <c r="L1356" i="4" s="1"/>
  <c r="F1356" i="4"/>
  <c r="B1356" i="4"/>
  <c r="G1355" i="4"/>
  <c r="H1355" i="4" s="1"/>
  <c r="I1355" i="4" s="1"/>
  <c r="J1355" i="4" s="1"/>
  <c r="K1355" i="4" s="1"/>
  <c r="L1355" i="4" s="1"/>
  <c r="F1355" i="4"/>
  <c r="B1355" i="4"/>
  <c r="G1354" i="4"/>
  <c r="H1354" i="4" s="1"/>
  <c r="I1354" i="4" s="1"/>
  <c r="J1354" i="4" s="1"/>
  <c r="K1354" i="4" s="1"/>
  <c r="L1354" i="4" s="1"/>
  <c r="F1354" i="4"/>
  <c r="B1354" i="4"/>
  <c r="J1353" i="4"/>
  <c r="K1353" i="4" s="1"/>
  <c r="L1353" i="4" s="1"/>
  <c r="F1353" i="4"/>
  <c r="G1353" i="4" s="1"/>
  <c r="H1353" i="4" s="1"/>
  <c r="I1353" i="4" s="1"/>
  <c r="B1353" i="4"/>
  <c r="F1352" i="4"/>
  <c r="G1352" i="4" s="1"/>
  <c r="H1352" i="4" s="1"/>
  <c r="I1352" i="4" s="1"/>
  <c r="J1352" i="4" s="1"/>
  <c r="K1352" i="4" s="1"/>
  <c r="L1352" i="4" s="1"/>
  <c r="B1352" i="4"/>
  <c r="G1351" i="4"/>
  <c r="H1351" i="4" s="1"/>
  <c r="I1351" i="4" s="1"/>
  <c r="J1351" i="4" s="1"/>
  <c r="K1351" i="4" s="1"/>
  <c r="L1351" i="4" s="1"/>
  <c r="F1351" i="4"/>
  <c r="B1351" i="4"/>
  <c r="G1350" i="4"/>
  <c r="H1350" i="4" s="1"/>
  <c r="I1350" i="4" s="1"/>
  <c r="J1350" i="4" s="1"/>
  <c r="K1350" i="4" s="1"/>
  <c r="L1350" i="4" s="1"/>
  <c r="F1350" i="4"/>
  <c r="B1350" i="4"/>
  <c r="F1349" i="4"/>
  <c r="G1349" i="4" s="1"/>
  <c r="H1349" i="4" s="1"/>
  <c r="I1349" i="4" s="1"/>
  <c r="J1349" i="4" s="1"/>
  <c r="K1349" i="4" s="1"/>
  <c r="L1349" i="4" s="1"/>
  <c r="B1349" i="4"/>
  <c r="F1348" i="4"/>
  <c r="G1348" i="4" s="1"/>
  <c r="H1348" i="4" s="1"/>
  <c r="I1348" i="4" s="1"/>
  <c r="J1348" i="4" s="1"/>
  <c r="K1348" i="4" s="1"/>
  <c r="L1348" i="4" s="1"/>
  <c r="B1348" i="4"/>
  <c r="K1347" i="4"/>
  <c r="L1347" i="4" s="1"/>
  <c r="G1347" i="4"/>
  <c r="H1347" i="4" s="1"/>
  <c r="I1347" i="4" s="1"/>
  <c r="J1347" i="4" s="1"/>
  <c r="F1347" i="4"/>
  <c r="B1347" i="4"/>
  <c r="J1346" i="4"/>
  <c r="K1346" i="4" s="1"/>
  <c r="L1346" i="4" s="1"/>
  <c r="G1346" i="4"/>
  <c r="H1346" i="4" s="1"/>
  <c r="I1346" i="4" s="1"/>
  <c r="F1346" i="4"/>
  <c r="B1346" i="4"/>
  <c r="J1345" i="4"/>
  <c r="K1345" i="4" s="1"/>
  <c r="L1345" i="4" s="1"/>
  <c r="F1345" i="4"/>
  <c r="G1345" i="4" s="1"/>
  <c r="H1345" i="4" s="1"/>
  <c r="I1345" i="4" s="1"/>
  <c r="B1345" i="4"/>
  <c r="G1344" i="4"/>
  <c r="H1344" i="4" s="1"/>
  <c r="I1344" i="4" s="1"/>
  <c r="J1344" i="4" s="1"/>
  <c r="K1344" i="4" s="1"/>
  <c r="L1344" i="4" s="1"/>
  <c r="F1344" i="4"/>
  <c r="B1344" i="4"/>
  <c r="L1343" i="4"/>
  <c r="G1343" i="4"/>
  <c r="H1343" i="4" s="1"/>
  <c r="I1343" i="4" s="1"/>
  <c r="J1343" i="4" s="1"/>
  <c r="K1343" i="4" s="1"/>
  <c r="F1343" i="4"/>
  <c r="B1343" i="4"/>
  <c r="L1342" i="4"/>
  <c r="J1342" i="4"/>
  <c r="K1342" i="4" s="1"/>
  <c r="G1342" i="4"/>
  <c r="H1342" i="4" s="1"/>
  <c r="I1342" i="4" s="1"/>
  <c r="F1342" i="4"/>
  <c r="B1342" i="4"/>
  <c r="K1341" i="4"/>
  <c r="L1341" i="4" s="1"/>
  <c r="F1341" i="4"/>
  <c r="G1341" i="4" s="1"/>
  <c r="H1341" i="4" s="1"/>
  <c r="I1341" i="4" s="1"/>
  <c r="J1341" i="4" s="1"/>
  <c r="B1341" i="4"/>
  <c r="F1340" i="4"/>
  <c r="G1340" i="4" s="1"/>
  <c r="H1340" i="4" s="1"/>
  <c r="I1340" i="4" s="1"/>
  <c r="J1340" i="4" s="1"/>
  <c r="K1340" i="4" s="1"/>
  <c r="L1340" i="4" s="1"/>
  <c r="B1340" i="4"/>
  <c r="K1339" i="4"/>
  <c r="L1339" i="4" s="1"/>
  <c r="G1339" i="4"/>
  <c r="H1339" i="4" s="1"/>
  <c r="I1339" i="4" s="1"/>
  <c r="J1339" i="4" s="1"/>
  <c r="F1339" i="4"/>
  <c r="B1339" i="4"/>
  <c r="G1338" i="4"/>
  <c r="H1338" i="4" s="1"/>
  <c r="I1338" i="4" s="1"/>
  <c r="J1338" i="4" s="1"/>
  <c r="K1338" i="4" s="1"/>
  <c r="L1338" i="4" s="1"/>
  <c r="F1338" i="4"/>
  <c r="B1338" i="4"/>
  <c r="F1337" i="4"/>
  <c r="G1337" i="4" s="1"/>
  <c r="H1337" i="4" s="1"/>
  <c r="I1337" i="4" s="1"/>
  <c r="J1337" i="4" s="1"/>
  <c r="K1337" i="4" s="1"/>
  <c r="L1337" i="4" s="1"/>
  <c r="B1337" i="4"/>
  <c r="F1336" i="4"/>
  <c r="G1336" i="4" s="1"/>
  <c r="H1336" i="4" s="1"/>
  <c r="I1336" i="4" s="1"/>
  <c r="J1336" i="4" s="1"/>
  <c r="K1336" i="4" s="1"/>
  <c r="L1336" i="4" s="1"/>
  <c r="B1336" i="4"/>
  <c r="L1335" i="4"/>
  <c r="G1335" i="4"/>
  <c r="H1335" i="4" s="1"/>
  <c r="I1335" i="4" s="1"/>
  <c r="J1335" i="4" s="1"/>
  <c r="K1335" i="4" s="1"/>
  <c r="F1335" i="4"/>
  <c r="B1335" i="4"/>
  <c r="J1334" i="4"/>
  <c r="K1334" i="4" s="1"/>
  <c r="L1334" i="4" s="1"/>
  <c r="G1334" i="4"/>
  <c r="H1334" i="4" s="1"/>
  <c r="I1334" i="4" s="1"/>
  <c r="F1334" i="4"/>
  <c r="B1334" i="4"/>
  <c r="J1333" i="4"/>
  <c r="K1333" i="4" s="1"/>
  <c r="L1333" i="4" s="1"/>
  <c r="F1333" i="4"/>
  <c r="G1333" i="4" s="1"/>
  <c r="H1333" i="4" s="1"/>
  <c r="I1333" i="4" s="1"/>
  <c r="B1333" i="4"/>
  <c r="G1332" i="4"/>
  <c r="H1332" i="4" s="1"/>
  <c r="I1332" i="4" s="1"/>
  <c r="J1332" i="4" s="1"/>
  <c r="K1332" i="4" s="1"/>
  <c r="L1332" i="4" s="1"/>
  <c r="F1332" i="4"/>
  <c r="B1332" i="4"/>
  <c r="G1331" i="4"/>
  <c r="H1331" i="4" s="1"/>
  <c r="I1331" i="4" s="1"/>
  <c r="J1331" i="4" s="1"/>
  <c r="K1331" i="4" s="1"/>
  <c r="L1331" i="4" s="1"/>
  <c r="F1331" i="4"/>
  <c r="B1331" i="4"/>
  <c r="L1330" i="4"/>
  <c r="G1330" i="4"/>
  <c r="H1330" i="4" s="1"/>
  <c r="I1330" i="4" s="1"/>
  <c r="J1330" i="4" s="1"/>
  <c r="K1330" i="4" s="1"/>
  <c r="F1330" i="4"/>
  <c r="B1330" i="4"/>
  <c r="F1329" i="4"/>
  <c r="G1329" i="4" s="1"/>
  <c r="H1329" i="4" s="1"/>
  <c r="I1329" i="4" s="1"/>
  <c r="J1329" i="4" s="1"/>
  <c r="K1329" i="4" s="1"/>
  <c r="L1329" i="4" s="1"/>
  <c r="B1329" i="4"/>
  <c r="F1328" i="4"/>
  <c r="G1328" i="4" s="1"/>
  <c r="H1328" i="4" s="1"/>
  <c r="I1328" i="4" s="1"/>
  <c r="J1328" i="4" s="1"/>
  <c r="K1328" i="4" s="1"/>
  <c r="L1328" i="4" s="1"/>
  <c r="B1328" i="4"/>
  <c r="K1327" i="4"/>
  <c r="L1327" i="4" s="1"/>
  <c r="G1327" i="4"/>
  <c r="H1327" i="4" s="1"/>
  <c r="I1327" i="4" s="1"/>
  <c r="J1327" i="4" s="1"/>
  <c r="F1327" i="4"/>
  <c r="B1327" i="4"/>
  <c r="J1326" i="4"/>
  <c r="K1326" i="4" s="1"/>
  <c r="L1326" i="4" s="1"/>
  <c r="G1326" i="4"/>
  <c r="H1326" i="4" s="1"/>
  <c r="I1326" i="4" s="1"/>
  <c r="F1326" i="4"/>
  <c r="B1326" i="4"/>
  <c r="F1325" i="4"/>
  <c r="G1325" i="4" s="1"/>
  <c r="H1325" i="4" s="1"/>
  <c r="I1325" i="4" s="1"/>
  <c r="J1325" i="4" s="1"/>
  <c r="K1325" i="4" s="1"/>
  <c r="L1325" i="4" s="1"/>
  <c r="B1325" i="4"/>
  <c r="G1324" i="4"/>
  <c r="H1324" i="4" s="1"/>
  <c r="I1324" i="4" s="1"/>
  <c r="J1324" i="4" s="1"/>
  <c r="K1324" i="4" s="1"/>
  <c r="L1324" i="4" s="1"/>
  <c r="F1324" i="4"/>
  <c r="B1324" i="4"/>
  <c r="G1323" i="4"/>
  <c r="H1323" i="4" s="1"/>
  <c r="I1323" i="4" s="1"/>
  <c r="J1323" i="4" s="1"/>
  <c r="K1323" i="4" s="1"/>
  <c r="L1323" i="4" s="1"/>
  <c r="F1323" i="4"/>
  <c r="B1323" i="4"/>
  <c r="L1322" i="4"/>
  <c r="G1322" i="4"/>
  <c r="H1322" i="4" s="1"/>
  <c r="I1322" i="4" s="1"/>
  <c r="J1322" i="4" s="1"/>
  <c r="K1322" i="4" s="1"/>
  <c r="F1322" i="4"/>
  <c r="B1322" i="4"/>
  <c r="J1321" i="4"/>
  <c r="K1321" i="4" s="1"/>
  <c r="L1321" i="4" s="1"/>
  <c r="F1321" i="4"/>
  <c r="G1321" i="4" s="1"/>
  <c r="H1321" i="4" s="1"/>
  <c r="I1321" i="4" s="1"/>
  <c r="B1321" i="4"/>
  <c r="F1320" i="4"/>
  <c r="G1320" i="4" s="1"/>
  <c r="H1320" i="4" s="1"/>
  <c r="I1320" i="4" s="1"/>
  <c r="J1320" i="4" s="1"/>
  <c r="K1320" i="4" s="1"/>
  <c r="L1320" i="4" s="1"/>
  <c r="B1320" i="4"/>
  <c r="G1319" i="4"/>
  <c r="H1319" i="4" s="1"/>
  <c r="I1319" i="4" s="1"/>
  <c r="J1319" i="4" s="1"/>
  <c r="K1319" i="4" s="1"/>
  <c r="L1319" i="4" s="1"/>
  <c r="F1319" i="4"/>
  <c r="B1319" i="4"/>
  <c r="G1318" i="4"/>
  <c r="H1318" i="4" s="1"/>
  <c r="I1318" i="4" s="1"/>
  <c r="J1318" i="4" s="1"/>
  <c r="K1318" i="4" s="1"/>
  <c r="L1318" i="4" s="1"/>
  <c r="F1318" i="4"/>
  <c r="B1318" i="4"/>
  <c r="K1317" i="4"/>
  <c r="L1317" i="4" s="1"/>
  <c r="F1317" i="4"/>
  <c r="G1317" i="4" s="1"/>
  <c r="H1317" i="4" s="1"/>
  <c r="I1317" i="4" s="1"/>
  <c r="J1317" i="4" s="1"/>
  <c r="B1317" i="4"/>
  <c r="F1316" i="4"/>
  <c r="G1316" i="4" s="1"/>
  <c r="H1316" i="4" s="1"/>
  <c r="I1316" i="4" s="1"/>
  <c r="J1316" i="4" s="1"/>
  <c r="K1316" i="4" s="1"/>
  <c r="L1316" i="4" s="1"/>
  <c r="B1316" i="4"/>
  <c r="K1315" i="4"/>
  <c r="L1315" i="4" s="1"/>
  <c r="G1315" i="4"/>
  <c r="H1315" i="4" s="1"/>
  <c r="I1315" i="4" s="1"/>
  <c r="J1315" i="4" s="1"/>
  <c r="F1315" i="4"/>
  <c r="B1315" i="4"/>
  <c r="J1314" i="4"/>
  <c r="K1314" i="4" s="1"/>
  <c r="L1314" i="4" s="1"/>
  <c r="G1314" i="4"/>
  <c r="H1314" i="4" s="1"/>
  <c r="I1314" i="4" s="1"/>
  <c r="F1314" i="4"/>
  <c r="B1314" i="4"/>
  <c r="J1313" i="4"/>
  <c r="K1313" i="4" s="1"/>
  <c r="L1313" i="4" s="1"/>
  <c r="F1313" i="4"/>
  <c r="G1313" i="4" s="1"/>
  <c r="H1313" i="4" s="1"/>
  <c r="I1313" i="4" s="1"/>
  <c r="B1313" i="4"/>
  <c r="G1312" i="4"/>
  <c r="H1312" i="4" s="1"/>
  <c r="I1312" i="4" s="1"/>
  <c r="J1312" i="4" s="1"/>
  <c r="K1312" i="4" s="1"/>
  <c r="L1312" i="4" s="1"/>
  <c r="F1312" i="4"/>
  <c r="B1312" i="4"/>
  <c r="L1311" i="4"/>
  <c r="G1311" i="4"/>
  <c r="H1311" i="4" s="1"/>
  <c r="I1311" i="4" s="1"/>
  <c r="J1311" i="4" s="1"/>
  <c r="K1311" i="4" s="1"/>
  <c r="F1311" i="4"/>
  <c r="B1311" i="4"/>
  <c r="L1310" i="4"/>
  <c r="J1310" i="4"/>
  <c r="K1310" i="4" s="1"/>
  <c r="G1310" i="4"/>
  <c r="H1310" i="4" s="1"/>
  <c r="I1310" i="4" s="1"/>
  <c r="F1310" i="4"/>
  <c r="B1310" i="4"/>
  <c r="F1309" i="4"/>
  <c r="G1309" i="4" s="1"/>
  <c r="H1309" i="4" s="1"/>
  <c r="I1309" i="4" s="1"/>
  <c r="J1309" i="4" s="1"/>
  <c r="K1309" i="4" s="1"/>
  <c r="L1309" i="4" s="1"/>
  <c r="B1309" i="4"/>
  <c r="F1308" i="4"/>
  <c r="G1308" i="4" s="1"/>
  <c r="H1308" i="4" s="1"/>
  <c r="I1308" i="4" s="1"/>
  <c r="J1308" i="4" s="1"/>
  <c r="K1308" i="4" s="1"/>
  <c r="L1308" i="4" s="1"/>
  <c r="B1308" i="4"/>
  <c r="K1307" i="4"/>
  <c r="L1307" i="4" s="1"/>
  <c r="G1307" i="4"/>
  <c r="H1307" i="4" s="1"/>
  <c r="I1307" i="4" s="1"/>
  <c r="J1307" i="4" s="1"/>
  <c r="F1307" i="4"/>
  <c r="B1307" i="4"/>
  <c r="G1306" i="4"/>
  <c r="H1306" i="4" s="1"/>
  <c r="I1306" i="4" s="1"/>
  <c r="J1306" i="4" s="1"/>
  <c r="K1306" i="4" s="1"/>
  <c r="L1306" i="4" s="1"/>
  <c r="F1306" i="4"/>
  <c r="B1306" i="4"/>
  <c r="F1305" i="4"/>
  <c r="G1305" i="4" s="1"/>
  <c r="H1305" i="4" s="1"/>
  <c r="I1305" i="4" s="1"/>
  <c r="J1305" i="4" s="1"/>
  <c r="K1305" i="4" s="1"/>
  <c r="L1305" i="4" s="1"/>
  <c r="B1305" i="4"/>
  <c r="F1304" i="4"/>
  <c r="G1304" i="4" s="1"/>
  <c r="H1304" i="4" s="1"/>
  <c r="I1304" i="4" s="1"/>
  <c r="J1304" i="4" s="1"/>
  <c r="K1304" i="4" s="1"/>
  <c r="L1304" i="4" s="1"/>
  <c r="B1304" i="4"/>
  <c r="G1303" i="4"/>
  <c r="H1303" i="4" s="1"/>
  <c r="I1303" i="4" s="1"/>
  <c r="J1303" i="4" s="1"/>
  <c r="K1303" i="4" s="1"/>
  <c r="L1303" i="4" s="1"/>
  <c r="F1303" i="4"/>
  <c r="B1303" i="4"/>
  <c r="J1302" i="4"/>
  <c r="K1302" i="4" s="1"/>
  <c r="L1302" i="4" s="1"/>
  <c r="G1302" i="4"/>
  <c r="H1302" i="4" s="1"/>
  <c r="I1302" i="4" s="1"/>
  <c r="F1302" i="4"/>
  <c r="B1302" i="4"/>
  <c r="J1301" i="4"/>
  <c r="K1301" i="4" s="1"/>
  <c r="L1301" i="4" s="1"/>
  <c r="F1301" i="4"/>
  <c r="G1301" i="4" s="1"/>
  <c r="H1301" i="4" s="1"/>
  <c r="I1301" i="4" s="1"/>
  <c r="B1301" i="4"/>
  <c r="G1300" i="4"/>
  <c r="H1300" i="4" s="1"/>
  <c r="I1300" i="4" s="1"/>
  <c r="J1300" i="4" s="1"/>
  <c r="K1300" i="4" s="1"/>
  <c r="L1300" i="4" s="1"/>
  <c r="F1300" i="4"/>
  <c r="B1300" i="4"/>
  <c r="G1299" i="4"/>
  <c r="H1299" i="4" s="1"/>
  <c r="I1299" i="4" s="1"/>
  <c r="J1299" i="4" s="1"/>
  <c r="K1299" i="4" s="1"/>
  <c r="L1299" i="4" s="1"/>
  <c r="F1299" i="4"/>
  <c r="B1299" i="4"/>
  <c r="G1298" i="4"/>
  <c r="H1298" i="4" s="1"/>
  <c r="I1298" i="4" s="1"/>
  <c r="J1298" i="4" s="1"/>
  <c r="K1298" i="4" s="1"/>
  <c r="L1298" i="4" s="1"/>
  <c r="F1298" i="4"/>
  <c r="B1298" i="4"/>
  <c r="F1297" i="4"/>
  <c r="G1297" i="4" s="1"/>
  <c r="H1297" i="4" s="1"/>
  <c r="I1297" i="4" s="1"/>
  <c r="J1297" i="4" s="1"/>
  <c r="K1297" i="4" s="1"/>
  <c r="L1297" i="4" s="1"/>
  <c r="B1297" i="4"/>
  <c r="F1296" i="4"/>
  <c r="G1296" i="4" s="1"/>
  <c r="H1296" i="4" s="1"/>
  <c r="I1296" i="4" s="1"/>
  <c r="J1296" i="4" s="1"/>
  <c r="K1296" i="4" s="1"/>
  <c r="L1296" i="4" s="1"/>
  <c r="B1296" i="4"/>
  <c r="K1295" i="4"/>
  <c r="L1295" i="4" s="1"/>
  <c r="G1295" i="4"/>
  <c r="H1295" i="4" s="1"/>
  <c r="I1295" i="4" s="1"/>
  <c r="J1295" i="4" s="1"/>
  <c r="F1295" i="4"/>
  <c r="B1295" i="4"/>
  <c r="J1294" i="4"/>
  <c r="K1294" i="4" s="1"/>
  <c r="L1294" i="4" s="1"/>
  <c r="G1294" i="4"/>
  <c r="H1294" i="4" s="1"/>
  <c r="I1294" i="4" s="1"/>
  <c r="F1294" i="4"/>
  <c r="B1294" i="4"/>
  <c r="F1293" i="4"/>
  <c r="G1293" i="4" s="1"/>
  <c r="H1293" i="4" s="1"/>
  <c r="I1293" i="4" s="1"/>
  <c r="J1293" i="4" s="1"/>
  <c r="K1293" i="4" s="1"/>
  <c r="L1293" i="4" s="1"/>
  <c r="B1293" i="4"/>
  <c r="G1292" i="4"/>
  <c r="H1292" i="4" s="1"/>
  <c r="I1292" i="4" s="1"/>
  <c r="J1292" i="4" s="1"/>
  <c r="K1292" i="4" s="1"/>
  <c r="L1292" i="4" s="1"/>
  <c r="F1292" i="4"/>
  <c r="B1292" i="4"/>
  <c r="G1291" i="4"/>
  <c r="H1291" i="4" s="1"/>
  <c r="I1291" i="4" s="1"/>
  <c r="J1291" i="4" s="1"/>
  <c r="K1291" i="4" s="1"/>
  <c r="L1291" i="4" s="1"/>
  <c r="F1291" i="4"/>
  <c r="B1291" i="4"/>
  <c r="G1290" i="4"/>
  <c r="H1290" i="4" s="1"/>
  <c r="I1290" i="4" s="1"/>
  <c r="J1290" i="4" s="1"/>
  <c r="K1290" i="4" s="1"/>
  <c r="L1290" i="4" s="1"/>
  <c r="F1290" i="4"/>
  <c r="B1290" i="4"/>
  <c r="J1289" i="4"/>
  <c r="K1289" i="4" s="1"/>
  <c r="L1289" i="4" s="1"/>
  <c r="F1289" i="4"/>
  <c r="G1289" i="4" s="1"/>
  <c r="H1289" i="4" s="1"/>
  <c r="I1289" i="4" s="1"/>
  <c r="B1289" i="4"/>
  <c r="F1288" i="4"/>
  <c r="G1288" i="4" s="1"/>
  <c r="H1288" i="4" s="1"/>
  <c r="I1288" i="4" s="1"/>
  <c r="J1288" i="4" s="1"/>
  <c r="K1288" i="4" s="1"/>
  <c r="L1288" i="4" s="1"/>
  <c r="B1288" i="4"/>
  <c r="G1287" i="4"/>
  <c r="H1287" i="4" s="1"/>
  <c r="I1287" i="4" s="1"/>
  <c r="J1287" i="4" s="1"/>
  <c r="K1287" i="4" s="1"/>
  <c r="L1287" i="4" s="1"/>
  <c r="F1287" i="4"/>
  <c r="B1287" i="4"/>
  <c r="G1286" i="4"/>
  <c r="H1286" i="4" s="1"/>
  <c r="I1286" i="4" s="1"/>
  <c r="J1286" i="4" s="1"/>
  <c r="K1286" i="4" s="1"/>
  <c r="L1286" i="4" s="1"/>
  <c r="F1286" i="4"/>
  <c r="B1286" i="4"/>
  <c r="F1285" i="4"/>
  <c r="G1285" i="4" s="1"/>
  <c r="H1285" i="4" s="1"/>
  <c r="I1285" i="4" s="1"/>
  <c r="J1285" i="4" s="1"/>
  <c r="K1285" i="4" s="1"/>
  <c r="L1285" i="4" s="1"/>
  <c r="B1285" i="4"/>
  <c r="F1284" i="4"/>
  <c r="G1284" i="4" s="1"/>
  <c r="H1284" i="4" s="1"/>
  <c r="I1284" i="4" s="1"/>
  <c r="J1284" i="4" s="1"/>
  <c r="K1284" i="4" s="1"/>
  <c r="L1284" i="4" s="1"/>
  <c r="B1284" i="4"/>
  <c r="K1283" i="4"/>
  <c r="L1283" i="4" s="1"/>
  <c r="G1283" i="4"/>
  <c r="H1283" i="4" s="1"/>
  <c r="I1283" i="4" s="1"/>
  <c r="J1283" i="4" s="1"/>
  <c r="F1283" i="4"/>
  <c r="B1283" i="4"/>
  <c r="J1282" i="4"/>
  <c r="K1282" i="4" s="1"/>
  <c r="L1282" i="4" s="1"/>
  <c r="G1282" i="4"/>
  <c r="H1282" i="4" s="1"/>
  <c r="I1282" i="4" s="1"/>
  <c r="F1282" i="4"/>
  <c r="B1282" i="4"/>
  <c r="J1281" i="4"/>
  <c r="K1281" i="4" s="1"/>
  <c r="L1281" i="4" s="1"/>
  <c r="F1281" i="4"/>
  <c r="G1281" i="4" s="1"/>
  <c r="H1281" i="4" s="1"/>
  <c r="I1281" i="4" s="1"/>
  <c r="B1281" i="4"/>
  <c r="G1280" i="4"/>
  <c r="H1280" i="4" s="1"/>
  <c r="I1280" i="4" s="1"/>
  <c r="J1280" i="4" s="1"/>
  <c r="K1280" i="4" s="1"/>
  <c r="L1280" i="4" s="1"/>
  <c r="F1280" i="4"/>
  <c r="B1280" i="4"/>
  <c r="L1279" i="4"/>
  <c r="G1279" i="4"/>
  <c r="H1279" i="4" s="1"/>
  <c r="I1279" i="4" s="1"/>
  <c r="J1279" i="4" s="1"/>
  <c r="K1279" i="4" s="1"/>
  <c r="F1279" i="4"/>
  <c r="B1279" i="4"/>
  <c r="L1278" i="4"/>
  <c r="J1278" i="4"/>
  <c r="K1278" i="4" s="1"/>
  <c r="G1278" i="4"/>
  <c r="H1278" i="4" s="1"/>
  <c r="I1278" i="4" s="1"/>
  <c r="F1278" i="4"/>
  <c r="B1278" i="4"/>
  <c r="F1277" i="4"/>
  <c r="G1277" i="4" s="1"/>
  <c r="H1277" i="4" s="1"/>
  <c r="I1277" i="4" s="1"/>
  <c r="J1277" i="4" s="1"/>
  <c r="K1277" i="4" s="1"/>
  <c r="L1277" i="4" s="1"/>
  <c r="B1277" i="4"/>
  <c r="F1276" i="4"/>
  <c r="G1276" i="4" s="1"/>
  <c r="H1276" i="4" s="1"/>
  <c r="I1276" i="4" s="1"/>
  <c r="J1276" i="4" s="1"/>
  <c r="K1276" i="4" s="1"/>
  <c r="L1276" i="4" s="1"/>
  <c r="B1276" i="4"/>
  <c r="K1275" i="4"/>
  <c r="L1275" i="4" s="1"/>
  <c r="G1275" i="4"/>
  <c r="H1275" i="4" s="1"/>
  <c r="I1275" i="4" s="1"/>
  <c r="J1275" i="4" s="1"/>
  <c r="F1275" i="4"/>
  <c r="B1275" i="4"/>
  <c r="G1274" i="4"/>
  <c r="H1274" i="4" s="1"/>
  <c r="I1274" i="4" s="1"/>
  <c r="J1274" i="4" s="1"/>
  <c r="K1274" i="4" s="1"/>
  <c r="L1274" i="4" s="1"/>
  <c r="F1274" i="4"/>
  <c r="B1274" i="4"/>
  <c r="F1273" i="4"/>
  <c r="G1273" i="4" s="1"/>
  <c r="H1273" i="4" s="1"/>
  <c r="I1273" i="4" s="1"/>
  <c r="J1273" i="4" s="1"/>
  <c r="K1273" i="4" s="1"/>
  <c r="L1273" i="4" s="1"/>
  <c r="B1273" i="4"/>
  <c r="F1272" i="4"/>
  <c r="G1272" i="4" s="1"/>
  <c r="H1272" i="4" s="1"/>
  <c r="I1272" i="4" s="1"/>
  <c r="J1272" i="4" s="1"/>
  <c r="K1272" i="4" s="1"/>
  <c r="L1272" i="4" s="1"/>
  <c r="B1272" i="4"/>
  <c r="F1271" i="4"/>
  <c r="G1271" i="4" s="1"/>
  <c r="H1271" i="4" s="1"/>
  <c r="I1271" i="4" s="1"/>
  <c r="J1271" i="4" s="1"/>
  <c r="K1271" i="4" s="1"/>
  <c r="L1271" i="4" s="1"/>
  <c r="B1271" i="4"/>
  <c r="G1270" i="4"/>
  <c r="H1270" i="4" s="1"/>
  <c r="I1270" i="4" s="1"/>
  <c r="J1270" i="4" s="1"/>
  <c r="K1270" i="4" s="1"/>
  <c r="L1270" i="4" s="1"/>
  <c r="F1270" i="4"/>
  <c r="B1270" i="4"/>
  <c r="H1269" i="4"/>
  <c r="I1269" i="4" s="1"/>
  <c r="J1269" i="4" s="1"/>
  <c r="K1269" i="4" s="1"/>
  <c r="L1269" i="4" s="1"/>
  <c r="F1269" i="4"/>
  <c r="G1269" i="4" s="1"/>
  <c r="B1269" i="4"/>
  <c r="L1268" i="4"/>
  <c r="H1268" i="4"/>
  <c r="I1268" i="4" s="1"/>
  <c r="J1268" i="4" s="1"/>
  <c r="K1268" i="4" s="1"/>
  <c r="G1268" i="4"/>
  <c r="F1268" i="4"/>
  <c r="B1268" i="4"/>
  <c r="G1267" i="4"/>
  <c r="H1267" i="4" s="1"/>
  <c r="I1267" i="4" s="1"/>
  <c r="J1267" i="4" s="1"/>
  <c r="K1267" i="4" s="1"/>
  <c r="L1267" i="4" s="1"/>
  <c r="F1267" i="4"/>
  <c r="B1267" i="4"/>
  <c r="F1266" i="4"/>
  <c r="G1266" i="4" s="1"/>
  <c r="H1266" i="4" s="1"/>
  <c r="I1266" i="4" s="1"/>
  <c r="J1266" i="4" s="1"/>
  <c r="K1266" i="4" s="1"/>
  <c r="L1266" i="4" s="1"/>
  <c r="B1266" i="4"/>
  <c r="G1265" i="4"/>
  <c r="H1265" i="4" s="1"/>
  <c r="I1265" i="4" s="1"/>
  <c r="J1265" i="4" s="1"/>
  <c r="K1265" i="4" s="1"/>
  <c r="L1265" i="4" s="1"/>
  <c r="F1265" i="4"/>
  <c r="B1265" i="4"/>
  <c r="F1264" i="4"/>
  <c r="G1264" i="4" s="1"/>
  <c r="H1264" i="4" s="1"/>
  <c r="I1264" i="4" s="1"/>
  <c r="J1264" i="4" s="1"/>
  <c r="K1264" i="4" s="1"/>
  <c r="L1264" i="4" s="1"/>
  <c r="B1264" i="4"/>
  <c r="K1263" i="4"/>
  <c r="L1263" i="4" s="1"/>
  <c r="F1263" i="4"/>
  <c r="G1263" i="4" s="1"/>
  <c r="H1263" i="4" s="1"/>
  <c r="I1263" i="4" s="1"/>
  <c r="J1263" i="4" s="1"/>
  <c r="B1263" i="4"/>
  <c r="J1262" i="4"/>
  <c r="K1262" i="4" s="1"/>
  <c r="L1262" i="4" s="1"/>
  <c r="F1262" i="4"/>
  <c r="G1262" i="4" s="1"/>
  <c r="H1262" i="4" s="1"/>
  <c r="I1262" i="4" s="1"/>
  <c r="B1262" i="4"/>
  <c r="L1261" i="4"/>
  <c r="J1261" i="4"/>
  <c r="K1261" i="4" s="1"/>
  <c r="F1261" i="4"/>
  <c r="G1261" i="4" s="1"/>
  <c r="H1261" i="4" s="1"/>
  <c r="I1261" i="4" s="1"/>
  <c r="B1261" i="4"/>
  <c r="G1260" i="4"/>
  <c r="H1260" i="4" s="1"/>
  <c r="I1260" i="4" s="1"/>
  <c r="J1260" i="4" s="1"/>
  <c r="K1260" i="4" s="1"/>
  <c r="L1260" i="4" s="1"/>
  <c r="F1260" i="4"/>
  <c r="B1260" i="4"/>
  <c r="G1259" i="4"/>
  <c r="H1259" i="4" s="1"/>
  <c r="I1259" i="4" s="1"/>
  <c r="J1259" i="4" s="1"/>
  <c r="K1259" i="4" s="1"/>
  <c r="L1259" i="4" s="1"/>
  <c r="F1259" i="4"/>
  <c r="B1259" i="4"/>
  <c r="G1258" i="4"/>
  <c r="H1258" i="4" s="1"/>
  <c r="I1258" i="4" s="1"/>
  <c r="J1258" i="4" s="1"/>
  <c r="K1258" i="4" s="1"/>
  <c r="L1258" i="4" s="1"/>
  <c r="F1258" i="4"/>
  <c r="B1258" i="4"/>
  <c r="F1257" i="4"/>
  <c r="G1257" i="4" s="1"/>
  <c r="H1257" i="4" s="1"/>
  <c r="I1257" i="4" s="1"/>
  <c r="J1257" i="4" s="1"/>
  <c r="K1257" i="4" s="1"/>
  <c r="L1257" i="4" s="1"/>
  <c r="B1257" i="4"/>
  <c r="G1256" i="4"/>
  <c r="H1256" i="4" s="1"/>
  <c r="I1256" i="4" s="1"/>
  <c r="J1256" i="4" s="1"/>
  <c r="K1256" i="4" s="1"/>
  <c r="L1256" i="4" s="1"/>
  <c r="F1256" i="4"/>
  <c r="B1256" i="4"/>
  <c r="F1255" i="4"/>
  <c r="G1255" i="4" s="1"/>
  <c r="H1255" i="4" s="1"/>
  <c r="I1255" i="4" s="1"/>
  <c r="J1255" i="4" s="1"/>
  <c r="K1255" i="4" s="1"/>
  <c r="L1255" i="4" s="1"/>
  <c r="B1255" i="4"/>
  <c r="K1254" i="4"/>
  <c r="L1254" i="4" s="1"/>
  <c r="J1254" i="4"/>
  <c r="F1254" i="4"/>
  <c r="G1254" i="4" s="1"/>
  <c r="H1254" i="4" s="1"/>
  <c r="I1254" i="4" s="1"/>
  <c r="B1254" i="4"/>
  <c r="K1253" i="4"/>
  <c r="L1253" i="4" s="1"/>
  <c r="F1253" i="4"/>
  <c r="G1253" i="4" s="1"/>
  <c r="H1253" i="4" s="1"/>
  <c r="I1253" i="4" s="1"/>
  <c r="J1253" i="4" s="1"/>
  <c r="B1253" i="4"/>
  <c r="H1252" i="4"/>
  <c r="I1252" i="4" s="1"/>
  <c r="J1252" i="4" s="1"/>
  <c r="K1252" i="4" s="1"/>
  <c r="L1252" i="4" s="1"/>
  <c r="G1252" i="4"/>
  <c r="F1252" i="4"/>
  <c r="B1252" i="4"/>
  <c r="H1251" i="4"/>
  <c r="I1251" i="4" s="1"/>
  <c r="J1251" i="4" s="1"/>
  <c r="K1251" i="4" s="1"/>
  <c r="L1251" i="4" s="1"/>
  <c r="F1251" i="4"/>
  <c r="G1251" i="4" s="1"/>
  <c r="B1251" i="4"/>
  <c r="H1250" i="4"/>
  <c r="I1250" i="4" s="1"/>
  <c r="J1250" i="4" s="1"/>
  <c r="K1250" i="4" s="1"/>
  <c r="L1250" i="4" s="1"/>
  <c r="G1250" i="4"/>
  <c r="F1250" i="4"/>
  <c r="B1250" i="4"/>
  <c r="G1249" i="4"/>
  <c r="H1249" i="4" s="1"/>
  <c r="I1249" i="4" s="1"/>
  <c r="J1249" i="4" s="1"/>
  <c r="K1249" i="4" s="1"/>
  <c r="L1249" i="4" s="1"/>
  <c r="F1249" i="4"/>
  <c r="B1249" i="4"/>
  <c r="F1248" i="4"/>
  <c r="G1248" i="4" s="1"/>
  <c r="H1248" i="4" s="1"/>
  <c r="I1248" i="4" s="1"/>
  <c r="J1248" i="4" s="1"/>
  <c r="K1248" i="4" s="1"/>
  <c r="L1248" i="4" s="1"/>
  <c r="B1248" i="4"/>
  <c r="K1247" i="4"/>
  <c r="L1247" i="4" s="1"/>
  <c r="F1247" i="4"/>
  <c r="G1247" i="4" s="1"/>
  <c r="H1247" i="4" s="1"/>
  <c r="I1247" i="4" s="1"/>
  <c r="J1247" i="4" s="1"/>
  <c r="B1247" i="4"/>
  <c r="F1246" i="4"/>
  <c r="G1246" i="4" s="1"/>
  <c r="H1246" i="4" s="1"/>
  <c r="I1246" i="4" s="1"/>
  <c r="J1246" i="4" s="1"/>
  <c r="K1246" i="4" s="1"/>
  <c r="L1246" i="4" s="1"/>
  <c r="B1246" i="4"/>
  <c r="H1245" i="4"/>
  <c r="I1245" i="4" s="1"/>
  <c r="J1245" i="4" s="1"/>
  <c r="K1245" i="4" s="1"/>
  <c r="L1245" i="4" s="1"/>
  <c r="F1245" i="4"/>
  <c r="G1245" i="4" s="1"/>
  <c r="B1245" i="4"/>
  <c r="L1244" i="4"/>
  <c r="J1244" i="4"/>
  <c r="K1244" i="4" s="1"/>
  <c r="G1244" i="4"/>
  <c r="H1244" i="4" s="1"/>
  <c r="I1244" i="4" s="1"/>
  <c r="F1244" i="4"/>
  <c r="B1244" i="4"/>
  <c r="J1243" i="4"/>
  <c r="K1243" i="4" s="1"/>
  <c r="L1243" i="4" s="1"/>
  <c r="G1243" i="4"/>
  <c r="H1243" i="4" s="1"/>
  <c r="I1243" i="4" s="1"/>
  <c r="F1243" i="4"/>
  <c r="B1243" i="4"/>
  <c r="F1242" i="4"/>
  <c r="G1242" i="4" s="1"/>
  <c r="H1242" i="4" s="1"/>
  <c r="I1242" i="4" s="1"/>
  <c r="J1242" i="4" s="1"/>
  <c r="K1242" i="4" s="1"/>
  <c r="L1242" i="4" s="1"/>
  <c r="B1242" i="4"/>
  <c r="H1241" i="4"/>
  <c r="I1241" i="4" s="1"/>
  <c r="J1241" i="4" s="1"/>
  <c r="K1241" i="4" s="1"/>
  <c r="L1241" i="4" s="1"/>
  <c r="F1241" i="4"/>
  <c r="G1241" i="4" s="1"/>
  <c r="B1241" i="4"/>
  <c r="F1240" i="4"/>
  <c r="G1240" i="4" s="1"/>
  <c r="H1240" i="4" s="1"/>
  <c r="I1240" i="4" s="1"/>
  <c r="J1240" i="4" s="1"/>
  <c r="K1240" i="4" s="1"/>
  <c r="L1240" i="4" s="1"/>
  <c r="B1240" i="4"/>
  <c r="L1239" i="4"/>
  <c r="F1239" i="4"/>
  <c r="G1239" i="4" s="1"/>
  <c r="H1239" i="4" s="1"/>
  <c r="I1239" i="4" s="1"/>
  <c r="J1239" i="4" s="1"/>
  <c r="K1239" i="4" s="1"/>
  <c r="B1239" i="4"/>
  <c r="J1238" i="4"/>
  <c r="K1238" i="4" s="1"/>
  <c r="L1238" i="4" s="1"/>
  <c r="F1238" i="4"/>
  <c r="G1238" i="4" s="1"/>
  <c r="H1238" i="4" s="1"/>
  <c r="I1238" i="4" s="1"/>
  <c r="B1238" i="4"/>
  <c r="F1237" i="4"/>
  <c r="G1237" i="4" s="1"/>
  <c r="H1237" i="4" s="1"/>
  <c r="I1237" i="4" s="1"/>
  <c r="J1237" i="4" s="1"/>
  <c r="K1237" i="4" s="1"/>
  <c r="L1237" i="4" s="1"/>
  <c r="B1237" i="4"/>
  <c r="K1236" i="4"/>
  <c r="L1236" i="4" s="1"/>
  <c r="G1236" i="4"/>
  <c r="H1236" i="4" s="1"/>
  <c r="I1236" i="4" s="1"/>
  <c r="J1236" i="4" s="1"/>
  <c r="F1236" i="4"/>
  <c r="B1236" i="4"/>
  <c r="H1235" i="4"/>
  <c r="I1235" i="4" s="1"/>
  <c r="J1235" i="4" s="1"/>
  <c r="K1235" i="4" s="1"/>
  <c r="L1235" i="4" s="1"/>
  <c r="F1235" i="4"/>
  <c r="G1235" i="4" s="1"/>
  <c r="B1235" i="4"/>
  <c r="G1234" i="4"/>
  <c r="H1234" i="4" s="1"/>
  <c r="I1234" i="4" s="1"/>
  <c r="J1234" i="4" s="1"/>
  <c r="K1234" i="4" s="1"/>
  <c r="L1234" i="4" s="1"/>
  <c r="F1234" i="4"/>
  <c r="B1234" i="4"/>
  <c r="F1233" i="4"/>
  <c r="G1233" i="4" s="1"/>
  <c r="H1233" i="4" s="1"/>
  <c r="I1233" i="4" s="1"/>
  <c r="J1233" i="4" s="1"/>
  <c r="K1233" i="4" s="1"/>
  <c r="L1233" i="4" s="1"/>
  <c r="B1233" i="4"/>
  <c r="G1232" i="4"/>
  <c r="H1232" i="4" s="1"/>
  <c r="I1232" i="4" s="1"/>
  <c r="J1232" i="4" s="1"/>
  <c r="K1232" i="4" s="1"/>
  <c r="L1232" i="4" s="1"/>
  <c r="F1232" i="4"/>
  <c r="B1232" i="4"/>
  <c r="F1231" i="4"/>
  <c r="G1231" i="4" s="1"/>
  <c r="H1231" i="4" s="1"/>
  <c r="I1231" i="4" s="1"/>
  <c r="J1231" i="4" s="1"/>
  <c r="K1231" i="4" s="1"/>
  <c r="L1231" i="4" s="1"/>
  <c r="B1231" i="4"/>
  <c r="F1230" i="4"/>
  <c r="G1230" i="4" s="1"/>
  <c r="H1230" i="4" s="1"/>
  <c r="I1230" i="4" s="1"/>
  <c r="J1230" i="4" s="1"/>
  <c r="K1230" i="4" s="1"/>
  <c r="L1230" i="4" s="1"/>
  <c r="B1230" i="4"/>
  <c r="F1229" i="4"/>
  <c r="G1229" i="4" s="1"/>
  <c r="H1229" i="4" s="1"/>
  <c r="I1229" i="4" s="1"/>
  <c r="J1229" i="4" s="1"/>
  <c r="K1229" i="4" s="1"/>
  <c r="L1229" i="4" s="1"/>
  <c r="B1229" i="4"/>
  <c r="H1228" i="4"/>
  <c r="I1228" i="4" s="1"/>
  <c r="J1228" i="4" s="1"/>
  <c r="K1228" i="4" s="1"/>
  <c r="L1228" i="4" s="1"/>
  <c r="G1228" i="4"/>
  <c r="F1228" i="4"/>
  <c r="B1228" i="4"/>
  <c r="F1227" i="4"/>
  <c r="G1227" i="4" s="1"/>
  <c r="H1227" i="4" s="1"/>
  <c r="I1227" i="4" s="1"/>
  <c r="J1227" i="4" s="1"/>
  <c r="K1227" i="4" s="1"/>
  <c r="L1227" i="4" s="1"/>
  <c r="B1227" i="4"/>
  <c r="F1226" i="4"/>
  <c r="G1226" i="4" s="1"/>
  <c r="H1226" i="4" s="1"/>
  <c r="I1226" i="4" s="1"/>
  <c r="J1226" i="4" s="1"/>
  <c r="K1226" i="4" s="1"/>
  <c r="L1226" i="4" s="1"/>
  <c r="B1226" i="4"/>
  <c r="G1225" i="4"/>
  <c r="H1225" i="4" s="1"/>
  <c r="I1225" i="4" s="1"/>
  <c r="J1225" i="4" s="1"/>
  <c r="K1225" i="4" s="1"/>
  <c r="L1225" i="4" s="1"/>
  <c r="F1225" i="4"/>
  <c r="B1225" i="4"/>
  <c r="L1224" i="4"/>
  <c r="F1224" i="4"/>
  <c r="G1224" i="4" s="1"/>
  <c r="H1224" i="4" s="1"/>
  <c r="I1224" i="4" s="1"/>
  <c r="J1224" i="4" s="1"/>
  <c r="K1224" i="4" s="1"/>
  <c r="B1224" i="4"/>
  <c r="K1223" i="4"/>
  <c r="L1223" i="4" s="1"/>
  <c r="F1223" i="4"/>
  <c r="G1223" i="4" s="1"/>
  <c r="H1223" i="4" s="1"/>
  <c r="I1223" i="4" s="1"/>
  <c r="J1223" i="4" s="1"/>
  <c r="B1223" i="4"/>
  <c r="L1222" i="4"/>
  <c r="J1222" i="4"/>
  <c r="K1222" i="4" s="1"/>
  <c r="F1222" i="4"/>
  <c r="G1222" i="4" s="1"/>
  <c r="H1222" i="4" s="1"/>
  <c r="I1222" i="4" s="1"/>
  <c r="B1222" i="4"/>
  <c r="H1221" i="4"/>
  <c r="I1221" i="4" s="1"/>
  <c r="J1221" i="4" s="1"/>
  <c r="K1221" i="4" s="1"/>
  <c r="L1221" i="4" s="1"/>
  <c r="F1221" i="4"/>
  <c r="G1221" i="4" s="1"/>
  <c r="B1221" i="4"/>
  <c r="J1220" i="4"/>
  <c r="K1220" i="4" s="1"/>
  <c r="L1220" i="4" s="1"/>
  <c r="H1220" i="4"/>
  <c r="I1220" i="4" s="1"/>
  <c r="G1220" i="4"/>
  <c r="F1220" i="4"/>
  <c r="B1220" i="4"/>
  <c r="H1219" i="4"/>
  <c r="I1219" i="4" s="1"/>
  <c r="J1219" i="4" s="1"/>
  <c r="K1219" i="4" s="1"/>
  <c r="L1219" i="4" s="1"/>
  <c r="G1219" i="4"/>
  <c r="F1219" i="4"/>
  <c r="B1219" i="4"/>
  <c r="F1218" i="4"/>
  <c r="G1218" i="4" s="1"/>
  <c r="H1218" i="4" s="1"/>
  <c r="I1218" i="4" s="1"/>
  <c r="J1218" i="4" s="1"/>
  <c r="K1218" i="4" s="1"/>
  <c r="L1218" i="4" s="1"/>
  <c r="B1218" i="4"/>
  <c r="F1217" i="4"/>
  <c r="G1217" i="4" s="1"/>
  <c r="H1217" i="4" s="1"/>
  <c r="I1217" i="4" s="1"/>
  <c r="J1217" i="4" s="1"/>
  <c r="K1217" i="4" s="1"/>
  <c r="L1217" i="4" s="1"/>
  <c r="B1217" i="4"/>
  <c r="H1216" i="4"/>
  <c r="I1216" i="4" s="1"/>
  <c r="J1216" i="4" s="1"/>
  <c r="K1216" i="4" s="1"/>
  <c r="L1216" i="4" s="1"/>
  <c r="G1216" i="4"/>
  <c r="F1216" i="4"/>
  <c r="B1216" i="4"/>
  <c r="F1215" i="4"/>
  <c r="G1215" i="4" s="1"/>
  <c r="H1215" i="4" s="1"/>
  <c r="I1215" i="4" s="1"/>
  <c r="J1215" i="4" s="1"/>
  <c r="K1215" i="4" s="1"/>
  <c r="L1215" i="4" s="1"/>
  <c r="B1215" i="4"/>
  <c r="J1214" i="4"/>
  <c r="K1214" i="4" s="1"/>
  <c r="L1214" i="4" s="1"/>
  <c r="F1214" i="4"/>
  <c r="G1214" i="4" s="1"/>
  <c r="H1214" i="4" s="1"/>
  <c r="I1214" i="4" s="1"/>
  <c r="B1214" i="4"/>
  <c r="J1213" i="4"/>
  <c r="K1213" i="4" s="1"/>
  <c r="L1213" i="4" s="1"/>
  <c r="H1213" i="4"/>
  <c r="I1213" i="4" s="1"/>
  <c r="F1213" i="4"/>
  <c r="G1213" i="4" s="1"/>
  <c r="B1213" i="4"/>
  <c r="K1212" i="4"/>
  <c r="L1212" i="4" s="1"/>
  <c r="G1212" i="4"/>
  <c r="H1212" i="4" s="1"/>
  <c r="I1212" i="4" s="1"/>
  <c r="J1212" i="4" s="1"/>
  <c r="F1212" i="4"/>
  <c r="B1212" i="4"/>
  <c r="J1211" i="4"/>
  <c r="K1211" i="4" s="1"/>
  <c r="L1211" i="4" s="1"/>
  <c r="F1211" i="4"/>
  <c r="G1211" i="4" s="1"/>
  <c r="H1211" i="4" s="1"/>
  <c r="I1211" i="4" s="1"/>
  <c r="B1211" i="4"/>
  <c r="J1210" i="4"/>
  <c r="K1210" i="4" s="1"/>
  <c r="L1210" i="4" s="1"/>
  <c r="G1210" i="4"/>
  <c r="H1210" i="4" s="1"/>
  <c r="I1210" i="4" s="1"/>
  <c r="F1210" i="4"/>
  <c r="B1210" i="4"/>
  <c r="F1209" i="4"/>
  <c r="G1209" i="4" s="1"/>
  <c r="H1209" i="4" s="1"/>
  <c r="I1209" i="4" s="1"/>
  <c r="J1209" i="4" s="1"/>
  <c r="K1209" i="4" s="1"/>
  <c r="L1209" i="4" s="1"/>
  <c r="B1209" i="4"/>
  <c r="F1208" i="4"/>
  <c r="G1208" i="4" s="1"/>
  <c r="H1208" i="4" s="1"/>
  <c r="I1208" i="4" s="1"/>
  <c r="J1208" i="4" s="1"/>
  <c r="K1208" i="4" s="1"/>
  <c r="L1208" i="4" s="1"/>
  <c r="B1208" i="4"/>
  <c r="K1207" i="4"/>
  <c r="L1207" i="4" s="1"/>
  <c r="F1207" i="4"/>
  <c r="G1207" i="4" s="1"/>
  <c r="H1207" i="4" s="1"/>
  <c r="I1207" i="4" s="1"/>
  <c r="J1207" i="4" s="1"/>
  <c r="B1207" i="4"/>
  <c r="F1206" i="4"/>
  <c r="G1206" i="4" s="1"/>
  <c r="H1206" i="4" s="1"/>
  <c r="I1206" i="4" s="1"/>
  <c r="J1206" i="4" s="1"/>
  <c r="K1206" i="4" s="1"/>
  <c r="L1206" i="4" s="1"/>
  <c r="B1206" i="4"/>
  <c r="F1205" i="4"/>
  <c r="G1205" i="4" s="1"/>
  <c r="H1205" i="4" s="1"/>
  <c r="I1205" i="4" s="1"/>
  <c r="J1205" i="4" s="1"/>
  <c r="K1205" i="4" s="1"/>
  <c r="L1205" i="4" s="1"/>
  <c r="B1205" i="4"/>
  <c r="K1204" i="4"/>
  <c r="L1204" i="4" s="1"/>
  <c r="H1204" i="4"/>
  <c r="I1204" i="4" s="1"/>
  <c r="J1204" i="4" s="1"/>
  <c r="G1204" i="4"/>
  <c r="F1204" i="4"/>
  <c r="B1204" i="4"/>
  <c r="G1203" i="4"/>
  <c r="H1203" i="4" s="1"/>
  <c r="I1203" i="4" s="1"/>
  <c r="J1203" i="4" s="1"/>
  <c r="K1203" i="4" s="1"/>
  <c r="L1203" i="4" s="1"/>
  <c r="F1203" i="4"/>
  <c r="B1203" i="4"/>
  <c r="G1202" i="4"/>
  <c r="H1202" i="4" s="1"/>
  <c r="I1202" i="4" s="1"/>
  <c r="J1202" i="4" s="1"/>
  <c r="K1202" i="4" s="1"/>
  <c r="L1202" i="4" s="1"/>
  <c r="F1202" i="4"/>
  <c r="B1202" i="4"/>
  <c r="G1201" i="4"/>
  <c r="H1201" i="4" s="1"/>
  <c r="I1201" i="4" s="1"/>
  <c r="J1201" i="4" s="1"/>
  <c r="K1201" i="4" s="1"/>
  <c r="L1201" i="4" s="1"/>
  <c r="F1201" i="4"/>
  <c r="B1201" i="4"/>
  <c r="L1200" i="4"/>
  <c r="G1200" i="4"/>
  <c r="H1200" i="4" s="1"/>
  <c r="I1200" i="4" s="1"/>
  <c r="J1200" i="4" s="1"/>
  <c r="K1200" i="4" s="1"/>
  <c r="F1200" i="4"/>
  <c r="B1200" i="4"/>
  <c r="F1199" i="4"/>
  <c r="G1199" i="4" s="1"/>
  <c r="H1199" i="4" s="1"/>
  <c r="I1199" i="4" s="1"/>
  <c r="J1199" i="4" s="1"/>
  <c r="K1199" i="4" s="1"/>
  <c r="L1199" i="4" s="1"/>
  <c r="B1199" i="4"/>
  <c r="F1198" i="4"/>
  <c r="G1198" i="4" s="1"/>
  <c r="H1198" i="4" s="1"/>
  <c r="I1198" i="4" s="1"/>
  <c r="J1198" i="4" s="1"/>
  <c r="K1198" i="4" s="1"/>
  <c r="L1198" i="4" s="1"/>
  <c r="B1198" i="4"/>
  <c r="K1197" i="4"/>
  <c r="L1197" i="4" s="1"/>
  <c r="H1197" i="4"/>
  <c r="I1197" i="4" s="1"/>
  <c r="J1197" i="4" s="1"/>
  <c r="F1197" i="4"/>
  <c r="G1197" i="4" s="1"/>
  <c r="B1197" i="4"/>
  <c r="H1196" i="4"/>
  <c r="I1196" i="4" s="1"/>
  <c r="J1196" i="4" s="1"/>
  <c r="K1196" i="4" s="1"/>
  <c r="L1196" i="4" s="1"/>
  <c r="G1196" i="4"/>
  <c r="F1196" i="4"/>
  <c r="B1196" i="4"/>
  <c r="G1195" i="4"/>
  <c r="H1195" i="4" s="1"/>
  <c r="I1195" i="4" s="1"/>
  <c r="J1195" i="4" s="1"/>
  <c r="K1195" i="4" s="1"/>
  <c r="L1195" i="4" s="1"/>
  <c r="F1195" i="4"/>
  <c r="B1195" i="4"/>
  <c r="F1194" i="4"/>
  <c r="G1194" i="4" s="1"/>
  <c r="H1194" i="4" s="1"/>
  <c r="I1194" i="4" s="1"/>
  <c r="J1194" i="4" s="1"/>
  <c r="K1194" i="4" s="1"/>
  <c r="L1194" i="4" s="1"/>
  <c r="B1194" i="4"/>
  <c r="F1193" i="4"/>
  <c r="G1193" i="4" s="1"/>
  <c r="H1193" i="4" s="1"/>
  <c r="I1193" i="4" s="1"/>
  <c r="J1193" i="4" s="1"/>
  <c r="K1193" i="4" s="1"/>
  <c r="L1193" i="4" s="1"/>
  <c r="B1193" i="4"/>
  <c r="I1192" i="4"/>
  <c r="J1192" i="4" s="1"/>
  <c r="K1192" i="4" s="1"/>
  <c r="L1192" i="4" s="1"/>
  <c r="G1192" i="4"/>
  <c r="H1192" i="4" s="1"/>
  <c r="F1192" i="4"/>
  <c r="B1192" i="4"/>
  <c r="G1191" i="4"/>
  <c r="H1191" i="4" s="1"/>
  <c r="I1191" i="4" s="1"/>
  <c r="J1191" i="4" s="1"/>
  <c r="K1191" i="4" s="1"/>
  <c r="L1191" i="4" s="1"/>
  <c r="F1191" i="4"/>
  <c r="B1191" i="4"/>
  <c r="F1190" i="4"/>
  <c r="G1190" i="4" s="1"/>
  <c r="H1190" i="4" s="1"/>
  <c r="I1190" i="4" s="1"/>
  <c r="J1190" i="4" s="1"/>
  <c r="K1190" i="4" s="1"/>
  <c r="L1190" i="4" s="1"/>
  <c r="B1190" i="4"/>
  <c r="I1189" i="4"/>
  <c r="J1189" i="4" s="1"/>
  <c r="K1189" i="4" s="1"/>
  <c r="L1189" i="4" s="1"/>
  <c r="F1189" i="4"/>
  <c r="G1189" i="4" s="1"/>
  <c r="H1189" i="4" s="1"/>
  <c r="B1189" i="4"/>
  <c r="I1188" i="4"/>
  <c r="J1188" i="4" s="1"/>
  <c r="K1188" i="4" s="1"/>
  <c r="L1188" i="4" s="1"/>
  <c r="G1188" i="4"/>
  <c r="H1188" i="4" s="1"/>
  <c r="F1188" i="4"/>
  <c r="B1188" i="4"/>
  <c r="G1187" i="4"/>
  <c r="H1187" i="4" s="1"/>
  <c r="I1187" i="4" s="1"/>
  <c r="J1187" i="4" s="1"/>
  <c r="K1187" i="4" s="1"/>
  <c r="L1187" i="4" s="1"/>
  <c r="F1187" i="4"/>
  <c r="B1187" i="4"/>
  <c r="F1186" i="4"/>
  <c r="G1186" i="4" s="1"/>
  <c r="H1186" i="4" s="1"/>
  <c r="I1186" i="4" s="1"/>
  <c r="J1186" i="4" s="1"/>
  <c r="K1186" i="4" s="1"/>
  <c r="L1186" i="4" s="1"/>
  <c r="B1186" i="4"/>
  <c r="F1185" i="4"/>
  <c r="G1185" i="4" s="1"/>
  <c r="H1185" i="4" s="1"/>
  <c r="I1185" i="4" s="1"/>
  <c r="J1185" i="4" s="1"/>
  <c r="K1185" i="4" s="1"/>
  <c r="L1185" i="4" s="1"/>
  <c r="B1185" i="4"/>
  <c r="I1184" i="4"/>
  <c r="J1184" i="4" s="1"/>
  <c r="K1184" i="4" s="1"/>
  <c r="L1184" i="4" s="1"/>
  <c r="G1184" i="4"/>
  <c r="H1184" i="4" s="1"/>
  <c r="F1184" i="4"/>
  <c r="B1184" i="4"/>
  <c r="G1183" i="4"/>
  <c r="H1183" i="4" s="1"/>
  <c r="I1183" i="4" s="1"/>
  <c r="J1183" i="4" s="1"/>
  <c r="K1183" i="4" s="1"/>
  <c r="L1183" i="4" s="1"/>
  <c r="F1183" i="4"/>
  <c r="B1183" i="4"/>
  <c r="F1182" i="4"/>
  <c r="G1182" i="4" s="1"/>
  <c r="H1182" i="4" s="1"/>
  <c r="I1182" i="4" s="1"/>
  <c r="J1182" i="4" s="1"/>
  <c r="K1182" i="4" s="1"/>
  <c r="L1182" i="4" s="1"/>
  <c r="B1182" i="4"/>
  <c r="I1181" i="4"/>
  <c r="J1181" i="4" s="1"/>
  <c r="K1181" i="4" s="1"/>
  <c r="L1181" i="4" s="1"/>
  <c r="F1181" i="4"/>
  <c r="G1181" i="4" s="1"/>
  <c r="H1181" i="4" s="1"/>
  <c r="B1181" i="4"/>
  <c r="I1180" i="4"/>
  <c r="J1180" i="4" s="1"/>
  <c r="K1180" i="4" s="1"/>
  <c r="L1180" i="4" s="1"/>
  <c r="G1180" i="4"/>
  <c r="H1180" i="4" s="1"/>
  <c r="F1180" i="4"/>
  <c r="B1180" i="4"/>
  <c r="G1179" i="4"/>
  <c r="H1179" i="4" s="1"/>
  <c r="I1179" i="4" s="1"/>
  <c r="J1179" i="4" s="1"/>
  <c r="K1179" i="4" s="1"/>
  <c r="L1179" i="4" s="1"/>
  <c r="F1179" i="4"/>
  <c r="B1179" i="4"/>
  <c r="F1178" i="4"/>
  <c r="G1178" i="4" s="1"/>
  <c r="H1178" i="4" s="1"/>
  <c r="I1178" i="4" s="1"/>
  <c r="J1178" i="4" s="1"/>
  <c r="K1178" i="4" s="1"/>
  <c r="L1178" i="4" s="1"/>
  <c r="B1178" i="4"/>
  <c r="F1177" i="4"/>
  <c r="G1177" i="4" s="1"/>
  <c r="H1177" i="4" s="1"/>
  <c r="I1177" i="4" s="1"/>
  <c r="J1177" i="4" s="1"/>
  <c r="K1177" i="4" s="1"/>
  <c r="L1177" i="4" s="1"/>
  <c r="B1177" i="4"/>
  <c r="I1176" i="4"/>
  <c r="J1176" i="4" s="1"/>
  <c r="K1176" i="4" s="1"/>
  <c r="L1176" i="4" s="1"/>
  <c r="G1176" i="4"/>
  <c r="H1176" i="4" s="1"/>
  <c r="F1176" i="4"/>
  <c r="B1176" i="4"/>
  <c r="G1175" i="4"/>
  <c r="H1175" i="4" s="1"/>
  <c r="I1175" i="4" s="1"/>
  <c r="J1175" i="4" s="1"/>
  <c r="K1175" i="4" s="1"/>
  <c r="L1175" i="4" s="1"/>
  <c r="F1175" i="4"/>
  <c r="B1175" i="4"/>
  <c r="F1174" i="4"/>
  <c r="G1174" i="4" s="1"/>
  <c r="H1174" i="4" s="1"/>
  <c r="I1174" i="4" s="1"/>
  <c r="J1174" i="4" s="1"/>
  <c r="K1174" i="4" s="1"/>
  <c r="L1174" i="4" s="1"/>
  <c r="B1174" i="4"/>
  <c r="I1173" i="4"/>
  <c r="J1173" i="4" s="1"/>
  <c r="K1173" i="4" s="1"/>
  <c r="L1173" i="4" s="1"/>
  <c r="F1173" i="4"/>
  <c r="G1173" i="4" s="1"/>
  <c r="H1173" i="4" s="1"/>
  <c r="B1173" i="4"/>
  <c r="I1172" i="4"/>
  <c r="J1172" i="4" s="1"/>
  <c r="K1172" i="4" s="1"/>
  <c r="L1172" i="4" s="1"/>
  <c r="G1172" i="4"/>
  <c r="H1172" i="4" s="1"/>
  <c r="F1172" i="4"/>
  <c r="B1172" i="4"/>
  <c r="G1171" i="4"/>
  <c r="H1171" i="4" s="1"/>
  <c r="I1171" i="4" s="1"/>
  <c r="J1171" i="4" s="1"/>
  <c r="K1171" i="4" s="1"/>
  <c r="L1171" i="4" s="1"/>
  <c r="F1171" i="4"/>
  <c r="B1171" i="4"/>
  <c r="F1170" i="4"/>
  <c r="G1170" i="4" s="1"/>
  <c r="H1170" i="4" s="1"/>
  <c r="I1170" i="4" s="1"/>
  <c r="J1170" i="4" s="1"/>
  <c r="K1170" i="4" s="1"/>
  <c r="L1170" i="4" s="1"/>
  <c r="B1170" i="4"/>
  <c r="F1169" i="4"/>
  <c r="G1169" i="4" s="1"/>
  <c r="H1169" i="4" s="1"/>
  <c r="I1169" i="4" s="1"/>
  <c r="J1169" i="4" s="1"/>
  <c r="K1169" i="4" s="1"/>
  <c r="L1169" i="4" s="1"/>
  <c r="B1169" i="4"/>
  <c r="I1168" i="4"/>
  <c r="J1168" i="4" s="1"/>
  <c r="K1168" i="4" s="1"/>
  <c r="L1168" i="4" s="1"/>
  <c r="G1168" i="4"/>
  <c r="H1168" i="4" s="1"/>
  <c r="F1168" i="4"/>
  <c r="B1168" i="4"/>
  <c r="G1167" i="4"/>
  <c r="H1167" i="4" s="1"/>
  <c r="I1167" i="4" s="1"/>
  <c r="J1167" i="4" s="1"/>
  <c r="K1167" i="4" s="1"/>
  <c r="L1167" i="4" s="1"/>
  <c r="F1167" i="4"/>
  <c r="B1167" i="4"/>
  <c r="F1166" i="4"/>
  <c r="G1166" i="4" s="1"/>
  <c r="H1166" i="4" s="1"/>
  <c r="I1166" i="4" s="1"/>
  <c r="J1166" i="4" s="1"/>
  <c r="K1166" i="4" s="1"/>
  <c r="L1166" i="4" s="1"/>
  <c r="B1166" i="4"/>
  <c r="I1165" i="4"/>
  <c r="J1165" i="4" s="1"/>
  <c r="K1165" i="4" s="1"/>
  <c r="L1165" i="4" s="1"/>
  <c r="F1165" i="4"/>
  <c r="G1165" i="4" s="1"/>
  <c r="H1165" i="4" s="1"/>
  <c r="B1165" i="4"/>
  <c r="I1164" i="4"/>
  <c r="J1164" i="4" s="1"/>
  <c r="K1164" i="4" s="1"/>
  <c r="L1164" i="4" s="1"/>
  <c r="G1164" i="4"/>
  <c r="H1164" i="4" s="1"/>
  <c r="F1164" i="4"/>
  <c r="B1164" i="4"/>
  <c r="G1163" i="4"/>
  <c r="H1163" i="4" s="1"/>
  <c r="I1163" i="4" s="1"/>
  <c r="J1163" i="4" s="1"/>
  <c r="K1163" i="4" s="1"/>
  <c r="L1163" i="4" s="1"/>
  <c r="F1163" i="4"/>
  <c r="B1163" i="4"/>
  <c r="F1162" i="4"/>
  <c r="G1162" i="4" s="1"/>
  <c r="H1162" i="4" s="1"/>
  <c r="I1162" i="4" s="1"/>
  <c r="J1162" i="4" s="1"/>
  <c r="K1162" i="4" s="1"/>
  <c r="L1162" i="4" s="1"/>
  <c r="B1162" i="4"/>
  <c r="F1161" i="4"/>
  <c r="G1161" i="4" s="1"/>
  <c r="H1161" i="4" s="1"/>
  <c r="I1161" i="4" s="1"/>
  <c r="J1161" i="4" s="1"/>
  <c r="K1161" i="4" s="1"/>
  <c r="L1161" i="4" s="1"/>
  <c r="B1161" i="4"/>
  <c r="I1160" i="4"/>
  <c r="J1160" i="4" s="1"/>
  <c r="K1160" i="4" s="1"/>
  <c r="L1160" i="4" s="1"/>
  <c r="G1160" i="4"/>
  <c r="H1160" i="4" s="1"/>
  <c r="F1160" i="4"/>
  <c r="B1160" i="4"/>
  <c r="G1159" i="4"/>
  <c r="H1159" i="4" s="1"/>
  <c r="I1159" i="4" s="1"/>
  <c r="J1159" i="4" s="1"/>
  <c r="K1159" i="4" s="1"/>
  <c r="L1159" i="4" s="1"/>
  <c r="F1159" i="4"/>
  <c r="B1159" i="4"/>
  <c r="F1158" i="4"/>
  <c r="G1158" i="4" s="1"/>
  <c r="H1158" i="4" s="1"/>
  <c r="I1158" i="4" s="1"/>
  <c r="J1158" i="4" s="1"/>
  <c r="K1158" i="4" s="1"/>
  <c r="L1158" i="4" s="1"/>
  <c r="B1158" i="4"/>
  <c r="I1157" i="4"/>
  <c r="J1157" i="4" s="1"/>
  <c r="K1157" i="4" s="1"/>
  <c r="L1157" i="4" s="1"/>
  <c r="F1157" i="4"/>
  <c r="G1157" i="4" s="1"/>
  <c r="H1157" i="4" s="1"/>
  <c r="B1157" i="4"/>
  <c r="I1156" i="4"/>
  <c r="J1156" i="4" s="1"/>
  <c r="K1156" i="4" s="1"/>
  <c r="L1156" i="4" s="1"/>
  <c r="G1156" i="4"/>
  <c r="H1156" i="4" s="1"/>
  <c r="F1156" i="4"/>
  <c r="B1156" i="4"/>
  <c r="G1155" i="4"/>
  <c r="H1155" i="4" s="1"/>
  <c r="I1155" i="4" s="1"/>
  <c r="J1155" i="4" s="1"/>
  <c r="K1155" i="4" s="1"/>
  <c r="L1155" i="4" s="1"/>
  <c r="F1155" i="4"/>
  <c r="B1155" i="4"/>
  <c r="F1154" i="4"/>
  <c r="G1154" i="4" s="1"/>
  <c r="H1154" i="4" s="1"/>
  <c r="I1154" i="4" s="1"/>
  <c r="J1154" i="4" s="1"/>
  <c r="K1154" i="4" s="1"/>
  <c r="L1154" i="4" s="1"/>
  <c r="B1154" i="4"/>
  <c r="F1153" i="4"/>
  <c r="G1153" i="4" s="1"/>
  <c r="H1153" i="4" s="1"/>
  <c r="I1153" i="4" s="1"/>
  <c r="J1153" i="4" s="1"/>
  <c r="K1153" i="4" s="1"/>
  <c r="L1153" i="4" s="1"/>
  <c r="B1153" i="4"/>
  <c r="I1152" i="4"/>
  <c r="J1152" i="4" s="1"/>
  <c r="K1152" i="4" s="1"/>
  <c r="L1152" i="4" s="1"/>
  <c r="G1152" i="4"/>
  <c r="H1152" i="4" s="1"/>
  <c r="F1152" i="4"/>
  <c r="B1152" i="4"/>
  <c r="G1151" i="4"/>
  <c r="H1151" i="4" s="1"/>
  <c r="I1151" i="4" s="1"/>
  <c r="J1151" i="4" s="1"/>
  <c r="K1151" i="4" s="1"/>
  <c r="L1151" i="4" s="1"/>
  <c r="F1151" i="4"/>
  <c r="B1151" i="4"/>
  <c r="F1150" i="4"/>
  <c r="G1150" i="4" s="1"/>
  <c r="H1150" i="4" s="1"/>
  <c r="I1150" i="4" s="1"/>
  <c r="J1150" i="4" s="1"/>
  <c r="K1150" i="4" s="1"/>
  <c r="L1150" i="4" s="1"/>
  <c r="B1150" i="4"/>
  <c r="I1149" i="4"/>
  <c r="J1149" i="4" s="1"/>
  <c r="K1149" i="4" s="1"/>
  <c r="L1149" i="4" s="1"/>
  <c r="F1149" i="4"/>
  <c r="G1149" i="4" s="1"/>
  <c r="H1149" i="4" s="1"/>
  <c r="B1149" i="4"/>
  <c r="I1148" i="4"/>
  <c r="J1148" i="4" s="1"/>
  <c r="K1148" i="4" s="1"/>
  <c r="L1148" i="4" s="1"/>
  <c r="G1148" i="4"/>
  <c r="H1148" i="4" s="1"/>
  <c r="F1148" i="4"/>
  <c r="B1148" i="4"/>
  <c r="G1147" i="4"/>
  <c r="H1147" i="4" s="1"/>
  <c r="I1147" i="4" s="1"/>
  <c r="J1147" i="4" s="1"/>
  <c r="K1147" i="4" s="1"/>
  <c r="L1147" i="4" s="1"/>
  <c r="F1147" i="4"/>
  <c r="B1147" i="4"/>
  <c r="F1146" i="4"/>
  <c r="G1146" i="4" s="1"/>
  <c r="H1146" i="4" s="1"/>
  <c r="I1146" i="4" s="1"/>
  <c r="J1146" i="4" s="1"/>
  <c r="K1146" i="4" s="1"/>
  <c r="L1146" i="4" s="1"/>
  <c r="B1146" i="4"/>
  <c r="F1145" i="4"/>
  <c r="G1145" i="4" s="1"/>
  <c r="H1145" i="4" s="1"/>
  <c r="I1145" i="4" s="1"/>
  <c r="J1145" i="4" s="1"/>
  <c r="K1145" i="4" s="1"/>
  <c r="L1145" i="4" s="1"/>
  <c r="B1145" i="4"/>
  <c r="I1144" i="4"/>
  <c r="J1144" i="4" s="1"/>
  <c r="K1144" i="4" s="1"/>
  <c r="L1144" i="4" s="1"/>
  <c r="G1144" i="4"/>
  <c r="H1144" i="4" s="1"/>
  <c r="F1144" i="4"/>
  <c r="B1144" i="4"/>
  <c r="G1143" i="4"/>
  <c r="H1143" i="4" s="1"/>
  <c r="I1143" i="4" s="1"/>
  <c r="J1143" i="4" s="1"/>
  <c r="K1143" i="4" s="1"/>
  <c r="L1143" i="4" s="1"/>
  <c r="F1143" i="4"/>
  <c r="B1143" i="4"/>
  <c r="F1142" i="4"/>
  <c r="G1142" i="4" s="1"/>
  <c r="H1142" i="4" s="1"/>
  <c r="I1142" i="4" s="1"/>
  <c r="J1142" i="4" s="1"/>
  <c r="K1142" i="4" s="1"/>
  <c r="L1142" i="4" s="1"/>
  <c r="B1142" i="4"/>
  <c r="I1141" i="4"/>
  <c r="J1141" i="4" s="1"/>
  <c r="K1141" i="4" s="1"/>
  <c r="L1141" i="4" s="1"/>
  <c r="F1141" i="4"/>
  <c r="G1141" i="4" s="1"/>
  <c r="H1141" i="4" s="1"/>
  <c r="B1141" i="4"/>
  <c r="I1140" i="4"/>
  <c r="J1140" i="4" s="1"/>
  <c r="K1140" i="4" s="1"/>
  <c r="L1140" i="4" s="1"/>
  <c r="G1140" i="4"/>
  <c r="H1140" i="4" s="1"/>
  <c r="F1140" i="4"/>
  <c r="B1140" i="4"/>
  <c r="G1139" i="4"/>
  <c r="H1139" i="4" s="1"/>
  <c r="I1139" i="4" s="1"/>
  <c r="J1139" i="4" s="1"/>
  <c r="K1139" i="4" s="1"/>
  <c r="L1139" i="4" s="1"/>
  <c r="F1139" i="4"/>
  <c r="B1139" i="4"/>
  <c r="F1138" i="4"/>
  <c r="G1138" i="4" s="1"/>
  <c r="H1138" i="4" s="1"/>
  <c r="I1138" i="4" s="1"/>
  <c r="J1138" i="4" s="1"/>
  <c r="K1138" i="4" s="1"/>
  <c r="L1138" i="4" s="1"/>
  <c r="B1138" i="4"/>
  <c r="F1137" i="4"/>
  <c r="G1137" i="4" s="1"/>
  <c r="H1137" i="4" s="1"/>
  <c r="I1137" i="4" s="1"/>
  <c r="J1137" i="4" s="1"/>
  <c r="K1137" i="4" s="1"/>
  <c r="L1137" i="4" s="1"/>
  <c r="B1137" i="4"/>
  <c r="I1136" i="4"/>
  <c r="J1136" i="4" s="1"/>
  <c r="K1136" i="4" s="1"/>
  <c r="L1136" i="4" s="1"/>
  <c r="G1136" i="4"/>
  <c r="H1136" i="4" s="1"/>
  <c r="F1136" i="4"/>
  <c r="B1136" i="4"/>
  <c r="G1135" i="4"/>
  <c r="H1135" i="4" s="1"/>
  <c r="I1135" i="4" s="1"/>
  <c r="J1135" i="4" s="1"/>
  <c r="K1135" i="4" s="1"/>
  <c r="L1135" i="4" s="1"/>
  <c r="F1135" i="4"/>
  <c r="B1135" i="4"/>
  <c r="F1134" i="4"/>
  <c r="G1134" i="4" s="1"/>
  <c r="H1134" i="4" s="1"/>
  <c r="I1134" i="4" s="1"/>
  <c r="J1134" i="4" s="1"/>
  <c r="K1134" i="4" s="1"/>
  <c r="L1134" i="4" s="1"/>
  <c r="B1134" i="4"/>
  <c r="I1133" i="4"/>
  <c r="J1133" i="4" s="1"/>
  <c r="K1133" i="4" s="1"/>
  <c r="L1133" i="4" s="1"/>
  <c r="F1133" i="4"/>
  <c r="G1133" i="4" s="1"/>
  <c r="H1133" i="4" s="1"/>
  <c r="B1133" i="4"/>
  <c r="I1132" i="4"/>
  <c r="J1132" i="4" s="1"/>
  <c r="K1132" i="4" s="1"/>
  <c r="L1132" i="4" s="1"/>
  <c r="G1132" i="4"/>
  <c r="H1132" i="4" s="1"/>
  <c r="F1132" i="4"/>
  <c r="B1132" i="4"/>
  <c r="G1131" i="4"/>
  <c r="H1131" i="4" s="1"/>
  <c r="I1131" i="4" s="1"/>
  <c r="J1131" i="4" s="1"/>
  <c r="K1131" i="4" s="1"/>
  <c r="L1131" i="4" s="1"/>
  <c r="F1131" i="4"/>
  <c r="B1131" i="4"/>
  <c r="F1130" i="4"/>
  <c r="G1130" i="4" s="1"/>
  <c r="H1130" i="4" s="1"/>
  <c r="I1130" i="4" s="1"/>
  <c r="J1130" i="4" s="1"/>
  <c r="K1130" i="4" s="1"/>
  <c r="L1130" i="4" s="1"/>
  <c r="B1130" i="4"/>
  <c r="F1129" i="4"/>
  <c r="G1129" i="4" s="1"/>
  <c r="H1129" i="4" s="1"/>
  <c r="I1129" i="4" s="1"/>
  <c r="J1129" i="4" s="1"/>
  <c r="K1129" i="4" s="1"/>
  <c r="L1129" i="4" s="1"/>
  <c r="B1129" i="4"/>
  <c r="I1128" i="4"/>
  <c r="J1128" i="4" s="1"/>
  <c r="K1128" i="4" s="1"/>
  <c r="L1128" i="4" s="1"/>
  <c r="G1128" i="4"/>
  <c r="H1128" i="4" s="1"/>
  <c r="F1128" i="4"/>
  <c r="B1128" i="4"/>
  <c r="G1127" i="4"/>
  <c r="H1127" i="4" s="1"/>
  <c r="I1127" i="4" s="1"/>
  <c r="J1127" i="4" s="1"/>
  <c r="K1127" i="4" s="1"/>
  <c r="L1127" i="4" s="1"/>
  <c r="F1127" i="4"/>
  <c r="B1127" i="4"/>
  <c r="F1126" i="4"/>
  <c r="G1126" i="4" s="1"/>
  <c r="H1126" i="4" s="1"/>
  <c r="I1126" i="4" s="1"/>
  <c r="J1126" i="4" s="1"/>
  <c r="K1126" i="4" s="1"/>
  <c r="L1126" i="4" s="1"/>
  <c r="B1126" i="4"/>
  <c r="I1125" i="4"/>
  <c r="J1125" i="4" s="1"/>
  <c r="K1125" i="4" s="1"/>
  <c r="L1125" i="4" s="1"/>
  <c r="F1125" i="4"/>
  <c r="G1125" i="4" s="1"/>
  <c r="H1125" i="4" s="1"/>
  <c r="B1125" i="4"/>
  <c r="I1124" i="4"/>
  <c r="J1124" i="4" s="1"/>
  <c r="K1124" i="4" s="1"/>
  <c r="L1124" i="4" s="1"/>
  <c r="G1124" i="4"/>
  <c r="H1124" i="4" s="1"/>
  <c r="F1124" i="4"/>
  <c r="B1124" i="4"/>
  <c r="G1123" i="4"/>
  <c r="H1123" i="4" s="1"/>
  <c r="I1123" i="4" s="1"/>
  <c r="J1123" i="4" s="1"/>
  <c r="K1123" i="4" s="1"/>
  <c r="L1123" i="4" s="1"/>
  <c r="F1123" i="4"/>
  <c r="B1123" i="4"/>
  <c r="F1122" i="4"/>
  <c r="G1122" i="4" s="1"/>
  <c r="H1122" i="4" s="1"/>
  <c r="I1122" i="4" s="1"/>
  <c r="J1122" i="4" s="1"/>
  <c r="K1122" i="4" s="1"/>
  <c r="L1122" i="4" s="1"/>
  <c r="B1122" i="4"/>
  <c r="F1121" i="4"/>
  <c r="G1121" i="4" s="1"/>
  <c r="H1121" i="4" s="1"/>
  <c r="I1121" i="4" s="1"/>
  <c r="J1121" i="4" s="1"/>
  <c r="K1121" i="4" s="1"/>
  <c r="L1121" i="4" s="1"/>
  <c r="B1121" i="4"/>
  <c r="J1120" i="4"/>
  <c r="K1120" i="4" s="1"/>
  <c r="L1120" i="4" s="1"/>
  <c r="G1120" i="4"/>
  <c r="H1120" i="4" s="1"/>
  <c r="I1120" i="4" s="1"/>
  <c r="F1120" i="4"/>
  <c r="B1120" i="4"/>
  <c r="F1119" i="4"/>
  <c r="G1119" i="4" s="1"/>
  <c r="H1119" i="4" s="1"/>
  <c r="I1119" i="4" s="1"/>
  <c r="J1119" i="4" s="1"/>
  <c r="K1119" i="4" s="1"/>
  <c r="L1119" i="4" s="1"/>
  <c r="B1119" i="4"/>
  <c r="J1118" i="4"/>
  <c r="K1118" i="4" s="1"/>
  <c r="L1118" i="4" s="1"/>
  <c r="H1118" i="4"/>
  <c r="I1118" i="4" s="1"/>
  <c r="G1118" i="4"/>
  <c r="F1118" i="4"/>
  <c r="B1118" i="4"/>
  <c r="G1117" i="4"/>
  <c r="H1117" i="4" s="1"/>
  <c r="I1117" i="4" s="1"/>
  <c r="J1117" i="4" s="1"/>
  <c r="K1117" i="4" s="1"/>
  <c r="L1117" i="4" s="1"/>
  <c r="F1117" i="4"/>
  <c r="B1117" i="4"/>
  <c r="H1116" i="4"/>
  <c r="I1116" i="4" s="1"/>
  <c r="J1116" i="4" s="1"/>
  <c r="K1116" i="4" s="1"/>
  <c r="L1116" i="4" s="1"/>
  <c r="F1116" i="4"/>
  <c r="G1116" i="4" s="1"/>
  <c r="B1116" i="4"/>
  <c r="G1115" i="4"/>
  <c r="H1115" i="4" s="1"/>
  <c r="I1115" i="4" s="1"/>
  <c r="J1115" i="4" s="1"/>
  <c r="K1115" i="4" s="1"/>
  <c r="L1115" i="4" s="1"/>
  <c r="F1115" i="4"/>
  <c r="B1115" i="4"/>
  <c r="F1114" i="4"/>
  <c r="G1114" i="4" s="1"/>
  <c r="H1114" i="4" s="1"/>
  <c r="I1114" i="4" s="1"/>
  <c r="J1114" i="4" s="1"/>
  <c r="K1114" i="4" s="1"/>
  <c r="L1114" i="4" s="1"/>
  <c r="B1114" i="4"/>
  <c r="K1113" i="4"/>
  <c r="L1113" i="4" s="1"/>
  <c r="F1113" i="4"/>
  <c r="G1113" i="4" s="1"/>
  <c r="H1113" i="4" s="1"/>
  <c r="I1113" i="4" s="1"/>
  <c r="J1113" i="4" s="1"/>
  <c r="B1113" i="4"/>
  <c r="G1112" i="4"/>
  <c r="H1112" i="4" s="1"/>
  <c r="I1112" i="4" s="1"/>
  <c r="J1112" i="4" s="1"/>
  <c r="K1112" i="4" s="1"/>
  <c r="L1112" i="4" s="1"/>
  <c r="F1112" i="4"/>
  <c r="B1112" i="4"/>
  <c r="F1111" i="4"/>
  <c r="G1111" i="4" s="1"/>
  <c r="H1111" i="4" s="1"/>
  <c r="I1111" i="4" s="1"/>
  <c r="J1111" i="4" s="1"/>
  <c r="K1111" i="4" s="1"/>
  <c r="L1111" i="4" s="1"/>
  <c r="B1111" i="4"/>
  <c r="I1110" i="4"/>
  <c r="J1110" i="4" s="1"/>
  <c r="K1110" i="4" s="1"/>
  <c r="L1110" i="4" s="1"/>
  <c r="H1110" i="4"/>
  <c r="G1110" i="4"/>
  <c r="F1110" i="4"/>
  <c r="B1110" i="4"/>
  <c r="G1109" i="4"/>
  <c r="H1109" i="4" s="1"/>
  <c r="I1109" i="4" s="1"/>
  <c r="J1109" i="4" s="1"/>
  <c r="K1109" i="4" s="1"/>
  <c r="L1109" i="4" s="1"/>
  <c r="F1109" i="4"/>
  <c r="B1109" i="4"/>
  <c r="H1108" i="4"/>
  <c r="I1108" i="4" s="1"/>
  <c r="J1108" i="4" s="1"/>
  <c r="K1108" i="4" s="1"/>
  <c r="L1108" i="4" s="1"/>
  <c r="G1108" i="4"/>
  <c r="F1108" i="4"/>
  <c r="B1108" i="4"/>
  <c r="F1107" i="4"/>
  <c r="G1107" i="4" s="1"/>
  <c r="H1107" i="4" s="1"/>
  <c r="I1107" i="4" s="1"/>
  <c r="J1107" i="4" s="1"/>
  <c r="K1107" i="4" s="1"/>
  <c r="L1107" i="4" s="1"/>
  <c r="B1107" i="4"/>
  <c r="F1106" i="4"/>
  <c r="G1106" i="4" s="1"/>
  <c r="H1106" i="4" s="1"/>
  <c r="I1106" i="4" s="1"/>
  <c r="J1106" i="4" s="1"/>
  <c r="K1106" i="4" s="1"/>
  <c r="L1106" i="4" s="1"/>
  <c r="B1106" i="4"/>
  <c r="K1105" i="4"/>
  <c r="L1105" i="4" s="1"/>
  <c r="F1105" i="4"/>
  <c r="G1105" i="4" s="1"/>
  <c r="H1105" i="4" s="1"/>
  <c r="I1105" i="4" s="1"/>
  <c r="J1105" i="4" s="1"/>
  <c r="B1105" i="4"/>
  <c r="G1104" i="4"/>
  <c r="H1104" i="4" s="1"/>
  <c r="I1104" i="4" s="1"/>
  <c r="J1104" i="4" s="1"/>
  <c r="K1104" i="4" s="1"/>
  <c r="L1104" i="4" s="1"/>
  <c r="F1104" i="4"/>
  <c r="B1104" i="4"/>
  <c r="I1103" i="4"/>
  <c r="J1103" i="4" s="1"/>
  <c r="K1103" i="4" s="1"/>
  <c r="L1103" i="4" s="1"/>
  <c r="F1103" i="4"/>
  <c r="G1103" i="4" s="1"/>
  <c r="H1103" i="4" s="1"/>
  <c r="B1103" i="4"/>
  <c r="J1102" i="4"/>
  <c r="K1102" i="4" s="1"/>
  <c r="L1102" i="4" s="1"/>
  <c r="I1102" i="4"/>
  <c r="H1102" i="4"/>
  <c r="G1102" i="4"/>
  <c r="F1102" i="4"/>
  <c r="B1102" i="4"/>
  <c r="G1101" i="4"/>
  <c r="H1101" i="4" s="1"/>
  <c r="I1101" i="4" s="1"/>
  <c r="J1101" i="4" s="1"/>
  <c r="K1101" i="4" s="1"/>
  <c r="L1101" i="4" s="1"/>
  <c r="F1101" i="4"/>
  <c r="B1101" i="4"/>
  <c r="F1100" i="4"/>
  <c r="G1100" i="4" s="1"/>
  <c r="H1100" i="4" s="1"/>
  <c r="I1100" i="4" s="1"/>
  <c r="J1100" i="4" s="1"/>
  <c r="K1100" i="4" s="1"/>
  <c r="L1100" i="4" s="1"/>
  <c r="B1100" i="4"/>
  <c r="F1099" i="4"/>
  <c r="G1099" i="4" s="1"/>
  <c r="H1099" i="4" s="1"/>
  <c r="I1099" i="4" s="1"/>
  <c r="J1099" i="4" s="1"/>
  <c r="K1099" i="4" s="1"/>
  <c r="L1099" i="4" s="1"/>
  <c r="B1099" i="4"/>
  <c r="F1098" i="4"/>
  <c r="G1098" i="4" s="1"/>
  <c r="H1098" i="4" s="1"/>
  <c r="I1098" i="4" s="1"/>
  <c r="J1098" i="4" s="1"/>
  <c r="K1098" i="4" s="1"/>
  <c r="L1098" i="4" s="1"/>
  <c r="B1098" i="4"/>
  <c r="F1097" i="4"/>
  <c r="G1097" i="4" s="1"/>
  <c r="H1097" i="4" s="1"/>
  <c r="I1097" i="4" s="1"/>
  <c r="J1097" i="4" s="1"/>
  <c r="K1097" i="4" s="1"/>
  <c r="L1097" i="4" s="1"/>
  <c r="B1097" i="4"/>
  <c r="J1096" i="4"/>
  <c r="K1096" i="4" s="1"/>
  <c r="L1096" i="4" s="1"/>
  <c r="G1096" i="4"/>
  <c r="H1096" i="4" s="1"/>
  <c r="I1096" i="4" s="1"/>
  <c r="F1096" i="4"/>
  <c r="B1096" i="4"/>
  <c r="F1095" i="4"/>
  <c r="G1095" i="4" s="1"/>
  <c r="H1095" i="4" s="1"/>
  <c r="I1095" i="4" s="1"/>
  <c r="J1095" i="4" s="1"/>
  <c r="K1095" i="4" s="1"/>
  <c r="L1095" i="4" s="1"/>
  <c r="B1095" i="4"/>
  <c r="J1094" i="4"/>
  <c r="K1094" i="4" s="1"/>
  <c r="L1094" i="4" s="1"/>
  <c r="I1094" i="4"/>
  <c r="H1094" i="4"/>
  <c r="G1094" i="4"/>
  <c r="F1094" i="4"/>
  <c r="B1094" i="4"/>
  <c r="H1093" i="4"/>
  <c r="I1093" i="4" s="1"/>
  <c r="J1093" i="4" s="1"/>
  <c r="K1093" i="4" s="1"/>
  <c r="L1093" i="4" s="1"/>
  <c r="G1093" i="4"/>
  <c r="F1093" i="4"/>
  <c r="B1093" i="4"/>
  <c r="G1092" i="4"/>
  <c r="H1092" i="4" s="1"/>
  <c r="I1092" i="4" s="1"/>
  <c r="J1092" i="4" s="1"/>
  <c r="K1092" i="4" s="1"/>
  <c r="L1092" i="4" s="1"/>
  <c r="F1092" i="4"/>
  <c r="B1092" i="4"/>
  <c r="G1091" i="4"/>
  <c r="H1091" i="4" s="1"/>
  <c r="I1091" i="4" s="1"/>
  <c r="J1091" i="4" s="1"/>
  <c r="K1091" i="4" s="1"/>
  <c r="L1091" i="4" s="1"/>
  <c r="F1091" i="4"/>
  <c r="B1091" i="4"/>
  <c r="F1090" i="4"/>
  <c r="G1090" i="4" s="1"/>
  <c r="H1090" i="4" s="1"/>
  <c r="I1090" i="4" s="1"/>
  <c r="J1090" i="4" s="1"/>
  <c r="K1090" i="4" s="1"/>
  <c r="L1090" i="4" s="1"/>
  <c r="B1090" i="4"/>
  <c r="K1089" i="4"/>
  <c r="L1089" i="4" s="1"/>
  <c r="F1089" i="4"/>
  <c r="G1089" i="4" s="1"/>
  <c r="H1089" i="4" s="1"/>
  <c r="I1089" i="4" s="1"/>
  <c r="J1089" i="4" s="1"/>
  <c r="B1089" i="4"/>
  <c r="K1088" i="4"/>
  <c r="L1088" i="4" s="1"/>
  <c r="J1088" i="4"/>
  <c r="G1088" i="4"/>
  <c r="H1088" i="4" s="1"/>
  <c r="I1088" i="4" s="1"/>
  <c r="F1088" i="4"/>
  <c r="B1088" i="4"/>
  <c r="F1087" i="4"/>
  <c r="G1087" i="4" s="1"/>
  <c r="H1087" i="4" s="1"/>
  <c r="I1087" i="4" s="1"/>
  <c r="J1087" i="4" s="1"/>
  <c r="K1087" i="4" s="1"/>
  <c r="L1087" i="4" s="1"/>
  <c r="B1087" i="4"/>
  <c r="J1086" i="4"/>
  <c r="K1086" i="4" s="1"/>
  <c r="L1086" i="4" s="1"/>
  <c r="I1086" i="4"/>
  <c r="H1086" i="4"/>
  <c r="G1086" i="4"/>
  <c r="F1086" i="4"/>
  <c r="B1086" i="4"/>
  <c r="I1085" i="4"/>
  <c r="J1085" i="4" s="1"/>
  <c r="K1085" i="4" s="1"/>
  <c r="L1085" i="4" s="1"/>
  <c r="H1085" i="4"/>
  <c r="G1085" i="4"/>
  <c r="F1085" i="4"/>
  <c r="B1085" i="4"/>
  <c r="F1084" i="4"/>
  <c r="G1084" i="4" s="1"/>
  <c r="H1084" i="4" s="1"/>
  <c r="I1084" i="4" s="1"/>
  <c r="J1084" i="4" s="1"/>
  <c r="K1084" i="4" s="1"/>
  <c r="L1084" i="4" s="1"/>
  <c r="B1084" i="4"/>
  <c r="G1083" i="4"/>
  <c r="H1083" i="4" s="1"/>
  <c r="I1083" i="4" s="1"/>
  <c r="J1083" i="4" s="1"/>
  <c r="K1083" i="4" s="1"/>
  <c r="L1083" i="4" s="1"/>
  <c r="F1083" i="4"/>
  <c r="B1083" i="4"/>
  <c r="F1082" i="4"/>
  <c r="G1082" i="4" s="1"/>
  <c r="H1082" i="4" s="1"/>
  <c r="I1082" i="4" s="1"/>
  <c r="J1082" i="4" s="1"/>
  <c r="K1082" i="4" s="1"/>
  <c r="L1082" i="4" s="1"/>
  <c r="B1082" i="4"/>
  <c r="F1081" i="4"/>
  <c r="G1081" i="4" s="1"/>
  <c r="H1081" i="4" s="1"/>
  <c r="I1081" i="4" s="1"/>
  <c r="J1081" i="4" s="1"/>
  <c r="K1081" i="4" s="1"/>
  <c r="L1081" i="4" s="1"/>
  <c r="B1081" i="4"/>
  <c r="K1080" i="4"/>
  <c r="L1080" i="4" s="1"/>
  <c r="J1080" i="4"/>
  <c r="G1080" i="4"/>
  <c r="H1080" i="4" s="1"/>
  <c r="I1080" i="4" s="1"/>
  <c r="F1080" i="4"/>
  <c r="B1080" i="4"/>
  <c r="I1079" i="4"/>
  <c r="J1079" i="4" s="1"/>
  <c r="K1079" i="4" s="1"/>
  <c r="L1079" i="4" s="1"/>
  <c r="F1079" i="4"/>
  <c r="G1079" i="4" s="1"/>
  <c r="H1079" i="4" s="1"/>
  <c r="B1079" i="4"/>
  <c r="H1078" i="4"/>
  <c r="I1078" i="4" s="1"/>
  <c r="J1078" i="4" s="1"/>
  <c r="K1078" i="4" s="1"/>
  <c r="L1078" i="4" s="1"/>
  <c r="G1078" i="4"/>
  <c r="F1078" i="4"/>
  <c r="B1078" i="4"/>
  <c r="I1077" i="4"/>
  <c r="J1077" i="4" s="1"/>
  <c r="K1077" i="4" s="1"/>
  <c r="L1077" i="4" s="1"/>
  <c r="H1077" i="4"/>
  <c r="G1077" i="4"/>
  <c r="F1077" i="4"/>
  <c r="B1077" i="4"/>
  <c r="F1076" i="4"/>
  <c r="G1076" i="4" s="1"/>
  <c r="H1076" i="4" s="1"/>
  <c r="I1076" i="4" s="1"/>
  <c r="J1076" i="4" s="1"/>
  <c r="K1076" i="4" s="1"/>
  <c r="L1076" i="4" s="1"/>
  <c r="B1076" i="4"/>
  <c r="F1075" i="4"/>
  <c r="G1075" i="4" s="1"/>
  <c r="H1075" i="4" s="1"/>
  <c r="I1075" i="4" s="1"/>
  <c r="J1075" i="4" s="1"/>
  <c r="K1075" i="4" s="1"/>
  <c r="L1075" i="4" s="1"/>
  <c r="B1075" i="4"/>
  <c r="F1074" i="4"/>
  <c r="G1074" i="4" s="1"/>
  <c r="H1074" i="4" s="1"/>
  <c r="I1074" i="4" s="1"/>
  <c r="J1074" i="4" s="1"/>
  <c r="K1074" i="4" s="1"/>
  <c r="L1074" i="4" s="1"/>
  <c r="B1074" i="4"/>
  <c r="F1073" i="4"/>
  <c r="G1073" i="4" s="1"/>
  <c r="H1073" i="4" s="1"/>
  <c r="I1073" i="4" s="1"/>
  <c r="J1073" i="4" s="1"/>
  <c r="K1073" i="4" s="1"/>
  <c r="L1073" i="4" s="1"/>
  <c r="B1073" i="4"/>
  <c r="J1072" i="4"/>
  <c r="K1072" i="4" s="1"/>
  <c r="L1072" i="4" s="1"/>
  <c r="G1072" i="4"/>
  <c r="H1072" i="4" s="1"/>
  <c r="I1072" i="4" s="1"/>
  <c r="F1072" i="4"/>
  <c r="B1072" i="4"/>
  <c r="J1071" i="4"/>
  <c r="K1071" i="4" s="1"/>
  <c r="L1071" i="4" s="1"/>
  <c r="I1071" i="4"/>
  <c r="F1071" i="4"/>
  <c r="G1071" i="4" s="1"/>
  <c r="H1071" i="4" s="1"/>
  <c r="B1071" i="4"/>
  <c r="I1070" i="4"/>
  <c r="J1070" i="4" s="1"/>
  <c r="K1070" i="4" s="1"/>
  <c r="L1070" i="4" s="1"/>
  <c r="H1070" i="4"/>
  <c r="G1070" i="4"/>
  <c r="F1070" i="4"/>
  <c r="B1070" i="4"/>
  <c r="H1069" i="4"/>
  <c r="I1069" i="4" s="1"/>
  <c r="J1069" i="4" s="1"/>
  <c r="K1069" i="4" s="1"/>
  <c r="L1069" i="4" s="1"/>
  <c r="G1069" i="4"/>
  <c r="F1069" i="4"/>
  <c r="B1069" i="4"/>
  <c r="G1068" i="4"/>
  <c r="H1068" i="4" s="1"/>
  <c r="I1068" i="4" s="1"/>
  <c r="J1068" i="4" s="1"/>
  <c r="K1068" i="4" s="1"/>
  <c r="L1068" i="4" s="1"/>
  <c r="F1068" i="4"/>
  <c r="B1068" i="4"/>
  <c r="G1067" i="4"/>
  <c r="H1067" i="4" s="1"/>
  <c r="I1067" i="4" s="1"/>
  <c r="J1067" i="4" s="1"/>
  <c r="K1067" i="4" s="1"/>
  <c r="L1067" i="4" s="1"/>
  <c r="F1067" i="4"/>
  <c r="B1067" i="4"/>
  <c r="F1066" i="4"/>
  <c r="G1066" i="4" s="1"/>
  <c r="H1066" i="4" s="1"/>
  <c r="I1066" i="4" s="1"/>
  <c r="J1066" i="4" s="1"/>
  <c r="K1066" i="4" s="1"/>
  <c r="L1066" i="4" s="1"/>
  <c r="B1066" i="4"/>
  <c r="K1065" i="4"/>
  <c r="L1065" i="4" s="1"/>
  <c r="F1065" i="4"/>
  <c r="G1065" i="4" s="1"/>
  <c r="H1065" i="4" s="1"/>
  <c r="I1065" i="4" s="1"/>
  <c r="J1065" i="4" s="1"/>
  <c r="B1065" i="4"/>
  <c r="G1064" i="4"/>
  <c r="H1064" i="4" s="1"/>
  <c r="I1064" i="4" s="1"/>
  <c r="J1064" i="4" s="1"/>
  <c r="K1064" i="4" s="1"/>
  <c r="L1064" i="4" s="1"/>
  <c r="F1064" i="4"/>
  <c r="B1064" i="4"/>
  <c r="K1063" i="4"/>
  <c r="L1063" i="4" s="1"/>
  <c r="F1063" i="4"/>
  <c r="G1063" i="4" s="1"/>
  <c r="H1063" i="4" s="1"/>
  <c r="I1063" i="4" s="1"/>
  <c r="J1063" i="4" s="1"/>
  <c r="B1063" i="4"/>
  <c r="H1062" i="4"/>
  <c r="I1062" i="4" s="1"/>
  <c r="J1062" i="4" s="1"/>
  <c r="K1062" i="4" s="1"/>
  <c r="L1062" i="4" s="1"/>
  <c r="G1062" i="4"/>
  <c r="F1062" i="4"/>
  <c r="B1062" i="4"/>
  <c r="G1061" i="4"/>
  <c r="H1061" i="4" s="1"/>
  <c r="I1061" i="4" s="1"/>
  <c r="J1061" i="4" s="1"/>
  <c r="K1061" i="4" s="1"/>
  <c r="L1061" i="4" s="1"/>
  <c r="F1061" i="4"/>
  <c r="B1061" i="4"/>
  <c r="H1060" i="4"/>
  <c r="I1060" i="4" s="1"/>
  <c r="J1060" i="4" s="1"/>
  <c r="K1060" i="4" s="1"/>
  <c r="L1060" i="4" s="1"/>
  <c r="G1060" i="4"/>
  <c r="F1060" i="4"/>
  <c r="B1060" i="4"/>
  <c r="F1059" i="4"/>
  <c r="G1059" i="4" s="1"/>
  <c r="H1059" i="4" s="1"/>
  <c r="I1059" i="4" s="1"/>
  <c r="J1059" i="4" s="1"/>
  <c r="K1059" i="4" s="1"/>
  <c r="L1059" i="4" s="1"/>
  <c r="B1059" i="4"/>
  <c r="F1058" i="4"/>
  <c r="G1058" i="4" s="1"/>
  <c r="H1058" i="4" s="1"/>
  <c r="I1058" i="4" s="1"/>
  <c r="J1058" i="4" s="1"/>
  <c r="K1058" i="4" s="1"/>
  <c r="L1058" i="4" s="1"/>
  <c r="B1058" i="4"/>
  <c r="K1057" i="4"/>
  <c r="L1057" i="4" s="1"/>
  <c r="F1057" i="4"/>
  <c r="G1057" i="4" s="1"/>
  <c r="H1057" i="4" s="1"/>
  <c r="I1057" i="4" s="1"/>
  <c r="J1057" i="4" s="1"/>
  <c r="B1057" i="4"/>
  <c r="J1056" i="4"/>
  <c r="K1056" i="4" s="1"/>
  <c r="L1056" i="4" s="1"/>
  <c r="G1056" i="4"/>
  <c r="H1056" i="4" s="1"/>
  <c r="I1056" i="4" s="1"/>
  <c r="F1056" i="4"/>
  <c r="B1056" i="4"/>
  <c r="I1055" i="4"/>
  <c r="J1055" i="4" s="1"/>
  <c r="K1055" i="4" s="1"/>
  <c r="L1055" i="4" s="1"/>
  <c r="F1055" i="4"/>
  <c r="G1055" i="4" s="1"/>
  <c r="H1055" i="4" s="1"/>
  <c r="B1055" i="4"/>
  <c r="H1054" i="4"/>
  <c r="I1054" i="4" s="1"/>
  <c r="J1054" i="4" s="1"/>
  <c r="K1054" i="4" s="1"/>
  <c r="L1054" i="4" s="1"/>
  <c r="G1054" i="4"/>
  <c r="F1054" i="4"/>
  <c r="B1054" i="4"/>
  <c r="H1053" i="4"/>
  <c r="I1053" i="4" s="1"/>
  <c r="J1053" i="4" s="1"/>
  <c r="K1053" i="4" s="1"/>
  <c r="L1053" i="4" s="1"/>
  <c r="G1053" i="4"/>
  <c r="F1053" i="4"/>
  <c r="B1053" i="4"/>
  <c r="F1052" i="4"/>
  <c r="G1052" i="4" s="1"/>
  <c r="H1052" i="4" s="1"/>
  <c r="I1052" i="4" s="1"/>
  <c r="J1052" i="4" s="1"/>
  <c r="K1052" i="4" s="1"/>
  <c r="L1052" i="4" s="1"/>
  <c r="B1052" i="4"/>
  <c r="G1051" i="4"/>
  <c r="H1051" i="4" s="1"/>
  <c r="I1051" i="4" s="1"/>
  <c r="J1051" i="4" s="1"/>
  <c r="K1051" i="4" s="1"/>
  <c r="L1051" i="4" s="1"/>
  <c r="F1051" i="4"/>
  <c r="B1051" i="4"/>
  <c r="F1050" i="4"/>
  <c r="G1050" i="4" s="1"/>
  <c r="H1050" i="4" s="1"/>
  <c r="I1050" i="4" s="1"/>
  <c r="J1050" i="4" s="1"/>
  <c r="K1050" i="4" s="1"/>
  <c r="L1050" i="4" s="1"/>
  <c r="B1050" i="4"/>
  <c r="F1049" i="4"/>
  <c r="G1049" i="4" s="1"/>
  <c r="H1049" i="4" s="1"/>
  <c r="I1049" i="4" s="1"/>
  <c r="J1049" i="4" s="1"/>
  <c r="K1049" i="4" s="1"/>
  <c r="L1049" i="4" s="1"/>
  <c r="B1049" i="4"/>
  <c r="G1048" i="4"/>
  <c r="H1048" i="4" s="1"/>
  <c r="I1048" i="4" s="1"/>
  <c r="J1048" i="4" s="1"/>
  <c r="K1048" i="4" s="1"/>
  <c r="L1048" i="4" s="1"/>
  <c r="F1048" i="4"/>
  <c r="B1048" i="4"/>
  <c r="F1047" i="4"/>
  <c r="G1047" i="4" s="1"/>
  <c r="H1047" i="4" s="1"/>
  <c r="I1047" i="4" s="1"/>
  <c r="J1047" i="4" s="1"/>
  <c r="K1047" i="4" s="1"/>
  <c r="L1047" i="4" s="1"/>
  <c r="B1047" i="4"/>
  <c r="I1046" i="4"/>
  <c r="J1046" i="4" s="1"/>
  <c r="K1046" i="4" s="1"/>
  <c r="L1046" i="4" s="1"/>
  <c r="H1046" i="4"/>
  <c r="G1046" i="4"/>
  <c r="F1046" i="4"/>
  <c r="B1046" i="4"/>
  <c r="G1045" i="4"/>
  <c r="H1045" i="4" s="1"/>
  <c r="I1045" i="4" s="1"/>
  <c r="J1045" i="4" s="1"/>
  <c r="K1045" i="4" s="1"/>
  <c r="L1045" i="4" s="1"/>
  <c r="F1045" i="4"/>
  <c r="B1045" i="4"/>
  <c r="G1044" i="4"/>
  <c r="H1044" i="4" s="1"/>
  <c r="I1044" i="4" s="1"/>
  <c r="J1044" i="4" s="1"/>
  <c r="K1044" i="4" s="1"/>
  <c r="L1044" i="4" s="1"/>
  <c r="F1044" i="4"/>
  <c r="B1044" i="4"/>
  <c r="F1043" i="4"/>
  <c r="G1043" i="4" s="1"/>
  <c r="H1043" i="4" s="1"/>
  <c r="I1043" i="4" s="1"/>
  <c r="J1043" i="4" s="1"/>
  <c r="K1043" i="4" s="1"/>
  <c r="L1043" i="4" s="1"/>
  <c r="B1043" i="4"/>
  <c r="F1042" i="4"/>
  <c r="G1042" i="4" s="1"/>
  <c r="H1042" i="4" s="1"/>
  <c r="I1042" i="4" s="1"/>
  <c r="J1042" i="4" s="1"/>
  <c r="K1042" i="4" s="1"/>
  <c r="L1042" i="4" s="1"/>
  <c r="B1042" i="4"/>
  <c r="K1041" i="4"/>
  <c r="L1041" i="4" s="1"/>
  <c r="F1041" i="4"/>
  <c r="G1041" i="4" s="1"/>
  <c r="H1041" i="4" s="1"/>
  <c r="I1041" i="4" s="1"/>
  <c r="J1041" i="4" s="1"/>
  <c r="B1041" i="4"/>
  <c r="G1040" i="4"/>
  <c r="H1040" i="4" s="1"/>
  <c r="I1040" i="4" s="1"/>
  <c r="J1040" i="4" s="1"/>
  <c r="K1040" i="4" s="1"/>
  <c r="L1040" i="4" s="1"/>
  <c r="F1040" i="4"/>
  <c r="B1040" i="4"/>
  <c r="I1039" i="4"/>
  <c r="J1039" i="4" s="1"/>
  <c r="K1039" i="4" s="1"/>
  <c r="L1039" i="4" s="1"/>
  <c r="F1039" i="4"/>
  <c r="G1039" i="4" s="1"/>
  <c r="H1039" i="4" s="1"/>
  <c r="B1039" i="4"/>
  <c r="J1038" i="4"/>
  <c r="K1038" i="4" s="1"/>
  <c r="L1038" i="4" s="1"/>
  <c r="I1038" i="4"/>
  <c r="H1038" i="4"/>
  <c r="G1038" i="4"/>
  <c r="F1038" i="4"/>
  <c r="B1038" i="4"/>
  <c r="G1037" i="4"/>
  <c r="H1037" i="4" s="1"/>
  <c r="I1037" i="4" s="1"/>
  <c r="J1037" i="4" s="1"/>
  <c r="K1037" i="4" s="1"/>
  <c r="L1037" i="4" s="1"/>
  <c r="F1037" i="4"/>
  <c r="B1037" i="4"/>
  <c r="F1036" i="4"/>
  <c r="G1036" i="4" s="1"/>
  <c r="H1036" i="4" s="1"/>
  <c r="I1036" i="4" s="1"/>
  <c r="J1036" i="4" s="1"/>
  <c r="K1036" i="4" s="1"/>
  <c r="L1036" i="4" s="1"/>
  <c r="B1036" i="4"/>
  <c r="F1035" i="4"/>
  <c r="G1035" i="4" s="1"/>
  <c r="H1035" i="4" s="1"/>
  <c r="I1035" i="4" s="1"/>
  <c r="J1035" i="4" s="1"/>
  <c r="K1035" i="4" s="1"/>
  <c r="L1035" i="4" s="1"/>
  <c r="B1035" i="4"/>
  <c r="F1034" i="4"/>
  <c r="G1034" i="4" s="1"/>
  <c r="H1034" i="4" s="1"/>
  <c r="I1034" i="4" s="1"/>
  <c r="J1034" i="4" s="1"/>
  <c r="K1034" i="4" s="1"/>
  <c r="L1034" i="4" s="1"/>
  <c r="B1034" i="4"/>
  <c r="F1033" i="4"/>
  <c r="G1033" i="4" s="1"/>
  <c r="H1033" i="4" s="1"/>
  <c r="I1033" i="4" s="1"/>
  <c r="J1033" i="4" s="1"/>
  <c r="K1033" i="4" s="1"/>
  <c r="L1033" i="4" s="1"/>
  <c r="B1033" i="4"/>
  <c r="J1032" i="4"/>
  <c r="K1032" i="4" s="1"/>
  <c r="L1032" i="4" s="1"/>
  <c r="G1032" i="4"/>
  <c r="H1032" i="4" s="1"/>
  <c r="I1032" i="4" s="1"/>
  <c r="F1032" i="4"/>
  <c r="B1032" i="4"/>
  <c r="F1031" i="4"/>
  <c r="G1031" i="4" s="1"/>
  <c r="H1031" i="4" s="1"/>
  <c r="I1031" i="4" s="1"/>
  <c r="J1031" i="4" s="1"/>
  <c r="K1031" i="4" s="1"/>
  <c r="L1031" i="4" s="1"/>
  <c r="B1031" i="4"/>
  <c r="H1030" i="4"/>
  <c r="I1030" i="4" s="1"/>
  <c r="J1030" i="4" s="1"/>
  <c r="K1030" i="4" s="1"/>
  <c r="L1030" i="4" s="1"/>
  <c r="G1030" i="4"/>
  <c r="F1030" i="4"/>
  <c r="B1030" i="4"/>
  <c r="H1029" i="4"/>
  <c r="I1029" i="4" s="1"/>
  <c r="J1029" i="4" s="1"/>
  <c r="K1029" i="4" s="1"/>
  <c r="L1029" i="4" s="1"/>
  <c r="G1029" i="4"/>
  <c r="F1029" i="4"/>
  <c r="B1029" i="4"/>
  <c r="G1028" i="4"/>
  <c r="H1028" i="4" s="1"/>
  <c r="I1028" i="4" s="1"/>
  <c r="J1028" i="4" s="1"/>
  <c r="K1028" i="4" s="1"/>
  <c r="L1028" i="4" s="1"/>
  <c r="F1028" i="4"/>
  <c r="B1028" i="4"/>
  <c r="G1027" i="4"/>
  <c r="H1027" i="4" s="1"/>
  <c r="I1027" i="4" s="1"/>
  <c r="J1027" i="4" s="1"/>
  <c r="K1027" i="4" s="1"/>
  <c r="L1027" i="4" s="1"/>
  <c r="F1027" i="4"/>
  <c r="B1027" i="4"/>
  <c r="F1026" i="4"/>
  <c r="G1026" i="4" s="1"/>
  <c r="H1026" i="4" s="1"/>
  <c r="I1026" i="4" s="1"/>
  <c r="J1026" i="4" s="1"/>
  <c r="K1026" i="4" s="1"/>
  <c r="L1026" i="4" s="1"/>
  <c r="B1026" i="4"/>
  <c r="K1025" i="4"/>
  <c r="L1025" i="4" s="1"/>
  <c r="F1025" i="4"/>
  <c r="G1025" i="4" s="1"/>
  <c r="H1025" i="4" s="1"/>
  <c r="I1025" i="4" s="1"/>
  <c r="J1025" i="4" s="1"/>
  <c r="B1025" i="4"/>
  <c r="K1024" i="4"/>
  <c r="L1024" i="4" s="1"/>
  <c r="J1024" i="4"/>
  <c r="G1024" i="4"/>
  <c r="H1024" i="4" s="1"/>
  <c r="I1024" i="4" s="1"/>
  <c r="F1024" i="4"/>
  <c r="B1024" i="4"/>
  <c r="F1023" i="4"/>
  <c r="G1023" i="4" s="1"/>
  <c r="H1023" i="4" s="1"/>
  <c r="I1023" i="4" s="1"/>
  <c r="J1023" i="4" s="1"/>
  <c r="K1023" i="4" s="1"/>
  <c r="L1023" i="4" s="1"/>
  <c r="B1023" i="4"/>
  <c r="I1022" i="4"/>
  <c r="J1022" i="4" s="1"/>
  <c r="K1022" i="4" s="1"/>
  <c r="L1022" i="4" s="1"/>
  <c r="H1022" i="4"/>
  <c r="G1022" i="4"/>
  <c r="F1022" i="4"/>
  <c r="B1022" i="4"/>
  <c r="I1021" i="4"/>
  <c r="J1021" i="4" s="1"/>
  <c r="K1021" i="4" s="1"/>
  <c r="L1021" i="4" s="1"/>
  <c r="H1021" i="4"/>
  <c r="G1021" i="4"/>
  <c r="F1021" i="4"/>
  <c r="B1021" i="4"/>
  <c r="F1020" i="4"/>
  <c r="G1020" i="4" s="1"/>
  <c r="H1020" i="4" s="1"/>
  <c r="I1020" i="4" s="1"/>
  <c r="J1020" i="4" s="1"/>
  <c r="K1020" i="4" s="1"/>
  <c r="L1020" i="4" s="1"/>
  <c r="B1020" i="4"/>
  <c r="G1019" i="4"/>
  <c r="H1019" i="4" s="1"/>
  <c r="I1019" i="4" s="1"/>
  <c r="J1019" i="4" s="1"/>
  <c r="K1019" i="4" s="1"/>
  <c r="L1019" i="4" s="1"/>
  <c r="F1019" i="4"/>
  <c r="B1019" i="4"/>
  <c r="F1018" i="4"/>
  <c r="G1018" i="4" s="1"/>
  <c r="H1018" i="4" s="1"/>
  <c r="I1018" i="4" s="1"/>
  <c r="J1018" i="4" s="1"/>
  <c r="K1018" i="4" s="1"/>
  <c r="L1018" i="4" s="1"/>
  <c r="B1018" i="4"/>
  <c r="F1017" i="4"/>
  <c r="G1017" i="4" s="1"/>
  <c r="H1017" i="4" s="1"/>
  <c r="I1017" i="4" s="1"/>
  <c r="J1017" i="4" s="1"/>
  <c r="K1017" i="4" s="1"/>
  <c r="L1017" i="4" s="1"/>
  <c r="B1017" i="4"/>
  <c r="G1016" i="4"/>
  <c r="H1016" i="4" s="1"/>
  <c r="I1016" i="4" s="1"/>
  <c r="J1016" i="4" s="1"/>
  <c r="K1016" i="4" s="1"/>
  <c r="L1016" i="4" s="1"/>
  <c r="F1016" i="4"/>
  <c r="B1016" i="4"/>
  <c r="I1015" i="4"/>
  <c r="J1015" i="4" s="1"/>
  <c r="K1015" i="4" s="1"/>
  <c r="L1015" i="4" s="1"/>
  <c r="F1015" i="4"/>
  <c r="G1015" i="4" s="1"/>
  <c r="H1015" i="4" s="1"/>
  <c r="B1015" i="4"/>
  <c r="H1014" i="4"/>
  <c r="I1014" i="4" s="1"/>
  <c r="J1014" i="4" s="1"/>
  <c r="K1014" i="4" s="1"/>
  <c r="L1014" i="4" s="1"/>
  <c r="G1014" i="4"/>
  <c r="F1014" i="4"/>
  <c r="B1014" i="4"/>
  <c r="G1013" i="4"/>
  <c r="H1013" i="4" s="1"/>
  <c r="I1013" i="4" s="1"/>
  <c r="J1013" i="4" s="1"/>
  <c r="K1013" i="4" s="1"/>
  <c r="L1013" i="4" s="1"/>
  <c r="F1013" i="4"/>
  <c r="B1013" i="4"/>
  <c r="F1012" i="4"/>
  <c r="G1012" i="4" s="1"/>
  <c r="H1012" i="4" s="1"/>
  <c r="I1012" i="4" s="1"/>
  <c r="J1012" i="4" s="1"/>
  <c r="K1012" i="4" s="1"/>
  <c r="L1012" i="4" s="1"/>
  <c r="B1012" i="4"/>
  <c r="F1011" i="4"/>
  <c r="G1011" i="4" s="1"/>
  <c r="H1011" i="4" s="1"/>
  <c r="I1011" i="4" s="1"/>
  <c r="J1011" i="4" s="1"/>
  <c r="K1011" i="4" s="1"/>
  <c r="L1011" i="4" s="1"/>
  <c r="B1011" i="4"/>
  <c r="F1010" i="4"/>
  <c r="G1010" i="4" s="1"/>
  <c r="H1010" i="4" s="1"/>
  <c r="I1010" i="4" s="1"/>
  <c r="J1010" i="4" s="1"/>
  <c r="K1010" i="4" s="1"/>
  <c r="L1010" i="4" s="1"/>
  <c r="B1010" i="4"/>
  <c r="F1009" i="4"/>
  <c r="G1009" i="4" s="1"/>
  <c r="H1009" i="4" s="1"/>
  <c r="I1009" i="4" s="1"/>
  <c r="J1009" i="4" s="1"/>
  <c r="K1009" i="4" s="1"/>
  <c r="L1009" i="4" s="1"/>
  <c r="B1009" i="4"/>
  <c r="J1008" i="4"/>
  <c r="K1008" i="4" s="1"/>
  <c r="L1008" i="4" s="1"/>
  <c r="G1008" i="4"/>
  <c r="H1008" i="4" s="1"/>
  <c r="I1008" i="4" s="1"/>
  <c r="F1008" i="4"/>
  <c r="B1008" i="4"/>
  <c r="J1007" i="4"/>
  <c r="K1007" i="4" s="1"/>
  <c r="L1007" i="4" s="1"/>
  <c r="I1007" i="4"/>
  <c r="F1007" i="4"/>
  <c r="G1007" i="4" s="1"/>
  <c r="H1007" i="4" s="1"/>
  <c r="B1007" i="4"/>
  <c r="I1006" i="4"/>
  <c r="J1006" i="4" s="1"/>
  <c r="K1006" i="4" s="1"/>
  <c r="L1006" i="4" s="1"/>
  <c r="H1006" i="4"/>
  <c r="G1006" i="4"/>
  <c r="F1006" i="4"/>
  <c r="B1006" i="4"/>
  <c r="H1005" i="4"/>
  <c r="I1005" i="4" s="1"/>
  <c r="J1005" i="4" s="1"/>
  <c r="K1005" i="4" s="1"/>
  <c r="L1005" i="4" s="1"/>
  <c r="G1005" i="4"/>
  <c r="F1005" i="4"/>
  <c r="B1005" i="4"/>
  <c r="G1004" i="4"/>
  <c r="H1004" i="4" s="1"/>
  <c r="I1004" i="4" s="1"/>
  <c r="J1004" i="4" s="1"/>
  <c r="K1004" i="4" s="1"/>
  <c r="L1004" i="4" s="1"/>
  <c r="F1004" i="4"/>
  <c r="B1004" i="4"/>
  <c r="G1003" i="4"/>
  <c r="H1003" i="4" s="1"/>
  <c r="I1003" i="4" s="1"/>
  <c r="J1003" i="4" s="1"/>
  <c r="K1003" i="4" s="1"/>
  <c r="L1003" i="4" s="1"/>
  <c r="F1003" i="4"/>
  <c r="B1003" i="4"/>
  <c r="F1002" i="4"/>
  <c r="G1002" i="4" s="1"/>
  <c r="H1002" i="4" s="1"/>
  <c r="I1002" i="4" s="1"/>
  <c r="J1002" i="4" s="1"/>
  <c r="K1002" i="4" s="1"/>
  <c r="L1002" i="4" s="1"/>
  <c r="B1002" i="4"/>
  <c r="K1001" i="4"/>
  <c r="L1001" i="4" s="1"/>
  <c r="F1001" i="4"/>
  <c r="G1001" i="4" s="1"/>
  <c r="H1001" i="4" s="1"/>
  <c r="I1001" i="4" s="1"/>
  <c r="J1001" i="4" s="1"/>
  <c r="B1001" i="4"/>
  <c r="G1000" i="4"/>
  <c r="H1000" i="4" s="1"/>
  <c r="I1000" i="4" s="1"/>
  <c r="J1000" i="4" s="1"/>
  <c r="K1000" i="4" s="1"/>
  <c r="L1000" i="4" s="1"/>
  <c r="F1000" i="4"/>
  <c r="B1000" i="4"/>
  <c r="K999" i="4"/>
  <c r="L999" i="4" s="1"/>
  <c r="F999" i="4"/>
  <c r="G999" i="4" s="1"/>
  <c r="H999" i="4" s="1"/>
  <c r="I999" i="4" s="1"/>
  <c r="J999" i="4" s="1"/>
  <c r="B999" i="4"/>
  <c r="H998" i="4"/>
  <c r="I998" i="4" s="1"/>
  <c r="J998" i="4" s="1"/>
  <c r="K998" i="4" s="1"/>
  <c r="L998" i="4" s="1"/>
  <c r="G998" i="4"/>
  <c r="F998" i="4"/>
  <c r="B998" i="4"/>
  <c r="G997" i="4"/>
  <c r="H997" i="4" s="1"/>
  <c r="I997" i="4" s="1"/>
  <c r="J997" i="4" s="1"/>
  <c r="K997" i="4" s="1"/>
  <c r="L997" i="4" s="1"/>
  <c r="F997" i="4"/>
  <c r="B997" i="4"/>
  <c r="H996" i="4"/>
  <c r="I996" i="4" s="1"/>
  <c r="J996" i="4" s="1"/>
  <c r="K996" i="4" s="1"/>
  <c r="L996" i="4" s="1"/>
  <c r="G996" i="4"/>
  <c r="F996" i="4"/>
  <c r="B996" i="4"/>
  <c r="F995" i="4"/>
  <c r="G995" i="4" s="1"/>
  <c r="H995" i="4" s="1"/>
  <c r="I995" i="4" s="1"/>
  <c r="J995" i="4" s="1"/>
  <c r="K995" i="4" s="1"/>
  <c r="L995" i="4" s="1"/>
  <c r="B995" i="4"/>
  <c r="F994" i="4"/>
  <c r="G994" i="4" s="1"/>
  <c r="H994" i="4" s="1"/>
  <c r="I994" i="4" s="1"/>
  <c r="J994" i="4" s="1"/>
  <c r="K994" i="4" s="1"/>
  <c r="L994" i="4" s="1"/>
  <c r="B994" i="4"/>
  <c r="K993" i="4"/>
  <c r="L993" i="4" s="1"/>
  <c r="F993" i="4"/>
  <c r="G993" i="4" s="1"/>
  <c r="H993" i="4" s="1"/>
  <c r="I993" i="4" s="1"/>
  <c r="J993" i="4" s="1"/>
  <c r="B993" i="4"/>
  <c r="J992" i="4"/>
  <c r="K992" i="4" s="1"/>
  <c r="L992" i="4" s="1"/>
  <c r="G992" i="4"/>
  <c r="H992" i="4" s="1"/>
  <c r="I992" i="4" s="1"/>
  <c r="F992" i="4"/>
  <c r="B992" i="4"/>
  <c r="I991" i="4"/>
  <c r="J991" i="4" s="1"/>
  <c r="K991" i="4" s="1"/>
  <c r="L991" i="4" s="1"/>
  <c r="F991" i="4"/>
  <c r="G991" i="4" s="1"/>
  <c r="H991" i="4" s="1"/>
  <c r="B991" i="4"/>
  <c r="H990" i="4"/>
  <c r="I990" i="4" s="1"/>
  <c r="J990" i="4" s="1"/>
  <c r="K990" i="4" s="1"/>
  <c r="L990" i="4" s="1"/>
  <c r="G990" i="4"/>
  <c r="F990" i="4"/>
  <c r="B990" i="4"/>
  <c r="H989" i="4"/>
  <c r="I989" i="4" s="1"/>
  <c r="J989" i="4" s="1"/>
  <c r="K989" i="4" s="1"/>
  <c r="L989" i="4" s="1"/>
  <c r="G989" i="4"/>
  <c r="F989" i="4"/>
  <c r="B989" i="4"/>
  <c r="F988" i="4"/>
  <c r="G988" i="4" s="1"/>
  <c r="H988" i="4" s="1"/>
  <c r="I988" i="4" s="1"/>
  <c r="J988" i="4" s="1"/>
  <c r="K988" i="4" s="1"/>
  <c r="L988" i="4" s="1"/>
  <c r="B988" i="4"/>
  <c r="G987" i="4"/>
  <c r="H987" i="4" s="1"/>
  <c r="I987" i="4" s="1"/>
  <c r="J987" i="4" s="1"/>
  <c r="K987" i="4" s="1"/>
  <c r="L987" i="4" s="1"/>
  <c r="F987" i="4"/>
  <c r="B987" i="4"/>
  <c r="F986" i="4"/>
  <c r="G986" i="4" s="1"/>
  <c r="H986" i="4" s="1"/>
  <c r="I986" i="4" s="1"/>
  <c r="J986" i="4" s="1"/>
  <c r="K986" i="4" s="1"/>
  <c r="L986" i="4" s="1"/>
  <c r="B986" i="4"/>
  <c r="F985" i="4"/>
  <c r="G985" i="4" s="1"/>
  <c r="H985" i="4" s="1"/>
  <c r="I985" i="4" s="1"/>
  <c r="J985" i="4" s="1"/>
  <c r="K985" i="4" s="1"/>
  <c r="L985" i="4" s="1"/>
  <c r="B985" i="4"/>
  <c r="G984" i="4"/>
  <c r="H984" i="4" s="1"/>
  <c r="I984" i="4" s="1"/>
  <c r="J984" i="4" s="1"/>
  <c r="K984" i="4" s="1"/>
  <c r="L984" i="4" s="1"/>
  <c r="F984" i="4"/>
  <c r="B984" i="4"/>
  <c r="F983" i="4"/>
  <c r="G983" i="4" s="1"/>
  <c r="H983" i="4" s="1"/>
  <c r="I983" i="4" s="1"/>
  <c r="J983" i="4" s="1"/>
  <c r="K983" i="4" s="1"/>
  <c r="L983" i="4" s="1"/>
  <c r="B983" i="4"/>
  <c r="I982" i="4"/>
  <c r="J982" i="4" s="1"/>
  <c r="K982" i="4" s="1"/>
  <c r="L982" i="4" s="1"/>
  <c r="H982" i="4"/>
  <c r="G982" i="4"/>
  <c r="F982" i="4"/>
  <c r="B982" i="4"/>
  <c r="G981" i="4"/>
  <c r="H981" i="4" s="1"/>
  <c r="I981" i="4" s="1"/>
  <c r="J981" i="4" s="1"/>
  <c r="K981" i="4" s="1"/>
  <c r="L981" i="4" s="1"/>
  <c r="F981" i="4"/>
  <c r="B981" i="4"/>
  <c r="G980" i="4"/>
  <c r="H980" i="4" s="1"/>
  <c r="I980" i="4" s="1"/>
  <c r="J980" i="4" s="1"/>
  <c r="K980" i="4" s="1"/>
  <c r="L980" i="4" s="1"/>
  <c r="F980" i="4"/>
  <c r="B980" i="4"/>
  <c r="F979" i="4"/>
  <c r="G979" i="4" s="1"/>
  <c r="H979" i="4" s="1"/>
  <c r="I979" i="4" s="1"/>
  <c r="J979" i="4" s="1"/>
  <c r="K979" i="4" s="1"/>
  <c r="L979" i="4" s="1"/>
  <c r="B979" i="4"/>
  <c r="F978" i="4"/>
  <c r="G978" i="4" s="1"/>
  <c r="H978" i="4" s="1"/>
  <c r="I978" i="4" s="1"/>
  <c r="J978" i="4" s="1"/>
  <c r="K978" i="4" s="1"/>
  <c r="L978" i="4" s="1"/>
  <c r="B978" i="4"/>
  <c r="K977" i="4"/>
  <c r="L977" i="4" s="1"/>
  <c r="F977" i="4"/>
  <c r="G977" i="4" s="1"/>
  <c r="H977" i="4" s="1"/>
  <c r="I977" i="4" s="1"/>
  <c r="J977" i="4" s="1"/>
  <c r="B977" i="4"/>
  <c r="G976" i="4"/>
  <c r="H976" i="4" s="1"/>
  <c r="I976" i="4" s="1"/>
  <c r="J976" i="4" s="1"/>
  <c r="K976" i="4" s="1"/>
  <c r="L976" i="4" s="1"/>
  <c r="F976" i="4"/>
  <c r="B976" i="4"/>
  <c r="I975" i="4"/>
  <c r="J975" i="4" s="1"/>
  <c r="K975" i="4" s="1"/>
  <c r="L975" i="4" s="1"/>
  <c r="F975" i="4"/>
  <c r="G975" i="4" s="1"/>
  <c r="H975" i="4" s="1"/>
  <c r="B975" i="4"/>
  <c r="J974" i="4"/>
  <c r="K974" i="4" s="1"/>
  <c r="L974" i="4" s="1"/>
  <c r="I974" i="4"/>
  <c r="H974" i="4"/>
  <c r="G974" i="4"/>
  <c r="F974" i="4"/>
  <c r="B974" i="4"/>
  <c r="G973" i="4"/>
  <c r="H973" i="4" s="1"/>
  <c r="I973" i="4" s="1"/>
  <c r="J973" i="4" s="1"/>
  <c r="K973" i="4" s="1"/>
  <c r="L973" i="4" s="1"/>
  <c r="F973" i="4"/>
  <c r="B973" i="4"/>
  <c r="F972" i="4"/>
  <c r="G972" i="4" s="1"/>
  <c r="H972" i="4" s="1"/>
  <c r="I972" i="4" s="1"/>
  <c r="J972" i="4" s="1"/>
  <c r="K972" i="4" s="1"/>
  <c r="L972" i="4" s="1"/>
  <c r="B972" i="4"/>
  <c r="F971" i="4"/>
  <c r="G971" i="4" s="1"/>
  <c r="H971" i="4" s="1"/>
  <c r="I971" i="4" s="1"/>
  <c r="J971" i="4" s="1"/>
  <c r="K971" i="4" s="1"/>
  <c r="L971" i="4" s="1"/>
  <c r="B971" i="4"/>
  <c r="F970" i="4"/>
  <c r="G970" i="4" s="1"/>
  <c r="H970" i="4" s="1"/>
  <c r="I970" i="4" s="1"/>
  <c r="J970" i="4" s="1"/>
  <c r="K970" i="4" s="1"/>
  <c r="L970" i="4" s="1"/>
  <c r="B970" i="4"/>
  <c r="F969" i="4"/>
  <c r="G969" i="4" s="1"/>
  <c r="H969" i="4" s="1"/>
  <c r="I969" i="4" s="1"/>
  <c r="J969" i="4" s="1"/>
  <c r="K969" i="4" s="1"/>
  <c r="L969" i="4" s="1"/>
  <c r="B969" i="4"/>
  <c r="J968" i="4"/>
  <c r="K968" i="4" s="1"/>
  <c r="L968" i="4" s="1"/>
  <c r="G968" i="4"/>
  <c r="H968" i="4" s="1"/>
  <c r="I968" i="4" s="1"/>
  <c r="F968" i="4"/>
  <c r="B968" i="4"/>
  <c r="F967" i="4"/>
  <c r="G967" i="4" s="1"/>
  <c r="H967" i="4" s="1"/>
  <c r="I967" i="4" s="1"/>
  <c r="J967" i="4" s="1"/>
  <c r="K967" i="4" s="1"/>
  <c r="L967" i="4" s="1"/>
  <c r="B967" i="4"/>
  <c r="H966" i="4"/>
  <c r="I966" i="4" s="1"/>
  <c r="J966" i="4" s="1"/>
  <c r="K966" i="4" s="1"/>
  <c r="L966" i="4" s="1"/>
  <c r="G966" i="4"/>
  <c r="F966" i="4"/>
  <c r="B966" i="4"/>
  <c r="H965" i="4"/>
  <c r="I965" i="4" s="1"/>
  <c r="J965" i="4" s="1"/>
  <c r="K965" i="4" s="1"/>
  <c r="L965" i="4" s="1"/>
  <c r="G965" i="4"/>
  <c r="F965" i="4"/>
  <c r="B965" i="4"/>
  <c r="G964" i="4"/>
  <c r="H964" i="4" s="1"/>
  <c r="I964" i="4" s="1"/>
  <c r="J964" i="4" s="1"/>
  <c r="K964" i="4" s="1"/>
  <c r="L964" i="4" s="1"/>
  <c r="F964" i="4"/>
  <c r="B964" i="4"/>
  <c r="G963" i="4"/>
  <c r="H963" i="4" s="1"/>
  <c r="I963" i="4" s="1"/>
  <c r="J963" i="4" s="1"/>
  <c r="K963" i="4" s="1"/>
  <c r="L963" i="4" s="1"/>
  <c r="F963" i="4"/>
  <c r="B963" i="4"/>
  <c r="F962" i="4"/>
  <c r="G962" i="4" s="1"/>
  <c r="H962" i="4" s="1"/>
  <c r="I962" i="4" s="1"/>
  <c r="J962" i="4" s="1"/>
  <c r="K962" i="4" s="1"/>
  <c r="L962" i="4" s="1"/>
  <c r="B962" i="4"/>
  <c r="K961" i="4"/>
  <c r="L961" i="4" s="1"/>
  <c r="F961" i="4"/>
  <c r="G961" i="4" s="1"/>
  <c r="H961" i="4" s="1"/>
  <c r="I961" i="4" s="1"/>
  <c r="J961" i="4" s="1"/>
  <c r="B961" i="4"/>
  <c r="K960" i="4"/>
  <c r="L960" i="4" s="1"/>
  <c r="J960" i="4"/>
  <c r="G960" i="4"/>
  <c r="H960" i="4" s="1"/>
  <c r="I960" i="4" s="1"/>
  <c r="F960" i="4"/>
  <c r="B960" i="4"/>
  <c r="F959" i="4"/>
  <c r="G959" i="4" s="1"/>
  <c r="H959" i="4" s="1"/>
  <c r="I959" i="4" s="1"/>
  <c r="J959" i="4" s="1"/>
  <c r="K959" i="4" s="1"/>
  <c r="L959" i="4" s="1"/>
  <c r="B959" i="4"/>
  <c r="I958" i="4"/>
  <c r="J958" i="4" s="1"/>
  <c r="K958" i="4" s="1"/>
  <c r="L958" i="4" s="1"/>
  <c r="H958" i="4"/>
  <c r="G958" i="4"/>
  <c r="F958" i="4"/>
  <c r="B958" i="4"/>
  <c r="I957" i="4"/>
  <c r="J957" i="4" s="1"/>
  <c r="K957" i="4" s="1"/>
  <c r="L957" i="4" s="1"/>
  <c r="H957" i="4"/>
  <c r="G957" i="4"/>
  <c r="F957" i="4"/>
  <c r="B957" i="4"/>
  <c r="F956" i="4"/>
  <c r="G956" i="4" s="1"/>
  <c r="H956" i="4" s="1"/>
  <c r="I956" i="4" s="1"/>
  <c r="J956" i="4" s="1"/>
  <c r="K956" i="4" s="1"/>
  <c r="L956" i="4" s="1"/>
  <c r="B956" i="4"/>
  <c r="G955" i="4"/>
  <c r="H955" i="4" s="1"/>
  <c r="I955" i="4" s="1"/>
  <c r="J955" i="4" s="1"/>
  <c r="K955" i="4" s="1"/>
  <c r="L955" i="4" s="1"/>
  <c r="F955" i="4"/>
  <c r="B955" i="4"/>
  <c r="F954" i="4"/>
  <c r="G954" i="4" s="1"/>
  <c r="H954" i="4" s="1"/>
  <c r="I954" i="4" s="1"/>
  <c r="J954" i="4" s="1"/>
  <c r="K954" i="4" s="1"/>
  <c r="L954" i="4" s="1"/>
  <c r="B954" i="4"/>
  <c r="F953" i="4"/>
  <c r="G953" i="4" s="1"/>
  <c r="H953" i="4" s="1"/>
  <c r="I953" i="4" s="1"/>
  <c r="J953" i="4" s="1"/>
  <c r="K953" i="4" s="1"/>
  <c r="L953" i="4" s="1"/>
  <c r="B953" i="4"/>
  <c r="G952" i="4"/>
  <c r="H952" i="4" s="1"/>
  <c r="I952" i="4" s="1"/>
  <c r="J952" i="4" s="1"/>
  <c r="K952" i="4" s="1"/>
  <c r="L952" i="4" s="1"/>
  <c r="F952" i="4"/>
  <c r="B952" i="4"/>
  <c r="I951" i="4"/>
  <c r="J951" i="4" s="1"/>
  <c r="K951" i="4" s="1"/>
  <c r="L951" i="4" s="1"/>
  <c r="F951" i="4"/>
  <c r="G951" i="4" s="1"/>
  <c r="H951" i="4" s="1"/>
  <c r="B951" i="4"/>
  <c r="H950" i="4"/>
  <c r="I950" i="4" s="1"/>
  <c r="J950" i="4" s="1"/>
  <c r="K950" i="4" s="1"/>
  <c r="L950" i="4" s="1"/>
  <c r="G950" i="4"/>
  <c r="F950" i="4"/>
  <c r="B950" i="4"/>
  <c r="G949" i="4"/>
  <c r="H949" i="4" s="1"/>
  <c r="I949" i="4" s="1"/>
  <c r="J949" i="4" s="1"/>
  <c r="K949" i="4" s="1"/>
  <c r="L949" i="4" s="1"/>
  <c r="F949" i="4"/>
  <c r="B949" i="4"/>
  <c r="F948" i="4"/>
  <c r="G948" i="4" s="1"/>
  <c r="H948" i="4" s="1"/>
  <c r="I948" i="4" s="1"/>
  <c r="J948" i="4" s="1"/>
  <c r="K948" i="4" s="1"/>
  <c r="L948" i="4" s="1"/>
  <c r="B948" i="4"/>
  <c r="F947" i="4"/>
  <c r="G947" i="4" s="1"/>
  <c r="H947" i="4" s="1"/>
  <c r="I947" i="4" s="1"/>
  <c r="J947" i="4" s="1"/>
  <c r="K947" i="4" s="1"/>
  <c r="L947" i="4" s="1"/>
  <c r="B947" i="4"/>
  <c r="F946" i="4"/>
  <c r="G946" i="4" s="1"/>
  <c r="H946" i="4" s="1"/>
  <c r="I946" i="4" s="1"/>
  <c r="J946" i="4" s="1"/>
  <c r="K946" i="4" s="1"/>
  <c r="L946" i="4" s="1"/>
  <c r="B946" i="4"/>
  <c r="F945" i="4"/>
  <c r="G945" i="4" s="1"/>
  <c r="H945" i="4" s="1"/>
  <c r="I945" i="4" s="1"/>
  <c r="J945" i="4" s="1"/>
  <c r="K945" i="4" s="1"/>
  <c r="L945" i="4" s="1"/>
  <c r="B945" i="4"/>
  <c r="J944" i="4"/>
  <c r="K944" i="4" s="1"/>
  <c r="L944" i="4" s="1"/>
  <c r="G944" i="4"/>
  <c r="H944" i="4" s="1"/>
  <c r="I944" i="4" s="1"/>
  <c r="F944" i="4"/>
  <c r="B944" i="4"/>
  <c r="J943" i="4"/>
  <c r="K943" i="4" s="1"/>
  <c r="L943" i="4" s="1"/>
  <c r="I943" i="4"/>
  <c r="F943" i="4"/>
  <c r="G943" i="4" s="1"/>
  <c r="H943" i="4" s="1"/>
  <c r="B943" i="4"/>
  <c r="I942" i="4"/>
  <c r="J942" i="4" s="1"/>
  <c r="K942" i="4" s="1"/>
  <c r="L942" i="4" s="1"/>
  <c r="H942" i="4"/>
  <c r="G942" i="4"/>
  <c r="F942" i="4"/>
  <c r="B942" i="4"/>
  <c r="H941" i="4"/>
  <c r="I941" i="4" s="1"/>
  <c r="J941" i="4" s="1"/>
  <c r="K941" i="4" s="1"/>
  <c r="L941" i="4" s="1"/>
  <c r="G941" i="4"/>
  <c r="F941" i="4"/>
  <c r="B941" i="4"/>
  <c r="G940" i="4"/>
  <c r="H940" i="4" s="1"/>
  <c r="I940" i="4" s="1"/>
  <c r="J940" i="4" s="1"/>
  <c r="K940" i="4" s="1"/>
  <c r="L940" i="4" s="1"/>
  <c r="F940" i="4"/>
  <c r="B940" i="4"/>
  <c r="G939" i="4"/>
  <c r="H939" i="4" s="1"/>
  <c r="I939" i="4" s="1"/>
  <c r="J939" i="4" s="1"/>
  <c r="K939" i="4" s="1"/>
  <c r="L939" i="4" s="1"/>
  <c r="F939" i="4"/>
  <c r="B939" i="4"/>
  <c r="F938" i="4"/>
  <c r="G938" i="4" s="1"/>
  <c r="H938" i="4" s="1"/>
  <c r="I938" i="4" s="1"/>
  <c r="J938" i="4" s="1"/>
  <c r="K938" i="4" s="1"/>
  <c r="L938" i="4" s="1"/>
  <c r="B938" i="4"/>
  <c r="K937" i="4"/>
  <c r="L937" i="4" s="1"/>
  <c r="F937" i="4"/>
  <c r="G937" i="4" s="1"/>
  <c r="H937" i="4" s="1"/>
  <c r="I937" i="4" s="1"/>
  <c r="J937" i="4" s="1"/>
  <c r="B937" i="4"/>
  <c r="G936" i="4"/>
  <c r="H936" i="4" s="1"/>
  <c r="I936" i="4" s="1"/>
  <c r="J936" i="4" s="1"/>
  <c r="K936" i="4" s="1"/>
  <c r="L936" i="4" s="1"/>
  <c r="F936" i="4"/>
  <c r="B936" i="4"/>
  <c r="F935" i="4"/>
  <c r="G935" i="4" s="1"/>
  <c r="H935" i="4" s="1"/>
  <c r="I935" i="4" s="1"/>
  <c r="J935" i="4" s="1"/>
  <c r="K935" i="4" s="1"/>
  <c r="L935" i="4" s="1"/>
  <c r="B935" i="4"/>
  <c r="H934" i="4"/>
  <c r="I934" i="4" s="1"/>
  <c r="J934" i="4" s="1"/>
  <c r="K934" i="4" s="1"/>
  <c r="L934" i="4" s="1"/>
  <c r="G934" i="4"/>
  <c r="F934" i="4"/>
  <c r="B934" i="4"/>
  <c r="G933" i="4"/>
  <c r="H933" i="4" s="1"/>
  <c r="I933" i="4" s="1"/>
  <c r="J933" i="4" s="1"/>
  <c r="K933" i="4" s="1"/>
  <c r="L933" i="4" s="1"/>
  <c r="F933" i="4"/>
  <c r="B933" i="4"/>
  <c r="H932" i="4"/>
  <c r="I932" i="4" s="1"/>
  <c r="J932" i="4" s="1"/>
  <c r="K932" i="4" s="1"/>
  <c r="L932" i="4" s="1"/>
  <c r="G932" i="4"/>
  <c r="F932" i="4"/>
  <c r="B932" i="4"/>
  <c r="F931" i="4"/>
  <c r="G931" i="4" s="1"/>
  <c r="H931" i="4" s="1"/>
  <c r="I931" i="4" s="1"/>
  <c r="J931" i="4" s="1"/>
  <c r="K931" i="4" s="1"/>
  <c r="L931" i="4" s="1"/>
  <c r="B931" i="4"/>
  <c r="F930" i="4"/>
  <c r="G930" i="4" s="1"/>
  <c r="H930" i="4" s="1"/>
  <c r="I930" i="4" s="1"/>
  <c r="J930" i="4" s="1"/>
  <c r="K930" i="4" s="1"/>
  <c r="L930" i="4" s="1"/>
  <c r="B930" i="4"/>
  <c r="K929" i="4"/>
  <c r="L929" i="4" s="1"/>
  <c r="F929" i="4"/>
  <c r="G929" i="4" s="1"/>
  <c r="H929" i="4" s="1"/>
  <c r="I929" i="4" s="1"/>
  <c r="J929" i="4" s="1"/>
  <c r="B929" i="4"/>
  <c r="J928" i="4"/>
  <c r="K928" i="4" s="1"/>
  <c r="L928" i="4" s="1"/>
  <c r="G928" i="4"/>
  <c r="H928" i="4" s="1"/>
  <c r="I928" i="4" s="1"/>
  <c r="F928" i="4"/>
  <c r="B928" i="4"/>
  <c r="F927" i="4"/>
  <c r="G927" i="4" s="1"/>
  <c r="H927" i="4" s="1"/>
  <c r="I927" i="4" s="1"/>
  <c r="J927" i="4" s="1"/>
  <c r="K927" i="4" s="1"/>
  <c r="L927" i="4" s="1"/>
  <c r="B927" i="4"/>
  <c r="H926" i="4"/>
  <c r="I926" i="4" s="1"/>
  <c r="J926" i="4" s="1"/>
  <c r="K926" i="4" s="1"/>
  <c r="L926" i="4" s="1"/>
  <c r="G926" i="4"/>
  <c r="F926" i="4"/>
  <c r="B926" i="4"/>
  <c r="I925" i="4"/>
  <c r="J925" i="4" s="1"/>
  <c r="K925" i="4" s="1"/>
  <c r="L925" i="4" s="1"/>
  <c r="H925" i="4"/>
  <c r="G925" i="4"/>
  <c r="F925" i="4"/>
  <c r="B925" i="4"/>
  <c r="F924" i="4"/>
  <c r="G924" i="4" s="1"/>
  <c r="H924" i="4" s="1"/>
  <c r="I924" i="4" s="1"/>
  <c r="J924" i="4" s="1"/>
  <c r="K924" i="4" s="1"/>
  <c r="L924" i="4" s="1"/>
  <c r="B924" i="4"/>
  <c r="G923" i="4"/>
  <c r="H923" i="4" s="1"/>
  <c r="I923" i="4" s="1"/>
  <c r="J923" i="4" s="1"/>
  <c r="K923" i="4" s="1"/>
  <c r="L923" i="4" s="1"/>
  <c r="F923" i="4"/>
  <c r="B923" i="4"/>
  <c r="F922" i="4"/>
  <c r="G922" i="4" s="1"/>
  <c r="H922" i="4" s="1"/>
  <c r="I922" i="4" s="1"/>
  <c r="J922" i="4" s="1"/>
  <c r="K922" i="4" s="1"/>
  <c r="L922" i="4" s="1"/>
  <c r="B922" i="4"/>
  <c r="F921" i="4"/>
  <c r="G921" i="4" s="1"/>
  <c r="H921" i="4" s="1"/>
  <c r="I921" i="4" s="1"/>
  <c r="J921" i="4" s="1"/>
  <c r="K921" i="4" s="1"/>
  <c r="L921" i="4" s="1"/>
  <c r="B921" i="4"/>
  <c r="G920" i="4"/>
  <c r="H920" i="4" s="1"/>
  <c r="I920" i="4" s="1"/>
  <c r="J920" i="4" s="1"/>
  <c r="K920" i="4" s="1"/>
  <c r="L920" i="4" s="1"/>
  <c r="F920" i="4"/>
  <c r="B920" i="4"/>
  <c r="I919" i="4"/>
  <c r="J919" i="4" s="1"/>
  <c r="K919" i="4" s="1"/>
  <c r="L919" i="4" s="1"/>
  <c r="F919" i="4"/>
  <c r="G919" i="4" s="1"/>
  <c r="H919" i="4" s="1"/>
  <c r="B919" i="4"/>
  <c r="I918" i="4"/>
  <c r="J918" i="4" s="1"/>
  <c r="K918" i="4" s="1"/>
  <c r="L918" i="4" s="1"/>
  <c r="H918" i="4"/>
  <c r="G918" i="4"/>
  <c r="F918" i="4"/>
  <c r="B918" i="4"/>
  <c r="G917" i="4"/>
  <c r="H917" i="4" s="1"/>
  <c r="I917" i="4" s="1"/>
  <c r="J917" i="4" s="1"/>
  <c r="K917" i="4" s="1"/>
  <c r="L917" i="4" s="1"/>
  <c r="F917" i="4"/>
  <c r="B917" i="4"/>
  <c r="F916" i="4"/>
  <c r="G916" i="4" s="1"/>
  <c r="H916" i="4" s="1"/>
  <c r="I916" i="4" s="1"/>
  <c r="J916" i="4" s="1"/>
  <c r="K916" i="4" s="1"/>
  <c r="L916" i="4" s="1"/>
  <c r="B916" i="4"/>
  <c r="F915" i="4"/>
  <c r="G915" i="4" s="1"/>
  <c r="H915" i="4" s="1"/>
  <c r="I915" i="4" s="1"/>
  <c r="J915" i="4" s="1"/>
  <c r="K915" i="4" s="1"/>
  <c r="L915" i="4" s="1"/>
  <c r="B915" i="4"/>
  <c r="F914" i="4"/>
  <c r="G914" i="4" s="1"/>
  <c r="H914" i="4" s="1"/>
  <c r="I914" i="4" s="1"/>
  <c r="J914" i="4" s="1"/>
  <c r="K914" i="4" s="1"/>
  <c r="L914" i="4" s="1"/>
  <c r="B914" i="4"/>
  <c r="F913" i="4"/>
  <c r="G913" i="4" s="1"/>
  <c r="H913" i="4" s="1"/>
  <c r="I913" i="4" s="1"/>
  <c r="J913" i="4" s="1"/>
  <c r="K913" i="4" s="1"/>
  <c r="L913" i="4" s="1"/>
  <c r="B913" i="4"/>
  <c r="G912" i="4"/>
  <c r="H912" i="4" s="1"/>
  <c r="I912" i="4" s="1"/>
  <c r="J912" i="4" s="1"/>
  <c r="K912" i="4" s="1"/>
  <c r="L912" i="4" s="1"/>
  <c r="F912" i="4"/>
  <c r="B912" i="4"/>
  <c r="J911" i="4"/>
  <c r="K911" i="4" s="1"/>
  <c r="L911" i="4" s="1"/>
  <c r="I911" i="4"/>
  <c r="F911" i="4"/>
  <c r="G911" i="4" s="1"/>
  <c r="H911" i="4" s="1"/>
  <c r="B911" i="4"/>
  <c r="J910" i="4"/>
  <c r="K910" i="4" s="1"/>
  <c r="L910" i="4" s="1"/>
  <c r="I910" i="4"/>
  <c r="H910" i="4"/>
  <c r="G910" i="4"/>
  <c r="F910" i="4"/>
  <c r="B910" i="4"/>
  <c r="G909" i="4"/>
  <c r="H909" i="4" s="1"/>
  <c r="I909" i="4" s="1"/>
  <c r="J909" i="4" s="1"/>
  <c r="K909" i="4" s="1"/>
  <c r="L909" i="4" s="1"/>
  <c r="F909" i="4"/>
  <c r="B909" i="4"/>
  <c r="G908" i="4"/>
  <c r="H908" i="4" s="1"/>
  <c r="I908" i="4" s="1"/>
  <c r="J908" i="4" s="1"/>
  <c r="K908" i="4" s="1"/>
  <c r="L908" i="4" s="1"/>
  <c r="F908" i="4"/>
  <c r="B908" i="4"/>
  <c r="F907" i="4"/>
  <c r="G907" i="4" s="1"/>
  <c r="H907" i="4" s="1"/>
  <c r="I907" i="4" s="1"/>
  <c r="J907" i="4" s="1"/>
  <c r="K907" i="4" s="1"/>
  <c r="L907" i="4" s="1"/>
  <c r="B907" i="4"/>
  <c r="F906" i="4"/>
  <c r="G906" i="4" s="1"/>
  <c r="H906" i="4" s="1"/>
  <c r="I906" i="4" s="1"/>
  <c r="J906" i="4" s="1"/>
  <c r="K906" i="4" s="1"/>
  <c r="L906" i="4" s="1"/>
  <c r="B906" i="4"/>
  <c r="K905" i="4"/>
  <c r="L905" i="4" s="1"/>
  <c r="F905" i="4"/>
  <c r="G905" i="4" s="1"/>
  <c r="H905" i="4" s="1"/>
  <c r="I905" i="4" s="1"/>
  <c r="J905" i="4" s="1"/>
  <c r="B905" i="4"/>
  <c r="J904" i="4"/>
  <c r="K904" i="4" s="1"/>
  <c r="L904" i="4" s="1"/>
  <c r="G904" i="4"/>
  <c r="H904" i="4" s="1"/>
  <c r="I904" i="4" s="1"/>
  <c r="F904" i="4"/>
  <c r="B904" i="4"/>
  <c r="F903" i="4"/>
  <c r="G903" i="4" s="1"/>
  <c r="H903" i="4" s="1"/>
  <c r="I903" i="4" s="1"/>
  <c r="J903" i="4" s="1"/>
  <c r="K903" i="4" s="1"/>
  <c r="L903" i="4" s="1"/>
  <c r="B903" i="4"/>
  <c r="H902" i="4"/>
  <c r="I902" i="4" s="1"/>
  <c r="J902" i="4" s="1"/>
  <c r="K902" i="4" s="1"/>
  <c r="L902" i="4" s="1"/>
  <c r="G902" i="4"/>
  <c r="F902" i="4"/>
  <c r="B902" i="4"/>
  <c r="H901" i="4"/>
  <c r="I901" i="4" s="1"/>
  <c r="J901" i="4" s="1"/>
  <c r="K901" i="4" s="1"/>
  <c r="L901" i="4" s="1"/>
  <c r="G901" i="4"/>
  <c r="F901" i="4"/>
  <c r="B901" i="4"/>
  <c r="H900" i="4"/>
  <c r="I900" i="4" s="1"/>
  <c r="J900" i="4" s="1"/>
  <c r="K900" i="4" s="1"/>
  <c r="L900" i="4" s="1"/>
  <c r="G900" i="4"/>
  <c r="F900" i="4"/>
  <c r="B900" i="4"/>
  <c r="G899" i="4"/>
  <c r="H899" i="4" s="1"/>
  <c r="I899" i="4" s="1"/>
  <c r="J899" i="4" s="1"/>
  <c r="K899" i="4" s="1"/>
  <c r="L899" i="4" s="1"/>
  <c r="F899" i="4"/>
  <c r="B899" i="4"/>
  <c r="F898" i="4"/>
  <c r="G898" i="4" s="1"/>
  <c r="H898" i="4" s="1"/>
  <c r="I898" i="4" s="1"/>
  <c r="J898" i="4" s="1"/>
  <c r="K898" i="4" s="1"/>
  <c r="L898" i="4" s="1"/>
  <c r="B898" i="4"/>
  <c r="K897" i="4"/>
  <c r="L897" i="4" s="1"/>
  <c r="F897" i="4"/>
  <c r="G897" i="4" s="1"/>
  <c r="H897" i="4" s="1"/>
  <c r="I897" i="4" s="1"/>
  <c r="J897" i="4" s="1"/>
  <c r="B897" i="4"/>
  <c r="K896" i="4"/>
  <c r="L896" i="4" s="1"/>
  <c r="J896" i="4"/>
  <c r="G896" i="4"/>
  <c r="H896" i="4" s="1"/>
  <c r="I896" i="4" s="1"/>
  <c r="F896" i="4"/>
  <c r="B896" i="4"/>
  <c r="F895" i="4"/>
  <c r="G895" i="4" s="1"/>
  <c r="H895" i="4" s="1"/>
  <c r="I895" i="4" s="1"/>
  <c r="J895" i="4" s="1"/>
  <c r="K895" i="4" s="1"/>
  <c r="L895" i="4" s="1"/>
  <c r="B895" i="4"/>
  <c r="H894" i="4"/>
  <c r="I894" i="4" s="1"/>
  <c r="J894" i="4" s="1"/>
  <c r="K894" i="4" s="1"/>
  <c r="L894" i="4" s="1"/>
  <c r="F894" i="4"/>
  <c r="G894" i="4" s="1"/>
  <c r="B894" i="4"/>
  <c r="H893" i="4"/>
  <c r="I893" i="4" s="1"/>
  <c r="J893" i="4" s="1"/>
  <c r="K893" i="4" s="1"/>
  <c r="L893" i="4" s="1"/>
  <c r="G893" i="4"/>
  <c r="F893" i="4"/>
  <c r="B893" i="4"/>
  <c r="H892" i="4"/>
  <c r="I892" i="4" s="1"/>
  <c r="J892" i="4" s="1"/>
  <c r="K892" i="4" s="1"/>
  <c r="L892" i="4" s="1"/>
  <c r="G892" i="4"/>
  <c r="F892" i="4"/>
  <c r="B892" i="4"/>
  <c r="G891" i="4"/>
  <c r="H891" i="4" s="1"/>
  <c r="I891" i="4" s="1"/>
  <c r="J891" i="4" s="1"/>
  <c r="K891" i="4" s="1"/>
  <c r="L891" i="4" s="1"/>
  <c r="F891" i="4"/>
  <c r="B891" i="4"/>
  <c r="F890" i="4"/>
  <c r="G890" i="4" s="1"/>
  <c r="H890" i="4" s="1"/>
  <c r="I890" i="4" s="1"/>
  <c r="J890" i="4" s="1"/>
  <c r="K890" i="4" s="1"/>
  <c r="L890" i="4" s="1"/>
  <c r="B890" i="4"/>
  <c r="K889" i="4"/>
  <c r="L889" i="4" s="1"/>
  <c r="F889" i="4"/>
  <c r="G889" i="4" s="1"/>
  <c r="H889" i="4" s="1"/>
  <c r="I889" i="4" s="1"/>
  <c r="J889" i="4" s="1"/>
  <c r="B889" i="4"/>
  <c r="K888" i="4"/>
  <c r="L888" i="4" s="1"/>
  <c r="J888" i="4"/>
  <c r="G888" i="4"/>
  <c r="H888" i="4" s="1"/>
  <c r="I888" i="4" s="1"/>
  <c r="F888" i="4"/>
  <c r="B888" i="4"/>
  <c r="F887" i="4"/>
  <c r="G887" i="4" s="1"/>
  <c r="H887" i="4" s="1"/>
  <c r="I887" i="4" s="1"/>
  <c r="J887" i="4" s="1"/>
  <c r="K887" i="4" s="1"/>
  <c r="L887" i="4" s="1"/>
  <c r="B887" i="4"/>
  <c r="H886" i="4"/>
  <c r="I886" i="4" s="1"/>
  <c r="J886" i="4" s="1"/>
  <c r="K886" i="4" s="1"/>
  <c r="L886" i="4" s="1"/>
  <c r="F886" i="4"/>
  <c r="G886" i="4" s="1"/>
  <c r="B886" i="4"/>
  <c r="H885" i="4"/>
  <c r="I885" i="4" s="1"/>
  <c r="J885" i="4" s="1"/>
  <c r="K885" i="4" s="1"/>
  <c r="L885" i="4" s="1"/>
  <c r="G885" i="4"/>
  <c r="F885" i="4"/>
  <c r="B885" i="4"/>
  <c r="H884" i="4"/>
  <c r="I884" i="4" s="1"/>
  <c r="J884" i="4" s="1"/>
  <c r="K884" i="4" s="1"/>
  <c r="L884" i="4" s="1"/>
  <c r="G884" i="4"/>
  <c r="F884" i="4"/>
  <c r="B884" i="4"/>
  <c r="G883" i="4"/>
  <c r="H883" i="4" s="1"/>
  <c r="I883" i="4" s="1"/>
  <c r="J883" i="4" s="1"/>
  <c r="K883" i="4" s="1"/>
  <c r="L883" i="4" s="1"/>
  <c r="F883" i="4"/>
  <c r="B883" i="4"/>
  <c r="F882" i="4"/>
  <c r="G882" i="4" s="1"/>
  <c r="H882" i="4" s="1"/>
  <c r="I882" i="4" s="1"/>
  <c r="J882" i="4" s="1"/>
  <c r="K882" i="4" s="1"/>
  <c r="L882" i="4" s="1"/>
  <c r="B882" i="4"/>
  <c r="K881" i="4"/>
  <c r="L881" i="4" s="1"/>
  <c r="F881" i="4"/>
  <c r="G881" i="4" s="1"/>
  <c r="H881" i="4" s="1"/>
  <c r="I881" i="4" s="1"/>
  <c r="J881" i="4" s="1"/>
  <c r="B881" i="4"/>
  <c r="K880" i="4"/>
  <c r="L880" i="4" s="1"/>
  <c r="J880" i="4"/>
  <c r="G880" i="4"/>
  <c r="H880" i="4" s="1"/>
  <c r="I880" i="4" s="1"/>
  <c r="F880" i="4"/>
  <c r="B880" i="4"/>
  <c r="F879" i="4"/>
  <c r="G879" i="4" s="1"/>
  <c r="H879" i="4" s="1"/>
  <c r="I879" i="4" s="1"/>
  <c r="J879" i="4" s="1"/>
  <c r="K879" i="4" s="1"/>
  <c r="L879" i="4" s="1"/>
  <c r="B879" i="4"/>
  <c r="H878" i="4"/>
  <c r="I878" i="4" s="1"/>
  <c r="J878" i="4" s="1"/>
  <c r="K878" i="4" s="1"/>
  <c r="L878" i="4" s="1"/>
  <c r="F878" i="4"/>
  <c r="G878" i="4" s="1"/>
  <c r="B878" i="4"/>
  <c r="H877" i="4"/>
  <c r="I877" i="4" s="1"/>
  <c r="J877" i="4" s="1"/>
  <c r="K877" i="4" s="1"/>
  <c r="L877" i="4" s="1"/>
  <c r="G877" i="4"/>
  <c r="F877" i="4"/>
  <c r="B877" i="4"/>
  <c r="H876" i="4"/>
  <c r="I876" i="4" s="1"/>
  <c r="J876" i="4" s="1"/>
  <c r="K876" i="4" s="1"/>
  <c r="L876" i="4" s="1"/>
  <c r="G876" i="4"/>
  <c r="F876" i="4"/>
  <c r="B876" i="4"/>
  <c r="G875" i="4"/>
  <c r="H875" i="4" s="1"/>
  <c r="I875" i="4" s="1"/>
  <c r="J875" i="4" s="1"/>
  <c r="K875" i="4" s="1"/>
  <c r="L875" i="4" s="1"/>
  <c r="F875" i="4"/>
  <c r="B875" i="4"/>
  <c r="F874" i="4"/>
  <c r="G874" i="4" s="1"/>
  <c r="H874" i="4" s="1"/>
  <c r="I874" i="4" s="1"/>
  <c r="J874" i="4" s="1"/>
  <c r="K874" i="4" s="1"/>
  <c r="L874" i="4" s="1"/>
  <c r="B874" i="4"/>
  <c r="K873" i="4"/>
  <c r="L873" i="4" s="1"/>
  <c r="F873" i="4"/>
  <c r="G873" i="4" s="1"/>
  <c r="H873" i="4" s="1"/>
  <c r="I873" i="4" s="1"/>
  <c r="J873" i="4" s="1"/>
  <c r="B873" i="4"/>
  <c r="K872" i="4"/>
  <c r="L872" i="4" s="1"/>
  <c r="J872" i="4"/>
  <c r="G872" i="4"/>
  <c r="H872" i="4" s="1"/>
  <c r="I872" i="4" s="1"/>
  <c r="F872" i="4"/>
  <c r="B872" i="4"/>
  <c r="F871" i="4"/>
  <c r="G871" i="4" s="1"/>
  <c r="H871" i="4" s="1"/>
  <c r="I871" i="4" s="1"/>
  <c r="J871" i="4" s="1"/>
  <c r="K871" i="4" s="1"/>
  <c r="L871" i="4" s="1"/>
  <c r="B871" i="4"/>
  <c r="H870" i="4"/>
  <c r="I870" i="4" s="1"/>
  <c r="J870" i="4" s="1"/>
  <c r="K870" i="4" s="1"/>
  <c r="L870" i="4" s="1"/>
  <c r="F870" i="4"/>
  <c r="G870" i="4" s="1"/>
  <c r="B870" i="4"/>
  <c r="H869" i="4"/>
  <c r="I869" i="4" s="1"/>
  <c r="J869" i="4" s="1"/>
  <c r="K869" i="4" s="1"/>
  <c r="L869" i="4" s="1"/>
  <c r="G869" i="4"/>
  <c r="F869" i="4"/>
  <c r="B869" i="4"/>
  <c r="H868" i="4"/>
  <c r="I868" i="4" s="1"/>
  <c r="J868" i="4" s="1"/>
  <c r="K868" i="4" s="1"/>
  <c r="L868" i="4" s="1"/>
  <c r="G868" i="4"/>
  <c r="F868" i="4"/>
  <c r="B868" i="4"/>
  <c r="G867" i="4"/>
  <c r="H867" i="4" s="1"/>
  <c r="I867" i="4" s="1"/>
  <c r="J867" i="4" s="1"/>
  <c r="K867" i="4" s="1"/>
  <c r="L867" i="4" s="1"/>
  <c r="F867" i="4"/>
  <c r="B867" i="4"/>
  <c r="F866" i="4"/>
  <c r="G866" i="4" s="1"/>
  <c r="H866" i="4" s="1"/>
  <c r="I866" i="4" s="1"/>
  <c r="J866" i="4" s="1"/>
  <c r="K866" i="4" s="1"/>
  <c r="L866" i="4" s="1"/>
  <c r="B866" i="4"/>
  <c r="K865" i="4"/>
  <c r="L865" i="4" s="1"/>
  <c r="F865" i="4"/>
  <c r="G865" i="4" s="1"/>
  <c r="H865" i="4" s="1"/>
  <c r="I865" i="4" s="1"/>
  <c r="J865" i="4" s="1"/>
  <c r="B865" i="4"/>
  <c r="K864" i="4"/>
  <c r="L864" i="4" s="1"/>
  <c r="J864" i="4"/>
  <c r="G864" i="4"/>
  <c r="H864" i="4" s="1"/>
  <c r="I864" i="4" s="1"/>
  <c r="F864" i="4"/>
  <c r="B864" i="4"/>
  <c r="F863" i="4"/>
  <c r="G863" i="4" s="1"/>
  <c r="H863" i="4" s="1"/>
  <c r="I863" i="4" s="1"/>
  <c r="J863" i="4" s="1"/>
  <c r="K863" i="4" s="1"/>
  <c r="L863" i="4" s="1"/>
  <c r="B863" i="4"/>
  <c r="H862" i="4"/>
  <c r="I862" i="4" s="1"/>
  <c r="J862" i="4" s="1"/>
  <c r="K862" i="4" s="1"/>
  <c r="L862" i="4" s="1"/>
  <c r="F862" i="4"/>
  <c r="G862" i="4" s="1"/>
  <c r="B862" i="4"/>
  <c r="H861" i="4"/>
  <c r="I861" i="4" s="1"/>
  <c r="J861" i="4" s="1"/>
  <c r="K861" i="4" s="1"/>
  <c r="L861" i="4" s="1"/>
  <c r="G861" i="4"/>
  <c r="F861" i="4"/>
  <c r="B861" i="4"/>
  <c r="H860" i="4"/>
  <c r="I860" i="4" s="1"/>
  <c r="J860" i="4" s="1"/>
  <c r="K860" i="4" s="1"/>
  <c r="L860" i="4" s="1"/>
  <c r="G860" i="4"/>
  <c r="F860" i="4"/>
  <c r="B860" i="4"/>
  <c r="G859" i="4"/>
  <c r="H859" i="4" s="1"/>
  <c r="I859" i="4" s="1"/>
  <c r="J859" i="4" s="1"/>
  <c r="K859" i="4" s="1"/>
  <c r="L859" i="4" s="1"/>
  <c r="F859" i="4"/>
  <c r="B859" i="4"/>
  <c r="F858" i="4"/>
  <c r="G858" i="4" s="1"/>
  <c r="H858" i="4" s="1"/>
  <c r="I858" i="4" s="1"/>
  <c r="J858" i="4" s="1"/>
  <c r="K858" i="4" s="1"/>
  <c r="L858" i="4" s="1"/>
  <c r="B858" i="4"/>
  <c r="K857" i="4"/>
  <c r="L857" i="4" s="1"/>
  <c r="F857" i="4"/>
  <c r="G857" i="4" s="1"/>
  <c r="H857" i="4" s="1"/>
  <c r="I857" i="4" s="1"/>
  <c r="J857" i="4" s="1"/>
  <c r="B857" i="4"/>
  <c r="K856" i="4"/>
  <c r="L856" i="4" s="1"/>
  <c r="J856" i="4"/>
  <c r="G856" i="4"/>
  <c r="H856" i="4" s="1"/>
  <c r="I856" i="4" s="1"/>
  <c r="F856" i="4"/>
  <c r="B856" i="4"/>
  <c r="F855" i="4"/>
  <c r="G855" i="4" s="1"/>
  <c r="H855" i="4" s="1"/>
  <c r="I855" i="4" s="1"/>
  <c r="J855" i="4" s="1"/>
  <c r="K855" i="4" s="1"/>
  <c r="L855" i="4" s="1"/>
  <c r="B855" i="4"/>
  <c r="H854" i="4"/>
  <c r="I854" i="4" s="1"/>
  <c r="J854" i="4" s="1"/>
  <c r="K854" i="4" s="1"/>
  <c r="L854" i="4" s="1"/>
  <c r="F854" i="4"/>
  <c r="G854" i="4" s="1"/>
  <c r="B854" i="4"/>
  <c r="H853" i="4"/>
  <c r="I853" i="4" s="1"/>
  <c r="J853" i="4" s="1"/>
  <c r="K853" i="4" s="1"/>
  <c r="L853" i="4" s="1"/>
  <c r="G853" i="4"/>
  <c r="F853" i="4"/>
  <c r="B853" i="4"/>
  <c r="H852" i="4"/>
  <c r="I852" i="4" s="1"/>
  <c r="J852" i="4" s="1"/>
  <c r="K852" i="4" s="1"/>
  <c r="L852" i="4" s="1"/>
  <c r="G852" i="4"/>
  <c r="F852" i="4"/>
  <c r="B852" i="4"/>
  <c r="G851" i="4"/>
  <c r="H851" i="4" s="1"/>
  <c r="I851" i="4" s="1"/>
  <c r="J851" i="4" s="1"/>
  <c r="K851" i="4" s="1"/>
  <c r="L851" i="4" s="1"/>
  <c r="F851" i="4"/>
  <c r="B851" i="4"/>
  <c r="F850" i="4"/>
  <c r="G850" i="4" s="1"/>
  <c r="H850" i="4" s="1"/>
  <c r="I850" i="4" s="1"/>
  <c r="J850" i="4" s="1"/>
  <c r="K850" i="4" s="1"/>
  <c r="L850" i="4" s="1"/>
  <c r="B850" i="4"/>
  <c r="K849" i="4"/>
  <c r="L849" i="4" s="1"/>
  <c r="F849" i="4"/>
  <c r="G849" i="4" s="1"/>
  <c r="H849" i="4" s="1"/>
  <c r="I849" i="4" s="1"/>
  <c r="J849" i="4" s="1"/>
  <c r="B849" i="4"/>
  <c r="K848" i="4"/>
  <c r="L848" i="4" s="1"/>
  <c r="J848" i="4"/>
  <c r="G848" i="4"/>
  <c r="H848" i="4" s="1"/>
  <c r="I848" i="4" s="1"/>
  <c r="F848" i="4"/>
  <c r="B848" i="4"/>
  <c r="F847" i="4"/>
  <c r="G847" i="4" s="1"/>
  <c r="H847" i="4" s="1"/>
  <c r="I847" i="4" s="1"/>
  <c r="J847" i="4" s="1"/>
  <c r="K847" i="4" s="1"/>
  <c r="L847" i="4" s="1"/>
  <c r="B847" i="4"/>
  <c r="H846" i="4"/>
  <c r="I846" i="4" s="1"/>
  <c r="J846" i="4" s="1"/>
  <c r="K846" i="4" s="1"/>
  <c r="L846" i="4" s="1"/>
  <c r="F846" i="4"/>
  <c r="G846" i="4" s="1"/>
  <c r="B846" i="4"/>
  <c r="H845" i="4"/>
  <c r="I845" i="4" s="1"/>
  <c r="J845" i="4" s="1"/>
  <c r="K845" i="4" s="1"/>
  <c r="L845" i="4" s="1"/>
  <c r="G845" i="4"/>
  <c r="F845" i="4"/>
  <c r="B845" i="4"/>
  <c r="H844" i="4"/>
  <c r="I844" i="4" s="1"/>
  <c r="J844" i="4" s="1"/>
  <c r="K844" i="4" s="1"/>
  <c r="L844" i="4" s="1"/>
  <c r="G844" i="4"/>
  <c r="F844" i="4"/>
  <c r="B844" i="4"/>
  <c r="G843" i="4"/>
  <c r="H843" i="4" s="1"/>
  <c r="I843" i="4" s="1"/>
  <c r="J843" i="4" s="1"/>
  <c r="K843" i="4" s="1"/>
  <c r="L843" i="4" s="1"/>
  <c r="F843" i="4"/>
  <c r="B843" i="4"/>
  <c r="F842" i="4"/>
  <c r="G842" i="4" s="1"/>
  <c r="H842" i="4" s="1"/>
  <c r="I842" i="4" s="1"/>
  <c r="J842" i="4" s="1"/>
  <c r="K842" i="4" s="1"/>
  <c r="L842" i="4" s="1"/>
  <c r="B842" i="4"/>
  <c r="K841" i="4"/>
  <c r="L841" i="4" s="1"/>
  <c r="F841" i="4"/>
  <c r="G841" i="4" s="1"/>
  <c r="H841" i="4" s="1"/>
  <c r="I841" i="4" s="1"/>
  <c r="J841" i="4" s="1"/>
  <c r="B841" i="4"/>
  <c r="K840" i="4"/>
  <c r="L840" i="4" s="1"/>
  <c r="J840" i="4"/>
  <c r="G840" i="4"/>
  <c r="H840" i="4" s="1"/>
  <c r="I840" i="4" s="1"/>
  <c r="F840" i="4"/>
  <c r="B840" i="4"/>
  <c r="F839" i="4"/>
  <c r="G839" i="4" s="1"/>
  <c r="H839" i="4" s="1"/>
  <c r="I839" i="4" s="1"/>
  <c r="J839" i="4" s="1"/>
  <c r="K839" i="4" s="1"/>
  <c r="L839" i="4" s="1"/>
  <c r="B839" i="4"/>
  <c r="H838" i="4"/>
  <c r="I838" i="4" s="1"/>
  <c r="J838" i="4" s="1"/>
  <c r="K838" i="4" s="1"/>
  <c r="L838" i="4" s="1"/>
  <c r="F838" i="4"/>
  <c r="G838" i="4" s="1"/>
  <c r="B838" i="4"/>
  <c r="H837" i="4"/>
  <c r="I837" i="4" s="1"/>
  <c r="J837" i="4" s="1"/>
  <c r="K837" i="4" s="1"/>
  <c r="L837" i="4" s="1"/>
  <c r="G837" i="4"/>
  <c r="F837" i="4"/>
  <c r="B837" i="4"/>
  <c r="H836" i="4"/>
  <c r="I836" i="4" s="1"/>
  <c r="J836" i="4" s="1"/>
  <c r="K836" i="4" s="1"/>
  <c r="L836" i="4" s="1"/>
  <c r="G836" i="4"/>
  <c r="F836" i="4"/>
  <c r="B836" i="4"/>
  <c r="G835" i="4"/>
  <c r="H835" i="4" s="1"/>
  <c r="I835" i="4" s="1"/>
  <c r="J835" i="4" s="1"/>
  <c r="K835" i="4" s="1"/>
  <c r="L835" i="4" s="1"/>
  <c r="F835" i="4"/>
  <c r="B835" i="4"/>
  <c r="F834" i="4"/>
  <c r="G834" i="4" s="1"/>
  <c r="H834" i="4" s="1"/>
  <c r="I834" i="4" s="1"/>
  <c r="J834" i="4" s="1"/>
  <c r="K834" i="4" s="1"/>
  <c r="L834" i="4" s="1"/>
  <c r="B834" i="4"/>
  <c r="K833" i="4"/>
  <c r="L833" i="4" s="1"/>
  <c r="F833" i="4"/>
  <c r="G833" i="4" s="1"/>
  <c r="H833" i="4" s="1"/>
  <c r="I833" i="4" s="1"/>
  <c r="J833" i="4" s="1"/>
  <c r="B833" i="4"/>
  <c r="K832" i="4"/>
  <c r="L832" i="4" s="1"/>
  <c r="J832" i="4"/>
  <c r="G832" i="4"/>
  <c r="H832" i="4" s="1"/>
  <c r="I832" i="4" s="1"/>
  <c r="F832" i="4"/>
  <c r="B832" i="4"/>
  <c r="F831" i="4"/>
  <c r="G831" i="4" s="1"/>
  <c r="H831" i="4" s="1"/>
  <c r="I831" i="4" s="1"/>
  <c r="J831" i="4" s="1"/>
  <c r="K831" i="4" s="1"/>
  <c r="L831" i="4" s="1"/>
  <c r="B831" i="4"/>
  <c r="H830" i="4"/>
  <c r="I830" i="4" s="1"/>
  <c r="J830" i="4" s="1"/>
  <c r="K830" i="4" s="1"/>
  <c r="L830" i="4" s="1"/>
  <c r="F830" i="4"/>
  <c r="G830" i="4" s="1"/>
  <c r="B830" i="4"/>
  <c r="H829" i="4"/>
  <c r="I829" i="4" s="1"/>
  <c r="J829" i="4" s="1"/>
  <c r="K829" i="4" s="1"/>
  <c r="L829" i="4" s="1"/>
  <c r="G829" i="4"/>
  <c r="F829" i="4"/>
  <c r="B829" i="4"/>
  <c r="H828" i="4"/>
  <c r="I828" i="4" s="1"/>
  <c r="J828" i="4" s="1"/>
  <c r="K828" i="4" s="1"/>
  <c r="L828" i="4" s="1"/>
  <c r="G828" i="4"/>
  <c r="F828" i="4"/>
  <c r="B828" i="4"/>
  <c r="G827" i="4"/>
  <c r="H827" i="4" s="1"/>
  <c r="I827" i="4" s="1"/>
  <c r="J827" i="4" s="1"/>
  <c r="K827" i="4" s="1"/>
  <c r="L827" i="4" s="1"/>
  <c r="F827" i="4"/>
  <c r="B827" i="4"/>
  <c r="F826" i="4"/>
  <c r="G826" i="4" s="1"/>
  <c r="H826" i="4" s="1"/>
  <c r="I826" i="4" s="1"/>
  <c r="J826" i="4" s="1"/>
  <c r="K826" i="4" s="1"/>
  <c r="L826" i="4" s="1"/>
  <c r="B826" i="4"/>
  <c r="K825" i="4"/>
  <c r="L825" i="4" s="1"/>
  <c r="F825" i="4"/>
  <c r="G825" i="4" s="1"/>
  <c r="H825" i="4" s="1"/>
  <c r="I825" i="4" s="1"/>
  <c r="J825" i="4" s="1"/>
  <c r="B825" i="4"/>
  <c r="K824" i="4"/>
  <c r="L824" i="4" s="1"/>
  <c r="J824" i="4"/>
  <c r="G824" i="4"/>
  <c r="H824" i="4" s="1"/>
  <c r="I824" i="4" s="1"/>
  <c r="F824" i="4"/>
  <c r="B824" i="4"/>
  <c r="F823" i="4"/>
  <c r="G823" i="4" s="1"/>
  <c r="H823" i="4" s="1"/>
  <c r="I823" i="4" s="1"/>
  <c r="J823" i="4" s="1"/>
  <c r="K823" i="4" s="1"/>
  <c r="L823" i="4" s="1"/>
  <c r="B823" i="4"/>
  <c r="H822" i="4"/>
  <c r="I822" i="4" s="1"/>
  <c r="J822" i="4" s="1"/>
  <c r="K822" i="4" s="1"/>
  <c r="L822" i="4" s="1"/>
  <c r="F822" i="4"/>
  <c r="G822" i="4" s="1"/>
  <c r="B822" i="4"/>
  <c r="H821" i="4"/>
  <c r="I821" i="4" s="1"/>
  <c r="J821" i="4" s="1"/>
  <c r="K821" i="4" s="1"/>
  <c r="L821" i="4" s="1"/>
  <c r="G821" i="4"/>
  <c r="F821" i="4"/>
  <c r="B821" i="4"/>
  <c r="H820" i="4"/>
  <c r="I820" i="4" s="1"/>
  <c r="J820" i="4" s="1"/>
  <c r="K820" i="4" s="1"/>
  <c r="L820" i="4" s="1"/>
  <c r="G820" i="4"/>
  <c r="F820" i="4"/>
  <c r="B820" i="4"/>
  <c r="G819" i="4"/>
  <c r="H819" i="4" s="1"/>
  <c r="I819" i="4" s="1"/>
  <c r="J819" i="4" s="1"/>
  <c r="K819" i="4" s="1"/>
  <c r="L819" i="4" s="1"/>
  <c r="F819" i="4"/>
  <c r="B819" i="4"/>
  <c r="F818" i="4"/>
  <c r="G818" i="4" s="1"/>
  <c r="H818" i="4" s="1"/>
  <c r="I818" i="4" s="1"/>
  <c r="J818" i="4" s="1"/>
  <c r="K818" i="4" s="1"/>
  <c r="L818" i="4" s="1"/>
  <c r="B818" i="4"/>
  <c r="K817" i="4"/>
  <c r="L817" i="4" s="1"/>
  <c r="F817" i="4"/>
  <c r="G817" i="4" s="1"/>
  <c r="H817" i="4" s="1"/>
  <c r="I817" i="4" s="1"/>
  <c r="J817" i="4" s="1"/>
  <c r="B817" i="4"/>
  <c r="K816" i="4"/>
  <c r="L816" i="4" s="1"/>
  <c r="J816" i="4"/>
  <c r="G816" i="4"/>
  <c r="H816" i="4" s="1"/>
  <c r="I816" i="4" s="1"/>
  <c r="F816" i="4"/>
  <c r="B816" i="4"/>
  <c r="F815" i="4"/>
  <c r="G815" i="4" s="1"/>
  <c r="H815" i="4" s="1"/>
  <c r="I815" i="4" s="1"/>
  <c r="J815" i="4" s="1"/>
  <c r="K815" i="4" s="1"/>
  <c r="L815" i="4" s="1"/>
  <c r="B815" i="4"/>
  <c r="H814" i="4"/>
  <c r="I814" i="4" s="1"/>
  <c r="J814" i="4" s="1"/>
  <c r="K814" i="4" s="1"/>
  <c r="L814" i="4" s="1"/>
  <c r="F814" i="4"/>
  <c r="G814" i="4" s="1"/>
  <c r="B814" i="4"/>
  <c r="H813" i="4"/>
  <c r="I813" i="4" s="1"/>
  <c r="J813" i="4" s="1"/>
  <c r="K813" i="4" s="1"/>
  <c r="L813" i="4" s="1"/>
  <c r="G813" i="4"/>
  <c r="F813" i="4"/>
  <c r="B813" i="4"/>
  <c r="H812" i="4"/>
  <c r="I812" i="4" s="1"/>
  <c r="J812" i="4" s="1"/>
  <c r="K812" i="4" s="1"/>
  <c r="L812" i="4" s="1"/>
  <c r="G812" i="4"/>
  <c r="F812" i="4"/>
  <c r="B812" i="4"/>
  <c r="G811" i="4"/>
  <c r="H811" i="4" s="1"/>
  <c r="I811" i="4" s="1"/>
  <c r="J811" i="4" s="1"/>
  <c r="K811" i="4" s="1"/>
  <c r="L811" i="4" s="1"/>
  <c r="F811" i="4"/>
  <c r="B811" i="4"/>
  <c r="F810" i="4"/>
  <c r="G810" i="4" s="1"/>
  <c r="H810" i="4" s="1"/>
  <c r="I810" i="4" s="1"/>
  <c r="J810" i="4" s="1"/>
  <c r="K810" i="4" s="1"/>
  <c r="L810" i="4" s="1"/>
  <c r="B810" i="4"/>
  <c r="K809" i="4"/>
  <c r="L809" i="4" s="1"/>
  <c r="F809" i="4"/>
  <c r="G809" i="4" s="1"/>
  <c r="H809" i="4" s="1"/>
  <c r="I809" i="4" s="1"/>
  <c r="J809" i="4" s="1"/>
  <c r="B809" i="4"/>
  <c r="K808" i="4"/>
  <c r="L808" i="4" s="1"/>
  <c r="J808" i="4"/>
  <c r="G808" i="4"/>
  <c r="H808" i="4" s="1"/>
  <c r="I808" i="4" s="1"/>
  <c r="F808" i="4"/>
  <c r="B808" i="4"/>
  <c r="F807" i="4"/>
  <c r="G807" i="4" s="1"/>
  <c r="H807" i="4" s="1"/>
  <c r="I807" i="4" s="1"/>
  <c r="J807" i="4" s="1"/>
  <c r="K807" i="4" s="1"/>
  <c r="L807" i="4" s="1"/>
  <c r="B807" i="4"/>
  <c r="H806" i="4"/>
  <c r="I806" i="4" s="1"/>
  <c r="J806" i="4" s="1"/>
  <c r="K806" i="4" s="1"/>
  <c r="L806" i="4" s="1"/>
  <c r="F806" i="4"/>
  <c r="G806" i="4" s="1"/>
  <c r="B806" i="4"/>
  <c r="H805" i="4"/>
  <c r="I805" i="4" s="1"/>
  <c r="J805" i="4" s="1"/>
  <c r="K805" i="4" s="1"/>
  <c r="L805" i="4" s="1"/>
  <c r="G805" i="4"/>
  <c r="F805" i="4"/>
  <c r="B805" i="4"/>
  <c r="H804" i="4"/>
  <c r="I804" i="4" s="1"/>
  <c r="J804" i="4" s="1"/>
  <c r="K804" i="4" s="1"/>
  <c r="L804" i="4" s="1"/>
  <c r="G804" i="4"/>
  <c r="F804" i="4"/>
  <c r="B804" i="4"/>
  <c r="G803" i="4"/>
  <c r="H803" i="4" s="1"/>
  <c r="I803" i="4" s="1"/>
  <c r="J803" i="4" s="1"/>
  <c r="K803" i="4" s="1"/>
  <c r="L803" i="4" s="1"/>
  <c r="F803" i="4"/>
  <c r="B803" i="4"/>
  <c r="F802" i="4"/>
  <c r="G802" i="4" s="1"/>
  <c r="H802" i="4" s="1"/>
  <c r="I802" i="4" s="1"/>
  <c r="J802" i="4" s="1"/>
  <c r="K802" i="4" s="1"/>
  <c r="L802" i="4" s="1"/>
  <c r="B802" i="4"/>
  <c r="K801" i="4"/>
  <c r="L801" i="4" s="1"/>
  <c r="F801" i="4"/>
  <c r="G801" i="4" s="1"/>
  <c r="H801" i="4" s="1"/>
  <c r="I801" i="4" s="1"/>
  <c r="J801" i="4" s="1"/>
  <c r="B801" i="4"/>
  <c r="K800" i="4"/>
  <c r="L800" i="4" s="1"/>
  <c r="J800" i="4"/>
  <c r="G800" i="4"/>
  <c r="H800" i="4" s="1"/>
  <c r="I800" i="4" s="1"/>
  <c r="F800" i="4"/>
  <c r="B800" i="4"/>
  <c r="F799" i="4"/>
  <c r="G799" i="4" s="1"/>
  <c r="H799" i="4" s="1"/>
  <c r="I799" i="4" s="1"/>
  <c r="J799" i="4" s="1"/>
  <c r="K799" i="4" s="1"/>
  <c r="L799" i="4" s="1"/>
  <c r="B799" i="4"/>
  <c r="H798" i="4"/>
  <c r="I798" i="4" s="1"/>
  <c r="J798" i="4" s="1"/>
  <c r="K798" i="4" s="1"/>
  <c r="L798" i="4" s="1"/>
  <c r="F798" i="4"/>
  <c r="G798" i="4" s="1"/>
  <c r="B798" i="4"/>
  <c r="H797" i="4"/>
  <c r="I797" i="4" s="1"/>
  <c r="J797" i="4" s="1"/>
  <c r="K797" i="4" s="1"/>
  <c r="L797" i="4" s="1"/>
  <c r="G797" i="4"/>
  <c r="F797" i="4"/>
  <c r="B797" i="4"/>
  <c r="H796" i="4"/>
  <c r="I796" i="4" s="1"/>
  <c r="J796" i="4" s="1"/>
  <c r="K796" i="4" s="1"/>
  <c r="L796" i="4" s="1"/>
  <c r="G796" i="4"/>
  <c r="F796" i="4"/>
  <c r="B796" i="4"/>
  <c r="G795" i="4"/>
  <c r="H795" i="4" s="1"/>
  <c r="I795" i="4" s="1"/>
  <c r="J795" i="4" s="1"/>
  <c r="K795" i="4" s="1"/>
  <c r="L795" i="4" s="1"/>
  <c r="F795" i="4"/>
  <c r="B795" i="4"/>
  <c r="F794" i="4"/>
  <c r="G794" i="4" s="1"/>
  <c r="H794" i="4" s="1"/>
  <c r="I794" i="4" s="1"/>
  <c r="J794" i="4" s="1"/>
  <c r="K794" i="4" s="1"/>
  <c r="L794" i="4" s="1"/>
  <c r="B794" i="4"/>
  <c r="K793" i="4"/>
  <c r="L793" i="4" s="1"/>
  <c r="F793" i="4"/>
  <c r="G793" i="4" s="1"/>
  <c r="H793" i="4" s="1"/>
  <c r="I793" i="4" s="1"/>
  <c r="J793" i="4" s="1"/>
  <c r="B793" i="4"/>
  <c r="K792" i="4"/>
  <c r="L792" i="4" s="1"/>
  <c r="J792" i="4"/>
  <c r="G792" i="4"/>
  <c r="H792" i="4" s="1"/>
  <c r="I792" i="4" s="1"/>
  <c r="F792" i="4"/>
  <c r="B792" i="4"/>
  <c r="F791" i="4"/>
  <c r="G791" i="4" s="1"/>
  <c r="H791" i="4" s="1"/>
  <c r="I791" i="4" s="1"/>
  <c r="J791" i="4" s="1"/>
  <c r="K791" i="4" s="1"/>
  <c r="L791" i="4" s="1"/>
  <c r="B791" i="4"/>
  <c r="H790" i="4"/>
  <c r="I790" i="4" s="1"/>
  <c r="J790" i="4" s="1"/>
  <c r="K790" i="4" s="1"/>
  <c r="L790" i="4" s="1"/>
  <c r="F790" i="4"/>
  <c r="G790" i="4" s="1"/>
  <c r="B790" i="4"/>
  <c r="H789" i="4"/>
  <c r="I789" i="4" s="1"/>
  <c r="J789" i="4" s="1"/>
  <c r="K789" i="4" s="1"/>
  <c r="L789" i="4" s="1"/>
  <c r="G789" i="4"/>
  <c r="F789" i="4"/>
  <c r="B789" i="4"/>
  <c r="H788" i="4"/>
  <c r="I788" i="4" s="1"/>
  <c r="J788" i="4" s="1"/>
  <c r="K788" i="4" s="1"/>
  <c r="L788" i="4" s="1"/>
  <c r="G788" i="4"/>
  <c r="F788" i="4"/>
  <c r="B788" i="4"/>
  <c r="G787" i="4"/>
  <c r="H787" i="4" s="1"/>
  <c r="I787" i="4" s="1"/>
  <c r="J787" i="4" s="1"/>
  <c r="K787" i="4" s="1"/>
  <c r="L787" i="4" s="1"/>
  <c r="F787" i="4"/>
  <c r="B787" i="4"/>
  <c r="F786" i="4"/>
  <c r="G786" i="4" s="1"/>
  <c r="H786" i="4" s="1"/>
  <c r="I786" i="4" s="1"/>
  <c r="J786" i="4" s="1"/>
  <c r="K786" i="4" s="1"/>
  <c r="L786" i="4" s="1"/>
  <c r="B786" i="4"/>
  <c r="F785" i="4"/>
  <c r="G785" i="4" s="1"/>
  <c r="H785" i="4" s="1"/>
  <c r="I785" i="4" s="1"/>
  <c r="J785" i="4" s="1"/>
  <c r="K785" i="4" s="1"/>
  <c r="L785" i="4" s="1"/>
  <c r="B785" i="4"/>
  <c r="G784" i="4"/>
  <c r="H784" i="4" s="1"/>
  <c r="I784" i="4" s="1"/>
  <c r="J784" i="4" s="1"/>
  <c r="K784" i="4" s="1"/>
  <c r="L784" i="4" s="1"/>
  <c r="F784" i="4"/>
  <c r="B784" i="4"/>
  <c r="I783" i="4"/>
  <c r="J783" i="4" s="1"/>
  <c r="K783" i="4" s="1"/>
  <c r="L783" i="4" s="1"/>
  <c r="F783" i="4"/>
  <c r="G783" i="4" s="1"/>
  <c r="H783" i="4" s="1"/>
  <c r="B783" i="4"/>
  <c r="I782" i="4"/>
  <c r="J782" i="4" s="1"/>
  <c r="K782" i="4" s="1"/>
  <c r="L782" i="4" s="1"/>
  <c r="H782" i="4"/>
  <c r="F782" i="4"/>
  <c r="G782" i="4" s="1"/>
  <c r="B782" i="4"/>
  <c r="I781" i="4"/>
  <c r="J781" i="4" s="1"/>
  <c r="K781" i="4" s="1"/>
  <c r="L781" i="4" s="1"/>
  <c r="H781" i="4"/>
  <c r="G781" i="4"/>
  <c r="F781" i="4"/>
  <c r="B781" i="4"/>
  <c r="F780" i="4"/>
  <c r="G780" i="4" s="1"/>
  <c r="H780" i="4" s="1"/>
  <c r="I780" i="4" s="1"/>
  <c r="J780" i="4" s="1"/>
  <c r="K780" i="4" s="1"/>
  <c r="L780" i="4" s="1"/>
  <c r="B780" i="4"/>
  <c r="F779" i="4"/>
  <c r="G779" i="4" s="1"/>
  <c r="H779" i="4" s="1"/>
  <c r="I779" i="4" s="1"/>
  <c r="J779" i="4" s="1"/>
  <c r="K779" i="4" s="1"/>
  <c r="L779" i="4" s="1"/>
  <c r="B779" i="4"/>
  <c r="F778" i="4"/>
  <c r="G778" i="4" s="1"/>
  <c r="H778" i="4" s="1"/>
  <c r="I778" i="4" s="1"/>
  <c r="J778" i="4" s="1"/>
  <c r="K778" i="4" s="1"/>
  <c r="L778" i="4" s="1"/>
  <c r="B778" i="4"/>
  <c r="F777" i="4"/>
  <c r="G777" i="4" s="1"/>
  <c r="H777" i="4" s="1"/>
  <c r="I777" i="4" s="1"/>
  <c r="J777" i="4" s="1"/>
  <c r="K777" i="4" s="1"/>
  <c r="L777" i="4" s="1"/>
  <c r="B777" i="4"/>
  <c r="G776" i="4"/>
  <c r="H776" i="4" s="1"/>
  <c r="I776" i="4" s="1"/>
  <c r="J776" i="4" s="1"/>
  <c r="K776" i="4" s="1"/>
  <c r="L776" i="4" s="1"/>
  <c r="F776" i="4"/>
  <c r="B776" i="4"/>
  <c r="I775" i="4"/>
  <c r="J775" i="4" s="1"/>
  <c r="K775" i="4" s="1"/>
  <c r="L775" i="4" s="1"/>
  <c r="F775" i="4"/>
  <c r="G775" i="4" s="1"/>
  <c r="H775" i="4" s="1"/>
  <c r="B775" i="4"/>
  <c r="I774" i="4"/>
  <c r="J774" i="4" s="1"/>
  <c r="K774" i="4" s="1"/>
  <c r="L774" i="4" s="1"/>
  <c r="H774" i="4"/>
  <c r="F774" i="4"/>
  <c r="G774" i="4" s="1"/>
  <c r="B774" i="4"/>
  <c r="I773" i="4"/>
  <c r="J773" i="4" s="1"/>
  <c r="K773" i="4" s="1"/>
  <c r="L773" i="4" s="1"/>
  <c r="H773" i="4"/>
  <c r="G773" i="4"/>
  <c r="F773" i="4"/>
  <c r="B773" i="4"/>
  <c r="F772" i="4"/>
  <c r="G772" i="4" s="1"/>
  <c r="H772" i="4" s="1"/>
  <c r="I772" i="4" s="1"/>
  <c r="J772" i="4" s="1"/>
  <c r="K772" i="4" s="1"/>
  <c r="L772" i="4" s="1"/>
  <c r="B772" i="4"/>
  <c r="F771" i="4"/>
  <c r="G771" i="4" s="1"/>
  <c r="H771" i="4" s="1"/>
  <c r="I771" i="4" s="1"/>
  <c r="J771" i="4" s="1"/>
  <c r="K771" i="4" s="1"/>
  <c r="L771" i="4" s="1"/>
  <c r="B771" i="4"/>
  <c r="F770" i="4"/>
  <c r="G770" i="4" s="1"/>
  <c r="H770" i="4" s="1"/>
  <c r="I770" i="4" s="1"/>
  <c r="J770" i="4" s="1"/>
  <c r="K770" i="4" s="1"/>
  <c r="L770" i="4" s="1"/>
  <c r="B770" i="4"/>
  <c r="F769" i="4"/>
  <c r="G769" i="4" s="1"/>
  <c r="H769" i="4" s="1"/>
  <c r="I769" i="4" s="1"/>
  <c r="J769" i="4" s="1"/>
  <c r="K769" i="4" s="1"/>
  <c r="L769" i="4" s="1"/>
  <c r="B769" i="4"/>
  <c r="G768" i="4"/>
  <c r="H768" i="4" s="1"/>
  <c r="I768" i="4" s="1"/>
  <c r="J768" i="4" s="1"/>
  <c r="K768" i="4" s="1"/>
  <c r="L768" i="4" s="1"/>
  <c r="F768" i="4"/>
  <c r="B768" i="4"/>
  <c r="I767" i="4"/>
  <c r="J767" i="4" s="1"/>
  <c r="K767" i="4" s="1"/>
  <c r="L767" i="4" s="1"/>
  <c r="F767" i="4"/>
  <c r="G767" i="4" s="1"/>
  <c r="H767" i="4" s="1"/>
  <c r="B767" i="4"/>
  <c r="I766" i="4"/>
  <c r="J766" i="4" s="1"/>
  <c r="K766" i="4" s="1"/>
  <c r="L766" i="4" s="1"/>
  <c r="H766" i="4"/>
  <c r="F766" i="4"/>
  <c r="G766" i="4" s="1"/>
  <c r="B766" i="4"/>
  <c r="I765" i="4"/>
  <c r="J765" i="4" s="1"/>
  <c r="K765" i="4" s="1"/>
  <c r="L765" i="4" s="1"/>
  <c r="H765" i="4"/>
  <c r="G765" i="4"/>
  <c r="F765" i="4"/>
  <c r="B765" i="4"/>
  <c r="F764" i="4"/>
  <c r="G764" i="4" s="1"/>
  <c r="H764" i="4" s="1"/>
  <c r="I764" i="4" s="1"/>
  <c r="J764" i="4" s="1"/>
  <c r="K764" i="4" s="1"/>
  <c r="L764" i="4" s="1"/>
  <c r="B764" i="4"/>
  <c r="F763" i="4"/>
  <c r="G763" i="4" s="1"/>
  <c r="H763" i="4" s="1"/>
  <c r="I763" i="4" s="1"/>
  <c r="J763" i="4" s="1"/>
  <c r="K763" i="4" s="1"/>
  <c r="L763" i="4" s="1"/>
  <c r="B763" i="4"/>
  <c r="F762" i="4"/>
  <c r="G762" i="4" s="1"/>
  <c r="H762" i="4" s="1"/>
  <c r="I762" i="4" s="1"/>
  <c r="J762" i="4" s="1"/>
  <c r="K762" i="4" s="1"/>
  <c r="L762" i="4" s="1"/>
  <c r="B762" i="4"/>
  <c r="F761" i="4"/>
  <c r="G761" i="4" s="1"/>
  <c r="H761" i="4" s="1"/>
  <c r="I761" i="4" s="1"/>
  <c r="J761" i="4" s="1"/>
  <c r="K761" i="4" s="1"/>
  <c r="L761" i="4" s="1"/>
  <c r="B761" i="4"/>
  <c r="G760" i="4"/>
  <c r="H760" i="4" s="1"/>
  <c r="I760" i="4" s="1"/>
  <c r="J760" i="4" s="1"/>
  <c r="K760" i="4" s="1"/>
  <c r="L760" i="4" s="1"/>
  <c r="F760" i="4"/>
  <c r="B760" i="4"/>
  <c r="I759" i="4"/>
  <c r="J759" i="4" s="1"/>
  <c r="K759" i="4" s="1"/>
  <c r="L759" i="4" s="1"/>
  <c r="F759" i="4"/>
  <c r="G759" i="4" s="1"/>
  <c r="H759" i="4" s="1"/>
  <c r="B759" i="4"/>
  <c r="I758" i="4"/>
  <c r="J758" i="4" s="1"/>
  <c r="K758" i="4" s="1"/>
  <c r="L758" i="4" s="1"/>
  <c r="H758" i="4"/>
  <c r="F758" i="4"/>
  <c r="G758" i="4" s="1"/>
  <c r="B758" i="4"/>
  <c r="I757" i="4"/>
  <c r="J757" i="4" s="1"/>
  <c r="K757" i="4" s="1"/>
  <c r="L757" i="4" s="1"/>
  <c r="H757" i="4"/>
  <c r="G757" i="4"/>
  <c r="F757" i="4"/>
  <c r="B757" i="4"/>
  <c r="F756" i="4"/>
  <c r="G756" i="4" s="1"/>
  <c r="H756" i="4" s="1"/>
  <c r="I756" i="4" s="1"/>
  <c r="J756" i="4" s="1"/>
  <c r="K756" i="4" s="1"/>
  <c r="L756" i="4" s="1"/>
  <c r="B756" i="4"/>
  <c r="F755" i="4"/>
  <c r="G755" i="4" s="1"/>
  <c r="H755" i="4" s="1"/>
  <c r="I755" i="4" s="1"/>
  <c r="J755" i="4" s="1"/>
  <c r="K755" i="4" s="1"/>
  <c r="L755" i="4" s="1"/>
  <c r="B755" i="4"/>
  <c r="F754" i="4"/>
  <c r="G754" i="4" s="1"/>
  <c r="H754" i="4" s="1"/>
  <c r="I754" i="4" s="1"/>
  <c r="J754" i="4" s="1"/>
  <c r="K754" i="4" s="1"/>
  <c r="L754" i="4" s="1"/>
  <c r="B754" i="4"/>
  <c r="F753" i="4"/>
  <c r="G753" i="4" s="1"/>
  <c r="H753" i="4" s="1"/>
  <c r="I753" i="4" s="1"/>
  <c r="J753" i="4" s="1"/>
  <c r="K753" i="4" s="1"/>
  <c r="L753" i="4" s="1"/>
  <c r="B753" i="4"/>
  <c r="G752" i="4"/>
  <c r="H752" i="4" s="1"/>
  <c r="I752" i="4" s="1"/>
  <c r="J752" i="4" s="1"/>
  <c r="K752" i="4" s="1"/>
  <c r="L752" i="4" s="1"/>
  <c r="F752" i="4"/>
  <c r="B752" i="4"/>
  <c r="I751" i="4"/>
  <c r="J751" i="4" s="1"/>
  <c r="K751" i="4" s="1"/>
  <c r="L751" i="4" s="1"/>
  <c r="F751" i="4"/>
  <c r="G751" i="4" s="1"/>
  <c r="H751" i="4" s="1"/>
  <c r="B751" i="4"/>
  <c r="I750" i="4"/>
  <c r="J750" i="4" s="1"/>
  <c r="K750" i="4" s="1"/>
  <c r="L750" i="4" s="1"/>
  <c r="H750" i="4"/>
  <c r="F750" i="4"/>
  <c r="G750" i="4" s="1"/>
  <c r="B750" i="4"/>
  <c r="I749" i="4"/>
  <c r="J749" i="4" s="1"/>
  <c r="K749" i="4" s="1"/>
  <c r="L749" i="4" s="1"/>
  <c r="H749" i="4"/>
  <c r="G749" i="4"/>
  <c r="F749" i="4"/>
  <c r="B749" i="4"/>
  <c r="F748" i="4"/>
  <c r="G748" i="4" s="1"/>
  <c r="H748" i="4" s="1"/>
  <c r="I748" i="4" s="1"/>
  <c r="J748" i="4" s="1"/>
  <c r="K748" i="4" s="1"/>
  <c r="L748" i="4" s="1"/>
  <c r="B748" i="4"/>
  <c r="F747" i="4"/>
  <c r="G747" i="4" s="1"/>
  <c r="H747" i="4" s="1"/>
  <c r="I747" i="4" s="1"/>
  <c r="J747" i="4" s="1"/>
  <c r="K747" i="4" s="1"/>
  <c r="L747" i="4" s="1"/>
  <c r="B747" i="4"/>
  <c r="F746" i="4"/>
  <c r="G746" i="4" s="1"/>
  <c r="H746" i="4" s="1"/>
  <c r="I746" i="4" s="1"/>
  <c r="J746" i="4" s="1"/>
  <c r="K746" i="4" s="1"/>
  <c r="L746" i="4" s="1"/>
  <c r="B746" i="4"/>
  <c r="F745" i="4"/>
  <c r="G745" i="4" s="1"/>
  <c r="H745" i="4" s="1"/>
  <c r="I745" i="4" s="1"/>
  <c r="J745" i="4" s="1"/>
  <c r="K745" i="4" s="1"/>
  <c r="L745" i="4" s="1"/>
  <c r="B745" i="4"/>
  <c r="G744" i="4"/>
  <c r="H744" i="4" s="1"/>
  <c r="I744" i="4" s="1"/>
  <c r="J744" i="4" s="1"/>
  <c r="K744" i="4" s="1"/>
  <c r="L744" i="4" s="1"/>
  <c r="F744" i="4"/>
  <c r="B744" i="4"/>
  <c r="I743" i="4"/>
  <c r="J743" i="4" s="1"/>
  <c r="K743" i="4" s="1"/>
  <c r="L743" i="4" s="1"/>
  <c r="F743" i="4"/>
  <c r="G743" i="4" s="1"/>
  <c r="H743" i="4" s="1"/>
  <c r="B743" i="4"/>
  <c r="J742" i="4"/>
  <c r="K742" i="4" s="1"/>
  <c r="L742" i="4" s="1"/>
  <c r="F742" i="4"/>
  <c r="G742" i="4" s="1"/>
  <c r="H742" i="4" s="1"/>
  <c r="I742" i="4" s="1"/>
  <c r="B742" i="4"/>
  <c r="G741" i="4"/>
  <c r="H741" i="4" s="1"/>
  <c r="I741" i="4" s="1"/>
  <c r="J741" i="4" s="1"/>
  <c r="K741" i="4" s="1"/>
  <c r="L741" i="4" s="1"/>
  <c r="F741" i="4"/>
  <c r="B741" i="4"/>
  <c r="F740" i="4"/>
  <c r="G740" i="4" s="1"/>
  <c r="H740" i="4" s="1"/>
  <c r="I740" i="4" s="1"/>
  <c r="J740" i="4" s="1"/>
  <c r="K740" i="4" s="1"/>
  <c r="L740" i="4" s="1"/>
  <c r="B740" i="4"/>
  <c r="F739" i="4"/>
  <c r="G739" i="4" s="1"/>
  <c r="H739" i="4" s="1"/>
  <c r="I739" i="4" s="1"/>
  <c r="J739" i="4" s="1"/>
  <c r="K739" i="4" s="1"/>
  <c r="L739" i="4" s="1"/>
  <c r="B739" i="4"/>
  <c r="F738" i="4"/>
  <c r="G738" i="4" s="1"/>
  <c r="H738" i="4" s="1"/>
  <c r="I738" i="4" s="1"/>
  <c r="J738" i="4" s="1"/>
  <c r="K738" i="4" s="1"/>
  <c r="L738" i="4" s="1"/>
  <c r="B738" i="4"/>
  <c r="F737" i="4"/>
  <c r="G737" i="4" s="1"/>
  <c r="H737" i="4" s="1"/>
  <c r="I737" i="4" s="1"/>
  <c r="J737" i="4" s="1"/>
  <c r="K737" i="4" s="1"/>
  <c r="L737" i="4" s="1"/>
  <c r="B737" i="4"/>
  <c r="G736" i="4"/>
  <c r="H736" i="4" s="1"/>
  <c r="I736" i="4" s="1"/>
  <c r="J736" i="4" s="1"/>
  <c r="K736" i="4" s="1"/>
  <c r="L736" i="4" s="1"/>
  <c r="F736" i="4"/>
  <c r="B736" i="4"/>
  <c r="J735" i="4"/>
  <c r="K735" i="4" s="1"/>
  <c r="L735" i="4" s="1"/>
  <c r="I735" i="4"/>
  <c r="F735" i="4"/>
  <c r="G735" i="4" s="1"/>
  <c r="H735" i="4" s="1"/>
  <c r="B735" i="4"/>
  <c r="F734" i="4"/>
  <c r="G734" i="4" s="1"/>
  <c r="H734" i="4" s="1"/>
  <c r="I734" i="4" s="1"/>
  <c r="J734" i="4" s="1"/>
  <c r="K734" i="4" s="1"/>
  <c r="L734" i="4" s="1"/>
  <c r="B734" i="4"/>
  <c r="H733" i="4"/>
  <c r="I733" i="4" s="1"/>
  <c r="J733" i="4" s="1"/>
  <c r="K733" i="4" s="1"/>
  <c r="L733" i="4" s="1"/>
  <c r="G733" i="4"/>
  <c r="F733" i="4"/>
  <c r="B733" i="4"/>
  <c r="F732" i="4"/>
  <c r="G732" i="4" s="1"/>
  <c r="H732" i="4" s="1"/>
  <c r="I732" i="4" s="1"/>
  <c r="J732" i="4" s="1"/>
  <c r="K732" i="4" s="1"/>
  <c r="L732" i="4" s="1"/>
  <c r="B732" i="4"/>
  <c r="G731" i="4"/>
  <c r="H731" i="4" s="1"/>
  <c r="I731" i="4" s="1"/>
  <c r="J731" i="4" s="1"/>
  <c r="K731" i="4" s="1"/>
  <c r="L731" i="4" s="1"/>
  <c r="F731" i="4"/>
  <c r="B731" i="4"/>
  <c r="G730" i="4"/>
  <c r="H730" i="4" s="1"/>
  <c r="I730" i="4" s="1"/>
  <c r="J730" i="4" s="1"/>
  <c r="K730" i="4" s="1"/>
  <c r="L730" i="4" s="1"/>
  <c r="F730" i="4"/>
  <c r="B730" i="4"/>
  <c r="H729" i="4"/>
  <c r="I729" i="4" s="1"/>
  <c r="J729" i="4" s="1"/>
  <c r="K729" i="4" s="1"/>
  <c r="L729" i="4" s="1"/>
  <c r="F729" i="4"/>
  <c r="G729" i="4" s="1"/>
  <c r="B729" i="4"/>
  <c r="J728" i="4"/>
  <c r="K728" i="4" s="1"/>
  <c r="L728" i="4" s="1"/>
  <c r="G728" i="4"/>
  <c r="H728" i="4" s="1"/>
  <c r="I728" i="4" s="1"/>
  <c r="F728" i="4"/>
  <c r="B728" i="4"/>
  <c r="F727" i="4"/>
  <c r="G727" i="4" s="1"/>
  <c r="H727" i="4" s="1"/>
  <c r="I727" i="4" s="1"/>
  <c r="J727" i="4" s="1"/>
  <c r="K727" i="4" s="1"/>
  <c r="L727" i="4" s="1"/>
  <c r="B727" i="4"/>
  <c r="H726" i="4"/>
  <c r="I726" i="4" s="1"/>
  <c r="J726" i="4" s="1"/>
  <c r="K726" i="4" s="1"/>
  <c r="L726" i="4" s="1"/>
  <c r="F726" i="4"/>
  <c r="G726" i="4" s="1"/>
  <c r="B726" i="4"/>
  <c r="I725" i="4"/>
  <c r="J725" i="4" s="1"/>
  <c r="K725" i="4" s="1"/>
  <c r="L725" i="4" s="1"/>
  <c r="H725" i="4"/>
  <c r="G725" i="4"/>
  <c r="F725" i="4"/>
  <c r="B725" i="4"/>
  <c r="G724" i="4"/>
  <c r="H724" i="4" s="1"/>
  <c r="I724" i="4" s="1"/>
  <c r="J724" i="4" s="1"/>
  <c r="K724" i="4" s="1"/>
  <c r="L724" i="4" s="1"/>
  <c r="F724" i="4"/>
  <c r="B724" i="4"/>
  <c r="H723" i="4"/>
  <c r="I723" i="4" s="1"/>
  <c r="J723" i="4" s="1"/>
  <c r="K723" i="4" s="1"/>
  <c r="L723" i="4" s="1"/>
  <c r="G723" i="4"/>
  <c r="F723" i="4"/>
  <c r="B723" i="4"/>
  <c r="I722" i="4"/>
  <c r="J722" i="4" s="1"/>
  <c r="K722" i="4" s="1"/>
  <c r="L722" i="4" s="1"/>
  <c r="G722" i="4"/>
  <c r="H722" i="4" s="1"/>
  <c r="F722" i="4"/>
  <c r="B722" i="4"/>
  <c r="K721" i="4"/>
  <c r="L721" i="4" s="1"/>
  <c r="H721" i="4"/>
  <c r="I721" i="4" s="1"/>
  <c r="J721" i="4" s="1"/>
  <c r="F721" i="4"/>
  <c r="G721" i="4" s="1"/>
  <c r="B721" i="4"/>
  <c r="K720" i="4"/>
  <c r="L720" i="4" s="1"/>
  <c r="J720" i="4"/>
  <c r="G720" i="4"/>
  <c r="H720" i="4" s="1"/>
  <c r="I720" i="4" s="1"/>
  <c r="F720" i="4"/>
  <c r="B720" i="4"/>
  <c r="F719" i="4"/>
  <c r="G719" i="4" s="1"/>
  <c r="H719" i="4" s="1"/>
  <c r="I719" i="4" s="1"/>
  <c r="J719" i="4" s="1"/>
  <c r="K719" i="4" s="1"/>
  <c r="L719" i="4" s="1"/>
  <c r="B719" i="4"/>
  <c r="I718" i="4"/>
  <c r="J718" i="4" s="1"/>
  <c r="K718" i="4" s="1"/>
  <c r="L718" i="4" s="1"/>
  <c r="H718" i="4"/>
  <c r="F718" i="4"/>
  <c r="G718" i="4" s="1"/>
  <c r="B718" i="4"/>
  <c r="J717" i="4"/>
  <c r="K717" i="4" s="1"/>
  <c r="L717" i="4" s="1"/>
  <c r="G717" i="4"/>
  <c r="H717" i="4" s="1"/>
  <c r="I717" i="4" s="1"/>
  <c r="F717" i="4"/>
  <c r="B717" i="4"/>
  <c r="H716" i="4"/>
  <c r="I716" i="4" s="1"/>
  <c r="J716" i="4" s="1"/>
  <c r="K716" i="4" s="1"/>
  <c r="L716" i="4" s="1"/>
  <c r="G716" i="4"/>
  <c r="F716" i="4"/>
  <c r="B716" i="4"/>
  <c r="J715" i="4"/>
  <c r="K715" i="4" s="1"/>
  <c r="L715" i="4" s="1"/>
  <c r="F715" i="4"/>
  <c r="G715" i="4" s="1"/>
  <c r="H715" i="4" s="1"/>
  <c r="I715" i="4" s="1"/>
  <c r="B715" i="4"/>
  <c r="F714" i="4"/>
  <c r="G714" i="4" s="1"/>
  <c r="H714" i="4" s="1"/>
  <c r="I714" i="4" s="1"/>
  <c r="J714" i="4" s="1"/>
  <c r="K714" i="4" s="1"/>
  <c r="L714" i="4" s="1"/>
  <c r="B714" i="4"/>
  <c r="G713" i="4"/>
  <c r="H713" i="4" s="1"/>
  <c r="I713" i="4" s="1"/>
  <c r="J713" i="4" s="1"/>
  <c r="K713" i="4" s="1"/>
  <c r="L713" i="4" s="1"/>
  <c r="F713" i="4"/>
  <c r="B713" i="4"/>
  <c r="J712" i="4"/>
  <c r="K712" i="4" s="1"/>
  <c r="L712" i="4" s="1"/>
  <c r="G712" i="4"/>
  <c r="H712" i="4" s="1"/>
  <c r="I712" i="4" s="1"/>
  <c r="F712" i="4"/>
  <c r="B712" i="4"/>
  <c r="K711" i="4"/>
  <c r="L711" i="4" s="1"/>
  <c r="F711" i="4"/>
  <c r="G711" i="4" s="1"/>
  <c r="H711" i="4" s="1"/>
  <c r="I711" i="4" s="1"/>
  <c r="J711" i="4" s="1"/>
  <c r="B711" i="4"/>
  <c r="H710" i="4"/>
  <c r="I710" i="4" s="1"/>
  <c r="J710" i="4" s="1"/>
  <c r="K710" i="4" s="1"/>
  <c r="L710" i="4" s="1"/>
  <c r="F710" i="4"/>
  <c r="G710" i="4" s="1"/>
  <c r="B710" i="4"/>
  <c r="G709" i="4"/>
  <c r="H709" i="4" s="1"/>
  <c r="I709" i="4" s="1"/>
  <c r="J709" i="4" s="1"/>
  <c r="K709" i="4" s="1"/>
  <c r="L709" i="4" s="1"/>
  <c r="F709" i="4"/>
  <c r="B709" i="4"/>
  <c r="I708" i="4"/>
  <c r="J708" i="4" s="1"/>
  <c r="K708" i="4" s="1"/>
  <c r="L708" i="4" s="1"/>
  <c r="F708" i="4"/>
  <c r="G708" i="4" s="1"/>
  <c r="H708" i="4" s="1"/>
  <c r="B708" i="4"/>
  <c r="G707" i="4"/>
  <c r="H707" i="4" s="1"/>
  <c r="I707" i="4" s="1"/>
  <c r="J707" i="4" s="1"/>
  <c r="K707" i="4" s="1"/>
  <c r="L707" i="4" s="1"/>
  <c r="F707" i="4"/>
  <c r="B707" i="4"/>
  <c r="H706" i="4"/>
  <c r="I706" i="4" s="1"/>
  <c r="J706" i="4" s="1"/>
  <c r="K706" i="4" s="1"/>
  <c r="L706" i="4" s="1"/>
  <c r="G706" i="4"/>
  <c r="F706" i="4"/>
  <c r="B706" i="4"/>
  <c r="K705" i="4"/>
  <c r="L705" i="4" s="1"/>
  <c r="F705" i="4"/>
  <c r="G705" i="4" s="1"/>
  <c r="H705" i="4" s="1"/>
  <c r="I705" i="4" s="1"/>
  <c r="J705" i="4" s="1"/>
  <c r="B705" i="4"/>
  <c r="F704" i="4"/>
  <c r="G704" i="4" s="1"/>
  <c r="H704" i="4" s="1"/>
  <c r="I704" i="4" s="1"/>
  <c r="J704" i="4" s="1"/>
  <c r="K704" i="4" s="1"/>
  <c r="L704" i="4" s="1"/>
  <c r="B704" i="4"/>
  <c r="J703" i="4"/>
  <c r="K703" i="4" s="1"/>
  <c r="L703" i="4" s="1"/>
  <c r="G703" i="4"/>
  <c r="H703" i="4" s="1"/>
  <c r="I703" i="4" s="1"/>
  <c r="F703" i="4"/>
  <c r="B703" i="4"/>
  <c r="L702" i="4"/>
  <c r="F702" i="4"/>
  <c r="G702" i="4" s="1"/>
  <c r="H702" i="4" s="1"/>
  <c r="I702" i="4" s="1"/>
  <c r="J702" i="4" s="1"/>
  <c r="K702" i="4" s="1"/>
  <c r="B702" i="4"/>
  <c r="J701" i="4"/>
  <c r="K701" i="4" s="1"/>
  <c r="L701" i="4" s="1"/>
  <c r="G701" i="4"/>
  <c r="H701" i="4" s="1"/>
  <c r="I701" i="4" s="1"/>
  <c r="F701" i="4"/>
  <c r="B701" i="4"/>
  <c r="L700" i="4"/>
  <c r="F700" i="4"/>
  <c r="G700" i="4" s="1"/>
  <c r="H700" i="4" s="1"/>
  <c r="I700" i="4" s="1"/>
  <c r="J700" i="4" s="1"/>
  <c r="K700" i="4" s="1"/>
  <c r="B700" i="4"/>
  <c r="J699" i="4"/>
  <c r="K699" i="4" s="1"/>
  <c r="L699" i="4" s="1"/>
  <c r="G699" i="4"/>
  <c r="H699" i="4" s="1"/>
  <c r="I699" i="4" s="1"/>
  <c r="F699" i="4"/>
  <c r="B699" i="4"/>
  <c r="F698" i="4"/>
  <c r="G698" i="4" s="1"/>
  <c r="H698" i="4" s="1"/>
  <c r="I698" i="4" s="1"/>
  <c r="J698" i="4" s="1"/>
  <c r="K698" i="4" s="1"/>
  <c r="L698" i="4" s="1"/>
  <c r="B698" i="4"/>
  <c r="J697" i="4"/>
  <c r="K697" i="4" s="1"/>
  <c r="L697" i="4" s="1"/>
  <c r="G697" i="4"/>
  <c r="H697" i="4" s="1"/>
  <c r="I697" i="4" s="1"/>
  <c r="F697" i="4"/>
  <c r="B697" i="4"/>
  <c r="L696" i="4"/>
  <c r="F696" i="4"/>
  <c r="G696" i="4" s="1"/>
  <c r="H696" i="4" s="1"/>
  <c r="I696" i="4" s="1"/>
  <c r="J696" i="4" s="1"/>
  <c r="K696" i="4" s="1"/>
  <c r="B696" i="4"/>
  <c r="J695" i="4"/>
  <c r="K695" i="4" s="1"/>
  <c r="L695" i="4" s="1"/>
  <c r="G695" i="4"/>
  <c r="H695" i="4" s="1"/>
  <c r="I695" i="4" s="1"/>
  <c r="F695" i="4"/>
  <c r="B695" i="4"/>
  <c r="F694" i="4"/>
  <c r="G694" i="4" s="1"/>
  <c r="H694" i="4" s="1"/>
  <c r="I694" i="4" s="1"/>
  <c r="J694" i="4" s="1"/>
  <c r="K694" i="4" s="1"/>
  <c r="L694" i="4" s="1"/>
  <c r="B694" i="4"/>
  <c r="J693" i="4"/>
  <c r="K693" i="4" s="1"/>
  <c r="L693" i="4" s="1"/>
  <c r="G693" i="4"/>
  <c r="H693" i="4" s="1"/>
  <c r="I693" i="4" s="1"/>
  <c r="F693" i="4"/>
  <c r="B693" i="4"/>
  <c r="F692" i="4"/>
  <c r="G692" i="4" s="1"/>
  <c r="H692" i="4" s="1"/>
  <c r="I692" i="4" s="1"/>
  <c r="J692" i="4" s="1"/>
  <c r="K692" i="4" s="1"/>
  <c r="L692" i="4" s="1"/>
  <c r="B692" i="4"/>
  <c r="J691" i="4"/>
  <c r="K691" i="4" s="1"/>
  <c r="L691" i="4" s="1"/>
  <c r="G691" i="4"/>
  <c r="H691" i="4" s="1"/>
  <c r="I691" i="4" s="1"/>
  <c r="F691" i="4"/>
  <c r="B691" i="4"/>
  <c r="F690" i="4"/>
  <c r="G690" i="4" s="1"/>
  <c r="H690" i="4" s="1"/>
  <c r="I690" i="4" s="1"/>
  <c r="J690" i="4" s="1"/>
  <c r="K690" i="4" s="1"/>
  <c r="L690" i="4" s="1"/>
  <c r="B690" i="4"/>
  <c r="J689" i="4"/>
  <c r="K689" i="4" s="1"/>
  <c r="L689" i="4" s="1"/>
  <c r="G689" i="4"/>
  <c r="H689" i="4" s="1"/>
  <c r="I689" i="4" s="1"/>
  <c r="F689" i="4"/>
  <c r="B689" i="4"/>
  <c r="F688" i="4"/>
  <c r="G688" i="4" s="1"/>
  <c r="H688" i="4" s="1"/>
  <c r="I688" i="4" s="1"/>
  <c r="J688" i="4" s="1"/>
  <c r="K688" i="4" s="1"/>
  <c r="L688" i="4" s="1"/>
  <c r="B688" i="4"/>
  <c r="J687" i="4"/>
  <c r="K687" i="4" s="1"/>
  <c r="L687" i="4" s="1"/>
  <c r="G687" i="4"/>
  <c r="H687" i="4" s="1"/>
  <c r="I687" i="4" s="1"/>
  <c r="F687" i="4"/>
  <c r="B687" i="4"/>
  <c r="L686" i="4"/>
  <c r="F686" i="4"/>
  <c r="G686" i="4" s="1"/>
  <c r="H686" i="4" s="1"/>
  <c r="I686" i="4" s="1"/>
  <c r="J686" i="4" s="1"/>
  <c r="K686" i="4" s="1"/>
  <c r="B686" i="4"/>
  <c r="J685" i="4"/>
  <c r="K685" i="4" s="1"/>
  <c r="L685" i="4" s="1"/>
  <c r="G685" i="4"/>
  <c r="H685" i="4" s="1"/>
  <c r="I685" i="4" s="1"/>
  <c r="F685" i="4"/>
  <c r="B685" i="4"/>
  <c r="L684" i="4"/>
  <c r="F684" i="4"/>
  <c r="G684" i="4" s="1"/>
  <c r="H684" i="4" s="1"/>
  <c r="I684" i="4" s="1"/>
  <c r="J684" i="4" s="1"/>
  <c r="K684" i="4" s="1"/>
  <c r="B684" i="4"/>
  <c r="J683" i="4"/>
  <c r="K683" i="4" s="1"/>
  <c r="L683" i="4" s="1"/>
  <c r="G683" i="4"/>
  <c r="H683" i="4" s="1"/>
  <c r="I683" i="4" s="1"/>
  <c r="F683" i="4"/>
  <c r="B683" i="4"/>
  <c r="F682" i="4"/>
  <c r="G682" i="4" s="1"/>
  <c r="H682" i="4" s="1"/>
  <c r="I682" i="4" s="1"/>
  <c r="J682" i="4" s="1"/>
  <c r="K682" i="4" s="1"/>
  <c r="L682" i="4" s="1"/>
  <c r="B682" i="4"/>
  <c r="J681" i="4"/>
  <c r="K681" i="4" s="1"/>
  <c r="L681" i="4" s="1"/>
  <c r="G681" i="4"/>
  <c r="H681" i="4" s="1"/>
  <c r="I681" i="4" s="1"/>
  <c r="F681" i="4"/>
  <c r="B681" i="4"/>
  <c r="L680" i="4"/>
  <c r="F680" i="4"/>
  <c r="G680" i="4" s="1"/>
  <c r="H680" i="4" s="1"/>
  <c r="I680" i="4" s="1"/>
  <c r="J680" i="4" s="1"/>
  <c r="K680" i="4" s="1"/>
  <c r="B680" i="4"/>
  <c r="J679" i="4"/>
  <c r="K679" i="4" s="1"/>
  <c r="L679" i="4" s="1"/>
  <c r="G679" i="4"/>
  <c r="H679" i="4" s="1"/>
  <c r="I679" i="4" s="1"/>
  <c r="F679" i="4"/>
  <c r="B679" i="4"/>
  <c r="F678" i="4"/>
  <c r="G678" i="4" s="1"/>
  <c r="H678" i="4" s="1"/>
  <c r="I678" i="4" s="1"/>
  <c r="J678" i="4" s="1"/>
  <c r="K678" i="4" s="1"/>
  <c r="L678" i="4" s="1"/>
  <c r="B678" i="4"/>
  <c r="J677" i="4"/>
  <c r="K677" i="4" s="1"/>
  <c r="L677" i="4" s="1"/>
  <c r="G677" i="4"/>
  <c r="H677" i="4" s="1"/>
  <c r="I677" i="4" s="1"/>
  <c r="F677" i="4"/>
  <c r="B677" i="4"/>
  <c r="L676" i="4"/>
  <c r="F676" i="4"/>
  <c r="G676" i="4" s="1"/>
  <c r="H676" i="4" s="1"/>
  <c r="I676" i="4" s="1"/>
  <c r="J676" i="4" s="1"/>
  <c r="K676" i="4" s="1"/>
  <c r="B676" i="4"/>
  <c r="J675" i="4"/>
  <c r="K675" i="4" s="1"/>
  <c r="L675" i="4" s="1"/>
  <c r="G675" i="4"/>
  <c r="H675" i="4" s="1"/>
  <c r="I675" i="4" s="1"/>
  <c r="F675" i="4"/>
  <c r="B675" i="4"/>
  <c r="F674" i="4"/>
  <c r="G674" i="4" s="1"/>
  <c r="H674" i="4" s="1"/>
  <c r="I674" i="4" s="1"/>
  <c r="J674" i="4" s="1"/>
  <c r="K674" i="4" s="1"/>
  <c r="L674" i="4" s="1"/>
  <c r="B674" i="4"/>
  <c r="J673" i="4"/>
  <c r="K673" i="4" s="1"/>
  <c r="L673" i="4" s="1"/>
  <c r="G673" i="4"/>
  <c r="H673" i="4" s="1"/>
  <c r="I673" i="4" s="1"/>
  <c r="F673" i="4"/>
  <c r="B673" i="4"/>
  <c r="F672" i="4"/>
  <c r="G672" i="4" s="1"/>
  <c r="H672" i="4" s="1"/>
  <c r="I672" i="4" s="1"/>
  <c r="J672" i="4" s="1"/>
  <c r="K672" i="4" s="1"/>
  <c r="L672" i="4" s="1"/>
  <c r="B672" i="4"/>
  <c r="J671" i="4"/>
  <c r="K671" i="4" s="1"/>
  <c r="L671" i="4" s="1"/>
  <c r="G671" i="4"/>
  <c r="H671" i="4" s="1"/>
  <c r="I671" i="4" s="1"/>
  <c r="F671" i="4"/>
  <c r="B671" i="4"/>
  <c r="L670" i="4"/>
  <c r="F670" i="4"/>
  <c r="G670" i="4" s="1"/>
  <c r="H670" i="4" s="1"/>
  <c r="I670" i="4" s="1"/>
  <c r="J670" i="4" s="1"/>
  <c r="K670" i="4" s="1"/>
  <c r="B670" i="4"/>
  <c r="J669" i="4"/>
  <c r="K669" i="4" s="1"/>
  <c r="L669" i="4" s="1"/>
  <c r="G669" i="4"/>
  <c r="H669" i="4" s="1"/>
  <c r="I669" i="4" s="1"/>
  <c r="F669" i="4"/>
  <c r="B669" i="4"/>
  <c r="L668" i="4"/>
  <c r="F668" i="4"/>
  <c r="G668" i="4" s="1"/>
  <c r="H668" i="4" s="1"/>
  <c r="I668" i="4" s="1"/>
  <c r="J668" i="4" s="1"/>
  <c r="K668" i="4" s="1"/>
  <c r="B668" i="4"/>
  <c r="J667" i="4"/>
  <c r="K667" i="4" s="1"/>
  <c r="L667" i="4" s="1"/>
  <c r="G667" i="4"/>
  <c r="H667" i="4" s="1"/>
  <c r="I667" i="4" s="1"/>
  <c r="F667" i="4"/>
  <c r="B667" i="4"/>
  <c r="F666" i="4"/>
  <c r="G666" i="4" s="1"/>
  <c r="H666" i="4" s="1"/>
  <c r="I666" i="4" s="1"/>
  <c r="J666" i="4" s="1"/>
  <c r="K666" i="4" s="1"/>
  <c r="L666" i="4" s="1"/>
  <c r="B666" i="4"/>
  <c r="J665" i="4"/>
  <c r="K665" i="4" s="1"/>
  <c r="L665" i="4" s="1"/>
  <c r="G665" i="4"/>
  <c r="H665" i="4" s="1"/>
  <c r="I665" i="4" s="1"/>
  <c r="F665" i="4"/>
  <c r="B665" i="4"/>
  <c r="L664" i="4"/>
  <c r="F664" i="4"/>
  <c r="G664" i="4" s="1"/>
  <c r="H664" i="4" s="1"/>
  <c r="I664" i="4" s="1"/>
  <c r="J664" i="4" s="1"/>
  <c r="K664" i="4" s="1"/>
  <c r="B664" i="4"/>
  <c r="J663" i="4"/>
  <c r="K663" i="4" s="1"/>
  <c r="L663" i="4" s="1"/>
  <c r="G663" i="4"/>
  <c r="H663" i="4" s="1"/>
  <c r="I663" i="4" s="1"/>
  <c r="F663" i="4"/>
  <c r="B663" i="4"/>
  <c r="F662" i="4"/>
  <c r="G662" i="4" s="1"/>
  <c r="H662" i="4" s="1"/>
  <c r="I662" i="4" s="1"/>
  <c r="J662" i="4" s="1"/>
  <c r="K662" i="4" s="1"/>
  <c r="L662" i="4" s="1"/>
  <c r="B662" i="4"/>
  <c r="J661" i="4"/>
  <c r="K661" i="4" s="1"/>
  <c r="L661" i="4" s="1"/>
  <c r="G661" i="4"/>
  <c r="H661" i="4" s="1"/>
  <c r="I661" i="4" s="1"/>
  <c r="F661" i="4"/>
  <c r="B661" i="4"/>
  <c r="L660" i="4"/>
  <c r="F660" i="4"/>
  <c r="G660" i="4" s="1"/>
  <c r="H660" i="4" s="1"/>
  <c r="I660" i="4" s="1"/>
  <c r="J660" i="4" s="1"/>
  <c r="K660" i="4" s="1"/>
  <c r="B660" i="4"/>
  <c r="J659" i="4"/>
  <c r="K659" i="4" s="1"/>
  <c r="L659" i="4" s="1"/>
  <c r="G659" i="4"/>
  <c r="H659" i="4" s="1"/>
  <c r="I659" i="4" s="1"/>
  <c r="F659" i="4"/>
  <c r="B659" i="4"/>
  <c r="F658" i="4"/>
  <c r="G658" i="4" s="1"/>
  <c r="H658" i="4" s="1"/>
  <c r="I658" i="4" s="1"/>
  <c r="J658" i="4" s="1"/>
  <c r="K658" i="4" s="1"/>
  <c r="L658" i="4" s="1"/>
  <c r="B658" i="4"/>
  <c r="J657" i="4"/>
  <c r="K657" i="4" s="1"/>
  <c r="L657" i="4" s="1"/>
  <c r="G657" i="4"/>
  <c r="H657" i="4" s="1"/>
  <c r="I657" i="4" s="1"/>
  <c r="F657" i="4"/>
  <c r="B657" i="4"/>
  <c r="F656" i="4"/>
  <c r="G656" i="4" s="1"/>
  <c r="H656" i="4" s="1"/>
  <c r="I656" i="4" s="1"/>
  <c r="J656" i="4" s="1"/>
  <c r="K656" i="4" s="1"/>
  <c r="L656" i="4" s="1"/>
  <c r="B656" i="4"/>
  <c r="J655" i="4"/>
  <c r="K655" i="4" s="1"/>
  <c r="L655" i="4" s="1"/>
  <c r="G655" i="4"/>
  <c r="H655" i="4" s="1"/>
  <c r="I655" i="4" s="1"/>
  <c r="F655" i="4"/>
  <c r="B655" i="4"/>
  <c r="L654" i="4"/>
  <c r="F654" i="4"/>
  <c r="G654" i="4" s="1"/>
  <c r="H654" i="4" s="1"/>
  <c r="I654" i="4" s="1"/>
  <c r="J654" i="4" s="1"/>
  <c r="K654" i="4" s="1"/>
  <c r="B654" i="4"/>
  <c r="J653" i="4"/>
  <c r="K653" i="4" s="1"/>
  <c r="L653" i="4" s="1"/>
  <c r="G653" i="4"/>
  <c r="H653" i="4" s="1"/>
  <c r="I653" i="4" s="1"/>
  <c r="F653" i="4"/>
  <c r="B653" i="4"/>
  <c r="L652" i="4"/>
  <c r="F652" i="4"/>
  <c r="G652" i="4" s="1"/>
  <c r="H652" i="4" s="1"/>
  <c r="I652" i="4" s="1"/>
  <c r="J652" i="4" s="1"/>
  <c r="K652" i="4" s="1"/>
  <c r="B652" i="4"/>
  <c r="J651" i="4"/>
  <c r="K651" i="4" s="1"/>
  <c r="L651" i="4" s="1"/>
  <c r="G651" i="4"/>
  <c r="H651" i="4" s="1"/>
  <c r="I651" i="4" s="1"/>
  <c r="F651" i="4"/>
  <c r="B651" i="4"/>
  <c r="F650" i="4"/>
  <c r="G650" i="4" s="1"/>
  <c r="H650" i="4" s="1"/>
  <c r="I650" i="4" s="1"/>
  <c r="J650" i="4" s="1"/>
  <c r="K650" i="4" s="1"/>
  <c r="L650" i="4" s="1"/>
  <c r="B650" i="4"/>
  <c r="J649" i="4"/>
  <c r="K649" i="4" s="1"/>
  <c r="L649" i="4" s="1"/>
  <c r="G649" i="4"/>
  <c r="H649" i="4" s="1"/>
  <c r="I649" i="4" s="1"/>
  <c r="F649" i="4"/>
  <c r="B649" i="4"/>
  <c r="L648" i="4"/>
  <c r="F648" i="4"/>
  <c r="G648" i="4" s="1"/>
  <c r="H648" i="4" s="1"/>
  <c r="I648" i="4" s="1"/>
  <c r="J648" i="4" s="1"/>
  <c r="K648" i="4" s="1"/>
  <c r="B648" i="4"/>
  <c r="J647" i="4"/>
  <c r="K647" i="4" s="1"/>
  <c r="L647" i="4" s="1"/>
  <c r="G647" i="4"/>
  <c r="H647" i="4" s="1"/>
  <c r="I647" i="4" s="1"/>
  <c r="F647" i="4"/>
  <c r="B647" i="4"/>
  <c r="F646" i="4"/>
  <c r="G646" i="4" s="1"/>
  <c r="H646" i="4" s="1"/>
  <c r="I646" i="4" s="1"/>
  <c r="J646" i="4" s="1"/>
  <c r="K646" i="4" s="1"/>
  <c r="L646" i="4" s="1"/>
  <c r="B646" i="4"/>
  <c r="J645" i="4"/>
  <c r="K645" i="4" s="1"/>
  <c r="L645" i="4" s="1"/>
  <c r="G645" i="4"/>
  <c r="H645" i="4" s="1"/>
  <c r="I645" i="4" s="1"/>
  <c r="F645" i="4"/>
  <c r="B645" i="4"/>
  <c r="L644" i="4"/>
  <c r="F644" i="4"/>
  <c r="G644" i="4" s="1"/>
  <c r="H644" i="4" s="1"/>
  <c r="I644" i="4" s="1"/>
  <c r="J644" i="4" s="1"/>
  <c r="K644" i="4" s="1"/>
  <c r="B644" i="4"/>
  <c r="J643" i="4"/>
  <c r="K643" i="4" s="1"/>
  <c r="L643" i="4" s="1"/>
  <c r="G643" i="4"/>
  <c r="H643" i="4" s="1"/>
  <c r="I643" i="4" s="1"/>
  <c r="F643" i="4"/>
  <c r="B643" i="4"/>
  <c r="F642" i="4"/>
  <c r="G642" i="4" s="1"/>
  <c r="H642" i="4" s="1"/>
  <c r="I642" i="4" s="1"/>
  <c r="J642" i="4" s="1"/>
  <c r="K642" i="4" s="1"/>
  <c r="L642" i="4" s="1"/>
  <c r="B642" i="4"/>
  <c r="J641" i="4"/>
  <c r="K641" i="4" s="1"/>
  <c r="L641" i="4" s="1"/>
  <c r="G641" i="4"/>
  <c r="H641" i="4" s="1"/>
  <c r="I641" i="4" s="1"/>
  <c r="F641" i="4"/>
  <c r="B641" i="4"/>
  <c r="F640" i="4"/>
  <c r="G640" i="4" s="1"/>
  <c r="H640" i="4" s="1"/>
  <c r="I640" i="4" s="1"/>
  <c r="J640" i="4" s="1"/>
  <c r="K640" i="4" s="1"/>
  <c r="L640" i="4" s="1"/>
  <c r="B640" i="4"/>
  <c r="J639" i="4"/>
  <c r="K639" i="4" s="1"/>
  <c r="L639" i="4" s="1"/>
  <c r="G639" i="4"/>
  <c r="H639" i="4" s="1"/>
  <c r="I639" i="4" s="1"/>
  <c r="F639" i="4"/>
  <c r="B639" i="4"/>
  <c r="L638" i="4"/>
  <c r="F638" i="4"/>
  <c r="G638" i="4" s="1"/>
  <c r="H638" i="4" s="1"/>
  <c r="I638" i="4" s="1"/>
  <c r="J638" i="4" s="1"/>
  <c r="K638" i="4" s="1"/>
  <c r="B638" i="4"/>
  <c r="J637" i="4"/>
  <c r="K637" i="4" s="1"/>
  <c r="L637" i="4" s="1"/>
  <c r="G637" i="4"/>
  <c r="H637" i="4" s="1"/>
  <c r="I637" i="4" s="1"/>
  <c r="F637" i="4"/>
  <c r="B637" i="4"/>
  <c r="L636" i="4"/>
  <c r="F636" i="4"/>
  <c r="G636" i="4" s="1"/>
  <c r="H636" i="4" s="1"/>
  <c r="I636" i="4" s="1"/>
  <c r="J636" i="4" s="1"/>
  <c r="K636" i="4" s="1"/>
  <c r="B636" i="4"/>
  <c r="J635" i="4"/>
  <c r="K635" i="4" s="1"/>
  <c r="L635" i="4" s="1"/>
  <c r="G635" i="4"/>
  <c r="H635" i="4" s="1"/>
  <c r="I635" i="4" s="1"/>
  <c r="F635" i="4"/>
  <c r="B635" i="4"/>
  <c r="F634" i="4"/>
  <c r="G634" i="4" s="1"/>
  <c r="H634" i="4" s="1"/>
  <c r="I634" i="4" s="1"/>
  <c r="J634" i="4" s="1"/>
  <c r="K634" i="4" s="1"/>
  <c r="L634" i="4" s="1"/>
  <c r="B634" i="4"/>
  <c r="J633" i="4"/>
  <c r="K633" i="4" s="1"/>
  <c r="L633" i="4" s="1"/>
  <c r="G633" i="4"/>
  <c r="H633" i="4" s="1"/>
  <c r="I633" i="4" s="1"/>
  <c r="F633" i="4"/>
  <c r="B633" i="4"/>
  <c r="L632" i="4"/>
  <c r="F632" i="4"/>
  <c r="G632" i="4" s="1"/>
  <c r="H632" i="4" s="1"/>
  <c r="I632" i="4" s="1"/>
  <c r="J632" i="4" s="1"/>
  <c r="K632" i="4" s="1"/>
  <c r="B632" i="4"/>
  <c r="J631" i="4"/>
  <c r="K631" i="4" s="1"/>
  <c r="L631" i="4" s="1"/>
  <c r="G631" i="4"/>
  <c r="H631" i="4" s="1"/>
  <c r="I631" i="4" s="1"/>
  <c r="F631" i="4"/>
  <c r="B631" i="4"/>
  <c r="L630" i="4"/>
  <c r="F630" i="4"/>
  <c r="G630" i="4" s="1"/>
  <c r="H630" i="4" s="1"/>
  <c r="I630" i="4" s="1"/>
  <c r="J630" i="4" s="1"/>
  <c r="K630" i="4" s="1"/>
  <c r="B630" i="4"/>
  <c r="J629" i="4"/>
  <c r="K629" i="4" s="1"/>
  <c r="L629" i="4" s="1"/>
  <c r="G629" i="4"/>
  <c r="H629" i="4" s="1"/>
  <c r="I629" i="4" s="1"/>
  <c r="F629" i="4"/>
  <c r="B629" i="4"/>
  <c r="L628" i="4"/>
  <c r="F628" i="4"/>
  <c r="G628" i="4" s="1"/>
  <c r="H628" i="4" s="1"/>
  <c r="I628" i="4" s="1"/>
  <c r="J628" i="4" s="1"/>
  <c r="K628" i="4" s="1"/>
  <c r="B628" i="4"/>
  <c r="J627" i="4"/>
  <c r="K627" i="4" s="1"/>
  <c r="L627" i="4" s="1"/>
  <c r="G627" i="4"/>
  <c r="H627" i="4" s="1"/>
  <c r="I627" i="4" s="1"/>
  <c r="F627" i="4"/>
  <c r="B627" i="4"/>
  <c r="F626" i="4"/>
  <c r="G626" i="4" s="1"/>
  <c r="H626" i="4" s="1"/>
  <c r="I626" i="4" s="1"/>
  <c r="J626" i="4" s="1"/>
  <c r="K626" i="4" s="1"/>
  <c r="L626" i="4" s="1"/>
  <c r="B626" i="4"/>
  <c r="J625" i="4"/>
  <c r="K625" i="4" s="1"/>
  <c r="L625" i="4" s="1"/>
  <c r="G625" i="4"/>
  <c r="H625" i="4" s="1"/>
  <c r="I625" i="4" s="1"/>
  <c r="F625" i="4"/>
  <c r="B625" i="4"/>
  <c r="F624" i="4"/>
  <c r="G624" i="4" s="1"/>
  <c r="H624" i="4" s="1"/>
  <c r="I624" i="4" s="1"/>
  <c r="J624" i="4" s="1"/>
  <c r="K624" i="4" s="1"/>
  <c r="L624" i="4" s="1"/>
  <c r="B624" i="4"/>
  <c r="J623" i="4"/>
  <c r="K623" i="4" s="1"/>
  <c r="L623" i="4" s="1"/>
  <c r="G623" i="4"/>
  <c r="H623" i="4" s="1"/>
  <c r="I623" i="4" s="1"/>
  <c r="F623" i="4"/>
  <c r="B623" i="4"/>
  <c r="L622" i="4"/>
  <c r="F622" i="4"/>
  <c r="G622" i="4" s="1"/>
  <c r="H622" i="4" s="1"/>
  <c r="I622" i="4" s="1"/>
  <c r="J622" i="4" s="1"/>
  <c r="K622" i="4" s="1"/>
  <c r="B622" i="4"/>
  <c r="J621" i="4"/>
  <c r="K621" i="4" s="1"/>
  <c r="L621" i="4" s="1"/>
  <c r="G621" i="4"/>
  <c r="H621" i="4" s="1"/>
  <c r="I621" i="4" s="1"/>
  <c r="F621" i="4"/>
  <c r="B621" i="4"/>
  <c r="L620" i="4"/>
  <c r="F620" i="4"/>
  <c r="G620" i="4" s="1"/>
  <c r="H620" i="4" s="1"/>
  <c r="I620" i="4" s="1"/>
  <c r="J620" i="4" s="1"/>
  <c r="K620" i="4" s="1"/>
  <c r="B620" i="4"/>
  <c r="J619" i="4"/>
  <c r="K619" i="4" s="1"/>
  <c r="L619" i="4" s="1"/>
  <c r="G619" i="4"/>
  <c r="H619" i="4" s="1"/>
  <c r="I619" i="4" s="1"/>
  <c r="F619" i="4"/>
  <c r="B619" i="4"/>
  <c r="F618" i="4"/>
  <c r="G618" i="4" s="1"/>
  <c r="H618" i="4" s="1"/>
  <c r="I618" i="4" s="1"/>
  <c r="J618" i="4" s="1"/>
  <c r="K618" i="4" s="1"/>
  <c r="L618" i="4" s="1"/>
  <c r="B618" i="4"/>
  <c r="J617" i="4"/>
  <c r="K617" i="4" s="1"/>
  <c r="L617" i="4" s="1"/>
  <c r="G617" i="4"/>
  <c r="H617" i="4" s="1"/>
  <c r="I617" i="4" s="1"/>
  <c r="F617" i="4"/>
  <c r="B617" i="4"/>
  <c r="L616" i="4"/>
  <c r="F616" i="4"/>
  <c r="G616" i="4" s="1"/>
  <c r="H616" i="4" s="1"/>
  <c r="I616" i="4" s="1"/>
  <c r="J616" i="4" s="1"/>
  <c r="K616" i="4" s="1"/>
  <c r="B616" i="4"/>
  <c r="J615" i="4"/>
  <c r="K615" i="4" s="1"/>
  <c r="L615" i="4" s="1"/>
  <c r="G615" i="4"/>
  <c r="H615" i="4" s="1"/>
  <c r="I615" i="4" s="1"/>
  <c r="F615" i="4"/>
  <c r="B615" i="4"/>
  <c r="L614" i="4"/>
  <c r="F614" i="4"/>
  <c r="G614" i="4" s="1"/>
  <c r="H614" i="4" s="1"/>
  <c r="I614" i="4" s="1"/>
  <c r="J614" i="4" s="1"/>
  <c r="K614" i="4" s="1"/>
  <c r="B614" i="4"/>
  <c r="J613" i="4"/>
  <c r="K613" i="4" s="1"/>
  <c r="L613" i="4" s="1"/>
  <c r="G613" i="4"/>
  <c r="H613" i="4" s="1"/>
  <c r="I613" i="4" s="1"/>
  <c r="F613" i="4"/>
  <c r="B613" i="4"/>
  <c r="F612" i="4"/>
  <c r="G612" i="4" s="1"/>
  <c r="H612" i="4" s="1"/>
  <c r="I612" i="4" s="1"/>
  <c r="J612" i="4" s="1"/>
  <c r="K612" i="4" s="1"/>
  <c r="L612" i="4" s="1"/>
  <c r="B612" i="4"/>
  <c r="J611" i="4"/>
  <c r="K611" i="4" s="1"/>
  <c r="L611" i="4" s="1"/>
  <c r="G611" i="4"/>
  <c r="H611" i="4" s="1"/>
  <c r="I611" i="4" s="1"/>
  <c r="F611" i="4"/>
  <c r="B611" i="4"/>
  <c r="F610" i="4"/>
  <c r="G610" i="4" s="1"/>
  <c r="H610" i="4" s="1"/>
  <c r="I610" i="4" s="1"/>
  <c r="J610" i="4" s="1"/>
  <c r="K610" i="4" s="1"/>
  <c r="L610" i="4" s="1"/>
  <c r="B610" i="4"/>
  <c r="J609" i="4"/>
  <c r="K609" i="4" s="1"/>
  <c r="L609" i="4" s="1"/>
  <c r="G609" i="4"/>
  <c r="H609" i="4" s="1"/>
  <c r="I609" i="4" s="1"/>
  <c r="F609" i="4"/>
  <c r="B609" i="4"/>
  <c r="F608" i="4"/>
  <c r="G608" i="4" s="1"/>
  <c r="H608" i="4" s="1"/>
  <c r="I608" i="4" s="1"/>
  <c r="J608" i="4" s="1"/>
  <c r="K608" i="4" s="1"/>
  <c r="L608" i="4" s="1"/>
  <c r="B608" i="4"/>
  <c r="J607" i="4"/>
  <c r="K607" i="4" s="1"/>
  <c r="L607" i="4" s="1"/>
  <c r="G607" i="4"/>
  <c r="H607" i="4" s="1"/>
  <c r="I607" i="4" s="1"/>
  <c r="F607" i="4"/>
  <c r="B607" i="4"/>
  <c r="L606" i="4"/>
  <c r="F606" i="4"/>
  <c r="G606" i="4" s="1"/>
  <c r="H606" i="4" s="1"/>
  <c r="I606" i="4" s="1"/>
  <c r="J606" i="4" s="1"/>
  <c r="K606" i="4" s="1"/>
  <c r="B606" i="4"/>
  <c r="J605" i="4"/>
  <c r="K605" i="4" s="1"/>
  <c r="L605" i="4" s="1"/>
  <c r="G605" i="4"/>
  <c r="H605" i="4" s="1"/>
  <c r="I605" i="4" s="1"/>
  <c r="F605" i="4"/>
  <c r="B605" i="4"/>
  <c r="L604" i="4"/>
  <c r="F604" i="4"/>
  <c r="G604" i="4" s="1"/>
  <c r="H604" i="4" s="1"/>
  <c r="I604" i="4" s="1"/>
  <c r="J604" i="4" s="1"/>
  <c r="K604" i="4" s="1"/>
  <c r="B604" i="4"/>
  <c r="J603" i="4"/>
  <c r="K603" i="4" s="1"/>
  <c r="L603" i="4" s="1"/>
  <c r="G603" i="4"/>
  <c r="H603" i="4" s="1"/>
  <c r="I603" i="4" s="1"/>
  <c r="F603" i="4"/>
  <c r="B603" i="4"/>
  <c r="F602" i="4"/>
  <c r="G602" i="4" s="1"/>
  <c r="H602" i="4" s="1"/>
  <c r="I602" i="4" s="1"/>
  <c r="J602" i="4" s="1"/>
  <c r="K602" i="4" s="1"/>
  <c r="L602" i="4" s="1"/>
  <c r="B602" i="4"/>
  <c r="J601" i="4"/>
  <c r="K601" i="4" s="1"/>
  <c r="L601" i="4" s="1"/>
  <c r="G601" i="4"/>
  <c r="H601" i="4" s="1"/>
  <c r="I601" i="4" s="1"/>
  <c r="F601" i="4"/>
  <c r="B601" i="4"/>
  <c r="L600" i="4"/>
  <c r="F600" i="4"/>
  <c r="G600" i="4" s="1"/>
  <c r="H600" i="4" s="1"/>
  <c r="I600" i="4" s="1"/>
  <c r="J600" i="4" s="1"/>
  <c r="K600" i="4" s="1"/>
  <c r="B600" i="4"/>
  <c r="J599" i="4"/>
  <c r="K599" i="4" s="1"/>
  <c r="L599" i="4" s="1"/>
  <c r="G599" i="4"/>
  <c r="H599" i="4" s="1"/>
  <c r="I599" i="4" s="1"/>
  <c r="F599" i="4"/>
  <c r="B599" i="4"/>
  <c r="L598" i="4"/>
  <c r="F598" i="4"/>
  <c r="G598" i="4" s="1"/>
  <c r="H598" i="4" s="1"/>
  <c r="I598" i="4" s="1"/>
  <c r="J598" i="4" s="1"/>
  <c r="K598" i="4" s="1"/>
  <c r="B598" i="4"/>
  <c r="J597" i="4"/>
  <c r="K597" i="4" s="1"/>
  <c r="L597" i="4" s="1"/>
  <c r="G597" i="4"/>
  <c r="H597" i="4" s="1"/>
  <c r="I597" i="4" s="1"/>
  <c r="F597" i="4"/>
  <c r="B597" i="4"/>
  <c r="F596" i="4"/>
  <c r="G596" i="4" s="1"/>
  <c r="H596" i="4" s="1"/>
  <c r="I596" i="4" s="1"/>
  <c r="J596" i="4" s="1"/>
  <c r="K596" i="4" s="1"/>
  <c r="L596" i="4" s="1"/>
  <c r="B596" i="4"/>
  <c r="J595" i="4"/>
  <c r="K595" i="4" s="1"/>
  <c r="L595" i="4" s="1"/>
  <c r="G595" i="4"/>
  <c r="H595" i="4" s="1"/>
  <c r="I595" i="4" s="1"/>
  <c r="F595" i="4"/>
  <c r="B595" i="4"/>
  <c r="F594" i="4"/>
  <c r="G594" i="4" s="1"/>
  <c r="H594" i="4" s="1"/>
  <c r="I594" i="4" s="1"/>
  <c r="J594" i="4" s="1"/>
  <c r="K594" i="4" s="1"/>
  <c r="L594" i="4" s="1"/>
  <c r="B594" i="4"/>
  <c r="J593" i="4"/>
  <c r="K593" i="4" s="1"/>
  <c r="L593" i="4" s="1"/>
  <c r="G593" i="4"/>
  <c r="H593" i="4" s="1"/>
  <c r="I593" i="4" s="1"/>
  <c r="F593" i="4"/>
  <c r="B593" i="4"/>
  <c r="F592" i="4"/>
  <c r="G592" i="4" s="1"/>
  <c r="H592" i="4" s="1"/>
  <c r="I592" i="4" s="1"/>
  <c r="J592" i="4" s="1"/>
  <c r="K592" i="4" s="1"/>
  <c r="L592" i="4" s="1"/>
  <c r="B592" i="4"/>
  <c r="J591" i="4"/>
  <c r="K591" i="4" s="1"/>
  <c r="L591" i="4" s="1"/>
  <c r="G591" i="4"/>
  <c r="H591" i="4" s="1"/>
  <c r="I591" i="4" s="1"/>
  <c r="F591" i="4"/>
  <c r="B591" i="4"/>
  <c r="L590" i="4"/>
  <c r="F590" i="4"/>
  <c r="G590" i="4" s="1"/>
  <c r="H590" i="4" s="1"/>
  <c r="I590" i="4" s="1"/>
  <c r="J590" i="4" s="1"/>
  <c r="K590" i="4" s="1"/>
  <c r="B590" i="4"/>
  <c r="J589" i="4"/>
  <c r="K589" i="4" s="1"/>
  <c r="L589" i="4" s="1"/>
  <c r="G589" i="4"/>
  <c r="H589" i="4" s="1"/>
  <c r="I589" i="4" s="1"/>
  <c r="F589" i="4"/>
  <c r="B589" i="4"/>
  <c r="L588" i="4"/>
  <c r="F588" i="4"/>
  <c r="G588" i="4" s="1"/>
  <c r="H588" i="4" s="1"/>
  <c r="I588" i="4" s="1"/>
  <c r="J588" i="4" s="1"/>
  <c r="K588" i="4" s="1"/>
  <c r="B588" i="4"/>
  <c r="J587" i="4"/>
  <c r="K587" i="4" s="1"/>
  <c r="L587" i="4" s="1"/>
  <c r="G587" i="4"/>
  <c r="H587" i="4" s="1"/>
  <c r="I587" i="4" s="1"/>
  <c r="F587" i="4"/>
  <c r="B587" i="4"/>
  <c r="F586" i="4"/>
  <c r="G586" i="4" s="1"/>
  <c r="H586" i="4" s="1"/>
  <c r="I586" i="4" s="1"/>
  <c r="J586" i="4" s="1"/>
  <c r="K586" i="4" s="1"/>
  <c r="L586" i="4" s="1"/>
  <c r="B586" i="4"/>
  <c r="J585" i="4"/>
  <c r="K585" i="4" s="1"/>
  <c r="L585" i="4" s="1"/>
  <c r="G585" i="4"/>
  <c r="H585" i="4" s="1"/>
  <c r="I585" i="4" s="1"/>
  <c r="F585" i="4"/>
  <c r="B585" i="4"/>
  <c r="L584" i="4"/>
  <c r="F584" i="4"/>
  <c r="G584" i="4" s="1"/>
  <c r="H584" i="4" s="1"/>
  <c r="I584" i="4" s="1"/>
  <c r="J584" i="4" s="1"/>
  <c r="K584" i="4" s="1"/>
  <c r="B584" i="4"/>
  <c r="J583" i="4"/>
  <c r="K583" i="4" s="1"/>
  <c r="L583" i="4" s="1"/>
  <c r="G583" i="4"/>
  <c r="H583" i="4" s="1"/>
  <c r="I583" i="4" s="1"/>
  <c r="F583" i="4"/>
  <c r="B583" i="4"/>
  <c r="L582" i="4"/>
  <c r="F582" i="4"/>
  <c r="G582" i="4" s="1"/>
  <c r="H582" i="4" s="1"/>
  <c r="I582" i="4" s="1"/>
  <c r="J582" i="4" s="1"/>
  <c r="K582" i="4" s="1"/>
  <c r="B582" i="4"/>
  <c r="J581" i="4"/>
  <c r="K581" i="4" s="1"/>
  <c r="L581" i="4" s="1"/>
  <c r="G581" i="4"/>
  <c r="H581" i="4" s="1"/>
  <c r="I581" i="4" s="1"/>
  <c r="F581" i="4"/>
  <c r="B581" i="4"/>
  <c r="F580" i="4"/>
  <c r="G580" i="4" s="1"/>
  <c r="H580" i="4" s="1"/>
  <c r="I580" i="4" s="1"/>
  <c r="J580" i="4" s="1"/>
  <c r="K580" i="4" s="1"/>
  <c r="L580" i="4" s="1"/>
  <c r="B580" i="4"/>
  <c r="J579" i="4"/>
  <c r="K579" i="4" s="1"/>
  <c r="L579" i="4" s="1"/>
  <c r="G579" i="4"/>
  <c r="H579" i="4" s="1"/>
  <c r="I579" i="4" s="1"/>
  <c r="F579" i="4"/>
  <c r="B579" i="4"/>
  <c r="F578" i="4"/>
  <c r="G578" i="4" s="1"/>
  <c r="H578" i="4" s="1"/>
  <c r="I578" i="4" s="1"/>
  <c r="J578" i="4" s="1"/>
  <c r="K578" i="4" s="1"/>
  <c r="L578" i="4" s="1"/>
  <c r="B578" i="4"/>
  <c r="J577" i="4"/>
  <c r="K577" i="4" s="1"/>
  <c r="L577" i="4" s="1"/>
  <c r="G577" i="4"/>
  <c r="H577" i="4" s="1"/>
  <c r="I577" i="4" s="1"/>
  <c r="F577" i="4"/>
  <c r="B577" i="4"/>
  <c r="F576" i="4"/>
  <c r="G576" i="4" s="1"/>
  <c r="H576" i="4" s="1"/>
  <c r="I576" i="4" s="1"/>
  <c r="J576" i="4" s="1"/>
  <c r="K576" i="4" s="1"/>
  <c r="L576" i="4" s="1"/>
  <c r="B576" i="4"/>
  <c r="J575" i="4"/>
  <c r="K575" i="4" s="1"/>
  <c r="L575" i="4" s="1"/>
  <c r="G575" i="4"/>
  <c r="H575" i="4" s="1"/>
  <c r="I575" i="4" s="1"/>
  <c r="F575" i="4"/>
  <c r="B575" i="4"/>
  <c r="L574" i="4"/>
  <c r="F574" i="4"/>
  <c r="G574" i="4" s="1"/>
  <c r="H574" i="4" s="1"/>
  <c r="I574" i="4" s="1"/>
  <c r="J574" i="4" s="1"/>
  <c r="K574" i="4" s="1"/>
  <c r="B574" i="4"/>
  <c r="J573" i="4"/>
  <c r="K573" i="4" s="1"/>
  <c r="L573" i="4" s="1"/>
  <c r="G573" i="4"/>
  <c r="H573" i="4" s="1"/>
  <c r="I573" i="4" s="1"/>
  <c r="F573" i="4"/>
  <c r="B573" i="4"/>
  <c r="L572" i="4"/>
  <c r="F572" i="4"/>
  <c r="G572" i="4" s="1"/>
  <c r="H572" i="4" s="1"/>
  <c r="I572" i="4" s="1"/>
  <c r="J572" i="4" s="1"/>
  <c r="K572" i="4" s="1"/>
  <c r="B572" i="4"/>
  <c r="J571" i="4"/>
  <c r="K571" i="4" s="1"/>
  <c r="L571" i="4" s="1"/>
  <c r="G571" i="4"/>
  <c r="H571" i="4" s="1"/>
  <c r="I571" i="4" s="1"/>
  <c r="F571" i="4"/>
  <c r="B571" i="4"/>
  <c r="F570" i="4"/>
  <c r="G570" i="4" s="1"/>
  <c r="H570" i="4" s="1"/>
  <c r="I570" i="4" s="1"/>
  <c r="J570" i="4" s="1"/>
  <c r="K570" i="4" s="1"/>
  <c r="L570" i="4" s="1"/>
  <c r="B570" i="4"/>
  <c r="J569" i="4"/>
  <c r="K569" i="4" s="1"/>
  <c r="L569" i="4" s="1"/>
  <c r="G569" i="4"/>
  <c r="H569" i="4" s="1"/>
  <c r="I569" i="4" s="1"/>
  <c r="F569" i="4"/>
  <c r="B569" i="4"/>
  <c r="L568" i="4"/>
  <c r="F568" i="4"/>
  <c r="G568" i="4" s="1"/>
  <c r="H568" i="4" s="1"/>
  <c r="I568" i="4" s="1"/>
  <c r="J568" i="4" s="1"/>
  <c r="K568" i="4" s="1"/>
  <c r="B568" i="4"/>
  <c r="J567" i="4"/>
  <c r="K567" i="4" s="1"/>
  <c r="L567" i="4" s="1"/>
  <c r="G567" i="4"/>
  <c r="H567" i="4" s="1"/>
  <c r="I567" i="4" s="1"/>
  <c r="F567" i="4"/>
  <c r="B567" i="4"/>
  <c r="F566" i="4"/>
  <c r="G566" i="4" s="1"/>
  <c r="H566" i="4" s="1"/>
  <c r="I566" i="4" s="1"/>
  <c r="J566" i="4" s="1"/>
  <c r="K566" i="4" s="1"/>
  <c r="L566" i="4" s="1"/>
  <c r="B566" i="4"/>
  <c r="J565" i="4"/>
  <c r="K565" i="4" s="1"/>
  <c r="L565" i="4" s="1"/>
  <c r="G565" i="4"/>
  <c r="H565" i="4" s="1"/>
  <c r="I565" i="4" s="1"/>
  <c r="F565" i="4"/>
  <c r="B565" i="4"/>
  <c r="F564" i="4"/>
  <c r="G564" i="4" s="1"/>
  <c r="H564" i="4" s="1"/>
  <c r="I564" i="4" s="1"/>
  <c r="J564" i="4" s="1"/>
  <c r="K564" i="4" s="1"/>
  <c r="L564" i="4" s="1"/>
  <c r="B564" i="4"/>
  <c r="J563" i="4"/>
  <c r="K563" i="4" s="1"/>
  <c r="L563" i="4" s="1"/>
  <c r="G563" i="4"/>
  <c r="H563" i="4" s="1"/>
  <c r="I563" i="4" s="1"/>
  <c r="F563" i="4"/>
  <c r="B563" i="4"/>
  <c r="F562" i="4"/>
  <c r="G562" i="4" s="1"/>
  <c r="H562" i="4" s="1"/>
  <c r="I562" i="4" s="1"/>
  <c r="J562" i="4" s="1"/>
  <c r="K562" i="4" s="1"/>
  <c r="L562" i="4" s="1"/>
  <c r="B562" i="4"/>
  <c r="J561" i="4"/>
  <c r="K561" i="4" s="1"/>
  <c r="L561" i="4" s="1"/>
  <c r="G561" i="4"/>
  <c r="H561" i="4" s="1"/>
  <c r="I561" i="4" s="1"/>
  <c r="F561" i="4"/>
  <c r="B561" i="4"/>
  <c r="F560" i="4"/>
  <c r="G560" i="4" s="1"/>
  <c r="H560" i="4" s="1"/>
  <c r="I560" i="4" s="1"/>
  <c r="J560" i="4" s="1"/>
  <c r="K560" i="4" s="1"/>
  <c r="L560" i="4" s="1"/>
  <c r="B560" i="4"/>
  <c r="J559" i="4"/>
  <c r="K559" i="4" s="1"/>
  <c r="L559" i="4" s="1"/>
  <c r="G559" i="4"/>
  <c r="H559" i="4" s="1"/>
  <c r="I559" i="4" s="1"/>
  <c r="F559" i="4"/>
  <c r="B559" i="4"/>
  <c r="L558" i="4"/>
  <c r="F558" i="4"/>
  <c r="G558" i="4" s="1"/>
  <c r="H558" i="4" s="1"/>
  <c r="I558" i="4" s="1"/>
  <c r="J558" i="4" s="1"/>
  <c r="K558" i="4" s="1"/>
  <c r="B558" i="4"/>
  <c r="J557" i="4"/>
  <c r="K557" i="4" s="1"/>
  <c r="L557" i="4" s="1"/>
  <c r="G557" i="4"/>
  <c r="H557" i="4" s="1"/>
  <c r="I557" i="4" s="1"/>
  <c r="F557" i="4"/>
  <c r="B557" i="4"/>
  <c r="L556" i="4"/>
  <c r="F556" i="4"/>
  <c r="G556" i="4" s="1"/>
  <c r="H556" i="4" s="1"/>
  <c r="I556" i="4" s="1"/>
  <c r="J556" i="4" s="1"/>
  <c r="K556" i="4" s="1"/>
  <c r="B556" i="4"/>
  <c r="J555" i="4"/>
  <c r="K555" i="4" s="1"/>
  <c r="L555" i="4" s="1"/>
  <c r="G555" i="4"/>
  <c r="H555" i="4" s="1"/>
  <c r="I555" i="4" s="1"/>
  <c r="F555" i="4"/>
  <c r="B555" i="4"/>
  <c r="F554" i="4"/>
  <c r="G554" i="4" s="1"/>
  <c r="H554" i="4" s="1"/>
  <c r="I554" i="4" s="1"/>
  <c r="J554" i="4" s="1"/>
  <c r="K554" i="4" s="1"/>
  <c r="L554" i="4" s="1"/>
  <c r="B554" i="4"/>
  <c r="J553" i="4"/>
  <c r="K553" i="4" s="1"/>
  <c r="L553" i="4" s="1"/>
  <c r="G553" i="4"/>
  <c r="H553" i="4" s="1"/>
  <c r="I553" i="4" s="1"/>
  <c r="F553" i="4"/>
  <c r="B553" i="4"/>
  <c r="L552" i="4"/>
  <c r="F552" i="4"/>
  <c r="G552" i="4" s="1"/>
  <c r="H552" i="4" s="1"/>
  <c r="I552" i="4" s="1"/>
  <c r="J552" i="4" s="1"/>
  <c r="K552" i="4" s="1"/>
  <c r="B552" i="4"/>
  <c r="J551" i="4"/>
  <c r="K551" i="4" s="1"/>
  <c r="L551" i="4" s="1"/>
  <c r="G551" i="4"/>
  <c r="H551" i="4" s="1"/>
  <c r="I551" i="4" s="1"/>
  <c r="F551" i="4"/>
  <c r="B551" i="4"/>
  <c r="F550" i="4"/>
  <c r="G550" i="4" s="1"/>
  <c r="H550" i="4" s="1"/>
  <c r="I550" i="4" s="1"/>
  <c r="J550" i="4" s="1"/>
  <c r="K550" i="4" s="1"/>
  <c r="L550" i="4" s="1"/>
  <c r="B550" i="4"/>
  <c r="J549" i="4"/>
  <c r="K549" i="4" s="1"/>
  <c r="L549" i="4" s="1"/>
  <c r="G549" i="4"/>
  <c r="H549" i="4" s="1"/>
  <c r="I549" i="4" s="1"/>
  <c r="F549" i="4"/>
  <c r="B549" i="4"/>
  <c r="L548" i="4"/>
  <c r="F548" i="4"/>
  <c r="G548" i="4" s="1"/>
  <c r="H548" i="4" s="1"/>
  <c r="I548" i="4" s="1"/>
  <c r="J548" i="4" s="1"/>
  <c r="K548" i="4" s="1"/>
  <c r="B548" i="4"/>
  <c r="J547" i="4"/>
  <c r="K547" i="4" s="1"/>
  <c r="L547" i="4" s="1"/>
  <c r="G547" i="4"/>
  <c r="H547" i="4" s="1"/>
  <c r="I547" i="4" s="1"/>
  <c r="F547" i="4"/>
  <c r="B547" i="4"/>
  <c r="F546" i="4"/>
  <c r="G546" i="4" s="1"/>
  <c r="H546" i="4" s="1"/>
  <c r="I546" i="4" s="1"/>
  <c r="J546" i="4" s="1"/>
  <c r="K546" i="4" s="1"/>
  <c r="L546" i="4" s="1"/>
  <c r="B546" i="4"/>
  <c r="J545" i="4"/>
  <c r="K545" i="4" s="1"/>
  <c r="L545" i="4" s="1"/>
  <c r="G545" i="4"/>
  <c r="H545" i="4" s="1"/>
  <c r="I545" i="4" s="1"/>
  <c r="F545" i="4"/>
  <c r="B545" i="4"/>
  <c r="F544" i="4"/>
  <c r="G544" i="4" s="1"/>
  <c r="H544" i="4" s="1"/>
  <c r="I544" i="4" s="1"/>
  <c r="J544" i="4" s="1"/>
  <c r="K544" i="4" s="1"/>
  <c r="L544" i="4" s="1"/>
  <c r="B544" i="4"/>
  <c r="J543" i="4"/>
  <c r="K543" i="4" s="1"/>
  <c r="L543" i="4" s="1"/>
  <c r="G543" i="4"/>
  <c r="H543" i="4" s="1"/>
  <c r="I543" i="4" s="1"/>
  <c r="F543" i="4"/>
  <c r="B543" i="4"/>
  <c r="L542" i="4"/>
  <c r="F542" i="4"/>
  <c r="G542" i="4" s="1"/>
  <c r="H542" i="4" s="1"/>
  <c r="I542" i="4" s="1"/>
  <c r="J542" i="4" s="1"/>
  <c r="K542" i="4" s="1"/>
  <c r="B542" i="4"/>
  <c r="J541" i="4"/>
  <c r="K541" i="4" s="1"/>
  <c r="L541" i="4" s="1"/>
  <c r="G541" i="4"/>
  <c r="H541" i="4" s="1"/>
  <c r="I541" i="4" s="1"/>
  <c r="F541" i="4"/>
  <c r="B541" i="4"/>
  <c r="L540" i="4"/>
  <c r="F540" i="4"/>
  <c r="G540" i="4" s="1"/>
  <c r="H540" i="4" s="1"/>
  <c r="I540" i="4" s="1"/>
  <c r="J540" i="4" s="1"/>
  <c r="K540" i="4" s="1"/>
  <c r="B540" i="4"/>
  <c r="J539" i="4"/>
  <c r="K539" i="4" s="1"/>
  <c r="L539" i="4" s="1"/>
  <c r="G539" i="4"/>
  <c r="H539" i="4" s="1"/>
  <c r="I539" i="4" s="1"/>
  <c r="F539" i="4"/>
  <c r="B539" i="4"/>
  <c r="F538" i="4"/>
  <c r="G538" i="4" s="1"/>
  <c r="H538" i="4" s="1"/>
  <c r="I538" i="4" s="1"/>
  <c r="J538" i="4" s="1"/>
  <c r="K538" i="4" s="1"/>
  <c r="L538" i="4" s="1"/>
  <c r="B538" i="4"/>
  <c r="J537" i="4"/>
  <c r="K537" i="4" s="1"/>
  <c r="L537" i="4" s="1"/>
  <c r="G537" i="4"/>
  <c r="H537" i="4" s="1"/>
  <c r="I537" i="4" s="1"/>
  <c r="F537" i="4"/>
  <c r="B537" i="4"/>
  <c r="L536" i="4"/>
  <c r="F536" i="4"/>
  <c r="G536" i="4" s="1"/>
  <c r="H536" i="4" s="1"/>
  <c r="I536" i="4" s="1"/>
  <c r="J536" i="4" s="1"/>
  <c r="K536" i="4" s="1"/>
  <c r="B536" i="4"/>
  <c r="J535" i="4"/>
  <c r="K535" i="4" s="1"/>
  <c r="L535" i="4" s="1"/>
  <c r="G535" i="4"/>
  <c r="H535" i="4" s="1"/>
  <c r="I535" i="4" s="1"/>
  <c r="F535" i="4"/>
  <c r="B535" i="4"/>
  <c r="F534" i="4"/>
  <c r="G534" i="4" s="1"/>
  <c r="H534" i="4" s="1"/>
  <c r="I534" i="4" s="1"/>
  <c r="J534" i="4" s="1"/>
  <c r="K534" i="4" s="1"/>
  <c r="L534" i="4" s="1"/>
  <c r="B534" i="4"/>
  <c r="J533" i="4"/>
  <c r="K533" i="4" s="1"/>
  <c r="L533" i="4" s="1"/>
  <c r="G533" i="4"/>
  <c r="H533" i="4" s="1"/>
  <c r="I533" i="4" s="1"/>
  <c r="F533" i="4"/>
  <c r="B533" i="4"/>
  <c r="L532" i="4"/>
  <c r="F532" i="4"/>
  <c r="G532" i="4" s="1"/>
  <c r="H532" i="4" s="1"/>
  <c r="I532" i="4" s="1"/>
  <c r="J532" i="4" s="1"/>
  <c r="K532" i="4" s="1"/>
  <c r="B532" i="4"/>
  <c r="J531" i="4"/>
  <c r="K531" i="4" s="1"/>
  <c r="L531" i="4" s="1"/>
  <c r="G531" i="4"/>
  <c r="H531" i="4" s="1"/>
  <c r="I531" i="4" s="1"/>
  <c r="F531" i="4"/>
  <c r="B531" i="4"/>
  <c r="G530" i="4"/>
  <c r="H530" i="4" s="1"/>
  <c r="I530" i="4" s="1"/>
  <c r="J530" i="4" s="1"/>
  <c r="K530" i="4" s="1"/>
  <c r="L530" i="4" s="1"/>
  <c r="F530" i="4"/>
  <c r="B530" i="4"/>
  <c r="F529" i="4"/>
  <c r="G529" i="4" s="1"/>
  <c r="H529" i="4" s="1"/>
  <c r="I529" i="4" s="1"/>
  <c r="J529" i="4" s="1"/>
  <c r="K529" i="4" s="1"/>
  <c r="L529" i="4" s="1"/>
  <c r="B529" i="4"/>
  <c r="J528" i="4"/>
  <c r="K528" i="4" s="1"/>
  <c r="L528" i="4" s="1"/>
  <c r="I528" i="4"/>
  <c r="G528" i="4"/>
  <c r="H528" i="4" s="1"/>
  <c r="F528" i="4"/>
  <c r="B528" i="4"/>
  <c r="I527" i="4"/>
  <c r="J527" i="4" s="1"/>
  <c r="K527" i="4" s="1"/>
  <c r="L527" i="4" s="1"/>
  <c r="G527" i="4"/>
  <c r="H527" i="4" s="1"/>
  <c r="F527" i="4"/>
  <c r="B527" i="4"/>
  <c r="G526" i="4"/>
  <c r="H526" i="4" s="1"/>
  <c r="I526" i="4" s="1"/>
  <c r="J526" i="4" s="1"/>
  <c r="K526" i="4" s="1"/>
  <c r="L526" i="4" s="1"/>
  <c r="F526" i="4"/>
  <c r="B526" i="4"/>
  <c r="F525" i="4"/>
  <c r="G525" i="4" s="1"/>
  <c r="H525" i="4" s="1"/>
  <c r="I525" i="4" s="1"/>
  <c r="J525" i="4" s="1"/>
  <c r="K525" i="4" s="1"/>
  <c r="L525" i="4" s="1"/>
  <c r="B525" i="4"/>
  <c r="F524" i="4"/>
  <c r="G524" i="4" s="1"/>
  <c r="H524" i="4" s="1"/>
  <c r="I524" i="4" s="1"/>
  <c r="J524" i="4" s="1"/>
  <c r="K524" i="4" s="1"/>
  <c r="L524" i="4" s="1"/>
  <c r="B524" i="4"/>
  <c r="I523" i="4"/>
  <c r="J523" i="4" s="1"/>
  <c r="K523" i="4" s="1"/>
  <c r="L523" i="4" s="1"/>
  <c r="G523" i="4"/>
  <c r="H523" i="4" s="1"/>
  <c r="F523" i="4"/>
  <c r="B523" i="4"/>
  <c r="L522" i="4"/>
  <c r="G522" i="4"/>
  <c r="H522" i="4" s="1"/>
  <c r="I522" i="4" s="1"/>
  <c r="J522" i="4" s="1"/>
  <c r="K522" i="4" s="1"/>
  <c r="F522" i="4"/>
  <c r="B522" i="4"/>
  <c r="F521" i="4"/>
  <c r="G521" i="4" s="1"/>
  <c r="H521" i="4" s="1"/>
  <c r="I521" i="4" s="1"/>
  <c r="J521" i="4" s="1"/>
  <c r="K521" i="4" s="1"/>
  <c r="L521" i="4" s="1"/>
  <c r="B521" i="4"/>
  <c r="J520" i="4"/>
  <c r="K520" i="4" s="1"/>
  <c r="L520" i="4" s="1"/>
  <c r="I520" i="4"/>
  <c r="G520" i="4"/>
  <c r="H520" i="4" s="1"/>
  <c r="F520" i="4"/>
  <c r="B520" i="4"/>
  <c r="I519" i="4"/>
  <c r="J519" i="4" s="1"/>
  <c r="K519" i="4" s="1"/>
  <c r="L519" i="4" s="1"/>
  <c r="G519" i="4"/>
  <c r="H519" i="4" s="1"/>
  <c r="F519" i="4"/>
  <c r="B519" i="4"/>
  <c r="L518" i="4"/>
  <c r="G518" i="4"/>
  <c r="H518" i="4" s="1"/>
  <c r="I518" i="4" s="1"/>
  <c r="J518" i="4" s="1"/>
  <c r="K518" i="4" s="1"/>
  <c r="F518" i="4"/>
  <c r="B518" i="4"/>
  <c r="F517" i="4"/>
  <c r="G517" i="4" s="1"/>
  <c r="H517" i="4" s="1"/>
  <c r="I517" i="4" s="1"/>
  <c r="J517" i="4" s="1"/>
  <c r="K517" i="4" s="1"/>
  <c r="L517" i="4" s="1"/>
  <c r="B517" i="4"/>
  <c r="J516" i="4"/>
  <c r="K516" i="4" s="1"/>
  <c r="L516" i="4" s="1"/>
  <c r="F516" i="4"/>
  <c r="G516" i="4" s="1"/>
  <c r="H516" i="4" s="1"/>
  <c r="I516" i="4" s="1"/>
  <c r="B516" i="4"/>
  <c r="I515" i="4"/>
  <c r="J515" i="4" s="1"/>
  <c r="K515" i="4" s="1"/>
  <c r="L515" i="4" s="1"/>
  <c r="G515" i="4"/>
  <c r="H515" i="4" s="1"/>
  <c r="F515" i="4"/>
  <c r="B515" i="4"/>
  <c r="G514" i="4"/>
  <c r="H514" i="4" s="1"/>
  <c r="I514" i="4" s="1"/>
  <c r="J514" i="4" s="1"/>
  <c r="K514" i="4" s="1"/>
  <c r="L514" i="4" s="1"/>
  <c r="F514" i="4"/>
  <c r="B514" i="4"/>
  <c r="F513" i="4"/>
  <c r="G513" i="4" s="1"/>
  <c r="H513" i="4" s="1"/>
  <c r="I513" i="4" s="1"/>
  <c r="J513" i="4" s="1"/>
  <c r="K513" i="4" s="1"/>
  <c r="L513" i="4" s="1"/>
  <c r="B513" i="4"/>
  <c r="J512" i="4"/>
  <c r="K512" i="4" s="1"/>
  <c r="L512" i="4" s="1"/>
  <c r="I512" i="4"/>
  <c r="G512" i="4"/>
  <c r="H512" i="4" s="1"/>
  <c r="F512" i="4"/>
  <c r="B512" i="4"/>
  <c r="I511" i="4"/>
  <c r="J511" i="4" s="1"/>
  <c r="K511" i="4" s="1"/>
  <c r="L511" i="4" s="1"/>
  <c r="G511" i="4"/>
  <c r="H511" i="4" s="1"/>
  <c r="F511" i="4"/>
  <c r="B511" i="4"/>
  <c r="G510" i="4"/>
  <c r="H510" i="4" s="1"/>
  <c r="I510" i="4" s="1"/>
  <c r="J510" i="4" s="1"/>
  <c r="K510" i="4" s="1"/>
  <c r="L510" i="4" s="1"/>
  <c r="F510" i="4"/>
  <c r="B510" i="4"/>
  <c r="F509" i="4"/>
  <c r="G509" i="4" s="1"/>
  <c r="H509" i="4" s="1"/>
  <c r="I509" i="4" s="1"/>
  <c r="J509" i="4" s="1"/>
  <c r="K509" i="4" s="1"/>
  <c r="L509" i="4" s="1"/>
  <c r="B509" i="4"/>
  <c r="J508" i="4"/>
  <c r="K508" i="4" s="1"/>
  <c r="L508" i="4" s="1"/>
  <c r="F508" i="4"/>
  <c r="G508" i="4" s="1"/>
  <c r="H508" i="4" s="1"/>
  <c r="I508" i="4" s="1"/>
  <c r="B508" i="4"/>
  <c r="I507" i="4"/>
  <c r="J507" i="4" s="1"/>
  <c r="K507" i="4" s="1"/>
  <c r="L507" i="4" s="1"/>
  <c r="G507" i="4"/>
  <c r="H507" i="4" s="1"/>
  <c r="F507" i="4"/>
  <c r="B507" i="4"/>
  <c r="L506" i="4"/>
  <c r="G506" i="4"/>
  <c r="H506" i="4" s="1"/>
  <c r="I506" i="4" s="1"/>
  <c r="J506" i="4" s="1"/>
  <c r="K506" i="4" s="1"/>
  <c r="F506" i="4"/>
  <c r="B506" i="4"/>
  <c r="K505" i="4"/>
  <c r="L505" i="4" s="1"/>
  <c r="F505" i="4"/>
  <c r="G505" i="4" s="1"/>
  <c r="H505" i="4" s="1"/>
  <c r="I505" i="4" s="1"/>
  <c r="J505" i="4" s="1"/>
  <c r="B505" i="4"/>
  <c r="J504" i="4"/>
  <c r="K504" i="4" s="1"/>
  <c r="L504" i="4" s="1"/>
  <c r="I504" i="4"/>
  <c r="G504" i="4"/>
  <c r="H504" i="4" s="1"/>
  <c r="F504" i="4"/>
  <c r="B504" i="4"/>
  <c r="I503" i="4"/>
  <c r="J503" i="4" s="1"/>
  <c r="K503" i="4" s="1"/>
  <c r="L503" i="4" s="1"/>
  <c r="G503" i="4"/>
  <c r="H503" i="4" s="1"/>
  <c r="F503" i="4"/>
  <c r="B503" i="4"/>
  <c r="L502" i="4"/>
  <c r="G502" i="4"/>
  <c r="H502" i="4" s="1"/>
  <c r="I502" i="4" s="1"/>
  <c r="J502" i="4" s="1"/>
  <c r="K502" i="4" s="1"/>
  <c r="F502" i="4"/>
  <c r="B502" i="4"/>
  <c r="K501" i="4"/>
  <c r="L501" i="4" s="1"/>
  <c r="G501" i="4"/>
  <c r="H501" i="4" s="1"/>
  <c r="I501" i="4" s="1"/>
  <c r="J501" i="4" s="1"/>
  <c r="F501" i="4"/>
  <c r="B501" i="4"/>
  <c r="K500" i="4"/>
  <c r="L500" i="4" s="1"/>
  <c r="G500" i="4"/>
  <c r="H500" i="4" s="1"/>
  <c r="I500" i="4" s="1"/>
  <c r="J500" i="4" s="1"/>
  <c r="F500" i="4"/>
  <c r="B500" i="4"/>
  <c r="K499" i="4"/>
  <c r="L499" i="4" s="1"/>
  <c r="G499" i="4"/>
  <c r="H499" i="4" s="1"/>
  <c r="I499" i="4" s="1"/>
  <c r="J499" i="4" s="1"/>
  <c r="F499" i="4"/>
  <c r="B499" i="4"/>
  <c r="K498" i="4"/>
  <c r="L498" i="4" s="1"/>
  <c r="G498" i="4"/>
  <c r="H498" i="4" s="1"/>
  <c r="I498" i="4" s="1"/>
  <c r="J498" i="4" s="1"/>
  <c r="F498" i="4"/>
  <c r="B498" i="4"/>
  <c r="K497" i="4"/>
  <c r="L497" i="4" s="1"/>
  <c r="G497" i="4"/>
  <c r="H497" i="4" s="1"/>
  <c r="I497" i="4" s="1"/>
  <c r="J497" i="4" s="1"/>
  <c r="F497" i="4"/>
  <c r="B497" i="4"/>
  <c r="K496" i="4"/>
  <c r="L496" i="4" s="1"/>
  <c r="G496" i="4"/>
  <c r="H496" i="4" s="1"/>
  <c r="I496" i="4" s="1"/>
  <c r="J496" i="4" s="1"/>
  <c r="F496" i="4"/>
  <c r="B496" i="4"/>
  <c r="F495" i="4"/>
  <c r="G495" i="4" s="1"/>
  <c r="H495" i="4" s="1"/>
  <c r="I495" i="4" s="1"/>
  <c r="J495" i="4" s="1"/>
  <c r="K495" i="4" s="1"/>
  <c r="L495" i="4" s="1"/>
  <c r="B495" i="4"/>
  <c r="G494" i="4"/>
  <c r="H494" i="4" s="1"/>
  <c r="I494" i="4" s="1"/>
  <c r="J494" i="4" s="1"/>
  <c r="K494" i="4" s="1"/>
  <c r="L494" i="4" s="1"/>
  <c r="F494" i="4"/>
  <c r="B494" i="4"/>
  <c r="F493" i="4"/>
  <c r="G493" i="4" s="1"/>
  <c r="H493" i="4" s="1"/>
  <c r="I493" i="4" s="1"/>
  <c r="J493" i="4" s="1"/>
  <c r="K493" i="4" s="1"/>
  <c r="L493" i="4" s="1"/>
  <c r="B493" i="4"/>
  <c r="G492" i="4"/>
  <c r="H492" i="4" s="1"/>
  <c r="I492" i="4" s="1"/>
  <c r="J492" i="4" s="1"/>
  <c r="K492" i="4" s="1"/>
  <c r="L492" i="4" s="1"/>
  <c r="F492" i="4"/>
  <c r="B492" i="4"/>
  <c r="F491" i="4"/>
  <c r="G491" i="4" s="1"/>
  <c r="H491" i="4" s="1"/>
  <c r="I491" i="4" s="1"/>
  <c r="J491" i="4" s="1"/>
  <c r="K491" i="4" s="1"/>
  <c r="L491" i="4" s="1"/>
  <c r="B491" i="4"/>
  <c r="G490" i="4"/>
  <c r="H490" i="4" s="1"/>
  <c r="I490" i="4" s="1"/>
  <c r="J490" i="4" s="1"/>
  <c r="K490" i="4" s="1"/>
  <c r="L490" i="4" s="1"/>
  <c r="F490" i="4"/>
  <c r="B490" i="4"/>
  <c r="F489" i="4"/>
  <c r="G489" i="4" s="1"/>
  <c r="H489" i="4" s="1"/>
  <c r="I489" i="4" s="1"/>
  <c r="J489" i="4" s="1"/>
  <c r="K489" i="4" s="1"/>
  <c r="L489" i="4" s="1"/>
  <c r="B489" i="4"/>
  <c r="K488" i="4"/>
  <c r="L488" i="4" s="1"/>
  <c r="G488" i="4"/>
  <c r="H488" i="4" s="1"/>
  <c r="I488" i="4" s="1"/>
  <c r="J488" i="4" s="1"/>
  <c r="F488" i="4"/>
  <c r="B488" i="4"/>
  <c r="F487" i="4"/>
  <c r="G487" i="4" s="1"/>
  <c r="H487" i="4" s="1"/>
  <c r="I487" i="4" s="1"/>
  <c r="J487" i="4" s="1"/>
  <c r="K487" i="4" s="1"/>
  <c r="L487" i="4" s="1"/>
  <c r="B487" i="4"/>
  <c r="G486" i="4"/>
  <c r="H486" i="4" s="1"/>
  <c r="I486" i="4" s="1"/>
  <c r="J486" i="4" s="1"/>
  <c r="K486" i="4" s="1"/>
  <c r="L486" i="4" s="1"/>
  <c r="F486" i="4"/>
  <c r="B486" i="4"/>
  <c r="F485" i="4"/>
  <c r="G485" i="4" s="1"/>
  <c r="H485" i="4" s="1"/>
  <c r="I485" i="4" s="1"/>
  <c r="J485" i="4" s="1"/>
  <c r="K485" i="4" s="1"/>
  <c r="L485" i="4" s="1"/>
  <c r="B485" i="4"/>
  <c r="G484" i="4"/>
  <c r="H484" i="4" s="1"/>
  <c r="I484" i="4" s="1"/>
  <c r="J484" i="4" s="1"/>
  <c r="K484" i="4" s="1"/>
  <c r="L484" i="4" s="1"/>
  <c r="F484" i="4"/>
  <c r="B484" i="4"/>
  <c r="F483" i="4"/>
  <c r="G483" i="4" s="1"/>
  <c r="H483" i="4" s="1"/>
  <c r="I483" i="4" s="1"/>
  <c r="J483" i="4" s="1"/>
  <c r="K483" i="4" s="1"/>
  <c r="L483" i="4" s="1"/>
  <c r="B483" i="4"/>
  <c r="K482" i="4"/>
  <c r="L482" i="4" s="1"/>
  <c r="G482" i="4"/>
  <c r="H482" i="4" s="1"/>
  <c r="I482" i="4" s="1"/>
  <c r="J482" i="4" s="1"/>
  <c r="F482" i="4"/>
  <c r="B482" i="4"/>
  <c r="F481" i="4"/>
  <c r="G481" i="4" s="1"/>
  <c r="H481" i="4" s="1"/>
  <c r="I481" i="4" s="1"/>
  <c r="J481" i="4" s="1"/>
  <c r="K481" i="4" s="1"/>
  <c r="L481" i="4" s="1"/>
  <c r="B481" i="4"/>
  <c r="K480" i="4"/>
  <c r="L480" i="4" s="1"/>
  <c r="G480" i="4"/>
  <c r="H480" i="4" s="1"/>
  <c r="I480" i="4" s="1"/>
  <c r="J480" i="4" s="1"/>
  <c r="F480" i="4"/>
  <c r="B480" i="4"/>
  <c r="F479" i="4"/>
  <c r="G479" i="4" s="1"/>
  <c r="H479" i="4" s="1"/>
  <c r="I479" i="4" s="1"/>
  <c r="J479" i="4" s="1"/>
  <c r="K479" i="4" s="1"/>
  <c r="L479" i="4" s="1"/>
  <c r="B479" i="4"/>
  <c r="G478" i="4"/>
  <c r="H478" i="4" s="1"/>
  <c r="I478" i="4" s="1"/>
  <c r="J478" i="4" s="1"/>
  <c r="K478" i="4" s="1"/>
  <c r="L478" i="4" s="1"/>
  <c r="F478" i="4"/>
  <c r="B478" i="4"/>
  <c r="F477" i="4"/>
  <c r="G477" i="4" s="1"/>
  <c r="H477" i="4" s="1"/>
  <c r="I477" i="4" s="1"/>
  <c r="J477" i="4" s="1"/>
  <c r="K477" i="4" s="1"/>
  <c r="L477" i="4" s="1"/>
  <c r="B477" i="4"/>
  <c r="G476" i="4"/>
  <c r="H476" i="4" s="1"/>
  <c r="I476" i="4" s="1"/>
  <c r="J476" i="4" s="1"/>
  <c r="K476" i="4" s="1"/>
  <c r="L476" i="4" s="1"/>
  <c r="F476" i="4"/>
  <c r="B476" i="4"/>
  <c r="F475" i="4"/>
  <c r="G475" i="4" s="1"/>
  <c r="H475" i="4" s="1"/>
  <c r="I475" i="4" s="1"/>
  <c r="J475" i="4" s="1"/>
  <c r="K475" i="4" s="1"/>
  <c r="L475" i="4" s="1"/>
  <c r="B475" i="4"/>
  <c r="G474" i="4"/>
  <c r="H474" i="4" s="1"/>
  <c r="I474" i="4" s="1"/>
  <c r="J474" i="4" s="1"/>
  <c r="K474" i="4" s="1"/>
  <c r="L474" i="4" s="1"/>
  <c r="F474" i="4"/>
  <c r="B474" i="4"/>
  <c r="F473" i="4"/>
  <c r="G473" i="4" s="1"/>
  <c r="H473" i="4" s="1"/>
  <c r="I473" i="4" s="1"/>
  <c r="J473" i="4" s="1"/>
  <c r="K473" i="4" s="1"/>
  <c r="L473" i="4" s="1"/>
  <c r="B473" i="4"/>
  <c r="K472" i="4"/>
  <c r="L472" i="4" s="1"/>
  <c r="G472" i="4"/>
  <c r="H472" i="4" s="1"/>
  <c r="I472" i="4" s="1"/>
  <c r="J472" i="4" s="1"/>
  <c r="F472" i="4"/>
  <c r="B472" i="4"/>
  <c r="F471" i="4"/>
  <c r="G471" i="4" s="1"/>
  <c r="H471" i="4" s="1"/>
  <c r="I471" i="4" s="1"/>
  <c r="J471" i="4" s="1"/>
  <c r="K471" i="4" s="1"/>
  <c r="L471" i="4" s="1"/>
  <c r="B471" i="4"/>
  <c r="G470" i="4"/>
  <c r="H470" i="4" s="1"/>
  <c r="I470" i="4" s="1"/>
  <c r="J470" i="4" s="1"/>
  <c r="K470" i="4" s="1"/>
  <c r="L470" i="4" s="1"/>
  <c r="F470" i="4"/>
  <c r="B470" i="4"/>
  <c r="F469" i="4"/>
  <c r="G469" i="4" s="1"/>
  <c r="H469" i="4" s="1"/>
  <c r="I469" i="4" s="1"/>
  <c r="J469" i="4" s="1"/>
  <c r="K469" i="4" s="1"/>
  <c r="L469" i="4" s="1"/>
  <c r="B469" i="4"/>
  <c r="G468" i="4"/>
  <c r="H468" i="4" s="1"/>
  <c r="I468" i="4" s="1"/>
  <c r="J468" i="4" s="1"/>
  <c r="K468" i="4" s="1"/>
  <c r="L468" i="4" s="1"/>
  <c r="F468" i="4"/>
  <c r="B468" i="4"/>
  <c r="F467" i="4"/>
  <c r="G467" i="4" s="1"/>
  <c r="H467" i="4" s="1"/>
  <c r="I467" i="4" s="1"/>
  <c r="J467" i="4" s="1"/>
  <c r="K467" i="4" s="1"/>
  <c r="L467" i="4" s="1"/>
  <c r="B467" i="4"/>
  <c r="G466" i="4"/>
  <c r="H466" i="4" s="1"/>
  <c r="I466" i="4" s="1"/>
  <c r="J466" i="4" s="1"/>
  <c r="K466" i="4" s="1"/>
  <c r="L466" i="4" s="1"/>
  <c r="F466" i="4"/>
  <c r="B466" i="4"/>
  <c r="F465" i="4"/>
  <c r="G465" i="4" s="1"/>
  <c r="H465" i="4" s="1"/>
  <c r="I465" i="4" s="1"/>
  <c r="J465" i="4" s="1"/>
  <c r="K465" i="4" s="1"/>
  <c r="L465" i="4" s="1"/>
  <c r="B465" i="4"/>
  <c r="F464" i="4"/>
  <c r="G464" i="4" s="1"/>
  <c r="H464" i="4" s="1"/>
  <c r="I464" i="4" s="1"/>
  <c r="J464" i="4" s="1"/>
  <c r="K464" i="4" s="1"/>
  <c r="L464" i="4" s="1"/>
  <c r="B464" i="4"/>
  <c r="J463" i="4"/>
  <c r="K463" i="4" s="1"/>
  <c r="L463" i="4" s="1"/>
  <c r="F463" i="4"/>
  <c r="G463" i="4" s="1"/>
  <c r="H463" i="4" s="1"/>
  <c r="I463" i="4" s="1"/>
  <c r="B463" i="4"/>
  <c r="G462" i="4"/>
  <c r="H462" i="4" s="1"/>
  <c r="I462" i="4" s="1"/>
  <c r="J462" i="4" s="1"/>
  <c r="K462" i="4" s="1"/>
  <c r="L462" i="4" s="1"/>
  <c r="F462" i="4"/>
  <c r="B462" i="4"/>
  <c r="J461" i="4"/>
  <c r="K461" i="4" s="1"/>
  <c r="L461" i="4" s="1"/>
  <c r="G461" i="4"/>
  <c r="H461" i="4" s="1"/>
  <c r="I461" i="4" s="1"/>
  <c r="F461" i="4"/>
  <c r="B461" i="4"/>
  <c r="J460" i="4"/>
  <c r="K460" i="4" s="1"/>
  <c r="L460" i="4" s="1"/>
  <c r="G460" i="4"/>
  <c r="H460" i="4" s="1"/>
  <c r="I460" i="4" s="1"/>
  <c r="F460" i="4"/>
  <c r="B460" i="4"/>
  <c r="F459" i="4"/>
  <c r="G459" i="4" s="1"/>
  <c r="H459" i="4" s="1"/>
  <c r="I459" i="4" s="1"/>
  <c r="J459" i="4" s="1"/>
  <c r="K459" i="4" s="1"/>
  <c r="L459" i="4" s="1"/>
  <c r="B459" i="4"/>
  <c r="G458" i="4"/>
  <c r="H458" i="4" s="1"/>
  <c r="I458" i="4" s="1"/>
  <c r="J458" i="4" s="1"/>
  <c r="K458" i="4" s="1"/>
  <c r="L458" i="4" s="1"/>
  <c r="F458" i="4"/>
  <c r="B458" i="4"/>
  <c r="G457" i="4"/>
  <c r="H457" i="4" s="1"/>
  <c r="I457" i="4" s="1"/>
  <c r="J457" i="4" s="1"/>
  <c r="K457" i="4" s="1"/>
  <c r="L457" i="4" s="1"/>
  <c r="F457" i="4"/>
  <c r="B457" i="4"/>
  <c r="F456" i="4"/>
  <c r="G456" i="4" s="1"/>
  <c r="H456" i="4" s="1"/>
  <c r="I456" i="4" s="1"/>
  <c r="J456" i="4" s="1"/>
  <c r="K456" i="4" s="1"/>
  <c r="L456" i="4" s="1"/>
  <c r="B456" i="4"/>
  <c r="F455" i="4"/>
  <c r="G455" i="4" s="1"/>
  <c r="H455" i="4" s="1"/>
  <c r="I455" i="4" s="1"/>
  <c r="J455" i="4" s="1"/>
  <c r="K455" i="4" s="1"/>
  <c r="L455" i="4" s="1"/>
  <c r="B455" i="4"/>
  <c r="F454" i="4"/>
  <c r="G454" i="4" s="1"/>
  <c r="H454" i="4" s="1"/>
  <c r="I454" i="4" s="1"/>
  <c r="J454" i="4" s="1"/>
  <c r="K454" i="4" s="1"/>
  <c r="L454" i="4" s="1"/>
  <c r="B454" i="4"/>
  <c r="J453" i="4"/>
  <c r="K453" i="4" s="1"/>
  <c r="L453" i="4" s="1"/>
  <c r="G453" i="4"/>
  <c r="H453" i="4" s="1"/>
  <c r="I453" i="4" s="1"/>
  <c r="F453" i="4"/>
  <c r="B453" i="4"/>
  <c r="K452" i="4"/>
  <c r="L452" i="4" s="1"/>
  <c r="G452" i="4"/>
  <c r="H452" i="4" s="1"/>
  <c r="I452" i="4" s="1"/>
  <c r="J452" i="4" s="1"/>
  <c r="F452" i="4"/>
  <c r="B452" i="4"/>
  <c r="F451" i="4"/>
  <c r="G451" i="4" s="1"/>
  <c r="H451" i="4" s="1"/>
  <c r="I451" i="4" s="1"/>
  <c r="J451" i="4" s="1"/>
  <c r="K451" i="4" s="1"/>
  <c r="L451" i="4" s="1"/>
  <c r="B451" i="4"/>
  <c r="K450" i="4"/>
  <c r="L450" i="4" s="1"/>
  <c r="G450" i="4"/>
  <c r="H450" i="4" s="1"/>
  <c r="I450" i="4" s="1"/>
  <c r="J450" i="4" s="1"/>
  <c r="F450" i="4"/>
  <c r="B450" i="4"/>
  <c r="F449" i="4"/>
  <c r="G449" i="4" s="1"/>
  <c r="H449" i="4" s="1"/>
  <c r="I449" i="4" s="1"/>
  <c r="J449" i="4" s="1"/>
  <c r="K449" i="4" s="1"/>
  <c r="L449" i="4" s="1"/>
  <c r="B449" i="4"/>
  <c r="F448" i="4"/>
  <c r="G448" i="4" s="1"/>
  <c r="H448" i="4" s="1"/>
  <c r="I448" i="4" s="1"/>
  <c r="J448" i="4" s="1"/>
  <c r="K448" i="4" s="1"/>
  <c r="L448" i="4" s="1"/>
  <c r="B448" i="4"/>
  <c r="J447" i="4"/>
  <c r="K447" i="4" s="1"/>
  <c r="L447" i="4" s="1"/>
  <c r="G447" i="4"/>
  <c r="H447" i="4" s="1"/>
  <c r="I447" i="4" s="1"/>
  <c r="F447" i="4"/>
  <c r="B447" i="4"/>
  <c r="G446" i="4"/>
  <c r="H446" i="4" s="1"/>
  <c r="I446" i="4" s="1"/>
  <c r="J446" i="4" s="1"/>
  <c r="K446" i="4" s="1"/>
  <c r="L446" i="4" s="1"/>
  <c r="F446" i="4"/>
  <c r="B446" i="4"/>
  <c r="F445" i="4"/>
  <c r="G445" i="4" s="1"/>
  <c r="H445" i="4" s="1"/>
  <c r="I445" i="4" s="1"/>
  <c r="J445" i="4" s="1"/>
  <c r="K445" i="4" s="1"/>
  <c r="L445" i="4" s="1"/>
  <c r="B445" i="4"/>
  <c r="F444" i="4"/>
  <c r="G444" i="4" s="1"/>
  <c r="H444" i="4" s="1"/>
  <c r="I444" i="4" s="1"/>
  <c r="J444" i="4" s="1"/>
  <c r="K444" i="4" s="1"/>
  <c r="L444" i="4" s="1"/>
  <c r="B444" i="4"/>
  <c r="G443" i="4"/>
  <c r="H443" i="4" s="1"/>
  <c r="I443" i="4" s="1"/>
  <c r="J443" i="4" s="1"/>
  <c r="K443" i="4" s="1"/>
  <c r="L443" i="4" s="1"/>
  <c r="F443" i="4"/>
  <c r="B443" i="4"/>
  <c r="G442" i="4"/>
  <c r="H442" i="4" s="1"/>
  <c r="I442" i="4" s="1"/>
  <c r="J442" i="4" s="1"/>
  <c r="K442" i="4" s="1"/>
  <c r="L442" i="4" s="1"/>
  <c r="F442" i="4"/>
  <c r="B442" i="4"/>
  <c r="G441" i="4"/>
  <c r="H441" i="4" s="1"/>
  <c r="I441" i="4" s="1"/>
  <c r="J441" i="4" s="1"/>
  <c r="K441" i="4" s="1"/>
  <c r="L441" i="4" s="1"/>
  <c r="F441" i="4"/>
  <c r="B441" i="4"/>
  <c r="F440" i="4"/>
  <c r="G440" i="4" s="1"/>
  <c r="H440" i="4" s="1"/>
  <c r="I440" i="4" s="1"/>
  <c r="J440" i="4" s="1"/>
  <c r="K440" i="4" s="1"/>
  <c r="L440" i="4" s="1"/>
  <c r="B440" i="4"/>
  <c r="K439" i="4"/>
  <c r="L439" i="4" s="1"/>
  <c r="J439" i="4"/>
  <c r="G439" i="4"/>
  <c r="H439" i="4" s="1"/>
  <c r="I439" i="4" s="1"/>
  <c r="F439" i="4"/>
  <c r="B439" i="4"/>
  <c r="H438" i="4"/>
  <c r="I438" i="4" s="1"/>
  <c r="J438" i="4" s="1"/>
  <c r="K438" i="4" s="1"/>
  <c r="L438" i="4" s="1"/>
  <c r="G438" i="4"/>
  <c r="F438" i="4"/>
  <c r="B438" i="4"/>
  <c r="F437" i="4"/>
  <c r="G437" i="4" s="1"/>
  <c r="H437" i="4" s="1"/>
  <c r="I437" i="4" s="1"/>
  <c r="J437" i="4" s="1"/>
  <c r="K437" i="4" s="1"/>
  <c r="L437" i="4" s="1"/>
  <c r="B437" i="4"/>
  <c r="F436" i="4"/>
  <c r="G436" i="4" s="1"/>
  <c r="H436" i="4" s="1"/>
  <c r="I436" i="4" s="1"/>
  <c r="J436" i="4" s="1"/>
  <c r="K436" i="4" s="1"/>
  <c r="L436" i="4" s="1"/>
  <c r="B436" i="4"/>
  <c r="J435" i="4"/>
  <c r="K435" i="4" s="1"/>
  <c r="L435" i="4" s="1"/>
  <c r="G435" i="4"/>
  <c r="H435" i="4" s="1"/>
  <c r="I435" i="4" s="1"/>
  <c r="F435" i="4"/>
  <c r="B435" i="4"/>
  <c r="G434" i="4"/>
  <c r="H434" i="4" s="1"/>
  <c r="I434" i="4" s="1"/>
  <c r="J434" i="4" s="1"/>
  <c r="K434" i="4" s="1"/>
  <c r="L434" i="4" s="1"/>
  <c r="F434" i="4"/>
  <c r="B434" i="4"/>
  <c r="G433" i="4"/>
  <c r="H433" i="4" s="1"/>
  <c r="I433" i="4" s="1"/>
  <c r="J433" i="4" s="1"/>
  <c r="K433" i="4" s="1"/>
  <c r="L433" i="4" s="1"/>
  <c r="F433" i="4"/>
  <c r="B433" i="4"/>
  <c r="F432" i="4"/>
  <c r="G432" i="4" s="1"/>
  <c r="H432" i="4" s="1"/>
  <c r="I432" i="4" s="1"/>
  <c r="J432" i="4" s="1"/>
  <c r="K432" i="4" s="1"/>
  <c r="L432" i="4" s="1"/>
  <c r="B432" i="4"/>
  <c r="G431" i="4"/>
  <c r="H431" i="4" s="1"/>
  <c r="I431" i="4" s="1"/>
  <c r="J431" i="4" s="1"/>
  <c r="K431" i="4" s="1"/>
  <c r="L431" i="4" s="1"/>
  <c r="F431" i="4"/>
  <c r="B431" i="4"/>
  <c r="G430" i="4"/>
  <c r="H430" i="4" s="1"/>
  <c r="I430" i="4" s="1"/>
  <c r="J430" i="4" s="1"/>
  <c r="K430" i="4" s="1"/>
  <c r="L430" i="4" s="1"/>
  <c r="F430" i="4"/>
  <c r="B430" i="4"/>
  <c r="G429" i="4"/>
  <c r="H429" i="4" s="1"/>
  <c r="I429" i="4" s="1"/>
  <c r="J429" i="4" s="1"/>
  <c r="K429" i="4" s="1"/>
  <c r="L429" i="4" s="1"/>
  <c r="F429" i="4"/>
  <c r="B429" i="4"/>
  <c r="F428" i="4"/>
  <c r="G428" i="4" s="1"/>
  <c r="H428" i="4" s="1"/>
  <c r="I428" i="4" s="1"/>
  <c r="J428" i="4" s="1"/>
  <c r="K428" i="4" s="1"/>
  <c r="L428" i="4" s="1"/>
  <c r="B428" i="4"/>
  <c r="J427" i="4"/>
  <c r="K427" i="4" s="1"/>
  <c r="L427" i="4" s="1"/>
  <c r="G427" i="4"/>
  <c r="H427" i="4" s="1"/>
  <c r="I427" i="4" s="1"/>
  <c r="F427" i="4"/>
  <c r="B427" i="4"/>
  <c r="H426" i="4"/>
  <c r="I426" i="4" s="1"/>
  <c r="J426" i="4" s="1"/>
  <c r="K426" i="4" s="1"/>
  <c r="L426" i="4" s="1"/>
  <c r="G426" i="4"/>
  <c r="F426" i="4"/>
  <c r="B426" i="4"/>
  <c r="F425" i="4"/>
  <c r="G425" i="4" s="1"/>
  <c r="H425" i="4" s="1"/>
  <c r="I425" i="4" s="1"/>
  <c r="J425" i="4" s="1"/>
  <c r="K425" i="4" s="1"/>
  <c r="L425" i="4" s="1"/>
  <c r="B425" i="4"/>
  <c r="F424" i="4"/>
  <c r="G424" i="4" s="1"/>
  <c r="H424" i="4" s="1"/>
  <c r="I424" i="4" s="1"/>
  <c r="J424" i="4" s="1"/>
  <c r="K424" i="4" s="1"/>
  <c r="L424" i="4" s="1"/>
  <c r="B424" i="4"/>
  <c r="G423" i="4"/>
  <c r="H423" i="4" s="1"/>
  <c r="I423" i="4" s="1"/>
  <c r="J423" i="4" s="1"/>
  <c r="K423" i="4" s="1"/>
  <c r="L423" i="4" s="1"/>
  <c r="F423" i="4"/>
  <c r="B423" i="4"/>
  <c r="G422" i="4"/>
  <c r="H422" i="4" s="1"/>
  <c r="I422" i="4" s="1"/>
  <c r="J422" i="4" s="1"/>
  <c r="K422" i="4" s="1"/>
  <c r="L422" i="4" s="1"/>
  <c r="F422" i="4"/>
  <c r="B422" i="4"/>
  <c r="G421" i="4"/>
  <c r="H421" i="4" s="1"/>
  <c r="I421" i="4" s="1"/>
  <c r="J421" i="4" s="1"/>
  <c r="K421" i="4" s="1"/>
  <c r="L421" i="4" s="1"/>
  <c r="F421" i="4"/>
  <c r="B421" i="4"/>
  <c r="F420" i="4"/>
  <c r="G420" i="4" s="1"/>
  <c r="H420" i="4" s="1"/>
  <c r="I420" i="4" s="1"/>
  <c r="J420" i="4" s="1"/>
  <c r="K420" i="4" s="1"/>
  <c r="L420" i="4" s="1"/>
  <c r="B420" i="4"/>
  <c r="K419" i="4"/>
  <c r="L419" i="4" s="1"/>
  <c r="G419" i="4"/>
  <c r="H419" i="4" s="1"/>
  <c r="I419" i="4" s="1"/>
  <c r="J419" i="4" s="1"/>
  <c r="F419" i="4"/>
  <c r="B419" i="4"/>
  <c r="H418" i="4"/>
  <c r="I418" i="4" s="1"/>
  <c r="J418" i="4" s="1"/>
  <c r="K418" i="4" s="1"/>
  <c r="L418" i="4" s="1"/>
  <c r="G418" i="4"/>
  <c r="F418" i="4"/>
  <c r="B418" i="4"/>
  <c r="F417" i="4"/>
  <c r="G417" i="4" s="1"/>
  <c r="H417" i="4" s="1"/>
  <c r="I417" i="4" s="1"/>
  <c r="J417" i="4" s="1"/>
  <c r="K417" i="4" s="1"/>
  <c r="L417" i="4" s="1"/>
  <c r="B417" i="4"/>
  <c r="F416" i="4"/>
  <c r="G416" i="4" s="1"/>
  <c r="H416" i="4" s="1"/>
  <c r="I416" i="4" s="1"/>
  <c r="J416" i="4" s="1"/>
  <c r="K416" i="4" s="1"/>
  <c r="L416" i="4" s="1"/>
  <c r="B416" i="4"/>
  <c r="J415" i="4"/>
  <c r="K415" i="4" s="1"/>
  <c r="L415" i="4" s="1"/>
  <c r="G415" i="4"/>
  <c r="H415" i="4" s="1"/>
  <c r="I415" i="4" s="1"/>
  <c r="F415" i="4"/>
  <c r="B415" i="4"/>
  <c r="G414" i="4"/>
  <c r="H414" i="4" s="1"/>
  <c r="I414" i="4" s="1"/>
  <c r="J414" i="4" s="1"/>
  <c r="K414" i="4" s="1"/>
  <c r="L414" i="4" s="1"/>
  <c r="F414" i="4"/>
  <c r="B414" i="4"/>
  <c r="F413" i="4"/>
  <c r="G413" i="4" s="1"/>
  <c r="H413" i="4" s="1"/>
  <c r="I413" i="4" s="1"/>
  <c r="J413" i="4" s="1"/>
  <c r="K413" i="4" s="1"/>
  <c r="L413" i="4" s="1"/>
  <c r="B413" i="4"/>
  <c r="F412" i="4"/>
  <c r="G412" i="4" s="1"/>
  <c r="H412" i="4" s="1"/>
  <c r="I412" i="4" s="1"/>
  <c r="J412" i="4" s="1"/>
  <c r="K412" i="4" s="1"/>
  <c r="L412" i="4" s="1"/>
  <c r="B412" i="4"/>
  <c r="G411" i="4"/>
  <c r="H411" i="4" s="1"/>
  <c r="I411" i="4" s="1"/>
  <c r="J411" i="4" s="1"/>
  <c r="K411" i="4" s="1"/>
  <c r="L411" i="4" s="1"/>
  <c r="F411" i="4"/>
  <c r="B411" i="4"/>
  <c r="G410" i="4"/>
  <c r="H410" i="4" s="1"/>
  <c r="I410" i="4" s="1"/>
  <c r="J410" i="4" s="1"/>
  <c r="K410" i="4" s="1"/>
  <c r="L410" i="4" s="1"/>
  <c r="F410" i="4"/>
  <c r="B410" i="4"/>
  <c r="G409" i="4"/>
  <c r="H409" i="4" s="1"/>
  <c r="I409" i="4" s="1"/>
  <c r="J409" i="4" s="1"/>
  <c r="K409" i="4" s="1"/>
  <c r="L409" i="4" s="1"/>
  <c r="F409" i="4"/>
  <c r="B409" i="4"/>
  <c r="F408" i="4"/>
  <c r="G408" i="4" s="1"/>
  <c r="H408" i="4" s="1"/>
  <c r="I408" i="4" s="1"/>
  <c r="J408" i="4" s="1"/>
  <c r="K408" i="4" s="1"/>
  <c r="L408" i="4" s="1"/>
  <c r="B408" i="4"/>
  <c r="K407" i="4"/>
  <c r="L407" i="4" s="1"/>
  <c r="J407" i="4"/>
  <c r="G407" i="4"/>
  <c r="H407" i="4" s="1"/>
  <c r="I407" i="4" s="1"/>
  <c r="F407" i="4"/>
  <c r="B407" i="4"/>
  <c r="H406" i="4"/>
  <c r="I406" i="4" s="1"/>
  <c r="J406" i="4" s="1"/>
  <c r="K406" i="4" s="1"/>
  <c r="L406" i="4" s="1"/>
  <c r="G406" i="4"/>
  <c r="F406" i="4"/>
  <c r="B406" i="4"/>
  <c r="F405" i="4"/>
  <c r="G405" i="4" s="1"/>
  <c r="H405" i="4" s="1"/>
  <c r="I405" i="4" s="1"/>
  <c r="J405" i="4" s="1"/>
  <c r="K405" i="4" s="1"/>
  <c r="L405" i="4" s="1"/>
  <c r="B405" i="4"/>
  <c r="F404" i="4"/>
  <c r="G404" i="4" s="1"/>
  <c r="H404" i="4" s="1"/>
  <c r="I404" i="4" s="1"/>
  <c r="J404" i="4" s="1"/>
  <c r="K404" i="4" s="1"/>
  <c r="L404" i="4" s="1"/>
  <c r="B404" i="4"/>
  <c r="G403" i="4"/>
  <c r="H403" i="4" s="1"/>
  <c r="I403" i="4" s="1"/>
  <c r="J403" i="4" s="1"/>
  <c r="K403" i="4" s="1"/>
  <c r="L403" i="4" s="1"/>
  <c r="F403" i="4"/>
  <c r="B403" i="4"/>
  <c r="G402" i="4"/>
  <c r="H402" i="4" s="1"/>
  <c r="I402" i="4" s="1"/>
  <c r="J402" i="4" s="1"/>
  <c r="K402" i="4" s="1"/>
  <c r="L402" i="4" s="1"/>
  <c r="F402" i="4"/>
  <c r="B402" i="4"/>
  <c r="G401" i="4"/>
  <c r="H401" i="4" s="1"/>
  <c r="I401" i="4" s="1"/>
  <c r="J401" i="4" s="1"/>
  <c r="K401" i="4" s="1"/>
  <c r="L401" i="4" s="1"/>
  <c r="F401" i="4"/>
  <c r="B401" i="4"/>
  <c r="F400" i="4"/>
  <c r="G400" i="4" s="1"/>
  <c r="H400" i="4" s="1"/>
  <c r="I400" i="4" s="1"/>
  <c r="J400" i="4" s="1"/>
  <c r="K400" i="4" s="1"/>
  <c r="L400" i="4" s="1"/>
  <c r="B400" i="4"/>
  <c r="G399" i="4"/>
  <c r="H399" i="4" s="1"/>
  <c r="I399" i="4" s="1"/>
  <c r="J399" i="4" s="1"/>
  <c r="K399" i="4" s="1"/>
  <c r="L399" i="4" s="1"/>
  <c r="F399" i="4"/>
  <c r="B399" i="4"/>
  <c r="G398" i="4"/>
  <c r="H398" i="4" s="1"/>
  <c r="I398" i="4" s="1"/>
  <c r="J398" i="4" s="1"/>
  <c r="K398" i="4" s="1"/>
  <c r="L398" i="4" s="1"/>
  <c r="F398" i="4"/>
  <c r="B398" i="4"/>
  <c r="G397" i="4"/>
  <c r="H397" i="4" s="1"/>
  <c r="I397" i="4" s="1"/>
  <c r="J397" i="4" s="1"/>
  <c r="K397" i="4" s="1"/>
  <c r="L397" i="4" s="1"/>
  <c r="F397" i="4"/>
  <c r="B397" i="4"/>
  <c r="F396" i="4"/>
  <c r="G396" i="4" s="1"/>
  <c r="H396" i="4" s="1"/>
  <c r="I396" i="4" s="1"/>
  <c r="J396" i="4" s="1"/>
  <c r="K396" i="4" s="1"/>
  <c r="L396" i="4" s="1"/>
  <c r="B396" i="4"/>
  <c r="J395" i="4"/>
  <c r="K395" i="4" s="1"/>
  <c r="L395" i="4" s="1"/>
  <c r="G395" i="4"/>
  <c r="H395" i="4" s="1"/>
  <c r="I395" i="4" s="1"/>
  <c r="F395" i="4"/>
  <c r="B395" i="4"/>
  <c r="J394" i="4"/>
  <c r="K394" i="4" s="1"/>
  <c r="L394" i="4" s="1"/>
  <c r="G394" i="4"/>
  <c r="H394" i="4" s="1"/>
  <c r="I394" i="4" s="1"/>
  <c r="F394" i="4"/>
  <c r="B394" i="4"/>
  <c r="G393" i="4"/>
  <c r="H393" i="4" s="1"/>
  <c r="I393" i="4" s="1"/>
  <c r="J393" i="4" s="1"/>
  <c r="K393" i="4" s="1"/>
  <c r="L393" i="4" s="1"/>
  <c r="F393" i="4"/>
  <c r="B393" i="4"/>
  <c r="F392" i="4"/>
  <c r="G392" i="4" s="1"/>
  <c r="H392" i="4" s="1"/>
  <c r="I392" i="4" s="1"/>
  <c r="J392" i="4" s="1"/>
  <c r="K392" i="4" s="1"/>
  <c r="L392" i="4" s="1"/>
  <c r="B392" i="4"/>
  <c r="G391" i="4"/>
  <c r="H391" i="4" s="1"/>
  <c r="I391" i="4" s="1"/>
  <c r="J391" i="4" s="1"/>
  <c r="K391" i="4" s="1"/>
  <c r="L391" i="4" s="1"/>
  <c r="F391" i="4"/>
  <c r="B391" i="4"/>
  <c r="K390" i="4"/>
  <c r="L390" i="4" s="1"/>
  <c r="G390" i="4"/>
  <c r="H390" i="4" s="1"/>
  <c r="I390" i="4" s="1"/>
  <c r="J390" i="4" s="1"/>
  <c r="F390" i="4"/>
  <c r="B390" i="4"/>
  <c r="F389" i="4"/>
  <c r="G389" i="4" s="1"/>
  <c r="H389" i="4" s="1"/>
  <c r="I389" i="4" s="1"/>
  <c r="J389" i="4" s="1"/>
  <c r="K389" i="4" s="1"/>
  <c r="L389" i="4" s="1"/>
  <c r="B389" i="4"/>
  <c r="F388" i="4"/>
  <c r="G388" i="4" s="1"/>
  <c r="H388" i="4" s="1"/>
  <c r="I388" i="4" s="1"/>
  <c r="J388" i="4" s="1"/>
  <c r="K388" i="4" s="1"/>
  <c r="L388" i="4" s="1"/>
  <c r="B388" i="4"/>
  <c r="G387" i="4"/>
  <c r="H387" i="4" s="1"/>
  <c r="I387" i="4" s="1"/>
  <c r="J387" i="4" s="1"/>
  <c r="K387" i="4" s="1"/>
  <c r="L387" i="4" s="1"/>
  <c r="F387" i="4"/>
  <c r="B387" i="4"/>
  <c r="H386" i="4"/>
  <c r="I386" i="4" s="1"/>
  <c r="J386" i="4" s="1"/>
  <c r="K386" i="4" s="1"/>
  <c r="L386" i="4" s="1"/>
  <c r="G386" i="4"/>
  <c r="F386" i="4"/>
  <c r="B386" i="4"/>
  <c r="G385" i="4"/>
  <c r="H385" i="4" s="1"/>
  <c r="I385" i="4" s="1"/>
  <c r="J385" i="4" s="1"/>
  <c r="K385" i="4" s="1"/>
  <c r="L385" i="4" s="1"/>
  <c r="F385" i="4"/>
  <c r="B385" i="4"/>
  <c r="F384" i="4"/>
  <c r="G384" i="4" s="1"/>
  <c r="H384" i="4" s="1"/>
  <c r="I384" i="4" s="1"/>
  <c r="J384" i="4" s="1"/>
  <c r="K384" i="4" s="1"/>
  <c r="L384" i="4" s="1"/>
  <c r="B384" i="4"/>
  <c r="J383" i="4"/>
  <c r="K383" i="4" s="1"/>
  <c r="L383" i="4" s="1"/>
  <c r="G383" i="4"/>
  <c r="H383" i="4" s="1"/>
  <c r="I383" i="4" s="1"/>
  <c r="F383" i="4"/>
  <c r="B383" i="4"/>
  <c r="G382" i="4"/>
  <c r="H382" i="4" s="1"/>
  <c r="I382" i="4" s="1"/>
  <c r="J382" i="4" s="1"/>
  <c r="K382" i="4" s="1"/>
  <c r="L382" i="4" s="1"/>
  <c r="F382" i="4"/>
  <c r="B382" i="4"/>
  <c r="F381" i="4"/>
  <c r="G381" i="4" s="1"/>
  <c r="H381" i="4" s="1"/>
  <c r="I381" i="4" s="1"/>
  <c r="J381" i="4" s="1"/>
  <c r="K381" i="4" s="1"/>
  <c r="L381" i="4" s="1"/>
  <c r="B381" i="4"/>
  <c r="F380" i="4"/>
  <c r="G380" i="4" s="1"/>
  <c r="H380" i="4" s="1"/>
  <c r="I380" i="4" s="1"/>
  <c r="J380" i="4" s="1"/>
  <c r="K380" i="4" s="1"/>
  <c r="L380" i="4" s="1"/>
  <c r="B380" i="4"/>
  <c r="K379" i="4"/>
  <c r="L379" i="4" s="1"/>
  <c r="G379" i="4"/>
  <c r="H379" i="4" s="1"/>
  <c r="I379" i="4" s="1"/>
  <c r="J379" i="4" s="1"/>
  <c r="F379" i="4"/>
  <c r="B379" i="4"/>
  <c r="G378" i="4"/>
  <c r="H378" i="4" s="1"/>
  <c r="I378" i="4" s="1"/>
  <c r="J378" i="4" s="1"/>
  <c r="K378" i="4" s="1"/>
  <c r="L378" i="4" s="1"/>
  <c r="F378" i="4"/>
  <c r="B378" i="4"/>
  <c r="F377" i="4"/>
  <c r="G377" i="4" s="1"/>
  <c r="H377" i="4" s="1"/>
  <c r="I377" i="4" s="1"/>
  <c r="J377" i="4" s="1"/>
  <c r="K377" i="4" s="1"/>
  <c r="L377" i="4" s="1"/>
  <c r="B377" i="4"/>
  <c r="F376" i="4"/>
  <c r="G376" i="4" s="1"/>
  <c r="H376" i="4" s="1"/>
  <c r="I376" i="4" s="1"/>
  <c r="J376" i="4" s="1"/>
  <c r="K376" i="4" s="1"/>
  <c r="L376" i="4" s="1"/>
  <c r="B376" i="4"/>
  <c r="J375" i="4"/>
  <c r="K375" i="4" s="1"/>
  <c r="L375" i="4" s="1"/>
  <c r="G375" i="4"/>
  <c r="H375" i="4" s="1"/>
  <c r="I375" i="4" s="1"/>
  <c r="F375" i="4"/>
  <c r="B375" i="4"/>
  <c r="J374" i="4"/>
  <c r="K374" i="4" s="1"/>
  <c r="L374" i="4" s="1"/>
  <c r="H374" i="4"/>
  <c r="I374" i="4" s="1"/>
  <c r="G374" i="4"/>
  <c r="F374" i="4"/>
  <c r="B374" i="4"/>
  <c r="G373" i="4"/>
  <c r="H373" i="4" s="1"/>
  <c r="I373" i="4" s="1"/>
  <c r="J373" i="4" s="1"/>
  <c r="K373" i="4" s="1"/>
  <c r="L373" i="4" s="1"/>
  <c r="F373" i="4"/>
  <c r="B373" i="4"/>
  <c r="G372" i="4"/>
  <c r="H372" i="4" s="1"/>
  <c r="I372" i="4" s="1"/>
  <c r="J372" i="4" s="1"/>
  <c r="K372" i="4" s="1"/>
  <c r="L372" i="4" s="1"/>
  <c r="F372" i="4"/>
  <c r="B372" i="4"/>
  <c r="F371" i="4"/>
  <c r="G371" i="4" s="1"/>
  <c r="H371" i="4" s="1"/>
  <c r="I371" i="4" s="1"/>
  <c r="J371" i="4" s="1"/>
  <c r="K371" i="4" s="1"/>
  <c r="L371" i="4" s="1"/>
  <c r="B371" i="4"/>
  <c r="L370" i="4"/>
  <c r="G370" i="4"/>
  <c r="H370" i="4" s="1"/>
  <c r="I370" i="4" s="1"/>
  <c r="J370" i="4" s="1"/>
  <c r="K370" i="4" s="1"/>
  <c r="F370" i="4"/>
  <c r="B370" i="4"/>
  <c r="F369" i="4"/>
  <c r="G369" i="4" s="1"/>
  <c r="H369" i="4" s="1"/>
  <c r="I369" i="4" s="1"/>
  <c r="J369" i="4" s="1"/>
  <c r="K369" i="4" s="1"/>
  <c r="L369" i="4" s="1"/>
  <c r="B369" i="4"/>
  <c r="G368" i="4"/>
  <c r="H368" i="4" s="1"/>
  <c r="I368" i="4" s="1"/>
  <c r="J368" i="4" s="1"/>
  <c r="K368" i="4" s="1"/>
  <c r="L368" i="4" s="1"/>
  <c r="F368" i="4"/>
  <c r="B368" i="4"/>
  <c r="F367" i="4"/>
  <c r="G367" i="4" s="1"/>
  <c r="H367" i="4" s="1"/>
  <c r="I367" i="4" s="1"/>
  <c r="J367" i="4" s="1"/>
  <c r="K367" i="4" s="1"/>
  <c r="L367" i="4" s="1"/>
  <c r="B367" i="4"/>
  <c r="G366" i="4"/>
  <c r="H366" i="4" s="1"/>
  <c r="I366" i="4" s="1"/>
  <c r="J366" i="4" s="1"/>
  <c r="K366" i="4" s="1"/>
  <c r="L366" i="4" s="1"/>
  <c r="F366" i="4"/>
  <c r="B366" i="4"/>
  <c r="F365" i="4"/>
  <c r="G365" i="4" s="1"/>
  <c r="H365" i="4" s="1"/>
  <c r="I365" i="4" s="1"/>
  <c r="J365" i="4" s="1"/>
  <c r="K365" i="4" s="1"/>
  <c r="L365" i="4" s="1"/>
  <c r="B365" i="4"/>
  <c r="L364" i="4"/>
  <c r="G364" i="4"/>
  <c r="H364" i="4" s="1"/>
  <c r="I364" i="4" s="1"/>
  <c r="J364" i="4" s="1"/>
  <c r="K364" i="4" s="1"/>
  <c r="F364" i="4"/>
  <c r="B364" i="4"/>
  <c r="F363" i="4"/>
  <c r="G363" i="4" s="1"/>
  <c r="H363" i="4" s="1"/>
  <c r="I363" i="4" s="1"/>
  <c r="J363" i="4" s="1"/>
  <c r="K363" i="4" s="1"/>
  <c r="L363" i="4" s="1"/>
  <c r="B363" i="4"/>
  <c r="L362" i="4"/>
  <c r="G362" i="4"/>
  <c r="H362" i="4" s="1"/>
  <c r="I362" i="4" s="1"/>
  <c r="J362" i="4" s="1"/>
  <c r="K362" i="4" s="1"/>
  <c r="F362" i="4"/>
  <c r="B362" i="4"/>
  <c r="F361" i="4"/>
  <c r="G361" i="4" s="1"/>
  <c r="H361" i="4" s="1"/>
  <c r="I361" i="4" s="1"/>
  <c r="J361" i="4" s="1"/>
  <c r="K361" i="4" s="1"/>
  <c r="L361" i="4" s="1"/>
  <c r="B361" i="4"/>
  <c r="G360" i="4"/>
  <c r="H360" i="4" s="1"/>
  <c r="I360" i="4" s="1"/>
  <c r="J360" i="4" s="1"/>
  <c r="K360" i="4" s="1"/>
  <c r="L360" i="4" s="1"/>
  <c r="F360" i="4"/>
  <c r="B360" i="4"/>
  <c r="F359" i="4"/>
  <c r="G359" i="4" s="1"/>
  <c r="H359" i="4" s="1"/>
  <c r="I359" i="4" s="1"/>
  <c r="J359" i="4" s="1"/>
  <c r="K359" i="4" s="1"/>
  <c r="L359" i="4" s="1"/>
  <c r="B359" i="4"/>
  <c r="G358" i="4"/>
  <c r="H358" i="4" s="1"/>
  <c r="I358" i="4" s="1"/>
  <c r="J358" i="4" s="1"/>
  <c r="K358" i="4" s="1"/>
  <c r="L358" i="4" s="1"/>
  <c r="F358" i="4"/>
  <c r="B358" i="4"/>
  <c r="F357" i="4"/>
  <c r="G357" i="4" s="1"/>
  <c r="H357" i="4" s="1"/>
  <c r="I357" i="4" s="1"/>
  <c r="J357" i="4" s="1"/>
  <c r="K357" i="4" s="1"/>
  <c r="L357" i="4" s="1"/>
  <c r="B357" i="4"/>
  <c r="L356" i="4"/>
  <c r="G356" i="4"/>
  <c r="H356" i="4" s="1"/>
  <c r="I356" i="4" s="1"/>
  <c r="J356" i="4" s="1"/>
  <c r="K356" i="4" s="1"/>
  <c r="F356" i="4"/>
  <c r="B356" i="4"/>
  <c r="F355" i="4"/>
  <c r="G355" i="4" s="1"/>
  <c r="H355" i="4" s="1"/>
  <c r="I355" i="4" s="1"/>
  <c r="J355" i="4" s="1"/>
  <c r="K355" i="4" s="1"/>
  <c r="L355" i="4" s="1"/>
  <c r="B355" i="4"/>
  <c r="L354" i="4"/>
  <c r="G354" i="4"/>
  <c r="H354" i="4" s="1"/>
  <c r="I354" i="4" s="1"/>
  <c r="J354" i="4" s="1"/>
  <c r="K354" i="4" s="1"/>
  <c r="F354" i="4"/>
  <c r="B354" i="4"/>
  <c r="F353" i="4"/>
  <c r="G353" i="4" s="1"/>
  <c r="H353" i="4" s="1"/>
  <c r="I353" i="4" s="1"/>
  <c r="J353" i="4" s="1"/>
  <c r="K353" i="4" s="1"/>
  <c r="L353" i="4" s="1"/>
  <c r="B353" i="4"/>
  <c r="G352" i="4"/>
  <c r="H352" i="4" s="1"/>
  <c r="I352" i="4" s="1"/>
  <c r="J352" i="4" s="1"/>
  <c r="K352" i="4" s="1"/>
  <c r="L352" i="4" s="1"/>
  <c r="F352" i="4"/>
  <c r="B352" i="4"/>
  <c r="F351" i="4"/>
  <c r="G351" i="4" s="1"/>
  <c r="H351" i="4" s="1"/>
  <c r="I351" i="4" s="1"/>
  <c r="J351" i="4" s="1"/>
  <c r="K351" i="4" s="1"/>
  <c r="L351" i="4" s="1"/>
  <c r="B351" i="4"/>
  <c r="G350" i="4"/>
  <c r="H350" i="4" s="1"/>
  <c r="I350" i="4" s="1"/>
  <c r="J350" i="4" s="1"/>
  <c r="K350" i="4" s="1"/>
  <c r="L350" i="4" s="1"/>
  <c r="F350" i="4"/>
  <c r="B350" i="4"/>
  <c r="F349" i="4"/>
  <c r="G349" i="4" s="1"/>
  <c r="H349" i="4" s="1"/>
  <c r="I349" i="4" s="1"/>
  <c r="J349" i="4" s="1"/>
  <c r="K349" i="4" s="1"/>
  <c r="L349" i="4" s="1"/>
  <c r="B349" i="4"/>
  <c r="L348" i="4"/>
  <c r="G348" i="4"/>
  <c r="H348" i="4" s="1"/>
  <c r="I348" i="4" s="1"/>
  <c r="J348" i="4" s="1"/>
  <c r="K348" i="4" s="1"/>
  <c r="F348" i="4"/>
  <c r="B348" i="4"/>
  <c r="F347" i="4"/>
  <c r="G347" i="4" s="1"/>
  <c r="H347" i="4" s="1"/>
  <c r="I347" i="4" s="1"/>
  <c r="J347" i="4" s="1"/>
  <c r="K347" i="4" s="1"/>
  <c r="L347" i="4" s="1"/>
  <c r="B347" i="4"/>
  <c r="L346" i="4"/>
  <c r="G346" i="4"/>
  <c r="H346" i="4" s="1"/>
  <c r="I346" i="4" s="1"/>
  <c r="J346" i="4" s="1"/>
  <c r="K346" i="4" s="1"/>
  <c r="F346" i="4"/>
  <c r="B346" i="4"/>
  <c r="F345" i="4"/>
  <c r="G345" i="4" s="1"/>
  <c r="H345" i="4" s="1"/>
  <c r="I345" i="4" s="1"/>
  <c r="J345" i="4" s="1"/>
  <c r="K345" i="4" s="1"/>
  <c r="L345" i="4" s="1"/>
  <c r="B345" i="4"/>
  <c r="G344" i="4"/>
  <c r="H344" i="4" s="1"/>
  <c r="I344" i="4" s="1"/>
  <c r="J344" i="4" s="1"/>
  <c r="K344" i="4" s="1"/>
  <c r="L344" i="4" s="1"/>
  <c r="F344" i="4"/>
  <c r="B344" i="4"/>
  <c r="F343" i="4"/>
  <c r="G343" i="4" s="1"/>
  <c r="H343" i="4" s="1"/>
  <c r="I343" i="4" s="1"/>
  <c r="J343" i="4" s="1"/>
  <c r="K343" i="4" s="1"/>
  <c r="L343" i="4" s="1"/>
  <c r="B343" i="4"/>
  <c r="G342" i="4"/>
  <c r="H342" i="4" s="1"/>
  <c r="I342" i="4" s="1"/>
  <c r="J342" i="4" s="1"/>
  <c r="K342" i="4" s="1"/>
  <c r="L342" i="4" s="1"/>
  <c r="F342" i="4"/>
  <c r="B342" i="4"/>
  <c r="F341" i="4"/>
  <c r="G341" i="4" s="1"/>
  <c r="H341" i="4" s="1"/>
  <c r="I341" i="4" s="1"/>
  <c r="J341" i="4" s="1"/>
  <c r="K341" i="4" s="1"/>
  <c r="L341" i="4" s="1"/>
  <c r="B341" i="4"/>
  <c r="L340" i="4"/>
  <c r="G340" i="4"/>
  <c r="H340" i="4" s="1"/>
  <c r="I340" i="4" s="1"/>
  <c r="J340" i="4" s="1"/>
  <c r="K340" i="4" s="1"/>
  <c r="F340" i="4"/>
  <c r="B340" i="4"/>
  <c r="F339" i="4"/>
  <c r="G339" i="4" s="1"/>
  <c r="H339" i="4" s="1"/>
  <c r="I339" i="4" s="1"/>
  <c r="J339" i="4" s="1"/>
  <c r="K339" i="4" s="1"/>
  <c r="L339" i="4" s="1"/>
  <c r="B339" i="4"/>
  <c r="L338" i="4"/>
  <c r="G338" i="4"/>
  <c r="H338" i="4" s="1"/>
  <c r="I338" i="4" s="1"/>
  <c r="J338" i="4" s="1"/>
  <c r="K338" i="4" s="1"/>
  <c r="F338" i="4"/>
  <c r="B338" i="4"/>
  <c r="F337" i="4"/>
  <c r="G337" i="4" s="1"/>
  <c r="H337" i="4" s="1"/>
  <c r="I337" i="4" s="1"/>
  <c r="J337" i="4" s="1"/>
  <c r="K337" i="4" s="1"/>
  <c r="L337" i="4" s="1"/>
  <c r="B337" i="4"/>
  <c r="G336" i="4"/>
  <c r="H336" i="4" s="1"/>
  <c r="I336" i="4" s="1"/>
  <c r="J336" i="4" s="1"/>
  <c r="K336" i="4" s="1"/>
  <c r="L336" i="4" s="1"/>
  <c r="F336" i="4"/>
  <c r="B336" i="4"/>
  <c r="F335" i="4"/>
  <c r="G335" i="4" s="1"/>
  <c r="H335" i="4" s="1"/>
  <c r="I335" i="4" s="1"/>
  <c r="J335" i="4" s="1"/>
  <c r="K335" i="4" s="1"/>
  <c r="L335" i="4" s="1"/>
  <c r="B335" i="4"/>
  <c r="G334" i="4"/>
  <c r="H334" i="4" s="1"/>
  <c r="I334" i="4" s="1"/>
  <c r="J334" i="4" s="1"/>
  <c r="K334" i="4" s="1"/>
  <c r="L334" i="4" s="1"/>
  <c r="F334" i="4"/>
  <c r="B334" i="4"/>
  <c r="F333" i="4"/>
  <c r="G333" i="4" s="1"/>
  <c r="H333" i="4" s="1"/>
  <c r="I333" i="4" s="1"/>
  <c r="J333" i="4" s="1"/>
  <c r="K333" i="4" s="1"/>
  <c r="L333" i="4" s="1"/>
  <c r="B333" i="4"/>
  <c r="L332" i="4"/>
  <c r="G332" i="4"/>
  <c r="H332" i="4" s="1"/>
  <c r="I332" i="4" s="1"/>
  <c r="J332" i="4" s="1"/>
  <c r="K332" i="4" s="1"/>
  <c r="F332" i="4"/>
  <c r="B332" i="4"/>
  <c r="F331" i="4"/>
  <c r="G331" i="4" s="1"/>
  <c r="H331" i="4" s="1"/>
  <c r="I331" i="4" s="1"/>
  <c r="J331" i="4" s="1"/>
  <c r="K331" i="4" s="1"/>
  <c r="L331" i="4" s="1"/>
  <c r="B331" i="4"/>
  <c r="L330" i="4"/>
  <c r="G330" i="4"/>
  <c r="H330" i="4" s="1"/>
  <c r="I330" i="4" s="1"/>
  <c r="J330" i="4" s="1"/>
  <c r="K330" i="4" s="1"/>
  <c r="F330" i="4"/>
  <c r="B330" i="4"/>
  <c r="F329" i="4"/>
  <c r="G329" i="4" s="1"/>
  <c r="H329" i="4" s="1"/>
  <c r="I329" i="4" s="1"/>
  <c r="J329" i="4" s="1"/>
  <c r="K329" i="4" s="1"/>
  <c r="L329" i="4" s="1"/>
  <c r="B329" i="4"/>
  <c r="G328" i="4"/>
  <c r="H328" i="4" s="1"/>
  <c r="I328" i="4" s="1"/>
  <c r="J328" i="4" s="1"/>
  <c r="K328" i="4" s="1"/>
  <c r="L328" i="4" s="1"/>
  <c r="F328" i="4"/>
  <c r="B328" i="4"/>
  <c r="F327" i="4"/>
  <c r="G327" i="4" s="1"/>
  <c r="H327" i="4" s="1"/>
  <c r="I327" i="4" s="1"/>
  <c r="J327" i="4" s="1"/>
  <c r="K327" i="4" s="1"/>
  <c r="L327" i="4" s="1"/>
  <c r="B327" i="4"/>
  <c r="G326" i="4"/>
  <c r="H326" i="4" s="1"/>
  <c r="I326" i="4" s="1"/>
  <c r="J326" i="4" s="1"/>
  <c r="K326" i="4" s="1"/>
  <c r="L326" i="4" s="1"/>
  <c r="F326" i="4"/>
  <c r="B326" i="4"/>
  <c r="F325" i="4"/>
  <c r="G325" i="4" s="1"/>
  <c r="H325" i="4" s="1"/>
  <c r="I325" i="4" s="1"/>
  <c r="J325" i="4" s="1"/>
  <c r="K325" i="4" s="1"/>
  <c r="L325" i="4" s="1"/>
  <c r="B325" i="4"/>
  <c r="L324" i="4"/>
  <c r="G324" i="4"/>
  <c r="H324" i="4" s="1"/>
  <c r="I324" i="4" s="1"/>
  <c r="J324" i="4" s="1"/>
  <c r="K324" i="4" s="1"/>
  <c r="F324" i="4"/>
  <c r="B324" i="4"/>
  <c r="F323" i="4"/>
  <c r="G323" i="4" s="1"/>
  <c r="H323" i="4" s="1"/>
  <c r="I323" i="4" s="1"/>
  <c r="J323" i="4" s="1"/>
  <c r="K323" i="4" s="1"/>
  <c r="L323" i="4" s="1"/>
  <c r="B323" i="4"/>
  <c r="L322" i="4"/>
  <c r="G322" i="4"/>
  <c r="H322" i="4" s="1"/>
  <c r="I322" i="4" s="1"/>
  <c r="J322" i="4" s="1"/>
  <c r="K322" i="4" s="1"/>
  <c r="F322" i="4"/>
  <c r="B322" i="4"/>
  <c r="F321" i="4"/>
  <c r="G321" i="4" s="1"/>
  <c r="H321" i="4" s="1"/>
  <c r="I321" i="4" s="1"/>
  <c r="J321" i="4" s="1"/>
  <c r="K321" i="4" s="1"/>
  <c r="L321" i="4" s="1"/>
  <c r="B321" i="4"/>
  <c r="G320" i="4"/>
  <c r="H320" i="4" s="1"/>
  <c r="I320" i="4" s="1"/>
  <c r="J320" i="4" s="1"/>
  <c r="K320" i="4" s="1"/>
  <c r="L320" i="4" s="1"/>
  <c r="F320" i="4"/>
  <c r="B320" i="4"/>
  <c r="F319" i="4"/>
  <c r="G319" i="4" s="1"/>
  <c r="H319" i="4" s="1"/>
  <c r="I319" i="4" s="1"/>
  <c r="J319" i="4" s="1"/>
  <c r="K319" i="4" s="1"/>
  <c r="L319" i="4" s="1"/>
  <c r="B319" i="4"/>
  <c r="G318" i="4"/>
  <c r="H318" i="4" s="1"/>
  <c r="I318" i="4" s="1"/>
  <c r="J318" i="4" s="1"/>
  <c r="K318" i="4" s="1"/>
  <c r="L318" i="4" s="1"/>
  <c r="F318" i="4"/>
  <c r="B318" i="4"/>
  <c r="F317" i="4"/>
  <c r="G317" i="4" s="1"/>
  <c r="H317" i="4" s="1"/>
  <c r="I317" i="4" s="1"/>
  <c r="J317" i="4" s="1"/>
  <c r="K317" i="4" s="1"/>
  <c r="L317" i="4" s="1"/>
  <c r="B317" i="4"/>
  <c r="L316" i="4"/>
  <c r="G316" i="4"/>
  <c r="H316" i="4" s="1"/>
  <c r="I316" i="4" s="1"/>
  <c r="J316" i="4" s="1"/>
  <c r="K316" i="4" s="1"/>
  <c r="F316" i="4"/>
  <c r="B316" i="4"/>
  <c r="F315" i="4"/>
  <c r="G315" i="4" s="1"/>
  <c r="H315" i="4" s="1"/>
  <c r="I315" i="4" s="1"/>
  <c r="J315" i="4" s="1"/>
  <c r="K315" i="4" s="1"/>
  <c r="L315" i="4" s="1"/>
  <c r="B315" i="4"/>
  <c r="L314" i="4"/>
  <c r="G314" i="4"/>
  <c r="H314" i="4" s="1"/>
  <c r="I314" i="4" s="1"/>
  <c r="J314" i="4" s="1"/>
  <c r="K314" i="4" s="1"/>
  <c r="F314" i="4"/>
  <c r="B314" i="4"/>
  <c r="F313" i="4"/>
  <c r="G313" i="4" s="1"/>
  <c r="H313" i="4" s="1"/>
  <c r="I313" i="4" s="1"/>
  <c r="J313" i="4" s="1"/>
  <c r="K313" i="4" s="1"/>
  <c r="L313" i="4" s="1"/>
  <c r="B313" i="4"/>
  <c r="G312" i="4"/>
  <c r="H312" i="4" s="1"/>
  <c r="I312" i="4" s="1"/>
  <c r="J312" i="4" s="1"/>
  <c r="K312" i="4" s="1"/>
  <c r="L312" i="4" s="1"/>
  <c r="F312" i="4"/>
  <c r="B312" i="4"/>
  <c r="F311" i="4"/>
  <c r="G311" i="4" s="1"/>
  <c r="H311" i="4" s="1"/>
  <c r="I311" i="4" s="1"/>
  <c r="J311" i="4" s="1"/>
  <c r="K311" i="4" s="1"/>
  <c r="L311" i="4" s="1"/>
  <c r="B311" i="4"/>
  <c r="G310" i="4"/>
  <c r="H310" i="4" s="1"/>
  <c r="I310" i="4" s="1"/>
  <c r="J310" i="4" s="1"/>
  <c r="K310" i="4" s="1"/>
  <c r="L310" i="4" s="1"/>
  <c r="F310" i="4"/>
  <c r="B310" i="4"/>
  <c r="F309" i="4"/>
  <c r="G309" i="4" s="1"/>
  <c r="H309" i="4" s="1"/>
  <c r="I309" i="4" s="1"/>
  <c r="J309" i="4" s="1"/>
  <c r="K309" i="4" s="1"/>
  <c r="L309" i="4" s="1"/>
  <c r="B309" i="4"/>
  <c r="L308" i="4"/>
  <c r="G308" i="4"/>
  <c r="H308" i="4" s="1"/>
  <c r="I308" i="4" s="1"/>
  <c r="J308" i="4" s="1"/>
  <c r="K308" i="4" s="1"/>
  <c r="F308" i="4"/>
  <c r="B308" i="4"/>
  <c r="F307" i="4"/>
  <c r="G307" i="4" s="1"/>
  <c r="H307" i="4" s="1"/>
  <c r="I307" i="4" s="1"/>
  <c r="J307" i="4" s="1"/>
  <c r="K307" i="4" s="1"/>
  <c r="L307" i="4" s="1"/>
  <c r="B307" i="4"/>
  <c r="L306" i="4"/>
  <c r="G306" i="4"/>
  <c r="H306" i="4" s="1"/>
  <c r="I306" i="4" s="1"/>
  <c r="J306" i="4" s="1"/>
  <c r="K306" i="4" s="1"/>
  <c r="F306" i="4"/>
  <c r="B306" i="4"/>
  <c r="F305" i="4"/>
  <c r="G305" i="4" s="1"/>
  <c r="H305" i="4" s="1"/>
  <c r="I305" i="4" s="1"/>
  <c r="J305" i="4" s="1"/>
  <c r="K305" i="4" s="1"/>
  <c r="L305" i="4" s="1"/>
  <c r="B305" i="4"/>
  <c r="G304" i="4"/>
  <c r="H304" i="4" s="1"/>
  <c r="I304" i="4" s="1"/>
  <c r="J304" i="4" s="1"/>
  <c r="K304" i="4" s="1"/>
  <c r="L304" i="4" s="1"/>
  <c r="F304" i="4"/>
  <c r="B304" i="4"/>
  <c r="F303" i="4"/>
  <c r="G303" i="4" s="1"/>
  <c r="H303" i="4" s="1"/>
  <c r="I303" i="4" s="1"/>
  <c r="J303" i="4" s="1"/>
  <c r="K303" i="4" s="1"/>
  <c r="L303" i="4" s="1"/>
  <c r="B303" i="4"/>
  <c r="G302" i="4"/>
  <c r="H302" i="4" s="1"/>
  <c r="I302" i="4" s="1"/>
  <c r="J302" i="4" s="1"/>
  <c r="K302" i="4" s="1"/>
  <c r="L302" i="4" s="1"/>
  <c r="F302" i="4"/>
  <c r="B302" i="4"/>
  <c r="F301" i="4"/>
  <c r="G301" i="4" s="1"/>
  <c r="H301" i="4" s="1"/>
  <c r="I301" i="4" s="1"/>
  <c r="J301" i="4" s="1"/>
  <c r="K301" i="4" s="1"/>
  <c r="L301" i="4" s="1"/>
  <c r="B301" i="4"/>
  <c r="L300" i="4"/>
  <c r="G300" i="4"/>
  <c r="H300" i="4" s="1"/>
  <c r="I300" i="4" s="1"/>
  <c r="J300" i="4" s="1"/>
  <c r="K300" i="4" s="1"/>
  <c r="F300" i="4"/>
  <c r="B300" i="4"/>
  <c r="F299" i="4"/>
  <c r="G299" i="4" s="1"/>
  <c r="H299" i="4" s="1"/>
  <c r="I299" i="4" s="1"/>
  <c r="J299" i="4" s="1"/>
  <c r="K299" i="4" s="1"/>
  <c r="L299" i="4" s="1"/>
  <c r="B299" i="4"/>
  <c r="L298" i="4"/>
  <c r="G298" i="4"/>
  <c r="H298" i="4" s="1"/>
  <c r="I298" i="4" s="1"/>
  <c r="J298" i="4" s="1"/>
  <c r="K298" i="4" s="1"/>
  <c r="F298" i="4"/>
  <c r="B298" i="4"/>
  <c r="F297" i="4"/>
  <c r="G297" i="4" s="1"/>
  <c r="H297" i="4" s="1"/>
  <c r="I297" i="4" s="1"/>
  <c r="J297" i="4" s="1"/>
  <c r="K297" i="4" s="1"/>
  <c r="L297" i="4" s="1"/>
  <c r="B297" i="4"/>
  <c r="G296" i="4"/>
  <c r="H296" i="4" s="1"/>
  <c r="I296" i="4" s="1"/>
  <c r="J296" i="4" s="1"/>
  <c r="K296" i="4" s="1"/>
  <c r="L296" i="4" s="1"/>
  <c r="F296" i="4"/>
  <c r="B296" i="4"/>
  <c r="F295" i="4"/>
  <c r="G295" i="4" s="1"/>
  <c r="H295" i="4" s="1"/>
  <c r="I295" i="4" s="1"/>
  <c r="J295" i="4" s="1"/>
  <c r="K295" i="4" s="1"/>
  <c r="L295" i="4" s="1"/>
  <c r="B295" i="4"/>
  <c r="G294" i="4"/>
  <c r="H294" i="4" s="1"/>
  <c r="I294" i="4" s="1"/>
  <c r="J294" i="4" s="1"/>
  <c r="K294" i="4" s="1"/>
  <c r="L294" i="4" s="1"/>
  <c r="F294" i="4"/>
  <c r="B294" i="4"/>
  <c r="F293" i="4"/>
  <c r="G293" i="4" s="1"/>
  <c r="H293" i="4" s="1"/>
  <c r="I293" i="4" s="1"/>
  <c r="J293" i="4" s="1"/>
  <c r="K293" i="4" s="1"/>
  <c r="L293" i="4" s="1"/>
  <c r="B293" i="4"/>
  <c r="L292" i="4"/>
  <c r="G292" i="4"/>
  <c r="H292" i="4" s="1"/>
  <c r="I292" i="4" s="1"/>
  <c r="J292" i="4" s="1"/>
  <c r="K292" i="4" s="1"/>
  <c r="F292" i="4"/>
  <c r="B292" i="4"/>
  <c r="F291" i="4"/>
  <c r="G291" i="4" s="1"/>
  <c r="H291" i="4" s="1"/>
  <c r="I291" i="4" s="1"/>
  <c r="J291" i="4" s="1"/>
  <c r="K291" i="4" s="1"/>
  <c r="L291" i="4" s="1"/>
  <c r="B291" i="4"/>
  <c r="L290" i="4"/>
  <c r="G290" i="4"/>
  <c r="H290" i="4" s="1"/>
  <c r="I290" i="4" s="1"/>
  <c r="J290" i="4" s="1"/>
  <c r="K290" i="4" s="1"/>
  <c r="F290" i="4"/>
  <c r="B290" i="4"/>
  <c r="F289" i="4"/>
  <c r="G289" i="4" s="1"/>
  <c r="H289" i="4" s="1"/>
  <c r="I289" i="4" s="1"/>
  <c r="J289" i="4" s="1"/>
  <c r="K289" i="4" s="1"/>
  <c r="L289" i="4" s="1"/>
  <c r="B289" i="4"/>
  <c r="G288" i="4"/>
  <c r="H288" i="4" s="1"/>
  <c r="I288" i="4" s="1"/>
  <c r="J288" i="4" s="1"/>
  <c r="K288" i="4" s="1"/>
  <c r="L288" i="4" s="1"/>
  <c r="F288" i="4"/>
  <c r="B288" i="4"/>
  <c r="F287" i="4"/>
  <c r="G287" i="4" s="1"/>
  <c r="H287" i="4" s="1"/>
  <c r="I287" i="4" s="1"/>
  <c r="J287" i="4" s="1"/>
  <c r="K287" i="4" s="1"/>
  <c r="L287" i="4" s="1"/>
  <c r="B287" i="4"/>
  <c r="G286" i="4"/>
  <c r="H286" i="4" s="1"/>
  <c r="I286" i="4" s="1"/>
  <c r="J286" i="4" s="1"/>
  <c r="K286" i="4" s="1"/>
  <c r="L286" i="4" s="1"/>
  <c r="F286" i="4"/>
  <c r="B286" i="4"/>
  <c r="F285" i="4"/>
  <c r="G285" i="4" s="1"/>
  <c r="H285" i="4" s="1"/>
  <c r="I285" i="4" s="1"/>
  <c r="J285" i="4" s="1"/>
  <c r="K285" i="4" s="1"/>
  <c r="L285" i="4" s="1"/>
  <c r="B285" i="4"/>
  <c r="L284" i="4"/>
  <c r="G284" i="4"/>
  <c r="H284" i="4" s="1"/>
  <c r="I284" i="4" s="1"/>
  <c r="J284" i="4" s="1"/>
  <c r="K284" i="4" s="1"/>
  <c r="F284" i="4"/>
  <c r="B284" i="4"/>
  <c r="F283" i="4"/>
  <c r="G283" i="4" s="1"/>
  <c r="H283" i="4" s="1"/>
  <c r="I283" i="4" s="1"/>
  <c r="J283" i="4" s="1"/>
  <c r="K283" i="4" s="1"/>
  <c r="L283" i="4" s="1"/>
  <c r="B283" i="4"/>
  <c r="L282" i="4"/>
  <c r="G282" i="4"/>
  <c r="H282" i="4" s="1"/>
  <c r="I282" i="4" s="1"/>
  <c r="J282" i="4" s="1"/>
  <c r="K282" i="4" s="1"/>
  <c r="F282" i="4"/>
  <c r="B282" i="4"/>
  <c r="F281" i="4"/>
  <c r="G281" i="4" s="1"/>
  <c r="H281" i="4" s="1"/>
  <c r="I281" i="4" s="1"/>
  <c r="J281" i="4" s="1"/>
  <c r="K281" i="4" s="1"/>
  <c r="L281" i="4" s="1"/>
  <c r="B281" i="4"/>
  <c r="G280" i="4"/>
  <c r="H280" i="4" s="1"/>
  <c r="I280" i="4" s="1"/>
  <c r="J280" i="4" s="1"/>
  <c r="K280" i="4" s="1"/>
  <c r="L280" i="4" s="1"/>
  <c r="F280" i="4"/>
  <c r="B280" i="4"/>
  <c r="F279" i="4"/>
  <c r="G279" i="4" s="1"/>
  <c r="H279" i="4" s="1"/>
  <c r="I279" i="4" s="1"/>
  <c r="J279" i="4" s="1"/>
  <c r="K279" i="4" s="1"/>
  <c r="L279" i="4" s="1"/>
  <c r="B279" i="4"/>
  <c r="G278" i="4"/>
  <c r="H278" i="4" s="1"/>
  <c r="I278" i="4" s="1"/>
  <c r="J278" i="4" s="1"/>
  <c r="K278" i="4" s="1"/>
  <c r="L278" i="4" s="1"/>
  <c r="F278" i="4"/>
  <c r="B278" i="4"/>
  <c r="F277" i="4"/>
  <c r="G277" i="4" s="1"/>
  <c r="H277" i="4" s="1"/>
  <c r="I277" i="4" s="1"/>
  <c r="J277" i="4" s="1"/>
  <c r="K277" i="4" s="1"/>
  <c r="L277" i="4" s="1"/>
  <c r="B277" i="4"/>
  <c r="L276" i="4"/>
  <c r="G276" i="4"/>
  <c r="H276" i="4" s="1"/>
  <c r="I276" i="4" s="1"/>
  <c r="J276" i="4" s="1"/>
  <c r="K276" i="4" s="1"/>
  <c r="F276" i="4"/>
  <c r="B276" i="4"/>
  <c r="F275" i="4"/>
  <c r="G275" i="4" s="1"/>
  <c r="H275" i="4" s="1"/>
  <c r="I275" i="4" s="1"/>
  <c r="J275" i="4" s="1"/>
  <c r="K275" i="4" s="1"/>
  <c r="L275" i="4" s="1"/>
  <c r="B275" i="4"/>
  <c r="L274" i="4"/>
  <c r="G274" i="4"/>
  <c r="H274" i="4" s="1"/>
  <c r="I274" i="4" s="1"/>
  <c r="J274" i="4" s="1"/>
  <c r="K274" i="4" s="1"/>
  <c r="F274" i="4"/>
  <c r="B274" i="4"/>
  <c r="F273" i="4"/>
  <c r="G273" i="4" s="1"/>
  <c r="H273" i="4" s="1"/>
  <c r="I273" i="4" s="1"/>
  <c r="J273" i="4" s="1"/>
  <c r="K273" i="4" s="1"/>
  <c r="L273" i="4" s="1"/>
  <c r="B273" i="4"/>
  <c r="G272" i="4"/>
  <c r="H272" i="4" s="1"/>
  <c r="I272" i="4" s="1"/>
  <c r="J272" i="4" s="1"/>
  <c r="K272" i="4" s="1"/>
  <c r="L272" i="4" s="1"/>
  <c r="F272" i="4"/>
  <c r="B272" i="4"/>
  <c r="F271" i="4"/>
  <c r="G271" i="4" s="1"/>
  <c r="H271" i="4" s="1"/>
  <c r="I271" i="4" s="1"/>
  <c r="J271" i="4" s="1"/>
  <c r="K271" i="4" s="1"/>
  <c r="L271" i="4" s="1"/>
  <c r="B271" i="4"/>
  <c r="G270" i="4"/>
  <c r="H270" i="4" s="1"/>
  <c r="I270" i="4" s="1"/>
  <c r="J270" i="4" s="1"/>
  <c r="K270" i="4" s="1"/>
  <c r="L270" i="4" s="1"/>
  <c r="F270" i="4"/>
  <c r="B270" i="4"/>
  <c r="F269" i="4"/>
  <c r="G269" i="4" s="1"/>
  <c r="H269" i="4" s="1"/>
  <c r="I269" i="4" s="1"/>
  <c r="J269" i="4" s="1"/>
  <c r="K269" i="4" s="1"/>
  <c r="L269" i="4" s="1"/>
  <c r="B269" i="4"/>
  <c r="L268" i="4"/>
  <c r="G268" i="4"/>
  <c r="H268" i="4" s="1"/>
  <c r="I268" i="4" s="1"/>
  <c r="J268" i="4" s="1"/>
  <c r="K268" i="4" s="1"/>
  <c r="F268" i="4"/>
  <c r="B268" i="4"/>
  <c r="F267" i="4"/>
  <c r="G267" i="4" s="1"/>
  <c r="H267" i="4" s="1"/>
  <c r="I267" i="4" s="1"/>
  <c r="J267" i="4" s="1"/>
  <c r="K267" i="4" s="1"/>
  <c r="L267" i="4" s="1"/>
  <c r="B267" i="4"/>
  <c r="L266" i="4"/>
  <c r="G266" i="4"/>
  <c r="H266" i="4" s="1"/>
  <c r="I266" i="4" s="1"/>
  <c r="J266" i="4" s="1"/>
  <c r="K266" i="4" s="1"/>
  <c r="F266" i="4"/>
  <c r="B266" i="4"/>
  <c r="F265" i="4"/>
  <c r="G265" i="4" s="1"/>
  <c r="H265" i="4" s="1"/>
  <c r="I265" i="4" s="1"/>
  <c r="J265" i="4" s="1"/>
  <c r="K265" i="4" s="1"/>
  <c r="L265" i="4" s="1"/>
  <c r="B265" i="4"/>
  <c r="G264" i="4"/>
  <c r="H264" i="4" s="1"/>
  <c r="I264" i="4" s="1"/>
  <c r="J264" i="4" s="1"/>
  <c r="K264" i="4" s="1"/>
  <c r="L264" i="4" s="1"/>
  <c r="F264" i="4"/>
  <c r="B264" i="4"/>
  <c r="F263" i="4"/>
  <c r="G263" i="4" s="1"/>
  <c r="H263" i="4" s="1"/>
  <c r="I263" i="4" s="1"/>
  <c r="J263" i="4" s="1"/>
  <c r="K263" i="4" s="1"/>
  <c r="L263" i="4" s="1"/>
  <c r="B263" i="4"/>
  <c r="G262" i="4"/>
  <c r="H262" i="4" s="1"/>
  <c r="I262" i="4" s="1"/>
  <c r="J262" i="4" s="1"/>
  <c r="K262" i="4" s="1"/>
  <c r="L262" i="4" s="1"/>
  <c r="F262" i="4"/>
  <c r="B262" i="4"/>
  <c r="F261" i="4"/>
  <c r="G261" i="4" s="1"/>
  <c r="H261" i="4" s="1"/>
  <c r="I261" i="4" s="1"/>
  <c r="J261" i="4" s="1"/>
  <c r="K261" i="4" s="1"/>
  <c r="L261" i="4" s="1"/>
  <c r="B261" i="4"/>
  <c r="L260" i="4"/>
  <c r="G260" i="4"/>
  <c r="H260" i="4" s="1"/>
  <c r="I260" i="4" s="1"/>
  <c r="J260" i="4" s="1"/>
  <c r="K260" i="4" s="1"/>
  <c r="F260" i="4"/>
  <c r="B260" i="4"/>
  <c r="F259" i="4"/>
  <c r="G259" i="4" s="1"/>
  <c r="H259" i="4" s="1"/>
  <c r="I259" i="4" s="1"/>
  <c r="J259" i="4" s="1"/>
  <c r="K259" i="4" s="1"/>
  <c r="L259" i="4" s="1"/>
  <c r="B259" i="4"/>
  <c r="L258" i="4"/>
  <c r="G258" i="4"/>
  <c r="H258" i="4" s="1"/>
  <c r="I258" i="4" s="1"/>
  <c r="J258" i="4" s="1"/>
  <c r="K258" i="4" s="1"/>
  <c r="F258" i="4"/>
  <c r="B258" i="4"/>
  <c r="F257" i="4"/>
  <c r="G257" i="4" s="1"/>
  <c r="H257" i="4" s="1"/>
  <c r="I257" i="4" s="1"/>
  <c r="J257" i="4" s="1"/>
  <c r="K257" i="4" s="1"/>
  <c r="L257" i="4" s="1"/>
  <c r="B257" i="4"/>
  <c r="G256" i="4"/>
  <c r="H256" i="4" s="1"/>
  <c r="I256" i="4" s="1"/>
  <c r="J256" i="4" s="1"/>
  <c r="K256" i="4" s="1"/>
  <c r="L256" i="4" s="1"/>
  <c r="F256" i="4"/>
  <c r="B256" i="4"/>
  <c r="F255" i="4"/>
  <c r="G255" i="4" s="1"/>
  <c r="H255" i="4" s="1"/>
  <c r="I255" i="4" s="1"/>
  <c r="J255" i="4" s="1"/>
  <c r="K255" i="4" s="1"/>
  <c r="L255" i="4" s="1"/>
  <c r="B255" i="4"/>
  <c r="G254" i="4"/>
  <c r="H254" i="4" s="1"/>
  <c r="I254" i="4" s="1"/>
  <c r="J254" i="4" s="1"/>
  <c r="K254" i="4" s="1"/>
  <c r="L254" i="4" s="1"/>
  <c r="F254" i="4"/>
  <c r="B254" i="4"/>
  <c r="F253" i="4"/>
  <c r="G253" i="4" s="1"/>
  <c r="H253" i="4" s="1"/>
  <c r="I253" i="4" s="1"/>
  <c r="J253" i="4" s="1"/>
  <c r="K253" i="4" s="1"/>
  <c r="L253" i="4" s="1"/>
  <c r="B253" i="4"/>
  <c r="L252" i="4"/>
  <c r="G252" i="4"/>
  <c r="H252" i="4" s="1"/>
  <c r="I252" i="4" s="1"/>
  <c r="J252" i="4" s="1"/>
  <c r="K252" i="4" s="1"/>
  <c r="F252" i="4"/>
  <c r="B252" i="4"/>
  <c r="F251" i="4"/>
  <c r="G251" i="4" s="1"/>
  <c r="H251" i="4" s="1"/>
  <c r="I251" i="4" s="1"/>
  <c r="J251" i="4" s="1"/>
  <c r="K251" i="4" s="1"/>
  <c r="L251" i="4" s="1"/>
  <c r="B251" i="4"/>
  <c r="L250" i="4"/>
  <c r="G250" i="4"/>
  <c r="H250" i="4" s="1"/>
  <c r="I250" i="4" s="1"/>
  <c r="J250" i="4" s="1"/>
  <c r="K250" i="4" s="1"/>
  <c r="F250" i="4"/>
  <c r="B250" i="4"/>
  <c r="F249" i="4"/>
  <c r="G249" i="4" s="1"/>
  <c r="H249" i="4" s="1"/>
  <c r="I249" i="4" s="1"/>
  <c r="J249" i="4" s="1"/>
  <c r="K249" i="4" s="1"/>
  <c r="L249" i="4" s="1"/>
  <c r="B249" i="4"/>
  <c r="G248" i="4"/>
  <c r="H248" i="4" s="1"/>
  <c r="I248" i="4" s="1"/>
  <c r="J248" i="4" s="1"/>
  <c r="K248" i="4" s="1"/>
  <c r="L248" i="4" s="1"/>
  <c r="F248" i="4"/>
  <c r="B248" i="4"/>
  <c r="F247" i="4"/>
  <c r="G247" i="4" s="1"/>
  <c r="H247" i="4" s="1"/>
  <c r="I247" i="4" s="1"/>
  <c r="J247" i="4" s="1"/>
  <c r="K247" i="4" s="1"/>
  <c r="L247" i="4" s="1"/>
  <c r="B247" i="4"/>
  <c r="L246" i="4"/>
  <c r="G246" i="4"/>
  <c r="H246" i="4" s="1"/>
  <c r="I246" i="4" s="1"/>
  <c r="J246" i="4" s="1"/>
  <c r="K246" i="4" s="1"/>
  <c r="F246" i="4"/>
  <c r="B246" i="4"/>
  <c r="F245" i="4"/>
  <c r="G245" i="4" s="1"/>
  <c r="H245" i="4" s="1"/>
  <c r="I245" i="4" s="1"/>
  <c r="J245" i="4" s="1"/>
  <c r="K245" i="4" s="1"/>
  <c r="L245" i="4" s="1"/>
  <c r="B245" i="4"/>
  <c r="L244" i="4"/>
  <c r="G244" i="4"/>
  <c r="H244" i="4" s="1"/>
  <c r="I244" i="4" s="1"/>
  <c r="J244" i="4" s="1"/>
  <c r="K244" i="4" s="1"/>
  <c r="F244" i="4"/>
  <c r="B244" i="4"/>
  <c r="F243" i="4"/>
  <c r="G243" i="4" s="1"/>
  <c r="H243" i="4" s="1"/>
  <c r="I243" i="4" s="1"/>
  <c r="J243" i="4" s="1"/>
  <c r="K243" i="4" s="1"/>
  <c r="L243" i="4" s="1"/>
  <c r="B243" i="4"/>
  <c r="L242" i="4"/>
  <c r="G242" i="4"/>
  <c r="H242" i="4" s="1"/>
  <c r="I242" i="4" s="1"/>
  <c r="J242" i="4" s="1"/>
  <c r="K242" i="4" s="1"/>
  <c r="F242" i="4"/>
  <c r="B242" i="4"/>
  <c r="F241" i="4"/>
  <c r="G241" i="4" s="1"/>
  <c r="H241" i="4" s="1"/>
  <c r="I241" i="4" s="1"/>
  <c r="J241" i="4" s="1"/>
  <c r="K241" i="4" s="1"/>
  <c r="L241" i="4" s="1"/>
  <c r="B241" i="4"/>
  <c r="G240" i="4"/>
  <c r="H240" i="4" s="1"/>
  <c r="I240" i="4" s="1"/>
  <c r="J240" i="4" s="1"/>
  <c r="K240" i="4" s="1"/>
  <c r="L240" i="4" s="1"/>
  <c r="F240" i="4"/>
  <c r="B240" i="4"/>
  <c r="F239" i="4"/>
  <c r="G239" i="4" s="1"/>
  <c r="H239" i="4" s="1"/>
  <c r="I239" i="4" s="1"/>
  <c r="J239" i="4" s="1"/>
  <c r="K239" i="4" s="1"/>
  <c r="L239" i="4" s="1"/>
  <c r="B239" i="4"/>
  <c r="L238" i="4"/>
  <c r="G238" i="4"/>
  <c r="H238" i="4" s="1"/>
  <c r="I238" i="4" s="1"/>
  <c r="J238" i="4" s="1"/>
  <c r="K238" i="4" s="1"/>
  <c r="F238" i="4"/>
  <c r="B238" i="4"/>
  <c r="F237" i="4"/>
  <c r="G237" i="4" s="1"/>
  <c r="H237" i="4" s="1"/>
  <c r="I237" i="4" s="1"/>
  <c r="J237" i="4" s="1"/>
  <c r="K237" i="4" s="1"/>
  <c r="L237" i="4" s="1"/>
  <c r="B237" i="4"/>
  <c r="L236" i="4"/>
  <c r="G236" i="4"/>
  <c r="H236" i="4" s="1"/>
  <c r="I236" i="4" s="1"/>
  <c r="J236" i="4" s="1"/>
  <c r="K236" i="4" s="1"/>
  <c r="F236" i="4"/>
  <c r="B236" i="4"/>
  <c r="F235" i="4"/>
  <c r="G235" i="4" s="1"/>
  <c r="H235" i="4" s="1"/>
  <c r="I235" i="4" s="1"/>
  <c r="J235" i="4" s="1"/>
  <c r="K235" i="4" s="1"/>
  <c r="L235" i="4" s="1"/>
  <c r="B235" i="4"/>
  <c r="L234" i="4"/>
  <c r="G234" i="4"/>
  <c r="H234" i="4" s="1"/>
  <c r="I234" i="4" s="1"/>
  <c r="J234" i="4" s="1"/>
  <c r="K234" i="4" s="1"/>
  <c r="F234" i="4"/>
  <c r="B234" i="4"/>
  <c r="F233" i="4"/>
  <c r="G233" i="4" s="1"/>
  <c r="H233" i="4" s="1"/>
  <c r="I233" i="4" s="1"/>
  <c r="J233" i="4" s="1"/>
  <c r="K233" i="4" s="1"/>
  <c r="L233" i="4" s="1"/>
  <c r="B233" i="4"/>
  <c r="G232" i="4"/>
  <c r="H232" i="4" s="1"/>
  <c r="I232" i="4" s="1"/>
  <c r="J232" i="4" s="1"/>
  <c r="K232" i="4" s="1"/>
  <c r="L232" i="4" s="1"/>
  <c r="F232" i="4"/>
  <c r="B232" i="4"/>
  <c r="F231" i="4"/>
  <c r="G231" i="4" s="1"/>
  <c r="H231" i="4" s="1"/>
  <c r="I231" i="4" s="1"/>
  <c r="J231" i="4" s="1"/>
  <c r="K231" i="4" s="1"/>
  <c r="L231" i="4" s="1"/>
  <c r="B231" i="4"/>
  <c r="L230" i="4"/>
  <c r="G230" i="4"/>
  <c r="H230" i="4" s="1"/>
  <c r="I230" i="4" s="1"/>
  <c r="J230" i="4" s="1"/>
  <c r="K230" i="4" s="1"/>
  <c r="F230" i="4"/>
  <c r="B230" i="4"/>
  <c r="F229" i="4"/>
  <c r="G229" i="4" s="1"/>
  <c r="H229" i="4" s="1"/>
  <c r="I229" i="4" s="1"/>
  <c r="J229" i="4" s="1"/>
  <c r="K229" i="4" s="1"/>
  <c r="L229" i="4" s="1"/>
  <c r="B229" i="4"/>
  <c r="L228" i="4"/>
  <c r="G228" i="4"/>
  <c r="H228" i="4" s="1"/>
  <c r="I228" i="4" s="1"/>
  <c r="J228" i="4" s="1"/>
  <c r="K228" i="4" s="1"/>
  <c r="F228" i="4"/>
  <c r="B228" i="4"/>
  <c r="F227" i="4"/>
  <c r="G227" i="4" s="1"/>
  <c r="H227" i="4" s="1"/>
  <c r="I227" i="4" s="1"/>
  <c r="J227" i="4" s="1"/>
  <c r="K227" i="4" s="1"/>
  <c r="L227" i="4" s="1"/>
  <c r="B227" i="4"/>
  <c r="L226" i="4"/>
  <c r="G226" i="4"/>
  <c r="H226" i="4" s="1"/>
  <c r="I226" i="4" s="1"/>
  <c r="J226" i="4" s="1"/>
  <c r="K226" i="4" s="1"/>
  <c r="F226" i="4"/>
  <c r="B226" i="4"/>
  <c r="F225" i="4"/>
  <c r="G225" i="4" s="1"/>
  <c r="H225" i="4" s="1"/>
  <c r="I225" i="4" s="1"/>
  <c r="J225" i="4" s="1"/>
  <c r="K225" i="4" s="1"/>
  <c r="L225" i="4" s="1"/>
  <c r="B225" i="4"/>
  <c r="G224" i="4"/>
  <c r="H224" i="4" s="1"/>
  <c r="I224" i="4" s="1"/>
  <c r="J224" i="4" s="1"/>
  <c r="K224" i="4" s="1"/>
  <c r="L224" i="4" s="1"/>
  <c r="F224" i="4"/>
  <c r="B224" i="4"/>
  <c r="F223" i="4"/>
  <c r="G223" i="4" s="1"/>
  <c r="H223" i="4" s="1"/>
  <c r="I223" i="4" s="1"/>
  <c r="J223" i="4" s="1"/>
  <c r="K223" i="4" s="1"/>
  <c r="L223" i="4" s="1"/>
  <c r="B223" i="4"/>
  <c r="L222" i="4"/>
  <c r="G222" i="4"/>
  <c r="H222" i="4" s="1"/>
  <c r="I222" i="4" s="1"/>
  <c r="J222" i="4" s="1"/>
  <c r="K222" i="4" s="1"/>
  <c r="F222" i="4"/>
  <c r="B222" i="4"/>
  <c r="F221" i="4"/>
  <c r="G221" i="4" s="1"/>
  <c r="H221" i="4" s="1"/>
  <c r="I221" i="4" s="1"/>
  <c r="J221" i="4" s="1"/>
  <c r="K221" i="4" s="1"/>
  <c r="L221" i="4" s="1"/>
  <c r="B221" i="4"/>
  <c r="L220" i="4"/>
  <c r="G220" i="4"/>
  <c r="H220" i="4" s="1"/>
  <c r="I220" i="4" s="1"/>
  <c r="J220" i="4" s="1"/>
  <c r="K220" i="4" s="1"/>
  <c r="F220" i="4"/>
  <c r="B220" i="4"/>
  <c r="F219" i="4"/>
  <c r="G219" i="4" s="1"/>
  <c r="H219" i="4" s="1"/>
  <c r="I219" i="4" s="1"/>
  <c r="J219" i="4" s="1"/>
  <c r="K219" i="4" s="1"/>
  <c r="L219" i="4" s="1"/>
  <c r="B219" i="4"/>
  <c r="L218" i="4"/>
  <c r="G218" i="4"/>
  <c r="H218" i="4" s="1"/>
  <c r="I218" i="4" s="1"/>
  <c r="J218" i="4" s="1"/>
  <c r="K218" i="4" s="1"/>
  <c r="F218" i="4"/>
  <c r="B218" i="4"/>
  <c r="F217" i="4"/>
  <c r="G217" i="4" s="1"/>
  <c r="H217" i="4" s="1"/>
  <c r="I217" i="4" s="1"/>
  <c r="J217" i="4" s="1"/>
  <c r="K217" i="4" s="1"/>
  <c r="L217" i="4" s="1"/>
  <c r="B217" i="4"/>
  <c r="G216" i="4"/>
  <c r="H216" i="4" s="1"/>
  <c r="I216" i="4" s="1"/>
  <c r="J216" i="4" s="1"/>
  <c r="K216" i="4" s="1"/>
  <c r="L216" i="4" s="1"/>
  <c r="F216" i="4"/>
  <c r="B216" i="4"/>
  <c r="F215" i="4"/>
  <c r="G215" i="4" s="1"/>
  <c r="H215" i="4" s="1"/>
  <c r="I215" i="4" s="1"/>
  <c r="J215" i="4" s="1"/>
  <c r="K215" i="4" s="1"/>
  <c r="L215" i="4" s="1"/>
  <c r="B215" i="4"/>
  <c r="L214" i="4"/>
  <c r="G214" i="4"/>
  <c r="H214" i="4" s="1"/>
  <c r="I214" i="4" s="1"/>
  <c r="J214" i="4" s="1"/>
  <c r="K214" i="4" s="1"/>
  <c r="F214" i="4"/>
  <c r="B214" i="4"/>
  <c r="F213" i="4"/>
  <c r="G213" i="4" s="1"/>
  <c r="H213" i="4" s="1"/>
  <c r="I213" i="4" s="1"/>
  <c r="J213" i="4" s="1"/>
  <c r="K213" i="4" s="1"/>
  <c r="L213" i="4" s="1"/>
  <c r="B213" i="4"/>
  <c r="L212" i="4"/>
  <c r="G212" i="4"/>
  <c r="H212" i="4" s="1"/>
  <c r="I212" i="4" s="1"/>
  <c r="J212" i="4" s="1"/>
  <c r="K212" i="4" s="1"/>
  <c r="F212" i="4"/>
  <c r="B212" i="4"/>
  <c r="F211" i="4"/>
  <c r="G211" i="4" s="1"/>
  <c r="H211" i="4" s="1"/>
  <c r="I211" i="4" s="1"/>
  <c r="J211" i="4" s="1"/>
  <c r="K211" i="4" s="1"/>
  <c r="L211" i="4" s="1"/>
  <c r="B211" i="4"/>
  <c r="L210" i="4"/>
  <c r="G210" i="4"/>
  <c r="H210" i="4" s="1"/>
  <c r="I210" i="4" s="1"/>
  <c r="J210" i="4" s="1"/>
  <c r="K210" i="4" s="1"/>
  <c r="F210" i="4"/>
  <c r="B210" i="4"/>
  <c r="F209" i="4"/>
  <c r="G209" i="4" s="1"/>
  <c r="H209" i="4" s="1"/>
  <c r="I209" i="4" s="1"/>
  <c r="J209" i="4" s="1"/>
  <c r="K209" i="4" s="1"/>
  <c r="L209" i="4" s="1"/>
  <c r="B209" i="4"/>
  <c r="G208" i="4"/>
  <c r="H208" i="4" s="1"/>
  <c r="I208" i="4" s="1"/>
  <c r="J208" i="4" s="1"/>
  <c r="K208" i="4" s="1"/>
  <c r="L208" i="4" s="1"/>
  <c r="F208" i="4"/>
  <c r="B208" i="4"/>
  <c r="F207" i="4"/>
  <c r="G207" i="4" s="1"/>
  <c r="H207" i="4" s="1"/>
  <c r="I207" i="4" s="1"/>
  <c r="J207" i="4" s="1"/>
  <c r="K207" i="4" s="1"/>
  <c r="L207" i="4" s="1"/>
  <c r="B207" i="4"/>
  <c r="L206" i="4"/>
  <c r="G206" i="4"/>
  <c r="H206" i="4" s="1"/>
  <c r="I206" i="4" s="1"/>
  <c r="J206" i="4" s="1"/>
  <c r="K206" i="4" s="1"/>
  <c r="F206" i="4"/>
  <c r="B206" i="4"/>
  <c r="F205" i="4"/>
  <c r="G205" i="4" s="1"/>
  <c r="H205" i="4" s="1"/>
  <c r="I205" i="4" s="1"/>
  <c r="J205" i="4" s="1"/>
  <c r="K205" i="4" s="1"/>
  <c r="L205" i="4" s="1"/>
  <c r="B205" i="4"/>
  <c r="L204" i="4"/>
  <c r="G204" i="4"/>
  <c r="H204" i="4" s="1"/>
  <c r="I204" i="4" s="1"/>
  <c r="J204" i="4" s="1"/>
  <c r="K204" i="4" s="1"/>
  <c r="F204" i="4"/>
  <c r="B204" i="4"/>
  <c r="F203" i="4"/>
  <c r="G203" i="4" s="1"/>
  <c r="H203" i="4" s="1"/>
  <c r="I203" i="4" s="1"/>
  <c r="J203" i="4" s="1"/>
  <c r="K203" i="4" s="1"/>
  <c r="L203" i="4" s="1"/>
  <c r="B203" i="4"/>
  <c r="L202" i="4"/>
  <c r="G202" i="4"/>
  <c r="H202" i="4" s="1"/>
  <c r="I202" i="4" s="1"/>
  <c r="J202" i="4" s="1"/>
  <c r="K202" i="4" s="1"/>
  <c r="F202" i="4"/>
  <c r="B202" i="4"/>
  <c r="F201" i="4"/>
  <c r="G201" i="4" s="1"/>
  <c r="H201" i="4" s="1"/>
  <c r="I201" i="4" s="1"/>
  <c r="J201" i="4" s="1"/>
  <c r="K201" i="4" s="1"/>
  <c r="L201" i="4" s="1"/>
  <c r="B201" i="4"/>
  <c r="G200" i="4"/>
  <c r="H200" i="4" s="1"/>
  <c r="I200" i="4" s="1"/>
  <c r="J200" i="4" s="1"/>
  <c r="K200" i="4" s="1"/>
  <c r="L200" i="4" s="1"/>
  <c r="F200" i="4"/>
  <c r="B200" i="4"/>
  <c r="F199" i="4"/>
  <c r="G199" i="4" s="1"/>
  <c r="H199" i="4" s="1"/>
  <c r="I199" i="4" s="1"/>
  <c r="J199" i="4" s="1"/>
  <c r="K199" i="4" s="1"/>
  <c r="L199" i="4" s="1"/>
  <c r="B199" i="4"/>
  <c r="L198" i="4"/>
  <c r="G198" i="4"/>
  <c r="H198" i="4" s="1"/>
  <c r="I198" i="4" s="1"/>
  <c r="J198" i="4" s="1"/>
  <c r="K198" i="4" s="1"/>
  <c r="F198" i="4"/>
  <c r="B198" i="4"/>
  <c r="F197" i="4"/>
  <c r="G197" i="4" s="1"/>
  <c r="H197" i="4" s="1"/>
  <c r="I197" i="4" s="1"/>
  <c r="J197" i="4" s="1"/>
  <c r="K197" i="4" s="1"/>
  <c r="L197" i="4" s="1"/>
  <c r="B197" i="4"/>
  <c r="L196" i="4"/>
  <c r="G196" i="4"/>
  <c r="H196" i="4" s="1"/>
  <c r="I196" i="4" s="1"/>
  <c r="J196" i="4" s="1"/>
  <c r="K196" i="4" s="1"/>
  <c r="F196" i="4"/>
  <c r="B196" i="4"/>
  <c r="F195" i="4"/>
  <c r="G195" i="4" s="1"/>
  <c r="H195" i="4" s="1"/>
  <c r="I195" i="4" s="1"/>
  <c r="J195" i="4" s="1"/>
  <c r="K195" i="4" s="1"/>
  <c r="L195" i="4" s="1"/>
  <c r="B195" i="4"/>
  <c r="L194" i="4"/>
  <c r="G194" i="4"/>
  <c r="H194" i="4" s="1"/>
  <c r="I194" i="4" s="1"/>
  <c r="J194" i="4" s="1"/>
  <c r="K194" i="4" s="1"/>
  <c r="F194" i="4"/>
  <c r="B194" i="4"/>
  <c r="F193" i="4"/>
  <c r="G193" i="4" s="1"/>
  <c r="H193" i="4" s="1"/>
  <c r="I193" i="4" s="1"/>
  <c r="J193" i="4" s="1"/>
  <c r="K193" i="4" s="1"/>
  <c r="L193" i="4" s="1"/>
  <c r="B193" i="4"/>
  <c r="G192" i="4"/>
  <c r="H192" i="4" s="1"/>
  <c r="I192" i="4" s="1"/>
  <c r="J192" i="4" s="1"/>
  <c r="K192" i="4" s="1"/>
  <c r="L192" i="4" s="1"/>
  <c r="F192" i="4"/>
  <c r="B192" i="4"/>
  <c r="F191" i="4"/>
  <c r="G191" i="4" s="1"/>
  <c r="H191" i="4" s="1"/>
  <c r="I191" i="4" s="1"/>
  <c r="J191" i="4" s="1"/>
  <c r="K191" i="4" s="1"/>
  <c r="L191" i="4" s="1"/>
  <c r="B191" i="4"/>
  <c r="L190" i="4"/>
  <c r="G190" i="4"/>
  <c r="H190" i="4" s="1"/>
  <c r="I190" i="4" s="1"/>
  <c r="J190" i="4" s="1"/>
  <c r="K190" i="4" s="1"/>
  <c r="F190" i="4"/>
  <c r="B190" i="4"/>
  <c r="F189" i="4"/>
  <c r="G189" i="4" s="1"/>
  <c r="H189" i="4" s="1"/>
  <c r="I189" i="4" s="1"/>
  <c r="J189" i="4" s="1"/>
  <c r="K189" i="4" s="1"/>
  <c r="L189" i="4" s="1"/>
  <c r="B189" i="4"/>
  <c r="L188" i="4"/>
  <c r="G188" i="4"/>
  <c r="H188" i="4" s="1"/>
  <c r="I188" i="4" s="1"/>
  <c r="J188" i="4" s="1"/>
  <c r="K188" i="4" s="1"/>
  <c r="F188" i="4"/>
  <c r="B188" i="4"/>
  <c r="F187" i="4"/>
  <c r="G187" i="4" s="1"/>
  <c r="H187" i="4" s="1"/>
  <c r="I187" i="4" s="1"/>
  <c r="J187" i="4" s="1"/>
  <c r="K187" i="4" s="1"/>
  <c r="L187" i="4" s="1"/>
  <c r="B187" i="4"/>
  <c r="L186" i="4"/>
  <c r="G186" i="4"/>
  <c r="H186" i="4" s="1"/>
  <c r="I186" i="4" s="1"/>
  <c r="J186" i="4" s="1"/>
  <c r="K186" i="4" s="1"/>
  <c r="F186" i="4"/>
  <c r="B186" i="4"/>
  <c r="F185" i="4"/>
  <c r="G185" i="4" s="1"/>
  <c r="H185" i="4" s="1"/>
  <c r="I185" i="4" s="1"/>
  <c r="J185" i="4" s="1"/>
  <c r="K185" i="4" s="1"/>
  <c r="L185" i="4" s="1"/>
  <c r="B185" i="4"/>
  <c r="G184" i="4"/>
  <c r="H184" i="4" s="1"/>
  <c r="I184" i="4" s="1"/>
  <c r="J184" i="4" s="1"/>
  <c r="K184" i="4" s="1"/>
  <c r="L184" i="4" s="1"/>
  <c r="F184" i="4"/>
  <c r="B184" i="4"/>
  <c r="F183" i="4"/>
  <c r="G183" i="4" s="1"/>
  <c r="H183" i="4" s="1"/>
  <c r="I183" i="4" s="1"/>
  <c r="J183" i="4" s="1"/>
  <c r="K183" i="4" s="1"/>
  <c r="L183" i="4" s="1"/>
  <c r="B183" i="4"/>
  <c r="L182" i="4"/>
  <c r="G182" i="4"/>
  <c r="H182" i="4" s="1"/>
  <c r="I182" i="4" s="1"/>
  <c r="J182" i="4" s="1"/>
  <c r="K182" i="4" s="1"/>
  <c r="F182" i="4"/>
  <c r="B182" i="4"/>
  <c r="F181" i="4"/>
  <c r="G181" i="4" s="1"/>
  <c r="H181" i="4" s="1"/>
  <c r="I181" i="4" s="1"/>
  <c r="J181" i="4" s="1"/>
  <c r="K181" i="4" s="1"/>
  <c r="L181" i="4" s="1"/>
  <c r="B181" i="4"/>
  <c r="L180" i="4"/>
  <c r="G180" i="4"/>
  <c r="H180" i="4" s="1"/>
  <c r="I180" i="4" s="1"/>
  <c r="J180" i="4" s="1"/>
  <c r="K180" i="4" s="1"/>
  <c r="F180" i="4"/>
  <c r="B180" i="4"/>
  <c r="F179" i="4"/>
  <c r="G179" i="4" s="1"/>
  <c r="H179" i="4" s="1"/>
  <c r="I179" i="4" s="1"/>
  <c r="J179" i="4" s="1"/>
  <c r="K179" i="4" s="1"/>
  <c r="L179" i="4" s="1"/>
  <c r="B179" i="4"/>
  <c r="L178" i="4"/>
  <c r="G178" i="4"/>
  <c r="H178" i="4" s="1"/>
  <c r="I178" i="4" s="1"/>
  <c r="J178" i="4" s="1"/>
  <c r="K178" i="4" s="1"/>
  <c r="F178" i="4"/>
  <c r="B178" i="4"/>
  <c r="F177" i="4"/>
  <c r="G177" i="4" s="1"/>
  <c r="H177" i="4" s="1"/>
  <c r="I177" i="4" s="1"/>
  <c r="J177" i="4" s="1"/>
  <c r="K177" i="4" s="1"/>
  <c r="L177" i="4" s="1"/>
  <c r="B177" i="4"/>
  <c r="G176" i="4"/>
  <c r="H176" i="4" s="1"/>
  <c r="I176" i="4" s="1"/>
  <c r="J176" i="4" s="1"/>
  <c r="K176" i="4" s="1"/>
  <c r="L176" i="4" s="1"/>
  <c r="F176" i="4"/>
  <c r="B176" i="4"/>
  <c r="F175" i="4"/>
  <c r="G175" i="4" s="1"/>
  <c r="H175" i="4" s="1"/>
  <c r="I175" i="4" s="1"/>
  <c r="J175" i="4" s="1"/>
  <c r="K175" i="4" s="1"/>
  <c r="L175" i="4" s="1"/>
  <c r="B175" i="4"/>
  <c r="L174" i="4"/>
  <c r="G174" i="4"/>
  <c r="H174" i="4" s="1"/>
  <c r="I174" i="4" s="1"/>
  <c r="J174" i="4" s="1"/>
  <c r="K174" i="4" s="1"/>
  <c r="F174" i="4"/>
  <c r="B174" i="4"/>
  <c r="F173" i="4"/>
  <c r="G173" i="4" s="1"/>
  <c r="H173" i="4" s="1"/>
  <c r="I173" i="4" s="1"/>
  <c r="J173" i="4" s="1"/>
  <c r="K173" i="4" s="1"/>
  <c r="L173" i="4" s="1"/>
  <c r="B173" i="4"/>
  <c r="L172" i="4"/>
  <c r="G172" i="4"/>
  <c r="H172" i="4" s="1"/>
  <c r="I172" i="4" s="1"/>
  <c r="J172" i="4" s="1"/>
  <c r="K172" i="4" s="1"/>
  <c r="F172" i="4"/>
  <c r="B172" i="4"/>
  <c r="F171" i="4"/>
  <c r="G171" i="4" s="1"/>
  <c r="H171" i="4" s="1"/>
  <c r="I171" i="4" s="1"/>
  <c r="J171" i="4" s="1"/>
  <c r="K171" i="4" s="1"/>
  <c r="L171" i="4" s="1"/>
  <c r="B171" i="4"/>
  <c r="L170" i="4"/>
  <c r="G170" i="4"/>
  <c r="H170" i="4" s="1"/>
  <c r="I170" i="4" s="1"/>
  <c r="J170" i="4" s="1"/>
  <c r="K170" i="4" s="1"/>
  <c r="F170" i="4"/>
  <c r="B170" i="4"/>
  <c r="F169" i="4"/>
  <c r="G169" i="4" s="1"/>
  <c r="H169" i="4" s="1"/>
  <c r="I169" i="4" s="1"/>
  <c r="J169" i="4" s="1"/>
  <c r="K169" i="4" s="1"/>
  <c r="L169" i="4" s="1"/>
  <c r="B169" i="4"/>
  <c r="G168" i="4"/>
  <c r="H168" i="4" s="1"/>
  <c r="I168" i="4" s="1"/>
  <c r="J168" i="4" s="1"/>
  <c r="K168" i="4" s="1"/>
  <c r="L168" i="4" s="1"/>
  <c r="F168" i="4"/>
  <c r="B168" i="4"/>
  <c r="F167" i="4"/>
  <c r="G167" i="4" s="1"/>
  <c r="H167" i="4" s="1"/>
  <c r="I167" i="4" s="1"/>
  <c r="J167" i="4" s="1"/>
  <c r="K167" i="4" s="1"/>
  <c r="L167" i="4" s="1"/>
  <c r="B167" i="4"/>
  <c r="L166" i="4"/>
  <c r="G166" i="4"/>
  <c r="H166" i="4" s="1"/>
  <c r="I166" i="4" s="1"/>
  <c r="J166" i="4" s="1"/>
  <c r="K166" i="4" s="1"/>
  <c r="F166" i="4"/>
  <c r="B166" i="4"/>
  <c r="F165" i="4"/>
  <c r="G165" i="4" s="1"/>
  <c r="H165" i="4" s="1"/>
  <c r="I165" i="4" s="1"/>
  <c r="J165" i="4" s="1"/>
  <c r="K165" i="4" s="1"/>
  <c r="L165" i="4" s="1"/>
  <c r="B165" i="4"/>
  <c r="L164" i="4"/>
  <c r="G164" i="4"/>
  <c r="H164" i="4" s="1"/>
  <c r="I164" i="4" s="1"/>
  <c r="J164" i="4" s="1"/>
  <c r="K164" i="4" s="1"/>
  <c r="F164" i="4"/>
  <c r="B164" i="4"/>
  <c r="F163" i="4"/>
  <c r="G163" i="4" s="1"/>
  <c r="H163" i="4" s="1"/>
  <c r="I163" i="4" s="1"/>
  <c r="J163" i="4" s="1"/>
  <c r="K163" i="4" s="1"/>
  <c r="L163" i="4" s="1"/>
  <c r="B163" i="4"/>
  <c r="L162" i="4"/>
  <c r="G162" i="4"/>
  <c r="H162" i="4" s="1"/>
  <c r="I162" i="4" s="1"/>
  <c r="J162" i="4" s="1"/>
  <c r="K162" i="4" s="1"/>
  <c r="F162" i="4"/>
  <c r="B162" i="4"/>
  <c r="F161" i="4"/>
  <c r="G161" i="4" s="1"/>
  <c r="H161" i="4" s="1"/>
  <c r="I161" i="4" s="1"/>
  <c r="J161" i="4" s="1"/>
  <c r="K161" i="4" s="1"/>
  <c r="L161" i="4" s="1"/>
  <c r="B161" i="4"/>
  <c r="G160" i="4"/>
  <c r="H160" i="4" s="1"/>
  <c r="I160" i="4" s="1"/>
  <c r="J160" i="4" s="1"/>
  <c r="K160" i="4" s="1"/>
  <c r="L160" i="4" s="1"/>
  <c r="F160" i="4"/>
  <c r="B160" i="4"/>
  <c r="F159" i="4"/>
  <c r="G159" i="4" s="1"/>
  <c r="H159" i="4" s="1"/>
  <c r="I159" i="4" s="1"/>
  <c r="J159" i="4" s="1"/>
  <c r="K159" i="4" s="1"/>
  <c r="L159" i="4" s="1"/>
  <c r="B159" i="4"/>
  <c r="L158" i="4"/>
  <c r="G158" i="4"/>
  <c r="H158" i="4" s="1"/>
  <c r="I158" i="4" s="1"/>
  <c r="J158" i="4" s="1"/>
  <c r="K158" i="4" s="1"/>
  <c r="F158" i="4"/>
  <c r="B158" i="4"/>
  <c r="F157" i="4"/>
  <c r="G157" i="4" s="1"/>
  <c r="H157" i="4" s="1"/>
  <c r="I157" i="4" s="1"/>
  <c r="J157" i="4" s="1"/>
  <c r="K157" i="4" s="1"/>
  <c r="L157" i="4" s="1"/>
  <c r="B157" i="4"/>
  <c r="F156" i="4"/>
  <c r="G156" i="4" s="1"/>
  <c r="H156" i="4" s="1"/>
  <c r="I156" i="4" s="1"/>
  <c r="J156" i="4" s="1"/>
  <c r="K156" i="4" s="1"/>
  <c r="L156" i="4" s="1"/>
  <c r="B156" i="4"/>
  <c r="F155" i="4"/>
  <c r="G155" i="4" s="1"/>
  <c r="H155" i="4" s="1"/>
  <c r="I155" i="4" s="1"/>
  <c r="J155" i="4" s="1"/>
  <c r="K155" i="4" s="1"/>
  <c r="L155" i="4" s="1"/>
  <c r="B155" i="4"/>
  <c r="F154" i="4"/>
  <c r="G154" i="4" s="1"/>
  <c r="H154" i="4" s="1"/>
  <c r="I154" i="4" s="1"/>
  <c r="J154" i="4" s="1"/>
  <c r="K154" i="4" s="1"/>
  <c r="L154" i="4" s="1"/>
  <c r="B154" i="4"/>
  <c r="F153" i="4"/>
  <c r="G153" i="4" s="1"/>
  <c r="H153" i="4" s="1"/>
  <c r="I153" i="4" s="1"/>
  <c r="J153" i="4" s="1"/>
  <c r="K153" i="4" s="1"/>
  <c r="L153" i="4" s="1"/>
  <c r="B153" i="4"/>
  <c r="F152" i="4"/>
  <c r="G152" i="4" s="1"/>
  <c r="H152" i="4" s="1"/>
  <c r="I152" i="4" s="1"/>
  <c r="J152" i="4" s="1"/>
  <c r="K152" i="4" s="1"/>
  <c r="L152" i="4" s="1"/>
  <c r="B152" i="4"/>
  <c r="F151" i="4"/>
  <c r="G151" i="4" s="1"/>
  <c r="H151" i="4" s="1"/>
  <c r="I151" i="4" s="1"/>
  <c r="J151" i="4" s="1"/>
  <c r="K151" i="4" s="1"/>
  <c r="L151" i="4" s="1"/>
  <c r="B151" i="4"/>
  <c r="L150" i="4"/>
  <c r="G150" i="4"/>
  <c r="H150" i="4" s="1"/>
  <c r="I150" i="4" s="1"/>
  <c r="J150" i="4" s="1"/>
  <c r="K150" i="4" s="1"/>
  <c r="F150" i="4"/>
  <c r="B150" i="4"/>
  <c r="F149" i="4"/>
  <c r="G149" i="4" s="1"/>
  <c r="H149" i="4" s="1"/>
  <c r="I149" i="4" s="1"/>
  <c r="J149" i="4" s="1"/>
  <c r="K149" i="4" s="1"/>
  <c r="L149" i="4" s="1"/>
  <c r="B149" i="4"/>
  <c r="G148" i="4"/>
  <c r="H148" i="4" s="1"/>
  <c r="I148" i="4" s="1"/>
  <c r="J148" i="4" s="1"/>
  <c r="K148" i="4" s="1"/>
  <c r="L148" i="4" s="1"/>
  <c r="F148" i="4"/>
  <c r="B148" i="4"/>
  <c r="F147" i="4"/>
  <c r="G147" i="4" s="1"/>
  <c r="H147" i="4" s="1"/>
  <c r="I147" i="4" s="1"/>
  <c r="J147" i="4" s="1"/>
  <c r="K147" i="4" s="1"/>
  <c r="L147" i="4" s="1"/>
  <c r="B147" i="4"/>
  <c r="F146" i="4"/>
  <c r="G146" i="4" s="1"/>
  <c r="H146" i="4" s="1"/>
  <c r="I146" i="4" s="1"/>
  <c r="J146" i="4" s="1"/>
  <c r="K146" i="4" s="1"/>
  <c r="L146" i="4" s="1"/>
  <c r="B146" i="4"/>
  <c r="F145" i="4"/>
  <c r="G145" i="4" s="1"/>
  <c r="H145" i="4" s="1"/>
  <c r="I145" i="4" s="1"/>
  <c r="J145" i="4" s="1"/>
  <c r="K145" i="4" s="1"/>
  <c r="L145" i="4" s="1"/>
  <c r="B145" i="4"/>
  <c r="G144" i="4"/>
  <c r="H144" i="4" s="1"/>
  <c r="I144" i="4" s="1"/>
  <c r="J144" i="4" s="1"/>
  <c r="K144" i="4" s="1"/>
  <c r="L144" i="4" s="1"/>
  <c r="F144" i="4"/>
  <c r="B144" i="4"/>
  <c r="G143" i="4"/>
  <c r="H143" i="4" s="1"/>
  <c r="I143" i="4" s="1"/>
  <c r="J143" i="4" s="1"/>
  <c r="K143" i="4" s="1"/>
  <c r="L143" i="4" s="1"/>
  <c r="F143" i="4"/>
  <c r="B143" i="4"/>
  <c r="F142" i="4"/>
  <c r="G142" i="4" s="1"/>
  <c r="H142" i="4" s="1"/>
  <c r="I142" i="4" s="1"/>
  <c r="J142" i="4" s="1"/>
  <c r="K142" i="4" s="1"/>
  <c r="L142" i="4" s="1"/>
  <c r="B142" i="4"/>
  <c r="F141" i="4"/>
  <c r="G141" i="4" s="1"/>
  <c r="H141" i="4" s="1"/>
  <c r="I141" i="4" s="1"/>
  <c r="J141" i="4" s="1"/>
  <c r="K141" i="4" s="1"/>
  <c r="L141" i="4" s="1"/>
  <c r="B141" i="4"/>
  <c r="F140" i="4"/>
  <c r="G140" i="4" s="1"/>
  <c r="H140" i="4" s="1"/>
  <c r="I140" i="4" s="1"/>
  <c r="J140" i="4" s="1"/>
  <c r="K140" i="4" s="1"/>
  <c r="L140" i="4" s="1"/>
  <c r="B140" i="4"/>
  <c r="F139" i="4"/>
  <c r="G139" i="4" s="1"/>
  <c r="H139" i="4" s="1"/>
  <c r="I139" i="4" s="1"/>
  <c r="J139" i="4" s="1"/>
  <c r="K139" i="4" s="1"/>
  <c r="L139" i="4" s="1"/>
  <c r="B139" i="4"/>
  <c r="J138" i="4"/>
  <c r="K138" i="4" s="1"/>
  <c r="L138" i="4" s="1"/>
  <c r="F138" i="4"/>
  <c r="G138" i="4" s="1"/>
  <c r="H138" i="4" s="1"/>
  <c r="I138" i="4" s="1"/>
  <c r="B138" i="4"/>
  <c r="F137" i="4"/>
  <c r="G137" i="4" s="1"/>
  <c r="H137" i="4" s="1"/>
  <c r="I137" i="4" s="1"/>
  <c r="J137" i="4" s="1"/>
  <c r="K137" i="4" s="1"/>
  <c r="L137" i="4" s="1"/>
  <c r="B137" i="4"/>
  <c r="G136" i="4"/>
  <c r="H136" i="4" s="1"/>
  <c r="I136" i="4" s="1"/>
  <c r="J136" i="4" s="1"/>
  <c r="K136" i="4" s="1"/>
  <c r="L136" i="4" s="1"/>
  <c r="F136" i="4"/>
  <c r="B136" i="4"/>
  <c r="L135" i="4"/>
  <c r="J135" i="4"/>
  <c r="K135" i="4" s="1"/>
  <c r="G135" i="4"/>
  <c r="H135" i="4" s="1"/>
  <c r="I135" i="4" s="1"/>
  <c r="F135" i="4"/>
  <c r="B135" i="4"/>
  <c r="G134" i="4"/>
  <c r="H134" i="4" s="1"/>
  <c r="I134" i="4" s="1"/>
  <c r="J134" i="4" s="1"/>
  <c r="K134" i="4" s="1"/>
  <c r="L134" i="4" s="1"/>
  <c r="F134" i="4"/>
  <c r="B134" i="4"/>
  <c r="L133" i="4"/>
  <c r="F133" i="4"/>
  <c r="G133" i="4" s="1"/>
  <c r="H133" i="4" s="1"/>
  <c r="I133" i="4" s="1"/>
  <c r="J133" i="4" s="1"/>
  <c r="K133" i="4" s="1"/>
  <c r="B133" i="4"/>
  <c r="L132" i="4"/>
  <c r="G132" i="4"/>
  <c r="H132" i="4" s="1"/>
  <c r="I132" i="4" s="1"/>
  <c r="J132" i="4" s="1"/>
  <c r="K132" i="4" s="1"/>
  <c r="F132" i="4"/>
  <c r="B132" i="4"/>
  <c r="J131" i="4"/>
  <c r="K131" i="4" s="1"/>
  <c r="L131" i="4" s="1"/>
  <c r="F131" i="4"/>
  <c r="G131" i="4" s="1"/>
  <c r="H131" i="4" s="1"/>
  <c r="I131" i="4" s="1"/>
  <c r="B131" i="4"/>
  <c r="F130" i="4"/>
  <c r="G130" i="4" s="1"/>
  <c r="H130" i="4" s="1"/>
  <c r="I130" i="4" s="1"/>
  <c r="J130" i="4" s="1"/>
  <c r="K130" i="4" s="1"/>
  <c r="L130" i="4" s="1"/>
  <c r="B130" i="4"/>
  <c r="J129" i="4"/>
  <c r="K129" i="4" s="1"/>
  <c r="L129" i="4" s="1"/>
  <c r="G129" i="4"/>
  <c r="H129" i="4" s="1"/>
  <c r="I129" i="4" s="1"/>
  <c r="F129" i="4"/>
  <c r="B129" i="4"/>
  <c r="G128" i="4"/>
  <c r="H128" i="4" s="1"/>
  <c r="I128" i="4" s="1"/>
  <c r="J128" i="4" s="1"/>
  <c r="K128" i="4" s="1"/>
  <c r="L128" i="4" s="1"/>
  <c r="F128" i="4"/>
  <c r="B128" i="4"/>
  <c r="J127" i="4"/>
  <c r="K127" i="4" s="1"/>
  <c r="L127" i="4" s="1"/>
  <c r="G127" i="4"/>
  <c r="H127" i="4" s="1"/>
  <c r="I127" i="4" s="1"/>
  <c r="F127" i="4"/>
  <c r="B127" i="4"/>
  <c r="F126" i="4"/>
  <c r="G126" i="4" s="1"/>
  <c r="H126" i="4" s="1"/>
  <c r="I126" i="4" s="1"/>
  <c r="J126" i="4" s="1"/>
  <c r="K126" i="4" s="1"/>
  <c r="L126" i="4" s="1"/>
  <c r="B126" i="4"/>
  <c r="L125" i="4"/>
  <c r="F125" i="4"/>
  <c r="G125" i="4" s="1"/>
  <c r="H125" i="4" s="1"/>
  <c r="I125" i="4" s="1"/>
  <c r="J125" i="4" s="1"/>
  <c r="K125" i="4" s="1"/>
  <c r="B125" i="4"/>
  <c r="J124" i="4"/>
  <c r="K124" i="4" s="1"/>
  <c r="L124" i="4" s="1"/>
  <c r="F124" i="4"/>
  <c r="G124" i="4" s="1"/>
  <c r="H124" i="4" s="1"/>
  <c r="I124" i="4" s="1"/>
  <c r="B124" i="4"/>
  <c r="J123" i="4"/>
  <c r="K123" i="4" s="1"/>
  <c r="L123" i="4" s="1"/>
  <c r="F123" i="4"/>
  <c r="G123" i="4" s="1"/>
  <c r="H123" i="4" s="1"/>
  <c r="I123" i="4" s="1"/>
  <c r="B123" i="4"/>
  <c r="J122" i="4"/>
  <c r="K122" i="4" s="1"/>
  <c r="L122" i="4" s="1"/>
  <c r="F122" i="4"/>
  <c r="G122" i="4" s="1"/>
  <c r="H122" i="4" s="1"/>
  <c r="I122" i="4" s="1"/>
  <c r="B122" i="4"/>
  <c r="I121" i="4"/>
  <c r="J121" i="4" s="1"/>
  <c r="K121" i="4" s="1"/>
  <c r="L121" i="4" s="1"/>
  <c r="G121" i="4"/>
  <c r="H121" i="4" s="1"/>
  <c r="F121" i="4"/>
  <c r="B121" i="4"/>
  <c r="J120" i="4"/>
  <c r="K120" i="4" s="1"/>
  <c r="L120" i="4" s="1"/>
  <c r="F120" i="4"/>
  <c r="G120" i="4" s="1"/>
  <c r="H120" i="4" s="1"/>
  <c r="I120" i="4" s="1"/>
  <c r="B120" i="4"/>
  <c r="L119" i="4"/>
  <c r="G119" i="4"/>
  <c r="H119" i="4" s="1"/>
  <c r="I119" i="4" s="1"/>
  <c r="J119" i="4" s="1"/>
  <c r="K119" i="4" s="1"/>
  <c r="F119" i="4"/>
  <c r="B119" i="4"/>
  <c r="I118" i="4"/>
  <c r="J118" i="4" s="1"/>
  <c r="K118" i="4" s="1"/>
  <c r="L118" i="4" s="1"/>
  <c r="F118" i="4"/>
  <c r="G118" i="4" s="1"/>
  <c r="H118" i="4" s="1"/>
  <c r="B118" i="4"/>
  <c r="F117" i="4"/>
  <c r="G117" i="4" s="1"/>
  <c r="H117" i="4" s="1"/>
  <c r="I117" i="4" s="1"/>
  <c r="J117" i="4" s="1"/>
  <c r="K117" i="4" s="1"/>
  <c r="L117" i="4" s="1"/>
  <c r="B117" i="4"/>
  <c r="F116" i="4"/>
  <c r="G116" i="4" s="1"/>
  <c r="H116" i="4" s="1"/>
  <c r="I116" i="4" s="1"/>
  <c r="J116" i="4" s="1"/>
  <c r="K116" i="4" s="1"/>
  <c r="L116" i="4" s="1"/>
  <c r="B116" i="4"/>
  <c r="G115" i="4"/>
  <c r="H115" i="4" s="1"/>
  <c r="I115" i="4" s="1"/>
  <c r="J115" i="4" s="1"/>
  <c r="K115" i="4" s="1"/>
  <c r="L115" i="4" s="1"/>
  <c r="F115" i="4"/>
  <c r="B115" i="4"/>
  <c r="I114" i="4"/>
  <c r="J114" i="4" s="1"/>
  <c r="K114" i="4" s="1"/>
  <c r="L114" i="4" s="1"/>
  <c r="F114" i="4"/>
  <c r="G114" i="4" s="1"/>
  <c r="H114" i="4" s="1"/>
  <c r="B114" i="4"/>
  <c r="F113" i="4"/>
  <c r="G113" i="4" s="1"/>
  <c r="H113" i="4" s="1"/>
  <c r="I113" i="4" s="1"/>
  <c r="J113" i="4" s="1"/>
  <c r="K113" i="4" s="1"/>
  <c r="L113" i="4" s="1"/>
  <c r="B113" i="4"/>
  <c r="J112" i="4"/>
  <c r="K112" i="4" s="1"/>
  <c r="L112" i="4" s="1"/>
  <c r="G112" i="4"/>
  <c r="H112" i="4" s="1"/>
  <c r="I112" i="4" s="1"/>
  <c r="F112" i="4"/>
  <c r="B112" i="4"/>
  <c r="L111" i="4"/>
  <c r="G111" i="4"/>
  <c r="H111" i="4" s="1"/>
  <c r="I111" i="4" s="1"/>
  <c r="J111" i="4" s="1"/>
  <c r="K111" i="4" s="1"/>
  <c r="F111" i="4"/>
  <c r="B111" i="4"/>
  <c r="F110" i="4"/>
  <c r="G110" i="4" s="1"/>
  <c r="H110" i="4" s="1"/>
  <c r="I110" i="4" s="1"/>
  <c r="J110" i="4" s="1"/>
  <c r="K110" i="4" s="1"/>
  <c r="L110" i="4" s="1"/>
  <c r="B110" i="4"/>
  <c r="F109" i="4"/>
  <c r="G109" i="4" s="1"/>
  <c r="H109" i="4" s="1"/>
  <c r="I109" i="4" s="1"/>
  <c r="J109" i="4" s="1"/>
  <c r="K109" i="4" s="1"/>
  <c r="L109" i="4" s="1"/>
  <c r="B109" i="4"/>
  <c r="F108" i="4"/>
  <c r="G108" i="4" s="1"/>
  <c r="H108" i="4" s="1"/>
  <c r="I108" i="4" s="1"/>
  <c r="J108" i="4" s="1"/>
  <c r="K108" i="4" s="1"/>
  <c r="L108" i="4" s="1"/>
  <c r="B108" i="4"/>
  <c r="L107" i="4"/>
  <c r="G107" i="4"/>
  <c r="H107" i="4" s="1"/>
  <c r="I107" i="4" s="1"/>
  <c r="J107" i="4" s="1"/>
  <c r="K107" i="4" s="1"/>
  <c r="F107" i="4"/>
  <c r="B107" i="4"/>
  <c r="I106" i="4"/>
  <c r="J106" i="4" s="1"/>
  <c r="K106" i="4" s="1"/>
  <c r="L106" i="4" s="1"/>
  <c r="F106" i="4"/>
  <c r="G106" i="4" s="1"/>
  <c r="H106" i="4" s="1"/>
  <c r="B106" i="4"/>
  <c r="I105" i="4"/>
  <c r="J105" i="4" s="1"/>
  <c r="K105" i="4" s="1"/>
  <c r="L105" i="4" s="1"/>
  <c r="G105" i="4"/>
  <c r="H105" i="4" s="1"/>
  <c r="F105" i="4"/>
  <c r="B105" i="4"/>
  <c r="J104" i="4"/>
  <c r="K104" i="4" s="1"/>
  <c r="L104" i="4" s="1"/>
  <c r="F104" i="4"/>
  <c r="G104" i="4" s="1"/>
  <c r="H104" i="4" s="1"/>
  <c r="I104" i="4" s="1"/>
  <c r="B104" i="4"/>
  <c r="L103" i="4"/>
  <c r="G103" i="4"/>
  <c r="H103" i="4" s="1"/>
  <c r="I103" i="4" s="1"/>
  <c r="J103" i="4" s="1"/>
  <c r="K103" i="4" s="1"/>
  <c r="F103" i="4"/>
  <c r="B103" i="4"/>
  <c r="L102" i="4"/>
  <c r="I102" i="4"/>
  <c r="J102" i="4" s="1"/>
  <c r="K102" i="4" s="1"/>
  <c r="F102" i="4"/>
  <c r="G102" i="4" s="1"/>
  <c r="H102" i="4" s="1"/>
  <c r="B102" i="4"/>
  <c r="F101" i="4"/>
  <c r="G101" i="4" s="1"/>
  <c r="H101" i="4" s="1"/>
  <c r="I101" i="4" s="1"/>
  <c r="J101" i="4" s="1"/>
  <c r="K101" i="4" s="1"/>
  <c r="L101" i="4" s="1"/>
  <c r="B101" i="4"/>
  <c r="F100" i="4"/>
  <c r="G100" i="4" s="1"/>
  <c r="H100" i="4" s="1"/>
  <c r="I100" i="4" s="1"/>
  <c r="J100" i="4" s="1"/>
  <c r="K100" i="4" s="1"/>
  <c r="L100" i="4" s="1"/>
  <c r="B100" i="4"/>
  <c r="G99" i="4"/>
  <c r="H99" i="4" s="1"/>
  <c r="I99" i="4" s="1"/>
  <c r="J99" i="4" s="1"/>
  <c r="K99" i="4" s="1"/>
  <c r="L99" i="4" s="1"/>
  <c r="F99" i="4"/>
  <c r="B99" i="4"/>
  <c r="I98" i="4"/>
  <c r="J98" i="4" s="1"/>
  <c r="K98" i="4" s="1"/>
  <c r="L98" i="4" s="1"/>
  <c r="F98" i="4"/>
  <c r="G98" i="4" s="1"/>
  <c r="H98" i="4" s="1"/>
  <c r="B98" i="4"/>
  <c r="I97" i="4"/>
  <c r="J97" i="4" s="1"/>
  <c r="K97" i="4" s="1"/>
  <c r="L97" i="4" s="1"/>
  <c r="F97" i="4"/>
  <c r="G97" i="4" s="1"/>
  <c r="H97" i="4" s="1"/>
  <c r="B97" i="4"/>
  <c r="J96" i="4"/>
  <c r="K96" i="4" s="1"/>
  <c r="L96" i="4" s="1"/>
  <c r="G96" i="4"/>
  <c r="H96" i="4" s="1"/>
  <c r="I96" i="4" s="1"/>
  <c r="F96" i="4"/>
  <c r="B96" i="4"/>
  <c r="L95" i="4"/>
  <c r="G95" i="4"/>
  <c r="H95" i="4" s="1"/>
  <c r="I95" i="4" s="1"/>
  <c r="J95" i="4" s="1"/>
  <c r="K95" i="4" s="1"/>
  <c r="F95" i="4"/>
  <c r="B95" i="4"/>
  <c r="F94" i="4"/>
  <c r="G94" i="4" s="1"/>
  <c r="H94" i="4" s="1"/>
  <c r="I94" i="4" s="1"/>
  <c r="J94" i="4" s="1"/>
  <c r="K94" i="4" s="1"/>
  <c r="L94" i="4" s="1"/>
  <c r="B94" i="4"/>
  <c r="F93" i="4"/>
  <c r="G93" i="4" s="1"/>
  <c r="H93" i="4" s="1"/>
  <c r="I93" i="4" s="1"/>
  <c r="J93" i="4" s="1"/>
  <c r="K93" i="4" s="1"/>
  <c r="L93" i="4" s="1"/>
  <c r="B93" i="4"/>
  <c r="F92" i="4"/>
  <c r="G92" i="4" s="1"/>
  <c r="H92" i="4" s="1"/>
  <c r="I92" i="4" s="1"/>
  <c r="J92" i="4" s="1"/>
  <c r="K92" i="4" s="1"/>
  <c r="L92" i="4" s="1"/>
  <c r="B92" i="4"/>
  <c r="L91" i="4"/>
  <c r="G91" i="4"/>
  <c r="H91" i="4" s="1"/>
  <c r="I91" i="4" s="1"/>
  <c r="J91" i="4" s="1"/>
  <c r="K91" i="4" s="1"/>
  <c r="F91" i="4"/>
  <c r="B91" i="4"/>
  <c r="I90" i="4"/>
  <c r="J90" i="4" s="1"/>
  <c r="K90" i="4" s="1"/>
  <c r="L90" i="4" s="1"/>
  <c r="F90" i="4"/>
  <c r="G90" i="4" s="1"/>
  <c r="H90" i="4" s="1"/>
  <c r="B90" i="4"/>
  <c r="I89" i="4"/>
  <c r="J89" i="4" s="1"/>
  <c r="K89" i="4" s="1"/>
  <c r="L89" i="4" s="1"/>
  <c r="G89" i="4"/>
  <c r="H89" i="4" s="1"/>
  <c r="F89" i="4"/>
  <c r="B89" i="4"/>
  <c r="F88" i="4"/>
  <c r="G88" i="4" s="1"/>
  <c r="H88" i="4" s="1"/>
  <c r="I88" i="4" s="1"/>
  <c r="J88" i="4" s="1"/>
  <c r="K88" i="4" s="1"/>
  <c r="L88" i="4" s="1"/>
  <c r="B88" i="4"/>
  <c r="L87" i="4"/>
  <c r="G87" i="4"/>
  <c r="H87" i="4" s="1"/>
  <c r="I87" i="4" s="1"/>
  <c r="J87" i="4" s="1"/>
  <c r="K87" i="4" s="1"/>
  <c r="F87" i="4"/>
  <c r="B87" i="4"/>
  <c r="L86" i="4"/>
  <c r="I86" i="4"/>
  <c r="J86" i="4" s="1"/>
  <c r="K86" i="4" s="1"/>
  <c r="F86" i="4"/>
  <c r="G86" i="4" s="1"/>
  <c r="H86" i="4" s="1"/>
  <c r="B86" i="4"/>
  <c r="F85" i="4"/>
  <c r="G85" i="4" s="1"/>
  <c r="H85" i="4" s="1"/>
  <c r="I85" i="4" s="1"/>
  <c r="J85" i="4" s="1"/>
  <c r="K85" i="4" s="1"/>
  <c r="L85" i="4" s="1"/>
  <c r="B85" i="4"/>
  <c r="F84" i="4"/>
  <c r="G84" i="4" s="1"/>
  <c r="H84" i="4" s="1"/>
  <c r="I84" i="4" s="1"/>
  <c r="J84" i="4" s="1"/>
  <c r="K84" i="4" s="1"/>
  <c r="L84" i="4" s="1"/>
  <c r="B84" i="4"/>
  <c r="G83" i="4"/>
  <c r="H83" i="4" s="1"/>
  <c r="I83" i="4" s="1"/>
  <c r="J83" i="4" s="1"/>
  <c r="K83" i="4" s="1"/>
  <c r="L83" i="4" s="1"/>
  <c r="F83" i="4"/>
  <c r="B83" i="4"/>
  <c r="I82" i="4"/>
  <c r="J82" i="4" s="1"/>
  <c r="K82" i="4" s="1"/>
  <c r="L82" i="4" s="1"/>
  <c r="F82" i="4"/>
  <c r="G82" i="4" s="1"/>
  <c r="H82" i="4" s="1"/>
  <c r="B82" i="4"/>
  <c r="F81" i="4"/>
  <c r="G81" i="4" s="1"/>
  <c r="H81" i="4" s="1"/>
  <c r="I81" i="4" s="1"/>
  <c r="J81" i="4" s="1"/>
  <c r="K81" i="4" s="1"/>
  <c r="L81" i="4" s="1"/>
  <c r="B81" i="4"/>
  <c r="J80" i="4"/>
  <c r="K80" i="4" s="1"/>
  <c r="L80" i="4" s="1"/>
  <c r="G80" i="4"/>
  <c r="H80" i="4" s="1"/>
  <c r="I80" i="4" s="1"/>
  <c r="F80" i="4"/>
  <c r="B80" i="4"/>
  <c r="L79" i="4"/>
  <c r="G79" i="4"/>
  <c r="H79" i="4" s="1"/>
  <c r="I79" i="4" s="1"/>
  <c r="J79" i="4" s="1"/>
  <c r="K79" i="4" s="1"/>
  <c r="F79" i="4"/>
  <c r="B79" i="4"/>
  <c r="F78" i="4"/>
  <c r="G78" i="4" s="1"/>
  <c r="H78" i="4" s="1"/>
  <c r="I78" i="4" s="1"/>
  <c r="J78" i="4" s="1"/>
  <c r="K78" i="4" s="1"/>
  <c r="L78" i="4" s="1"/>
  <c r="B78" i="4"/>
  <c r="F77" i="4"/>
  <c r="G77" i="4" s="1"/>
  <c r="H77" i="4" s="1"/>
  <c r="I77" i="4" s="1"/>
  <c r="J77" i="4" s="1"/>
  <c r="K77" i="4" s="1"/>
  <c r="L77" i="4" s="1"/>
  <c r="B77" i="4"/>
  <c r="F76" i="4"/>
  <c r="G76" i="4" s="1"/>
  <c r="H76" i="4" s="1"/>
  <c r="I76" i="4" s="1"/>
  <c r="J76" i="4" s="1"/>
  <c r="K76" i="4" s="1"/>
  <c r="L76" i="4" s="1"/>
  <c r="B76" i="4"/>
  <c r="L75" i="4"/>
  <c r="G75" i="4"/>
  <c r="H75" i="4" s="1"/>
  <c r="I75" i="4" s="1"/>
  <c r="J75" i="4" s="1"/>
  <c r="K75" i="4" s="1"/>
  <c r="F75" i="4"/>
  <c r="B75" i="4"/>
  <c r="I74" i="4"/>
  <c r="J74" i="4" s="1"/>
  <c r="K74" i="4" s="1"/>
  <c r="L74" i="4" s="1"/>
  <c r="F74" i="4"/>
  <c r="G74" i="4" s="1"/>
  <c r="H74" i="4" s="1"/>
  <c r="B74" i="4"/>
  <c r="I73" i="4"/>
  <c r="J73" i="4" s="1"/>
  <c r="K73" i="4" s="1"/>
  <c r="L73" i="4" s="1"/>
  <c r="G73" i="4"/>
  <c r="H73" i="4" s="1"/>
  <c r="F73" i="4"/>
  <c r="B73" i="4"/>
  <c r="J72" i="4"/>
  <c r="K72" i="4" s="1"/>
  <c r="L72" i="4" s="1"/>
  <c r="F72" i="4"/>
  <c r="G72" i="4" s="1"/>
  <c r="H72" i="4" s="1"/>
  <c r="I72" i="4" s="1"/>
  <c r="B72" i="4"/>
  <c r="L71" i="4"/>
  <c r="G71" i="4"/>
  <c r="H71" i="4" s="1"/>
  <c r="I71" i="4" s="1"/>
  <c r="J71" i="4" s="1"/>
  <c r="K71" i="4" s="1"/>
  <c r="F71" i="4"/>
  <c r="B71" i="4"/>
  <c r="I70" i="4"/>
  <c r="J70" i="4" s="1"/>
  <c r="K70" i="4" s="1"/>
  <c r="L70" i="4" s="1"/>
  <c r="F70" i="4"/>
  <c r="G70" i="4" s="1"/>
  <c r="H70" i="4" s="1"/>
  <c r="B70" i="4"/>
  <c r="F69" i="4"/>
  <c r="G69" i="4" s="1"/>
  <c r="H69" i="4" s="1"/>
  <c r="I69" i="4" s="1"/>
  <c r="J69" i="4" s="1"/>
  <c r="K69" i="4" s="1"/>
  <c r="L69" i="4" s="1"/>
  <c r="B69" i="4"/>
  <c r="F68" i="4"/>
  <c r="G68" i="4" s="1"/>
  <c r="H68" i="4" s="1"/>
  <c r="I68" i="4" s="1"/>
  <c r="J68" i="4" s="1"/>
  <c r="K68" i="4" s="1"/>
  <c r="L68" i="4" s="1"/>
  <c r="B68" i="4"/>
  <c r="G67" i="4"/>
  <c r="H67" i="4" s="1"/>
  <c r="I67" i="4" s="1"/>
  <c r="J67" i="4" s="1"/>
  <c r="K67" i="4" s="1"/>
  <c r="L67" i="4" s="1"/>
  <c r="F67" i="4"/>
  <c r="B67" i="4"/>
  <c r="I66" i="4"/>
  <c r="J66" i="4" s="1"/>
  <c r="K66" i="4" s="1"/>
  <c r="L66" i="4" s="1"/>
  <c r="F66" i="4"/>
  <c r="G66" i="4" s="1"/>
  <c r="H66" i="4" s="1"/>
  <c r="B66" i="4"/>
  <c r="I65" i="4"/>
  <c r="J65" i="4" s="1"/>
  <c r="K65" i="4" s="1"/>
  <c r="L65" i="4" s="1"/>
  <c r="F65" i="4"/>
  <c r="G65" i="4" s="1"/>
  <c r="H65" i="4" s="1"/>
  <c r="B65" i="4"/>
  <c r="J64" i="4"/>
  <c r="K64" i="4" s="1"/>
  <c r="L64" i="4" s="1"/>
  <c r="G64" i="4"/>
  <c r="H64" i="4" s="1"/>
  <c r="I64" i="4" s="1"/>
  <c r="F64" i="4"/>
  <c r="B64" i="4"/>
  <c r="L63" i="4"/>
  <c r="G63" i="4"/>
  <c r="H63" i="4" s="1"/>
  <c r="I63" i="4" s="1"/>
  <c r="J63" i="4" s="1"/>
  <c r="K63" i="4" s="1"/>
  <c r="F63" i="4"/>
  <c r="B63" i="4"/>
  <c r="F62" i="4"/>
  <c r="G62" i="4" s="1"/>
  <c r="H62" i="4" s="1"/>
  <c r="I62" i="4" s="1"/>
  <c r="J62" i="4" s="1"/>
  <c r="K62" i="4" s="1"/>
  <c r="L62" i="4" s="1"/>
  <c r="B62" i="4"/>
  <c r="F61" i="4"/>
  <c r="G61" i="4" s="1"/>
  <c r="H61" i="4" s="1"/>
  <c r="I61" i="4" s="1"/>
  <c r="J61" i="4" s="1"/>
  <c r="K61" i="4" s="1"/>
  <c r="L61" i="4" s="1"/>
  <c r="B61" i="4"/>
  <c r="F60" i="4"/>
  <c r="G60" i="4" s="1"/>
  <c r="H60" i="4" s="1"/>
  <c r="I60" i="4" s="1"/>
  <c r="J60" i="4" s="1"/>
  <c r="K60" i="4" s="1"/>
  <c r="L60" i="4" s="1"/>
  <c r="B60" i="4"/>
  <c r="L59" i="4"/>
  <c r="G59" i="4"/>
  <c r="H59" i="4" s="1"/>
  <c r="I59" i="4" s="1"/>
  <c r="J59" i="4" s="1"/>
  <c r="K59" i="4" s="1"/>
  <c r="F59" i="4"/>
  <c r="B59" i="4"/>
  <c r="I58" i="4"/>
  <c r="J58" i="4" s="1"/>
  <c r="K58" i="4" s="1"/>
  <c r="L58" i="4" s="1"/>
  <c r="F58" i="4"/>
  <c r="G58" i="4" s="1"/>
  <c r="H58" i="4" s="1"/>
  <c r="B58" i="4"/>
  <c r="I57" i="4"/>
  <c r="J57" i="4" s="1"/>
  <c r="K57" i="4" s="1"/>
  <c r="L57" i="4" s="1"/>
  <c r="G57" i="4"/>
  <c r="H57" i="4" s="1"/>
  <c r="F57" i="4"/>
  <c r="B57" i="4"/>
  <c r="F56" i="4"/>
  <c r="G56" i="4" s="1"/>
  <c r="H56" i="4" s="1"/>
  <c r="I56" i="4" s="1"/>
  <c r="J56" i="4" s="1"/>
  <c r="K56" i="4" s="1"/>
  <c r="L56" i="4" s="1"/>
  <c r="B56" i="4"/>
  <c r="L55" i="4"/>
  <c r="G55" i="4"/>
  <c r="H55" i="4" s="1"/>
  <c r="I55" i="4" s="1"/>
  <c r="J55" i="4" s="1"/>
  <c r="K55" i="4" s="1"/>
  <c r="F55" i="4"/>
  <c r="B55" i="4"/>
  <c r="L54" i="4"/>
  <c r="I54" i="4"/>
  <c r="J54" i="4" s="1"/>
  <c r="K54" i="4" s="1"/>
  <c r="F54" i="4"/>
  <c r="G54" i="4" s="1"/>
  <c r="H54" i="4" s="1"/>
  <c r="B54" i="4"/>
  <c r="F53" i="4"/>
  <c r="G53" i="4" s="1"/>
  <c r="H53" i="4" s="1"/>
  <c r="I53" i="4" s="1"/>
  <c r="J53" i="4" s="1"/>
  <c r="K53" i="4" s="1"/>
  <c r="L53" i="4" s="1"/>
  <c r="B53" i="4"/>
  <c r="F52" i="4"/>
  <c r="G52" i="4" s="1"/>
  <c r="H52" i="4" s="1"/>
  <c r="I52" i="4" s="1"/>
  <c r="J52" i="4" s="1"/>
  <c r="K52" i="4" s="1"/>
  <c r="L52" i="4" s="1"/>
  <c r="B52" i="4"/>
  <c r="G51" i="4"/>
  <c r="H51" i="4" s="1"/>
  <c r="I51" i="4" s="1"/>
  <c r="J51" i="4" s="1"/>
  <c r="K51" i="4" s="1"/>
  <c r="L51" i="4" s="1"/>
  <c r="F51" i="4"/>
  <c r="B51" i="4"/>
  <c r="I50" i="4"/>
  <c r="J50" i="4" s="1"/>
  <c r="K50" i="4" s="1"/>
  <c r="L50" i="4" s="1"/>
  <c r="F50" i="4"/>
  <c r="G50" i="4" s="1"/>
  <c r="H50" i="4" s="1"/>
  <c r="B50" i="4"/>
  <c r="I49" i="4"/>
  <c r="J49" i="4" s="1"/>
  <c r="K49" i="4" s="1"/>
  <c r="L49" i="4" s="1"/>
  <c r="F49" i="4"/>
  <c r="G49" i="4" s="1"/>
  <c r="H49" i="4" s="1"/>
  <c r="B49" i="4"/>
  <c r="J48" i="4"/>
  <c r="K48" i="4" s="1"/>
  <c r="L48" i="4" s="1"/>
  <c r="G48" i="4"/>
  <c r="H48" i="4" s="1"/>
  <c r="I48" i="4" s="1"/>
  <c r="F48" i="4"/>
  <c r="B48" i="4"/>
  <c r="L47" i="4"/>
  <c r="G47" i="4"/>
  <c r="H47" i="4" s="1"/>
  <c r="I47" i="4" s="1"/>
  <c r="J47" i="4" s="1"/>
  <c r="K47" i="4" s="1"/>
  <c r="F47" i="4"/>
  <c r="B47" i="4"/>
  <c r="F46" i="4"/>
  <c r="G46" i="4" s="1"/>
  <c r="H46" i="4" s="1"/>
  <c r="I46" i="4" s="1"/>
  <c r="J46" i="4" s="1"/>
  <c r="K46" i="4" s="1"/>
  <c r="L46" i="4" s="1"/>
  <c r="B46" i="4"/>
  <c r="F45" i="4"/>
  <c r="G45" i="4" s="1"/>
  <c r="H45" i="4" s="1"/>
  <c r="I45" i="4" s="1"/>
  <c r="J45" i="4" s="1"/>
  <c r="K45" i="4" s="1"/>
  <c r="L45" i="4" s="1"/>
  <c r="B45" i="4"/>
  <c r="F44" i="4"/>
  <c r="G44" i="4" s="1"/>
  <c r="H44" i="4" s="1"/>
  <c r="I44" i="4" s="1"/>
  <c r="J44" i="4" s="1"/>
  <c r="K44" i="4" s="1"/>
  <c r="L44" i="4" s="1"/>
  <c r="B44" i="4"/>
  <c r="L43" i="4"/>
  <c r="G43" i="4"/>
  <c r="H43" i="4" s="1"/>
  <c r="I43" i="4" s="1"/>
  <c r="J43" i="4" s="1"/>
  <c r="K43" i="4" s="1"/>
  <c r="F43" i="4"/>
  <c r="B43" i="4"/>
  <c r="I42" i="4"/>
  <c r="J42" i="4" s="1"/>
  <c r="K42" i="4" s="1"/>
  <c r="L42" i="4" s="1"/>
  <c r="F42" i="4"/>
  <c r="G42" i="4" s="1"/>
  <c r="H42" i="4" s="1"/>
  <c r="B42" i="4"/>
  <c r="I41" i="4"/>
  <c r="J41" i="4" s="1"/>
  <c r="K41" i="4" s="1"/>
  <c r="L41" i="4" s="1"/>
  <c r="G41" i="4"/>
  <c r="H41" i="4" s="1"/>
  <c r="F41" i="4"/>
  <c r="B41" i="4"/>
  <c r="F40" i="4"/>
  <c r="G40" i="4" s="1"/>
  <c r="H40" i="4" s="1"/>
  <c r="I40" i="4" s="1"/>
  <c r="J40" i="4" s="1"/>
  <c r="K40" i="4" s="1"/>
  <c r="L40" i="4" s="1"/>
  <c r="B40" i="4"/>
  <c r="L39" i="4"/>
  <c r="G39" i="4"/>
  <c r="H39" i="4" s="1"/>
  <c r="I39" i="4" s="1"/>
  <c r="J39" i="4" s="1"/>
  <c r="K39" i="4" s="1"/>
  <c r="F39" i="4"/>
  <c r="B39" i="4"/>
  <c r="I38" i="4"/>
  <c r="J38" i="4" s="1"/>
  <c r="K38" i="4" s="1"/>
  <c r="L38" i="4" s="1"/>
  <c r="F38" i="4"/>
  <c r="G38" i="4" s="1"/>
  <c r="H38" i="4" s="1"/>
  <c r="B38" i="4"/>
  <c r="F37" i="4"/>
  <c r="G37" i="4" s="1"/>
  <c r="H37" i="4" s="1"/>
  <c r="I37" i="4" s="1"/>
  <c r="J37" i="4" s="1"/>
  <c r="K37" i="4" s="1"/>
  <c r="L37" i="4" s="1"/>
  <c r="B37" i="4"/>
  <c r="F36" i="4"/>
  <c r="G36" i="4" s="1"/>
  <c r="H36" i="4" s="1"/>
  <c r="I36" i="4" s="1"/>
  <c r="J36" i="4" s="1"/>
  <c r="K36" i="4" s="1"/>
  <c r="L36" i="4" s="1"/>
  <c r="B36" i="4"/>
  <c r="G35" i="4"/>
  <c r="H35" i="4" s="1"/>
  <c r="I35" i="4" s="1"/>
  <c r="J35" i="4" s="1"/>
  <c r="K35" i="4" s="1"/>
  <c r="L35" i="4" s="1"/>
  <c r="F35" i="4"/>
  <c r="B35" i="4"/>
  <c r="I34" i="4"/>
  <c r="J34" i="4" s="1"/>
  <c r="K34" i="4" s="1"/>
  <c r="L34" i="4" s="1"/>
  <c r="F34" i="4"/>
  <c r="G34" i="4" s="1"/>
  <c r="H34" i="4" s="1"/>
  <c r="B34" i="4"/>
  <c r="F33" i="4"/>
  <c r="G33" i="4" s="1"/>
  <c r="H33" i="4" s="1"/>
  <c r="I33" i="4" s="1"/>
  <c r="J33" i="4" s="1"/>
  <c r="K33" i="4" s="1"/>
  <c r="L33" i="4" s="1"/>
  <c r="B33" i="4"/>
  <c r="J32" i="4"/>
  <c r="K32" i="4" s="1"/>
  <c r="L32" i="4" s="1"/>
  <c r="G32" i="4"/>
  <c r="H32" i="4" s="1"/>
  <c r="I32" i="4" s="1"/>
  <c r="F32" i="4"/>
  <c r="B32" i="4"/>
  <c r="L31" i="4"/>
  <c r="G31" i="4"/>
  <c r="H31" i="4" s="1"/>
  <c r="I31" i="4" s="1"/>
  <c r="J31" i="4" s="1"/>
  <c r="K31" i="4" s="1"/>
  <c r="F31" i="4"/>
  <c r="B31" i="4"/>
  <c r="F30" i="4"/>
  <c r="G30" i="4" s="1"/>
  <c r="H30" i="4" s="1"/>
  <c r="I30" i="4" s="1"/>
  <c r="J30" i="4" s="1"/>
  <c r="K30" i="4" s="1"/>
  <c r="L30" i="4" s="1"/>
  <c r="B30" i="4"/>
  <c r="F29" i="4"/>
  <c r="G29" i="4" s="1"/>
  <c r="H29" i="4" s="1"/>
  <c r="I29" i="4" s="1"/>
  <c r="J29" i="4" s="1"/>
  <c r="K29" i="4" s="1"/>
  <c r="L29" i="4" s="1"/>
  <c r="B29" i="4"/>
  <c r="F28" i="4"/>
  <c r="G28" i="4" s="1"/>
  <c r="H28" i="4" s="1"/>
  <c r="I28" i="4" s="1"/>
  <c r="J28" i="4" s="1"/>
  <c r="K28" i="4" s="1"/>
  <c r="L28" i="4" s="1"/>
  <c r="B28" i="4"/>
  <c r="L27" i="4"/>
  <c r="G27" i="4"/>
  <c r="H27" i="4" s="1"/>
  <c r="I27" i="4" s="1"/>
  <c r="J27" i="4" s="1"/>
  <c r="K27" i="4" s="1"/>
  <c r="F27" i="4"/>
  <c r="B27" i="4"/>
  <c r="I26" i="4"/>
  <c r="J26" i="4" s="1"/>
  <c r="K26" i="4" s="1"/>
  <c r="L26" i="4" s="1"/>
  <c r="F26" i="4"/>
  <c r="G26" i="4" s="1"/>
  <c r="H26" i="4" s="1"/>
  <c r="B26" i="4"/>
  <c r="I25" i="4"/>
  <c r="J25" i="4" s="1"/>
  <c r="K25" i="4" s="1"/>
  <c r="L25" i="4" s="1"/>
  <c r="G25" i="4"/>
  <c r="H25" i="4" s="1"/>
  <c r="F25" i="4"/>
  <c r="B25" i="4"/>
  <c r="J24" i="4"/>
  <c r="K24" i="4" s="1"/>
  <c r="L24" i="4" s="1"/>
  <c r="F24" i="4"/>
  <c r="G24" i="4" s="1"/>
  <c r="H24" i="4" s="1"/>
  <c r="I24" i="4" s="1"/>
  <c r="B24" i="4"/>
  <c r="L23" i="4"/>
  <c r="G23" i="4"/>
  <c r="H23" i="4" s="1"/>
  <c r="I23" i="4" s="1"/>
  <c r="J23" i="4" s="1"/>
  <c r="K23" i="4" s="1"/>
  <c r="F23" i="4"/>
  <c r="B23" i="4"/>
  <c r="I22" i="4"/>
  <c r="J22" i="4" s="1"/>
  <c r="K22" i="4" s="1"/>
  <c r="L22" i="4" s="1"/>
  <c r="F22" i="4"/>
  <c r="G22" i="4" s="1"/>
  <c r="H22" i="4" s="1"/>
  <c r="B22" i="4"/>
  <c r="F21" i="4"/>
  <c r="G21" i="4" s="1"/>
  <c r="H21" i="4" s="1"/>
  <c r="I21" i="4" s="1"/>
  <c r="J21" i="4" s="1"/>
  <c r="K21" i="4" s="1"/>
  <c r="L21" i="4" s="1"/>
  <c r="B21" i="4"/>
  <c r="F20" i="4"/>
  <c r="G20" i="4" s="1"/>
  <c r="H20" i="4" s="1"/>
  <c r="I20" i="4" s="1"/>
  <c r="J20" i="4" s="1"/>
  <c r="K20" i="4" s="1"/>
  <c r="L20" i="4" s="1"/>
  <c r="B20" i="4"/>
  <c r="G19" i="4"/>
  <c r="H19" i="4" s="1"/>
  <c r="I19" i="4" s="1"/>
  <c r="J19" i="4" s="1"/>
  <c r="K19" i="4" s="1"/>
  <c r="L19" i="4" s="1"/>
  <c r="F19" i="4"/>
  <c r="B19" i="4"/>
  <c r="I18" i="4"/>
  <c r="J18" i="4" s="1"/>
  <c r="K18" i="4" s="1"/>
  <c r="L18" i="4" s="1"/>
  <c r="F18" i="4"/>
  <c r="G18" i="4" s="1"/>
  <c r="H18" i="4" s="1"/>
  <c r="B18" i="4"/>
  <c r="I17" i="4"/>
  <c r="J17" i="4" s="1"/>
  <c r="K17" i="4" s="1"/>
  <c r="L17" i="4" s="1"/>
  <c r="F17" i="4"/>
  <c r="G17" i="4" s="1"/>
  <c r="H17" i="4" s="1"/>
  <c r="B17" i="4"/>
  <c r="J16" i="4"/>
  <c r="K16" i="4" s="1"/>
  <c r="L16" i="4" s="1"/>
  <c r="G16" i="4"/>
  <c r="H16" i="4" s="1"/>
  <c r="I16" i="4" s="1"/>
  <c r="F16" i="4"/>
  <c r="B16" i="4"/>
  <c r="L15" i="4"/>
  <c r="G15" i="4"/>
  <c r="H15" i="4" s="1"/>
  <c r="I15" i="4" s="1"/>
  <c r="J15" i="4" s="1"/>
  <c r="K15" i="4" s="1"/>
  <c r="F15" i="4"/>
  <c r="B15" i="4"/>
  <c r="F14" i="4"/>
  <c r="G14" i="4" s="1"/>
  <c r="H14" i="4" s="1"/>
  <c r="I14" i="4" s="1"/>
  <c r="J14" i="4" s="1"/>
  <c r="K14" i="4" s="1"/>
  <c r="L14" i="4" s="1"/>
  <c r="B14" i="4"/>
  <c r="F13" i="4"/>
  <c r="G13" i="4" s="1"/>
  <c r="H13" i="4" s="1"/>
  <c r="I13" i="4" s="1"/>
  <c r="J13" i="4" s="1"/>
  <c r="K13" i="4" s="1"/>
  <c r="L13" i="4" s="1"/>
  <c r="B13" i="4"/>
  <c r="F12" i="4"/>
  <c r="G12" i="4" s="1"/>
  <c r="H12" i="4" s="1"/>
  <c r="I12" i="4" s="1"/>
  <c r="J12" i="4" s="1"/>
  <c r="K12" i="4" s="1"/>
  <c r="L12" i="4" s="1"/>
  <c r="B12" i="4"/>
  <c r="L11" i="4"/>
  <c r="G11" i="4"/>
  <c r="H11" i="4" s="1"/>
  <c r="I11" i="4" s="1"/>
  <c r="J11" i="4" s="1"/>
  <c r="K11" i="4" s="1"/>
  <c r="F11" i="4"/>
  <c r="B11" i="4"/>
  <c r="I10" i="4"/>
  <c r="J10" i="4" s="1"/>
  <c r="K10" i="4" s="1"/>
  <c r="L10" i="4" s="1"/>
  <c r="F10" i="4"/>
  <c r="G10" i="4" s="1"/>
  <c r="H10" i="4" s="1"/>
  <c r="B10" i="4"/>
  <c r="I9" i="4"/>
  <c r="J9" i="4" s="1"/>
  <c r="K9" i="4" s="1"/>
  <c r="L9" i="4" s="1"/>
  <c r="G9" i="4"/>
  <c r="H9" i="4" s="1"/>
  <c r="F9" i="4"/>
  <c r="B9" i="4"/>
  <c r="F8" i="4"/>
  <c r="G8" i="4" s="1"/>
  <c r="H8" i="4" s="1"/>
  <c r="I8" i="4" s="1"/>
  <c r="J8" i="4" s="1"/>
  <c r="K8" i="4" s="1"/>
  <c r="L8" i="4" s="1"/>
  <c r="B8" i="4"/>
  <c r="L7" i="4"/>
  <c r="G7" i="4"/>
  <c r="H7" i="4" s="1"/>
  <c r="I7" i="4" s="1"/>
  <c r="J7" i="4" s="1"/>
  <c r="K7" i="4" s="1"/>
  <c r="F7" i="4"/>
  <c r="B7" i="4"/>
  <c r="L6" i="4"/>
  <c r="I6" i="4"/>
  <c r="J6" i="4" s="1"/>
  <c r="K6" i="4" s="1"/>
  <c r="F6" i="4"/>
  <c r="G6" i="4" s="1"/>
  <c r="H6" i="4" s="1"/>
  <c r="B6" i="4"/>
  <c r="F5" i="4"/>
  <c r="G5" i="4" s="1"/>
  <c r="H5" i="4" s="1"/>
  <c r="I5" i="4" s="1"/>
  <c r="J5" i="4" s="1"/>
  <c r="K5" i="4" s="1"/>
  <c r="L5" i="4" s="1"/>
  <c r="B5" i="4"/>
  <c r="F4" i="4"/>
  <c r="G4" i="4" s="1"/>
  <c r="H4" i="4" s="1"/>
  <c r="I4" i="4" s="1"/>
  <c r="J4" i="4" s="1"/>
  <c r="K4" i="4" s="1"/>
  <c r="L4" i="4" s="1"/>
  <c r="B4" i="4"/>
  <c r="G3" i="4"/>
  <c r="H3" i="4" s="1"/>
  <c r="I3" i="4" s="1"/>
  <c r="J3" i="4" s="1"/>
  <c r="K3" i="4" s="1"/>
  <c r="L3" i="4" s="1"/>
  <c r="F3" i="4"/>
  <c r="B3" i="4"/>
  <c r="I2" i="4"/>
  <c r="J2" i="4" s="1"/>
  <c r="K2" i="4" s="1"/>
  <c r="L2" i="4" s="1"/>
  <c r="F2" i="4"/>
  <c r="G2" i="4" s="1"/>
  <c r="H2" i="4" s="1"/>
  <c r="B2" i="4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F1305" i="2"/>
  <c r="G1305" i="2" s="1"/>
  <c r="H1305" i="2" s="1"/>
  <c r="I1305" i="2" s="1"/>
  <c r="J1305" i="2" s="1"/>
  <c r="K1305" i="2" s="1"/>
  <c r="L1305" i="2" s="1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F1262" i="2"/>
  <c r="G1262" i="2" s="1"/>
  <c r="H1262" i="2" s="1"/>
  <c r="I1262" i="2" s="1"/>
  <c r="J1262" i="2" s="1"/>
  <c r="K1262" i="2" s="1"/>
  <c r="L1262" i="2" s="1"/>
  <c r="B1262" i="2"/>
  <c r="B1261" i="2"/>
  <c r="B1260" i="2"/>
  <c r="B1259" i="2"/>
  <c r="B1258" i="2"/>
  <c r="B1257" i="2"/>
  <c r="B1256" i="2"/>
  <c r="B1255" i="2"/>
  <c r="B1254" i="2"/>
  <c r="G1253" i="2"/>
  <c r="H1253" i="2" s="1"/>
  <c r="I1253" i="2" s="1"/>
  <c r="J1253" i="2" s="1"/>
  <c r="K1253" i="2" s="1"/>
  <c r="L1253" i="2" s="1"/>
  <c r="F1253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G1237" i="2"/>
  <c r="H1237" i="2" s="1"/>
  <c r="I1237" i="2" s="1"/>
  <c r="J1237" i="2" s="1"/>
  <c r="K1237" i="2" s="1"/>
  <c r="L1237" i="2" s="1"/>
  <c r="F1237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G1221" i="2"/>
  <c r="H1221" i="2" s="1"/>
  <c r="I1221" i="2" s="1"/>
  <c r="J1221" i="2" s="1"/>
  <c r="K1221" i="2" s="1"/>
  <c r="L1221" i="2" s="1"/>
  <c r="F1221" i="2"/>
  <c r="B1221" i="2"/>
  <c r="B1220" i="2"/>
  <c r="B1219" i="2"/>
  <c r="B1218" i="2"/>
  <c r="B1217" i="2"/>
  <c r="B1216" i="2"/>
  <c r="B1215" i="2"/>
  <c r="F1214" i="2"/>
  <c r="G1214" i="2" s="1"/>
  <c r="H1214" i="2" s="1"/>
  <c r="I1214" i="2" s="1"/>
  <c r="J1214" i="2" s="1"/>
  <c r="K1214" i="2" s="1"/>
  <c r="L1214" i="2" s="1"/>
  <c r="B1214" i="2"/>
  <c r="B1213" i="2"/>
  <c r="B1212" i="2"/>
  <c r="B1211" i="2"/>
  <c r="B1210" i="2"/>
  <c r="B1209" i="2"/>
  <c r="B1208" i="2"/>
  <c r="B1207" i="2"/>
  <c r="B1206" i="2"/>
  <c r="G1205" i="2"/>
  <c r="H1205" i="2" s="1"/>
  <c r="I1205" i="2" s="1"/>
  <c r="J1205" i="2" s="1"/>
  <c r="K1205" i="2" s="1"/>
  <c r="L1205" i="2" s="1"/>
  <c r="F1205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F1145" i="2"/>
  <c r="G1145" i="2" s="1"/>
  <c r="H1145" i="2" s="1"/>
  <c r="I1145" i="2" s="1"/>
  <c r="J1145" i="2" s="1"/>
  <c r="K1145" i="2" s="1"/>
  <c r="L1145" i="2" s="1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K1109" i="2"/>
  <c r="L1109" i="2" s="1"/>
  <c r="F1109" i="2"/>
  <c r="G1109" i="2" s="1"/>
  <c r="H1109" i="2" s="1"/>
  <c r="I1109" i="2" s="1"/>
  <c r="J1109" i="2" s="1"/>
  <c r="B1109" i="2"/>
  <c r="B1108" i="2"/>
  <c r="B1107" i="2"/>
  <c r="B1106" i="2"/>
  <c r="B1105" i="2"/>
  <c r="B1104" i="2"/>
  <c r="B1103" i="2"/>
  <c r="B1102" i="2"/>
  <c r="F1101" i="2"/>
  <c r="G1101" i="2" s="1"/>
  <c r="H1101" i="2" s="1"/>
  <c r="I1101" i="2" s="1"/>
  <c r="J1101" i="2" s="1"/>
  <c r="K1101" i="2" s="1"/>
  <c r="L1101" i="2" s="1"/>
  <c r="B1101" i="2"/>
  <c r="B1100" i="2"/>
  <c r="B1099" i="2"/>
  <c r="B1098" i="2"/>
  <c r="B1097" i="2"/>
  <c r="B1096" i="2"/>
  <c r="B1095" i="2"/>
  <c r="B1094" i="2"/>
  <c r="F1093" i="2"/>
  <c r="G1093" i="2" s="1"/>
  <c r="H1093" i="2" s="1"/>
  <c r="I1093" i="2" s="1"/>
  <c r="J1093" i="2" s="1"/>
  <c r="K1093" i="2" s="1"/>
  <c r="L1093" i="2" s="1"/>
  <c r="B1093" i="2"/>
  <c r="B1092" i="2"/>
  <c r="G1091" i="2"/>
  <c r="H1091" i="2" s="1"/>
  <c r="I1091" i="2" s="1"/>
  <c r="J1091" i="2" s="1"/>
  <c r="K1091" i="2" s="1"/>
  <c r="L1091" i="2" s="1"/>
  <c r="F1091" i="2"/>
  <c r="B1091" i="2"/>
  <c r="B1090" i="2"/>
  <c r="B1089" i="2"/>
  <c r="B1088" i="2"/>
  <c r="B1087" i="2"/>
  <c r="B1086" i="2"/>
  <c r="B1085" i="2"/>
  <c r="B1084" i="2"/>
  <c r="B1083" i="2"/>
  <c r="G1082" i="2"/>
  <c r="H1082" i="2" s="1"/>
  <c r="I1082" i="2" s="1"/>
  <c r="J1082" i="2" s="1"/>
  <c r="K1082" i="2" s="1"/>
  <c r="L1082" i="2" s="1"/>
  <c r="F1082" i="2"/>
  <c r="B1082" i="2"/>
  <c r="B1081" i="2"/>
  <c r="B1080" i="2"/>
  <c r="B1079" i="2"/>
  <c r="B1078" i="2"/>
  <c r="B1077" i="2"/>
  <c r="B1076" i="2"/>
  <c r="B1075" i="2"/>
  <c r="G1074" i="2"/>
  <c r="H1074" i="2" s="1"/>
  <c r="I1074" i="2" s="1"/>
  <c r="J1074" i="2" s="1"/>
  <c r="K1074" i="2" s="1"/>
  <c r="L1074" i="2" s="1"/>
  <c r="F1074" i="2"/>
  <c r="B1074" i="2"/>
  <c r="B1073" i="2"/>
  <c r="B1072" i="2"/>
  <c r="B1071" i="2"/>
  <c r="B1070" i="2"/>
  <c r="B1069" i="2"/>
  <c r="B1068" i="2"/>
  <c r="B1067" i="2"/>
  <c r="G1066" i="2"/>
  <c r="H1066" i="2" s="1"/>
  <c r="I1066" i="2" s="1"/>
  <c r="J1066" i="2" s="1"/>
  <c r="K1066" i="2" s="1"/>
  <c r="L1066" i="2" s="1"/>
  <c r="F1066" i="2"/>
  <c r="B1066" i="2"/>
  <c r="B1065" i="2"/>
  <c r="B1064" i="2"/>
  <c r="B1063" i="2"/>
  <c r="B1062" i="2"/>
  <c r="B1061" i="2"/>
  <c r="B1060" i="2"/>
  <c r="B1059" i="2"/>
  <c r="F1058" i="2"/>
  <c r="G1058" i="2" s="1"/>
  <c r="H1058" i="2" s="1"/>
  <c r="I1058" i="2" s="1"/>
  <c r="J1058" i="2" s="1"/>
  <c r="K1058" i="2" s="1"/>
  <c r="L1058" i="2" s="1"/>
  <c r="B1058" i="2"/>
  <c r="B1057" i="2"/>
  <c r="B1056" i="2"/>
  <c r="B1055" i="2"/>
  <c r="B1054" i="2"/>
  <c r="B1053" i="2"/>
  <c r="B1052" i="2"/>
  <c r="B1051" i="2"/>
  <c r="G1050" i="2"/>
  <c r="H1050" i="2" s="1"/>
  <c r="I1050" i="2" s="1"/>
  <c r="J1050" i="2" s="1"/>
  <c r="K1050" i="2" s="1"/>
  <c r="L1050" i="2" s="1"/>
  <c r="F1050" i="2"/>
  <c r="B1050" i="2"/>
  <c r="B1049" i="2"/>
  <c r="B1048" i="2"/>
  <c r="B1047" i="2"/>
  <c r="B1046" i="2"/>
  <c r="B1045" i="2"/>
  <c r="B1044" i="2"/>
  <c r="B1043" i="2"/>
  <c r="F1042" i="2"/>
  <c r="G1042" i="2" s="1"/>
  <c r="H1042" i="2" s="1"/>
  <c r="I1042" i="2" s="1"/>
  <c r="J1042" i="2" s="1"/>
  <c r="K1042" i="2" s="1"/>
  <c r="L1042" i="2" s="1"/>
  <c r="B1042" i="2"/>
  <c r="B1041" i="2"/>
  <c r="B1040" i="2"/>
  <c r="B1039" i="2"/>
  <c r="B1038" i="2"/>
  <c r="B1037" i="2"/>
  <c r="B1036" i="2"/>
  <c r="B1035" i="2"/>
  <c r="F1034" i="2"/>
  <c r="G1034" i="2" s="1"/>
  <c r="H1034" i="2" s="1"/>
  <c r="I1034" i="2" s="1"/>
  <c r="J1034" i="2" s="1"/>
  <c r="K1034" i="2" s="1"/>
  <c r="L1034" i="2" s="1"/>
  <c r="B1034" i="2"/>
  <c r="B1033" i="2"/>
  <c r="B1032" i="2"/>
  <c r="B1031" i="2"/>
  <c r="B1030" i="2"/>
  <c r="B1029" i="2"/>
  <c r="B1028" i="2"/>
  <c r="B1027" i="2"/>
  <c r="B1026" i="2"/>
  <c r="B1025" i="2"/>
  <c r="J1024" i="2"/>
  <c r="K1024" i="2" s="1"/>
  <c r="L1024" i="2" s="1"/>
  <c r="G1024" i="2"/>
  <c r="H1024" i="2" s="1"/>
  <c r="I1024" i="2" s="1"/>
  <c r="F1024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F1009" i="2"/>
  <c r="G1009" i="2" s="1"/>
  <c r="H1009" i="2" s="1"/>
  <c r="I1009" i="2" s="1"/>
  <c r="J1009" i="2" s="1"/>
  <c r="K1009" i="2" s="1"/>
  <c r="L1009" i="2" s="1"/>
  <c r="B1009" i="2"/>
  <c r="B1008" i="2"/>
  <c r="B1007" i="2"/>
  <c r="B1006" i="2"/>
  <c r="B1005" i="2"/>
  <c r="B1004" i="2"/>
  <c r="B1003" i="2"/>
  <c r="B1002" i="2"/>
  <c r="F1001" i="2"/>
  <c r="G1001" i="2" s="1"/>
  <c r="H1001" i="2" s="1"/>
  <c r="I1001" i="2" s="1"/>
  <c r="J1001" i="2" s="1"/>
  <c r="K1001" i="2" s="1"/>
  <c r="L1001" i="2" s="1"/>
  <c r="B1001" i="2"/>
  <c r="B1000" i="2"/>
  <c r="B999" i="2"/>
  <c r="B998" i="2"/>
  <c r="B997" i="2"/>
  <c r="B996" i="2"/>
  <c r="F995" i="2"/>
  <c r="G995" i="2" s="1"/>
  <c r="H995" i="2" s="1"/>
  <c r="I995" i="2" s="1"/>
  <c r="J995" i="2" s="1"/>
  <c r="K995" i="2" s="1"/>
  <c r="L995" i="2" s="1"/>
  <c r="B995" i="2"/>
  <c r="B994" i="2"/>
  <c r="B993" i="2"/>
  <c r="B992" i="2"/>
  <c r="B991" i="2"/>
  <c r="B990" i="2"/>
  <c r="B989" i="2"/>
  <c r="B988" i="2"/>
  <c r="F987" i="2"/>
  <c r="G987" i="2" s="1"/>
  <c r="H987" i="2" s="1"/>
  <c r="I987" i="2" s="1"/>
  <c r="J987" i="2" s="1"/>
  <c r="K987" i="2" s="1"/>
  <c r="L987" i="2" s="1"/>
  <c r="B987" i="2"/>
  <c r="B986" i="2"/>
  <c r="B985" i="2"/>
  <c r="B984" i="2"/>
  <c r="B983" i="2"/>
  <c r="B982" i="2"/>
  <c r="B981" i="2"/>
  <c r="B980" i="2"/>
  <c r="F979" i="2"/>
  <c r="G979" i="2" s="1"/>
  <c r="H979" i="2" s="1"/>
  <c r="I979" i="2" s="1"/>
  <c r="J979" i="2" s="1"/>
  <c r="K979" i="2" s="1"/>
  <c r="L979" i="2" s="1"/>
  <c r="B979" i="2"/>
  <c r="B978" i="2"/>
  <c r="B977" i="2"/>
  <c r="B976" i="2"/>
  <c r="B975" i="2"/>
  <c r="B974" i="2"/>
  <c r="B973" i="2"/>
  <c r="B972" i="2"/>
  <c r="F971" i="2"/>
  <c r="G971" i="2" s="1"/>
  <c r="H971" i="2" s="1"/>
  <c r="I971" i="2" s="1"/>
  <c r="J971" i="2" s="1"/>
  <c r="K971" i="2" s="1"/>
  <c r="L971" i="2" s="1"/>
  <c r="B971" i="2"/>
  <c r="B970" i="2"/>
  <c r="F969" i="2"/>
  <c r="G969" i="2" s="1"/>
  <c r="H969" i="2" s="1"/>
  <c r="I969" i="2" s="1"/>
  <c r="J969" i="2" s="1"/>
  <c r="K969" i="2" s="1"/>
  <c r="L969" i="2" s="1"/>
  <c r="B969" i="2"/>
  <c r="B968" i="2"/>
  <c r="B967" i="2"/>
  <c r="B966" i="2"/>
  <c r="B965" i="2"/>
  <c r="B964" i="2"/>
  <c r="F963" i="2"/>
  <c r="G963" i="2" s="1"/>
  <c r="H963" i="2" s="1"/>
  <c r="I963" i="2" s="1"/>
  <c r="J963" i="2" s="1"/>
  <c r="K963" i="2" s="1"/>
  <c r="L963" i="2" s="1"/>
  <c r="B963" i="2"/>
  <c r="B962" i="2"/>
  <c r="B961" i="2"/>
  <c r="B960" i="2"/>
  <c r="B959" i="2"/>
  <c r="B958" i="2"/>
  <c r="B957" i="2"/>
  <c r="B956" i="2"/>
  <c r="F955" i="2"/>
  <c r="G955" i="2" s="1"/>
  <c r="H955" i="2" s="1"/>
  <c r="I955" i="2" s="1"/>
  <c r="J955" i="2" s="1"/>
  <c r="K955" i="2" s="1"/>
  <c r="L955" i="2" s="1"/>
  <c r="B955" i="2"/>
  <c r="B954" i="2"/>
  <c r="B953" i="2"/>
  <c r="B952" i="2"/>
  <c r="B951" i="2"/>
  <c r="B950" i="2"/>
  <c r="B949" i="2"/>
  <c r="B948" i="2"/>
  <c r="F947" i="2"/>
  <c r="G947" i="2" s="1"/>
  <c r="H947" i="2" s="1"/>
  <c r="I947" i="2" s="1"/>
  <c r="J947" i="2" s="1"/>
  <c r="K947" i="2" s="1"/>
  <c r="L947" i="2" s="1"/>
  <c r="B947" i="2"/>
  <c r="B946" i="2"/>
  <c r="F945" i="2"/>
  <c r="G945" i="2" s="1"/>
  <c r="H945" i="2" s="1"/>
  <c r="I945" i="2" s="1"/>
  <c r="J945" i="2" s="1"/>
  <c r="K945" i="2" s="1"/>
  <c r="L945" i="2" s="1"/>
  <c r="B945" i="2"/>
  <c r="B944" i="2"/>
  <c r="B943" i="2"/>
  <c r="B942" i="2"/>
  <c r="B941" i="2"/>
  <c r="B940" i="2"/>
  <c r="B939" i="2"/>
  <c r="H938" i="2"/>
  <c r="I938" i="2" s="1"/>
  <c r="J938" i="2" s="1"/>
  <c r="K938" i="2" s="1"/>
  <c r="L938" i="2" s="1"/>
  <c r="F938" i="2"/>
  <c r="G938" i="2" s="1"/>
  <c r="B938" i="2"/>
  <c r="B937" i="2"/>
  <c r="B936" i="2"/>
  <c r="B935" i="2"/>
  <c r="B934" i="2"/>
  <c r="B933" i="2"/>
  <c r="B932" i="2"/>
  <c r="B931" i="2"/>
  <c r="H930" i="2"/>
  <c r="I930" i="2" s="1"/>
  <c r="J930" i="2" s="1"/>
  <c r="K930" i="2" s="1"/>
  <c r="L930" i="2" s="1"/>
  <c r="F930" i="2"/>
  <c r="G930" i="2" s="1"/>
  <c r="B930" i="2"/>
  <c r="B929" i="2"/>
  <c r="B928" i="2"/>
  <c r="B927" i="2"/>
  <c r="B926" i="2"/>
  <c r="B925" i="2"/>
  <c r="B924" i="2"/>
  <c r="B923" i="2"/>
  <c r="L922" i="2"/>
  <c r="H922" i="2"/>
  <c r="I922" i="2" s="1"/>
  <c r="J922" i="2" s="1"/>
  <c r="K922" i="2" s="1"/>
  <c r="F922" i="2"/>
  <c r="G922" i="2" s="1"/>
  <c r="B922" i="2"/>
  <c r="B921" i="2"/>
  <c r="H920" i="2"/>
  <c r="I920" i="2" s="1"/>
  <c r="J920" i="2" s="1"/>
  <c r="K920" i="2" s="1"/>
  <c r="L920" i="2" s="1"/>
  <c r="F920" i="2"/>
  <c r="G920" i="2" s="1"/>
  <c r="B920" i="2"/>
  <c r="B919" i="2"/>
  <c r="B918" i="2"/>
  <c r="B917" i="2"/>
  <c r="B916" i="2"/>
  <c r="B915" i="2"/>
  <c r="B914" i="2"/>
  <c r="F913" i="2"/>
  <c r="G913" i="2" s="1"/>
  <c r="H913" i="2" s="1"/>
  <c r="I913" i="2" s="1"/>
  <c r="J913" i="2" s="1"/>
  <c r="K913" i="2" s="1"/>
  <c r="L913" i="2" s="1"/>
  <c r="B913" i="2"/>
  <c r="B912" i="2"/>
  <c r="K911" i="2"/>
  <c r="L911" i="2" s="1"/>
  <c r="F911" i="2"/>
  <c r="G911" i="2" s="1"/>
  <c r="H911" i="2" s="1"/>
  <c r="I911" i="2" s="1"/>
  <c r="J911" i="2" s="1"/>
  <c r="B911" i="2"/>
  <c r="B910" i="2"/>
  <c r="B909" i="2"/>
  <c r="B908" i="2"/>
  <c r="B907" i="2"/>
  <c r="B906" i="2"/>
  <c r="B905" i="2"/>
  <c r="B904" i="2"/>
  <c r="F903" i="2"/>
  <c r="G903" i="2" s="1"/>
  <c r="H903" i="2" s="1"/>
  <c r="I903" i="2" s="1"/>
  <c r="J903" i="2" s="1"/>
  <c r="K903" i="2" s="1"/>
  <c r="L903" i="2" s="1"/>
  <c r="B903" i="2"/>
  <c r="B902" i="2"/>
  <c r="B901" i="2"/>
  <c r="B900" i="2"/>
  <c r="B899" i="2"/>
  <c r="B898" i="2"/>
  <c r="B897" i="2"/>
  <c r="B896" i="2"/>
  <c r="K895" i="2"/>
  <c r="L895" i="2" s="1"/>
  <c r="F895" i="2"/>
  <c r="G895" i="2" s="1"/>
  <c r="H895" i="2" s="1"/>
  <c r="I895" i="2" s="1"/>
  <c r="J895" i="2" s="1"/>
  <c r="B895" i="2"/>
  <c r="B894" i="2"/>
  <c r="B893" i="2"/>
  <c r="B892" i="2"/>
  <c r="B891" i="2"/>
  <c r="B890" i="2"/>
  <c r="B889" i="2"/>
  <c r="B888" i="2"/>
  <c r="F887" i="2"/>
  <c r="G887" i="2" s="1"/>
  <c r="H887" i="2" s="1"/>
  <c r="I887" i="2" s="1"/>
  <c r="J887" i="2" s="1"/>
  <c r="K887" i="2" s="1"/>
  <c r="L887" i="2" s="1"/>
  <c r="B887" i="2"/>
  <c r="B886" i="2"/>
  <c r="B885" i="2"/>
  <c r="B884" i="2"/>
  <c r="B883" i="2"/>
  <c r="B882" i="2"/>
  <c r="B881" i="2"/>
  <c r="B880" i="2"/>
  <c r="F879" i="2"/>
  <c r="G879" i="2" s="1"/>
  <c r="H879" i="2" s="1"/>
  <c r="I879" i="2" s="1"/>
  <c r="J879" i="2" s="1"/>
  <c r="K879" i="2" s="1"/>
  <c r="L879" i="2" s="1"/>
  <c r="B879" i="2"/>
  <c r="B878" i="2"/>
  <c r="B877" i="2"/>
  <c r="B876" i="2"/>
  <c r="B875" i="2"/>
  <c r="B874" i="2"/>
  <c r="F873" i="2"/>
  <c r="G873" i="2" s="1"/>
  <c r="H873" i="2" s="1"/>
  <c r="I873" i="2" s="1"/>
  <c r="J873" i="2" s="1"/>
  <c r="K873" i="2" s="1"/>
  <c r="L873" i="2" s="1"/>
  <c r="B873" i="2"/>
  <c r="B872" i="2"/>
  <c r="F871" i="2"/>
  <c r="G871" i="2" s="1"/>
  <c r="H871" i="2" s="1"/>
  <c r="I871" i="2" s="1"/>
  <c r="J871" i="2" s="1"/>
  <c r="K871" i="2" s="1"/>
  <c r="L871" i="2" s="1"/>
  <c r="B871" i="2"/>
  <c r="B870" i="2"/>
  <c r="B869" i="2"/>
  <c r="B868" i="2"/>
  <c r="B867" i="2"/>
  <c r="B866" i="2"/>
  <c r="B865" i="2"/>
  <c r="B864" i="2"/>
  <c r="K863" i="2"/>
  <c r="L863" i="2" s="1"/>
  <c r="F863" i="2"/>
  <c r="G863" i="2" s="1"/>
  <c r="H863" i="2" s="1"/>
  <c r="I863" i="2" s="1"/>
  <c r="J863" i="2" s="1"/>
  <c r="B863" i="2"/>
  <c r="B862" i="2"/>
  <c r="B861" i="2"/>
  <c r="B860" i="2"/>
  <c r="B859" i="2"/>
  <c r="B858" i="2"/>
  <c r="B857" i="2"/>
  <c r="B856" i="2"/>
  <c r="B855" i="2"/>
  <c r="B854" i="2"/>
  <c r="F853" i="2"/>
  <c r="G853" i="2" s="1"/>
  <c r="H853" i="2" s="1"/>
  <c r="I853" i="2" s="1"/>
  <c r="J853" i="2" s="1"/>
  <c r="K853" i="2" s="1"/>
  <c r="L853" i="2" s="1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F838" i="2"/>
  <c r="G838" i="2" s="1"/>
  <c r="H838" i="2" s="1"/>
  <c r="I838" i="2" s="1"/>
  <c r="J838" i="2" s="1"/>
  <c r="K838" i="2" s="1"/>
  <c r="L838" i="2" s="1"/>
  <c r="B838" i="2"/>
  <c r="B837" i="2"/>
  <c r="B836" i="2"/>
  <c r="B835" i="2"/>
  <c r="B834" i="2"/>
  <c r="F833" i="2"/>
  <c r="G833" i="2" s="1"/>
  <c r="H833" i="2" s="1"/>
  <c r="I833" i="2" s="1"/>
  <c r="J833" i="2" s="1"/>
  <c r="K833" i="2" s="1"/>
  <c r="L833" i="2" s="1"/>
  <c r="B833" i="2"/>
  <c r="B832" i="2"/>
  <c r="B831" i="2"/>
  <c r="F830" i="2"/>
  <c r="G830" i="2" s="1"/>
  <c r="H830" i="2" s="1"/>
  <c r="I830" i="2" s="1"/>
  <c r="J830" i="2" s="1"/>
  <c r="K830" i="2" s="1"/>
  <c r="L830" i="2" s="1"/>
  <c r="B830" i="2"/>
  <c r="B829" i="2"/>
  <c r="B828" i="2"/>
  <c r="B827" i="2"/>
  <c r="B826" i="2"/>
  <c r="B825" i="2"/>
  <c r="H824" i="2"/>
  <c r="I824" i="2" s="1"/>
  <c r="J824" i="2" s="1"/>
  <c r="K824" i="2" s="1"/>
  <c r="L824" i="2" s="1"/>
  <c r="F824" i="2"/>
  <c r="G824" i="2" s="1"/>
  <c r="B824" i="2"/>
  <c r="B823" i="2"/>
  <c r="B822" i="2"/>
  <c r="B821" i="2"/>
  <c r="B820" i="2"/>
  <c r="B819" i="2"/>
  <c r="B818" i="2"/>
  <c r="B817" i="2"/>
  <c r="H816" i="2"/>
  <c r="I816" i="2" s="1"/>
  <c r="J816" i="2" s="1"/>
  <c r="K816" i="2" s="1"/>
  <c r="L816" i="2" s="1"/>
  <c r="F816" i="2"/>
  <c r="G816" i="2" s="1"/>
  <c r="B816" i="2"/>
  <c r="B815" i="2"/>
  <c r="B814" i="2"/>
  <c r="B813" i="2"/>
  <c r="B812" i="2"/>
  <c r="B811" i="2"/>
  <c r="B810" i="2"/>
  <c r="B809" i="2"/>
  <c r="H808" i="2"/>
  <c r="I808" i="2" s="1"/>
  <c r="J808" i="2" s="1"/>
  <c r="K808" i="2" s="1"/>
  <c r="L808" i="2" s="1"/>
  <c r="F808" i="2"/>
  <c r="G808" i="2" s="1"/>
  <c r="B808" i="2"/>
  <c r="B807" i="2"/>
  <c r="B806" i="2"/>
  <c r="B805" i="2"/>
  <c r="B804" i="2"/>
  <c r="B803" i="2"/>
  <c r="B802" i="2"/>
  <c r="F801" i="2"/>
  <c r="G801" i="2" s="1"/>
  <c r="H801" i="2" s="1"/>
  <c r="I801" i="2" s="1"/>
  <c r="J801" i="2" s="1"/>
  <c r="K801" i="2" s="1"/>
  <c r="L801" i="2" s="1"/>
  <c r="B801" i="2"/>
  <c r="H800" i="2"/>
  <c r="I800" i="2" s="1"/>
  <c r="J800" i="2" s="1"/>
  <c r="K800" i="2" s="1"/>
  <c r="L800" i="2" s="1"/>
  <c r="F800" i="2"/>
  <c r="G800" i="2" s="1"/>
  <c r="B800" i="2"/>
  <c r="B799" i="2"/>
  <c r="B798" i="2"/>
  <c r="B797" i="2"/>
  <c r="B796" i="2"/>
  <c r="B795" i="2"/>
  <c r="B794" i="2"/>
  <c r="B793" i="2"/>
  <c r="H792" i="2"/>
  <c r="I792" i="2" s="1"/>
  <c r="J792" i="2" s="1"/>
  <c r="K792" i="2" s="1"/>
  <c r="L792" i="2" s="1"/>
  <c r="F792" i="2"/>
  <c r="G792" i="2" s="1"/>
  <c r="B792" i="2"/>
  <c r="B791" i="2"/>
  <c r="B790" i="2"/>
  <c r="B789" i="2"/>
  <c r="B788" i="2"/>
  <c r="B787" i="2"/>
  <c r="B786" i="2"/>
  <c r="B785" i="2"/>
  <c r="H784" i="2"/>
  <c r="I784" i="2" s="1"/>
  <c r="J784" i="2" s="1"/>
  <c r="K784" i="2" s="1"/>
  <c r="L784" i="2" s="1"/>
  <c r="F784" i="2"/>
  <c r="G784" i="2" s="1"/>
  <c r="B784" i="2"/>
  <c r="B783" i="2"/>
  <c r="B782" i="2"/>
  <c r="B781" i="2"/>
  <c r="B780" i="2"/>
  <c r="B779" i="2"/>
  <c r="B778" i="2"/>
  <c r="B777" i="2"/>
  <c r="H776" i="2"/>
  <c r="I776" i="2" s="1"/>
  <c r="J776" i="2" s="1"/>
  <c r="K776" i="2" s="1"/>
  <c r="L776" i="2" s="1"/>
  <c r="F776" i="2"/>
  <c r="G776" i="2" s="1"/>
  <c r="B776" i="2"/>
  <c r="B775" i="2"/>
  <c r="B774" i="2"/>
  <c r="B773" i="2"/>
  <c r="B772" i="2"/>
  <c r="B771" i="2"/>
  <c r="B770" i="2"/>
  <c r="F769" i="2"/>
  <c r="G769" i="2" s="1"/>
  <c r="H769" i="2" s="1"/>
  <c r="I769" i="2" s="1"/>
  <c r="J769" i="2" s="1"/>
  <c r="K769" i="2" s="1"/>
  <c r="L769" i="2" s="1"/>
  <c r="B769" i="2"/>
  <c r="B768" i="2"/>
  <c r="F767" i="2"/>
  <c r="G767" i="2" s="1"/>
  <c r="H767" i="2" s="1"/>
  <c r="I767" i="2" s="1"/>
  <c r="J767" i="2" s="1"/>
  <c r="K767" i="2" s="1"/>
  <c r="L767" i="2" s="1"/>
  <c r="B767" i="2"/>
  <c r="B766" i="2"/>
  <c r="B765" i="2"/>
  <c r="B764" i="2"/>
  <c r="B763" i="2"/>
  <c r="B762" i="2"/>
  <c r="B761" i="2"/>
  <c r="B760" i="2"/>
  <c r="F759" i="2"/>
  <c r="G759" i="2" s="1"/>
  <c r="H759" i="2" s="1"/>
  <c r="I759" i="2" s="1"/>
  <c r="J759" i="2" s="1"/>
  <c r="K759" i="2" s="1"/>
  <c r="L759" i="2" s="1"/>
  <c r="B759" i="2"/>
  <c r="B758" i="2"/>
  <c r="B757" i="2"/>
  <c r="B756" i="2"/>
  <c r="B755" i="2"/>
  <c r="B754" i="2"/>
  <c r="B753" i="2"/>
  <c r="B752" i="2"/>
  <c r="K751" i="2"/>
  <c r="L751" i="2" s="1"/>
  <c r="F751" i="2"/>
  <c r="G751" i="2" s="1"/>
  <c r="H751" i="2" s="1"/>
  <c r="I751" i="2" s="1"/>
  <c r="J751" i="2" s="1"/>
  <c r="B751" i="2"/>
  <c r="B750" i="2"/>
  <c r="F749" i="2"/>
  <c r="G749" i="2" s="1"/>
  <c r="H749" i="2" s="1"/>
  <c r="I749" i="2" s="1"/>
  <c r="J749" i="2" s="1"/>
  <c r="K749" i="2" s="1"/>
  <c r="L749" i="2" s="1"/>
  <c r="B749" i="2"/>
  <c r="B748" i="2"/>
  <c r="B747" i="2"/>
  <c r="B746" i="2"/>
  <c r="F745" i="2"/>
  <c r="G745" i="2" s="1"/>
  <c r="H745" i="2" s="1"/>
  <c r="I745" i="2" s="1"/>
  <c r="J745" i="2" s="1"/>
  <c r="K745" i="2" s="1"/>
  <c r="L745" i="2" s="1"/>
  <c r="B745" i="2"/>
  <c r="B744" i="2"/>
  <c r="B743" i="2"/>
  <c r="B742" i="2"/>
  <c r="B741" i="2"/>
  <c r="H740" i="2"/>
  <c r="I740" i="2" s="1"/>
  <c r="J740" i="2" s="1"/>
  <c r="K740" i="2" s="1"/>
  <c r="L740" i="2" s="1"/>
  <c r="F740" i="2"/>
  <c r="G740" i="2" s="1"/>
  <c r="B740" i="2"/>
  <c r="B739" i="2"/>
  <c r="B738" i="2"/>
  <c r="B737" i="2"/>
  <c r="B736" i="2"/>
  <c r="B735" i="2"/>
  <c r="B734" i="2"/>
  <c r="B733" i="2"/>
  <c r="H732" i="2"/>
  <c r="I732" i="2" s="1"/>
  <c r="J732" i="2" s="1"/>
  <c r="K732" i="2" s="1"/>
  <c r="L732" i="2" s="1"/>
  <c r="F732" i="2"/>
  <c r="G732" i="2" s="1"/>
  <c r="B732" i="2"/>
  <c r="B731" i="2"/>
  <c r="B730" i="2"/>
  <c r="B729" i="2"/>
  <c r="B728" i="2"/>
  <c r="B727" i="2"/>
  <c r="B726" i="2"/>
  <c r="B725" i="2"/>
  <c r="H724" i="2"/>
  <c r="I724" i="2" s="1"/>
  <c r="J724" i="2" s="1"/>
  <c r="K724" i="2" s="1"/>
  <c r="L724" i="2" s="1"/>
  <c r="F724" i="2"/>
  <c r="G724" i="2" s="1"/>
  <c r="B724" i="2"/>
  <c r="B723" i="2"/>
  <c r="B722" i="2"/>
  <c r="B721" i="2"/>
  <c r="B720" i="2"/>
  <c r="B719" i="2"/>
  <c r="B718" i="2"/>
  <c r="B717" i="2"/>
  <c r="H716" i="2"/>
  <c r="I716" i="2" s="1"/>
  <c r="J716" i="2" s="1"/>
  <c r="K716" i="2" s="1"/>
  <c r="L716" i="2" s="1"/>
  <c r="F716" i="2"/>
  <c r="G716" i="2" s="1"/>
  <c r="B716" i="2"/>
  <c r="B715" i="2"/>
  <c r="B714" i="2"/>
  <c r="B713" i="2"/>
  <c r="B712" i="2"/>
  <c r="B711" i="2"/>
  <c r="B710" i="2"/>
  <c r="B709" i="2"/>
  <c r="H708" i="2"/>
  <c r="I708" i="2" s="1"/>
  <c r="J708" i="2" s="1"/>
  <c r="K708" i="2" s="1"/>
  <c r="L708" i="2" s="1"/>
  <c r="F708" i="2"/>
  <c r="G708" i="2" s="1"/>
  <c r="B708" i="2"/>
  <c r="B707" i="2"/>
  <c r="B706" i="2"/>
  <c r="B705" i="2"/>
  <c r="B704" i="2"/>
  <c r="B703" i="2"/>
  <c r="B702" i="2"/>
  <c r="B701" i="2"/>
  <c r="H700" i="2"/>
  <c r="I700" i="2" s="1"/>
  <c r="J700" i="2" s="1"/>
  <c r="K700" i="2" s="1"/>
  <c r="L700" i="2" s="1"/>
  <c r="F700" i="2"/>
  <c r="G700" i="2" s="1"/>
  <c r="B700" i="2"/>
  <c r="B699" i="2"/>
  <c r="B698" i="2"/>
  <c r="B697" i="2"/>
  <c r="B696" i="2"/>
  <c r="B695" i="2"/>
  <c r="B694" i="2"/>
  <c r="B693" i="2"/>
  <c r="H692" i="2"/>
  <c r="I692" i="2" s="1"/>
  <c r="J692" i="2" s="1"/>
  <c r="K692" i="2" s="1"/>
  <c r="L692" i="2" s="1"/>
  <c r="F692" i="2"/>
  <c r="G692" i="2" s="1"/>
  <c r="B692" i="2"/>
  <c r="B691" i="2"/>
  <c r="B690" i="2"/>
  <c r="B689" i="2"/>
  <c r="B688" i="2"/>
  <c r="B687" i="2"/>
  <c r="B686" i="2"/>
  <c r="B685" i="2"/>
  <c r="B684" i="2"/>
  <c r="B683" i="2"/>
  <c r="L682" i="2"/>
  <c r="H682" i="2"/>
  <c r="I682" i="2" s="1"/>
  <c r="J682" i="2" s="1"/>
  <c r="K682" i="2" s="1"/>
  <c r="F682" i="2"/>
  <c r="G682" i="2" s="1"/>
  <c r="B682" i="2"/>
  <c r="F681" i="2"/>
  <c r="G681" i="2" s="1"/>
  <c r="H681" i="2" s="1"/>
  <c r="I681" i="2" s="1"/>
  <c r="J681" i="2" s="1"/>
  <c r="K681" i="2" s="1"/>
  <c r="L681" i="2" s="1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F667" i="2"/>
  <c r="G667" i="2" s="1"/>
  <c r="H667" i="2" s="1"/>
  <c r="I667" i="2" s="1"/>
  <c r="J667" i="2" s="1"/>
  <c r="K667" i="2" s="1"/>
  <c r="L667" i="2" s="1"/>
  <c r="B667" i="2"/>
  <c r="B666" i="2"/>
  <c r="B665" i="2"/>
  <c r="B664" i="2"/>
  <c r="B663" i="2"/>
  <c r="B662" i="2"/>
  <c r="B661" i="2"/>
  <c r="B660" i="2"/>
  <c r="F659" i="2"/>
  <c r="G659" i="2" s="1"/>
  <c r="H659" i="2" s="1"/>
  <c r="I659" i="2" s="1"/>
  <c r="J659" i="2" s="1"/>
  <c r="K659" i="2" s="1"/>
  <c r="L659" i="2" s="1"/>
  <c r="B659" i="2"/>
  <c r="B658" i="2"/>
  <c r="B657" i="2"/>
  <c r="B656" i="2"/>
  <c r="B655" i="2"/>
  <c r="B654" i="2"/>
  <c r="F653" i="2"/>
  <c r="G653" i="2" s="1"/>
  <c r="H653" i="2" s="1"/>
  <c r="I653" i="2" s="1"/>
  <c r="J653" i="2" s="1"/>
  <c r="K653" i="2" s="1"/>
  <c r="L653" i="2" s="1"/>
  <c r="B653" i="2"/>
  <c r="B652" i="2"/>
  <c r="B651" i="2"/>
  <c r="B650" i="2"/>
  <c r="B649" i="2"/>
  <c r="F648" i="2"/>
  <c r="G648" i="2" s="1"/>
  <c r="H648" i="2" s="1"/>
  <c r="I648" i="2" s="1"/>
  <c r="J648" i="2" s="1"/>
  <c r="K648" i="2" s="1"/>
  <c r="L648" i="2" s="1"/>
  <c r="B648" i="2"/>
  <c r="B647" i="2"/>
  <c r="B646" i="2"/>
  <c r="J645" i="2"/>
  <c r="K645" i="2" s="1"/>
  <c r="L645" i="2" s="1"/>
  <c r="H645" i="2"/>
  <c r="I645" i="2" s="1"/>
  <c r="F645" i="2"/>
  <c r="G645" i="2" s="1"/>
  <c r="B645" i="2"/>
  <c r="B644" i="2"/>
  <c r="B643" i="2"/>
  <c r="B642" i="2"/>
  <c r="B641" i="2"/>
  <c r="B640" i="2"/>
  <c r="B639" i="2"/>
  <c r="B638" i="2"/>
  <c r="J637" i="2"/>
  <c r="K637" i="2" s="1"/>
  <c r="L637" i="2" s="1"/>
  <c r="H637" i="2"/>
  <c r="I637" i="2" s="1"/>
  <c r="F637" i="2"/>
  <c r="G637" i="2" s="1"/>
  <c r="B637" i="2"/>
  <c r="B636" i="2"/>
  <c r="B635" i="2"/>
  <c r="B634" i="2"/>
  <c r="B633" i="2"/>
  <c r="B632" i="2"/>
  <c r="B631" i="2"/>
  <c r="B630" i="2"/>
  <c r="H629" i="2"/>
  <c r="I629" i="2" s="1"/>
  <c r="J629" i="2" s="1"/>
  <c r="K629" i="2" s="1"/>
  <c r="L629" i="2" s="1"/>
  <c r="F629" i="2"/>
  <c r="G629" i="2" s="1"/>
  <c r="B629" i="2"/>
  <c r="F628" i="2"/>
  <c r="G628" i="2" s="1"/>
  <c r="H628" i="2" s="1"/>
  <c r="I628" i="2" s="1"/>
  <c r="J628" i="2" s="1"/>
  <c r="K628" i="2" s="1"/>
  <c r="L628" i="2" s="1"/>
  <c r="B628" i="2"/>
  <c r="B627" i="2"/>
  <c r="B626" i="2"/>
  <c r="B625" i="2"/>
  <c r="F624" i="2"/>
  <c r="G624" i="2" s="1"/>
  <c r="H624" i="2" s="1"/>
  <c r="I624" i="2" s="1"/>
  <c r="J624" i="2" s="1"/>
  <c r="K624" i="2" s="1"/>
  <c r="L624" i="2" s="1"/>
  <c r="B624" i="2"/>
  <c r="B623" i="2"/>
  <c r="B622" i="2"/>
  <c r="H621" i="2"/>
  <c r="I621" i="2" s="1"/>
  <c r="J621" i="2" s="1"/>
  <c r="K621" i="2" s="1"/>
  <c r="L621" i="2" s="1"/>
  <c r="F621" i="2"/>
  <c r="G621" i="2" s="1"/>
  <c r="B621" i="2"/>
  <c r="B620" i="2"/>
  <c r="B619" i="2"/>
  <c r="B618" i="2"/>
  <c r="B617" i="2"/>
  <c r="B616" i="2"/>
  <c r="B615" i="2"/>
  <c r="B614" i="2"/>
  <c r="J613" i="2"/>
  <c r="K613" i="2" s="1"/>
  <c r="L613" i="2" s="1"/>
  <c r="H613" i="2"/>
  <c r="I613" i="2" s="1"/>
  <c r="F613" i="2"/>
  <c r="G613" i="2" s="1"/>
  <c r="B613" i="2"/>
  <c r="B612" i="2"/>
  <c r="B611" i="2"/>
  <c r="B610" i="2"/>
  <c r="B609" i="2"/>
  <c r="B608" i="2"/>
  <c r="B607" i="2"/>
  <c r="B606" i="2"/>
  <c r="J605" i="2"/>
  <c r="K605" i="2" s="1"/>
  <c r="L605" i="2" s="1"/>
  <c r="H605" i="2"/>
  <c r="I605" i="2" s="1"/>
  <c r="F605" i="2"/>
  <c r="G605" i="2" s="1"/>
  <c r="B605" i="2"/>
  <c r="F604" i="2"/>
  <c r="G604" i="2" s="1"/>
  <c r="H604" i="2" s="1"/>
  <c r="I604" i="2" s="1"/>
  <c r="J604" i="2" s="1"/>
  <c r="K604" i="2" s="1"/>
  <c r="L604" i="2" s="1"/>
  <c r="B604" i="2"/>
  <c r="B603" i="2"/>
  <c r="B602" i="2"/>
  <c r="B601" i="2"/>
  <c r="B600" i="2"/>
  <c r="B599" i="2"/>
  <c r="B598" i="2"/>
  <c r="B597" i="2"/>
  <c r="F596" i="2"/>
  <c r="G596" i="2" s="1"/>
  <c r="H596" i="2" s="1"/>
  <c r="I596" i="2" s="1"/>
  <c r="J596" i="2" s="1"/>
  <c r="K596" i="2" s="1"/>
  <c r="L596" i="2" s="1"/>
  <c r="B596" i="2"/>
  <c r="B595" i="2"/>
  <c r="B594" i="2"/>
  <c r="B593" i="2"/>
  <c r="B592" i="2"/>
  <c r="B591" i="2"/>
  <c r="B590" i="2"/>
  <c r="B589" i="2"/>
  <c r="F588" i="2"/>
  <c r="G588" i="2" s="1"/>
  <c r="H588" i="2" s="1"/>
  <c r="I588" i="2" s="1"/>
  <c r="J588" i="2" s="1"/>
  <c r="K588" i="2" s="1"/>
  <c r="L588" i="2" s="1"/>
  <c r="B588" i="2"/>
  <c r="B587" i="2"/>
  <c r="B586" i="2"/>
  <c r="B585" i="2"/>
  <c r="B584" i="2"/>
  <c r="B583" i="2"/>
  <c r="B582" i="2"/>
  <c r="B581" i="2"/>
  <c r="F580" i="2"/>
  <c r="G580" i="2" s="1"/>
  <c r="H580" i="2" s="1"/>
  <c r="I580" i="2" s="1"/>
  <c r="J580" i="2" s="1"/>
  <c r="K580" i="2" s="1"/>
  <c r="L580" i="2" s="1"/>
  <c r="B580" i="2"/>
  <c r="B579" i="2"/>
  <c r="F578" i="2"/>
  <c r="G578" i="2" s="1"/>
  <c r="H578" i="2" s="1"/>
  <c r="I578" i="2" s="1"/>
  <c r="J578" i="2" s="1"/>
  <c r="K578" i="2" s="1"/>
  <c r="L578" i="2" s="1"/>
  <c r="B578" i="2"/>
  <c r="B577" i="2"/>
  <c r="F576" i="2"/>
  <c r="G576" i="2" s="1"/>
  <c r="H576" i="2" s="1"/>
  <c r="I576" i="2" s="1"/>
  <c r="J576" i="2" s="1"/>
  <c r="K576" i="2" s="1"/>
  <c r="L576" i="2" s="1"/>
  <c r="B576" i="2"/>
  <c r="B575" i="2"/>
  <c r="B574" i="2"/>
  <c r="B573" i="2"/>
  <c r="B572" i="2"/>
  <c r="B571" i="2"/>
  <c r="B570" i="2"/>
  <c r="F569" i="2"/>
  <c r="G569" i="2" s="1"/>
  <c r="H569" i="2" s="1"/>
  <c r="I569" i="2" s="1"/>
  <c r="J569" i="2" s="1"/>
  <c r="K569" i="2" s="1"/>
  <c r="L569" i="2" s="1"/>
  <c r="B569" i="2"/>
  <c r="B568" i="2"/>
  <c r="B567" i="2"/>
  <c r="B566" i="2"/>
  <c r="B565" i="2"/>
  <c r="F564" i="2"/>
  <c r="G564" i="2" s="1"/>
  <c r="H564" i="2" s="1"/>
  <c r="I564" i="2" s="1"/>
  <c r="J564" i="2" s="1"/>
  <c r="K564" i="2" s="1"/>
  <c r="L564" i="2" s="1"/>
  <c r="B564" i="2"/>
  <c r="B563" i="2"/>
  <c r="B562" i="2"/>
  <c r="L561" i="2"/>
  <c r="F561" i="2"/>
  <c r="G561" i="2" s="1"/>
  <c r="H561" i="2" s="1"/>
  <c r="I561" i="2" s="1"/>
  <c r="J561" i="2" s="1"/>
  <c r="K561" i="2" s="1"/>
  <c r="B561" i="2"/>
  <c r="B560" i="2"/>
  <c r="B559" i="2"/>
  <c r="B558" i="2"/>
  <c r="B557" i="2"/>
  <c r="B556" i="2"/>
  <c r="B555" i="2"/>
  <c r="B554" i="2"/>
  <c r="L553" i="2"/>
  <c r="F553" i="2"/>
  <c r="G553" i="2" s="1"/>
  <c r="H553" i="2" s="1"/>
  <c r="I553" i="2" s="1"/>
  <c r="J553" i="2" s="1"/>
  <c r="K553" i="2" s="1"/>
  <c r="B553" i="2"/>
  <c r="B552" i="2"/>
  <c r="B551" i="2"/>
  <c r="B550" i="2"/>
  <c r="B549" i="2"/>
  <c r="B548" i="2"/>
  <c r="B547" i="2"/>
  <c r="B546" i="2"/>
  <c r="F545" i="2"/>
  <c r="G545" i="2" s="1"/>
  <c r="H545" i="2" s="1"/>
  <c r="I545" i="2" s="1"/>
  <c r="J545" i="2" s="1"/>
  <c r="K545" i="2" s="1"/>
  <c r="L545" i="2" s="1"/>
  <c r="B545" i="2"/>
  <c r="B544" i="2"/>
  <c r="B543" i="2"/>
  <c r="B542" i="2"/>
  <c r="B541" i="2"/>
  <c r="B540" i="2"/>
  <c r="F539" i="2"/>
  <c r="G539" i="2" s="1"/>
  <c r="H539" i="2" s="1"/>
  <c r="I539" i="2" s="1"/>
  <c r="J539" i="2" s="1"/>
  <c r="K539" i="2" s="1"/>
  <c r="L539" i="2" s="1"/>
  <c r="B539" i="2"/>
  <c r="B538" i="2"/>
  <c r="F537" i="2"/>
  <c r="G537" i="2" s="1"/>
  <c r="H537" i="2" s="1"/>
  <c r="I537" i="2" s="1"/>
  <c r="J537" i="2" s="1"/>
  <c r="K537" i="2" s="1"/>
  <c r="L537" i="2" s="1"/>
  <c r="B537" i="2"/>
  <c r="B536" i="2"/>
  <c r="B535" i="2"/>
  <c r="B534" i="2"/>
  <c r="B533" i="2"/>
  <c r="B532" i="2"/>
  <c r="B531" i="2"/>
  <c r="B530" i="2"/>
  <c r="L529" i="2"/>
  <c r="F529" i="2"/>
  <c r="G529" i="2" s="1"/>
  <c r="H529" i="2" s="1"/>
  <c r="I529" i="2" s="1"/>
  <c r="J529" i="2" s="1"/>
  <c r="K529" i="2" s="1"/>
  <c r="B529" i="2"/>
  <c r="B528" i="2"/>
  <c r="B527" i="2"/>
  <c r="B526" i="2"/>
  <c r="B525" i="2"/>
  <c r="F524" i="2"/>
  <c r="G524" i="2" s="1"/>
  <c r="H524" i="2" s="1"/>
  <c r="I524" i="2" s="1"/>
  <c r="J524" i="2" s="1"/>
  <c r="K524" i="2" s="1"/>
  <c r="L524" i="2" s="1"/>
  <c r="B524" i="2"/>
  <c r="B523" i="2"/>
  <c r="B522" i="2"/>
  <c r="L521" i="2"/>
  <c r="F521" i="2"/>
  <c r="G521" i="2" s="1"/>
  <c r="H521" i="2" s="1"/>
  <c r="I521" i="2" s="1"/>
  <c r="J521" i="2" s="1"/>
  <c r="K521" i="2" s="1"/>
  <c r="B521" i="2"/>
  <c r="B520" i="2"/>
  <c r="B519" i="2"/>
  <c r="B518" i="2"/>
  <c r="B517" i="2"/>
  <c r="B516" i="2"/>
  <c r="F515" i="2"/>
  <c r="G515" i="2" s="1"/>
  <c r="H515" i="2" s="1"/>
  <c r="I515" i="2" s="1"/>
  <c r="J515" i="2" s="1"/>
  <c r="K515" i="2" s="1"/>
  <c r="L515" i="2" s="1"/>
  <c r="B515" i="2"/>
  <c r="B514" i="2"/>
  <c r="B513" i="2"/>
  <c r="B512" i="2"/>
  <c r="J511" i="2"/>
  <c r="K511" i="2" s="1"/>
  <c r="L511" i="2" s="1"/>
  <c r="F511" i="2"/>
  <c r="G511" i="2" s="1"/>
  <c r="H511" i="2" s="1"/>
  <c r="I511" i="2" s="1"/>
  <c r="B511" i="2"/>
  <c r="B510" i="2"/>
  <c r="B509" i="2"/>
  <c r="B508" i="2"/>
  <c r="B507" i="2"/>
  <c r="B506" i="2"/>
  <c r="B505" i="2"/>
  <c r="B504" i="2"/>
  <c r="B503" i="2"/>
  <c r="B502" i="2"/>
  <c r="B501" i="2"/>
  <c r="J500" i="2"/>
  <c r="K500" i="2" s="1"/>
  <c r="L500" i="2" s="1"/>
  <c r="B500" i="2"/>
  <c r="B499" i="2"/>
  <c r="B498" i="2"/>
  <c r="F497" i="2"/>
  <c r="G497" i="2" s="1"/>
  <c r="H497" i="2" s="1"/>
  <c r="I497" i="2" s="1"/>
  <c r="J497" i="2" s="1"/>
  <c r="K497" i="2" s="1"/>
  <c r="L497" i="2" s="1"/>
  <c r="B497" i="2"/>
  <c r="G496" i="2"/>
  <c r="H496" i="2" s="1"/>
  <c r="I496" i="2" s="1"/>
  <c r="J496" i="2" s="1"/>
  <c r="K496" i="2" s="1"/>
  <c r="L496" i="2" s="1"/>
  <c r="F496" i="2"/>
  <c r="B496" i="2"/>
  <c r="B495" i="2"/>
  <c r="B494" i="2"/>
  <c r="B493" i="2"/>
  <c r="B492" i="2"/>
  <c r="B491" i="2"/>
  <c r="B490" i="2"/>
  <c r="B489" i="2"/>
  <c r="L488" i="2"/>
  <c r="J488" i="2"/>
  <c r="K488" i="2" s="1"/>
  <c r="G488" i="2"/>
  <c r="H488" i="2" s="1"/>
  <c r="I488" i="2" s="1"/>
  <c r="F488" i="2"/>
  <c r="B488" i="2"/>
  <c r="B487" i="2"/>
  <c r="B486" i="2"/>
  <c r="B485" i="2"/>
  <c r="F484" i="2"/>
  <c r="G484" i="2" s="1"/>
  <c r="H484" i="2" s="1"/>
  <c r="I484" i="2" s="1"/>
  <c r="J484" i="2" s="1"/>
  <c r="K484" i="2" s="1"/>
  <c r="L484" i="2" s="1"/>
  <c r="B484" i="2"/>
  <c r="B483" i="2"/>
  <c r="G482" i="2"/>
  <c r="H482" i="2" s="1"/>
  <c r="I482" i="2" s="1"/>
  <c r="J482" i="2" s="1"/>
  <c r="K482" i="2" s="1"/>
  <c r="L482" i="2" s="1"/>
  <c r="F482" i="2"/>
  <c r="B482" i="2"/>
  <c r="B481" i="2"/>
  <c r="B480" i="2"/>
  <c r="F479" i="2"/>
  <c r="G479" i="2" s="1"/>
  <c r="H479" i="2" s="1"/>
  <c r="I479" i="2" s="1"/>
  <c r="J479" i="2" s="1"/>
  <c r="K479" i="2" s="1"/>
  <c r="L479" i="2" s="1"/>
  <c r="B479" i="2"/>
  <c r="B478" i="2"/>
  <c r="B477" i="2"/>
  <c r="F476" i="2"/>
  <c r="G476" i="2" s="1"/>
  <c r="H476" i="2" s="1"/>
  <c r="I476" i="2" s="1"/>
  <c r="J476" i="2" s="1"/>
  <c r="K476" i="2" s="1"/>
  <c r="L476" i="2" s="1"/>
  <c r="B476" i="2"/>
  <c r="B475" i="2"/>
  <c r="G474" i="2"/>
  <c r="H474" i="2" s="1"/>
  <c r="I474" i="2" s="1"/>
  <c r="J474" i="2" s="1"/>
  <c r="K474" i="2" s="1"/>
  <c r="L474" i="2" s="1"/>
  <c r="F474" i="2"/>
  <c r="B474" i="2"/>
  <c r="B473" i="2"/>
  <c r="B472" i="2"/>
  <c r="F471" i="2"/>
  <c r="G471" i="2" s="1"/>
  <c r="H471" i="2" s="1"/>
  <c r="I471" i="2" s="1"/>
  <c r="J471" i="2" s="1"/>
  <c r="K471" i="2" s="1"/>
  <c r="L471" i="2" s="1"/>
  <c r="B471" i="2"/>
  <c r="B470" i="2"/>
  <c r="B469" i="2"/>
  <c r="B468" i="2"/>
  <c r="B467" i="2"/>
  <c r="L466" i="2"/>
  <c r="J466" i="2"/>
  <c r="K466" i="2" s="1"/>
  <c r="G466" i="2"/>
  <c r="H466" i="2" s="1"/>
  <c r="I466" i="2" s="1"/>
  <c r="F466" i="2"/>
  <c r="B466" i="2"/>
  <c r="B465" i="2"/>
  <c r="B464" i="2"/>
  <c r="B463" i="2"/>
  <c r="B462" i="2"/>
  <c r="F461" i="2"/>
  <c r="G461" i="2" s="1"/>
  <c r="H461" i="2" s="1"/>
  <c r="I461" i="2" s="1"/>
  <c r="J461" i="2" s="1"/>
  <c r="K461" i="2" s="1"/>
  <c r="L461" i="2" s="1"/>
  <c r="B461" i="2"/>
  <c r="B460" i="2"/>
  <c r="B459" i="2"/>
  <c r="J458" i="2"/>
  <c r="K458" i="2" s="1"/>
  <c r="L458" i="2" s="1"/>
  <c r="G458" i="2"/>
  <c r="H458" i="2" s="1"/>
  <c r="I458" i="2" s="1"/>
  <c r="F458" i="2"/>
  <c r="B458" i="2"/>
  <c r="B457" i="2"/>
  <c r="B456" i="2"/>
  <c r="B455" i="2"/>
  <c r="B454" i="2"/>
  <c r="F453" i="2"/>
  <c r="G453" i="2" s="1"/>
  <c r="H453" i="2" s="1"/>
  <c r="I453" i="2" s="1"/>
  <c r="J453" i="2" s="1"/>
  <c r="K453" i="2" s="1"/>
  <c r="L453" i="2" s="1"/>
  <c r="B453" i="2"/>
  <c r="B452" i="2"/>
  <c r="F451" i="2"/>
  <c r="G451" i="2" s="1"/>
  <c r="H451" i="2" s="1"/>
  <c r="I451" i="2" s="1"/>
  <c r="J451" i="2" s="1"/>
  <c r="K451" i="2" s="1"/>
  <c r="L451" i="2" s="1"/>
  <c r="B451" i="2"/>
  <c r="G450" i="2"/>
  <c r="H450" i="2" s="1"/>
  <c r="I450" i="2" s="1"/>
  <c r="J450" i="2" s="1"/>
  <c r="K450" i="2" s="1"/>
  <c r="L450" i="2" s="1"/>
  <c r="F450" i="2"/>
  <c r="B450" i="2"/>
  <c r="B449" i="2"/>
  <c r="B448" i="2"/>
  <c r="F447" i="2"/>
  <c r="G447" i="2" s="1"/>
  <c r="H447" i="2" s="1"/>
  <c r="I447" i="2" s="1"/>
  <c r="J447" i="2" s="1"/>
  <c r="K447" i="2" s="1"/>
  <c r="L447" i="2" s="1"/>
  <c r="B447" i="2"/>
  <c r="B446" i="2"/>
  <c r="B445" i="2"/>
  <c r="F444" i="2"/>
  <c r="G444" i="2" s="1"/>
  <c r="H444" i="2" s="1"/>
  <c r="I444" i="2" s="1"/>
  <c r="J444" i="2" s="1"/>
  <c r="K444" i="2" s="1"/>
  <c r="L444" i="2" s="1"/>
  <c r="B444" i="2"/>
  <c r="B443" i="2"/>
  <c r="K442" i="2"/>
  <c r="L442" i="2" s="1"/>
  <c r="J442" i="2"/>
  <c r="G442" i="2"/>
  <c r="H442" i="2" s="1"/>
  <c r="I442" i="2" s="1"/>
  <c r="F442" i="2"/>
  <c r="B442" i="2"/>
  <c r="H441" i="2"/>
  <c r="I441" i="2" s="1"/>
  <c r="J441" i="2" s="1"/>
  <c r="K441" i="2" s="1"/>
  <c r="L441" i="2" s="1"/>
  <c r="F441" i="2"/>
  <c r="G441" i="2" s="1"/>
  <c r="B441" i="2"/>
  <c r="B440" i="2"/>
  <c r="B439" i="2"/>
  <c r="B438" i="2"/>
  <c r="F437" i="2"/>
  <c r="G437" i="2" s="1"/>
  <c r="H437" i="2" s="1"/>
  <c r="I437" i="2" s="1"/>
  <c r="J437" i="2" s="1"/>
  <c r="K437" i="2" s="1"/>
  <c r="L437" i="2" s="1"/>
  <c r="B437" i="2"/>
  <c r="B436" i="2"/>
  <c r="B435" i="2"/>
  <c r="K434" i="2"/>
  <c r="L434" i="2" s="1"/>
  <c r="J434" i="2"/>
  <c r="G434" i="2"/>
  <c r="H434" i="2" s="1"/>
  <c r="I434" i="2" s="1"/>
  <c r="F434" i="2"/>
  <c r="B434" i="2"/>
  <c r="B433" i="2"/>
  <c r="B432" i="2"/>
  <c r="B431" i="2"/>
  <c r="F430" i="2"/>
  <c r="G430" i="2" s="1"/>
  <c r="H430" i="2" s="1"/>
  <c r="I430" i="2" s="1"/>
  <c r="J430" i="2" s="1"/>
  <c r="K430" i="2" s="1"/>
  <c r="L430" i="2" s="1"/>
  <c r="B430" i="2"/>
  <c r="B429" i="2"/>
  <c r="B428" i="2"/>
  <c r="B427" i="2"/>
  <c r="B426" i="2"/>
  <c r="H425" i="2"/>
  <c r="I425" i="2" s="1"/>
  <c r="J425" i="2" s="1"/>
  <c r="K425" i="2" s="1"/>
  <c r="L425" i="2" s="1"/>
  <c r="F425" i="2"/>
  <c r="G425" i="2" s="1"/>
  <c r="B425" i="2"/>
  <c r="B424" i="2"/>
  <c r="B423" i="2"/>
  <c r="B422" i="2"/>
  <c r="B421" i="2"/>
  <c r="B420" i="2"/>
  <c r="F419" i="2"/>
  <c r="G419" i="2" s="1"/>
  <c r="H419" i="2" s="1"/>
  <c r="I419" i="2" s="1"/>
  <c r="J419" i="2" s="1"/>
  <c r="K419" i="2" s="1"/>
  <c r="L419" i="2" s="1"/>
  <c r="B419" i="2"/>
  <c r="B418" i="2"/>
  <c r="K417" i="2"/>
  <c r="L417" i="2" s="1"/>
  <c r="J417" i="2"/>
  <c r="H417" i="2"/>
  <c r="I417" i="2" s="1"/>
  <c r="F417" i="2"/>
  <c r="G417" i="2" s="1"/>
  <c r="B417" i="2"/>
  <c r="B416" i="2"/>
  <c r="F415" i="2"/>
  <c r="G415" i="2" s="1"/>
  <c r="H415" i="2" s="1"/>
  <c r="I415" i="2" s="1"/>
  <c r="J415" i="2" s="1"/>
  <c r="K415" i="2" s="1"/>
  <c r="L415" i="2" s="1"/>
  <c r="B415" i="2"/>
  <c r="F414" i="2"/>
  <c r="G414" i="2" s="1"/>
  <c r="H414" i="2" s="1"/>
  <c r="I414" i="2" s="1"/>
  <c r="J414" i="2" s="1"/>
  <c r="K414" i="2" s="1"/>
  <c r="L414" i="2" s="1"/>
  <c r="B414" i="2"/>
  <c r="B413" i="2"/>
  <c r="B412" i="2"/>
  <c r="B411" i="2"/>
  <c r="F410" i="2"/>
  <c r="G410" i="2" s="1"/>
  <c r="H410" i="2" s="1"/>
  <c r="I410" i="2" s="1"/>
  <c r="J410" i="2" s="1"/>
  <c r="K410" i="2" s="1"/>
  <c r="L410" i="2" s="1"/>
  <c r="B410" i="2"/>
  <c r="H409" i="2"/>
  <c r="I409" i="2" s="1"/>
  <c r="J409" i="2" s="1"/>
  <c r="K409" i="2" s="1"/>
  <c r="L409" i="2" s="1"/>
  <c r="F409" i="2"/>
  <c r="G409" i="2" s="1"/>
  <c r="B409" i="2"/>
  <c r="B408" i="2"/>
  <c r="J407" i="2"/>
  <c r="K407" i="2" s="1"/>
  <c r="L407" i="2" s="1"/>
  <c r="H407" i="2"/>
  <c r="I407" i="2" s="1"/>
  <c r="G407" i="2"/>
  <c r="F407" i="2"/>
  <c r="B407" i="2"/>
  <c r="B406" i="2"/>
  <c r="F405" i="2"/>
  <c r="G405" i="2" s="1"/>
  <c r="H405" i="2" s="1"/>
  <c r="I405" i="2" s="1"/>
  <c r="J405" i="2" s="1"/>
  <c r="K405" i="2" s="1"/>
  <c r="L405" i="2" s="1"/>
  <c r="B405" i="2"/>
  <c r="B404" i="2"/>
  <c r="B403" i="2"/>
  <c r="B402" i="2"/>
  <c r="F401" i="2"/>
  <c r="G401" i="2" s="1"/>
  <c r="H401" i="2" s="1"/>
  <c r="I401" i="2" s="1"/>
  <c r="J401" i="2" s="1"/>
  <c r="K401" i="2" s="1"/>
  <c r="L401" i="2" s="1"/>
  <c r="B401" i="2"/>
  <c r="B400" i="2"/>
  <c r="B399" i="2"/>
  <c r="J398" i="2"/>
  <c r="K398" i="2" s="1"/>
  <c r="L398" i="2" s="1"/>
  <c r="F398" i="2"/>
  <c r="G398" i="2" s="1"/>
  <c r="H398" i="2" s="1"/>
  <c r="I398" i="2" s="1"/>
  <c r="B398" i="2"/>
  <c r="B397" i="2"/>
  <c r="B396" i="2"/>
  <c r="B395" i="2"/>
  <c r="B394" i="2"/>
  <c r="B393" i="2"/>
  <c r="B392" i="2"/>
  <c r="B391" i="2"/>
  <c r="F390" i="2"/>
  <c r="G390" i="2" s="1"/>
  <c r="H390" i="2" s="1"/>
  <c r="I390" i="2" s="1"/>
  <c r="J390" i="2" s="1"/>
  <c r="K390" i="2" s="1"/>
  <c r="L390" i="2" s="1"/>
  <c r="B390" i="2"/>
  <c r="B389" i="2"/>
  <c r="B388" i="2"/>
  <c r="F387" i="2"/>
  <c r="G387" i="2" s="1"/>
  <c r="H387" i="2" s="1"/>
  <c r="I387" i="2" s="1"/>
  <c r="J387" i="2" s="1"/>
  <c r="K387" i="2" s="1"/>
  <c r="L387" i="2" s="1"/>
  <c r="B387" i="2"/>
  <c r="B386" i="2"/>
  <c r="B385" i="2"/>
  <c r="B384" i="2"/>
  <c r="B383" i="2"/>
  <c r="J382" i="2"/>
  <c r="K382" i="2" s="1"/>
  <c r="L382" i="2" s="1"/>
  <c r="F382" i="2"/>
  <c r="G382" i="2" s="1"/>
  <c r="H382" i="2" s="1"/>
  <c r="I382" i="2" s="1"/>
  <c r="B382" i="2"/>
  <c r="B381" i="2"/>
  <c r="B380" i="2"/>
  <c r="B379" i="2"/>
  <c r="B378" i="2"/>
  <c r="B377" i="2"/>
  <c r="B376" i="2"/>
  <c r="B375" i="2"/>
  <c r="F374" i="2"/>
  <c r="G374" i="2" s="1"/>
  <c r="H374" i="2" s="1"/>
  <c r="I374" i="2" s="1"/>
  <c r="J374" i="2" s="1"/>
  <c r="K374" i="2" s="1"/>
  <c r="L374" i="2" s="1"/>
  <c r="B374" i="2"/>
  <c r="B373" i="2"/>
  <c r="B372" i="2"/>
  <c r="B371" i="2"/>
  <c r="B370" i="2"/>
  <c r="B369" i="2"/>
  <c r="B368" i="2"/>
  <c r="B367" i="2"/>
  <c r="F366" i="2"/>
  <c r="G366" i="2" s="1"/>
  <c r="H366" i="2" s="1"/>
  <c r="I366" i="2" s="1"/>
  <c r="J366" i="2" s="1"/>
  <c r="K366" i="2" s="1"/>
  <c r="L366" i="2" s="1"/>
  <c r="B366" i="2"/>
  <c r="B365" i="2"/>
  <c r="B364" i="2"/>
  <c r="B363" i="2"/>
  <c r="F362" i="2"/>
  <c r="G362" i="2" s="1"/>
  <c r="H362" i="2" s="1"/>
  <c r="I362" i="2" s="1"/>
  <c r="J362" i="2" s="1"/>
  <c r="K362" i="2" s="1"/>
  <c r="L362" i="2" s="1"/>
  <c r="B362" i="2"/>
  <c r="B361" i="2"/>
  <c r="B360" i="2"/>
  <c r="B359" i="2"/>
  <c r="F358" i="2"/>
  <c r="G358" i="2" s="1"/>
  <c r="H358" i="2" s="1"/>
  <c r="I358" i="2" s="1"/>
  <c r="J358" i="2" s="1"/>
  <c r="K358" i="2" s="1"/>
  <c r="L358" i="2" s="1"/>
  <c r="B358" i="2"/>
  <c r="B357" i="2"/>
  <c r="B356" i="2"/>
  <c r="B355" i="2"/>
  <c r="B354" i="2"/>
  <c r="B353" i="2"/>
  <c r="B352" i="2"/>
  <c r="B351" i="2"/>
  <c r="F350" i="2"/>
  <c r="G350" i="2" s="1"/>
  <c r="H350" i="2" s="1"/>
  <c r="I350" i="2" s="1"/>
  <c r="J350" i="2" s="1"/>
  <c r="K350" i="2" s="1"/>
  <c r="L350" i="2" s="1"/>
  <c r="B350" i="2"/>
  <c r="B349" i="2"/>
  <c r="B348" i="2"/>
  <c r="F347" i="2"/>
  <c r="G347" i="2" s="1"/>
  <c r="H347" i="2" s="1"/>
  <c r="I347" i="2" s="1"/>
  <c r="J347" i="2" s="1"/>
  <c r="K347" i="2" s="1"/>
  <c r="L347" i="2" s="1"/>
  <c r="B347" i="2"/>
  <c r="B346" i="2"/>
  <c r="B345" i="2"/>
  <c r="B344" i="2"/>
  <c r="K343" i="2"/>
  <c r="L343" i="2" s="1"/>
  <c r="B343" i="2"/>
  <c r="B342" i="2"/>
  <c r="B341" i="2"/>
  <c r="H340" i="2"/>
  <c r="I340" i="2" s="1"/>
  <c r="J340" i="2" s="1"/>
  <c r="K340" i="2" s="1"/>
  <c r="L340" i="2" s="1"/>
  <c r="G340" i="2"/>
  <c r="F340" i="2"/>
  <c r="B340" i="2"/>
  <c r="F339" i="2"/>
  <c r="G339" i="2" s="1"/>
  <c r="H339" i="2" s="1"/>
  <c r="I339" i="2" s="1"/>
  <c r="J339" i="2" s="1"/>
  <c r="K339" i="2" s="1"/>
  <c r="L339" i="2" s="1"/>
  <c r="B339" i="2"/>
  <c r="F338" i="2"/>
  <c r="G338" i="2" s="1"/>
  <c r="H338" i="2" s="1"/>
  <c r="I338" i="2" s="1"/>
  <c r="J338" i="2" s="1"/>
  <c r="K338" i="2" s="1"/>
  <c r="L338" i="2" s="1"/>
  <c r="B338" i="2"/>
  <c r="B337" i="2"/>
  <c r="B336" i="2"/>
  <c r="B335" i="2"/>
  <c r="J334" i="2"/>
  <c r="K334" i="2" s="1"/>
  <c r="L334" i="2" s="1"/>
  <c r="B334" i="2"/>
  <c r="B333" i="2"/>
  <c r="B332" i="2"/>
  <c r="B331" i="2"/>
  <c r="B330" i="2"/>
  <c r="B329" i="2"/>
  <c r="B328" i="2"/>
  <c r="B327" i="2"/>
  <c r="B326" i="2"/>
  <c r="H325" i="2"/>
  <c r="I325" i="2" s="1"/>
  <c r="J325" i="2" s="1"/>
  <c r="K325" i="2" s="1"/>
  <c r="L325" i="2" s="1"/>
  <c r="G325" i="2"/>
  <c r="F325" i="2"/>
  <c r="B325" i="2"/>
  <c r="B324" i="2"/>
  <c r="F323" i="2"/>
  <c r="G323" i="2" s="1"/>
  <c r="H323" i="2" s="1"/>
  <c r="I323" i="2" s="1"/>
  <c r="J323" i="2" s="1"/>
  <c r="K323" i="2" s="1"/>
  <c r="L323" i="2" s="1"/>
  <c r="B323" i="2"/>
  <c r="B322" i="2"/>
  <c r="B321" i="2"/>
  <c r="B320" i="2"/>
  <c r="B319" i="2"/>
  <c r="B318" i="2"/>
  <c r="H317" i="2"/>
  <c r="I317" i="2" s="1"/>
  <c r="J317" i="2" s="1"/>
  <c r="K317" i="2" s="1"/>
  <c r="L317" i="2" s="1"/>
  <c r="G317" i="2"/>
  <c r="F317" i="2"/>
  <c r="B317" i="2"/>
  <c r="B316" i="2"/>
  <c r="B315" i="2"/>
  <c r="F314" i="2"/>
  <c r="G314" i="2" s="1"/>
  <c r="H314" i="2" s="1"/>
  <c r="I314" i="2" s="1"/>
  <c r="J314" i="2" s="1"/>
  <c r="K314" i="2" s="1"/>
  <c r="L314" i="2" s="1"/>
  <c r="B314" i="2"/>
  <c r="B313" i="2"/>
  <c r="B312" i="2"/>
  <c r="K311" i="2"/>
  <c r="L311" i="2" s="1"/>
  <c r="F311" i="2"/>
  <c r="G311" i="2" s="1"/>
  <c r="H311" i="2" s="1"/>
  <c r="I311" i="2" s="1"/>
  <c r="J311" i="2" s="1"/>
  <c r="B311" i="2"/>
  <c r="B310" i="2"/>
  <c r="B309" i="2"/>
  <c r="B308" i="2"/>
  <c r="B307" i="2"/>
  <c r="F306" i="2"/>
  <c r="G306" i="2" s="1"/>
  <c r="H306" i="2" s="1"/>
  <c r="I306" i="2" s="1"/>
  <c r="J306" i="2" s="1"/>
  <c r="K306" i="2" s="1"/>
  <c r="L306" i="2" s="1"/>
  <c r="B306" i="2"/>
  <c r="B305" i="2"/>
  <c r="B304" i="2"/>
  <c r="L303" i="2"/>
  <c r="K303" i="2"/>
  <c r="F303" i="2"/>
  <c r="G303" i="2" s="1"/>
  <c r="H303" i="2" s="1"/>
  <c r="I303" i="2" s="1"/>
  <c r="J303" i="2" s="1"/>
  <c r="B303" i="2"/>
  <c r="B302" i="2"/>
  <c r="B301" i="2"/>
  <c r="B300" i="2"/>
  <c r="F299" i="2"/>
  <c r="G299" i="2" s="1"/>
  <c r="H299" i="2" s="1"/>
  <c r="I299" i="2" s="1"/>
  <c r="J299" i="2" s="1"/>
  <c r="K299" i="2" s="1"/>
  <c r="L299" i="2" s="1"/>
  <c r="B299" i="2"/>
  <c r="F298" i="2"/>
  <c r="G298" i="2" s="1"/>
  <c r="H298" i="2" s="1"/>
  <c r="I298" i="2" s="1"/>
  <c r="J298" i="2" s="1"/>
  <c r="K298" i="2" s="1"/>
  <c r="L298" i="2" s="1"/>
  <c r="B298" i="2"/>
  <c r="B297" i="2"/>
  <c r="B296" i="2"/>
  <c r="F295" i="2"/>
  <c r="G295" i="2" s="1"/>
  <c r="H295" i="2" s="1"/>
  <c r="I295" i="2" s="1"/>
  <c r="J295" i="2" s="1"/>
  <c r="K295" i="2" s="1"/>
  <c r="L295" i="2" s="1"/>
  <c r="B295" i="2"/>
  <c r="B294" i="2"/>
  <c r="B293" i="2"/>
  <c r="B292" i="2"/>
  <c r="B291" i="2"/>
  <c r="F290" i="2"/>
  <c r="G290" i="2" s="1"/>
  <c r="H290" i="2" s="1"/>
  <c r="I290" i="2" s="1"/>
  <c r="J290" i="2" s="1"/>
  <c r="K290" i="2" s="1"/>
  <c r="L290" i="2" s="1"/>
  <c r="B290" i="2"/>
  <c r="B289" i="2"/>
  <c r="B288" i="2"/>
  <c r="F287" i="2"/>
  <c r="G287" i="2" s="1"/>
  <c r="H287" i="2" s="1"/>
  <c r="I287" i="2" s="1"/>
  <c r="J287" i="2" s="1"/>
  <c r="K287" i="2" s="1"/>
  <c r="L287" i="2" s="1"/>
  <c r="B287" i="2"/>
  <c r="B286" i="2"/>
  <c r="B285" i="2"/>
  <c r="B284" i="2"/>
  <c r="B283" i="2"/>
  <c r="F282" i="2"/>
  <c r="G282" i="2" s="1"/>
  <c r="H282" i="2" s="1"/>
  <c r="I282" i="2" s="1"/>
  <c r="J282" i="2" s="1"/>
  <c r="K282" i="2" s="1"/>
  <c r="L282" i="2" s="1"/>
  <c r="B282" i="2"/>
  <c r="B281" i="2"/>
  <c r="B280" i="2"/>
  <c r="L279" i="2"/>
  <c r="K279" i="2"/>
  <c r="F279" i="2"/>
  <c r="G279" i="2" s="1"/>
  <c r="H279" i="2" s="1"/>
  <c r="I279" i="2" s="1"/>
  <c r="J279" i="2" s="1"/>
  <c r="B279" i="2"/>
  <c r="B278" i="2"/>
  <c r="B277" i="2"/>
  <c r="B276" i="2"/>
  <c r="B275" i="2"/>
  <c r="F274" i="2"/>
  <c r="G274" i="2" s="1"/>
  <c r="H274" i="2" s="1"/>
  <c r="I274" i="2" s="1"/>
  <c r="J274" i="2" s="1"/>
  <c r="K274" i="2" s="1"/>
  <c r="L274" i="2" s="1"/>
  <c r="B274" i="2"/>
  <c r="B273" i="2"/>
  <c r="B272" i="2"/>
  <c r="F271" i="2"/>
  <c r="G271" i="2" s="1"/>
  <c r="H271" i="2" s="1"/>
  <c r="I271" i="2" s="1"/>
  <c r="J271" i="2" s="1"/>
  <c r="K271" i="2" s="1"/>
  <c r="L271" i="2" s="1"/>
  <c r="B271" i="2"/>
  <c r="B270" i="2"/>
  <c r="B269" i="2"/>
  <c r="B268" i="2"/>
  <c r="B267" i="2"/>
  <c r="F266" i="2"/>
  <c r="G266" i="2" s="1"/>
  <c r="H266" i="2" s="1"/>
  <c r="I266" i="2" s="1"/>
  <c r="J266" i="2" s="1"/>
  <c r="K266" i="2" s="1"/>
  <c r="L266" i="2" s="1"/>
  <c r="B266" i="2"/>
  <c r="B265" i="2"/>
  <c r="B264" i="2"/>
  <c r="F263" i="2"/>
  <c r="G263" i="2" s="1"/>
  <c r="H263" i="2" s="1"/>
  <c r="I263" i="2" s="1"/>
  <c r="J263" i="2" s="1"/>
  <c r="K263" i="2" s="1"/>
  <c r="L263" i="2" s="1"/>
  <c r="B263" i="2"/>
  <c r="B262" i="2"/>
  <c r="B261" i="2"/>
  <c r="B260" i="2"/>
  <c r="F259" i="2"/>
  <c r="G259" i="2" s="1"/>
  <c r="H259" i="2" s="1"/>
  <c r="I259" i="2" s="1"/>
  <c r="J259" i="2" s="1"/>
  <c r="K259" i="2" s="1"/>
  <c r="L259" i="2" s="1"/>
  <c r="B259" i="2"/>
  <c r="F258" i="2"/>
  <c r="G258" i="2" s="1"/>
  <c r="H258" i="2" s="1"/>
  <c r="I258" i="2" s="1"/>
  <c r="J258" i="2" s="1"/>
  <c r="K258" i="2" s="1"/>
  <c r="L258" i="2" s="1"/>
  <c r="B258" i="2"/>
  <c r="B257" i="2"/>
  <c r="B256" i="2"/>
  <c r="B255" i="2"/>
  <c r="F254" i="2"/>
  <c r="G254" i="2" s="1"/>
  <c r="H254" i="2" s="1"/>
  <c r="I254" i="2" s="1"/>
  <c r="J254" i="2" s="1"/>
  <c r="K254" i="2" s="1"/>
  <c r="L254" i="2" s="1"/>
  <c r="B254" i="2"/>
  <c r="B253" i="2"/>
  <c r="B252" i="2"/>
  <c r="B251" i="2"/>
  <c r="F250" i="2"/>
  <c r="G250" i="2" s="1"/>
  <c r="H250" i="2" s="1"/>
  <c r="I250" i="2" s="1"/>
  <c r="J250" i="2" s="1"/>
  <c r="K250" i="2" s="1"/>
  <c r="L250" i="2" s="1"/>
  <c r="B250" i="2"/>
  <c r="B249" i="2"/>
  <c r="B248" i="2"/>
  <c r="B247" i="2"/>
  <c r="J246" i="2"/>
  <c r="K246" i="2" s="1"/>
  <c r="L246" i="2" s="1"/>
  <c r="F246" i="2"/>
  <c r="G246" i="2" s="1"/>
  <c r="H246" i="2" s="1"/>
  <c r="I246" i="2" s="1"/>
  <c r="B246" i="2"/>
  <c r="B245" i="2"/>
  <c r="B244" i="2"/>
  <c r="B243" i="2"/>
  <c r="B242" i="2"/>
  <c r="B241" i="2"/>
  <c r="B240" i="2"/>
  <c r="B239" i="2"/>
  <c r="J238" i="2"/>
  <c r="K238" i="2" s="1"/>
  <c r="L238" i="2" s="1"/>
  <c r="F238" i="2"/>
  <c r="G238" i="2" s="1"/>
  <c r="H238" i="2" s="1"/>
  <c r="I238" i="2" s="1"/>
  <c r="B238" i="2"/>
  <c r="B237" i="2"/>
  <c r="G236" i="2"/>
  <c r="H236" i="2" s="1"/>
  <c r="I236" i="2" s="1"/>
  <c r="J236" i="2" s="1"/>
  <c r="K236" i="2" s="1"/>
  <c r="L236" i="2" s="1"/>
  <c r="F236" i="2"/>
  <c r="B236" i="2"/>
  <c r="F235" i="2"/>
  <c r="G235" i="2" s="1"/>
  <c r="H235" i="2" s="1"/>
  <c r="I235" i="2" s="1"/>
  <c r="J235" i="2" s="1"/>
  <c r="K235" i="2" s="1"/>
  <c r="L235" i="2" s="1"/>
  <c r="B235" i="2"/>
  <c r="F234" i="2"/>
  <c r="G234" i="2" s="1"/>
  <c r="H234" i="2" s="1"/>
  <c r="I234" i="2" s="1"/>
  <c r="J234" i="2" s="1"/>
  <c r="K234" i="2" s="1"/>
  <c r="L234" i="2" s="1"/>
  <c r="B234" i="2"/>
  <c r="B233" i="2"/>
  <c r="B232" i="2"/>
  <c r="B231" i="2"/>
  <c r="B230" i="2"/>
  <c r="B229" i="2"/>
  <c r="B228" i="2"/>
  <c r="F227" i="2"/>
  <c r="G227" i="2" s="1"/>
  <c r="H227" i="2" s="1"/>
  <c r="I227" i="2" s="1"/>
  <c r="J227" i="2" s="1"/>
  <c r="K227" i="2" s="1"/>
  <c r="L227" i="2" s="1"/>
  <c r="B227" i="2"/>
  <c r="F226" i="2"/>
  <c r="G226" i="2" s="1"/>
  <c r="H226" i="2" s="1"/>
  <c r="I226" i="2" s="1"/>
  <c r="J226" i="2" s="1"/>
  <c r="K226" i="2" s="1"/>
  <c r="L226" i="2" s="1"/>
  <c r="B226" i="2"/>
  <c r="B225" i="2"/>
  <c r="B224" i="2"/>
  <c r="B223" i="2"/>
  <c r="J222" i="2"/>
  <c r="K222" i="2" s="1"/>
  <c r="L222" i="2" s="1"/>
  <c r="B222" i="2"/>
  <c r="B221" i="2"/>
  <c r="B220" i="2"/>
  <c r="F219" i="2"/>
  <c r="G219" i="2" s="1"/>
  <c r="H219" i="2" s="1"/>
  <c r="I219" i="2" s="1"/>
  <c r="J219" i="2" s="1"/>
  <c r="K219" i="2" s="1"/>
  <c r="L219" i="2" s="1"/>
  <c r="B219" i="2"/>
  <c r="F218" i="2"/>
  <c r="G218" i="2" s="1"/>
  <c r="H218" i="2" s="1"/>
  <c r="I218" i="2" s="1"/>
  <c r="J218" i="2" s="1"/>
  <c r="K218" i="2" s="1"/>
  <c r="L218" i="2" s="1"/>
  <c r="B218" i="2"/>
  <c r="B217" i="2"/>
  <c r="B216" i="2"/>
  <c r="B215" i="2"/>
  <c r="B214" i="2"/>
  <c r="B213" i="2"/>
  <c r="B212" i="2"/>
  <c r="F211" i="2"/>
  <c r="G211" i="2" s="1"/>
  <c r="H211" i="2" s="1"/>
  <c r="I211" i="2" s="1"/>
  <c r="J211" i="2" s="1"/>
  <c r="K211" i="2" s="1"/>
  <c r="L211" i="2" s="1"/>
  <c r="B211" i="2"/>
  <c r="F210" i="2"/>
  <c r="G210" i="2" s="1"/>
  <c r="H210" i="2" s="1"/>
  <c r="I210" i="2" s="1"/>
  <c r="J210" i="2" s="1"/>
  <c r="K210" i="2" s="1"/>
  <c r="L210" i="2" s="1"/>
  <c r="B210" i="2"/>
  <c r="B209" i="2"/>
  <c r="B208" i="2"/>
  <c r="B207" i="2"/>
  <c r="J206" i="2"/>
  <c r="K206" i="2" s="1"/>
  <c r="L206" i="2" s="1"/>
  <c r="B206" i="2"/>
  <c r="B205" i="2"/>
  <c r="B204" i="2"/>
  <c r="F203" i="2"/>
  <c r="G203" i="2" s="1"/>
  <c r="H203" i="2" s="1"/>
  <c r="I203" i="2" s="1"/>
  <c r="J203" i="2" s="1"/>
  <c r="K203" i="2" s="1"/>
  <c r="L203" i="2" s="1"/>
  <c r="B203" i="2"/>
  <c r="F202" i="2"/>
  <c r="G202" i="2" s="1"/>
  <c r="H202" i="2" s="1"/>
  <c r="I202" i="2" s="1"/>
  <c r="J202" i="2" s="1"/>
  <c r="K202" i="2" s="1"/>
  <c r="L202" i="2" s="1"/>
  <c r="B202" i="2"/>
  <c r="B201" i="2"/>
  <c r="B200" i="2"/>
  <c r="B199" i="2"/>
  <c r="B198" i="2"/>
  <c r="B197" i="2"/>
  <c r="B196" i="2"/>
  <c r="F195" i="2"/>
  <c r="G195" i="2" s="1"/>
  <c r="H195" i="2" s="1"/>
  <c r="I195" i="2" s="1"/>
  <c r="J195" i="2" s="1"/>
  <c r="K195" i="2" s="1"/>
  <c r="L195" i="2" s="1"/>
  <c r="B195" i="2"/>
  <c r="F194" i="2"/>
  <c r="G194" i="2" s="1"/>
  <c r="H194" i="2" s="1"/>
  <c r="I194" i="2" s="1"/>
  <c r="J194" i="2" s="1"/>
  <c r="K194" i="2" s="1"/>
  <c r="L194" i="2" s="1"/>
  <c r="B194" i="2"/>
  <c r="B193" i="2"/>
  <c r="B192" i="2"/>
  <c r="B191" i="2"/>
  <c r="B190" i="2"/>
  <c r="B189" i="2"/>
  <c r="B188" i="2"/>
  <c r="F187" i="2"/>
  <c r="G187" i="2" s="1"/>
  <c r="H187" i="2" s="1"/>
  <c r="I187" i="2" s="1"/>
  <c r="J187" i="2" s="1"/>
  <c r="K187" i="2" s="1"/>
  <c r="L187" i="2" s="1"/>
  <c r="B187" i="2"/>
  <c r="F186" i="2"/>
  <c r="G186" i="2" s="1"/>
  <c r="H186" i="2" s="1"/>
  <c r="I186" i="2" s="1"/>
  <c r="J186" i="2" s="1"/>
  <c r="K186" i="2" s="1"/>
  <c r="L186" i="2" s="1"/>
  <c r="B186" i="2"/>
  <c r="B185" i="2"/>
  <c r="B184" i="2"/>
  <c r="B183" i="2"/>
  <c r="B182" i="2"/>
  <c r="B181" i="2"/>
  <c r="B180" i="2"/>
  <c r="F179" i="2"/>
  <c r="G179" i="2" s="1"/>
  <c r="H179" i="2" s="1"/>
  <c r="I179" i="2" s="1"/>
  <c r="J179" i="2" s="1"/>
  <c r="K179" i="2" s="1"/>
  <c r="L179" i="2" s="1"/>
  <c r="B179" i="2"/>
  <c r="F178" i="2"/>
  <c r="G178" i="2" s="1"/>
  <c r="H178" i="2" s="1"/>
  <c r="I178" i="2" s="1"/>
  <c r="J178" i="2" s="1"/>
  <c r="K178" i="2" s="1"/>
  <c r="L178" i="2" s="1"/>
  <c r="B178" i="2"/>
  <c r="B177" i="2"/>
  <c r="B176" i="2"/>
  <c r="B175" i="2"/>
  <c r="B174" i="2"/>
  <c r="B173" i="2"/>
  <c r="B172" i="2"/>
  <c r="F171" i="2"/>
  <c r="G171" i="2" s="1"/>
  <c r="H171" i="2" s="1"/>
  <c r="I171" i="2" s="1"/>
  <c r="J171" i="2" s="1"/>
  <c r="K171" i="2" s="1"/>
  <c r="L171" i="2" s="1"/>
  <c r="B171" i="2"/>
  <c r="F170" i="2"/>
  <c r="G170" i="2" s="1"/>
  <c r="H170" i="2" s="1"/>
  <c r="I170" i="2" s="1"/>
  <c r="J170" i="2" s="1"/>
  <c r="K170" i="2" s="1"/>
  <c r="L170" i="2" s="1"/>
  <c r="B170" i="2"/>
  <c r="H169" i="2"/>
  <c r="I169" i="2" s="1"/>
  <c r="J169" i="2" s="1"/>
  <c r="K169" i="2" s="1"/>
  <c r="L169" i="2" s="1"/>
  <c r="G169" i="2"/>
  <c r="F169" i="2"/>
  <c r="B169" i="2"/>
  <c r="B168" i="2"/>
  <c r="B167" i="2"/>
  <c r="B166" i="2"/>
  <c r="B165" i="2"/>
  <c r="B164" i="2"/>
  <c r="F163" i="2"/>
  <c r="G163" i="2" s="1"/>
  <c r="H163" i="2" s="1"/>
  <c r="I163" i="2" s="1"/>
  <c r="J163" i="2" s="1"/>
  <c r="K163" i="2" s="1"/>
  <c r="L163" i="2" s="1"/>
  <c r="B163" i="2"/>
  <c r="F162" i="2"/>
  <c r="G162" i="2" s="1"/>
  <c r="H162" i="2" s="1"/>
  <c r="I162" i="2" s="1"/>
  <c r="J162" i="2" s="1"/>
  <c r="K162" i="2" s="1"/>
  <c r="L162" i="2" s="1"/>
  <c r="B162" i="2"/>
  <c r="B161" i="2"/>
  <c r="B160" i="2"/>
  <c r="B159" i="2"/>
  <c r="B158" i="2"/>
  <c r="B157" i="2"/>
  <c r="B156" i="2"/>
  <c r="G155" i="2"/>
  <c r="H155" i="2" s="1"/>
  <c r="I155" i="2" s="1"/>
  <c r="J155" i="2" s="1"/>
  <c r="K155" i="2" s="1"/>
  <c r="L155" i="2" s="1"/>
  <c r="F155" i="2"/>
  <c r="B155" i="2"/>
  <c r="F154" i="2"/>
  <c r="G154" i="2" s="1"/>
  <c r="H154" i="2" s="1"/>
  <c r="I154" i="2" s="1"/>
  <c r="J154" i="2" s="1"/>
  <c r="K154" i="2" s="1"/>
  <c r="L154" i="2" s="1"/>
  <c r="B154" i="2"/>
  <c r="B153" i="2"/>
  <c r="B152" i="2"/>
  <c r="B151" i="2"/>
  <c r="B150" i="2"/>
  <c r="B149" i="2"/>
  <c r="B148" i="2"/>
  <c r="F147" i="2"/>
  <c r="G147" i="2" s="1"/>
  <c r="H147" i="2" s="1"/>
  <c r="I147" i="2" s="1"/>
  <c r="J147" i="2" s="1"/>
  <c r="K147" i="2" s="1"/>
  <c r="L147" i="2" s="1"/>
  <c r="B147" i="2"/>
  <c r="F146" i="2"/>
  <c r="G146" i="2" s="1"/>
  <c r="H146" i="2" s="1"/>
  <c r="I146" i="2" s="1"/>
  <c r="J146" i="2" s="1"/>
  <c r="K146" i="2" s="1"/>
  <c r="L146" i="2" s="1"/>
  <c r="B146" i="2"/>
  <c r="B145" i="2"/>
  <c r="B144" i="2"/>
  <c r="B143" i="2"/>
  <c r="B142" i="2"/>
  <c r="B141" i="2"/>
  <c r="G140" i="2"/>
  <c r="H140" i="2" s="1"/>
  <c r="I140" i="2" s="1"/>
  <c r="J140" i="2" s="1"/>
  <c r="K140" i="2" s="1"/>
  <c r="L140" i="2" s="1"/>
  <c r="F140" i="2"/>
  <c r="B140" i="2"/>
  <c r="F139" i="2"/>
  <c r="G139" i="2" s="1"/>
  <c r="H139" i="2" s="1"/>
  <c r="I139" i="2" s="1"/>
  <c r="J139" i="2" s="1"/>
  <c r="K139" i="2" s="1"/>
  <c r="L139" i="2" s="1"/>
  <c r="B139" i="2"/>
  <c r="F138" i="2"/>
  <c r="G138" i="2" s="1"/>
  <c r="H138" i="2" s="1"/>
  <c r="I138" i="2" s="1"/>
  <c r="J138" i="2" s="1"/>
  <c r="K138" i="2" s="1"/>
  <c r="L138" i="2" s="1"/>
  <c r="B138" i="2"/>
  <c r="B137" i="2"/>
  <c r="B136" i="2"/>
  <c r="B135" i="2"/>
  <c r="B134" i="2"/>
  <c r="B133" i="2"/>
  <c r="G132" i="2"/>
  <c r="H132" i="2" s="1"/>
  <c r="I132" i="2" s="1"/>
  <c r="J132" i="2" s="1"/>
  <c r="K132" i="2" s="1"/>
  <c r="L132" i="2" s="1"/>
  <c r="F132" i="2"/>
  <c r="B132" i="2"/>
  <c r="G131" i="2"/>
  <c r="H131" i="2" s="1"/>
  <c r="I131" i="2" s="1"/>
  <c r="J131" i="2" s="1"/>
  <c r="K131" i="2" s="1"/>
  <c r="L131" i="2" s="1"/>
  <c r="F131" i="2"/>
  <c r="B131" i="2"/>
  <c r="F130" i="2"/>
  <c r="G130" i="2" s="1"/>
  <c r="H130" i="2" s="1"/>
  <c r="I130" i="2" s="1"/>
  <c r="J130" i="2" s="1"/>
  <c r="K130" i="2" s="1"/>
  <c r="L130" i="2" s="1"/>
  <c r="B130" i="2"/>
  <c r="B129" i="2"/>
  <c r="B128" i="2"/>
  <c r="B127" i="2"/>
  <c r="B126" i="2"/>
  <c r="B125" i="2"/>
  <c r="H124" i="2"/>
  <c r="I124" i="2" s="1"/>
  <c r="J124" i="2" s="1"/>
  <c r="K124" i="2" s="1"/>
  <c r="L124" i="2" s="1"/>
  <c r="G124" i="2"/>
  <c r="F124" i="2"/>
  <c r="B124" i="2"/>
  <c r="G123" i="2"/>
  <c r="H123" i="2" s="1"/>
  <c r="I123" i="2" s="1"/>
  <c r="J123" i="2" s="1"/>
  <c r="K123" i="2" s="1"/>
  <c r="L123" i="2" s="1"/>
  <c r="F123" i="2"/>
  <c r="B123" i="2"/>
  <c r="F122" i="2"/>
  <c r="G122" i="2" s="1"/>
  <c r="H122" i="2" s="1"/>
  <c r="I122" i="2" s="1"/>
  <c r="J122" i="2" s="1"/>
  <c r="K122" i="2" s="1"/>
  <c r="L122" i="2" s="1"/>
  <c r="B122" i="2"/>
  <c r="B121" i="2"/>
  <c r="B120" i="2"/>
  <c r="B119" i="2"/>
  <c r="B118" i="2"/>
  <c r="B117" i="2"/>
  <c r="G116" i="2"/>
  <c r="H116" i="2" s="1"/>
  <c r="I116" i="2" s="1"/>
  <c r="J116" i="2" s="1"/>
  <c r="K116" i="2" s="1"/>
  <c r="L116" i="2" s="1"/>
  <c r="F116" i="2"/>
  <c r="B116" i="2"/>
  <c r="G115" i="2"/>
  <c r="H115" i="2" s="1"/>
  <c r="I115" i="2" s="1"/>
  <c r="J115" i="2" s="1"/>
  <c r="K115" i="2" s="1"/>
  <c r="L115" i="2" s="1"/>
  <c r="F115" i="2"/>
  <c r="B115" i="2"/>
  <c r="F114" i="2"/>
  <c r="G114" i="2" s="1"/>
  <c r="H114" i="2" s="1"/>
  <c r="I114" i="2" s="1"/>
  <c r="J114" i="2" s="1"/>
  <c r="K114" i="2" s="1"/>
  <c r="L114" i="2" s="1"/>
  <c r="B114" i="2"/>
  <c r="B113" i="2"/>
  <c r="B112" i="2"/>
  <c r="B111" i="2"/>
  <c r="B110" i="2"/>
  <c r="B109" i="2"/>
  <c r="G108" i="2"/>
  <c r="H108" i="2" s="1"/>
  <c r="I108" i="2" s="1"/>
  <c r="J108" i="2" s="1"/>
  <c r="K108" i="2" s="1"/>
  <c r="L108" i="2" s="1"/>
  <c r="F108" i="2"/>
  <c r="B108" i="2"/>
  <c r="F107" i="2"/>
  <c r="G107" i="2" s="1"/>
  <c r="H107" i="2" s="1"/>
  <c r="I107" i="2" s="1"/>
  <c r="J107" i="2" s="1"/>
  <c r="K107" i="2" s="1"/>
  <c r="L107" i="2" s="1"/>
  <c r="B107" i="2"/>
  <c r="F106" i="2"/>
  <c r="G106" i="2" s="1"/>
  <c r="H106" i="2" s="1"/>
  <c r="I106" i="2" s="1"/>
  <c r="J106" i="2" s="1"/>
  <c r="K106" i="2" s="1"/>
  <c r="L106" i="2" s="1"/>
  <c r="B106" i="2"/>
  <c r="B105" i="2"/>
  <c r="B104" i="2"/>
  <c r="B103" i="2"/>
  <c r="B102" i="2"/>
  <c r="B101" i="2"/>
  <c r="H100" i="2"/>
  <c r="I100" i="2" s="1"/>
  <c r="J100" i="2" s="1"/>
  <c r="K100" i="2" s="1"/>
  <c r="L100" i="2" s="1"/>
  <c r="G100" i="2"/>
  <c r="F100" i="2"/>
  <c r="B100" i="2"/>
  <c r="F99" i="2"/>
  <c r="G99" i="2" s="1"/>
  <c r="H99" i="2" s="1"/>
  <c r="I99" i="2" s="1"/>
  <c r="J99" i="2" s="1"/>
  <c r="K99" i="2" s="1"/>
  <c r="L99" i="2" s="1"/>
  <c r="B99" i="2"/>
  <c r="F98" i="2"/>
  <c r="G98" i="2" s="1"/>
  <c r="H98" i="2" s="1"/>
  <c r="I98" i="2" s="1"/>
  <c r="J98" i="2" s="1"/>
  <c r="K98" i="2" s="1"/>
  <c r="L98" i="2" s="1"/>
  <c r="B98" i="2"/>
  <c r="B97" i="2"/>
  <c r="B96" i="2"/>
  <c r="B95" i="2"/>
  <c r="J94" i="2"/>
  <c r="K94" i="2" s="1"/>
  <c r="L94" i="2" s="1"/>
  <c r="B94" i="2"/>
  <c r="B93" i="2"/>
  <c r="H92" i="2"/>
  <c r="I92" i="2" s="1"/>
  <c r="J92" i="2" s="1"/>
  <c r="K92" i="2" s="1"/>
  <c r="L92" i="2" s="1"/>
  <c r="G92" i="2"/>
  <c r="F92" i="2"/>
  <c r="B92" i="2"/>
  <c r="F91" i="2"/>
  <c r="G91" i="2" s="1"/>
  <c r="H91" i="2" s="1"/>
  <c r="I91" i="2" s="1"/>
  <c r="J91" i="2" s="1"/>
  <c r="K91" i="2" s="1"/>
  <c r="L91" i="2" s="1"/>
  <c r="B91" i="2"/>
  <c r="F90" i="2"/>
  <c r="G90" i="2" s="1"/>
  <c r="H90" i="2" s="1"/>
  <c r="I90" i="2" s="1"/>
  <c r="J90" i="2" s="1"/>
  <c r="K90" i="2" s="1"/>
  <c r="L90" i="2" s="1"/>
  <c r="B90" i="2"/>
  <c r="B89" i="2"/>
  <c r="B88" i="2"/>
  <c r="B87" i="2"/>
  <c r="B86" i="2"/>
  <c r="B85" i="2"/>
  <c r="H84" i="2"/>
  <c r="I84" i="2" s="1"/>
  <c r="J84" i="2" s="1"/>
  <c r="K84" i="2" s="1"/>
  <c r="L84" i="2" s="1"/>
  <c r="G84" i="2"/>
  <c r="F84" i="2"/>
  <c r="B84" i="2"/>
  <c r="F83" i="2"/>
  <c r="G83" i="2" s="1"/>
  <c r="H83" i="2" s="1"/>
  <c r="I83" i="2" s="1"/>
  <c r="J83" i="2" s="1"/>
  <c r="K83" i="2" s="1"/>
  <c r="L83" i="2" s="1"/>
  <c r="B83" i="2"/>
  <c r="F82" i="2"/>
  <c r="G82" i="2" s="1"/>
  <c r="H82" i="2" s="1"/>
  <c r="I82" i="2" s="1"/>
  <c r="J82" i="2" s="1"/>
  <c r="K82" i="2" s="1"/>
  <c r="L82" i="2" s="1"/>
  <c r="B82" i="2"/>
  <c r="B81" i="2"/>
  <c r="B80" i="2"/>
  <c r="B79" i="2"/>
  <c r="B78" i="2"/>
  <c r="B77" i="2"/>
  <c r="G76" i="2"/>
  <c r="H76" i="2" s="1"/>
  <c r="I76" i="2" s="1"/>
  <c r="J76" i="2" s="1"/>
  <c r="K76" i="2" s="1"/>
  <c r="L76" i="2" s="1"/>
  <c r="F76" i="2"/>
  <c r="B76" i="2"/>
  <c r="F75" i="2"/>
  <c r="G75" i="2" s="1"/>
  <c r="H75" i="2" s="1"/>
  <c r="I75" i="2" s="1"/>
  <c r="J75" i="2" s="1"/>
  <c r="K75" i="2" s="1"/>
  <c r="L75" i="2" s="1"/>
  <c r="B75" i="2"/>
  <c r="F74" i="2"/>
  <c r="G74" i="2" s="1"/>
  <c r="H74" i="2" s="1"/>
  <c r="I74" i="2" s="1"/>
  <c r="J74" i="2" s="1"/>
  <c r="K74" i="2" s="1"/>
  <c r="L74" i="2" s="1"/>
  <c r="B74" i="2"/>
  <c r="B73" i="2"/>
  <c r="B72" i="2"/>
  <c r="B71" i="2"/>
  <c r="B70" i="2"/>
  <c r="B69" i="2"/>
  <c r="G68" i="2"/>
  <c r="H68" i="2" s="1"/>
  <c r="I68" i="2" s="1"/>
  <c r="J68" i="2" s="1"/>
  <c r="K68" i="2" s="1"/>
  <c r="L68" i="2" s="1"/>
  <c r="F68" i="2"/>
  <c r="B68" i="2"/>
  <c r="G67" i="2"/>
  <c r="H67" i="2" s="1"/>
  <c r="I67" i="2" s="1"/>
  <c r="J67" i="2" s="1"/>
  <c r="K67" i="2" s="1"/>
  <c r="L67" i="2" s="1"/>
  <c r="F67" i="2"/>
  <c r="B67" i="2"/>
  <c r="F66" i="2"/>
  <c r="G66" i="2" s="1"/>
  <c r="H66" i="2" s="1"/>
  <c r="I66" i="2" s="1"/>
  <c r="J66" i="2" s="1"/>
  <c r="K66" i="2" s="1"/>
  <c r="L66" i="2" s="1"/>
  <c r="B66" i="2"/>
  <c r="H65" i="2"/>
  <c r="I65" i="2" s="1"/>
  <c r="J65" i="2" s="1"/>
  <c r="K65" i="2" s="1"/>
  <c r="L65" i="2" s="1"/>
  <c r="G65" i="2"/>
  <c r="F65" i="2"/>
  <c r="B65" i="2"/>
  <c r="B64" i="2"/>
  <c r="F63" i="2"/>
  <c r="G63" i="2" s="1"/>
  <c r="H63" i="2" s="1"/>
  <c r="I63" i="2" s="1"/>
  <c r="J63" i="2" s="1"/>
  <c r="K63" i="2" s="1"/>
  <c r="L63" i="2" s="1"/>
  <c r="B63" i="2"/>
  <c r="B62" i="2"/>
  <c r="B61" i="2"/>
  <c r="H60" i="2"/>
  <c r="I60" i="2" s="1"/>
  <c r="J60" i="2" s="1"/>
  <c r="K60" i="2" s="1"/>
  <c r="L60" i="2" s="1"/>
  <c r="G60" i="2"/>
  <c r="F60" i="2"/>
  <c r="B60" i="2"/>
  <c r="F59" i="2"/>
  <c r="G59" i="2" s="1"/>
  <c r="H59" i="2" s="1"/>
  <c r="I59" i="2" s="1"/>
  <c r="J59" i="2" s="1"/>
  <c r="K59" i="2" s="1"/>
  <c r="L59" i="2" s="1"/>
  <c r="B59" i="2"/>
  <c r="F58" i="2"/>
  <c r="G58" i="2" s="1"/>
  <c r="H58" i="2" s="1"/>
  <c r="I58" i="2" s="1"/>
  <c r="J58" i="2" s="1"/>
  <c r="K58" i="2" s="1"/>
  <c r="L58" i="2" s="1"/>
  <c r="B58" i="2"/>
  <c r="B57" i="2"/>
  <c r="G56" i="2"/>
  <c r="H56" i="2" s="1"/>
  <c r="I56" i="2" s="1"/>
  <c r="J56" i="2" s="1"/>
  <c r="K56" i="2" s="1"/>
  <c r="L56" i="2" s="1"/>
  <c r="F56" i="2"/>
  <c r="B56" i="2"/>
  <c r="F55" i="2"/>
  <c r="G55" i="2" s="1"/>
  <c r="H55" i="2" s="1"/>
  <c r="I55" i="2" s="1"/>
  <c r="J55" i="2" s="1"/>
  <c r="K55" i="2" s="1"/>
  <c r="L55" i="2" s="1"/>
  <c r="B55" i="2"/>
  <c r="J54" i="2"/>
  <c r="K54" i="2" s="1"/>
  <c r="L54" i="2" s="1"/>
  <c r="F54" i="2"/>
  <c r="G54" i="2" s="1"/>
  <c r="H54" i="2" s="1"/>
  <c r="I54" i="2" s="1"/>
  <c r="B54" i="2"/>
  <c r="B53" i="2"/>
  <c r="B52" i="2"/>
  <c r="F51" i="2"/>
  <c r="G51" i="2" s="1"/>
  <c r="H51" i="2" s="1"/>
  <c r="I51" i="2" s="1"/>
  <c r="J51" i="2" s="1"/>
  <c r="K51" i="2" s="1"/>
  <c r="L51" i="2" s="1"/>
  <c r="B51" i="2"/>
  <c r="F50" i="2"/>
  <c r="G50" i="2" s="1"/>
  <c r="H50" i="2" s="1"/>
  <c r="I50" i="2" s="1"/>
  <c r="J50" i="2" s="1"/>
  <c r="K50" i="2" s="1"/>
  <c r="L50" i="2" s="1"/>
  <c r="B50" i="2"/>
  <c r="B49" i="2"/>
  <c r="G48" i="2"/>
  <c r="H48" i="2" s="1"/>
  <c r="I48" i="2" s="1"/>
  <c r="J48" i="2" s="1"/>
  <c r="K48" i="2" s="1"/>
  <c r="L48" i="2" s="1"/>
  <c r="F48" i="2"/>
  <c r="B48" i="2"/>
  <c r="F47" i="2"/>
  <c r="G47" i="2" s="1"/>
  <c r="H47" i="2" s="1"/>
  <c r="I47" i="2" s="1"/>
  <c r="J47" i="2" s="1"/>
  <c r="K47" i="2" s="1"/>
  <c r="L47" i="2" s="1"/>
  <c r="B47" i="2"/>
  <c r="J46" i="2"/>
  <c r="K46" i="2" s="1"/>
  <c r="L46" i="2" s="1"/>
  <c r="F46" i="2"/>
  <c r="G46" i="2" s="1"/>
  <c r="H46" i="2" s="1"/>
  <c r="I46" i="2" s="1"/>
  <c r="B46" i="2"/>
  <c r="B45" i="2"/>
  <c r="B44" i="2"/>
  <c r="F43" i="2"/>
  <c r="G43" i="2" s="1"/>
  <c r="H43" i="2" s="1"/>
  <c r="I43" i="2" s="1"/>
  <c r="J43" i="2" s="1"/>
  <c r="K43" i="2" s="1"/>
  <c r="L43" i="2" s="1"/>
  <c r="B43" i="2"/>
  <c r="F42" i="2"/>
  <c r="G42" i="2" s="1"/>
  <c r="H42" i="2" s="1"/>
  <c r="I42" i="2" s="1"/>
  <c r="J42" i="2" s="1"/>
  <c r="K42" i="2" s="1"/>
  <c r="L42" i="2" s="1"/>
  <c r="B42" i="2"/>
  <c r="B41" i="2"/>
  <c r="G40" i="2"/>
  <c r="H40" i="2" s="1"/>
  <c r="I40" i="2" s="1"/>
  <c r="J40" i="2" s="1"/>
  <c r="K40" i="2" s="1"/>
  <c r="L40" i="2" s="1"/>
  <c r="F40" i="2"/>
  <c r="B40" i="2"/>
  <c r="F39" i="2"/>
  <c r="G39" i="2" s="1"/>
  <c r="H39" i="2" s="1"/>
  <c r="I39" i="2" s="1"/>
  <c r="J39" i="2" s="1"/>
  <c r="K39" i="2" s="1"/>
  <c r="L39" i="2" s="1"/>
  <c r="B39" i="2"/>
  <c r="J38" i="2"/>
  <c r="K38" i="2" s="1"/>
  <c r="L38" i="2" s="1"/>
  <c r="F38" i="2"/>
  <c r="G38" i="2" s="1"/>
  <c r="H38" i="2" s="1"/>
  <c r="I38" i="2" s="1"/>
  <c r="B38" i="2"/>
  <c r="B37" i="2"/>
  <c r="B36" i="2"/>
  <c r="F35" i="2"/>
  <c r="G35" i="2" s="1"/>
  <c r="H35" i="2" s="1"/>
  <c r="I35" i="2" s="1"/>
  <c r="J35" i="2" s="1"/>
  <c r="K35" i="2" s="1"/>
  <c r="L35" i="2" s="1"/>
  <c r="B35" i="2"/>
  <c r="F34" i="2"/>
  <c r="G34" i="2" s="1"/>
  <c r="H34" i="2" s="1"/>
  <c r="I34" i="2" s="1"/>
  <c r="J34" i="2" s="1"/>
  <c r="K34" i="2" s="1"/>
  <c r="L34" i="2" s="1"/>
  <c r="B34" i="2"/>
  <c r="B33" i="2"/>
  <c r="G32" i="2"/>
  <c r="H32" i="2" s="1"/>
  <c r="I32" i="2" s="1"/>
  <c r="J32" i="2" s="1"/>
  <c r="K32" i="2" s="1"/>
  <c r="L32" i="2" s="1"/>
  <c r="F32" i="2"/>
  <c r="B32" i="2"/>
  <c r="F31" i="2"/>
  <c r="G31" i="2" s="1"/>
  <c r="H31" i="2" s="1"/>
  <c r="I31" i="2" s="1"/>
  <c r="J31" i="2" s="1"/>
  <c r="K31" i="2" s="1"/>
  <c r="L31" i="2" s="1"/>
  <c r="B31" i="2"/>
  <c r="J30" i="2"/>
  <c r="K30" i="2" s="1"/>
  <c r="L30" i="2" s="1"/>
  <c r="F30" i="2"/>
  <c r="G30" i="2" s="1"/>
  <c r="H30" i="2" s="1"/>
  <c r="I30" i="2" s="1"/>
  <c r="B30" i="2"/>
  <c r="B29" i="2"/>
  <c r="B28" i="2"/>
  <c r="F27" i="2"/>
  <c r="G27" i="2" s="1"/>
  <c r="H27" i="2" s="1"/>
  <c r="I27" i="2" s="1"/>
  <c r="J27" i="2" s="1"/>
  <c r="K27" i="2" s="1"/>
  <c r="L27" i="2" s="1"/>
  <c r="B27" i="2"/>
  <c r="F26" i="2"/>
  <c r="G26" i="2" s="1"/>
  <c r="H26" i="2" s="1"/>
  <c r="I26" i="2" s="1"/>
  <c r="J26" i="2" s="1"/>
  <c r="K26" i="2" s="1"/>
  <c r="L26" i="2" s="1"/>
  <c r="B26" i="2"/>
  <c r="B25" i="2"/>
  <c r="G24" i="2"/>
  <c r="H24" i="2" s="1"/>
  <c r="I24" i="2" s="1"/>
  <c r="J24" i="2" s="1"/>
  <c r="K24" i="2" s="1"/>
  <c r="L24" i="2" s="1"/>
  <c r="F24" i="2"/>
  <c r="B24" i="2"/>
  <c r="F23" i="2"/>
  <c r="G23" i="2" s="1"/>
  <c r="H23" i="2" s="1"/>
  <c r="I23" i="2" s="1"/>
  <c r="J23" i="2" s="1"/>
  <c r="K23" i="2" s="1"/>
  <c r="L23" i="2" s="1"/>
  <c r="B23" i="2"/>
  <c r="J22" i="2"/>
  <c r="K22" i="2" s="1"/>
  <c r="L22" i="2" s="1"/>
  <c r="F22" i="2"/>
  <c r="G22" i="2" s="1"/>
  <c r="H22" i="2" s="1"/>
  <c r="I22" i="2" s="1"/>
  <c r="B22" i="2"/>
  <c r="B21" i="2"/>
  <c r="B20" i="2"/>
  <c r="F19" i="2"/>
  <c r="G19" i="2" s="1"/>
  <c r="H19" i="2" s="1"/>
  <c r="I19" i="2" s="1"/>
  <c r="J19" i="2" s="1"/>
  <c r="K19" i="2" s="1"/>
  <c r="L19" i="2" s="1"/>
  <c r="B19" i="2"/>
  <c r="F18" i="2"/>
  <c r="G18" i="2" s="1"/>
  <c r="H18" i="2" s="1"/>
  <c r="I18" i="2" s="1"/>
  <c r="J18" i="2" s="1"/>
  <c r="K18" i="2" s="1"/>
  <c r="L18" i="2" s="1"/>
  <c r="B18" i="2"/>
  <c r="B17" i="2"/>
  <c r="G16" i="2"/>
  <c r="H16" i="2" s="1"/>
  <c r="I16" i="2" s="1"/>
  <c r="J16" i="2" s="1"/>
  <c r="K16" i="2" s="1"/>
  <c r="L16" i="2" s="1"/>
  <c r="F16" i="2"/>
  <c r="B16" i="2"/>
  <c r="F15" i="2"/>
  <c r="G15" i="2" s="1"/>
  <c r="H15" i="2" s="1"/>
  <c r="I15" i="2" s="1"/>
  <c r="J15" i="2" s="1"/>
  <c r="K15" i="2" s="1"/>
  <c r="L15" i="2" s="1"/>
  <c r="B15" i="2"/>
  <c r="J14" i="2"/>
  <c r="K14" i="2" s="1"/>
  <c r="L14" i="2" s="1"/>
  <c r="F14" i="2"/>
  <c r="G14" i="2" s="1"/>
  <c r="H14" i="2" s="1"/>
  <c r="I14" i="2" s="1"/>
  <c r="B14" i="2"/>
  <c r="B13" i="2"/>
  <c r="B12" i="2"/>
  <c r="F11" i="2"/>
  <c r="G11" i="2" s="1"/>
  <c r="H11" i="2" s="1"/>
  <c r="I11" i="2" s="1"/>
  <c r="J11" i="2" s="1"/>
  <c r="K11" i="2" s="1"/>
  <c r="L11" i="2" s="1"/>
  <c r="B11" i="2"/>
  <c r="F10" i="2"/>
  <c r="G10" i="2" s="1"/>
  <c r="H10" i="2" s="1"/>
  <c r="I10" i="2" s="1"/>
  <c r="J10" i="2" s="1"/>
  <c r="K10" i="2" s="1"/>
  <c r="L10" i="2" s="1"/>
  <c r="B10" i="2"/>
  <c r="B9" i="2"/>
  <c r="G8" i="2"/>
  <c r="H8" i="2" s="1"/>
  <c r="I8" i="2" s="1"/>
  <c r="J8" i="2" s="1"/>
  <c r="K8" i="2" s="1"/>
  <c r="L8" i="2" s="1"/>
  <c r="F8" i="2"/>
  <c r="B8" i="2"/>
  <c r="F7" i="2"/>
  <c r="G7" i="2" s="1"/>
  <c r="H7" i="2" s="1"/>
  <c r="I7" i="2" s="1"/>
  <c r="J7" i="2" s="1"/>
  <c r="K7" i="2" s="1"/>
  <c r="L7" i="2" s="1"/>
  <c r="B7" i="2"/>
  <c r="J6" i="2"/>
  <c r="K6" i="2" s="1"/>
  <c r="L6" i="2" s="1"/>
  <c r="F6" i="2"/>
  <c r="G6" i="2" s="1"/>
  <c r="H6" i="2" s="1"/>
  <c r="I6" i="2" s="1"/>
  <c r="B6" i="2"/>
  <c r="B5" i="2"/>
  <c r="B4" i="2"/>
  <c r="F3" i="2"/>
  <c r="G3" i="2" s="1"/>
  <c r="H3" i="2" s="1"/>
  <c r="I3" i="2" s="1"/>
  <c r="J3" i="2" s="1"/>
  <c r="K3" i="2" s="1"/>
  <c r="L3" i="2" s="1"/>
  <c r="B3" i="2"/>
  <c r="F2" i="2"/>
  <c r="G2" i="2" s="1"/>
  <c r="H2" i="2" s="1"/>
  <c r="I2" i="2" s="1"/>
  <c r="J2" i="2" s="1"/>
  <c r="K2" i="2" s="1"/>
  <c r="L2" i="2" s="1"/>
  <c r="B2" i="2"/>
  <c r="B396" i="1"/>
  <c r="F343" i="2" s="1"/>
  <c r="G343" i="2" s="1"/>
  <c r="H343" i="2" s="1"/>
  <c r="I343" i="2" s="1"/>
  <c r="J343" i="2" s="1"/>
  <c r="B395" i="1"/>
  <c r="F342" i="2" s="1"/>
  <c r="G342" i="2" s="1"/>
  <c r="H342" i="2" s="1"/>
  <c r="I342" i="2" s="1"/>
  <c r="J342" i="2" s="1"/>
  <c r="K342" i="2" s="1"/>
  <c r="L342" i="2" s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F335" i="2" s="1"/>
  <c r="G335" i="2" s="1"/>
  <c r="H335" i="2" s="1"/>
  <c r="I335" i="2" s="1"/>
  <c r="J335" i="2" s="1"/>
  <c r="K335" i="2" s="1"/>
  <c r="L335" i="2" s="1"/>
  <c r="B379" i="1"/>
  <c r="F334" i="2" s="1"/>
  <c r="G334" i="2" s="1"/>
  <c r="H334" i="2" s="1"/>
  <c r="I334" i="2" s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F500" i="2" s="1"/>
  <c r="G500" i="2" s="1"/>
  <c r="H500" i="2" s="1"/>
  <c r="I500" i="2" s="1"/>
  <c r="B355" i="1"/>
  <c r="B354" i="1"/>
  <c r="B353" i="1"/>
  <c r="B352" i="1"/>
  <c r="B351" i="1"/>
  <c r="B350" i="1"/>
  <c r="B349" i="1"/>
  <c r="B348" i="1"/>
  <c r="B347" i="1"/>
  <c r="F841" i="2" s="1"/>
  <c r="G841" i="2" s="1"/>
  <c r="H841" i="2" s="1"/>
  <c r="I841" i="2" s="1"/>
  <c r="J841" i="2" s="1"/>
  <c r="K841" i="2" s="1"/>
  <c r="L841" i="2" s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F326" i="2" s="1"/>
  <c r="G326" i="2" s="1"/>
  <c r="H326" i="2" s="1"/>
  <c r="I326" i="2" s="1"/>
  <c r="J326" i="2" s="1"/>
  <c r="K326" i="2" s="1"/>
  <c r="L326" i="2" s="1"/>
  <c r="B330" i="1"/>
  <c r="B329" i="1"/>
  <c r="B328" i="1"/>
  <c r="B327" i="1"/>
  <c r="B326" i="1"/>
  <c r="B325" i="1"/>
  <c r="B324" i="1"/>
  <c r="B323" i="1"/>
  <c r="B322" i="1"/>
  <c r="F327" i="2" s="1"/>
  <c r="G327" i="2" s="1"/>
  <c r="H327" i="2" s="1"/>
  <c r="I327" i="2" s="1"/>
  <c r="J327" i="2" s="1"/>
  <c r="K327" i="2" s="1"/>
  <c r="L327" i="2" s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F153" i="2" s="1"/>
  <c r="G153" i="2" s="1"/>
  <c r="H153" i="2" s="1"/>
  <c r="I153" i="2" s="1"/>
  <c r="J153" i="2" s="1"/>
  <c r="K153" i="2" s="1"/>
  <c r="L153" i="2" s="1"/>
  <c r="B287" i="1"/>
  <c r="B286" i="1"/>
  <c r="B285" i="1"/>
  <c r="B284" i="1"/>
  <c r="F149" i="2" s="1"/>
  <c r="G149" i="2" s="1"/>
  <c r="H149" i="2" s="1"/>
  <c r="I149" i="2" s="1"/>
  <c r="J149" i="2" s="1"/>
  <c r="K149" i="2" s="1"/>
  <c r="L149" i="2" s="1"/>
  <c r="B283" i="1"/>
  <c r="F319" i="2" s="1"/>
  <c r="G319" i="2" s="1"/>
  <c r="H319" i="2" s="1"/>
  <c r="I319" i="2" s="1"/>
  <c r="J319" i="2" s="1"/>
  <c r="K319" i="2" s="1"/>
  <c r="L319" i="2" s="1"/>
  <c r="B282" i="1"/>
  <c r="F489" i="2" s="1"/>
  <c r="G489" i="2" s="1"/>
  <c r="H489" i="2" s="1"/>
  <c r="I489" i="2" s="1"/>
  <c r="J489" i="2" s="1"/>
  <c r="K489" i="2" s="1"/>
  <c r="L489" i="2" s="1"/>
  <c r="B281" i="1"/>
  <c r="B280" i="1"/>
  <c r="F145" i="2" s="1"/>
  <c r="G145" i="2" s="1"/>
  <c r="H145" i="2" s="1"/>
  <c r="I145" i="2" s="1"/>
  <c r="J145" i="2" s="1"/>
  <c r="K145" i="2" s="1"/>
  <c r="L145" i="2" s="1"/>
  <c r="B279" i="1"/>
  <c r="B278" i="1"/>
  <c r="F315" i="2" s="1"/>
  <c r="G315" i="2" s="1"/>
  <c r="H315" i="2" s="1"/>
  <c r="I315" i="2" s="1"/>
  <c r="J315" i="2" s="1"/>
  <c r="K315" i="2" s="1"/>
  <c r="L315" i="2" s="1"/>
  <c r="B277" i="1"/>
  <c r="B276" i="1"/>
  <c r="F142" i="2" s="1"/>
  <c r="G142" i="2" s="1"/>
  <c r="H142" i="2" s="1"/>
  <c r="I142" i="2" s="1"/>
  <c r="J142" i="2" s="1"/>
  <c r="K142" i="2" s="1"/>
  <c r="L142" i="2" s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F483" i="2" s="1"/>
  <c r="G483" i="2" s="1"/>
  <c r="H483" i="2" s="1"/>
  <c r="I483" i="2" s="1"/>
  <c r="J483" i="2" s="1"/>
  <c r="K483" i="2" s="1"/>
  <c r="L483" i="2" s="1"/>
  <c r="B257" i="1"/>
  <c r="F1337" i="2" s="1"/>
  <c r="G1337" i="2" s="1"/>
  <c r="H1337" i="2" s="1"/>
  <c r="I1337" i="2" s="1"/>
  <c r="J1337" i="2" s="1"/>
  <c r="K1337" i="2" s="1"/>
  <c r="L1337" i="2" s="1"/>
  <c r="B256" i="1"/>
  <c r="F481" i="2" s="1"/>
  <c r="G481" i="2" s="1"/>
  <c r="H481" i="2" s="1"/>
  <c r="I481" i="2" s="1"/>
  <c r="J481" i="2" s="1"/>
  <c r="K481" i="2" s="1"/>
  <c r="L481" i="2" s="1"/>
  <c r="B255" i="1"/>
  <c r="B254" i="1"/>
  <c r="B253" i="1"/>
  <c r="B252" i="1"/>
  <c r="F477" i="2" s="1"/>
  <c r="G477" i="2" s="1"/>
  <c r="H477" i="2" s="1"/>
  <c r="I477" i="2" s="1"/>
  <c r="J477" i="2" s="1"/>
  <c r="K477" i="2" s="1"/>
  <c r="L477" i="2" s="1"/>
  <c r="B251" i="1"/>
  <c r="F134" i="2" s="1"/>
  <c r="G134" i="2" s="1"/>
  <c r="H134" i="2" s="1"/>
  <c r="I134" i="2" s="1"/>
  <c r="J134" i="2" s="1"/>
  <c r="K134" i="2" s="1"/>
  <c r="L134" i="2" s="1"/>
  <c r="B250" i="1"/>
  <c r="F304" i="2" s="1"/>
  <c r="G304" i="2" s="1"/>
  <c r="H304" i="2" s="1"/>
  <c r="I304" i="2" s="1"/>
  <c r="J304" i="2" s="1"/>
  <c r="K304" i="2" s="1"/>
  <c r="L304" i="2" s="1"/>
  <c r="B249" i="1"/>
  <c r="F1329" i="2" s="1"/>
  <c r="G1329" i="2" s="1"/>
  <c r="H1329" i="2" s="1"/>
  <c r="I1329" i="2" s="1"/>
  <c r="J1329" i="2" s="1"/>
  <c r="K1329" i="2" s="1"/>
  <c r="L1329" i="2" s="1"/>
  <c r="B248" i="1"/>
  <c r="B247" i="1"/>
  <c r="B246" i="1"/>
  <c r="B245" i="1"/>
  <c r="B244" i="1"/>
  <c r="F640" i="2" s="1"/>
  <c r="G640" i="2" s="1"/>
  <c r="H640" i="2" s="1"/>
  <c r="I640" i="2" s="1"/>
  <c r="J640" i="2" s="1"/>
  <c r="K640" i="2" s="1"/>
  <c r="L640" i="2" s="1"/>
  <c r="B243" i="1"/>
  <c r="F126" i="2" s="1"/>
  <c r="G126" i="2" s="1"/>
  <c r="H126" i="2" s="1"/>
  <c r="I126" i="2" s="1"/>
  <c r="J126" i="2" s="1"/>
  <c r="K126" i="2" s="1"/>
  <c r="L126" i="2" s="1"/>
  <c r="B242" i="1"/>
  <c r="F296" i="2" s="1"/>
  <c r="G296" i="2" s="1"/>
  <c r="H296" i="2" s="1"/>
  <c r="I296" i="2" s="1"/>
  <c r="J296" i="2" s="1"/>
  <c r="K296" i="2" s="1"/>
  <c r="L296" i="2" s="1"/>
  <c r="B241" i="1"/>
  <c r="F1321" i="2" s="1"/>
  <c r="G1321" i="2" s="1"/>
  <c r="H1321" i="2" s="1"/>
  <c r="I1321" i="2" s="1"/>
  <c r="J1321" i="2" s="1"/>
  <c r="K1321" i="2" s="1"/>
  <c r="L1321" i="2" s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F119" i="2" s="1"/>
  <c r="G119" i="2" s="1"/>
  <c r="H119" i="2" s="1"/>
  <c r="I119" i="2" s="1"/>
  <c r="J119" i="2" s="1"/>
  <c r="K119" i="2" s="1"/>
  <c r="L119" i="2" s="1"/>
  <c r="B227" i="1"/>
  <c r="F118" i="2" s="1"/>
  <c r="G118" i="2" s="1"/>
  <c r="H118" i="2" s="1"/>
  <c r="I118" i="2" s="1"/>
  <c r="J118" i="2" s="1"/>
  <c r="K118" i="2" s="1"/>
  <c r="L118" i="2" s="1"/>
  <c r="B226" i="1"/>
  <c r="F288" i="2" s="1"/>
  <c r="G288" i="2" s="1"/>
  <c r="H288" i="2" s="1"/>
  <c r="I288" i="2" s="1"/>
  <c r="J288" i="2" s="1"/>
  <c r="K288" i="2" s="1"/>
  <c r="L288" i="2" s="1"/>
  <c r="B225" i="1"/>
  <c r="F1313" i="2" s="1"/>
  <c r="G1313" i="2" s="1"/>
  <c r="H1313" i="2" s="1"/>
  <c r="I1313" i="2" s="1"/>
  <c r="J1313" i="2" s="1"/>
  <c r="K1313" i="2" s="1"/>
  <c r="L1313" i="2" s="1"/>
  <c r="B224" i="1"/>
  <c r="B223" i="1"/>
  <c r="B222" i="1"/>
  <c r="B221" i="1"/>
  <c r="B220" i="1"/>
  <c r="F111" i="2" s="1"/>
  <c r="G111" i="2" s="1"/>
  <c r="H111" i="2" s="1"/>
  <c r="I111" i="2" s="1"/>
  <c r="J111" i="2" s="1"/>
  <c r="K111" i="2" s="1"/>
  <c r="L111" i="2" s="1"/>
  <c r="B219" i="1"/>
  <c r="F110" i="2" s="1"/>
  <c r="G110" i="2" s="1"/>
  <c r="H110" i="2" s="1"/>
  <c r="I110" i="2" s="1"/>
  <c r="J110" i="2" s="1"/>
  <c r="K110" i="2" s="1"/>
  <c r="L110" i="2" s="1"/>
  <c r="B218" i="1"/>
  <c r="F793" i="2" s="1"/>
  <c r="G793" i="2" s="1"/>
  <c r="H793" i="2" s="1"/>
  <c r="I793" i="2" s="1"/>
  <c r="J793" i="2" s="1"/>
  <c r="K793" i="2" s="1"/>
  <c r="L793" i="2" s="1"/>
  <c r="B217" i="1"/>
  <c r="F1134" i="2" s="1"/>
  <c r="G1134" i="2" s="1"/>
  <c r="H1134" i="2" s="1"/>
  <c r="I1134" i="2" s="1"/>
  <c r="J1134" i="2" s="1"/>
  <c r="K1134" i="2" s="1"/>
  <c r="L1134" i="2" s="1"/>
  <c r="B216" i="1"/>
  <c r="B215" i="1"/>
  <c r="B214" i="1"/>
  <c r="B213" i="1"/>
  <c r="F275" i="2" s="1"/>
  <c r="G275" i="2" s="1"/>
  <c r="H275" i="2" s="1"/>
  <c r="I275" i="2" s="1"/>
  <c r="J275" i="2" s="1"/>
  <c r="K275" i="2" s="1"/>
  <c r="L275" i="2" s="1"/>
  <c r="B212" i="1"/>
  <c r="F1129" i="2" s="1"/>
  <c r="G1129" i="2" s="1"/>
  <c r="H1129" i="2" s="1"/>
  <c r="I1129" i="2" s="1"/>
  <c r="J1129" i="2" s="1"/>
  <c r="K1129" i="2" s="1"/>
  <c r="L1129" i="2" s="1"/>
  <c r="B211" i="1"/>
  <c r="F102" i="2" s="1"/>
  <c r="G102" i="2" s="1"/>
  <c r="H102" i="2" s="1"/>
  <c r="I102" i="2" s="1"/>
  <c r="J102" i="2" s="1"/>
  <c r="K102" i="2" s="1"/>
  <c r="L102" i="2" s="1"/>
  <c r="B210" i="1"/>
  <c r="F443" i="2" s="1"/>
  <c r="G443" i="2" s="1"/>
  <c r="H443" i="2" s="1"/>
  <c r="I443" i="2" s="1"/>
  <c r="J443" i="2" s="1"/>
  <c r="K443" i="2" s="1"/>
  <c r="L443" i="2" s="1"/>
  <c r="B209" i="1"/>
  <c r="F1639" i="2" s="1"/>
  <c r="G1639" i="2" s="1"/>
  <c r="H1639" i="2" s="1"/>
  <c r="I1639" i="2" s="1"/>
  <c r="J1639" i="2" s="1"/>
  <c r="K1639" i="2" s="1"/>
  <c r="L1639" i="2" s="1"/>
  <c r="B208" i="1"/>
  <c r="B207" i="1"/>
  <c r="B206" i="1"/>
  <c r="B205" i="1"/>
  <c r="B204" i="1"/>
  <c r="F95" i="2" s="1"/>
  <c r="G95" i="2" s="1"/>
  <c r="H95" i="2" s="1"/>
  <c r="I95" i="2" s="1"/>
  <c r="J95" i="2" s="1"/>
  <c r="K95" i="2" s="1"/>
  <c r="L95" i="2" s="1"/>
  <c r="B203" i="1"/>
  <c r="F94" i="2" s="1"/>
  <c r="G94" i="2" s="1"/>
  <c r="H94" i="2" s="1"/>
  <c r="I94" i="2" s="1"/>
  <c r="B202" i="1"/>
  <c r="F264" i="2" s="1"/>
  <c r="G264" i="2" s="1"/>
  <c r="H264" i="2" s="1"/>
  <c r="I264" i="2" s="1"/>
  <c r="J264" i="2" s="1"/>
  <c r="K264" i="2" s="1"/>
  <c r="L264" i="2" s="1"/>
  <c r="B201" i="1"/>
  <c r="F1289" i="2" s="1"/>
  <c r="G1289" i="2" s="1"/>
  <c r="H1289" i="2" s="1"/>
  <c r="I1289" i="2" s="1"/>
  <c r="J1289" i="2" s="1"/>
  <c r="K1289" i="2" s="1"/>
  <c r="L1289" i="2" s="1"/>
  <c r="B200" i="1"/>
  <c r="B199" i="1"/>
  <c r="B198" i="1"/>
  <c r="B197" i="1"/>
  <c r="B196" i="1"/>
  <c r="F429" i="2" s="1"/>
  <c r="G429" i="2" s="1"/>
  <c r="H429" i="2" s="1"/>
  <c r="I429" i="2" s="1"/>
  <c r="J429" i="2" s="1"/>
  <c r="K429" i="2" s="1"/>
  <c r="L429" i="2" s="1"/>
  <c r="B195" i="1"/>
  <c r="F86" i="2" s="1"/>
  <c r="G86" i="2" s="1"/>
  <c r="H86" i="2" s="1"/>
  <c r="I86" i="2" s="1"/>
  <c r="J86" i="2" s="1"/>
  <c r="K86" i="2" s="1"/>
  <c r="L86" i="2" s="1"/>
  <c r="B194" i="1"/>
  <c r="F256" i="2" s="1"/>
  <c r="G256" i="2" s="1"/>
  <c r="H256" i="2" s="1"/>
  <c r="I256" i="2" s="1"/>
  <c r="J256" i="2" s="1"/>
  <c r="K256" i="2" s="1"/>
  <c r="L256" i="2" s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F255" i="2" s="1"/>
  <c r="G255" i="2" s="1"/>
  <c r="H255" i="2" s="1"/>
  <c r="I255" i="2" s="1"/>
  <c r="J255" i="2" s="1"/>
  <c r="K255" i="2" s="1"/>
  <c r="L255" i="2" s="1"/>
  <c r="B177" i="1"/>
  <c r="F1280" i="2" s="1"/>
  <c r="G1280" i="2" s="1"/>
  <c r="H1280" i="2" s="1"/>
  <c r="I1280" i="2" s="1"/>
  <c r="J1280" i="2" s="1"/>
  <c r="K1280" i="2" s="1"/>
  <c r="L1280" i="2" s="1"/>
  <c r="B176" i="1"/>
  <c r="B175" i="1"/>
  <c r="B174" i="1"/>
  <c r="F251" i="2" s="1"/>
  <c r="G251" i="2" s="1"/>
  <c r="H251" i="2" s="1"/>
  <c r="I251" i="2" s="1"/>
  <c r="J251" i="2" s="1"/>
  <c r="K251" i="2" s="1"/>
  <c r="L251" i="2" s="1"/>
  <c r="B173" i="1"/>
  <c r="B172" i="1"/>
  <c r="F78" i="2" s="1"/>
  <c r="G78" i="2" s="1"/>
  <c r="H78" i="2" s="1"/>
  <c r="I78" i="2" s="1"/>
  <c r="J78" i="2" s="1"/>
  <c r="K78" i="2" s="1"/>
  <c r="L78" i="2" s="1"/>
  <c r="B171" i="1"/>
  <c r="F761" i="2" s="1"/>
  <c r="G761" i="2" s="1"/>
  <c r="H761" i="2" s="1"/>
  <c r="I761" i="2" s="1"/>
  <c r="J761" i="2" s="1"/>
  <c r="K761" i="2" s="1"/>
  <c r="L761" i="2" s="1"/>
  <c r="B170" i="1"/>
  <c r="F247" i="2" s="1"/>
  <c r="G247" i="2" s="1"/>
  <c r="H247" i="2" s="1"/>
  <c r="I247" i="2" s="1"/>
  <c r="J247" i="2" s="1"/>
  <c r="K247" i="2" s="1"/>
  <c r="L247" i="2" s="1"/>
  <c r="B169" i="1"/>
  <c r="F1272" i="2" s="1"/>
  <c r="G1272" i="2" s="1"/>
  <c r="H1272" i="2" s="1"/>
  <c r="I1272" i="2" s="1"/>
  <c r="J1272" i="2" s="1"/>
  <c r="K1272" i="2" s="1"/>
  <c r="L1272" i="2" s="1"/>
  <c r="B168" i="1"/>
  <c r="B167" i="1"/>
  <c r="B166" i="1"/>
  <c r="B165" i="1"/>
  <c r="B164" i="1"/>
  <c r="F412" i="2" s="1"/>
  <c r="G412" i="2" s="1"/>
  <c r="H412" i="2" s="1"/>
  <c r="I412" i="2" s="1"/>
  <c r="J412" i="2" s="1"/>
  <c r="K412" i="2" s="1"/>
  <c r="L412" i="2" s="1"/>
  <c r="B163" i="1"/>
  <c r="F240" i="2" s="1"/>
  <c r="G240" i="2" s="1"/>
  <c r="H240" i="2" s="1"/>
  <c r="I240" i="2" s="1"/>
  <c r="J240" i="2" s="1"/>
  <c r="K240" i="2" s="1"/>
  <c r="L240" i="2" s="1"/>
  <c r="B162" i="1"/>
  <c r="F239" i="2" s="1"/>
  <c r="G239" i="2" s="1"/>
  <c r="H239" i="2" s="1"/>
  <c r="I239" i="2" s="1"/>
  <c r="J239" i="2" s="1"/>
  <c r="K239" i="2" s="1"/>
  <c r="L239" i="2" s="1"/>
  <c r="B161" i="1"/>
  <c r="F1264" i="2" s="1"/>
  <c r="G1264" i="2" s="1"/>
  <c r="H1264" i="2" s="1"/>
  <c r="I1264" i="2" s="1"/>
  <c r="J1264" i="2" s="1"/>
  <c r="K1264" i="2" s="1"/>
  <c r="L1264" i="2" s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F1433" i="2" s="1"/>
  <c r="G1433" i="2" s="1"/>
  <c r="H1433" i="2" s="1"/>
  <c r="I1433" i="2" s="1"/>
  <c r="J1433" i="2" s="1"/>
  <c r="K1433" i="2" s="1"/>
  <c r="L1433" i="2" s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F572" i="2" s="1"/>
  <c r="G572" i="2" s="1"/>
  <c r="H572" i="2" s="1"/>
  <c r="I572" i="2" s="1"/>
  <c r="J572" i="2" s="1"/>
  <c r="K572" i="2" s="1"/>
  <c r="L572" i="2" s="1"/>
  <c r="B83" i="1"/>
  <c r="F571" i="2" s="1"/>
  <c r="G571" i="2" s="1"/>
  <c r="H571" i="2" s="1"/>
  <c r="I571" i="2" s="1"/>
  <c r="J571" i="2" s="1"/>
  <c r="K571" i="2" s="1"/>
  <c r="L571" i="2" s="1"/>
  <c r="B82" i="1"/>
  <c r="F399" i="2" s="1"/>
  <c r="G399" i="2" s="1"/>
  <c r="H399" i="2" s="1"/>
  <c r="I399" i="2" s="1"/>
  <c r="J399" i="2" s="1"/>
  <c r="K399" i="2" s="1"/>
  <c r="L399" i="2" s="1"/>
  <c r="B81" i="1"/>
  <c r="B80" i="1"/>
  <c r="B79" i="1"/>
  <c r="B78" i="1"/>
  <c r="B77" i="1"/>
  <c r="B76" i="1"/>
  <c r="F222" i="2" s="1"/>
  <c r="G222" i="2" s="1"/>
  <c r="H222" i="2" s="1"/>
  <c r="I222" i="2" s="1"/>
  <c r="B75" i="1"/>
  <c r="F905" i="2" s="1"/>
  <c r="G905" i="2" s="1"/>
  <c r="H905" i="2" s="1"/>
  <c r="I905" i="2" s="1"/>
  <c r="J905" i="2" s="1"/>
  <c r="K905" i="2" s="1"/>
  <c r="L905" i="2" s="1"/>
  <c r="B74" i="1"/>
  <c r="F391" i="2" s="1"/>
  <c r="G391" i="2" s="1"/>
  <c r="H391" i="2" s="1"/>
  <c r="I391" i="2" s="1"/>
  <c r="J391" i="2" s="1"/>
  <c r="K391" i="2" s="1"/>
  <c r="L391" i="2" s="1"/>
  <c r="B73" i="1"/>
  <c r="F1245" i="2" s="1"/>
  <c r="G1245" i="2" s="1"/>
  <c r="H1245" i="2" s="1"/>
  <c r="I1245" i="2" s="1"/>
  <c r="J1245" i="2" s="1"/>
  <c r="K1245" i="2" s="1"/>
  <c r="L1245" i="2" s="1"/>
  <c r="B72" i="1"/>
  <c r="B71" i="1"/>
  <c r="B70" i="1"/>
  <c r="B69" i="1"/>
  <c r="B68" i="1"/>
  <c r="F214" i="2" s="1"/>
  <c r="G214" i="2" s="1"/>
  <c r="H214" i="2" s="1"/>
  <c r="I214" i="2" s="1"/>
  <c r="J214" i="2" s="1"/>
  <c r="K214" i="2" s="1"/>
  <c r="L214" i="2" s="1"/>
  <c r="B67" i="1"/>
  <c r="F384" i="2" s="1"/>
  <c r="G384" i="2" s="1"/>
  <c r="H384" i="2" s="1"/>
  <c r="I384" i="2" s="1"/>
  <c r="J384" i="2" s="1"/>
  <c r="K384" i="2" s="1"/>
  <c r="L384" i="2" s="1"/>
  <c r="B66" i="1"/>
  <c r="F383" i="2" s="1"/>
  <c r="G383" i="2" s="1"/>
  <c r="H383" i="2" s="1"/>
  <c r="I383" i="2" s="1"/>
  <c r="J383" i="2" s="1"/>
  <c r="K383" i="2" s="1"/>
  <c r="L383" i="2" s="1"/>
  <c r="B65" i="1"/>
  <c r="B64" i="1"/>
  <c r="B63" i="1"/>
  <c r="B62" i="1"/>
  <c r="B61" i="1"/>
  <c r="F378" i="2" s="1"/>
  <c r="G378" i="2" s="1"/>
  <c r="H378" i="2" s="1"/>
  <c r="I378" i="2" s="1"/>
  <c r="J378" i="2" s="1"/>
  <c r="K378" i="2" s="1"/>
  <c r="L378" i="2" s="1"/>
  <c r="B60" i="1"/>
  <c r="F206" i="2" s="1"/>
  <c r="G206" i="2" s="1"/>
  <c r="H206" i="2" s="1"/>
  <c r="I206" i="2" s="1"/>
  <c r="B59" i="1"/>
  <c r="B58" i="1"/>
  <c r="B57" i="1"/>
  <c r="B56" i="1"/>
  <c r="B55" i="1"/>
  <c r="B54" i="1"/>
  <c r="B53" i="1"/>
  <c r="B52" i="1"/>
  <c r="B51" i="1"/>
  <c r="F547" i="2" s="1"/>
  <c r="G547" i="2" s="1"/>
  <c r="H547" i="2" s="1"/>
  <c r="I547" i="2" s="1"/>
  <c r="J547" i="2" s="1"/>
  <c r="K547" i="2" s="1"/>
  <c r="L547" i="2" s="1"/>
  <c r="B50" i="1"/>
  <c r="F375" i="2" s="1"/>
  <c r="G375" i="2" s="1"/>
  <c r="H375" i="2" s="1"/>
  <c r="I375" i="2" s="1"/>
  <c r="J375" i="2" s="1"/>
  <c r="K375" i="2" s="1"/>
  <c r="L375" i="2" s="1"/>
  <c r="B49" i="1"/>
  <c r="F1400" i="2" s="1"/>
  <c r="G1400" i="2" s="1"/>
  <c r="H1400" i="2" s="1"/>
  <c r="I1400" i="2" s="1"/>
  <c r="J1400" i="2" s="1"/>
  <c r="K1400" i="2" s="1"/>
  <c r="L1400" i="2" s="1"/>
  <c r="B48" i="1"/>
  <c r="B47" i="1"/>
  <c r="B46" i="1"/>
  <c r="B45" i="1"/>
  <c r="B44" i="1"/>
  <c r="F198" i="2" s="1"/>
  <c r="G198" i="2" s="1"/>
  <c r="H198" i="2" s="1"/>
  <c r="I198" i="2" s="1"/>
  <c r="J198" i="2" s="1"/>
  <c r="K198" i="2" s="1"/>
  <c r="L198" i="2" s="1"/>
  <c r="B43" i="1"/>
  <c r="F881" i="2" s="1"/>
  <c r="G881" i="2" s="1"/>
  <c r="H881" i="2" s="1"/>
  <c r="I881" i="2" s="1"/>
  <c r="J881" i="2" s="1"/>
  <c r="K881" i="2" s="1"/>
  <c r="L881" i="2" s="1"/>
  <c r="B42" i="1"/>
  <c r="F367" i="2" s="1"/>
  <c r="G367" i="2" s="1"/>
  <c r="H367" i="2" s="1"/>
  <c r="I367" i="2" s="1"/>
  <c r="J367" i="2" s="1"/>
  <c r="K367" i="2" s="1"/>
  <c r="L367" i="2" s="1"/>
  <c r="B41" i="1"/>
  <c r="F1392" i="2" s="1"/>
  <c r="G1392" i="2" s="1"/>
  <c r="H1392" i="2" s="1"/>
  <c r="I1392" i="2" s="1"/>
  <c r="J1392" i="2" s="1"/>
  <c r="K1392" i="2" s="1"/>
  <c r="L1392" i="2" s="1"/>
  <c r="B40" i="1"/>
  <c r="B39" i="1"/>
  <c r="B38" i="1"/>
  <c r="F363" i="2" s="1"/>
  <c r="G363" i="2" s="1"/>
  <c r="H363" i="2" s="1"/>
  <c r="I363" i="2" s="1"/>
  <c r="J363" i="2" s="1"/>
  <c r="K363" i="2" s="1"/>
  <c r="L363" i="2" s="1"/>
  <c r="B37" i="1"/>
  <c r="B36" i="1"/>
  <c r="F532" i="2" s="1"/>
  <c r="G532" i="2" s="1"/>
  <c r="H532" i="2" s="1"/>
  <c r="I532" i="2" s="1"/>
  <c r="J532" i="2" s="1"/>
  <c r="K532" i="2" s="1"/>
  <c r="L532" i="2" s="1"/>
  <c r="B35" i="1"/>
  <c r="F531" i="2" s="1"/>
  <c r="G531" i="2" s="1"/>
  <c r="H531" i="2" s="1"/>
  <c r="I531" i="2" s="1"/>
  <c r="J531" i="2" s="1"/>
  <c r="K531" i="2" s="1"/>
  <c r="L531" i="2" s="1"/>
  <c r="B34" i="1"/>
  <c r="B33" i="1"/>
  <c r="B32" i="1"/>
  <c r="B31" i="1"/>
  <c r="B30" i="1"/>
  <c r="B29" i="1"/>
  <c r="B28" i="1"/>
  <c r="B27" i="1"/>
  <c r="B26" i="1"/>
  <c r="F359" i="2" s="1"/>
  <c r="G359" i="2" s="1"/>
  <c r="H359" i="2" s="1"/>
  <c r="I359" i="2" s="1"/>
  <c r="J359" i="2" s="1"/>
  <c r="K359" i="2" s="1"/>
  <c r="L359" i="2" s="1"/>
  <c r="B25" i="1"/>
  <c r="F1213" i="2" s="1"/>
  <c r="G1213" i="2" s="1"/>
  <c r="H1213" i="2" s="1"/>
  <c r="I1213" i="2" s="1"/>
  <c r="J1213" i="2" s="1"/>
  <c r="K1213" i="2" s="1"/>
  <c r="L1213" i="2" s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F182" i="2" s="1"/>
  <c r="G182" i="2" s="1"/>
  <c r="H182" i="2" s="1"/>
  <c r="I182" i="2" s="1"/>
  <c r="J182" i="2" s="1"/>
  <c r="K182" i="2" s="1"/>
  <c r="L182" i="2" s="1"/>
  <c r="B11" i="1"/>
  <c r="F865" i="2" s="1"/>
  <c r="G865" i="2" s="1"/>
  <c r="H865" i="2" s="1"/>
  <c r="I865" i="2" s="1"/>
  <c r="J865" i="2" s="1"/>
  <c r="K865" i="2" s="1"/>
  <c r="L865" i="2" s="1"/>
  <c r="B10" i="1"/>
  <c r="F351" i="2" s="1"/>
  <c r="G351" i="2" s="1"/>
  <c r="H351" i="2" s="1"/>
  <c r="I351" i="2" s="1"/>
  <c r="J351" i="2" s="1"/>
  <c r="K351" i="2" s="1"/>
  <c r="L351" i="2" s="1"/>
  <c r="B9" i="1"/>
  <c r="B8" i="1"/>
  <c r="B7" i="1"/>
  <c r="B6" i="1"/>
  <c r="B5" i="1"/>
  <c r="B4" i="1"/>
  <c r="F174" i="2" s="1"/>
  <c r="G174" i="2" s="1"/>
  <c r="H174" i="2" s="1"/>
  <c r="I174" i="2" s="1"/>
  <c r="J174" i="2" s="1"/>
  <c r="K174" i="2" s="1"/>
  <c r="L174" i="2" s="1"/>
  <c r="B3" i="1"/>
  <c r="B2" i="1"/>
  <c r="F344" i="2" s="1"/>
  <c r="G344" i="2" s="1"/>
  <c r="H344" i="2" s="1"/>
  <c r="I344" i="2" s="1"/>
  <c r="J344" i="2" s="1"/>
  <c r="K344" i="2" s="1"/>
  <c r="L344" i="2" s="1"/>
  <c r="F2569" i="2" l="1"/>
  <c r="G2569" i="2" s="1"/>
  <c r="H2569" i="2" s="1"/>
  <c r="I2569" i="2" s="1"/>
  <c r="J2569" i="2" s="1"/>
  <c r="K2569" i="2" s="1"/>
  <c r="L2569" i="2" s="1"/>
  <c r="F2398" i="2"/>
  <c r="G2398" i="2" s="1"/>
  <c r="H2398" i="2" s="1"/>
  <c r="I2398" i="2" s="1"/>
  <c r="J2398" i="2" s="1"/>
  <c r="K2398" i="2" s="1"/>
  <c r="L2398" i="2" s="1"/>
  <c r="F2227" i="2"/>
  <c r="G2227" i="2" s="1"/>
  <c r="H2227" i="2" s="1"/>
  <c r="I2227" i="2" s="1"/>
  <c r="J2227" i="2" s="1"/>
  <c r="K2227" i="2" s="1"/>
  <c r="L2227" i="2" s="1"/>
  <c r="F1885" i="2"/>
  <c r="G1885" i="2" s="1"/>
  <c r="H1885" i="2" s="1"/>
  <c r="I1885" i="2" s="1"/>
  <c r="J1885" i="2" s="1"/>
  <c r="K1885" i="2" s="1"/>
  <c r="L1885" i="2" s="1"/>
  <c r="F2056" i="2"/>
  <c r="G2056" i="2" s="1"/>
  <c r="H2056" i="2" s="1"/>
  <c r="I2056" i="2" s="1"/>
  <c r="J2056" i="2" s="1"/>
  <c r="K2056" i="2" s="1"/>
  <c r="L2056" i="2" s="1"/>
  <c r="F1714" i="2"/>
  <c r="G1714" i="2" s="1"/>
  <c r="H1714" i="2" s="1"/>
  <c r="I1714" i="2" s="1"/>
  <c r="J1714" i="2" s="1"/>
  <c r="K1714" i="2" s="1"/>
  <c r="L1714" i="2" s="1"/>
  <c r="F1543" i="2"/>
  <c r="G1543" i="2" s="1"/>
  <c r="H1543" i="2" s="1"/>
  <c r="I1543" i="2" s="1"/>
  <c r="J1543" i="2" s="1"/>
  <c r="K1543" i="2" s="1"/>
  <c r="L1543" i="2" s="1"/>
  <c r="F1030" i="2"/>
  <c r="G1030" i="2" s="1"/>
  <c r="H1030" i="2" s="1"/>
  <c r="I1030" i="2" s="1"/>
  <c r="J1030" i="2" s="1"/>
  <c r="K1030" i="2" s="1"/>
  <c r="L1030" i="2" s="1"/>
  <c r="F1372" i="2"/>
  <c r="G1372" i="2" s="1"/>
  <c r="H1372" i="2" s="1"/>
  <c r="I1372" i="2" s="1"/>
  <c r="J1372" i="2" s="1"/>
  <c r="K1372" i="2" s="1"/>
  <c r="L1372" i="2" s="1"/>
  <c r="F1201" i="2"/>
  <c r="G1201" i="2" s="1"/>
  <c r="H1201" i="2" s="1"/>
  <c r="I1201" i="2" s="1"/>
  <c r="J1201" i="2" s="1"/>
  <c r="K1201" i="2" s="1"/>
  <c r="L1201" i="2" s="1"/>
  <c r="F688" i="2"/>
  <c r="G688" i="2" s="1"/>
  <c r="H688" i="2" s="1"/>
  <c r="I688" i="2" s="1"/>
  <c r="J688" i="2" s="1"/>
  <c r="K688" i="2" s="1"/>
  <c r="L688" i="2" s="1"/>
  <c r="F859" i="2"/>
  <c r="G859" i="2" s="1"/>
  <c r="H859" i="2" s="1"/>
  <c r="I859" i="2" s="1"/>
  <c r="J859" i="2" s="1"/>
  <c r="K859" i="2" s="1"/>
  <c r="L859" i="2" s="1"/>
  <c r="F517" i="2"/>
  <c r="G517" i="2" s="1"/>
  <c r="H517" i="2" s="1"/>
  <c r="I517" i="2" s="1"/>
  <c r="J517" i="2" s="1"/>
  <c r="K517" i="2" s="1"/>
  <c r="L517" i="2" s="1"/>
  <c r="F4" i="2"/>
  <c r="G4" i="2" s="1"/>
  <c r="H4" i="2" s="1"/>
  <c r="I4" i="2" s="1"/>
  <c r="J4" i="2" s="1"/>
  <c r="K4" i="2" s="1"/>
  <c r="L4" i="2" s="1"/>
  <c r="F175" i="2"/>
  <c r="G175" i="2" s="1"/>
  <c r="H175" i="2" s="1"/>
  <c r="I175" i="2" s="1"/>
  <c r="J175" i="2" s="1"/>
  <c r="K175" i="2" s="1"/>
  <c r="L175" i="2" s="1"/>
  <c r="F2577" i="2"/>
  <c r="G2577" i="2" s="1"/>
  <c r="H2577" i="2" s="1"/>
  <c r="I2577" i="2" s="1"/>
  <c r="J2577" i="2" s="1"/>
  <c r="K2577" i="2" s="1"/>
  <c r="L2577" i="2" s="1"/>
  <c r="F2406" i="2"/>
  <c r="G2406" i="2" s="1"/>
  <c r="H2406" i="2" s="1"/>
  <c r="I2406" i="2" s="1"/>
  <c r="J2406" i="2" s="1"/>
  <c r="K2406" i="2" s="1"/>
  <c r="L2406" i="2" s="1"/>
  <c r="F2235" i="2"/>
  <c r="G2235" i="2" s="1"/>
  <c r="H2235" i="2" s="1"/>
  <c r="I2235" i="2" s="1"/>
  <c r="J2235" i="2" s="1"/>
  <c r="K2235" i="2" s="1"/>
  <c r="L2235" i="2" s="1"/>
  <c r="F1893" i="2"/>
  <c r="G1893" i="2" s="1"/>
  <c r="H1893" i="2" s="1"/>
  <c r="I1893" i="2" s="1"/>
  <c r="J1893" i="2" s="1"/>
  <c r="K1893" i="2" s="1"/>
  <c r="L1893" i="2" s="1"/>
  <c r="F1722" i="2"/>
  <c r="G1722" i="2" s="1"/>
  <c r="H1722" i="2" s="1"/>
  <c r="I1722" i="2" s="1"/>
  <c r="J1722" i="2" s="1"/>
  <c r="K1722" i="2" s="1"/>
  <c r="L1722" i="2" s="1"/>
  <c r="F2064" i="2"/>
  <c r="G2064" i="2" s="1"/>
  <c r="H2064" i="2" s="1"/>
  <c r="I2064" i="2" s="1"/>
  <c r="J2064" i="2" s="1"/>
  <c r="K2064" i="2" s="1"/>
  <c r="L2064" i="2" s="1"/>
  <c r="F1551" i="2"/>
  <c r="G1551" i="2" s="1"/>
  <c r="H1551" i="2" s="1"/>
  <c r="I1551" i="2" s="1"/>
  <c r="J1551" i="2" s="1"/>
  <c r="K1551" i="2" s="1"/>
  <c r="L1551" i="2" s="1"/>
  <c r="F1209" i="2"/>
  <c r="G1209" i="2" s="1"/>
  <c r="H1209" i="2" s="1"/>
  <c r="I1209" i="2" s="1"/>
  <c r="J1209" i="2" s="1"/>
  <c r="K1209" i="2" s="1"/>
  <c r="L1209" i="2" s="1"/>
  <c r="F1380" i="2"/>
  <c r="G1380" i="2" s="1"/>
  <c r="H1380" i="2" s="1"/>
  <c r="I1380" i="2" s="1"/>
  <c r="J1380" i="2" s="1"/>
  <c r="K1380" i="2" s="1"/>
  <c r="L1380" i="2" s="1"/>
  <c r="F1038" i="2"/>
  <c r="G1038" i="2" s="1"/>
  <c r="H1038" i="2" s="1"/>
  <c r="I1038" i="2" s="1"/>
  <c r="J1038" i="2" s="1"/>
  <c r="K1038" i="2" s="1"/>
  <c r="L1038" i="2" s="1"/>
  <c r="F696" i="2"/>
  <c r="G696" i="2" s="1"/>
  <c r="H696" i="2" s="1"/>
  <c r="I696" i="2" s="1"/>
  <c r="J696" i="2" s="1"/>
  <c r="K696" i="2" s="1"/>
  <c r="L696" i="2" s="1"/>
  <c r="F867" i="2"/>
  <c r="G867" i="2" s="1"/>
  <c r="H867" i="2" s="1"/>
  <c r="I867" i="2" s="1"/>
  <c r="J867" i="2" s="1"/>
  <c r="K867" i="2" s="1"/>
  <c r="L867" i="2" s="1"/>
  <c r="F525" i="2"/>
  <c r="G525" i="2" s="1"/>
  <c r="H525" i="2" s="1"/>
  <c r="I525" i="2" s="1"/>
  <c r="J525" i="2" s="1"/>
  <c r="K525" i="2" s="1"/>
  <c r="L525" i="2" s="1"/>
  <c r="F12" i="2"/>
  <c r="G12" i="2" s="1"/>
  <c r="H12" i="2" s="1"/>
  <c r="I12" i="2" s="1"/>
  <c r="J12" i="2" s="1"/>
  <c r="K12" i="2" s="1"/>
  <c r="L12" i="2" s="1"/>
  <c r="F183" i="2"/>
  <c r="G183" i="2" s="1"/>
  <c r="H183" i="2" s="1"/>
  <c r="I183" i="2" s="1"/>
  <c r="J183" i="2" s="1"/>
  <c r="K183" i="2" s="1"/>
  <c r="L183" i="2" s="1"/>
  <c r="F2414" i="2"/>
  <c r="G2414" i="2" s="1"/>
  <c r="H2414" i="2" s="1"/>
  <c r="I2414" i="2" s="1"/>
  <c r="J2414" i="2" s="1"/>
  <c r="K2414" i="2" s="1"/>
  <c r="L2414" i="2" s="1"/>
  <c r="F2585" i="2"/>
  <c r="G2585" i="2" s="1"/>
  <c r="H2585" i="2" s="1"/>
  <c r="I2585" i="2" s="1"/>
  <c r="J2585" i="2" s="1"/>
  <c r="K2585" i="2" s="1"/>
  <c r="L2585" i="2" s="1"/>
  <c r="F2243" i="2"/>
  <c r="G2243" i="2" s="1"/>
  <c r="H2243" i="2" s="1"/>
  <c r="I2243" i="2" s="1"/>
  <c r="J2243" i="2" s="1"/>
  <c r="K2243" i="2" s="1"/>
  <c r="L2243" i="2" s="1"/>
  <c r="F1901" i="2"/>
  <c r="G1901" i="2" s="1"/>
  <c r="H1901" i="2" s="1"/>
  <c r="I1901" i="2" s="1"/>
  <c r="J1901" i="2" s="1"/>
  <c r="K1901" i="2" s="1"/>
  <c r="L1901" i="2" s="1"/>
  <c r="F2072" i="2"/>
  <c r="G2072" i="2" s="1"/>
  <c r="H2072" i="2" s="1"/>
  <c r="I2072" i="2" s="1"/>
  <c r="J2072" i="2" s="1"/>
  <c r="K2072" i="2" s="1"/>
  <c r="L2072" i="2" s="1"/>
  <c r="F1730" i="2"/>
  <c r="G1730" i="2" s="1"/>
  <c r="H1730" i="2" s="1"/>
  <c r="I1730" i="2" s="1"/>
  <c r="J1730" i="2" s="1"/>
  <c r="K1730" i="2" s="1"/>
  <c r="L1730" i="2" s="1"/>
  <c r="F1559" i="2"/>
  <c r="G1559" i="2" s="1"/>
  <c r="H1559" i="2" s="1"/>
  <c r="I1559" i="2" s="1"/>
  <c r="J1559" i="2" s="1"/>
  <c r="K1559" i="2" s="1"/>
  <c r="L1559" i="2" s="1"/>
  <c r="F1388" i="2"/>
  <c r="G1388" i="2" s="1"/>
  <c r="H1388" i="2" s="1"/>
  <c r="I1388" i="2" s="1"/>
  <c r="J1388" i="2" s="1"/>
  <c r="K1388" i="2" s="1"/>
  <c r="L1388" i="2" s="1"/>
  <c r="F1046" i="2"/>
  <c r="G1046" i="2" s="1"/>
  <c r="H1046" i="2" s="1"/>
  <c r="I1046" i="2" s="1"/>
  <c r="J1046" i="2" s="1"/>
  <c r="K1046" i="2" s="1"/>
  <c r="L1046" i="2" s="1"/>
  <c r="F1217" i="2"/>
  <c r="G1217" i="2" s="1"/>
  <c r="H1217" i="2" s="1"/>
  <c r="I1217" i="2" s="1"/>
  <c r="J1217" i="2" s="1"/>
  <c r="K1217" i="2" s="1"/>
  <c r="L1217" i="2" s="1"/>
  <c r="F704" i="2"/>
  <c r="G704" i="2" s="1"/>
  <c r="H704" i="2" s="1"/>
  <c r="I704" i="2" s="1"/>
  <c r="J704" i="2" s="1"/>
  <c r="K704" i="2" s="1"/>
  <c r="L704" i="2" s="1"/>
  <c r="F875" i="2"/>
  <c r="G875" i="2" s="1"/>
  <c r="H875" i="2" s="1"/>
  <c r="I875" i="2" s="1"/>
  <c r="J875" i="2" s="1"/>
  <c r="K875" i="2" s="1"/>
  <c r="L875" i="2" s="1"/>
  <c r="F533" i="2"/>
  <c r="G533" i="2" s="1"/>
  <c r="H533" i="2" s="1"/>
  <c r="I533" i="2" s="1"/>
  <c r="J533" i="2" s="1"/>
  <c r="K533" i="2" s="1"/>
  <c r="L533" i="2" s="1"/>
  <c r="F20" i="2"/>
  <c r="G20" i="2" s="1"/>
  <c r="H20" i="2" s="1"/>
  <c r="I20" i="2" s="1"/>
  <c r="J20" i="2" s="1"/>
  <c r="K20" i="2" s="1"/>
  <c r="L20" i="2" s="1"/>
  <c r="F191" i="2"/>
  <c r="G191" i="2" s="1"/>
  <c r="H191" i="2" s="1"/>
  <c r="I191" i="2" s="1"/>
  <c r="J191" i="2" s="1"/>
  <c r="K191" i="2" s="1"/>
  <c r="L191" i="2" s="1"/>
  <c r="F2593" i="2"/>
  <c r="G2593" i="2" s="1"/>
  <c r="H2593" i="2" s="1"/>
  <c r="I2593" i="2" s="1"/>
  <c r="J2593" i="2" s="1"/>
  <c r="K2593" i="2" s="1"/>
  <c r="L2593" i="2" s="1"/>
  <c r="F2422" i="2"/>
  <c r="G2422" i="2" s="1"/>
  <c r="H2422" i="2" s="1"/>
  <c r="I2422" i="2" s="1"/>
  <c r="J2422" i="2" s="1"/>
  <c r="K2422" i="2" s="1"/>
  <c r="L2422" i="2" s="1"/>
  <c r="F2251" i="2"/>
  <c r="G2251" i="2" s="1"/>
  <c r="H2251" i="2" s="1"/>
  <c r="I2251" i="2" s="1"/>
  <c r="J2251" i="2" s="1"/>
  <c r="K2251" i="2" s="1"/>
  <c r="L2251" i="2" s="1"/>
  <c r="F1909" i="2"/>
  <c r="G1909" i="2" s="1"/>
  <c r="H1909" i="2" s="1"/>
  <c r="I1909" i="2" s="1"/>
  <c r="J1909" i="2" s="1"/>
  <c r="K1909" i="2" s="1"/>
  <c r="L1909" i="2" s="1"/>
  <c r="F2080" i="2"/>
  <c r="G2080" i="2" s="1"/>
  <c r="H2080" i="2" s="1"/>
  <c r="I2080" i="2" s="1"/>
  <c r="J2080" i="2" s="1"/>
  <c r="K2080" i="2" s="1"/>
  <c r="L2080" i="2" s="1"/>
  <c r="F1738" i="2"/>
  <c r="G1738" i="2" s="1"/>
  <c r="H1738" i="2" s="1"/>
  <c r="I1738" i="2" s="1"/>
  <c r="J1738" i="2" s="1"/>
  <c r="K1738" i="2" s="1"/>
  <c r="L1738" i="2" s="1"/>
  <c r="F1567" i="2"/>
  <c r="G1567" i="2" s="1"/>
  <c r="H1567" i="2" s="1"/>
  <c r="I1567" i="2" s="1"/>
  <c r="J1567" i="2" s="1"/>
  <c r="K1567" i="2" s="1"/>
  <c r="L1567" i="2" s="1"/>
  <c r="F1225" i="2"/>
  <c r="G1225" i="2" s="1"/>
  <c r="H1225" i="2" s="1"/>
  <c r="I1225" i="2" s="1"/>
  <c r="J1225" i="2" s="1"/>
  <c r="K1225" i="2" s="1"/>
  <c r="L1225" i="2" s="1"/>
  <c r="F1054" i="2"/>
  <c r="G1054" i="2" s="1"/>
  <c r="H1054" i="2" s="1"/>
  <c r="I1054" i="2" s="1"/>
  <c r="J1054" i="2" s="1"/>
  <c r="K1054" i="2" s="1"/>
  <c r="L1054" i="2" s="1"/>
  <c r="F1396" i="2"/>
  <c r="G1396" i="2" s="1"/>
  <c r="H1396" i="2" s="1"/>
  <c r="I1396" i="2" s="1"/>
  <c r="J1396" i="2" s="1"/>
  <c r="K1396" i="2" s="1"/>
  <c r="L1396" i="2" s="1"/>
  <c r="F712" i="2"/>
  <c r="G712" i="2" s="1"/>
  <c r="H712" i="2" s="1"/>
  <c r="I712" i="2" s="1"/>
  <c r="J712" i="2" s="1"/>
  <c r="K712" i="2" s="1"/>
  <c r="L712" i="2" s="1"/>
  <c r="F883" i="2"/>
  <c r="G883" i="2" s="1"/>
  <c r="H883" i="2" s="1"/>
  <c r="I883" i="2" s="1"/>
  <c r="J883" i="2" s="1"/>
  <c r="K883" i="2" s="1"/>
  <c r="L883" i="2" s="1"/>
  <c r="F541" i="2"/>
  <c r="G541" i="2" s="1"/>
  <c r="H541" i="2" s="1"/>
  <c r="I541" i="2" s="1"/>
  <c r="J541" i="2" s="1"/>
  <c r="K541" i="2" s="1"/>
  <c r="L541" i="2" s="1"/>
  <c r="F28" i="2"/>
  <c r="G28" i="2" s="1"/>
  <c r="H28" i="2" s="1"/>
  <c r="I28" i="2" s="1"/>
  <c r="J28" i="2" s="1"/>
  <c r="K28" i="2" s="1"/>
  <c r="L28" i="2" s="1"/>
  <c r="F199" i="2"/>
  <c r="G199" i="2" s="1"/>
  <c r="H199" i="2" s="1"/>
  <c r="I199" i="2" s="1"/>
  <c r="J199" i="2" s="1"/>
  <c r="K199" i="2" s="1"/>
  <c r="L199" i="2" s="1"/>
  <c r="F2601" i="2"/>
  <c r="G2601" i="2" s="1"/>
  <c r="H2601" i="2" s="1"/>
  <c r="I2601" i="2" s="1"/>
  <c r="J2601" i="2" s="1"/>
  <c r="K2601" i="2" s="1"/>
  <c r="L2601" i="2" s="1"/>
  <c r="F2430" i="2"/>
  <c r="G2430" i="2" s="1"/>
  <c r="H2430" i="2" s="1"/>
  <c r="I2430" i="2" s="1"/>
  <c r="J2430" i="2" s="1"/>
  <c r="K2430" i="2" s="1"/>
  <c r="L2430" i="2" s="1"/>
  <c r="F2259" i="2"/>
  <c r="G2259" i="2" s="1"/>
  <c r="H2259" i="2" s="1"/>
  <c r="I2259" i="2" s="1"/>
  <c r="J2259" i="2" s="1"/>
  <c r="K2259" i="2" s="1"/>
  <c r="L2259" i="2" s="1"/>
  <c r="F1917" i="2"/>
  <c r="G1917" i="2" s="1"/>
  <c r="H1917" i="2" s="1"/>
  <c r="I1917" i="2" s="1"/>
  <c r="J1917" i="2" s="1"/>
  <c r="K1917" i="2" s="1"/>
  <c r="L1917" i="2" s="1"/>
  <c r="F2088" i="2"/>
  <c r="G2088" i="2" s="1"/>
  <c r="H2088" i="2" s="1"/>
  <c r="I2088" i="2" s="1"/>
  <c r="J2088" i="2" s="1"/>
  <c r="K2088" i="2" s="1"/>
  <c r="L2088" i="2" s="1"/>
  <c r="F1746" i="2"/>
  <c r="G1746" i="2" s="1"/>
  <c r="H1746" i="2" s="1"/>
  <c r="I1746" i="2" s="1"/>
  <c r="J1746" i="2" s="1"/>
  <c r="K1746" i="2" s="1"/>
  <c r="L1746" i="2" s="1"/>
  <c r="F1575" i="2"/>
  <c r="G1575" i="2" s="1"/>
  <c r="H1575" i="2" s="1"/>
  <c r="I1575" i="2" s="1"/>
  <c r="J1575" i="2" s="1"/>
  <c r="K1575" i="2" s="1"/>
  <c r="L1575" i="2" s="1"/>
  <c r="F1062" i="2"/>
  <c r="G1062" i="2" s="1"/>
  <c r="H1062" i="2" s="1"/>
  <c r="I1062" i="2" s="1"/>
  <c r="J1062" i="2" s="1"/>
  <c r="K1062" i="2" s="1"/>
  <c r="L1062" i="2" s="1"/>
  <c r="F1404" i="2"/>
  <c r="G1404" i="2" s="1"/>
  <c r="H1404" i="2" s="1"/>
  <c r="I1404" i="2" s="1"/>
  <c r="J1404" i="2" s="1"/>
  <c r="K1404" i="2" s="1"/>
  <c r="L1404" i="2" s="1"/>
  <c r="F720" i="2"/>
  <c r="G720" i="2" s="1"/>
  <c r="H720" i="2" s="1"/>
  <c r="I720" i="2" s="1"/>
  <c r="J720" i="2" s="1"/>
  <c r="K720" i="2" s="1"/>
  <c r="L720" i="2" s="1"/>
  <c r="F891" i="2"/>
  <c r="G891" i="2" s="1"/>
  <c r="H891" i="2" s="1"/>
  <c r="I891" i="2" s="1"/>
  <c r="J891" i="2" s="1"/>
  <c r="K891" i="2" s="1"/>
  <c r="L891" i="2" s="1"/>
  <c r="F1233" i="2"/>
  <c r="G1233" i="2" s="1"/>
  <c r="H1233" i="2" s="1"/>
  <c r="I1233" i="2" s="1"/>
  <c r="J1233" i="2" s="1"/>
  <c r="K1233" i="2" s="1"/>
  <c r="L1233" i="2" s="1"/>
  <c r="F549" i="2"/>
  <c r="G549" i="2" s="1"/>
  <c r="H549" i="2" s="1"/>
  <c r="I549" i="2" s="1"/>
  <c r="J549" i="2" s="1"/>
  <c r="K549" i="2" s="1"/>
  <c r="L549" i="2" s="1"/>
  <c r="F36" i="2"/>
  <c r="G36" i="2" s="1"/>
  <c r="H36" i="2" s="1"/>
  <c r="I36" i="2" s="1"/>
  <c r="J36" i="2" s="1"/>
  <c r="K36" i="2" s="1"/>
  <c r="L36" i="2" s="1"/>
  <c r="F207" i="2"/>
  <c r="G207" i="2" s="1"/>
  <c r="H207" i="2" s="1"/>
  <c r="I207" i="2" s="1"/>
  <c r="J207" i="2" s="1"/>
  <c r="K207" i="2" s="1"/>
  <c r="L207" i="2" s="1"/>
  <c r="F2609" i="2"/>
  <c r="G2609" i="2" s="1"/>
  <c r="H2609" i="2" s="1"/>
  <c r="I2609" i="2" s="1"/>
  <c r="J2609" i="2" s="1"/>
  <c r="K2609" i="2" s="1"/>
  <c r="L2609" i="2" s="1"/>
  <c r="F2438" i="2"/>
  <c r="G2438" i="2" s="1"/>
  <c r="H2438" i="2" s="1"/>
  <c r="I2438" i="2" s="1"/>
  <c r="J2438" i="2" s="1"/>
  <c r="K2438" i="2" s="1"/>
  <c r="L2438" i="2" s="1"/>
  <c r="F2267" i="2"/>
  <c r="G2267" i="2" s="1"/>
  <c r="H2267" i="2" s="1"/>
  <c r="I2267" i="2" s="1"/>
  <c r="J2267" i="2" s="1"/>
  <c r="K2267" i="2" s="1"/>
  <c r="L2267" i="2" s="1"/>
  <c r="F2096" i="2"/>
  <c r="G2096" i="2" s="1"/>
  <c r="H2096" i="2" s="1"/>
  <c r="I2096" i="2" s="1"/>
  <c r="J2096" i="2" s="1"/>
  <c r="K2096" i="2" s="1"/>
  <c r="L2096" i="2" s="1"/>
  <c r="F1925" i="2"/>
  <c r="G1925" i="2" s="1"/>
  <c r="H1925" i="2" s="1"/>
  <c r="I1925" i="2" s="1"/>
  <c r="J1925" i="2" s="1"/>
  <c r="K1925" i="2" s="1"/>
  <c r="L1925" i="2" s="1"/>
  <c r="F1754" i="2"/>
  <c r="G1754" i="2" s="1"/>
  <c r="H1754" i="2" s="1"/>
  <c r="I1754" i="2" s="1"/>
  <c r="J1754" i="2" s="1"/>
  <c r="K1754" i="2" s="1"/>
  <c r="L1754" i="2" s="1"/>
  <c r="F1583" i="2"/>
  <c r="G1583" i="2" s="1"/>
  <c r="H1583" i="2" s="1"/>
  <c r="I1583" i="2" s="1"/>
  <c r="J1583" i="2" s="1"/>
  <c r="K1583" i="2" s="1"/>
  <c r="L1583" i="2" s="1"/>
  <c r="F1241" i="2"/>
  <c r="G1241" i="2" s="1"/>
  <c r="H1241" i="2" s="1"/>
  <c r="I1241" i="2" s="1"/>
  <c r="J1241" i="2" s="1"/>
  <c r="K1241" i="2" s="1"/>
  <c r="L1241" i="2" s="1"/>
  <c r="F1412" i="2"/>
  <c r="G1412" i="2" s="1"/>
  <c r="H1412" i="2" s="1"/>
  <c r="I1412" i="2" s="1"/>
  <c r="J1412" i="2" s="1"/>
  <c r="K1412" i="2" s="1"/>
  <c r="L1412" i="2" s="1"/>
  <c r="F1070" i="2"/>
  <c r="G1070" i="2" s="1"/>
  <c r="H1070" i="2" s="1"/>
  <c r="I1070" i="2" s="1"/>
  <c r="J1070" i="2" s="1"/>
  <c r="K1070" i="2" s="1"/>
  <c r="L1070" i="2" s="1"/>
  <c r="F728" i="2"/>
  <c r="G728" i="2" s="1"/>
  <c r="H728" i="2" s="1"/>
  <c r="I728" i="2" s="1"/>
  <c r="J728" i="2" s="1"/>
  <c r="K728" i="2" s="1"/>
  <c r="L728" i="2" s="1"/>
  <c r="F899" i="2"/>
  <c r="G899" i="2" s="1"/>
  <c r="H899" i="2" s="1"/>
  <c r="I899" i="2" s="1"/>
  <c r="J899" i="2" s="1"/>
  <c r="K899" i="2" s="1"/>
  <c r="L899" i="2" s="1"/>
  <c r="F557" i="2"/>
  <c r="G557" i="2" s="1"/>
  <c r="H557" i="2" s="1"/>
  <c r="I557" i="2" s="1"/>
  <c r="J557" i="2" s="1"/>
  <c r="K557" i="2" s="1"/>
  <c r="L557" i="2" s="1"/>
  <c r="F44" i="2"/>
  <c r="G44" i="2" s="1"/>
  <c r="H44" i="2" s="1"/>
  <c r="I44" i="2" s="1"/>
  <c r="J44" i="2" s="1"/>
  <c r="K44" i="2" s="1"/>
  <c r="L44" i="2" s="1"/>
  <c r="F215" i="2"/>
  <c r="G215" i="2" s="1"/>
  <c r="H215" i="2" s="1"/>
  <c r="I215" i="2" s="1"/>
  <c r="J215" i="2" s="1"/>
  <c r="K215" i="2" s="1"/>
  <c r="L215" i="2" s="1"/>
  <c r="F2617" i="2"/>
  <c r="G2617" i="2" s="1"/>
  <c r="H2617" i="2" s="1"/>
  <c r="I2617" i="2" s="1"/>
  <c r="J2617" i="2" s="1"/>
  <c r="K2617" i="2" s="1"/>
  <c r="L2617" i="2" s="1"/>
  <c r="F2446" i="2"/>
  <c r="G2446" i="2" s="1"/>
  <c r="H2446" i="2" s="1"/>
  <c r="I2446" i="2" s="1"/>
  <c r="J2446" i="2" s="1"/>
  <c r="K2446" i="2" s="1"/>
  <c r="L2446" i="2" s="1"/>
  <c r="F2275" i="2"/>
  <c r="G2275" i="2" s="1"/>
  <c r="H2275" i="2" s="1"/>
  <c r="I2275" i="2" s="1"/>
  <c r="J2275" i="2" s="1"/>
  <c r="K2275" i="2" s="1"/>
  <c r="L2275" i="2" s="1"/>
  <c r="F2104" i="2"/>
  <c r="G2104" i="2" s="1"/>
  <c r="H2104" i="2" s="1"/>
  <c r="I2104" i="2" s="1"/>
  <c r="J2104" i="2" s="1"/>
  <c r="K2104" i="2" s="1"/>
  <c r="L2104" i="2" s="1"/>
  <c r="F1762" i="2"/>
  <c r="G1762" i="2" s="1"/>
  <c r="H1762" i="2" s="1"/>
  <c r="I1762" i="2" s="1"/>
  <c r="J1762" i="2" s="1"/>
  <c r="K1762" i="2" s="1"/>
  <c r="L1762" i="2" s="1"/>
  <c r="F1420" i="2"/>
  <c r="G1420" i="2" s="1"/>
  <c r="H1420" i="2" s="1"/>
  <c r="I1420" i="2" s="1"/>
  <c r="J1420" i="2" s="1"/>
  <c r="K1420" i="2" s="1"/>
  <c r="L1420" i="2" s="1"/>
  <c r="F1933" i="2"/>
  <c r="G1933" i="2" s="1"/>
  <c r="H1933" i="2" s="1"/>
  <c r="I1933" i="2" s="1"/>
  <c r="J1933" i="2" s="1"/>
  <c r="K1933" i="2" s="1"/>
  <c r="L1933" i="2" s="1"/>
  <c r="F1591" i="2"/>
  <c r="G1591" i="2" s="1"/>
  <c r="H1591" i="2" s="1"/>
  <c r="I1591" i="2" s="1"/>
  <c r="J1591" i="2" s="1"/>
  <c r="K1591" i="2" s="1"/>
  <c r="L1591" i="2" s="1"/>
  <c r="F1078" i="2"/>
  <c r="G1078" i="2" s="1"/>
  <c r="H1078" i="2" s="1"/>
  <c r="I1078" i="2" s="1"/>
  <c r="J1078" i="2" s="1"/>
  <c r="K1078" i="2" s="1"/>
  <c r="L1078" i="2" s="1"/>
  <c r="F736" i="2"/>
  <c r="G736" i="2" s="1"/>
  <c r="H736" i="2" s="1"/>
  <c r="I736" i="2" s="1"/>
  <c r="J736" i="2" s="1"/>
  <c r="K736" i="2" s="1"/>
  <c r="L736" i="2" s="1"/>
  <c r="F907" i="2"/>
  <c r="G907" i="2" s="1"/>
  <c r="H907" i="2" s="1"/>
  <c r="I907" i="2" s="1"/>
  <c r="J907" i="2" s="1"/>
  <c r="K907" i="2" s="1"/>
  <c r="L907" i="2" s="1"/>
  <c r="F1249" i="2"/>
  <c r="G1249" i="2" s="1"/>
  <c r="H1249" i="2" s="1"/>
  <c r="I1249" i="2" s="1"/>
  <c r="J1249" i="2" s="1"/>
  <c r="K1249" i="2" s="1"/>
  <c r="L1249" i="2" s="1"/>
  <c r="F565" i="2"/>
  <c r="G565" i="2" s="1"/>
  <c r="H565" i="2" s="1"/>
  <c r="I565" i="2" s="1"/>
  <c r="J565" i="2" s="1"/>
  <c r="K565" i="2" s="1"/>
  <c r="L565" i="2" s="1"/>
  <c r="F52" i="2"/>
  <c r="G52" i="2" s="1"/>
  <c r="H52" i="2" s="1"/>
  <c r="I52" i="2" s="1"/>
  <c r="J52" i="2" s="1"/>
  <c r="K52" i="2" s="1"/>
  <c r="L52" i="2" s="1"/>
  <c r="F223" i="2"/>
  <c r="G223" i="2" s="1"/>
  <c r="H223" i="2" s="1"/>
  <c r="I223" i="2" s="1"/>
  <c r="J223" i="2" s="1"/>
  <c r="K223" i="2" s="1"/>
  <c r="L223" i="2" s="1"/>
  <c r="F2785" i="2"/>
  <c r="G2785" i="2" s="1"/>
  <c r="H2785" i="2" s="1"/>
  <c r="I2785" i="2" s="1"/>
  <c r="J2785" i="2" s="1"/>
  <c r="K2785" i="2" s="1"/>
  <c r="L2785" i="2" s="1"/>
  <c r="F2748" i="2"/>
  <c r="G2748" i="2" s="1"/>
  <c r="H2748" i="2" s="1"/>
  <c r="I2748" i="2" s="1"/>
  <c r="J2748" i="2" s="1"/>
  <c r="K2748" i="2" s="1"/>
  <c r="L2748" i="2" s="1"/>
  <c r="F2636" i="2"/>
  <c r="G2636" i="2" s="1"/>
  <c r="H2636" i="2" s="1"/>
  <c r="I2636" i="2" s="1"/>
  <c r="J2636" i="2" s="1"/>
  <c r="K2636" i="2" s="1"/>
  <c r="L2636" i="2" s="1"/>
  <c r="F2465" i="2"/>
  <c r="G2465" i="2" s="1"/>
  <c r="H2465" i="2" s="1"/>
  <c r="I2465" i="2" s="1"/>
  <c r="J2465" i="2" s="1"/>
  <c r="K2465" i="2" s="1"/>
  <c r="L2465" i="2" s="1"/>
  <c r="F2294" i="2"/>
  <c r="G2294" i="2" s="1"/>
  <c r="H2294" i="2" s="1"/>
  <c r="I2294" i="2" s="1"/>
  <c r="J2294" i="2" s="1"/>
  <c r="K2294" i="2" s="1"/>
  <c r="L2294" i="2" s="1"/>
  <c r="F1781" i="2"/>
  <c r="G1781" i="2" s="1"/>
  <c r="H1781" i="2" s="1"/>
  <c r="I1781" i="2" s="1"/>
  <c r="J1781" i="2" s="1"/>
  <c r="K1781" i="2" s="1"/>
  <c r="L1781" i="2" s="1"/>
  <c r="F2123" i="2"/>
  <c r="G2123" i="2" s="1"/>
  <c r="H2123" i="2" s="1"/>
  <c r="I2123" i="2" s="1"/>
  <c r="J2123" i="2" s="1"/>
  <c r="K2123" i="2" s="1"/>
  <c r="L2123" i="2" s="1"/>
  <c r="F1610" i="2"/>
  <c r="G1610" i="2" s="1"/>
  <c r="H1610" i="2" s="1"/>
  <c r="I1610" i="2" s="1"/>
  <c r="J1610" i="2" s="1"/>
  <c r="K1610" i="2" s="1"/>
  <c r="L1610" i="2" s="1"/>
  <c r="F1952" i="2"/>
  <c r="G1952" i="2" s="1"/>
  <c r="H1952" i="2" s="1"/>
  <c r="I1952" i="2" s="1"/>
  <c r="J1952" i="2" s="1"/>
  <c r="K1952" i="2" s="1"/>
  <c r="L1952" i="2" s="1"/>
  <c r="F1439" i="2"/>
  <c r="G1439" i="2" s="1"/>
  <c r="H1439" i="2" s="1"/>
  <c r="I1439" i="2" s="1"/>
  <c r="J1439" i="2" s="1"/>
  <c r="K1439" i="2" s="1"/>
  <c r="L1439" i="2" s="1"/>
  <c r="F1268" i="2"/>
  <c r="G1268" i="2" s="1"/>
  <c r="H1268" i="2" s="1"/>
  <c r="I1268" i="2" s="1"/>
  <c r="J1268" i="2" s="1"/>
  <c r="K1268" i="2" s="1"/>
  <c r="L1268" i="2" s="1"/>
  <c r="F755" i="2"/>
  <c r="G755" i="2" s="1"/>
  <c r="H755" i="2" s="1"/>
  <c r="I755" i="2" s="1"/>
  <c r="J755" i="2" s="1"/>
  <c r="K755" i="2" s="1"/>
  <c r="L755" i="2" s="1"/>
  <c r="F926" i="2"/>
  <c r="G926" i="2" s="1"/>
  <c r="H926" i="2" s="1"/>
  <c r="I926" i="2" s="1"/>
  <c r="J926" i="2" s="1"/>
  <c r="K926" i="2" s="1"/>
  <c r="L926" i="2" s="1"/>
  <c r="F1097" i="2"/>
  <c r="G1097" i="2" s="1"/>
  <c r="H1097" i="2" s="1"/>
  <c r="I1097" i="2" s="1"/>
  <c r="J1097" i="2" s="1"/>
  <c r="K1097" i="2" s="1"/>
  <c r="L1097" i="2" s="1"/>
  <c r="F71" i="2"/>
  <c r="G71" i="2" s="1"/>
  <c r="H71" i="2" s="1"/>
  <c r="I71" i="2" s="1"/>
  <c r="J71" i="2" s="1"/>
  <c r="K71" i="2" s="1"/>
  <c r="L71" i="2" s="1"/>
  <c r="F584" i="2"/>
  <c r="G584" i="2" s="1"/>
  <c r="H584" i="2" s="1"/>
  <c r="I584" i="2" s="1"/>
  <c r="J584" i="2" s="1"/>
  <c r="K584" i="2" s="1"/>
  <c r="L584" i="2" s="1"/>
  <c r="F413" i="2"/>
  <c r="G413" i="2" s="1"/>
  <c r="H413" i="2" s="1"/>
  <c r="I413" i="2" s="1"/>
  <c r="J413" i="2" s="1"/>
  <c r="K413" i="2" s="1"/>
  <c r="L413" i="2" s="1"/>
  <c r="F2302" i="2"/>
  <c r="G2302" i="2" s="1"/>
  <c r="H2302" i="2" s="1"/>
  <c r="I2302" i="2" s="1"/>
  <c r="J2302" i="2" s="1"/>
  <c r="K2302" i="2" s="1"/>
  <c r="L2302" i="2" s="1"/>
  <c r="F2473" i="2"/>
  <c r="G2473" i="2" s="1"/>
  <c r="H2473" i="2" s="1"/>
  <c r="I2473" i="2" s="1"/>
  <c r="J2473" i="2" s="1"/>
  <c r="K2473" i="2" s="1"/>
  <c r="L2473" i="2" s="1"/>
  <c r="F2644" i="2"/>
  <c r="G2644" i="2" s="1"/>
  <c r="H2644" i="2" s="1"/>
  <c r="I2644" i="2" s="1"/>
  <c r="J2644" i="2" s="1"/>
  <c r="K2644" i="2" s="1"/>
  <c r="L2644" i="2" s="1"/>
  <c r="F1789" i="2"/>
  <c r="G1789" i="2" s="1"/>
  <c r="H1789" i="2" s="1"/>
  <c r="I1789" i="2" s="1"/>
  <c r="J1789" i="2" s="1"/>
  <c r="K1789" i="2" s="1"/>
  <c r="L1789" i="2" s="1"/>
  <c r="F2131" i="2"/>
  <c r="G2131" i="2" s="1"/>
  <c r="H2131" i="2" s="1"/>
  <c r="I2131" i="2" s="1"/>
  <c r="J2131" i="2" s="1"/>
  <c r="K2131" i="2" s="1"/>
  <c r="L2131" i="2" s="1"/>
  <c r="F1618" i="2"/>
  <c r="G1618" i="2" s="1"/>
  <c r="H1618" i="2" s="1"/>
  <c r="I1618" i="2" s="1"/>
  <c r="J1618" i="2" s="1"/>
  <c r="K1618" i="2" s="1"/>
  <c r="L1618" i="2" s="1"/>
  <c r="F1960" i="2"/>
  <c r="G1960" i="2" s="1"/>
  <c r="H1960" i="2" s="1"/>
  <c r="I1960" i="2" s="1"/>
  <c r="J1960" i="2" s="1"/>
  <c r="K1960" i="2" s="1"/>
  <c r="L1960" i="2" s="1"/>
  <c r="F1447" i="2"/>
  <c r="G1447" i="2" s="1"/>
  <c r="H1447" i="2" s="1"/>
  <c r="I1447" i="2" s="1"/>
  <c r="J1447" i="2" s="1"/>
  <c r="K1447" i="2" s="1"/>
  <c r="L1447" i="2" s="1"/>
  <c r="F1276" i="2"/>
  <c r="G1276" i="2" s="1"/>
  <c r="H1276" i="2" s="1"/>
  <c r="I1276" i="2" s="1"/>
  <c r="J1276" i="2" s="1"/>
  <c r="K1276" i="2" s="1"/>
  <c r="L1276" i="2" s="1"/>
  <c r="F1105" i="2"/>
  <c r="G1105" i="2" s="1"/>
  <c r="H1105" i="2" s="1"/>
  <c r="I1105" i="2" s="1"/>
  <c r="J1105" i="2" s="1"/>
  <c r="K1105" i="2" s="1"/>
  <c r="L1105" i="2" s="1"/>
  <c r="F763" i="2"/>
  <c r="G763" i="2" s="1"/>
  <c r="H763" i="2" s="1"/>
  <c r="I763" i="2" s="1"/>
  <c r="J763" i="2" s="1"/>
  <c r="K763" i="2" s="1"/>
  <c r="L763" i="2" s="1"/>
  <c r="F934" i="2"/>
  <c r="G934" i="2" s="1"/>
  <c r="H934" i="2" s="1"/>
  <c r="I934" i="2" s="1"/>
  <c r="J934" i="2" s="1"/>
  <c r="K934" i="2" s="1"/>
  <c r="L934" i="2" s="1"/>
  <c r="F592" i="2"/>
  <c r="G592" i="2" s="1"/>
  <c r="H592" i="2" s="1"/>
  <c r="I592" i="2" s="1"/>
  <c r="J592" i="2" s="1"/>
  <c r="K592" i="2" s="1"/>
  <c r="L592" i="2" s="1"/>
  <c r="F421" i="2"/>
  <c r="G421" i="2" s="1"/>
  <c r="H421" i="2" s="1"/>
  <c r="I421" i="2" s="1"/>
  <c r="J421" i="2" s="1"/>
  <c r="K421" i="2" s="1"/>
  <c r="L421" i="2" s="1"/>
  <c r="F79" i="2"/>
  <c r="G79" i="2" s="1"/>
  <c r="H79" i="2" s="1"/>
  <c r="I79" i="2" s="1"/>
  <c r="J79" i="2" s="1"/>
  <c r="K79" i="2" s="1"/>
  <c r="L79" i="2" s="1"/>
  <c r="F2653" i="2"/>
  <c r="G2653" i="2" s="1"/>
  <c r="H2653" i="2" s="1"/>
  <c r="I2653" i="2" s="1"/>
  <c r="J2653" i="2" s="1"/>
  <c r="K2653" i="2" s="1"/>
  <c r="L2653" i="2" s="1"/>
  <c r="F2482" i="2"/>
  <c r="G2482" i="2" s="1"/>
  <c r="H2482" i="2" s="1"/>
  <c r="I2482" i="2" s="1"/>
  <c r="J2482" i="2" s="1"/>
  <c r="K2482" i="2" s="1"/>
  <c r="L2482" i="2" s="1"/>
  <c r="F2140" i="2"/>
  <c r="G2140" i="2" s="1"/>
  <c r="H2140" i="2" s="1"/>
  <c r="I2140" i="2" s="1"/>
  <c r="J2140" i="2" s="1"/>
  <c r="K2140" i="2" s="1"/>
  <c r="L2140" i="2" s="1"/>
  <c r="F2311" i="2"/>
  <c r="G2311" i="2" s="1"/>
  <c r="H2311" i="2" s="1"/>
  <c r="I2311" i="2" s="1"/>
  <c r="J2311" i="2" s="1"/>
  <c r="K2311" i="2" s="1"/>
  <c r="L2311" i="2" s="1"/>
  <c r="F1627" i="2"/>
  <c r="G1627" i="2" s="1"/>
  <c r="H1627" i="2" s="1"/>
  <c r="I1627" i="2" s="1"/>
  <c r="J1627" i="2" s="1"/>
  <c r="K1627" i="2" s="1"/>
  <c r="L1627" i="2" s="1"/>
  <c r="F1969" i="2"/>
  <c r="G1969" i="2" s="1"/>
  <c r="H1969" i="2" s="1"/>
  <c r="I1969" i="2" s="1"/>
  <c r="J1969" i="2" s="1"/>
  <c r="K1969" i="2" s="1"/>
  <c r="L1969" i="2" s="1"/>
  <c r="F1285" i="2"/>
  <c r="G1285" i="2" s="1"/>
  <c r="H1285" i="2" s="1"/>
  <c r="I1285" i="2" s="1"/>
  <c r="J1285" i="2" s="1"/>
  <c r="K1285" i="2" s="1"/>
  <c r="L1285" i="2" s="1"/>
  <c r="F1798" i="2"/>
  <c r="G1798" i="2" s="1"/>
  <c r="H1798" i="2" s="1"/>
  <c r="I1798" i="2" s="1"/>
  <c r="J1798" i="2" s="1"/>
  <c r="K1798" i="2" s="1"/>
  <c r="L1798" i="2" s="1"/>
  <c r="F1456" i="2"/>
  <c r="G1456" i="2" s="1"/>
  <c r="H1456" i="2" s="1"/>
  <c r="I1456" i="2" s="1"/>
  <c r="J1456" i="2" s="1"/>
  <c r="K1456" i="2" s="1"/>
  <c r="L1456" i="2" s="1"/>
  <c r="F1114" i="2"/>
  <c r="G1114" i="2" s="1"/>
  <c r="H1114" i="2" s="1"/>
  <c r="I1114" i="2" s="1"/>
  <c r="J1114" i="2" s="1"/>
  <c r="K1114" i="2" s="1"/>
  <c r="L1114" i="2" s="1"/>
  <c r="F772" i="2"/>
  <c r="G772" i="2" s="1"/>
  <c r="H772" i="2" s="1"/>
  <c r="I772" i="2" s="1"/>
  <c r="J772" i="2" s="1"/>
  <c r="K772" i="2" s="1"/>
  <c r="L772" i="2" s="1"/>
  <c r="F601" i="2"/>
  <c r="G601" i="2" s="1"/>
  <c r="H601" i="2" s="1"/>
  <c r="I601" i="2" s="1"/>
  <c r="J601" i="2" s="1"/>
  <c r="K601" i="2" s="1"/>
  <c r="L601" i="2" s="1"/>
  <c r="F943" i="2"/>
  <c r="G943" i="2" s="1"/>
  <c r="H943" i="2" s="1"/>
  <c r="I943" i="2" s="1"/>
  <c r="J943" i="2" s="1"/>
  <c r="K943" i="2" s="1"/>
  <c r="L943" i="2" s="1"/>
  <c r="F88" i="2"/>
  <c r="G88" i="2" s="1"/>
  <c r="H88" i="2" s="1"/>
  <c r="I88" i="2" s="1"/>
  <c r="J88" i="2" s="1"/>
  <c r="K88" i="2" s="1"/>
  <c r="L88" i="2" s="1"/>
  <c r="F2661" i="2"/>
  <c r="G2661" i="2" s="1"/>
  <c r="H2661" i="2" s="1"/>
  <c r="I2661" i="2" s="1"/>
  <c r="J2661" i="2" s="1"/>
  <c r="K2661" i="2" s="1"/>
  <c r="L2661" i="2" s="1"/>
  <c r="F2490" i="2"/>
  <c r="G2490" i="2" s="1"/>
  <c r="H2490" i="2" s="1"/>
  <c r="I2490" i="2" s="1"/>
  <c r="J2490" i="2" s="1"/>
  <c r="K2490" i="2" s="1"/>
  <c r="L2490" i="2" s="1"/>
  <c r="F2148" i="2"/>
  <c r="G2148" i="2" s="1"/>
  <c r="H2148" i="2" s="1"/>
  <c r="I2148" i="2" s="1"/>
  <c r="J2148" i="2" s="1"/>
  <c r="K2148" i="2" s="1"/>
  <c r="L2148" i="2" s="1"/>
  <c r="F2319" i="2"/>
  <c r="G2319" i="2" s="1"/>
  <c r="H2319" i="2" s="1"/>
  <c r="I2319" i="2" s="1"/>
  <c r="J2319" i="2" s="1"/>
  <c r="K2319" i="2" s="1"/>
  <c r="L2319" i="2" s="1"/>
  <c r="F1635" i="2"/>
  <c r="G1635" i="2" s="1"/>
  <c r="H1635" i="2" s="1"/>
  <c r="I1635" i="2" s="1"/>
  <c r="J1635" i="2" s="1"/>
  <c r="K1635" i="2" s="1"/>
  <c r="L1635" i="2" s="1"/>
  <c r="F1806" i="2"/>
  <c r="G1806" i="2" s="1"/>
  <c r="H1806" i="2" s="1"/>
  <c r="I1806" i="2" s="1"/>
  <c r="J1806" i="2" s="1"/>
  <c r="K1806" i="2" s="1"/>
  <c r="L1806" i="2" s="1"/>
  <c r="F1293" i="2"/>
  <c r="G1293" i="2" s="1"/>
  <c r="H1293" i="2" s="1"/>
  <c r="I1293" i="2" s="1"/>
  <c r="J1293" i="2" s="1"/>
  <c r="K1293" i="2" s="1"/>
  <c r="L1293" i="2" s="1"/>
  <c r="F1977" i="2"/>
  <c r="G1977" i="2" s="1"/>
  <c r="H1977" i="2" s="1"/>
  <c r="I1977" i="2" s="1"/>
  <c r="J1977" i="2" s="1"/>
  <c r="K1977" i="2" s="1"/>
  <c r="L1977" i="2" s="1"/>
  <c r="F1464" i="2"/>
  <c r="G1464" i="2" s="1"/>
  <c r="H1464" i="2" s="1"/>
  <c r="I1464" i="2" s="1"/>
  <c r="J1464" i="2" s="1"/>
  <c r="K1464" i="2" s="1"/>
  <c r="L1464" i="2" s="1"/>
  <c r="F780" i="2"/>
  <c r="G780" i="2" s="1"/>
  <c r="H780" i="2" s="1"/>
  <c r="I780" i="2" s="1"/>
  <c r="J780" i="2" s="1"/>
  <c r="K780" i="2" s="1"/>
  <c r="L780" i="2" s="1"/>
  <c r="F609" i="2"/>
  <c r="G609" i="2" s="1"/>
  <c r="H609" i="2" s="1"/>
  <c r="I609" i="2" s="1"/>
  <c r="J609" i="2" s="1"/>
  <c r="K609" i="2" s="1"/>
  <c r="L609" i="2" s="1"/>
  <c r="F1122" i="2"/>
  <c r="G1122" i="2" s="1"/>
  <c r="H1122" i="2" s="1"/>
  <c r="I1122" i="2" s="1"/>
  <c r="J1122" i="2" s="1"/>
  <c r="K1122" i="2" s="1"/>
  <c r="L1122" i="2" s="1"/>
  <c r="F951" i="2"/>
  <c r="G951" i="2" s="1"/>
  <c r="H951" i="2" s="1"/>
  <c r="I951" i="2" s="1"/>
  <c r="J951" i="2" s="1"/>
  <c r="K951" i="2" s="1"/>
  <c r="L951" i="2" s="1"/>
  <c r="F438" i="2"/>
  <c r="G438" i="2" s="1"/>
  <c r="H438" i="2" s="1"/>
  <c r="I438" i="2" s="1"/>
  <c r="J438" i="2" s="1"/>
  <c r="K438" i="2" s="1"/>
  <c r="L438" i="2" s="1"/>
  <c r="F96" i="2"/>
  <c r="G96" i="2" s="1"/>
  <c r="H96" i="2" s="1"/>
  <c r="I96" i="2" s="1"/>
  <c r="J96" i="2" s="1"/>
  <c r="K96" i="2" s="1"/>
  <c r="L96" i="2" s="1"/>
  <c r="F2669" i="2"/>
  <c r="G2669" i="2" s="1"/>
  <c r="H2669" i="2" s="1"/>
  <c r="I2669" i="2" s="1"/>
  <c r="J2669" i="2" s="1"/>
  <c r="K2669" i="2" s="1"/>
  <c r="L2669" i="2" s="1"/>
  <c r="F2498" i="2"/>
  <c r="G2498" i="2" s="1"/>
  <c r="H2498" i="2" s="1"/>
  <c r="I2498" i="2" s="1"/>
  <c r="J2498" i="2" s="1"/>
  <c r="K2498" i="2" s="1"/>
  <c r="L2498" i="2" s="1"/>
  <c r="F2156" i="2"/>
  <c r="G2156" i="2" s="1"/>
  <c r="H2156" i="2" s="1"/>
  <c r="I2156" i="2" s="1"/>
  <c r="J2156" i="2" s="1"/>
  <c r="K2156" i="2" s="1"/>
  <c r="L2156" i="2" s="1"/>
  <c r="F2327" i="2"/>
  <c r="G2327" i="2" s="1"/>
  <c r="H2327" i="2" s="1"/>
  <c r="I2327" i="2" s="1"/>
  <c r="J2327" i="2" s="1"/>
  <c r="K2327" i="2" s="1"/>
  <c r="L2327" i="2" s="1"/>
  <c r="F1643" i="2"/>
  <c r="G1643" i="2" s="1"/>
  <c r="H1643" i="2" s="1"/>
  <c r="I1643" i="2" s="1"/>
  <c r="J1643" i="2" s="1"/>
  <c r="K1643" i="2" s="1"/>
  <c r="L1643" i="2" s="1"/>
  <c r="F1985" i="2"/>
  <c r="G1985" i="2" s="1"/>
  <c r="H1985" i="2" s="1"/>
  <c r="I1985" i="2" s="1"/>
  <c r="J1985" i="2" s="1"/>
  <c r="K1985" i="2" s="1"/>
  <c r="L1985" i="2" s="1"/>
  <c r="F1301" i="2"/>
  <c r="G1301" i="2" s="1"/>
  <c r="H1301" i="2" s="1"/>
  <c r="I1301" i="2" s="1"/>
  <c r="J1301" i="2" s="1"/>
  <c r="K1301" i="2" s="1"/>
  <c r="L1301" i="2" s="1"/>
  <c r="F1814" i="2"/>
  <c r="G1814" i="2" s="1"/>
  <c r="H1814" i="2" s="1"/>
  <c r="I1814" i="2" s="1"/>
  <c r="J1814" i="2" s="1"/>
  <c r="K1814" i="2" s="1"/>
  <c r="L1814" i="2" s="1"/>
  <c r="F1472" i="2"/>
  <c r="G1472" i="2" s="1"/>
  <c r="H1472" i="2" s="1"/>
  <c r="I1472" i="2" s="1"/>
  <c r="J1472" i="2" s="1"/>
  <c r="K1472" i="2" s="1"/>
  <c r="L1472" i="2" s="1"/>
  <c r="F1130" i="2"/>
  <c r="G1130" i="2" s="1"/>
  <c r="H1130" i="2" s="1"/>
  <c r="I1130" i="2" s="1"/>
  <c r="J1130" i="2" s="1"/>
  <c r="K1130" i="2" s="1"/>
  <c r="L1130" i="2" s="1"/>
  <c r="F788" i="2"/>
  <c r="G788" i="2" s="1"/>
  <c r="H788" i="2" s="1"/>
  <c r="I788" i="2" s="1"/>
  <c r="J788" i="2" s="1"/>
  <c r="K788" i="2" s="1"/>
  <c r="L788" i="2" s="1"/>
  <c r="F617" i="2"/>
  <c r="G617" i="2" s="1"/>
  <c r="H617" i="2" s="1"/>
  <c r="I617" i="2" s="1"/>
  <c r="J617" i="2" s="1"/>
  <c r="K617" i="2" s="1"/>
  <c r="L617" i="2" s="1"/>
  <c r="F959" i="2"/>
  <c r="G959" i="2" s="1"/>
  <c r="H959" i="2" s="1"/>
  <c r="I959" i="2" s="1"/>
  <c r="J959" i="2" s="1"/>
  <c r="K959" i="2" s="1"/>
  <c r="L959" i="2" s="1"/>
  <c r="F446" i="2"/>
  <c r="G446" i="2" s="1"/>
  <c r="H446" i="2" s="1"/>
  <c r="I446" i="2" s="1"/>
  <c r="J446" i="2" s="1"/>
  <c r="K446" i="2" s="1"/>
  <c r="L446" i="2" s="1"/>
  <c r="F104" i="2"/>
  <c r="G104" i="2" s="1"/>
  <c r="H104" i="2" s="1"/>
  <c r="I104" i="2" s="1"/>
  <c r="J104" i="2" s="1"/>
  <c r="K104" i="2" s="1"/>
  <c r="L104" i="2" s="1"/>
  <c r="F2677" i="2"/>
  <c r="G2677" i="2" s="1"/>
  <c r="H2677" i="2" s="1"/>
  <c r="I2677" i="2" s="1"/>
  <c r="J2677" i="2" s="1"/>
  <c r="K2677" i="2" s="1"/>
  <c r="L2677" i="2" s="1"/>
  <c r="F2506" i="2"/>
  <c r="G2506" i="2" s="1"/>
  <c r="H2506" i="2" s="1"/>
  <c r="I2506" i="2" s="1"/>
  <c r="J2506" i="2" s="1"/>
  <c r="K2506" i="2" s="1"/>
  <c r="L2506" i="2" s="1"/>
  <c r="F2335" i="2"/>
  <c r="G2335" i="2" s="1"/>
  <c r="H2335" i="2" s="1"/>
  <c r="I2335" i="2" s="1"/>
  <c r="J2335" i="2" s="1"/>
  <c r="K2335" i="2" s="1"/>
  <c r="L2335" i="2" s="1"/>
  <c r="F2164" i="2"/>
  <c r="G2164" i="2" s="1"/>
  <c r="H2164" i="2" s="1"/>
  <c r="I2164" i="2" s="1"/>
  <c r="J2164" i="2" s="1"/>
  <c r="K2164" i="2" s="1"/>
  <c r="L2164" i="2" s="1"/>
  <c r="F1651" i="2"/>
  <c r="G1651" i="2" s="1"/>
  <c r="H1651" i="2" s="1"/>
  <c r="I1651" i="2" s="1"/>
  <c r="J1651" i="2" s="1"/>
  <c r="K1651" i="2" s="1"/>
  <c r="L1651" i="2" s="1"/>
  <c r="F1822" i="2"/>
  <c r="G1822" i="2" s="1"/>
  <c r="H1822" i="2" s="1"/>
  <c r="I1822" i="2" s="1"/>
  <c r="J1822" i="2" s="1"/>
  <c r="K1822" i="2" s="1"/>
  <c r="L1822" i="2" s="1"/>
  <c r="F1309" i="2"/>
  <c r="G1309" i="2" s="1"/>
  <c r="H1309" i="2" s="1"/>
  <c r="I1309" i="2" s="1"/>
  <c r="J1309" i="2" s="1"/>
  <c r="K1309" i="2" s="1"/>
  <c r="L1309" i="2" s="1"/>
  <c r="F1993" i="2"/>
  <c r="G1993" i="2" s="1"/>
  <c r="H1993" i="2" s="1"/>
  <c r="I1993" i="2" s="1"/>
  <c r="J1993" i="2" s="1"/>
  <c r="K1993" i="2" s="1"/>
  <c r="L1993" i="2" s="1"/>
  <c r="F1480" i="2"/>
  <c r="G1480" i="2" s="1"/>
  <c r="H1480" i="2" s="1"/>
  <c r="I1480" i="2" s="1"/>
  <c r="J1480" i="2" s="1"/>
  <c r="K1480" i="2" s="1"/>
  <c r="L1480" i="2" s="1"/>
  <c r="F796" i="2"/>
  <c r="G796" i="2" s="1"/>
  <c r="H796" i="2" s="1"/>
  <c r="I796" i="2" s="1"/>
  <c r="J796" i="2" s="1"/>
  <c r="K796" i="2" s="1"/>
  <c r="L796" i="2" s="1"/>
  <c r="F625" i="2"/>
  <c r="G625" i="2" s="1"/>
  <c r="H625" i="2" s="1"/>
  <c r="I625" i="2" s="1"/>
  <c r="J625" i="2" s="1"/>
  <c r="K625" i="2" s="1"/>
  <c r="L625" i="2" s="1"/>
  <c r="F1138" i="2"/>
  <c r="G1138" i="2" s="1"/>
  <c r="H1138" i="2" s="1"/>
  <c r="I1138" i="2" s="1"/>
  <c r="J1138" i="2" s="1"/>
  <c r="K1138" i="2" s="1"/>
  <c r="L1138" i="2" s="1"/>
  <c r="F967" i="2"/>
  <c r="G967" i="2" s="1"/>
  <c r="H967" i="2" s="1"/>
  <c r="I967" i="2" s="1"/>
  <c r="J967" i="2" s="1"/>
  <c r="K967" i="2" s="1"/>
  <c r="L967" i="2" s="1"/>
  <c r="F454" i="2"/>
  <c r="G454" i="2" s="1"/>
  <c r="H454" i="2" s="1"/>
  <c r="I454" i="2" s="1"/>
  <c r="J454" i="2" s="1"/>
  <c r="K454" i="2" s="1"/>
  <c r="L454" i="2" s="1"/>
  <c r="F112" i="2"/>
  <c r="G112" i="2" s="1"/>
  <c r="H112" i="2" s="1"/>
  <c r="I112" i="2" s="1"/>
  <c r="J112" i="2" s="1"/>
  <c r="K112" i="2" s="1"/>
  <c r="L112" i="2" s="1"/>
  <c r="F2685" i="2"/>
  <c r="G2685" i="2" s="1"/>
  <c r="H2685" i="2" s="1"/>
  <c r="I2685" i="2" s="1"/>
  <c r="J2685" i="2" s="1"/>
  <c r="K2685" i="2" s="1"/>
  <c r="L2685" i="2" s="1"/>
  <c r="F2514" i="2"/>
  <c r="G2514" i="2" s="1"/>
  <c r="H2514" i="2" s="1"/>
  <c r="I2514" i="2" s="1"/>
  <c r="J2514" i="2" s="1"/>
  <c r="K2514" i="2" s="1"/>
  <c r="L2514" i="2" s="1"/>
  <c r="F2343" i="2"/>
  <c r="G2343" i="2" s="1"/>
  <c r="H2343" i="2" s="1"/>
  <c r="I2343" i="2" s="1"/>
  <c r="J2343" i="2" s="1"/>
  <c r="K2343" i="2" s="1"/>
  <c r="L2343" i="2" s="1"/>
  <c r="F2172" i="2"/>
  <c r="G2172" i="2" s="1"/>
  <c r="H2172" i="2" s="1"/>
  <c r="I2172" i="2" s="1"/>
  <c r="J2172" i="2" s="1"/>
  <c r="K2172" i="2" s="1"/>
  <c r="L2172" i="2" s="1"/>
  <c r="F1659" i="2"/>
  <c r="G1659" i="2" s="1"/>
  <c r="H1659" i="2" s="1"/>
  <c r="I1659" i="2" s="1"/>
  <c r="J1659" i="2" s="1"/>
  <c r="K1659" i="2" s="1"/>
  <c r="L1659" i="2" s="1"/>
  <c r="F2001" i="2"/>
  <c r="G2001" i="2" s="1"/>
  <c r="H2001" i="2" s="1"/>
  <c r="I2001" i="2" s="1"/>
  <c r="J2001" i="2" s="1"/>
  <c r="K2001" i="2" s="1"/>
  <c r="L2001" i="2" s="1"/>
  <c r="F1317" i="2"/>
  <c r="G1317" i="2" s="1"/>
  <c r="H1317" i="2" s="1"/>
  <c r="I1317" i="2" s="1"/>
  <c r="J1317" i="2" s="1"/>
  <c r="K1317" i="2" s="1"/>
  <c r="L1317" i="2" s="1"/>
  <c r="F1830" i="2"/>
  <c r="G1830" i="2" s="1"/>
  <c r="H1830" i="2" s="1"/>
  <c r="I1830" i="2" s="1"/>
  <c r="J1830" i="2" s="1"/>
  <c r="K1830" i="2" s="1"/>
  <c r="L1830" i="2" s="1"/>
  <c r="F1488" i="2"/>
  <c r="G1488" i="2" s="1"/>
  <c r="H1488" i="2" s="1"/>
  <c r="I1488" i="2" s="1"/>
  <c r="J1488" i="2" s="1"/>
  <c r="K1488" i="2" s="1"/>
  <c r="L1488" i="2" s="1"/>
  <c r="F1146" i="2"/>
  <c r="G1146" i="2" s="1"/>
  <c r="H1146" i="2" s="1"/>
  <c r="I1146" i="2" s="1"/>
  <c r="J1146" i="2" s="1"/>
  <c r="K1146" i="2" s="1"/>
  <c r="L1146" i="2" s="1"/>
  <c r="F804" i="2"/>
  <c r="G804" i="2" s="1"/>
  <c r="H804" i="2" s="1"/>
  <c r="I804" i="2" s="1"/>
  <c r="J804" i="2" s="1"/>
  <c r="K804" i="2" s="1"/>
  <c r="L804" i="2" s="1"/>
  <c r="F633" i="2"/>
  <c r="G633" i="2" s="1"/>
  <c r="H633" i="2" s="1"/>
  <c r="I633" i="2" s="1"/>
  <c r="J633" i="2" s="1"/>
  <c r="K633" i="2" s="1"/>
  <c r="L633" i="2" s="1"/>
  <c r="F975" i="2"/>
  <c r="G975" i="2" s="1"/>
  <c r="H975" i="2" s="1"/>
  <c r="I975" i="2" s="1"/>
  <c r="J975" i="2" s="1"/>
  <c r="K975" i="2" s="1"/>
  <c r="L975" i="2" s="1"/>
  <c r="F462" i="2"/>
  <c r="G462" i="2" s="1"/>
  <c r="H462" i="2" s="1"/>
  <c r="I462" i="2" s="1"/>
  <c r="J462" i="2" s="1"/>
  <c r="K462" i="2" s="1"/>
  <c r="L462" i="2" s="1"/>
  <c r="F120" i="2"/>
  <c r="G120" i="2" s="1"/>
  <c r="H120" i="2" s="1"/>
  <c r="I120" i="2" s="1"/>
  <c r="J120" i="2" s="1"/>
  <c r="K120" i="2" s="1"/>
  <c r="L120" i="2" s="1"/>
  <c r="F2693" i="2"/>
  <c r="G2693" i="2" s="1"/>
  <c r="H2693" i="2" s="1"/>
  <c r="I2693" i="2" s="1"/>
  <c r="J2693" i="2" s="1"/>
  <c r="K2693" i="2" s="1"/>
  <c r="L2693" i="2" s="1"/>
  <c r="F2522" i="2"/>
  <c r="G2522" i="2" s="1"/>
  <c r="H2522" i="2" s="1"/>
  <c r="I2522" i="2" s="1"/>
  <c r="J2522" i="2" s="1"/>
  <c r="K2522" i="2" s="1"/>
  <c r="L2522" i="2" s="1"/>
  <c r="F2351" i="2"/>
  <c r="G2351" i="2" s="1"/>
  <c r="H2351" i="2" s="1"/>
  <c r="I2351" i="2" s="1"/>
  <c r="J2351" i="2" s="1"/>
  <c r="K2351" i="2" s="1"/>
  <c r="L2351" i="2" s="1"/>
  <c r="F2180" i="2"/>
  <c r="G2180" i="2" s="1"/>
  <c r="H2180" i="2" s="1"/>
  <c r="I2180" i="2" s="1"/>
  <c r="J2180" i="2" s="1"/>
  <c r="K2180" i="2" s="1"/>
  <c r="L2180" i="2" s="1"/>
  <c r="F1667" i="2"/>
  <c r="G1667" i="2" s="1"/>
  <c r="H1667" i="2" s="1"/>
  <c r="I1667" i="2" s="1"/>
  <c r="J1667" i="2" s="1"/>
  <c r="K1667" i="2" s="1"/>
  <c r="L1667" i="2" s="1"/>
  <c r="F1838" i="2"/>
  <c r="G1838" i="2" s="1"/>
  <c r="H1838" i="2" s="1"/>
  <c r="I1838" i="2" s="1"/>
  <c r="J1838" i="2" s="1"/>
  <c r="K1838" i="2" s="1"/>
  <c r="L1838" i="2" s="1"/>
  <c r="F1325" i="2"/>
  <c r="G1325" i="2" s="1"/>
  <c r="H1325" i="2" s="1"/>
  <c r="I1325" i="2" s="1"/>
  <c r="J1325" i="2" s="1"/>
  <c r="K1325" i="2" s="1"/>
  <c r="L1325" i="2" s="1"/>
  <c r="F2009" i="2"/>
  <c r="G2009" i="2" s="1"/>
  <c r="H2009" i="2" s="1"/>
  <c r="I2009" i="2" s="1"/>
  <c r="J2009" i="2" s="1"/>
  <c r="K2009" i="2" s="1"/>
  <c r="L2009" i="2" s="1"/>
  <c r="F1496" i="2"/>
  <c r="G1496" i="2" s="1"/>
  <c r="H1496" i="2" s="1"/>
  <c r="I1496" i="2" s="1"/>
  <c r="J1496" i="2" s="1"/>
  <c r="K1496" i="2" s="1"/>
  <c r="L1496" i="2" s="1"/>
  <c r="F812" i="2"/>
  <c r="G812" i="2" s="1"/>
  <c r="H812" i="2" s="1"/>
  <c r="I812" i="2" s="1"/>
  <c r="J812" i="2" s="1"/>
  <c r="K812" i="2" s="1"/>
  <c r="L812" i="2" s="1"/>
  <c r="F641" i="2"/>
  <c r="G641" i="2" s="1"/>
  <c r="H641" i="2" s="1"/>
  <c r="I641" i="2" s="1"/>
  <c r="J641" i="2" s="1"/>
  <c r="K641" i="2" s="1"/>
  <c r="L641" i="2" s="1"/>
  <c r="F1154" i="2"/>
  <c r="G1154" i="2" s="1"/>
  <c r="H1154" i="2" s="1"/>
  <c r="I1154" i="2" s="1"/>
  <c r="J1154" i="2" s="1"/>
  <c r="K1154" i="2" s="1"/>
  <c r="L1154" i="2" s="1"/>
  <c r="F983" i="2"/>
  <c r="G983" i="2" s="1"/>
  <c r="H983" i="2" s="1"/>
  <c r="I983" i="2" s="1"/>
  <c r="J983" i="2" s="1"/>
  <c r="K983" i="2" s="1"/>
  <c r="L983" i="2" s="1"/>
  <c r="F470" i="2"/>
  <c r="G470" i="2" s="1"/>
  <c r="H470" i="2" s="1"/>
  <c r="I470" i="2" s="1"/>
  <c r="J470" i="2" s="1"/>
  <c r="K470" i="2" s="1"/>
  <c r="L470" i="2" s="1"/>
  <c r="F128" i="2"/>
  <c r="G128" i="2" s="1"/>
  <c r="H128" i="2" s="1"/>
  <c r="I128" i="2" s="1"/>
  <c r="J128" i="2" s="1"/>
  <c r="K128" i="2" s="1"/>
  <c r="L128" i="2" s="1"/>
  <c r="F2701" i="2"/>
  <c r="G2701" i="2" s="1"/>
  <c r="H2701" i="2" s="1"/>
  <c r="I2701" i="2" s="1"/>
  <c r="J2701" i="2" s="1"/>
  <c r="K2701" i="2" s="1"/>
  <c r="L2701" i="2" s="1"/>
  <c r="F2530" i="2"/>
  <c r="G2530" i="2" s="1"/>
  <c r="H2530" i="2" s="1"/>
  <c r="I2530" i="2" s="1"/>
  <c r="J2530" i="2" s="1"/>
  <c r="K2530" i="2" s="1"/>
  <c r="L2530" i="2" s="1"/>
  <c r="F2359" i="2"/>
  <c r="G2359" i="2" s="1"/>
  <c r="H2359" i="2" s="1"/>
  <c r="I2359" i="2" s="1"/>
  <c r="J2359" i="2" s="1"/>
  <c r="K2359" i="2" s="1"/>
  <c r="L2359" i="2" s="1"/>
  <c r="F2188" i="2"/>
  <c r="G2188" i="2" s="1"/>
  <c r="H2188" i="2" s="1"/>
  <c r="I2188" i="2" s="1"/>
  <c r="J2188" i="2" s="1"/>
  <c r="K2188" i="2" s="1"/>
  <c r="L2188" i="2" s="1"/>
  <c r="F1675" i="2"/>
  <c r="G1675" i="2" s="1"/>
  <c r="H1675" i="2" s="1"/>
  <c r="I1675" i="2" s="1"/>
  <c r="J1675" i="2" s="1"/>
  <c r="K1675" i="2" s="1"/>
  <c r="L1675" i="2" s="1"/>
  <c r="F2017" i="2"/>
  <c r="G2017" i="2" s="1"/>
  <c r="H2017" i="2" s="1"/>
  <c r="I2017" i="2" s="1"/>
  <c r="J2017" i="2" s="1"/>
  <c r="K2017" i="2" s="1"/>
  <c r="L2017" i="2" s="1"/>
  <c r="F1333" i="2"/>
  <c r="G1333" i="2" s="1"/>
  <c r="H1333" i="2" s="1"/>
  <c r="I1333" i="2" s="1"/>
  <c r="J1333" i="2" s="1"/>
  <c r="K1333" i="2" s="1"/>
  <c r="L1333" i="2" s="1"/>
  <c r="F1846" i="2"/>
  <c r="G1846" i="2" s="1"/>
  <c r="H1846" i="2" s="1"/>
  <c r="I1846" i="2" s="1"/>
  <c r="J1846" i="2" s="1"/>
  <c r="K1846" i="2" s="1"/>
  <c r="L1846" i="2" s="1"/>
  <c r="F1504" i="2"/>
  <c r="G1504" i="2" s="1"/>
  <c r="H1504" i="2" s="1"/>
  <c r="I1504" i="2" s="1"/>
  <c r="J1504" i="2" s="1"/>
  <c r="K1504" i="2" s="1"/>
  <c r="L1504" i="2" s="1"/>
  <c r="F1162" i="2"/>
  <c r="G1162" i="2" s="1"/>
  <c r="H1162" i="2" s="1"/>
  <c r="I1162" i="2" s="1"/>
  <c r="J1162" i="2" s="1"/>
  <c r="K1162" i="2" s="1"/>
  <c r="L1162" i="2" s="1"/>
  <c r="F820" i="2"/>
  <c r="G820" i="2" s="1"/>
  <c r="H820" i="2" s="1"/>
  <c r="I820" i="2" s="1"/>
  <c r="J820" i="2" s="1"/>
  <c r="K820" i="2" s="1"/>
  <c r="L820" i="2" s="1"/>
  <c r="F649" i="2"/>
  <c r="G649" i="2" s="1"/>
  <c r="H649" i="2" s="1"/>
  <c r="I649" i="2" s="1"/>
  <c r="J649" i="2" s="1"/>
  <c r="K649" i="2" s="1"/>
  <c r="L649" i="2" s="1"/>
  <c r="F991" i="2"/>
  <c r="G991" i="2" s="1"/>
  <c r="H991" i="2" s="1"/>
  <c r="I991" i="2" s="1"/>
  <c r="J991" i="2" s="1"/>
  <c r="K991" i="2" s="1"/>
  <c r="L991" i="2" s="1"/>
  <c r="F478" i="2"/>
  <c r="G478" i="2" s="1"/>
  <c r="H478" i="2" s="1"/>
  <c r="I478" i="2" s="1"/>
  <c r="J478" i="2" s="1"/>
  <c r="K478" i="2" s="1"/>
  <c r="L478" i="2" s="1"/>
  <c r="F136" i="2"/>
  <c r="G136" i="2" s="1"/>
  <c r="H136" i="2" s="1"/>
  <c r="I136" i="2" s="1"/>
  <c r="J136" i="2" s="1"/>
  <c r="K136" i="2" s="1"/>
  <c r="L136" i="2" s="1"/>
  <c r="F2708" i="2"/>
  <c r="G2708" i="2" s="1"/>
  <c r="H2708" i="2" s="1"/>
  <c r="I2708" i="2" s="1"/>
  <c r="J2708" i="2" s="1"/>
  <c r="K2708" i="2" s="1"/>
  <c r="L2708" i="2" s="1"/>
  <c r="F2537" i="2"/>
  <c r="G2537" i="2" s="1"/>
  <c r="H2537" i="2" s="1"/>
  <c r="I2537" i="2" s="1"/>
  <c r="J2537" i="2" s="1"/>
  <c r="K2537" i="2" s="1"/>
  <c r="L2537" i="2" s="1"/>
  <c r="F2366" i="2"/>
  <c r="G2366" i="2" s="1"/>
  <c r="H2366" i="2" s="1"/>
  <c r="I2366" i="2" s="1"/>
  <c r="J2366" i="2" s="1"/>
  <c r="K2366" i="2" s="1"/>
  <c r="L2366" i="2" s="1"/>
  <c r="F1853" i="2"/>
  <c r="G1853" i="2" s="1"/>
  <c r="H1853" i="2" s="1"/>
  <c r="I1853" i="2" s="1"/>
  <c r="J1853" i="2" s="1"/>
  <c r="K1853" i="2" s="1"/>
  <c r="L1853" i="2" s="1"/>
  <c r="F2195" i="2"/>
  <c r="G2195" i="2" s="1"/>
  <c r="H2195" i="2" s="1"/>
  <c r="I2195" i="2" s="1"/>
  <c r="J2195" i="2" s="1"/>
  <c r="K2195" i="2" s="1"/>
  <c r="L2195" i="2" s="1"/>
  <c r="F1682" i="2"/>
  <c r="G1682" i="2" s="1"/>
  <c r="H1682" i="2" s="1"/>
  <c r="I1682" i="2" s="1"/>
  <c r="J1682" i="2" s="1"/>
  <c r="K1682" i="2" s="1"/>
  <c r="L1682" i="2" s="1"/>
  <c r="F2024" i="2"/>
  <c r="G2024" i="2" s="1"/>
  <c r="H2024" i="2" s="1"/>
  <c r="I2024" i="2" s="1"/>
  <c r="J2024" i="2" s="1"/>
  <c r="K2024" i="2" s="1"/>
  <c r="L2024" i="2" s="1"/>
  <c r="F1511" i="2"/>
  <c r="G1511" i="2" s="1"/>
  <c r="H1511" i="2" s="1"/>
  <c r="I1511" i="2" s="1"/>
  <c r="J1511" i="2" s="1"/>
  <c r="K1511" i="2" s="1"/>
  <c r="L1511" i="2" s="1"/>
  <c r="F1340" i="2"/>
  <c r="G1340" i="2" s="1"/>
  <c r="H1340" i="2" s="1"/>
  <c r="I1340" i="2" s="1"/>
  <c r="J1340" i="2" s="1"/>
  <c r="K1340" i="2" s="1"/>
  <c r="L1340" i="2" s="1"/>
  <c r="F656" i="2"/>
  <c r="G656" i="2" s="1"/>
  <c r="H656" i="2" s="1"/>
  <c r="I656" i="2" s="1"/>
  <c r="J656" i="2" s="1"/>
  <c r="K656" i="2" s="1"/>
  <c r="L656" i="2" s="1"/>
  <c r="F827" i="2"/>
  <c r="G827" i="2" s="1"/>
  <c r="H827" i="2" s="1"/>
  <c r="I827" i="2" s="1"/>
  <c r="J827" i="2" s="1"/>
  <c r="K827" i="2" s="1"/>
  <c r="L827" i="2" s="1"/>
  <c r="F998" i="2"/>
  <c r="G998" i="2" s="1"/>
  <c r="H998" i="2" s="1"/>
  <c r="I998" i="2" s="1"/>
  <c r="J998" i="2" s="1"/>
  <c r="K998" i="2" s="1"/>
  <c r="L998" i="2" s="1"/>
  <c r="F1169" i="2"/>
  <c r="G1169" i="2" s="1"/>
  <c r="H1169" i="2" s="1"/>
  <c r="I1169" i="2" s="1"/>
  <c r="J1169" i="2" s="1"/>
  <c r="K1169" i="2" s="1"/>
  <c r="L1169" i="2" s="1"/>
  <c r="F485" i="2"/>
  <c r="G485" i="2" s="1"/>
  <c r="H485" i="2" s="1"/>
  <c r="I485" i="2" s="1"/>
  <c r="J485" i="2" s="1"/>
  <c r="K485" i="2" s="1"/>
  <c r="L485" i="2" s="1"/>
  <c r="F143" i="2"/>
  <c r="G143" i="2" s="1"/>
  <c r="H143" i="2" s="1"/>
  <c r="I143" i="2" s="1"/>
  <c r="J143" i="2" s="1"/>
  <c r="K143" i="2" s="1"/>
  <c r="L143" i="2" s="1"/>
  <c r="F2762" i="2"/>
  <c r="G2762" i="2" s="1"/>
  <c r="H2762" i="2" s="1"/>
  <c r="I2762" i="2" s="1"/>
  <c r="J2762" i="2" s="1"/>
  <c r="K2762" i="2" s="1"/>
  <c r="L2762" i="2" s="1"/>
  <c r="F2799" i="2"/>
  <c r="G2799" i="2" s="1"/>
  <c r="H2799" i="2" s="1"/>
  <c r="I2799" i="2" s="1"/>
  <c r="J2799" i="2" s="1"/>
  <c r="K2799" i="2" s="1"/>
  <c r="L2799" i="2" s="1"/>
  <c r="F2373" i="2"/>
  <c r="G2373" i="2" s="1"/>
  <c r="H2373" i="2" s="1"/>
  <c r="I2373" i="2" s="1"/>
  <c r="J2373" i="2" s="1"/>
  <c r="K2373" i="2" s="1"/>
  <c r="L2373" i="2" s="1"/>
  <c r="F2544" i="2"/>
  <c r="G2544" i="2" s="1"/>
  <c r="H2544" i="2" s="1"/>
  <c r="I2544" i="2" s="1"/>
  <c r="J2544" i="2" s="1"/>
  <c r="K2544" i="2" s="1"/>
  <c r="L2544" i="2" s="1"/>
  <c r="F2715" i="2"/>
  <c r="G2715" i="2" s="1"/>
  <c r="H2715" i="2" s="1"/>
  <c r="I2715" i="2" s="1"/>
  <c r="J2715" i="2" s="1"/>
  <c r="K2715" i="2" s="1"/>
  <c r="L2715" i="2" s="1"/>
  <c r="F2202" i="2"/>
  <c r="G2202" i="2" s="1"/>
  <c r="H2202" i="2" s="1"/>
  <c r="I2202" i="2" s="1"/>
  <c r="J2202" i="2" s="1"/>
  <c r="K2202" i="2" s="1"/>
  <c r="L2202" i="2" s="1"/>
  <c r="F2031" i="2"/>
  <c r="G2031" i="2" s="1"/>
  <c r="H2031" i="2" s="1"/>
  <c r="I2031" i="2" s="1"/>
  <c r="J2031" i="2" s="1"/>
  <c r="K2031" i="2" s="1"/>
  <c r="L2031" i="2" s="1"/>
  <c r="F1347" i="2"/>
  <c r="G1347" i="2" s="1"/>
  <c r="H1347" i="2" s="1"/>
  <c r="I1347" i="2" s="1"/>
  <c r="J1347" i="2" s="1"/>
  <c r="K1347" i="2" s="1"/>
  <c r="L1347" i="2" s="1"/>
  <c r="F1860" i="2"/>
  <c r="G1860" i="2" s="1"/>
  <c r="H1860" i="2" s="1"/>
  <c r="I1860" i="2" s="1"/>
  <c r="J1860" i="2" s="1"/>
  <c r="K1860" i="2" s="1"/>
  <c r="L1860" i="2" s="1"/>
  <c r="F1689" i="2"/>
  <c r="G1689" i="2" s="1"/>
  <c r="H1689" i="2" s="1"/>
  <c r="I1689" i="2" s="1"/>
  <c r="J1689" i="2" s="1"/>
  <c r="K1689" i="2" s="1"/>
  <c r="L1689" i="2" s="1"/>
  <c r="F1518" i="2"/>
  <c r="G1518" i="2" s="1"/>
  <c r="H1518" i="2" s="1"/>
  <c r="I1518" i="2" s="1"/>
  <c r="J1518" i="2" s="1"/>
  <c r="K1518" i="2" s="1"/>
  <c r="L1518" i="2" s="1"/>
  <c r="F1176" i="2"/>
  <c r="G1176" i="2" s="1"/>
  <c r="H1176" i="2" s="1"/>
  <c r="I1176" i="2" s="1"/>
  <c r="J1176" i="2" s="1"/>
  <c r="K1176" i="2" s="1"/>
  <c r="L1176" i="2" s="1"/>
  <c r="F834" i="2"/>
  <c r="G834" i="2" s="1"/>
  <c r="H834" i="2" s="1"/>
  <c r="I834" i="2" s="1"/>
  <c r="J834" i="2" s="1"/>
  <c r="K834" i="2" s="1"/>
  <c r="L834" i="2" s="1"/>
  <c r="F1005" i="2"/>
  <c r="G1005" i="2" s="1"/>
  <c r="H1005" i="2" s="1"/>
  <c r="I1005" i="2" s="1"/>
  <c r="J1005" i="2" s="1"/>
  <c r="K1005" i="2" s="1"/>
  <c r="L1005" i="2" s="1"/>
  <c r="F663" i="2"/>
  <c r="G663" i="2" s="1"/>
  <c r="H663" i="2" s="1"/>
  <c r="I663" i="2" s="1"/>
  <c r="J663" i="2" s="1"/>
  <c r="K663" i="2" s="1"/>
  <c r="L663" i="2" s="1"/>
  <c r="F492" i="2"/>
  <c r="G492" i="2" s="1"/>
  <c r="H492" i="2" s="1"/>
  <c r="I492" i="2" s="1"/>
  <c r="J492" i="2" s="1"/>
  <c r="K492" i="2" s="1"/>
  <c r="L492" i="2" s="1"/>
  <c r="F150" i="2"/>
  <c r="G150" i="2" s="1"/>
  <c r="H150" i="2" s="1"/>
  <c r="I150" i="2" s="1"/>
  <c r="J150" i="2" s="1"/>
  <c r="K150" i="2" s="1"/>
  <c r="L150" i="2" s="1"/>
  <c r="F321" i="2"/>
  <c r="G321" i="2" s="1"/>
  <c r="H321" i="2" s="1"/>
  <c r="I321" i="2" s="1"/>
  <c r="J321" i="2" s="1"/>
  <c r="K321" i="2" s="1"/>
  <c r="L321" i="2" s="1"/>
  <c r="F2724" i="2"/>
  <c r="G2724" i="2" s="1"/>
  <c r="H2724" i="2" s="1"/>
  <c r="I2724" i="2" s="1"/>
  <c r="J2724" i="2" s="1"/>
  <c r="K2724" i="2" s="1"/>
  <c r="L2724" i="2" s="1"/>
  <c r="F2553" i="2"/>
  <c r="G2553" i="2" s="1"/>
  <c r="H2553" i="2" s="1"/>
  <c r="I2553" i="2" s="1"/>
  <c r="J2553" i="2" s="1"/>
  <c r="K2553" i="2" s="1"/>
  <c r="L2553" i="2" s="1"/>
  <c r="F2382" i="2"/>
  <c r="G2382" i="2" s="1"/>
  <c r="H2382" i="2" s="1"/>
  <c r="I2382" i="2" s="1"/>
  <c r="J2382" i="2" s="1"/>
  <c r="K2382" i="2" s="1"/>
  <c r="L2382" i="2" s="1"/>
  <c r="F1869" i="2"/>
  <c r="G1869" i="2" s="1"/>
  <c r="H1869" i="2" s="1"/>
  <c r="I1869" i="2" s="1"/>
  <c r="J1869" i="2" s="1"/>
  <c r="K1869" i="2" s="1"/>
  <c r="L1869" i="2" s="1"/>
  <c r="F1698" i="2"/>
  <c r="G1698" i="2" s="1"/>
  <c r="H1698" i="2" s="1"/>
  <c r="I1698" i="2" s="1"/>
  <c r="J1698" i="2" s="1"/>
  <c r="K1698" i="2" s="1"/>
  <c r="L1698" i="2" s="1"/>
  <c r="F2040" i="2"/>
  <c r="G2040" i="2" s="1"/>
  <c r="H2040" i="2" s="1"/>
  <c r="I2040" i="2" s="1"/>
  <c r="J2040" i="2" s="1"/>
  <c r="K2040" i="2" s="1"/>
  <c r="L2040" i="2" s="1"/>
  <c r="F1527" i="2"/>
  <c r="G1527" i="2" s="1"/>
  <c r="H1527" i="2" s="1"/>
  <c r="I1527" i="2" s="1"/>
  <c r="J1527" i="2" s="1"/>
  <c r="K1527" i="2" s="1"/>
  <c r="L1527" i="2" s="1"/>
  <c r="F2211" i="2"/>
  <c r="G2211" i="2" s="1"/>
  <c r="H2211" i="2" s="1"/>
  <c r="I2211" i="2" s="1"/>
  <c r="J2211" i="2" s="1"/>
  <c r="K2211" i="2" s="1"/>
  <c r="L2211" i="2" s="1"/>
  <c r="F1356" i="2"/>
  <c r="G1356" i="2" s="1"/>
  <c r="H1356" i="2" s="1"/>
  <c r="I1356" i="2" s="1"/>
  <c r="J1356" i="2" s="1"/>
  <c r="K1356" i="2" s="1"/>
  <c r="L1356" i="2" s="1"/>
  <c r="F672" i="2"/>
  <c r="G672" i="2" s="1"/>
  <c r="H672" i="2" s="1"/>
  <c r="I672" i="2" s="1"/>
  <c r="J672" i="2" s="1"/>
  <c r="K672" i="2" s="1"/>
  <c r="L672" i="2" s="1"/>
  <c r="F1185" i="2"/>
  <c r="G1185" i="2" s="1"/>
  <c r="H1185" i="2" s="1"/>
  <c r="I1185" i="2" s="1"/>
  <c r="J1185" i="2" s="1"/>
  <c r="K1185" i="2" s="1"/>
  <c r="L1185" i="2" s="1"/>
  <c r="F843" i="2"/>
  <c r="G843" i="2" s="1"/>
  <c r="H843" i="2" s="1"/>
  <c r="I843" i="2" s="1"/>
  <c r="J843" i="2" s="1"/>
  <c r="K843" i="2" s="1"/>
  <c r="L843" i="2" s="1"/>
  <c r="F1014" i="2"/>
  <c r="G1014" i="2" s="1"/>
  <c r="H1014" i="2" s="1"/>
  <c r="I1014" i="2" s="1"/>
  <c r="J1014" i="2" s="1"/>
  <c r="K1014" i="2" s="1"/>
  <c r="L1014" i="2" s="1"/>
  <c r="F501" i="2"/>
  <c r="G501" i="2" s="1"/>
  <c r="H501" i="2" s="1"/>
  <c r="I501" i="2" s="1"/>
  <c r="J501" i="2" s="1"/>
  <c r="K501" i="2" s="1"/>
  <c r="L501" i="2" s="1"/>
  <c r="F159" i="2"/>
  <c r="G159" i="2" s="1"/>
  <c r="H159" i="2" s="1"/>
  <c r="I159" i="2" s="1"/>
  <c r="J159" i="2" s="1"/>
  <c r="K159" i="2" s="1"/>
  <c r="L159" i="2" s="1"/>
  <c r="F2559" i="2"/>
  <c r="G2559" i="2" s="1"/>
  <c r="H2559" i="2" s="1"/>
  <c r="I2559" i="2" s="1"/>
  <c r="J2559" i="2" s="1"/>
  <c r="K2559" i="2" s="1"/>
  <c r="L2559" i="2" s="1"/>
  <c r="F2730" i="2"/>
  <c r="G2730" i="2" s="1"/>
  <c r="H2730" i="2" s="1"/>
  <c r="I2730" i="2" s="1"/>
  <c r="J2730" i="2" s="1"/>
  <c r="K2730" i="2" s="1"/>
  <c r="L2730" i="2" s="1"/>
  <c r="F2388" i="2"/>
  <c r="G2388" i="2" s="1"/>
  <c r="H2388" i="2" s="1"/>
  <c r="I2388" i="2" s="1"/>
  <c r="J2388" i="2" s="1"/>
  <c r="K2388" i="2" s="1"/>
  <c r="L2388" i="2" s="1"/>
  <c r="F2217" i="2"/>
  <c r="G2217" i="2" s="1"/>
  <c r="H2217" i="2" s="1"/>
  <c r="I2217" i="2" s="1"/>
  <c r="J2217" i="2" s="1"/>
  <c r="K2217" i="2" s="1"/>
  <c r="L2217" i="2" s="1"/>
  <c r="F1875" i="2"/>
  <c r="G1875" i="2" s="1"/>
  <c r="H1875" i="2" s="1"/>
  <c r="I1875" i="2" s="1"/>
  <c r="J1875" i="2" s="1"/>
  <c r="K1875" i="2" s="1"/>
  <c r="L1875" i="2" s="1"/>
  <c r="F1704" i="2"/>
  <c r="G1704" i="2" s="1"/>
  <c r="H1704" i="2" s="1"/>
  <c r="I1704" i="2" s="1"/>
  <c r="J1704" i="2" s="1"/>
  <c r="K1704" i="2" s="1"/>
  <c r="L1704" i="2" s="1"/>
  <c r="F1362" i="2"/>
  <c r="G1362" i="2" s="1"/>
  <c r="H1362" i="2" s="1"/>
  <c r="I1362" i="2" s="1"/>
  <c r="J1362" i="2" s="1"/>
  <c r="K1362" i="2" s="1"/>
  <c r="L1362" i="2" s="1"/>
  <c r="F2046" i="2"/>
  <c r="G2046" i="2" s="1"/>
  <c r="H2046" i="2" s="1"/>
  <c r="I2046" i="2" s="1"/>
  <c r="J2046" i="2" s="1"/>
  <c r="K2046" i="2" s="1"/>
  <c r="L2046" i="2" s="1"/>
  <c r="F1533" i="2"/>
  <c r="G1533" i="2" s="1"/>
  <c r="H1533" i="2" s="1"/>
  <c r="I1533" i="2" s="1"/>
  <c r="J1533" i="2" s="1"/>
  <c r="K1533" i="2" s="1"/>
  <c r="L1533" i="2" s="1"/>
  <c r="F1191" i="2"/>
  <c r="G1191" i="2" s="1"/>
  <c r="H1191" i="2" s="1"/>
  <c r="I1191" i="2" s="1"/>
  <c r="J1191" i="2" s="1"/>
  <c r="K1191" i="2" s="1"/>
  <c r="L1191" i="2" s="1"/>
  <c r="F678" i="2"/>
  <c r="G678" i="2" s="1"/>
  <c r="H678" i="2" s="1"/>
  <c r="I678" i="2" s="1"/>
  <c r="J678" i="2" s="1"/>
  <c r="K678" i="2" s="1"/>
  <c r="L678" i="2" s="1"/>
  <c r="F1020" i="2"/>
  <c r="G1020" i="2" s="1"/>
  <c r="H1020" i="2" s="1"/>
  <c r="I1020" i="2" s="1"/>
  <c r="J1020" i="2" s="1"/>
  <c r="K1020" i="2" s="1"/>
  <c r="L1020" i="2" s="1"/>
  <c r="F165" i="2"/>
  <c r="G165" i="2" s="1"/>
  <c r="H165" i="2" s="1"/>
  <c r="I165" i="2" s="1"/>
  <c r="J165" i="2" s="1"/>
  <c r="K165" i="2" s="1"/>
  <c r="L165" i="2" s="1"/>
  <c r="F507" i="2"/>
  <c r="G507" i="2" s="1"/>
  <c r="H507" i="2" s="1"/>
  <c r="I507" i="2" s="1"/>
  <c r="J507" i="2" s="1"/>
  <c r="K507" i="2" s="1"/>
  <c r="L507" i="2" s="1"/>
  <c r="F336" i="2"/>
  <c r="G336" i="2" s="1"/>
  <c r="H336" i="2" s="1"/>
  <c r="I336" i="2" s="1"/>
  <c r="J336" i="2" s="1"/>
  <c r="K336" i="2" s="1"/>
  <c r="L336" i="2" s="1"/>
  <c r="F849" i="2"/>
  <c r="G849" i="2" s="1"/>
  <c r="H849" i="2" s="1"/>
  <c r="I849" i="2" s="1"/>
  <c r="J849" i="2" s="1"/>
  <c r="K849" i="2" s="1"/>
  <c r="L849" i="2" s="1"/>
  <c r="F354" i="2"/>
  <c r="G354" i="2" s="1"/>
  <c r="H354" i="2" s="1"/>
  <c r="I354" i="2" s="1"/>
  <c r="J354" i="2" s="1"/>
  <c r="K354" i="2" s="1"/>
  <c r="L354" i="2" s="1"/>
  <c r="F2570" i="2"/>
  <c r="G2570" i="2" s="1"/>
  <c r="H2570" i="2" s="1"/>
  <c r="I2570" i="2" s="1"/>
  <c r="J2570" i="2" s="1"/>
  <c r="K2570" i="2" s="1"/>
  <c r="L2570" i="2" s="1"/>
  <c r="F2399" i="2"/>
  <c r="G2399" i="2" s="1"/>
  <c r="H2399" i="2" s="1"/>
  <c r="I2399" i="2" s="1"/>
  <c r="J2399" i="2" s="1"/>
  <c r="K2399" i="2" s="1"/>
  <c r="L2399" i="2" s="1"/>
  <c r="F1715" i="2"/>
  <c r="G1715" i="2" s="1"/>
  <c r="H1715" i="2" s="1"/>
  <c r="I1715" i="2" s="1"/>
  <c r="J1715" i="2" s="1"/>
  <c r="K1715" i="2" s="1"/>
  <c r="L1715" i="2" s="1"/>
  <c r="F2228" i="2"/>
  <c r="G2228" i="2" s="1"/>
  <c r="H2228" i="2" s="1"/>
  <c r="I2228" i="2" s="1"/>
  <c r="J2228" i="2" s="1"/>
  <c r="K2228" i="2" s="1"/>
  <c r="L2228" i="2" s="1"/>
  <c r="F2057" i="2"/>
  <c r="G2057" i="2" s="1"/>
  <c r="H2057" i="2" s="1"/>
  <c r="I2057" i="2" s="1"/>
  <c r="J2057" i="2" s="1"/>
  <c r="K2057" i="2" s="1"/>
  <c r="L2057" i="2" s="1"/>
  <c r="F1202" i="2"/>
  <c r="G1202" i="2" s="1"/>
  <c r="H1202" i="2" s="1"/>
  <c r="I1202" i="2" s="1"/>
  <c r="J1202" i="2" s="1"/>
  <c r="K1202" i="2" s="1"/>
  <c r="L1202" i="2" s="1"/>
  <c r="F1886" i="2"/>
  <c r="G1886" i="2" s="1"/>
  <c r="H1886" i="2" s="1"/>
  <c r="I1886" i="2" s="1"/>
  <c r="J1886" i="2" s="1"/>
  <c r="K1886" i="2" s="1"/>
  <c r="L1886" i="2" s="1"/>
  <c r="F1373" i="2"/>
  <c r="G1373" i="2" s="1"/>
  <c r="H1373" i="2" s="1"/>
  <c r="I1373" i="2" s="1"/>
  <c r="J1373" i="2" s="1"/>
  <c r="K1373" i="2" s="1"/>
  <c r="L1373" i="2" s="1"/>
  <c r="F1544" i="2"/>
  <c r="G1544" i="2" s="1"/>
  <c r="H1544" i="2" s="1"/>
  <c r="I1544" i="2" s="1"/>
  <c r="J1544" i="2" s="1"/>
  <c r="K1544" i="2" s="1"/>
  <c r="L1544" i="2" s="1"/>
  <c r="F1031" i="2"/>
  <c r="G1031" i="2" s="1"/>
  <c r="H1031" i="2" s="1"/>
  <c r="I1031" i="2" s="1"/>
  <c r="J1031" i="2" s="1"/>
  <c r="K1031" i="2" s="1"/>
  <c r="L1031" i="2" s="1"/>
  <c r="F860" i="2"/>
  <c r="G860" i="2" s="1"/>
  <c r="H860" i="2" s="1"/>
  <c r="I860" i="2" s="1"/>
  <c r="J860" i="2" s="1"/>
  <c r="K860" i="2" s="1"/>
  <c r="L860" i="2" s="1"/>
  <c r="F518" i="2"/>
  <c r="G518" i="2" s="1"/>
  <c r="H518" i="2" s="1"/>
  <c r="I518" i="2" s="1"/>
  <c r="J518" i="2" s="1"/>
  <c r="K518" i="2" s="1"/>
  <c r="L518" i="2" s="1"/>
  <c r="F689" i="2"/>
  <c r="G689" i="2" s="1"/>
  <c r="H689" i="2" s="1"/>
  <c r="I689" i="2" s="1"/>
  <c r="J689" i="2" s="1"/>
  <c r="K689" i="2" s="1"/>
  <c r="L689" i="2" s="1"/>
  <c r="F5" i="2"/>
  <c r="G5" i="2" s="1"/>
  <c r="H5" i="2" s="1"/>
  <c r="I5" i="2" s="1"/>
  <c r="J5" i="2" s="1"/>
  <c r="K5" i="2" s="1"/>
  <c r="L5" i="2" s="1"/>
  <c r="F176" i="2"/>
  <c r="G176" i="2" s="1"/>
  <c r="H176" i="2" s="1"/>
  <c r="I176" i="2" s="1"/>
  <c r="J176" i="2" s="1"/>
  <c r="K176" i="2" s="1"/>
  <c r="L176" i="2" s="1"/>
  <c r="F2578" i="2"/>
  <c r="G2578" i="2" s="1"/>
  <c r="H2578" i="2" s="1"/>
  <c r="I2578" i="2" s="1"/>
  <c r="J2578" i="2" s="1"/>
  <c r="K2578" i="2" s="1"/>
  <c r="L2578" i="2" s="1"/>
  <c r="F2407" i="2"/>
  <c r="G2407" i="2" s="1"/>
  <c r="H2407" i="2" s="1"/>
  <c r="I2407" i="2" s="1"/>
  <c r="J2407" i="2" s="1"/>
  <c r="K2407" i="2" s="1"/>
  <c r="L2407" i="2" s="1"/>
  <c r="F1723" i="2"/>
  <c r="G1723" i="2" s="1"/>
  <c r="H1723" i="2" s="1"/>
  <c r="I1723" i="2" s="1"/>
  <c r="J1723" i="2" s="1"/>
  <c r="K1723" i="2" s="1"/>
  <c r="L1723" i="2" s="1"/>
  <c r="F2236" i="2"/>
  <c r="G2236" i="2" s="1"/>
  <c r="H2236" i="2" s="1"/>
  <c r="I2236" i="2" s="1"/>
  <c r="J2236" i="2" s="1"/>
  <c r="K2236" i="2" s="1"/>
  <c r="L2236" i="2" s="1"/>
  <c r="F2065" i="2"/>
  <c r="G2065" i="2" s="1"/>
  <c r="H2065" i="2" s="1"/>
  <c r="I2065" i="2" s="1"/>
  <c r="J2065" i="2" s="1"/>
  <c r="K2065" i="2" s="1"/>
  <c r="L2065" i="2" s="1"/>
  <c r="F1210" i="2"/>
  <c r="G1210" i="2" s="1"/>
  <c r="H1210" i="2" s="1"/>
  <c r="I1210" i="2" s="1"/>
  <c r="J1210" i="2" s="1"/>
  <c r="K1210" i="2" s="1"/>
  <c r="L1210" i="2" s="1"/>
  <c r="F1381" i="2"/>
  <c r="G1381" i="2" s="1"/>
  <c r="H1381" i="2" s="1"/>
  <c r="I1381" i="2" s="1"/>
  <c r="J1381" i="2" s="1"/>
  <c r="K1381" i="2" s="1"/>
  <c r="L1381" i="2" s="1"/>
  <c r="F1894" i="2"/>
  <c r="G1894" i="2" s="1"/>
  <c r="H1894" i="2" s="1"/>
  <c r="I1894" i="2" s="1"/>
  <c r="J1894" i="2" s="1"/>
  <c r="K1894" i="2" s="1"/>
  <c r="L1894" i="2" s="1"/>
  <c r="F1552" i="2"/>
  <c r="G1552" i="2" s="1"/>
  <c r="H1552" i="2" s="1"/>
  <c r="I1552" i="2" s="1"/>
  <c r="J1552" i="2" s="1"/>
  <c r="K1552" i="2" s="1"/>
  <c r="L1552" i="2" s="1"/>
  <c r="F1039" i="2"/>
  <c r="G1039" i="2" s="1"/>
  <c r="H1039" i="2" s="1"/>
  <c r="I1039" i="2" s="1"/>
  <c r="J1039" i="2" s="1"/>
  <c r="K1039" i="2" s="1"/>
  <c r="L1039" i="2" s="1"/>
  <c r="F868" i="2"/>
  <c r="G868" i="2" s="1"/>
  <c r="H868" i="2" s="1"/>
  <c r="I868" i="2" s="1"/>
  <c r="J868" i="2" s="1"/>
  <c r="K868" i="2" s="1"/>
  <c r="L868" i="2" s="1"/>
  <c r="F526" i="2"/>
  <c r="G526" i="2" s="1"/>
  <c r="H526" i="2" s="1"/>
  <c r="I526" i="2" s="1"/>
  <c r="J526" i="2" s="1"/>
  <c r="K526" i="2" s="1"/>
  <c r="L526" i="2" s="1"/>
  <c r="F13" i="2"/>
  <c r="G13" i="2" s="1"/>
  <c r="H13" i="2" s="1"/>
  <c r="I13" i="2" s="1"/>
  <c r="J13" i="2" s="1"/>
  <c r="K13" i="2" s="1"/>
  <c r="L13" i="2" s="1"/>
  <c r="F697" i="2"/>
  <c r="G697" i="2" s="1"/>
  <c r="H697" i="2" s="1"/>
  <c r="I697" i="2" s="1"/>
  <c r="J697" i="2" s="1"/>
  <c r="K697" i="2" s="1"/>
  <c r="L697" i="2" s="1"/>
  <c r="F184" i="2"/>
  <c r="G184" i="2" s="1"/>
  <c r="H184" i="2" s="1"/>
  <c r="I184" i="2" s="1"/>
  <c r="J184" i="2" s="1"/>
  <c r="K184" i="2" s="1"/>
  <c r="L184" i="2" s="1"/>
  <c r="F2586" i="2"/>
  <c r="G2586" i="2" s="1"/>
  <c r="H2586" i="2" s="1"/>
  <c r="I2586" i="2" s="1"/>
  <c r="J2586" i="2" s="1"/>
  <c r="K2586" i="2" s="1"/>
  <c r="L2586" i="2" s="1"/>
  <c r="F2415" i="2"/>
  <c r="G2415" i="2" s="1"/>
  <c r="H2415" i="2" s="1"/>
  <c r="I2415" i="2" s="1"/>
  <c r="J2415" i="2" s="1"/>
  <c r="K2415" i="2" s="1"/>
  <c r="L2415" i="2" s="1"/>
  <c r="F1731" i="2"/>
  <c r="G1731" i="2" s="1"/>
  <c r="H1731" i="2" s="1"/>
  <c r="I1731" i="2" s="1"/>
  <c r="J1731" i="2" s="1"/>
  <c r="K1731" i="2" s="1"/>
  <c r="L1731" i="2" s="1"/>
  <c r="F2073" i="2"/>
  <c r="G2073" i="2" s="1"/>
  <c r="H2073" i="2" s="1"/>
  <c r="I2073" i="2" s="1"/>
  <c r="J2073" i="2" s="1"/>
  <c r="K2073" i="2" s="1"/>
  <c r="L2073" i="2" s="1"/>
  <c r="F2244" i="2"/>
  <c r="G2244" i="2" s="1"/>
  <c r="H2244" i="2" s="1"/>
  <c r="I2244" i="2" s="1"/>
  <c r="J2244" i="2" s="1"/>
  <c r="K2244" i="2" s="1"/>
  <c r="L2244" i="2" s="1"/>
  <c r="F1218" i="2"/>
  <c r="G1218" i="2" s="1"/>
  <c r="H1218" i="2" s="1"/>
  <c r="I1218" i="2" s="1"/>
  <c r="J1218" i="2" s="1"/>
  <c r="K1218" i="2" s="1"/>
  <c r="L1218" i="2" s="1"/>
  <c r="F1902" i="2"/>
  <c r="G1902" i="2" s="1"/>
  <c r="H1902" i="2" s="1"/>
  <c r="I1902" i="2" s="1"/>
  <c r="J1902" i="2" s="1"/>
  <c r="K1902" i="2" s="1"/>
  <c r="L1902" i="2" s="1"/>
  <c r="F1389" i="2"/>
  <c r="G1389" i="2" s="1"/>
  <c r="H1389" i="2" s="1"/>
  <c r="I1389" i="2" s="1"/>
  <c r="J1389" i="2" s="1"/>
  <c r="K1389" i="2" s="1"/>
  <c r="L1389" i="2" s="1"/>
  <c r="F1560" i="2"/>
  <c r="G1560" i="2" s="1"/>
  <c r="H1560" i="2" s="1"/>
  <c r="I1560" i="2" s="1"/>
  <c r="J1560" i="2" s="1"/>
  <c r="K1560" i="2" s="1"/>
  <c r="L1560" i="2" s="1"/>
  <c r="F1047" i="2"/>
  <c r="G1047" i="2" s="1"/>
  <c r="H1047" i="2" s="1"/>
  <c r="I1047" i="2" s="1"/>
  <c r="J1047" i="2" s="1"/>
  <c r="K1047" i="2" s="1"/>
  <c r="L1047" i="2" s="1"/>
  <c r="F876" i="2"/>
  <c r="G876" i="2" s="1"/>
  <c r="H876" i="2" s="1"/>
  <c r="I876" i="2" s="1"/>
  <c r="J876" i="2" s="1"/>
  <c r="K876" i="2" s="1"/>
  <c r="L876" i="2" s="1"/>
  <c r="F534" i="2"/>
  <c r="G534" i="2" s="1"/>
  <c r="H534" i="2" s="1"/>
  <c r="I534" i="2" s="1"/>
  <c r="J534" i="2" s="1"/>
  <c r="K534" i="2" s="1"/>
  <c r="L534" i="2" s="1"/>
  <c r="F21" i="2"/>
  <c r="G21" i="2" s="1"/>
  <c r="H21" i="2" s="1"/>
  <c r="I21" i="2" s="1"/>
  <c r="J21" i="2" s="1"/>
  <c r="K21" i="2" s="1"/>
  <c r="L21" i="2" s="1"/>
  <c r="F192" i="2"/>
  <c r="G192" i="2" s="1"/>
  <c r="H192" i="2" s="1"/>
  <c r="I192" i="2" s="1"/>
  <c r="J192" i="2" s="1"/>
  <c r="K192" i="2" s="1"/>
  <c r="L192" i="2" s="1"/>
  <c r="F2594" i="2"/>
  <c r="G2594" i="2" s="1"/>
  <c r="H2594" i="2" s="1"/>
  <c r="I2594" i="2" s="1"/>
  <c r="J2594" i="2" s="1"/>
  <c r="K2594" i="2" s="1"/>
  <c r="L2594" i="2" s="1"/>
  <c r="F2423" i="2"/>
  <c r="G2423" i="2" s="1"/>
  <c r="H2423" i="2" s="1"/>
  <c r="I2423" i="2" s="1"/>
  <c r="J2423" i="2" s="1"/>
  <c r="K2423" i="2" s="1"/>
  <c r="L2423" i="2" s="1"/>
  <c r="F1739" i="2"/>
  <c r="G1739" i="2" s="1"/>
  <c r="H1739" i="2" s="1"/>
  <c r="I1739" i="2" s="1"/>
  <c r="J1739" i="2" s="1"/>
  <c r="K1739" i="2" s="1"/>
  <c r="L1739" i="2" s="1"/>
  <c r="F2252" i="2"/>
  <c r="G2252" i="2" s="1"/>
  <c r="H2252" i="2" s="1"/>
  <c r="I2252" i="2" s="1"/>
  <c r="J2252" i="2" s="1"/>
  <c r="K2252" i="2" s="1"/>
  <c r="L2252" i="2" s="1"/>
  <c r="F2081" i="2"/>
  <c r="G2081" i="2" s="1"/>
  <c r="H2081" i="2" s="1"/>
  <c r="I2081" i="2" s="1"/>
  <c r="J2081" i="2" s="1"/>
  <c r="K2081" i="2" s="1"/>
  <c r="L2081" i="2" s="1"/>
  <c r="F1226" i="2"/>
  <c r="G1226" i="2" s="1"/>
  <c r="H1226" i="2" s="1"/>
  <c r="I1226" i="2" s="1"/>
  <c r="J1226" i="2" s="1"/>
  <c r="K1226" i="2" s="1"/>
  <c r="L1226" i="2" s="1"/>
  <c r="F1397" i="2"/>
  <c r="G1397" i="2" s="1"/>
  <c r="H1397" i="2" s="1"/>
  <c r="I1397" i="2" s="1"/>
  <c r="J1397" i="2" s="1"/>
  <c r="K1397" i="2" s="1"/>
  <c r="L1397" i="2" s="1"/>
  <c r="F1910" i="2"/>
  <c r="G1910" i="2" s="1"/>
  <c r="H1910" i="2" s="1"/>
  <c r="I1910" i="2" s="1"/>
  <c r="J1910" i="2" s="1"/>
  <c r="K1910" i="2" s="1"/>
  <c r="L1910" i="2" s="1"/>
  <c r="F1568" i="2"/>
  <c r="G1568" i="2" s="1"/>
  <c r="H1568" i="2" s="1"/>
  <c r="I1568" i="2" s="1"/>
  <c r="J1568" i="2" s="1"/>
  <c r="K1568" i="2" s="1"/>
  <c r="L1568" i="2" s="1"/>
  <c r="F1055" i="2"/>
  <c r="G1055" i="2" s="1"/>
  <c r="H1055" i="2" s="1"/>
  <c r="I1055" i="2" s="1"/>
  <c r="J1055" i="2" s="1"/>
  <c r="K1055" i="2" s="1"/>
  <c r="L1055" i="2" s="1"/>
  <c r="F884" i="2"/>
  <c r="G884" i="2" s="1"/>
  <c r="H884" i="2" s="1"/>
  <c r="I884" i="2" s="1"/>
  <c r="J884" i="2" s="1"/>
  <c r="K884" i="2" s="1"/>
  <c r="L884" i="2" s="1"/>
  <c r="F542" i="2"/>
  <c r="G542" i="2" s="1"/>
  <c r="H542" i="2" s="1"/>
  <c r="I542" i="2" s="1"/>
  <c r="J542" i="2" s="1"/>
  <c r="K542" i="2" s="1"/>
  <c r="L542" i="2" s="1"/>
  <c r="F29" i="2"/>
  <c r="G29" i="2" s="1"/>
  <c r="H29" i="2" s="1"/>
  <c r="I29" i="2" s="1"/>
  <c r="J29" i="2" s="1"/>
  <c r="K29" i="2" s="1"/>
  <c r="L29" i="2" s="1"/>
  <c r="F713" i="2"/>
  <c r="G713" i="2" s="1"/>
  <c r="H713" i="2" s="1"/>
  <c r="I713" i="2" s="1"/>
  <c r="J713" i="2" s="1"/>
  <c r="K713" i="2" s="1"/>
  <c r="L713" i="2" s="1"/>
  <c r="F200" i="2"/>
  <c r="G200" i="2" s="1"/>
  <c r="H200" i="2" s="1"/>
  <c r="I200" i="2" s="1"/>
  <c r="J200" i="2" s="1"/>
  <c r="K200" i="2" s="1"/>
  <c r="L200" i="2" s="1"/>
  <c r="F2602" i="2"/>
  <c r="G2602" i="2" s="1"/>
  <c r="H2602" i="2" s="1"/>
  <c r="I2602" i="2" s="1"/>
  <c r="J2602" i="2" s="1"/>
  <c r="K2602" i="2" s="1"/>
  <c r="L2602" i="2" s="1"/>
  <c r="F2431" i="2"/>
  <c r="G2431" i="2" s="1"/>
  <c r="H2431" i="2" s="1"/>
  <c r="I2431" i="2" s="1"/>
  <c r="J2431" i="2" s="1"/>
  <c r="K2431" i="2" s="1"/>
  <c r="L2431" i="2" s="1"/>
  <c r="F1747" i="2"/>
  <c r="G1747" i="2" s="1"/>
  <c r="H1747" i="2" s="1"/>
  <c r="I1747" i="2" s="1"/>
  <c r="J1747" i="2" s="1"/>
  <c r="K1747" i="2" s="1"/>
  <c r="L1747" i="2" s="1"/>
  <c r="F2260" i="2"/>
  <c r="G2260" i="2" s="1"/>
  <c r="H2260" i="2" s="1"/>
  <c r="I2260" i="2" s="1"/>
  <c r="J2260" i="2" s="1"/>
  <c r="K2260" i="2" s="1"/>
  <c r="L2260" i="2" s="1"/>
  <c r="F2089" i="2"/>
  <c r="G2089" i="2" s="1"/>
  <c r="H2089" i="2" s="1"/>
  <c r="I2089" i="2" s="1"/>
  <c r="J2089" i="2" s="1"/>
  <c r="K2089" i="2" s="1"/>
  <c r="L2089" i="2" s="1"/>
  <c r="F1234" i="2"/>
  <c r="G1234" i="2" s="1"/>
  <c r="H1234" i="2" s="1"/>
  <c r="I1234" i="2" s="1"/>
  <c r="J1234" i="2" s="1"/>
  <c r="K1234" i="2" s="1"/>
  <c r="L1234" i="2" s="1"/>
  <c r="F1918" i="2"/>
  <c r="G1918" i="2" s="1"/>
  <c r="H1918" i="2" s="1"/>
  <c r="I1918" i="2" s="1"/>
  <c r="J1918" i="2" s="1"/>
  <c r="K1918" i="2" s="1"/>
  <c r="L1918" i="2" s="1"/>
  <c r="F1405" i="2"/>
  <c r="G1405" i="2" s="1"/>
  <c r="H1405" i="2" s="1"/>
  <c r="I1405" i="2" s="1"/>
  <c r="J1405" i="2" s="1"/>
  <c r="K1405" i="2" s="1"/>
  <c r="L1405" i="2" s="1"/>
  <c r="F1576" i="2"/>
  <c r="G1576" i="2" s="1"/>
  <c r="H1576" i="2" s="1"/>
  <c r="I1576" i="2" s="1"/>
  <c r="J1576" i="2" s="1"/>
  <c r="K1576" i="2" s="1"/>
  <c r="L1576" i="2" s="1"/>
  <c r="F1063" i="2"/>
  <c r="G1063" i="2" s="1"/>
  <c r="H1063" i="2" s="1"/>
  <c r="I1063" i="2" s="1"/>
  <c r="J1063" i="2" s="1"/>
  <c r="K1063" i="2" s="1"/>
  <c r="L1063" i="2" s="1"/>
  <c r="F892" i="2"/>
  <c r="G892" i="2" s="1"/>
  <c r="H892" i="2" s="1"/>
  <c r="I892" i="2" s="1"/>
  <c r="J892" i="2" s="1"/>
  <c r="K892" i="2" s="1"/>
  <c r="L892" i="2" s="1"/>
  <c r="F550" i="2"/>
  <c r="G550" i="2" s="1"/>
  <c r="H550" i="2" s="1"/>
  <c r="I550" i="2" s="1"/>
  <c r="J550" i="2" s="1"/>
  <c r="K550" i="2" s="1"/>
  <c r="L550" i="2" s="1"/>
  <c r="F37" i="2"/>
  <c r="G37" i="2" s="1"/>
  <c r="H37" i="2" s="1"/>
  <c r="I37" i="2" s="1"/>
  <c r="J37" i="2" s="1"/>
  <c r="K37" i="2" s="1"/>
  <c r="L37" i="2" s="1"/>
  <c r="F208" i="2"/>
  <c r="G208" i="2" s="1"/>
  <c r="H208" i="2" s="1"/>
  <c r="I208" i="2" s="1"/>
  <c r="J208" i="2" s="1"/>
  <c r="K208" i="2" s="1"/>
  <c r="L208" i="2" s="1"/>
  <c r="F721" i="2"/>
  <c r="G721" i="2" s="1"/>
  <c r="H721" i="2" s="1"/>
  <c r="I721" i="2" s="1"/>
  <c r="J721" i="2" s="1"/>
  <c r="K721" i="2" s="1"/>
  <c r="L721" i="2" s="1"/>
  <c r="F2610" i="2"/>
  <c r="G2610" i="2" s="1"/>
  <c r="H2610" i="2" s="1"/>
  <c r="I2610" i="2" s="1"/>
  <c r="J2610" i="2" s="1"/>
  <c r="K2610" i="2" s="1"/>
  <c r="L2610" i="2" s="1"/>
  <c r="F2439" i="2"/>
  <c r="G2439" i="2" s="1"/>
  <c r="H2439" i="2" s="1"/>
  <c r="I2439" i="2" s="1"/>
  <c r="J2439" i="2" s="1"/>
  <c r="K2439" i="2" s="1"/>
  <c r="L2439" i="2" s="1"/>
  <c r="F1755" i="2"/>
  <c r="G1755" i="2" s="1"/>
  <c r="H1755" i="2" s="1"/>
  <c r="I1755" i="2" s="1"/>
  <c r="J1755" i="2" s="1"/>
  <c r="K1755" i="2" s="1"/>
  <c r="L1755" i="2" s="1"/>
  <c r="F2268" i="2"/>
  <c r="G2268" i="2" s="1"/>
  <c r="H2268" i="2" s="1"/>
  <c r="I2268" i="2" s="1"/>
  <c r="J2268" i="2" s="1"/>
  <c r="K2268" i="2" s="1"/>
  <c r="L2268" i="2" s="1"/>
  <c r="F2097" i="2"/>
  <c r="G2097" i="2" s="1"/>
  <c r="H2097" i="2" s="1"/>
  <c r="I2097" i="2" s="1"/>
  <c r="J2097" i="2" s="1"/>
  <c r="K2097" i="2" s="1"/>
  <c r="L2097" i="2" s="1"/>
  <c r="F1242" i="2"/>
  <c r="G1242" i="2" s="1"/>
  <c r="H1242" i="2" s="1"/>
  <c r="I1242" i="2" s="1"/>
  <c r="J1242" i="2" s="1"/>
  <c r="K1242" i="2" s="1"/>
  <c r="L1242" i="2" s="1"/>
  <c r="F1413" i="2"/>
  <c r="G1413" i="2" s="1"/>
  <c r="H1413" i="2" s="1"/>
  <c r="I1413" i="2" s="1"/>
  <c r="J1413" i="2" s="1"/>
  <c r="K1413" i="2" s="1"/>
  <c r="L1413" i="2" s="1"/>
  <c r="F1926" i="2"/>
  <c r="G1926" i="2" s="1"/>
  <c r="H1926" i="2" s="1"/>
  <c r="I1926" i="2" s="1"/>
  <c r="J1926" i="2" s="1"/>
  <c r="K1926" i="2" s="1"/>
  <c r="L1926" i="2" s="1"/>
  <c r="F1071" i="2"/>
  <c r="G1071" i="2" s="1"/>
  <c r="H1071" i="2" s="1"/>
  <c r="I1071" i="2" s="1"/>
  <c r="J1071" i="2" s="1"/>
  <c r="K1071" i="2" s="1"/>
  <c r="L1071" i="2" s="1"/>
  <c r="F1584" i="2"/>
  <c r="G1584" i="2" s="1"/>
  <c r="H1584" i="2" s="1"/>
  <c r="I1584" i="2" s="1"/>
  <c r="J1584" i="2" s="1"/>
  <c r="K1584" i="2" s="1"/>
  <c r="L1584" i="2" s="1"/>
  <c r="F900" i="2"/>
  <c r="G900" i="2" s="1"/>
  <c r="H900" i="2" s="1"/>
  <c r="I900" i="2" s="1"/>
  <c r="J900" i="2" s="1"/>
  <c r="K900" i="2" s="1"/>
  <c r="L900" i="2" s="1"/>
  <c r="F558" i="2"/>
  <c r="G558" i="2" s="1"/>
  <c r="H558" i="2" s="1"/>
  <c r="I558" i="2" s="1"/>
  <c r="J558" i="2" s="1"/>
  <c r="K558" i="2" s="1"/>
  <c r="L558" i="2" s="1"/>
  <c r="F729" i="2"/>
  <c r="G729" i="2" s="1"/>
  <c r="H729" i="2" s="1"/>
  <c r="I729" i="2" s="1"/>
  <c r="J729" i="2" s="1"/>
  <c r="K729" i="2" s="1"/>
  <c r="L729" i="2" s="1"/>
  <c r="F45" i="2"/>
  <c r="G45" i="2" s="1"/>
  <c r="H45" i="2" s="1"/>
  <c r="I45" i="2" s="1"/>
  <c r="J45" i="2" s="1"/>
  <c r="K45" i="2" s="1"/>
  <c r="L45" i="2" s="1"/>
  <c r="F216" i="2"/>
  <c r="G216" i="2" s="1"/>
  <c r="H216" i="2" s="1"/>
  <c r="I216" i="2" s="1"/>
  <c r="J216" i="2" s="1"/>
  <c r="K216" i="2" s="1"/>
  <c r="L216" i="2" s="1"/>
  <c r="F2618" i="2"/>
  <c r="G2618" i="2" s="1"/>
  <c r="H2618" i="2" s="1"/>
  <c r="I2618" i="2" s="1"/>
  <c r="J2618" i="2" s="1"/>
  <c r="K2618" i="2" s="1"/>
  <c r="L2618" i="2" s="1"/>
  <c r="F2447" i="2"/>
  <c r="G2447" i="2" s="1"/>
  <c r="H2447" i="2" s="1"/>
  <c r="I2447" i="2" s="1"/>
  <c r="J2447" i="2" s="1"/>
  <c r="K2447" i="2" s="1"/>
  <c r="L2447" i="2" s="1"/>
  <c r="F1763" i="2"/>
  <c r="G1763" i="2" s="1"/>
  <c r="H1763" i="2" s="1"/>
  <c r="I1763" i="2" s="1"/>
  <c r="J1763" i="2" s="1"/>
  <c r="K1763" i="2" s="1"/>
  <c r="L1763" i="2" s="1"/>
  <c r="F2276" i="2"/>
  <c r="G2276" i="2" s="1"/>
  <c r="H2276" i="2" s="1"/>
  <c r="I2276" i="2" s="1"/>
  <c r="J2276" i="2" s="1"/>
  <c r="K2276" i="2" s="1"/>
  <c r="L2276" i="2" s="1"/>
  <c r="F2105" i="2"/>
  <c r="G2105" i="2" s="1"/>
  <c r="H2105" i="2" s="1"/>
  <c r="I2105" i="2" s="1"/>
  <c r="J2105" i="2" s="1"/>
  <c r="K2105" i="2" s="1"/>
  <c r="L2105" i="2" s="1"/>
  <c r="F1250" i="2"/>
  <c r="G1250" i="2" s="1"/>
  <c r="H1250" i="2" s="1"/>
  <c r="I1250" i="2" s="1"/>
  <c r="J1250" i="2" s="1"/>
  <c r="K1250" i="2" s="1"/>
  <c r="L1250" i="2" s="1"/>
  <c r="F1934" i="2"/>
  <c r="G1934" i="2" s="1"/>
  <c r="H1934" i="2" s="1"/>
  <c r="I1934" i="2" s="1"/>
  <c r="J1934" i="2" s="1"/>
  <c r="K1934" i="2" s="1"/>
  <c r="L1934" i="2" s="1"/>
  <c r="F1421" i="2"/>
  <c r="G1421" i="2" s="1"/>
  <c r="H1421" i="2" s="1"/>
  <c r="I1421" i="2" s="1"/>
  <c r="J1421" i="2" s="1"/>
  <c r="K1421" i="2" s="1"/>
  <c r="L1421" i="2" s="1"/>
  <c r="F1592" i="2"/>
  <c r="G1592" i="2" s="1"/>
  <c r="H1592" i="2" s="1"/>
  <c r="I1592" i="2" s="1"/>
  <c r="J1592" i="2" s="1"/>
  <c r="K1592" i="2" s="1"/>
  <c r="L1592" i="2" s="1"/>
  <c r="F1079" i="2"/>
  <c r="G1079" i="2" s="1"/>
  <c r="H1079" i="2" s="1"/>
  <c r="I1079" i="2" s="1"/>
  <c r="J1079" i="2" s="1"/>
  <c r="K1079" i="2" s="1"/>
  <c r="L1079" i="2" s="1"/>
  <c r="F908" i="2"/>
  <c r="G908" i="2" s="1"/>
  <c r="H908" i="2" s="1"/>
  <c r="I908" i="2" s="1"/>
  <c r="J908" i="2" s="1"/>
  <c r="K908" i="2" s="1"/>
  <c r="L908" i="2" s="1"/>
  <c r="F566" i="2"/>
  <c r="G566" i="2" s="1"/>
  <c r="H566" i="2" s="1"/>
  <c r="I566" i="2" s="1"/>
  <c r="J566" i="2" s="1"/>
  <c r="K566" i="2" s="1"/>
  <c r="L566" i="2" s="1"/>
  <c r="F53" i="2"/>
  <c r="G53" i="2" s="1"/>
  <c r="H53" i="2" s="1"/>
  <c r="I53" i="2" s="1"/>
  <c r="J53" i="2" s="1"/>
  <c r="K53" i="2" s="1"/>
  <c r="L53" i="2" s="1"/>
  <c r="F737" i="2"/>
  <c r="G737" i="2" s="1"/>
  <c r="H737" i="2" s="1"/>
  <c r="I737" i="2" s="1"/>
  <c r="J737" i="2" s="1"/>
  <c r="K737" i="2" s="1"/>
  <c r="L737" i="2" s="1"/>
  <c r="F224" i="2"/>
  <c r="G224" i="2" s="1"/>
  <c r="H224" i="2" s="1"/>
  <c r="I224" i="2" s="1"/>
  <c r="J224" i="2" s="1"/>
  <c r="K224" i="2" s="1"/>
  <c r="L224" i="2" s="1"/>
  <c r="F2746" i="2"/>
  <c r="G2746" i="2" s="1"/>
  <c r="H2746" i="2" s="1"/>
  <c r="I2746" i="2" s="1"/>
  <c r="J2746" i="2" s="1"/>
  <c r="K2746" i="2" s="1"/>
  <c r="L2746" i="2" s="1"/>
  <c r="F2783" i="2"/>
  <c r="G2783" i="2" s="1"/>
  <c r="H2783" i="2" s="1"/>
  <c r="I2783" i="2" s="1"/>
  <c r="J2783" i="2" s="1"/>
  <c r="K2783" i="2" s="1"/>
  <c r="L2783" i="2" s="1"/>
  <c r="F2627" i="2"/>
  <c r="G2627" i="2" s="1"/>
  <c r="H2627" i="2" s="1"/>
  <c r="I2627" i="2" s="1"/>
  <c r="J2627" i="2" s="1"/>
  <c r="K2627" i="2" s="1"/>
  <c r="L2627" i="2" s="1"/>
  <c r="F2285" i="2"/>
  <c r="G2285" i="2" s="1"/>
  <c r="H2285" i="2" s="1"/>
  <c r="I2285" i="2" s="1"/>
  <c r="J2285" i="2" s="1"/>
  <c r="K2285" i="2" s="1"/>
  <c r="L2285" i="2" s="1"/>
  <c r="F2456" i="2"/>
  <c r="G2456" i="2" s="1"/>
  <c r="H2456" i="2" s="1"/>
  <c r="I2456" i="2" s="1"/>
  <c r="J2456" i="2" s="1"/>
  <c r="K2456" i="2" s="1"/>
  <c r="L2456" i="2" s="1"/>
  <c r="F2114" i="2"/>
  <c r="G2114" i="2" s="1"/>
  <c r="H2114" i="2" s="1"/>
  <c r="I2114" i="2" s="1"/>
  <c r="J2114" i="2" s="1"/>
  <c r="K2114" i="2" s="1"/>
  <c r="L2114" i="2" s="1"/>
  <c r="F1601" i="2"/>
  <c r="G1601" i="2" s="1"/>
  <c r="H1601" i="2" s="1"/>
  <c r="I1601" i="2" s="1"/>
  <c r="J1601" i="2" s="1"/>
  <c r="K1601" i="2" s="1"/>
  <c r="L1601" i="2" s="1"/>
  <c r="F1259" i="2"/>
  <c r="G1259" i="2" s="1"/>
  <c r="H1259" i="2" s="1"/>
  <c r="I1259" i="2" s="1"/>
  <c r="J1259" i="2" s="1"/>
  <c r="K1259" i="2" s="1"/>
  <c r="L1259" i="2" s="1"/>
  <c r="F1943" i="2"/>
  <c r="G1943" i="2" s="1"/>
  <c r="H1943" i="2" s="1"/>
  <c r="I1943" i="2" s="1"/>
  <c r="J1943" i="2" s="1"/>
  <c r="K1943" i="2" s="1"/>
  <c r="L1943" i="2" s="1"/>
  <c r="F1430" i="2"/>
  <c r="G1430" i="2" s="1"/>
  <c r="H1430" i="2" s="1"/>
  <c r="I1430" i="2" s="1"/>
  <c r="J1430" i="2" s="1"/>
  <c r="K1430" i="2" s="1"/>
  <c r="L1430" i="2" s="1"/>
  <c r="F1772" i="2"/>
  <c r="G1772" i="2" s="1"/>
  <c r="H1772" i="2" s="1"/>
  <c r="I1772" i="2" s="1"/>
  <c r="J1772" i="2" s="1"/>
  <c r="K1772" i="2" s="1"/>
  <c r="L1772" i="2" s="1"/>
  <c r="F1088" i="2"/>
  <c r="G1088" i="2" s="1"/>
  <c r="H1088" i="2" s="1"/>
  <c r="I1088" i="2" s="1"/>
  <c r="J1088" i="2" s="1"/>
  <c r="K1088" i="2" s="1"/>
  <c r="L1088" i="2" s="1"/>
  <c r="F746" i="2"/>
  <c r="G746" i="2" s="1"/>
  <c r="H746" i="2" s="1"/>
  <c r="I746" i="2" s="1"/>
  <c r="J746" i="2" s="1"/>
  <c r="K746" i="2" s="1"/>
  <c r="L746" i="2" s="1"/>
  <c r="F917" i="2"/>
  <c r="G917" i="2" s="1"/>
  <c r="H917" i="2" s="1"/>
  <c r="I917" i="2" s="1"/>
  <c r="J917" i="2" s="1"/>
  <c r="K917" i="2" s="1"/>
  <c r="L917" i="2" s="1"/>
  <c r="F575" i="2"/>
  <c r="G575" i="2" s="1"/>
  <c r="H575" i="2" s="1"/>
  <c r="I575" i="2" s="1"/>
  <c r="J575" i="2" s="1"/>
  <c r="K575" i="2" s="1"/>
  <c r="L575" i="2" s="1"/>
  <c r="F62" i="2"/>
  <c r="G62" i="2" s="1"/>
  <c r="H62" i="2" s="1"/>
  <c r="I62" i="2" s="1"/>
  <c r="J62" i="2" s="1"/>
  <c r="K62" i="2" s="1"/>
  <c r="L62" i="2" s="1"/>
  <c r="F404" i="2"/>
  <c r="G404" i="2" s="1"/>
  <c r="H404" i="2" s="1"/>
  <c r="I404" i="2" s="1"/>
  <c r="J404" i="2" s="1"/>
  <c r="K404" i="2" s="1"/>
  <c r="L404" i="2" s="1"/>
  <c r="F233" i="2"/>
  <c r="G233" i="2" s="1"/>
  <c r="H233" i="2" s="1"/>
  <c r="I233" i="2" s="1"/>
  <c r="J233" i="2" s="1"/>
  <c r="K233" i="2" s="1"/>
  <c r="L233" i="2" s="1"/>
  <c r="F2637" i="2"/>
  <c r="G2637" i="2" s="1"/>
  <c r="H2637" i="2" s="1"/>
  <c r="I2637" i="2" s="1"/>
  <c r="J2637" i="2" s="1"/>
  <c r="K2637" i="2" s="1"/>
  <c r="L2637" i="2" s="1"/>
  <c r="F2466" i="2"/>
  <c r="G2466" i="2" s="1"/>
  <c r="H2466" i="2" s="1"/>
  <c r="I2466" i="2" s="1"/>
  <c r="J2466" i="2" s="1"/>
  <c r="K2466" i="2" s="1"/>
  <c r="L2466" i="2" s="1"/>
  <c r="F2295" i="2"/>
  <c r="G2295" i="2" s="1"/>
  <c r="H2295" i="2" s="1"/>
  <c r="I2295" i="2" s="1"/>
  <c r="J2295" i="2" s="1"/>
  <c r="K2295" i="2" s="1"/>
  <c r="L2295" i="2" s="1"/>
  <c r="F2124" i="2"/>
  <c r="G2124" i="2" s="1"/>
  <c r="H2124" i="2" s="1"/>
  <c r="I2124" i="2" s="1"/>
  <c r="J2124" i="2" s="1"/>
  <c r="K2124" i="2" s="1"/>
  <c r="L2124" i="2" s="1"/>
  <c r="F1611" i="2"/>
  <c r="G1611" i="2" s="1"/>
  <c r="H1611" i="2" s="1"/>
  <c r="I1611" i="2" s="1"/>
  <c r="J1611" i="2" s="1"/>
  <c r="K1611" i="2" s="1"/>
  <c r="L1611" i="2" s="1"/>
  <c r="F1953" i="2"/>
  <c r="G1953" i="2" s="1"/>
  <c r="H1953" i="2" s="1"/>
  <c r="I1953" i="2" s="1"/>
  <c r="J1953" i="2" s="1"/>
  <c r="K1953" i="2" s="1"/>
  <c r="L1953" i="2" s="1"/>
  <c r="F1269" i="2"/>
  <c r="G1269" i="2" s="1"/>
  <c r="H1269" i="2" s="1"/>
  <c r="I1269" i="2" s="1"/>
  <c r="J1269" i="2" s="1"/>
  <c r="K1269" i="2" s="1"/>
  <c r="L1269" i="2" s="1"/>
  <c r="F1782" i="2"/>
  <c r="G1782" i="2" s="1"/>
  <c r="H1782" i="2" s="1"/>
  <c r="I1782" i="2" s="1"/>
  <c r="J1782" i="2" s="1"/>
  <c r="K1782" i="2" s="1"/>
  <c r="L1782" i="2" s="1"/>
  <c r="F1440" i="2"/>
  <c r="G1440" i="2" s="1"/>
  <c r="H1440" i="2" s="1"/>
  <c r="I1440" i="2" s="1"/>
  <c r="J1440" i="2" s="1"/>
  <c r="K1440" i="2" s="1"/>
  <c r="L1440" i="2" s="1"/>
  <c r="F756" i="2"/>
  <c r="G756" i="2" s="1"/>
  <c r="H756" i="2" s="1"/>
  <c r="I756" i="2" s="1"/>
  <c r="J756" i="2" s="1"/>
  <c r="K756" i="2" s="1"/>
  <c r="L756" i="2" s="1"/>
  <c r="F585" i="2"/>
  <c r="G585" i="2" s="1"/>
  <c r="H585" i="2" s="1"/>
  <c r="I585" i="2" s="1"/>
  <c r="J585" i="2" s="1"/>
  <c r="K585" i="2" s="1"/>
  <c r="L585" i="2" s="1"/>
  <c r="F927" i="2"/>
  <c r="G927" i="2" s="1"/>
  <c r="H927" i="2" s="1"/>
  <c r="I927" i="2" s="1"/>
  <c r="J927" i="2" s="1"/>
  <c r="K927" i="2" s="1"/>
  <c r="L927" i="2" s="1"/>
  <c r="F1098" i="2"/>
  <c r="G1098" i="2" s="1"/>
  <c r="H1098" i="2" s="1"/>
  <c r="I1098" i="2" s="1"/>
  <c r="J1098" i="2" s="1"/>
  <c r="K1098" i="2" s="1"/>
  <c r="L1098" i="2" s="1"/>
  <c r="F72" i="2"/>
  <c r="G72" i="2" s="1"/>
  <c r="H72" i="2" s="1"/>
  <c r="I72" i="2" s="1"/>
  <c r="J72" i="2" s="1"/>
  <c r="K72" i="2" s="1"/>
  <c r="L72" i="2" s="1"/>
  <c r="F2645" i="2"/>
  <c r="G2645" i="2" s="1"/>
  <c r="H2645" i="2" s="1"/>
  <c r="I2645" i="2" s="1"/>
  <c r="J2645" i="2" s="1"/>
  <c r="K2645" i="2" s="1"/>
  <c r="L2645" i="2" s="1"/>
  <c r="F2474" i="2"/>
  <c r="G2474" i="2" s="1"/>
  <c r="H2474" i="2" s="1"/>
  <c r="I2474" i="2" s="1"/>
  <c r="J2474" i="2" s="1"/>
  <c r="K2474" i="2" s="1"/>
  <c r="L2474" i="2" s="1"/>
  <c r="F2132" i="2"/>
  <c r="G2132" i="2" s="1"/>
  <c r="H2132" i="2" s="1"/>
  <c r="I2132" i="2" s="1"/>
  <c r="J2132" i="2" s="1"/>
  <c r="K2132" i="2" s="1"/>
  <c r="L2132" i="2" s="1"/>
  <c r="F2303" i="2"/>
  <c r="G2303" i="2" s="1"/>
  <c r="H2303" i="2" s="1"/>
  <c r="I2303" i="2" s="1"/>
  <c r="J2303" i="2" s="1"/>
  <c r="K2303" i="2" s="1"/>
  <c r="L2303" i="2" s="1"/>
  <c r="F1790" i="2"/>
  <c r="G1790" i="2" s="1"/>
  <c r="H1790" i="2" s="1"/>
  <c r="I1790" i="2" s="1"/>
  <c r="J1790" i="2" s="1"/>
  <c r="K1790" i="2" s="1"/>
  <c r="L1790" i="2" s="1"/>
  <c r="F1277" i="2"/>
  <c r="G1277" i="2" s="1"/>
  <c r="H1277" i="2" s="1"/>
  <c r="I1277" i="2" s="1"/>
  <c r="J1277" i="2" s="1"/>
  <c r="K1277" i="2" s="1"/>
  <c r="L1277" i="2" s="1"/>
  <c r="F1619" i="2"/>
  <c r="G1619" i="2" s="1"/>
  <c r="H1619" i="2" s="1"/>
  <c r="I1619" i="2" s="1"/>
  <c r="J1619" i="2" s="1"/>
  <c r="K1619" i="2" s="1"/>
  <c r="L1619" i="2" s="1"/>
  <c r="F1961" i="2"/>
  <c r="G1961" i="2" s="1"/>
  <c r="H1961" i="2" s="1"/>
  <c r="I1961" i="2" s="1"/>
  <c r="J1961" i="2" s="1"/>
  <c r="K1961" i="2" s="1"/>
  <c r="L1961" i="2" s="1"/>
  <c r="F1448" i="2"/>
  <c r="G1448" i="2" s="1"/>
  <c r="H1448" i="2" s="1"/>
  <c r="I1448" i="2" s="1"/>
  <c r="J1448" i="2" s="1"/>
  <c r="K1448" i="2" s="1"/>
  <c r="L1448" i="2" s="1"/>
  <c r="F1106" i="2"/>
  <c r="G1106" i="2" s="1"/>
  <c r="H1106" i="2" s="1"/>
  <c r="I1106" i="2" s="1"/>
  <c r="J1106" i="2" s="1"/>
  <c r="K1106" i="2" s="1"/>
  <c r="L1106" i="2" s="1"/>
  <c r="F764" i="2"/>
  <c r="G764" i="2" s="1"/>
  <c r="H764" i="2" s="1"/>
  <c r="I764" i="2" s="1"/>
  <c r="J764" i="2" s="1"/>
  <c r="K764" i="2" s="1"/>
  <c r="L764" i="2" s="1"/>
  <c r="F593" i="2"/>
  <c r="G593" i="2" s="1"/>
  <c r="H593" i="2" s="1"/>
  <c r="I593" i="2" s="1"/>
  <c r="J593" i="2" s="1"/>
  <c r="K593" i="2" s="1"/>
  <c r="L593" i="2" s="1"/>
  <c r="F935" i="2"/>
  <c r="G935" i="2" s="1"/>
  <c r="H935" i="2" s="1"/>
  <c r="I935" i="2" s="1"/>
  <c r="J935" i="2" s="1"/>
  <c r="K935" i="2" s="1"/>
  <c r="L935" i="2" s="1"/>
  <c r="F422" i="2"/>
  <c r="G422" i="2" s="1"/>
  <c r="H422" i="2" s="1"/>
  <c r="I422" i="2" s="1"/>
  <c r="J422" i="2" s="1"/>
  <c r="K422" i="2" s="1"/>
  <c r="L422" i="2" s="1"/>
  <c r="F80" i="2"/>
  <c r="G80" i="2" s="1"/>
  <c r="H80" i="2" s="1"/>
  <c r="I80" i="2" s="1"/>
  <c r="J80" i="2" s="1"/>
  <c r="K80" i="2" s="1"/>
  <c r="L80" i="2" s="1"/>
  <c r="F2312" i="2"/>
  <c r="G2312" i="2" s="1"/>
  <c r="H2312" i="2" s="1"/>
  <c r="I2312" i="2" s="1"/>
  <c r="J2312" i="2" s="1"/>
  <c r="K2312" i="2" s="1"/>
  <c r="L2312" i="2" s="1"/>
  <c r="F2654" i="2"/>
  <c r="G2654" i="2" s="1"/>
  <c r="H2654" i="2" s="1"/>
  <c r="I2654" i="2" s="1"/>
  <c r="J2654" i="2" s="1"/>
  <c r="K2654" i="2" s="1"/>
  <c r="L2654" i="2" s="1"/>
  <c r="F2483" i="2"/>
  <c r="G2483" i="2" s="1"/>
  <c r="H2483" i="2" s="1"/>
  <c r="I2483" i="2" s="1"/>
  <c r="J2483" i="2" s="1"/>
  <c r="K2483" i="2" s="1"/>
  <c r="L2483" i="2" s="1"/>
  <c r="F2141" i="2"/>
  <c r="G2141" i="2" s="1"/>
  <c r="H2141" i="2" s="1"/>
  <c r="I2141" i="2" s="1"/>
  <c r="J2141" i="2" s="1"/>
  <c r="K2141" i="2" s="1"/>
  <c r="L2141" i="2" s="1"/>
  <c r="F1799" i="2"/>
  <c r="G1799" i="2" s="1"/>
  <c r="H1799" i="2" s="1"/>
  <c r="I1799" i="2" s="1"/>
  <c r="J1799" i="2" s="1"/>
  <c r="K1799" i="2" s="1"/>
  <c r="L1799" i="2" s="1"/>
  <c r="F1970" i="2"/>
  <c r="G1970" i="2" s="1"/>
  <c r="H1970" i="2" s="1"/>
  <c r="I1970" i="2" s="1"/>
  <c r="J1970" i="2" s="1"/>
  <c r="K1970" i="2" s="1"/>
  <c r="L1970" i="2" s="1"/>
  <c r="F1457" i="2"/>
  <c r="G1457" i="2" s="1"/>
  <c r="H1457" i="2" s="1"/>
  <c r="I1457" i="2" s="1"/>
  <c r="J1457" i="2" s="1"/>
  <c r="K1457" i="2" s="1"/>
  <c r="L1457" i="2" s="1"/>
  <c r="F1628" i="2"/>
  <c r="G1628" i="2" s="1"/>
  <c r="H1628" i="2" s="1"/>
  <c r="I1628" i="2" s="1"/>
  <c r="J1628" i="2" s="1"/>
  <c r="K1628" i="2" s="1"/>
  <c r="L1628" i="2" s="1"/>
  <c r="F1115" i="2"/>
  <c r="G1115" i="2" s="1"/>
  <c r="H1115" i="2" s="1"/>
  <c r="I1115" i="2" s="1"/>
  <c r="J1115" i="2" s="1"/>
  <c r="K1115" i="2" s="1"/>
  <c r="L1115" i="2" s="1"/>
  <c r="F1286" i="2"/>
  <c r="G1286" i="2" s="1"/>
  <c r="H1286" i="2" s="1"/>
  <c r="I1286" i="2" s="1"/>
  <c r="J1286" i="2" s="1"/>
  <c r="K1286" i="2" s="1"/>
  <c r="L1286" i="2" s="1"/>
  <c r="F602" i="2"/>
  <c r="G602" i="2" s="1"/>
  <c r="H602" i="2" s="1"/>
  <c r="I602" i="2" s="1"/>
  <c r="J602" i="2" s="1"/>
  <c r="K602" i="2" s="1"/>
  <c r="L602" i="2" s="1"/>
  <c r="F773" i="2"/>
  <c r="G773" i="2" s="1"/>
  <c r="H773" i="2" s="1"/>
  <c r="I773" i="2" s="1"/>
  <c r="J773" i="2" s="1"/>
  <c r="K773" i="2" s="1"/>
  <c r="L773" i="2" s="1"/>
  <c r="F944" i="2"/>
  <c r="G944" i="2" s="1"/>
  <c r="H944" i="2" s="1"/>
  <c r="I944" i="2" s="1"/>
  <c r="J944" i="2" s="1"/>
  <c r="K944" i="2" s="1"/>
  <c r="L944" i="2" s="1"/>
  <c r="F431" i="2"/>
  <c r="G431" i="2" s="1"/>
  <c r="H431" i="2" s="1"/>
  <c r="I431" i="2" s="1"/>
  <c r="J431" i="2" s="1"/>
  <c r="K431" i="2" s="1"/>
  <c r="L431" i="2" s="1"/>
  <c r="F260" i="2"/>
  <c r="G260" i="2" s="1"/>
  <c r="H260" i="2" s="1"/>
  <c r="I260" i="2" s="1"/>
  <c r="J260" i="2" s="1"/>
  <c r="K260" i="2" s="1"/>
  <c r="L260" i="2" s="1"/>
  <c r="F89" i="2"/>
  <c r="G89" i="2" s="1"/>
  <c r="H89" i="2" s="1"/>
  <c r="I89" i="2" s="1"/>
  <c r="J89" i="2" s="1"/>
  <c r="K89" i="2" s="1"/>
  <c r="L89" i="2" s="1"/>
  <c r="F2662" i="2"/>
  <c r="G2662" i="2" s="1"/>
  <c r="H2662" i="2" s="1"/>
  <c r="I2662" i="2" s="1"/>
  <c r="J2662" i="2" s="1"/>
  <c r="K2662" i="2" s="1"/>
  <c r="L2662" i="2" s="1"/>
  <c r="F2320" i="2"/>
  <c r="G2320" i="2" s="1"/>
  <c r="H2320" i="2" s="1"/>
  <c r="I2320" i="2" s="1"/>
  <c r="J2320" i="2" s="1"/>
  <c r="K2320" i="2" s="1"/>
  <c r="L2320" i="2" s="1"/>
  <c r="F2491" i="2"/>
  <c r="G2491" i="2" s="1"/>
  <c r="H2491" i="2" s="1"/>
  <c r="I2491" i="2" s="1"/>
  <c r="J2491" i="2" s="1"/>
  <c r="K2491" i="2" s="1"/>
  <c r="L2491" i="2" s="1"/>
  <c r="F2149" i="2"/>
  <c r="G2149" i="2" s="1"/>
  <c r="H2149" i="2" s="1"/>
  <c r="I2149" i="2" s="1"/>
  <c r="J2149" i="2" s="1"/>
  <c r="K2149" i="2" s="1"/>
  <c r="L2149" i="2" s="1"/>
  <c r="F1807" i="2"/>
  <c r="G1807" i="2" s="1"/>
  <c r="H1807" i="2" s="1"/>
  <c r="I1807" i="2" s="1"/>
  <c r="J1807" i="2" s="1"/>
  <c r="K1807" i="2" s="1"/>
  <c r="L1807" i="2" s="1"/>
  <c r="F1465" i="2"/>
  <c r="G1465" i="2" s="1"/>
  <c r="H1465" i="2" s="1"/>
  <c r="I1465" i="2" s="1"/>
  <c r="J1465" i="2" s="1"/>
  <c r="K1465" i="2" s="1"/>
  <c r="L1465" i="2" s="1"/>
  <c r="F1636" i="2"/>
  <c r="G1636" i="2" s="1"/>
  <c r="H1636" i="2" s="1"/>
  <c r="I1636" i="2" s="1"/>
  <c r="J1636" i="2" s="1"/>
  <c r="K1636" i="2" s="1"/>
  <c r="L1636" i="2" s="1"/>
  <c r="F1978" i="2"/>
  <c r="G1978" i="2" s="1"/>
  <c r="H1978" i="2" s="1"/>
  <c r="I1978" i="2" s="1"/>
  <c r="J1978" i="2" s="1"/>
  <c r="K1978" i="2" s="1"/>
  <c r="L1978" i="2" s="1"/>
  <c r="F1123" i="2"/>
  <c r="G1123" i="2" s="1"/>
  <c r="H1123" i="2" s="1"/>
  <c r="I1123" i="2" s="1"/>
  <c r="J1123" i="2" s="1"/>
  <c r="K1123" i="2" s="1"/>
  <c r="L1123" i="2" s="1"/>
  <c r="F1294" i="2"/>
  <c r="G1294" i="2" s="1"/>
  <c r="H1294" i="2" s="1"/>
  <c r="I1294" i="2" s="1"/>
  <c r="J1294" i="2" s="1"/>
  <c r="K1294" i="2" s="1"/>
  <c r="L1294" i="2" s="1"/>
  <c r="F610" i="2"/>
  <c r="G610" i="2" s="1"/>
  <c r="H610" i="2" s="1"/>
  <c r="I610" i="2" s="1"/>
  <c r="J610" i="2" s="1"/>
  <c r="K610" i="2" s="1"/>
  <c r="L610" i="2" s="1"/>
  <c r="F781" i="2"/>
  <c r="G781" i="2" s="1"/>
  <c r="H781" i="2" s="1"/>
  <c r="I781" i="2" s="1"/>
  <c r="J781" i="2" s="1"/>
  <c r="K781" i="2" s="1"/>
  <c r="L781" i="2" s="1"/>
  <c r="F952" i="2"/>
  <c r="G952" i="2" s="1"/>
  <c r="H952" i="2" s="1"/>
  <c r="I952" i="2" s="1"/>
  <c r="J952" i="2" s="1"/>
  <c r="K952" i="2" s="1"/>
  <c r="L952" i="2" s="1"/>
  <c r="F268" i="2"/>
  <c r="G268" i="2" s="1"/>
  <c r="H268" i="2" s="1"/>
  <c r="I268" i="2" s="1"/>
  <c r="J268" i="2" s="1"/>
  <c r="K268" i="2" s="1"/>
  <c r="L268" i="2" s="1"/>
  <c r="F439" i="2"/>
  <c r="G439" i="2" s="1"/>
  <c r="H439" i="2" s="1"/>
  <c r="I439" i="2" s="1"/>
  <c r="J439" i="2" s="1"/>
  <c r="K439" i="2" s="1"/>
  <c r="L439" i="2" s="1"/>
  <c r="F97" i="2"/>
  <c r="G97" i="2" s="1"/>
  <c r="H97" i="2" s="1"/>
  <c r="I97" i="2" s="1"/>
  <c r="J97" i="2" s="1"/>
  <c r="K97" i="2" s="1"/>
  <c r="L97" i="2" s="1"/>
  <c r="F2670" i="2"/>
  <c r="G2670" i="2" s="1"/>
  <c r="H2670" i="2" s="1"/>
  <c r="I2670" i="2" s="1"/>
  <c r="J2670" i="2" s="1"/>
  <c r="K2670" i="2" s="1"/>
  <c r="L2670" i="2" s="1"/>
  <c r="F2499" i="2"/>
  <c r="G2499" i="2" s="1"/>
  <c r="H2499" i="2" s="1"/>
  <c r="I2499" i="2" s="1"/>
  <c r="J2499" i="2" s="1"/>
  <c r="K2499" i="2" s="1"/>
  <c r="L2499" i="2" s="1"/>
  <c r="F2328" i="2"/>
  <c r="G2328" i="2" s="1"/>
  <c r="H2328" i="2" s="1"/>
  <c r="I2328" i="2" s="1"/>
  <c r="J2328" i="2" s="1"/>
  <c r="K2328" i="2" s="1"/>
  <c r="L2328" i="2" s="1"/>
  <c r="F2157" i="2"/>
  <c r="G2157" i="2" s="1"/>
  <c r="H2157" i="2" s="1"/>
  <c r="I2157" i="2" s="1"/>
  <c r="J2157" i="2" s="1"/>
  <c r="K2157" i="2" s="1"/>
  <c r="L2157" i="2" s="1"/>
  <c r="F1815" i="2"/>
  <c r="G1815" i="2" s="1"/>
  <c r="H1815" i="2" s="1"/>
  <c r="I1815" i="2" s="1"/>
  <c r="J1815" i="2" s="1"/>
  <c r="K1815" i="2" s="1"/>
  <c r="L1815" i="2" s="1"/>
  <c r="F1986" i="2"/>
  <c r="G1986" i="2" s="1"/>
  <c r="H1986" i="2" s="1"/>
  <c r="I1986" i="2" s="1"/>
  <c r="J1986" i="2" s="1"/>
  <c r="K1986" i="2" s="1"/>
  <c r="L1986" i="2" s="1"/>
  <c r="F1473" i="2"/>
  <c r="G1473" i="2" s="1"/>
  <c r="H1473" i="2" s="1"/>
  <c r="I1473" i="2" s="1"/>
  <c r="J1473" i="2" s="1"/>
  <c r="K1473" i="2" s="1"/>
  <c r="L1473" i="2" s="1"/>
  <c r="F1644" i="2"/>
  <c r="G1644" i="2" s="1"/>
  <c r="H1644" i="2" s="1"/>
  <c r="I1644" i="2" s="1"/>
  <c r="J1644" i="2" s="1"/>
  <c r="K1644" i="2" s="1"/>
  <c r="L1644" i="2" s="1"/>
  <c r="F1131" i="2"/>
  <c r="G1131" i="2" s="1"/>
  <c r="H1131" i="2" s="1"/>
  <c r="I1131" i="2" s="1"/>
  <c r="J1131" i="2" s="1"/>
  <c r="K1131" i="2" s="1"/>
  <c r="L1131" i="2" s="1"/>
  <c r="F1302" i="2"/>
  <c r="G1302" i="2" s="1"/>
  <c r="H1302" i="2" s="1"/>
  <c r="I1302" i="2" s="1"/>
  <c r="J1302" i="2" s="1"/>
  <c r="K1302" i="2" s="1"/>
  <c r="L1302" i="2" s="1"/>
  <c r="F618" i="2"/>
  <c r="G618" i="2" s="1"/>
  <c r="H618" i="2" s="1"/>
  <c r="I618" i="2" s="1"/>
  <c r="J618" i="2" s="1"/>
  <c r="K618" i="2" s="1"/>
  <c r="L618" i="2" s="1"/>
  <c r="F789" i="2"/>
  <c r="G789" i="2" s="1"/>
  <c r="H789" i="2" s="1"/>
  <c r="I789" i="2" s="1"/>
  <c r="J789" i="2" s="1"/>
  <c r="K789" i="2" s="1"/>
  <c r="L789" i="2" s="1"/>
  <c r="F960" i="2"/>
  <c r="G960" i="2" s="1"/>
  <c r="H960" i="2" s="1"/>
  <c r="I960" i="2" s="1"/>
  <c r="J960" i="2" s="1"/>
  <c r="K960" i="2" s="1"/>
  <c r="L960" i="2" s="1"/>
  <c r="F276" i="2"/>
  <c r="G276" i="2" s="1"/>
  <c r="H276" i="2" s="1"/>
  <c r="I276" i="2" s="1"/>
  <c r="J276" i="2" s="1"/>
  <c r="K276" i="2" s="1"/>
  <c r="L276" i="2" s="1"/>
  <c r="F105" i="2"/>
  <c r="G105" i="2" s="1"/>
  <c r="H105" i="2" s="1"/>
  <c r="I105" i="2" s="1"/>
  <c r="J105" i="2" s="1"/>
  <c r="K105" i="2" s="1"/>
  <c r="L105" i="2" s="1"/>
  <c r="F2678" i="2"/>
  <c r="G2678" i="2" s="1"/>
  <c r="H2678" i="2" s="1"/>
  <c r="I2678" i="2" s="1"/>
  <c r="J2678" i="2" s="1"/>
  <c r="K2678" i="2" s="1"/>
  <c r="L2678" i="2" s="1"/>
  <c r="F2336" i="2"/>
  <c r="G2336" i="2" s="1"/>
  <c r="H2336" i="2" s="1"/>
  <c r="I2336" i="2" s="1"/>
  <c r="J2336" i="2" s="1"/>
  <c r="K2336" i="2" s="1"/>
  <c r="L2336" i="2" s="1"/>
  <c r="F2507" i="2"/>
  <c r="G2507" i="2" s="1"/>
  <c r="H2507" i="2" s="1"/>
  <c r="I2507" i="2" s="1"/>
  <c r="J2507" i="2" s="1"/>
  <c r="K2507" i="2" s="1"/>
  <c r="L2507" i="2" s="1"/>
  <c r="F2165" i="2"/>
  <c r="G2165" i="2" s="1"/>
  <c r="H2165" i="2" s="1"/>
  <c r="I2165" i="2" s="1"/>
  <c r="J2165" i="2" s="1"/>
  <c r="K2165" i="2" s="1"/>
  <c r="L2165" i="2" s="1"/>
  <c r="F1823" i="2"/>
  <c r="G1823" i="2" s="1"/>
  <c r="H1823" i="2" s="1"/>
  <c r="I1823" i="2" s="1"/>
  <c r="J1823" i="2" s="1"/>
  <c r="K1823" i="2" s="1"/>
  <c r="L1823" i="2" s="1"/>
  <c r="F1481" i="2"/>
  <c r="G1481" i="2" s="1"/>
  <c r="H1481" i="2" s="1"/>
  <c r="I1481" i="2" s="1"/>
  <c r="J1481" i="2" s="1"/>
  <c r="K1481" i="2" s="1"/>
  <c r="L1481" i="2" s="1"/>
  <c r="F1652" i="2"/>
  <c r="G1652" i="2" s="1"/>
  <c r="H1652" i="2" s="1"/>
  <c r="I1652" i="2" s="1"/>
  <c r="J1652" i="2" s="1"/>
  <c r="K1652" i="2" s="1"/>
  <c r="L1652" i="2" s="1"/>
  <c r="F1994" i="2"/>
  <c r="G1994" i="2" s="1"/>
  <c r="H1994" i="2" s="1"/>
  <c r="I1994" i="2" s="1"/>
  <c r="J1994" i="2" s="1"/>
  <c r="K1994" i="2" s="1"/>
  <c r="L1994" i="2" s="1"/>
  <c r="F1310" i="2"/>
  <c r="G1310" i="2" s="1"/>
  <c r="H1310" i="2" s="1"/>
  <c r="I1310" i="2" s="1"/>
  <c r="J1310" i="2" s="1"/>
  <c r="K1310" i="2" s="1"/>
  <c r="L1310" i="2" s="1"/>
  <c r="F1139" i="2"/>
  <c r="G1139" i="2" s="1"/>
  <c r="H1139" i="2" s="1"/>
  <c r="I1139" i="2" s="1"/>
  <c r="J1139" i="2" s="1"/>
  <c r="K1139" i="2" s="1"/>
  <c r="L1139" i="2" s="1"/>
  <c r="F626" i="2"/>
  <c r="G626" i="2" s="1"/>
  <c r="H626" i="2" s="1"/>
  <c r="I626" i="2" s="1"/>
  <c r="J626" i="2" s="1"/>
  <c r="K626" i="2" s="1"/>
  <c r="L626" i="2" s="1"/>
  <c r="F797" i="2"/>
  <c r="G797" i="2" s="1"/>
  <c r="H797" i="2" s="1"/>
  <c r="I797" i="2" s="1"/>
  <c r="J797" i="2" s="1"/>
  <c r="K797" i="2" s="1"/>
  <c r="L797" i="2" s="1"/>
  <c r="F968" i="2"/>
  <c r="G968" i="2" s="1"/>
  <c r="H968" i="2" s="1"/>
  <c r="I968" i="2" s="1"/>
  <c r="J968" i="2" s="1"/>
  <c r="K968" i="2" s="1"/>
  <c r="L968" i="2" s="1"/>
  <c r="F284" i="2"/>
  <c r="G284" i="2" s="1"/>
  <c r="H284" i="2" s="1"/>
  <c r="I284" i="2" s="1"/>
  <c r="J284" i="2" s="1"/>
  <c r="K284" i="2" s="1"/>
  <c r="L284" i="2" s="1"/>
  <c r="F455" i="2"/>
  <c r="G455" i="2" s="1"/>
  <c r="H455" i="2" s="1"/>
  <c r="I455" i="2" s="1"/>
  <c r="J455" i="2" s="1"/>
  <c r="K455" i="2" s="1"/>
  <c r="L455" i="2" s="1"/>
  <c r="F113" i="2"/>
  <c r="G113" i="2" s="1"/>
  <c r="H113" i="2" s="1"/>
  <c r="I113" i="2" s="1"/>
  <c r="J113" i="2" s="1"/>
  <c r="K113" i="2" s="1"/>
  <c r="L113" i="2" s="1"/>
  <c r="F2756" i="2"/>
  <c r="G2756" i="2" s="1"/>
  <c r="H2756" i="2" s="1"/>
  <c r="I2756" i="2" s="1"/>
  <c r="J2756" i="2" s="1"/>
  <c r="K2756" i="2" s="1"/>
  <c r="L2756" i="2" s="1"/>
  <c r="F2793" i="2"/>
  <c r="G2793" i="2" s="1"/>
  <c r="H2793" i="2" s="1"/>
  <c r="I2793" i="2" s="1"/>
  <c r="J2793" i="2" s="1"/>
  <c r="K2793" i="2" s="1"/>
  <c r="L2793" i="2" s="1"/>
  <c r="F2515" i="2"/>
  <c r="G2515" i="2" s="1"/>
  <c r="H2515" i="2" s="1"/>
  <c r="I2515" i="2" s="1"/>
  <c r="J2515" i="2" s="1"/>
  <c r="K2515" i="2" s="1"/>
  <c r="L2515" i="2" s="1"/>
  <c r="F2344" i="2"/>
  <c r="G2344" i="2" s="1"/>
  <c r="H2344" i="2" s="1"/>
  <c r="I2344" i="2" s="1"/>
  <c r="J2344" i="2" s="1"/>
  <c r="K2344" i="2" s="1"/>
  <c r="L2344" i="2" s="1"/>
  <c r="F2686" i="2"/>
  <c r="G2686" i="2" s="1"/>
  <c r="H2686" i="2" s="1"/>
  <c r="I2686" i="2" s="1"/>
  <c r="J2686" i="2" s="1"/>
  <c r="K2686" i="2" s="1"/>
  <c r="L2686" i="2" s="1"/>
  <c r="F2173" i="2"/>
  <c r="G2173" i="2" s="1"/>
  <c r="H2173" i="2" s="1"/>
  <c r="I2173" i="2" s="1"/>
  <c r="J2173" i="2" s="1"/>
  <c r="K2173" i="2" s="1"/>
  <c r="L2173" i="2" s="1"/>
  <c r="F1831" i="2"/>
  <c r="G1831" i="2" s="1"/>
  <c r="H1831" i="2" s="1"/>
  <c r="I1831" i="2" s="1"/>
  <c r="J1831" i="2" s="1"/>
  <c r="K1831" i="2" s="1"/>
  <c r="L1831" i="2" s="1"/>
  <c r="F2002" i="2"/>
  <c r="G2002" i="2" s="1"/>
  <c r="H2002" i="2" s="1"/>
  <c r="I2002" i="2" s="1"/>
  <c r="J2002" i="2" s="1"/>
  <c r="K2002" i="2" s="1"/>
  <c r="L2002" i="2" s="1"/>
  <c r="F1489" i="2"/>
  <c r="G1489" i="2" s="1"/>
  <c r="H1489" i="2" s="1"/>
  <c r="I1489" i="2" s="1"/>
  <c r="J1489" i="2" s="1"/>
  <c r="K1489" i="2" s="1"/>
  <c r="L1489" i="2" s="1"/>
  <c r="F1660" i="2"/>
  <c r="G1660" i="2" s="1"/>
  <c r="H1660" i="2" s="1"/>
  <c r="I1660" i="2" s="1"/>
  <c r="J1660" i="2" s="1"/>
  <c r="K1660" i="2" s="1"/>
  <c r="L1660" i="2" s="1"/>
  <c r="F1318" i="2"/>
  <c r="G1318" i="2" s="1"/>
  <c r="H1318" i="2" s="1"/>
  <c r="I1318" i="2" s="1"/>
  <c r="J1318" i="2" s="1"/>
  <c r="K1318" i="2" s="1"/>
  <c r="L1318" i="2" s="1"/>
  <c r="F1147" i="2"/>
  <c r="G1147" i="2" s="1"/>
  <c r="H1147" i="2" s="1"/>
  <c r="I1147" i="2" s="1"/>
  <c r="J1147" i="2" s="1"/>
  <c r="K1147" i="2" s="1"/>
  <c r="L1147" i="2" s="1"/>
  <c r="F634" i="2"/>
  <c r="G634" i="2" s="1"/>
  <c r="H634" i="2" s="1"/>
  <c r="I634" i="2" s="1"/>
  <c r="J634" i="2" s="1"/>
  <c r="K634" i="2" s="1"/>
  <c r="L634" i="2" s="1"/>
  <c r="F805" i="2"/>
  <c r="G805" i="2" s="1"/>
  <c r="H805" i="2" s="1"/>
  <c r="I805" i="2" s="1"/>
  <c r="J805" i="2" s="1"/>
  <c r="K805" i="2" s="1"/>
  <c r="L805" i="2" s="1"/>
  <c r="F976" i="2"/>
  <c r="G976" i="2" s="1"/>
  <c r="H976" i="2" s="1"/>
  <c r="I976" i="2" s="1"/>
  <c r="J976" i="2" s="1"/>
  <c r="K976" i="2" s="1"/>
  <c r="L976" i="2" s="1"/>
  <c r="F292" i="2"/>
  <c r="G292" i="2" s="1"/>
  <c r="H292" i="2" s="1"/>
  <c r="I292" i="2" s="1"/>
  <c r="J292" i="2" s="1"/>
  <c r="K292" i="2" s="1"/>
  <c r="L292" i="2" s="1"/>
  <c r="F463" i="2"/>
  <c r="G463" i="2" s="1"/>
  <c r="H463" i="2" s="1"/>
  <c r="I463" i="2" s="1"/>
  <c r="J463" i="2" s="1"/>
  <c r="K463" i="2" s="1"/>
  <c r="L463" i="2" s="1"/>
  <c r="F121" i="2"/>
  <c r="G121" i="2" s="1"/>
  <c r="H121" i="2" s="1"/>
  <c r="I121" i="2" s="1"/>
  <c r="J121" i="2" s="1"/>
  <c r="K121" i="2" s="1"/>
  <c r="L121" i="2" s="1"/>
  <c r="F2694" i="2"/>
  <c r="G2694" i="2" s="1"/>
  <c r="H2694" i="2" s="1"/>
  <c r="I2694" i="2" s="1"/>
  <c r="J2694" i="2" s="1"/>
  <c r="K2694" i="2" s="1"/>
  <c r="L2694" i="2" s="1"/>
  <c r="F2352" i="2"/>
  <c r="G2352" i="2" s="1"/>
  <c r="H2352" i="2" s="1"/>
  <c r="I2352" i="2" s="1"/>
  <c r="J2352" i="2" s="1"/>
  <c r="K2352" i="2" s="1"/>
  <c r="L2352" i="2" s="1"/>
  <c r="F2523" i="2"/>
  <c r="G2523" i="2" s="1"/>
  <c r="H2523" i="2" s="1"/>
  <c r="I2523" i="2" s="1"/>
  <c r="J2523" i="2" s="1"/>
  <c r="K2523" i="2" s="1"/>
  <c r="L2523" i="2" s="1"/>
  <c r="F2181" i="2"/>
  <c r="G2181" i="2" s="1"/>
  <c r="H2181" i="2" s="1"/>
  <c r="I2181" i="2" s="1"/>
  <c r="J2181" i="2" s="1"/>
  <c r="K2181" i="2" s="1"/>
  <c r="L2181" i="2" s="1"/>
  <c r="F1839" i="2"/>
  <c r="G1839" i="2" s="1"/>
  <c r="H1839" i="2" s="1"/>
  <c r="I1839" i="2" s="1"/>
  <c r="J1839" i="2" s="1"/>
  <c r="K1839" i="2" s="1"/>
  <c r="L1839" i="2" s="1"/>
  <c r="F1497" i="2"/>
  <c r="G1497" i="2" s="1"/>
  <c r="H1497" i="2" s="1"/>
  <c r="I1497" i="2" s="1"/>
  <c r="J1497" i="2" s="1"/>
  <c r="K1497" i="2" s="1"/>
  <c r="L1497" i="2" s="1"/>
  <c r="F1668" i="2"/>
  <c r="G1668" i="2" s="1"/>
  <c r="H1668" i="2" s="1"/>
  <c r="I1668" i="2" s="1"/>
  <c r="J1668" i="2" s="1"/>
  <c r="K1668" i="2" s="1"/>
  <c r="L1668" i="2" s="1"/>
  <c r="F2010" i="2"/>
  <c r="G2010" i="2" s="1"/>
  <c r="H2010" i="2" s="1"/>
  <c r="I2010" i="2" s="1"/>
  <c r="J2010" i="2" s="1"/>
  <c r="K2010" i="2" s="1"/>
  <c r="L2010" i="2" s="1"/>
  <c r="F1326" i="2"/>
  <c r="G1326" i="2" s="1"/>
  <c r="H1326" i="2" s="1"/>
  <c r="I1326" i="2" s="1"/>
  <c r="J1326" i="2" s="1"/>
  <c r="K1326" i="2" s="1"/>
  <c r="L1326" i="2" s="1"/>
  <c r="F1155" i="2"/>
  <c r="G1155" i="2" s="1"/>
  <c r="H1155" i="2" s="1"/>
  <c r="I1155" i="2" s="1"/>
  <c r="J1155" i="2" s="1"/>
  <c r="K1155" i="2" s="1"/>
  <c r="L1155" i="2" s="1"/>
  <c r="F642" i="2"/>
  <c r="G642" i="2" s="1"/>
  <c r="H642" i="2" s="1"/>
  <c r="I642" i="2" s="1"/>
  <c r="J642" i="2" s="1"/>
  <c r="K642" i="2" s="1"/>
  <c r="L642" i="2" s="1"/>
  <c r="F813" i="2"/>
  <c r="G813" i="2" s="1"/>
  <c r="H813" i="2" s="1"/>
  <c r="I813" i="2" s="1"/>
  <c r="J813" i="2" s="1"/>
  <c r="K813" i="2" s="1"/>
  <c r="L813" i="2" s="1"/>
  <c r="F984" i="2"/>
  <c r="G984" i="2" s="1"/>
  <c r="H984" i="2" s="1"/>
  <c r="I984" i="2" s="1"/>
  <c r="J984" i="2" s="1"/>
  <c r="K984" i="2" s="1"/>
  <c r="L984" i="2" s="1"/>
  <c r="F300" i="2"/>
  <c r="G300" i="2" s="1"/>
  <c r="H300" i="2" s="1"/>
  <c r="I300" i="2" s="1"/>
  <c r="J300" i="2" s="1"/>
  <c r="K300" i="2" s="1"/>
  <c r="L300" i="2" s="1"/>
  <c r="F129" i="2"/>
  <c r="G129" i="2" s="1"/>
  <c r="H129" i="2" s="1"/>
  <c r="I129" i="2" s="1"/>
  <c r="J129" i="2" s="1"/>
  <c r="K129" i="2" s="1"/>
  <c r="L129" i="2" s="1"/>
  <c r="F2702" i="2"/>
  <c r="G2702" i="2" s="1"/>
  <c r="H2702" i="2" s="1"/>
  <c r="I2702" i="2" s="1"/>
  <c r="J2702" i="2" s="1"/>
  <c r="K2702" i="2" s="1"/>
  <c r="L2702" i="2" s="1"/>
  <c r="F2531" i="2"/>
  <c r="G2531" i="2" s="1"/>
  <c r="H2531" i="2" s="1"/>
  <c r="I2531" i="2" s="1"/>
  <c r="J2531" i="2" s="1"/>
  <c r="K2531" i="2" s="1"/>
  <c r="L2531" i="2" s="1"/>
  <c r="F2360" i="2"/>
  <c r="G2360" i="2" s="1"/>
  <c r="H2360" i="2" s="1"/>
  <c r="I2360" i="2" s="1"/>
  <c r="J2360" i="2" s="1"/>
  <c r="K2360" i="2" s="1"/>
  <c r="L2360" i="2" s="1"/>
  <c r="F2189" i="2"/>
  <c r="G2189" i="2" s="1"/>
  <c r="H2189" i="2" s="1"/>
  <c r="I2189" i="2" s="1"/>
  <c r="J2189" i="2" s="1"/>
  <c r="K2189" i="2" s="1"/>
  <c r="L2189" i="2" s="1"/>
  <c r="F1847" i="2"/>
  <c r="G1847" i="2" s="1"/>
  <c r="H1847" i="2" s="1"/>
  <c r="I1847" i="2" s="1"/>
  <c r="J1847" i="2" s="1"/>
  <c r="K1847" i="2" s="1"/>
  <c r="L1847" i="2" s="1"/>
  <c r="F2018" i="2"/>
  <c r="G2018" i="2" s="1"/>
  <c r="H2018" i="2" s="1"/>
  <c r="I2018" i="2" s="1"/>
  <c r="J2018" i="2" s="1"/>
  <c r="K2018" i="2" s="1"/>
  <c r="L2018" i="2" s="1"/>
  <c r="F1676" i="2"/>
  <c r="G1676" i="2" s="1"/>
  <c r="H1676" i="2" s="1"/>
  <c r="I1676" i="2" s="1"/>
  <c r="J1676" i="2" s="1"/>
  <c r="K1676" i="2" s="1"/>
  <c r="L1676" i="2" s="1"/>
  <c r="F1505" i="2"/>
  <c r="G1505" i="2" s="1"/>
  <c r="H1505" i="2" s="1"/>
  <c r="I1505" i="2" s="1"/>
  <c r="J1505" i="2" s="1"/>
  <c r="K1505" i="2" s="1"/>
  <c r="L1505" i="2" s="1"/>
  <c r="F1334" i="2"/>
  <c r="G1334" i="2" s="1"/>
  <c r="H1334" i="2" s="1"/>
  <c r="I1334" i="2" s="1"/>
  <c r="J1334" i="2" s="1"/>
  <c r="K1334" i="2" s="1"/>
  <c r="L1334" i="2" s="1"/>
  <c r="F1163" i="2"/>
  <c r="G1163" i="2" s="1"/>
  <c r="H1163" i="2" s="1"/>
  <c r="I1163" i="2" s="1"/>
  <c r="J1163" i="2" s="1"/>
  <c r="K1163" i="2" s="1"/>
  <c r="L1163" i="2" s="1"/>
  <c r="F650" i="2"/>
  <c r="G650" i="2" s="1"/>
  <c r="H650" i="2" s="1"/>
  <c r="I650" i="2" s="1"/>
  <c r="J650" i="2" s="1"/>
  <c r="K650" i="2" s="1"/>
  <c r="L650" i="2" s="1"/>
  <c r="F821" i="2"/>
  <c r="G821" i="2" s="1"/>
  <c r="H821" i="2" s="1"/>
  <c r="I821" i="2" s="1"/>
  <c r="J821" i="2" s="1"/>
  <c r="K821" i="2" s="1"/>
  <c r="L821" i="2" s="1"/>
  <c r="F992" i="2"/>
  <c r="G992" i="2" s="1"/>
  <c r="H992" i="2" s="1"/>
  <c r="I992" i="2" s="1"/>
  <c r="J992" i="2" s="1"/>
  <c r="K992" i="2" s="1"/>
  <c r="L992" i="2" s="1"/>
  <c r="F308" i="2"/>
  <c r="G308" i="2" s="1"/>
  <c r="H308" i="2" s="1"/>
  <c r="I308" i="2" s="1"/>
  <c r="J308" i="2" s="1"/>
  <c r="K308" i="2" s="1"/>
  <c r="L308" i="2" s="1"/>
  <c r="F137" i="2"/>
  <c r="G137" i="2" s="1"/>
  <c r="H137" i="2" s="1"/>
  <c r="I137" i="2" s="1"/>
  <c r="J137" i="2" s="1"/>
  <c r="K137" i="2" s="1"/>
  <c r="L137" i="2" s="1"/>
  <c r="F2797" i="2"/>
  <c r="G2797" i="2" s="1"/>
  <c r="H2797" i="2" s="1"/>
  <c r="I2797" i="2" s="1"/>
  <c r="J2797" i="2" s="1"/>
  <c r="K2797" i="2" s="1"/>
  <c r="L2797" i="2" s="1"/>
  <c r="F2709" i="2"/>
  <c r="G2709" i="2" s="1"/>
  <c r="H2709" i="2" s="1"/>
  <c r="I2709" i="2" s="1"/>
  <c r="J2709" i="2" s="1"/>
  <c r="K2709" i="2" s="1"/>
  <c r="L2709" i="2" s="1"/>
  <c r="F2538" i="2"/>
  <c r="G2538" i="2" s="1"/>
  <c r="H2538" i="2" s="1"/>
  <c r="I2538" i="2" s="1"/>
  <c r="J2538" i="2" s="1"/>
  <c r="K2538" i="2" s="1"/>
  <c r="L2538" i="2" s="1"/>
  <c r="F2760" i="2"/>
  <c r="G2760" i="2" s="1"/>
  <c r="H2760" i="2" s="1"/>
  <c r="I2760" i="2" s="1"/>
  <c r="J2760" i="2" s="1"/>
  <c r="K2760" i="2" s="1"/>
  <c r="L2760" i="2" s="1"/>
  <c r="F2367" i="2"/>
  <c r="G2367" i="2" s="1"/>
  <c r="H2367" i="2" s="1"/>
  <c r="I2367" i="2" s="1"/>
  <c r="J2367" i="2" s="1"/>
  <c r="K2367" i="2" s="1"/>
  <c r="L2367" i="2" s="1"/>
  <c r="F2196" i="2"/>
  <c r="G2196" i="2" s="1"/>
  <c r="H2196" i="2" s="1"/>
  <c r="I2196" i="2" s="1"/>
  <c r="J2196" i="2" s="1"/>
  <c r="K2196" i="2" s="1"/>
  <c r="L2196" i="2" s="1"/>
  <c r="F1683" i="2"/>
  <c r="G1683" i="2" s="1"/>
  <c r="H1683" i="2" s="1"/>
  <c r="I1683" i="2" s="1"/>
  <c r="J1683" i="2" s="1"/>
  <c r="K1683" i="2" s="1"/>
  <c r="L1683" i="2" s="1"/>
  <c r="F1854" i="2"/>
  <c r="G1854" i="2" s="1"/>
  <c r="H1854" i="2" s="1"/>
  <c r="I1854" i="2" s="1"/>
  <c r="J1854" i="2" s="1"/>
  <c r="K1854" i="2" s="1"/>
  <c r="L1854" i="2" s="1"/>
  <c r="F1341" i="2"/>
  <c r="G1341" i="2" s="1"/>
  <c r="H1341" i="2" s="1"/>
  <c r="I1341" i="2" s="1"/>
  <c r="J1341" i="2" s="1"/>
  <c r="K1341" i="2" s="1"/>
  <c r="L1341" i="2" s="1"/>
  <c r="F2025" i="2"/>
  <c r="G2025" i="2" s="1"/>
  <c r="H2025" i="2" s="1"/>
  <c r="I2025" i="2" s="1"/>
  <c r="J2025" i="2" s="1"/>
  <c r="K2025" i="2" s="1"/>
  <c r="L2025" i="2" s="1"/>
  <c r="F1512" i="2"/>
  <c r="G1512" i="2" s="1"/>
  <c r="H1512" i="2" s="1"/>
  <c r="I1512" i="2" s="1"/>
  <c r="J1512" i="2" s="1"/>
  <c r="K1512" i="2" s="1"/>
  <c r="L1512" i="2" s="1"/>
  <c r="F1170" i="2"/>
  <c r="G1170" i="2" s="1"/>
  <c r="H1170" i="2" s="1"/>
  <c r="I1170" i="2" s="1"/>
  <c r="J1170" i="2" s="1"/>
  <c r="K1170" i="2" s="1"/>
  <c r="L1170" i="2" s="1"/>
  <c r="F828" i="2"/>
  <c r="G828" i="2" s="1"/>
  <c r="H828" i="2" s="1"/>
  <c r="I828" i="2" s="1"/>
  <c r="J828" i="2" s="1"/>
  <c r="K828" i="2" s="1"/>
  <c r="L828" i="2" s="1"/>
  <c r="F999" i="2"/>
  <c r="G999" i="2" s="1"/>
  <c r="H999" i="2" s="1"/>
  <c r="I999" i="2" s="1"/>
  <c r="J999" i="2" s="1"/>
  <c r="K999" i="2" s="1"/>
  <c r="L999" i="2" s="1"/>
  <c r="F486" i="2"/>
  <c r="G486" i="2" s="1"/>
  <c r="H486" i="2" s="1"/>
  <c r="I486" i="2" s="1"/>
  <c r="J486" i="2" s="1"/>
  <c r="K486" i="2" s="1"/>
  <c r="L486" i="2" s="1"/>
  <c r="F657" i="2"/>
  <c r="G657" i="2" s="1"/>
  <c r="H657" i="2" s="1"/>
  <c r="I657" i="2" s="1"/>
  <c r="J657" i="2" s="1"/>
  <c r="K657" i="2" s="1"/>
  <c r="L657" i="2" s="1"/>
  <c r="F144" i="2"/>
  <c r="G144" i="2" s="1"/>
  <c r="H144" i="2" s="1"/>
  <c r="I144" i="2" s="1"/>
  <c r="J144" i="2" s="1"/>
  <c r="K144" i="2" s="1"/>
  <c r="L144" i="2" s="1"/>
  <c r="F2545" i="2"/>
  <c r="G2545" i="2" s="1"/>
  <c r="H2545" i="2" s="1"/>
  <c r="I2545" i="2" s="1"/>
  <c r="J2545" i="2" s="1"/>
  <c r="K2545" i="2" s="1"/>
  <c r="L2545" i="2" s="1"/>
  <c r="F2716" i="2"/>
  <c r="G2716" i="2" s="1"/>
  <c r="H2716" i="2" s="1"/>
  <c r="I2716" i="2" s="1"/>
  <c r="J2716" i="2" s="1"/>
  <c r="K2716" i="2" s="1"/>
  <c r="L2716" i="2" s="1"/>
  <c r="F2374" i="2"/>
  <c r="G2374" i="2" s="1"/>
  <c r="H2374" i="2" s="1"/>
  <c r="I2374" i="2" s="1"/>
  <c r="J2374" i="2" s="1"/>
  <c r="K2374" i="2" s="1"/>
  <c r="L2374" i="2" s="1"/>
  <c r="F1861" i="2"/>
  <c r="G1861" i="2" s="1"/>
  <c r="H1861" i="2" s="1"/>
  <c r="I1861" i="2" s="1"/>
  <c r="J1861" i="2" s="1"/>
  <c r="K1861" i="2" s="1"/>
  <c r="L1861" i="2" s="1"/>
  <c r="F2203" i="2"/>
  <c r="G2203" i="2" s="1"/>
  <c r="H2203" i="2" s="1"/>
  <c r="I2203" i="2" s="1"/>
  <c r="J2203" i="2" s="1"/>
  <c r="K2203" i="2" s="1"/>
  <c r="L2203" i="2" s="1"/>
  <c r="F1690" i="2"/>
  <c r="G1690" i="2" s="1"/>
  <c r="H1690" i="2" s="1"/>
  <c r="I1690" i="2" s="1"/>
  <c r="J1690" i="2" s="1"/>
  <c r="K1690" i="2" s="1"/>
  <c r="L1690" i="2" s="1"/>
  <c r="F2032" i="2"/>
  <c r="G2032" i="2" s="1"/>
  <c r="H2032" i="2" s="1"/>
  <c r="I2032" i="2" s="1"/>
  <c r="J2032" i="2" s="1"/>
  <c r="K2032" i="2" s="1"/>
  <c r="L2032" i="2" s="1"/>
  <c r="F1519" i="2"/>
  <c r="G1519" i="2" s="1"/>
  <c r="H1519" i="2" s="1"/>
  <c r="I1519" i="2" s="1"/>
  <c r="J1519" i="2" s="1"/>
  <c r="K1519" i="2" s="1"/>
  <c r="L1519" i="2" s="1"/>
  <c r="F1348" i="2"/>
  <c r="G1348" i="2" s="1"/>
  <c r="H1348" i="2" s="1"/>
  <c r="I1348" i="2" s="1"/>
  <c r="J1348" i="2" s="1"/>
  <c r="K1348" i="2" s="1"/>
  <c r="L1348" i="2" s="1"/>
  <c r="F1177" i="2"/>
  <c r="G1177" i="2" s="1"/>
  <c r="H1177" i="2" s="1"/>
  <c r="I1177" i="2" s="1"/>
  <c r="J1177" i="2" s="1"/>
  <c r="K1177" i="2" s="1"/>
  <c r="L1177" i="2" s="1"/>
  <c r="F664" i="2"/>
  <c r="G664" i="2" s="1"/>
  <c r="H664" i="2" s="1"/>
  <c r="I664" i="2" s="1"/>
  <c r="J664" i="2" s="1"/>
  <c r="K664" i="2" s="1"/>
  <c r="L664" i="2" s="1"/>
  <c r="F835" i="2"/>
  <c r="G835" i="2" s="1"/>
  <c r="H835" i="2" s="1"/>
  <c r="I835" i="2" s="1"/>
  <c r="J835" i="2" s="1"/>
  <c r="K835" i="2" s="1"/>
  <c r="L835" i="2" s="1"/>
  <c r="F1006" i="2"/>
  <c r="G1006" i="2" s="1"/>
  <c r="H1006" i="2" s="1"/>
  <c r="I1006" i="2" s="1"/>
  <c r="J1006" i="2" s="1"/>
  <c r="K1006" i="2" s="1"/>
  <c r="L1006" i="2" s="1"/>
  <c r="F493" i="2"/>
  <c r="G493" i="2" s="1"/>
  <c r="H493" i="2" s="1"/>
  <c r="I493" i="2" s="1"/>
  <c r="J493" i="2" s="1"/>
  <c r="K493" i="2" s="1"/>
  <c r="L493" i="2" s="1"/>
  <c r="F151" i="2"/>
  <c r="G151" i="2" s="1"/>
  <c r="H151" i="2" s="1"/>
  <c r="I151" i="2" s="1"/>
  <c r="J151" i="2" s="1"/>
  <c r="K151" i="2" s="1"/>
  <c r="L151" i="2" s="1"/>
  <c r="F2808" i="2"/>
  <c r="G2808" i="2" s="1"/>
  <c r="H2808" i="2" s="1"/>
  <c r="I2808" i="2" s="1"/>
  <c r="J2808" i="2" s="1"/>
  <c r="K2808" i="2" s="1"/>
  <c r="L2808" i="2" s="1"/>
  <c r="F2771" i="2"/>
  <c r="G2771" i="2" s="1"/>
  <c r="H2771" i="2" s="1"/>
  <c r="I2771" i="2" s="1"/>
  <c r="J2771" i="2" s="1"/>
  <c r="K2771" i="2" s="1"/>
  <c r="L2771" i="2" s="1"/>
  <c r="F2725" i="2"/>
  <c r="G2725" i="2" s="1"/>
  <c r="H2725" i="2" s="1"/>
  <c r="I2725" i="2" s="1"/>
  <c r="J2725" i="2" s="1"/>
  <c r="K2725" i="2" s="1"/>
  <c r="L2725" i="2" s="1"/>
  <c r="F2554" i="2"/>
  <c r="G2554" i="2" s="1"/>
  <c r="H2554" i="2" s="1"/>
  <c r="I2554" i="2" s="1"/>
  <c r="J2554" i="2" s="1"/>
  <c r="K2554" i="2" s="1"/>
  <c r="L2554" i="2" s="1"/>
  <c r="F2383" i="2"/>
  <c r="G2383" i="2" s="1"/>
  <c r="H2383" i="2" s="1"/>
  <c r="I2383" i="2" s="1"/>
  <c r="J2383" i="2" s="1"/>
  <c r="K2383" i="2" s="1"/>
  <c r="L2383" i="2" s="1"/>
  <c r="F1699" i="2"/>
  <c r="G1699" i="2" s="1"/>
  <c r="H1699" i="2" s="1"/>
  <c r="I1699" i="2" s="1"/>
  <c r="J1699" i="2" s="1"/>
  <c r="K1699" i="2" s="1"/>
  <c r="L1699" i="2" s="1"/>
  <c r="F2212" i="2"/>
  <c r="G2212" i="2" s="1"/>
  <c r="H2212" i="2" s="1"/>
  <c r="I2212" i="2" s="1"/>
  <c r="J2212" i="2" s="1"/>
  <c r="K2212" i="2" s="1"/>
  <c r="L2212" i="2" s="1"/>
  <c r="F1186" i="2"/>
  <c r="G1186" i="2" s="1"/>
  <c r="H1186" i="2" s="1"/>
  <c r="I1186" i="2" s="1"/>
  <c r="J1186" i="2" s="1"/>
  <c r="K1186" i="2" s="1"/>
  <c r="L1186" i="2" s="1"/>
  <c r="F1870" i="2"/>
  <c r="G1870" i="2" s="1"/>
  <c r="H1870" i="2" s="1"/>
  <c r="I1870" i="2" s="1"/>
  <c r="J1870" i="2" s="1"/>
  <c r="K1870" i="2" s="1"/>
  <c r="L1870" i="2" s="1"/>
  <c r="F1357" i="2"/>
  <c r="G1357" i="2" s="1"/>
  <c r="H1357" i="2" s="1"/>
  <c r="I1357" i="2" s="1"/>
  <c r="J1357" i="2" s="1"/>
  <c r="K1357" i="2" s="1"/>
  <c r="L1357" i="2" s="1"/>
  <c r="F2041" i="2"/>
  <c r="G2041" i="2" s="1"/>
  <c r="H2041" i="2" s="1"/>
  <c r="I2041" i="2" s="1"/>
  <c r="J2041" i="2" s="1"/>
  <c r="K2041" i="2" s="1"/>
  <c r="L2041" i="2" s="1"/>
  <c r="F1528" i="2"/>
  <c r="G1528" i="2" s="1"/>
  <c r="H1528" i="2" s="1"/>
  <c r="I1528" i="2" s="1"/>
  <c r="J1528" i="2" s="1"/>
  <c r="K1528" i="2" s="1"/>
  <c r="L1528" i="2" s="1"/>
  <c r="F844" i="2"/>
  <c r="G844" i="2" s="1"/>
  <c r="H844" i="2" s="1"/>
  <c r="I844" i="2" s="1"/>
  <c r="J844" i="2" s="1"/>
  <c r="K844" i="2" s="1"/>
  <c r="L844" i="2" s="1"/>
  <c r="F1015" i="2"/>
  <c r="G1015" i="2" s="1"/>
  <c r="H1015" i="2" s="1"/>
  <c r="I1015" i="2" s="1"/>
  <c r="J1015" i="2" s="1"/>
  <c r="K1015" i="2" s="1"/>
  <c r="L1015" i="2" s="1"/>
  <c r="F502" i="2"/>
  <c r="G502" i="2" s="1"/>
  <c r="H502" i="2" s="1"/>
  <c r="I502" i="2" s="1"/>
  <c r="J502" i="2" s="1"/>
  <c r="K502" i="2" s="1"/>
  <c r="L502" i="2" s="1"/>
  <c r="F673" i="2"/>
  <c r="G673" i="2" s="1"/>
  <c r="H673" i="2" s="1"/>
  <c r="I673" i="2" s="1"/>
  <c r="J673" i="2" s="1"/>
  <c r="K673" i="2" s="1"/>
  <c r="L673" i="2" s="1"/>
  <c r="F160" i="2"/>
  <c r="G160" i="2" s="1"/>
  <c r="H160" i="2" s="1"/>
  <c r="I160" i="2" s="1"/>
  <c r="J160" i="2" s="1"/>
  <c r="K160" i="2" s="1"/>
  <c r="L160" i="2" s="1"/>
  <c r="F2389" i="2"/>
  <c r="G2389" i="2" s="1"/>
  <c r="H2389" i="2" s="1"/>
  <c r="I2389" i="2" s="1"/>
  <c r="J2389" i="2" s="1"/>
  <c r="K2389" i="2" s="1"/>
  <c r="L2389" i="2" s="1"/>
  <c r="F2560" i="2"/>
  <c r="G2560" i="2" s="1"/>
  <c r="H2560" i="2" s="1"/>
  <c r="I2560" i="2" s="1"/>
  <c r="J2560" i="2" s="1"/>
  <c r="K2560" i="2" s="1"/>
  <c r="L2560" i="2" s="1"/>
  <c r="F2731" i="2"/>
  <c r="G2731" i="2" s="1"/>
  <c r="H2731" i="2" s="1"/>
  <c r="I2731" i="2" s="1"/>
  <c r="J2731" i="2" s="1"/>
  <c r="K2731" i="2" s="1"/>
  <c r="L2731" i="2" s="1"/>
  <c r="F2218" i="2"/>
  <c r="G2218" i="2" s="1"/>
  <c r="H2218" i="2" s="1"/>
  <c r="I2218" i="2" s="1"/>
  <c r="J2218" i="2" s="1"/>
  <c r="K2218" i="2" s="1"/>
  <c r="L2218" i="2" s="1"/>
  <c r="F1705" i="2"/>
  <c r="G1705" i="2" s="1"/>
  <c r="H1705" i="2" s="1"/>
  <c r="I1705" i="2" s="1"/>
  <c r="J1705" i="2" s="1"/>
  <c r="K1705" i="2" s="1"/>
  <c r="L1705" i="2" s="1"/>
  <c r="F2047" i="2"/>
  <c r="G2047" i="2" s="1"/>
  <c r="H2047" i="2" s="1"/>
  <c r="I2047" i="2" s="1"/>
  <c r="J2047" i="2" s="1"/>
  <c r="K2047" i="2" s="1"/>
  <c r="L2047" i="2" s="1"/>
  <c r="F1363" i="2"/>
  <c r="G1363" i="2" s="1"/>
  <c r="H1363" i="2" s="1"/>
  <c r="I1363" i="2" s="1"/>
  <c r="J1363" i="2" s="1"/>
  <c r="K1363" i="2" s="1"/>
  <c r="L1363" i="2" s="1"/>
  <c r="F1876" i="2"/>
  <c r="G1876" i="2" s="1"/>
  <c r="H1876" i="2" s="1"/>
  <c r="I1876" i="2" s="1"/>
  <c r="J1876" i="2" s="1"/>
  <c r="K1876" i="2" s="1"/>
  <c r="L1876" i="2" s="1"/>
  <c r="F1534" i="2"/>
  <c r="G1534" i="2" s="1"/>
  <c r="H1534" i="2" s="1"/>
  <c r="I1534" i="2" s="1"/>
  <c r="J1534" i="2" s="1"/>
  <c r="K1534" i="2" s="1"/>
  <c r="L1534" i="2" s="1"/>
  <c r="F1192" i="2"/>
  <c r="G1192" i="2" s="1"/>
  <c r="H1192" i="2" s="1"/>
  <c r="I1192" i="2" s="1"/>
  <c r="J1192" i="2" s="1"/>
  <c r="K1192" i="2" s="1"/>
  <c r="L1192" i="2" s="1"/>
  <c r="F850" i="2"/>
  <c r="G850" i="2" s="1"/>
  <c r="H850" i="2" s="1"/>
  <c r="I850" i="2" s="1"/>
  <c r="J850" i="2" s="1"/>
  <c r="K850" i="2" s="1"/>
  <c r="L850" i="2" s="1"/>
  <c r="F1021" i="2"/>
  <c r="G1021" i="2" s="1"/>
  <c r="H1021" i="2" s="1"/>
  <c r="I1021" i="2" s="1"/>
  <c r="J1021" i="2" s="1"/>
  <c r="K1021" i="2" s="1"/>
  <c r="L1021" i="2" s="1"/>
  <c r="F679" i="2"/>
  <c r="G679" i="2" s="1"/>
  <c r="H679" i="2" s="1"/>
  <c r="I679" i="2" s="1"/>
  <c r="J679" i="2" s="1"/>
  <c r="K679" i="2" s="1"/>
  <c r="L679" i="2" s="1"/>
  <c r="F508" i="2"/>
  <c r="G508" i="2" s="1"/>
  <c r="H508" i="2" s="1"/>
  <c r="I508" i="2" s="1"/>
  <c r="J508" i="2" s="1"/>
  <c r="K508" i="2" s="1"/>
  <c r="L508" i="2" s="1"/>
  <c r="F166" i="2"/>
  <c r="G166" i="2" s="1"/>
  <c r="H166" i="2" s="1"/>
  <c r="I166" i="2" s="1"/>
  <c r="J166" i="2" s="1"/>
  <c r="K166" i="2" s="1"/>
  <c r="L166" i="2" s="1"/>
  <c r="F337" i="2"/>
  <c r="G337" i="2" s="1"/>
  <c r="H337" i="2" s="1"/>
  <c r="I337" i="2" s="1"/>
  <c r="J337" i="2" s="1"/>
  <c r="K337" i="2" s="1"/>
  <c r="L337" i="2" s="1"/>
  <c r="F242" i="2"/>
  <c r="G242" i="2" s="1"/>
  <c r="H242" i="2" s="1"/>
  <c r="I242" i="2" s="1"/>
  <c r="J242" i="2" s="1"/>
  <c r="K242" i="2" s="1"/>
  <c r="L242" i="2" s="1"/>
  <c r="F291" i="2"/>
  <c r="G291" i="2" s="1"/>
  <c r="H291" i="2" s="1"/>
  <c r="I291" i="2" s="1"/>
  <c r="J291" i="2" s="1"/>
  <c r="K291" i="2" s="1"/>
  <c r="L291" i="2" s="1"/>
  <c r="F379" i="2"/>
  <c r="G379" i="2" s="1"/>
  <c r="H379" i="2" s="1"/>
  <c r="I379" i="2" s="1"/>
  <c r="J379" i="2" s="1"/>
  <c r="K379" i="2" s="1"/>
  <c r="L379" i="2" s="1"/>
  <c r="F394" i="2"/>
  <c r="G394" i="2" s="1"/>
  <c r="H394" i="2" s="1"/>
  <c r="I394" i="2" s="1"/>
  <c r="J394" i="2" s="1"/>
  <c r="K394" i="2" s="1"/>
  <c r="L394" i="2" s="1"/>
  <c r="F705" i="2"/>
  <c r="G705" i="2" s="1"/>
  <c r="H705" i="2" s="1"/>
  <c r="I705" i="2" s="1"/>
  <c r="J705" i="2" s="1"/>
  <c r="K705" i="2" s="1"/>
  <c r="L705" i="2" s="1"/>
  <c r="F267" i="2"/>
  <c r="G267" i="2" s="1"/>
  <c r="H267" i="2" s="1"/>
  <c r="I267" i="2" s="1"/>
  <c r="J267" i="2" s="1"/>
  <c r="K267" i="2" s="1"/>
  <c r="L267" i="2" s="1"/>
  <c r="F330" i="2"/>
  <c r="G330" i="2" s="1"/>
  <c r="H330" i="2" s="1"/>
  <c r="I330" i="2" s="1"/>
  <c r="J330" i="2" s="1"/>
  <c r="K330" i="2" s="1"/>
  <c r="L330" i="2" s="1"/>
  <c r="F355" i="2"/>
  <c r="G355" i="2" s="1"/>
  <c r="H355" i="2" s="1"/>
  <c r="I355" i="2" s="1"/>
  <c r="J355" i="2" s="1"/>
  <c r="K355" i="2" s="1"/>
  <c r="L355" i="2" s="1"/>
  <c r="F370" i="2"/>
  <c r="G370" i="2" s="1"/>
  <c r="H370" i="2" s="1"/>
  <c r="I370" i="2" s="1"/>
  <c r="J370" i="2" s="1"/>
  <c r="K370" i="2" s="1"/>
  <c r="L370" i="2" s="1"/>
  <c r="F243" i="2"/>
  <c r="G243" i="2" s="1"/>
  <c r="H243" i="2" s="1"/>
  <c r="I243" i="2" s="1"/>
  <c r="J243" i="2" s="1"/>
  <c r="K243" i="2" s="1"/>
  <c r="L243" i="2" s="1"/>
  <c r="F307" i="2"/>
  <c r="G307" i="2" s="1"/>
  <c r="H307" i="2" s="1"/>
  <c r="I307" i="2" s="1"/>
  <c r="J307" i="2" s="1"/>
  <c r="K307" i="2" s="1"/>
  <c r="L307" i="2" s="1"/>
  <c r="F346" i="2"/>
  <c r="G346" i="2" s="1"/>
  <c r="H346" i="2" s="1"/>
  <c r="I346" i="2" s="1"/>
  <c r="J346" i="2" s="1"/>
  <c r="K346" i="2" s="1"/>
  <c r="L346" i="2" s="1"/>
  <c r="F395" i="2"/>
  <c r="G395" i="2" s="1"/>
  <c r="H395" i="2" s="1"/>
  <c r="I395" i="2" s="1"/>
  <c r="J395" i="2" s="1"/>
  <c r="K395" i="2" s="1"/>
  <c r="L395" i="2" s="1"/>
  <c r="F283" i="2"/>
  <c r="G283" i="2" s="1"/>
  <c r="H283" i="2" s="1"/>
  <c r="I283" i="2" s="1"/>
  <c r="J283" i="2" s="1"/>
  <c r="K283" i="2" s="1"/>
  <c r="L283" i="2" s="1"/>
  <c r="F322" i="2"/>
  <c r="G322" i="2" s="1"/>
  <c r="H322" i="2" s="1"/>
  <c r="I322" i="2" s="1"/>
  <c r="J322" i="2" s="1"/>
  <c r="K322" i="2" s="1"/>
  <c r="L322" i="2" s="1"/>
  <c r="F331" i="2"/>
  <c r="G331" i="2" s="1"/>
  <c r="H331" i="2" s="1"/>
  <c r="I331" i="2" s="1"/>
  <c r="J331" i="2" s="1"/>
  <c r="K331" i="2" s="1"/>
  <c r="L331" i="2" s="1"/>
  <c r="F371" i="2"/>
  <c r="G371" i="2" s="1"/>
  <c r="H371" i="2" s="1"/>
  <c r="I371" i="2" s="1"/>
  <c r="J371" i="2" s="1"/>
  <c r="K371" i="2" s="1"/>
  <c r="L371" i="2" s="1"/>
  <c r="F386" i="2"/>
  <c r="G386" i="2" s="1"/>
  <c r="H386" i="2" s="1"/>
  <c r="I386" i="2" s="1"/>
  <c r="J386" i="2" s="1"/>
  <c r="K386" i="2" s="1"/>
  <c r="L386" i="2" s="1"/>
  <c r="F2400" i="2"/>
  <c r="G2400" i="2" s="1"/>
  <c r="H2400" i="2" s="1"/>
  <c r="I2400" i="2" s="1"/>
  <c r="J2400" i="2" s="1"/>
  <c r="K2400" i="2" s="1"/>
  <c r="L2400" i="2" s="1"/>
  <c r="F2571" i="2"/>
  <c r="G2571" i="2" s="1"/>
  <c r="H2571" i="2" s="1"/>
  <c r="I2571" i="2" s="1"/>
  <c r="J2571" i="2" s="1"/>
  <c r="K2571" i="2" s="1"/>
  <c r="L2571" i="2" s="1"/>
  <c r="F2229" i="2"/>
  <c r="G2229" i="2" s="1"/>
  <c r="H2229" i="2" s="1"/>
  <c r="I2229" i="2" s="1"/>
  <c r="J2229" i="2" s="1"/>
  <c r="K2229" i="2" s="1"/>
  <c r="L2229" i="2" s="1"/>
  <c r="F1887" i="2"/>
  <c r="G1887" i="2" s="1"/>
  <c r="H1887" i="2" s="1"/>
  <c r="I1887" i="2" s="1"/>
  <c r="J1887" i="2" s="1"/>
  <c r="K1887" i="2" s="1"/>
  <c r="L1887" i="2" s="1"/>
  <c r="F1716" i="2"/>
  <c r="G1716" i="2" s="1"/>
  <c r="H1716" i="2" s="1"/>
  <c r="I1716" i="2" s="1"/>
  <c r="J1716" i="2" s="1"/>
  <c r="K1716" i="2" s="1"/>
  <c r="L1716" i="2" s="1"/>
  <c r="F2058" i="2"/>
  <c r="G2058" i="2" s="1"/>
  <c r="H2058" i="2" s="1"/>
  <c r="I2058" i="2" s="1"/>
  <c r="J2058" i="2" s="1"/>
  <c r="K2058" i="2" s="1"/>
  <c r="L2058" i="2" s="1"/>
  <c r="F1545" i="2"/>
  <c r="G1545" i="2" s="1"/>
  <c r="H1545" i="2" s="1"/>
  <c r="I1545" i="2" s="1"/>
  <c r="J1545" i="2" s="1"/>
  <c r="K1545" i="2" s="1"/>
  <c r="L1545" i="2" s="1"/>
  <c r="F1203" i="2"/>
  <c r="G1203" i="2" s="1"/>
  <c r="H1203" i="2" s="1"/>
  <c r="I1203" i="2" s="1"/>
  <c r="J1203" i="2" s="1"/>
  <c r="K1203" i="2" s="1"/>
  <c r="L1203" i="2" s="1"/>
  <c r="F1374" i="2"/>
  <c r="G1374" i="2" s="1"/>
  <c r="H1374" i="2" s="1"/>
  <c r="I1374" i="2" s="1"/>
  <c r="J1374" i="2" s="1"/>
  <c r="K1374" i="2" s="1"/>
  <c r="L1374" i="2" s="1"/>
  <c r="F1032" i="2"/>
  <c r="G1032" i="2" s="1"/>
  <c r="H1032" i="2" s="1"/>
  <c r="I1032" i="2" s="1"/>
  <c r="J1032" i="2" s="1"/>
  <c r="K1032" i="2" s="1"/>
  <c r="L1032" i="2" s="1"/>
  <c r="F690" i="2"/>
  <c r="G690" i="2" s="1"/>
  <c r="H690" i="2" s="1"/>
  <c r="I690" i="2" s="1"/>
  <c r="J690" i="2" s="1"/>
  <c r="K690" i="2" s="1"/>
  <c r="L690" i="2" s="1"/>
  <c r="F519" i="2"/>
  <c r="G519" i="2" s="1"/>
  <c r="H519" i="2" s="1"/>
  <c r="I519" i="2" s="1"/>
  <c r="J519" i="2" s="1"/>
  <c r="K519" i="2" s="1"/>
  <c r="L519" i="2" s="1"/>
  <c r="F861" i="2"/>
  <c r="G861" i="2" s="1"/>
  <c r="H861" i="2" s="1"/>
  <c r="I861" i="2" s="1"/>
  <c r="J861" i="2" s="1"/>
  <c r="K861" i="2" s="1"/>
  <c r="L861" i="2" s="1"/>
  <c r="F2739" i="2"/>
  <c r="G2739" i="2" s="1"/>
  <c r="H2739" i="2" s="1"/>
  <c r="I2739" i="2" s="1"/>
  <c r="J2739" i="2" s="1"/>
  <c r="K2739" i="2" s="1"/>
  <c r="L2739" i="2" s="1"/>
  <c r="F2776" i="2"/>
  <c r="G2776" i="2" s="1"/>
  <c r="H2776" i="2" s="1"/>
  <c r="I2776" i="2" s="1"/>
  <c r="J2776" i="2" s="1"/>
  <c r="K2776" i="2" s="1"/>
  <c r="L2776" i="2" s="1"/>
  <c r="F2408" i="2"/>
  <c r="G2408" i="2" s="1"/>
  <c r="H2408" i="2" s="1"/>
  <c r="I2408" i="2" s="1"/>
  <c r="J2408" i="2" s="1"/>
  <c r="K2408" i="2" s="1"/>
  <c r="L2408" i="2" s="1"/>
  <c r="F2579" i="2"/>
  <c r="G2579" i="2" s="1"/>
  <c r="H2579" i="2" s="1"/>
  <c r="I2579" i="2" s="1"/>
  <c r="J2579" i="2" s="1"/>
  <c r="K2579" i="2" s="1"/>
  <c r="L2579" i="2" s="1"/>
  <c r="F2237" i="2"/>
  <c r="G2237" i="2" s="1"/>
  <c r="H2237" i="2" s="1"/>
  <c r="I2237" i="2" s="1"/>
  <c r="J2237" i="2" s="1"/>
  <c r="K2237" i="2" s="1"/>
  <c r="L2237" i="2" s="1"/>
  <c r="F1895" i="2"/>
  <c r="G1895" i="2" s="1"/>
  <c r="H1895" i="2" s="1"/>
  <c r="I1895" i="2" s="1"/>
  <c r="J1895" i="2" s="1"/>
  <c r="K1895" i="2" s="1"/>
  <c r="L1895" i="2" s="1"/>
  <c r="F2066" i="2"/>
  <c r="G2066" i="2" s="1"/>
  <c r="H2066" i="2" s="1"/>
  <c r="I2066" i="2" s="1"/>
  <c r="J2066" i="2" s="1"/>
  <c r="K2066" i="2" s="1"/>
  <c r="L2066" i="2" s="1"/>
  <c r="F1724" i="2"/>
  <c r="G1724" i="2" s="1"/>
  <c r="H1724" i="2" s="1"/>
  <c r="I1724" i="2" s="1"/>
  <c r="J1724" i="2" s="1"/>
  <c r="K1724" i="2" s="1"/>
  <c r="L1724" i="2" s="1"/>
  <c r="F1553" i="2"/>
  <c r="G1553" i="2" s="1"/>
  <c r="H1553" i="2" s="1"/>
  <c r="I1553" i="2" s="1"/>
  <c r="J1553" i="2" s="1"/>
  <c r="K1553" i="2" s="1"/>
  <c r="L1553" i="2" s="1"/>
  <c r="F1211" i="2"/>
  <c r="G1211" i="2" s="1"/>
  <c r="H1211" i="2" s="1"/>
  <c r="I1211" i="2" s="1"/>
  <c r="J1211" i="2" s="1"/>
  <c r="K1211" i="2" s="1"/>
  <c r="L1211" i="2" s="1"/>
  <c r="F1382" i="2"/>
  <c r="G1382" i="2" s="1"/>
  <c r="H1382" i="2" s="1"/>
  <c r="I1382" i="2" s="1"/>
  <c r="J1382" i="2" s="1"/>
  <c r="K1382" i="2" s="1"/>
  <c r="L1382" i="2" s="1"/>
  <c r="F1040" i="2"/>
  <c r="G1040" i="2" s="1"/>
  <c r="H1040" i="2" s="1"/>
  <c r="I1040" i="2" s="1"/>
  <c r="J1040" i="2" s="1"/>
  <c r="K1040" i="2" s="1"/>
  <c r="L1040" i="2" s="1"/>
  <c r="F698" i="2"/>
  <c r="G698" i="2" s="1"/>
  <c r="H698" i="2" s="1"/>
  <c r="I698" i="2" s="1"/>
  <c r="J698" i="2" s="1"/>
  <c r="K698" i="2" s="1"/>
  <c r="L698" i="2" s="1"/>
  <c r="F527" i="2"/>
  <c r="G527" i="2" s="1"/>
  <c r="H527" i="2" s="1"/>
  <c r="I527" i="2" s="1"/>
  <c r="J527" i="2" s="1"/>
  <c r="K527" i="2" s="1"/>
  <c r="L527" i="2" s="1"/>
  <c r="F869" i="2"/>
  <c r="G869" i="2" s="1"/>
  <c r="H869" i="2" s="1"/>
  <c r="I869" i="2" s="1"/>
  <c r="J869" i="2" s="1"/>
  <c r="K869" i="2" s="1"/>
  <c r="L869" i="2" s="1"/>
  <c r="F2416" i="2"/>
  <c r="G2416" i="2" s="1"/>
  <c r="H2416" i="2" s="1"/>
  <c r="I2416" i="2" s="1"/>
  <c r="J2416" i="2" s="1"/>
  <c r="K2416" i="2" s="1"/>
  <c r="L2416" i="2" s="1"/>
  <c r="F2587" i="2"/>
  <c r="G2587" i="2" s="1"/>
  <c r="H2587" i="2" s="1"/>
  <c r="I2587" i="2" s="1"/>
  <c r="J2587" i="2" s="1"/>
  <c r="K2587" i="2" s="1"/>
  <c r="L2587" i="2" s="1"/>
  <c r="F2245" i="2"/>
  <c r="G2245" i="2" s="1"/>
  <c r="H2245" i="2" s="1"/>
  <c r="I2245" i="2" s="1"/>
  <c r="J2245" i="2" s="1"/>
  <c r="K2245" i="2" s="1"/>
  <c r="L2245" i="2" s="1"/>
  <c r="F1903" i="2"/>
  <c r="G1903" i="2" s="1"/>
  <c r="H1903" i="2" s="1"/>
  <c r="I1903" i="2" s="1"/>
  <c r="J1903" i="2" s="1"/>
  <c r="K1903" i="2" s="1"/>
  <c r="L1903" i="2" s="1"/>
  <c r="F2074" i="2"/>
  <c r="G2074" i="2" s="1"/>
  <c r="H2074" i="2" s="1"/>
  <c r="I2074" i="2" s="1"/>
  <c r="J2074" i="2" s="1"/>
  <c r="K2074" i="2" s="1"/>
  <c r="L2074" i="2" s="1"/>
  <c r="F1561" i="2"/>
  <c r="G1561" i="2" s="1"/>
  <c r="H1561" i="2" s="1"/>
  <c r="I1561" i="2" s="1"/>
  <c r="J1561" i="2" s="1"/>
  <c r="K1561" i="2" s="1"/>
  <c r="L1561" i="2" s="1"/>
  <c r="F1219" i="2"/>
  <c r="G1219" i="2" s="1"/>
  <c r="H1219" i="2" s="1"/>
  <c r="I1219" i="2" s="1"/>
  <c r="J1219" i="2" s="1"/>
  <c r="K1219" i="2" s="1"/>
  <c r="L1219" i="2" s="1"/>
  <c r="F1732" i="2"/>
  <c r="G1732" i="2" s="1"/>
  <c r="H1732" i="2" s="1"/>
  <c r="I1732" i="2" s="1"/>
  <c r="J1732" i="2" s="1"/>
  <c r="K1732" i="2" s="1"/>
  <c r="L1732" i="2" s="1"/>
  <c r="F1390" i="2"/>
  <c r="G1390" i="2" s="1"/>
  <c r="H1390" i="2" s="1"/>
  <c r="I1390" i="2" s="1"/>
  <c r="J1390" i="2" s="1"/>
  <c r="K1390" i="2" s="1"/>
  <c r="L1390" i="2" s="1"/>
  <c r="F1048" i="2"/>
  <c r="G1048" i="2" s="1"/>
  <c r="H1048" i="2" s="1"/>
  <c r="I1048" i="2" s="1"/>
  <c r="J1048" i="2" s="1"/>
  <c r="K1048" i="2" s="1"/>
  <c r="L1048" i="2" s="1"/>
  <c r="F706" i="2"/>
  <c r="G706" i="2" s="1"/>
  <c r="H706" i="2" s="1"/>
  <c r="I706" i="2" s="1"/>
  <c r="J706" i="2" s="1"/>
  <c r="K706" i="2" s="1"/>
  <c r="L706" i="2" s="1"/>
  <c r="F535" i="2"/>
  <c r="G535" i="2" s="1"/>
  <c r="H535" i="2" s="1"/>
  <c r="I535" i="2" s="1"/>
  <c r="J535" i="2" s="1"/>
  <c r="K535" i="2" s="1"/>
  <c r="L535" i="2" s="1"/>
  <c r="F877" i="2"/>
  <c r="G877" i="2" s="1"/>
  <c r="H877" i="2" s="1"/>
  <c r="I877" i="2" s="1"/>
  <c r="J877" i="2" s="1"/>
  <c r="K877" i="2" s="1"/>
  <c r="L877" i="2" s="1"/>
  <c r="F2595" i="2"/>
  <c r="G2595" i="2" s="1"/>
  <c r="H2595" i="2" s="1"/>
  <c r="I2595" i="2" s="1"/>
  <c r="J2595" i="2" s="1"/>
  <c r="K2595" i="2" s="1"/>
  <c r="L2595" i="2" s="1"/>
  <c r="F2424" i="2"/>
  <c r="G2424" i="2" s="1"/>
  <c r="H2424" i="2" s="1"/>
  <c r="I2424" i="2" s="1"/>
  <c r="J2424" i="2" s="1"/>
  <c r="K2424" i="2" s="1"/>
  <c r="L2424" i="2" s="1"/>
  <c r="F2253" i="2"/>
  <c r="G2253" i="2" s="1"/>
  <c r="H2253" i="2" s="1"/>
  <c r="I2253" i="2" s="1"/>
  <c r="J2253" i="2" s="1"/>
  <c r="K2253" i="2" s="1"/>
  <c r="L2253" i="2" s="1"/>
  <c r="F1911" i="2"/>
  <c r="G1911" i="2" s="1"/>
  <c r="H1911" i="2" s="1"/>
  <c r="I1911" i="2" s="1"/>
  <c r="J1911" i="2" s="1"/>
  <c r="K1911" i="2" s="1"/>
  <c r="L1911" i="2" s="1"/>
  <c r="F2082" i="2"/>
  <c r="G2082" i="2" s="1"/>
  <c r="H2082" i="2" s="1"/>
  <c r="I2082" i="2" s="1"/>
  <c r="J2082" i="2" s="1"/>
  <c r="K2082" i="2" s="1"/>
  <c r="L2082" i="2" s="1"/>
  <c r="F1569" i="2"/>
  <c r="G1569" i="2" s="1"/>
  <c r="H1569" i="2" s="1"/>
  <c r="I1569" i="2" s="1"/>
  <c r="J1569" i="2" s="1"/>
  <c r="K1569" i="2" s="1"/>
  <c r="L1569" i="2" s="1"/>
  <c r="F1227" i="2"/>
  <c r="G1227" i="2" s="1"/>
  <c r="H1227" i="2" s="1"/>
  <c r="I1227" i="2" s="1"/>
  <c r="J1227" i="2" s="1"/>
  <c r="K1227" i="2" s="1"/>
  <c r="L1227" i="2" s="1"/>
  <c r="F1398" i="2"/>
  <c r="G1398" i="2" s="1"/>
  <c r="H1398" i="2" s="1"/>
  <c r="I1398" i="2" s="1"/>
  <c r="J1398" i="2" s="1"/>
  <c r="K1398" i="2" s="1"/>
  <c r="L1398" i="2" s="1"/>
  <c r="F1740" i="2"/>
  <c r="G1740" i="2" s="1"/>
  <c r="H1740" i="2" s="1"/>
  <c r="I1740" i="2" s="1"/>
  <c r="J1740" i="2" s="1"/>
  <c r="K1740" i="2" s="1"/>
  <c r="L1740" i="2" s="1"/>
  <c r="F1056" i="2"/>
  <c r="G1056" i="2" s="1"/>
  <c r="H1056" i="2" s="1"/>
  <c r="I1056" i="2" s="1"/>
  <c r="J1056" i="2" s="1"/>
  <c r="K1056" i="2" s="1"/>
  <c r="L1056" i="2" s="1"/>
  <c r="F714" i="2"/>
  <c r="G714" i="2" s="1"/>
  <c r="H714" i="2" s="1"/>
  <c r="I714" i="2" s="1"/>
  <c r="J714" i="2" s="1"/>
  <c r="K714" i="2" s="1"/>
  <c r="L714" i="2" s="1"/>
  <c r="F543" i="2"/>
  <c r="G543" i="2" s="1"/>
  <c r="H543" i="2" s="1"/>
  <c r="I543" i="2" s="1"/>
  <c r="J543" i="2" s="1"/>
  <c r="K543" i="2" s="1"/>
  <c r="L543" i="2" s="1"/>
  <c r="F885" i="2"/>
  <c r="G885" i="2" s="1"/>
  <c r="H885" i="2" s="1"/>
  <c r="I885" i="2" s="1"/>
  <c r="J885" i="2" s="1"/>
  <c r="K885" i="2" s="1"/>
  <c r="L885" i="2" s="1"/>
  <c r="F2778" i="2"/>
  <c r="G2778" i="2" s="1"/>
  <c r="H2778" i="2" s="1"/>
  <c r="I2778" i="2" s="1"/>
  <c r="J2778" i="2" s="1"/>
  <c r="K2778" i="2" s="1"/>
  <c r="L2778" i="2" s="1"/>
  <c r="F2603" i="2"/>
  <c r="G2603" i="2" s="1"/>
  <c r="H2603" i="2" s="1"/>
  <c r="I2603" i="2" s="1"/>
  <c r="J2603" i="2" s="1"/>
  <c r="K2603" i="2" s="1"/>
  <c r="L2603" i="2" s="1"/>
  <c r="F2432" i="2"/>
  <c r="G2432" i="2" s="1"/>
  <c r="H2432" i="2" s="1"/>
  <c r="I2432" i="2" s="1"/>
  <c r="J2432" i="2" s="1"/>
  <c r="K2432" i="2" s="1"/>
  <c r="L2432" i="2" s="1"/>
  <c r="F2741" i="2"/>
  <c r="G2741" i="2" s="1"/>
  <c r="H2741" i="2" s="1"/>
  <c r="I2741" i="2" s="1"/>
  <c r="J2741" i="2" s="1"/>
  <c r="K2741" i="2" s="1"/>
  <c r="L2741" i="2" s="1"/>
  <c r="F2261" i="2"/>
  <c r="G2261" i="2" s="1"/>
  <c r="H2261" i="2" s="1"/>
  <c r="I2261" i="2" s="1"/>
  <c r="J2261" i="2" s="1"/>
  <c r="K2261" i="2" s="1"/>
  <c r="L2261" i="2" s="1"/>
  <c r="F1919" i="2"/>
  <c r="G1919" i="2" s="1"/>
  <c r="H1919" i="2" s="1"/>
  <c r="I1919" i="2" s="1"/>
  <c r="J1919" i="2" s="1"/>
  <c r="K1919" i="2" s="1"/>
  <c r="L1919" i="2" s="1"/>
  <c r="F2090" i="2"/>
  <c r="G2090" i="2" s="1"/>
  <c r="H2090" i="2" s="1"/>
  <c r="I2090" i="2" s="1"/>
  <c r="J2090" i="2" s="1"/>
  <c r="K2090" i="2" s="1"/>
  <c r="L2090" i="2" s="1"/>
  <c r="F1577" i="2"/>
  <c r="G1577" i="2" s="1"/>
  <c r="H1577" i="2" s="1"/>
  <c r="I1577" i="2" s="1"/>
  <c r="J1577" i="2" s="1"/>
  <c r="K1577" i="2" s="1"/>
  <c r="L1577" i="2" s="1"/>
  <c r="F1235" i="2"/>
  <c r="G1235" i="2" s="1"/>
  <c r="H1235" i="2" s="1"/>
  <c r="I1235" i="2" s="1"/>
  <c r="J1235" i="2" s="1"/>
  <c r="K1235" i="2" s="1"/>
  <c r="L1235" i="2" s="1"/>
  <c r="F1748" i="2"/>
  <c r="G1748" i="2" s="1"/>
  <c r="H1748" i="2" s="1"/>
  <c r="I1748" i="2" s="1"/>
  <c r="J1748" i="2" s="1"/>
  <c r="K1748" i="2" s="1"/>
  <c r="L1748" i="2" s="1"/>
  <c r="F1406" i="2"/>
  <c r="G1406" i="2" s="1"/>
  <c r="H1406" i="2" s="1"/>
  <c r="I1406" i="2" s="1"/>
  <c r="J1406" i="2" s="1"/>
  <c r="K1406" i="2" s="1"/>
  <c r="L1406" i="2" s="1"/>
  <c r="F1064" i="2"/>
  <c r="G1064" i="2" s="1"/>
  <c r="H1064" i="2" s="1"/>
  <c r="I1064" i="2" s="1"/>
  <c r="J1064" i="2" s="1"/>
  <c r="K1064" i="2" s="1"/>
  <c r="L1064" i="2" s="1"/>
  <c r="F722" i="2"/>
  <c r="G722" i="2" s="1"/>
  <c r="H722" i="2" s="1"/>
  <c r="I722" i="2" s="1"/>
  <c r="J722" i="2" s="1"/>
  <c r="K722" i="2" s="1"/>
  <c r="L722" i="2" s="1"/>
  <c r="F551" i="2"/>
  <c r="G551" i="2" s="1"/>
  <c r="H551" i="2" s="1"/>
  <c r="I551" i="2" s="1"/>
  <c r="J551" i="2" s="1"/>
  <c r="K551" i="2" s="1"/>
  <c r="L551" i="2" s="1"/>
  <c r="F893" i="2"/>
  <c r="G893" i="2" s="1"/>
  <c r="H893" i="2" s="1"/>
  <c r="I893" i="2" s="1"/>
  <c r="J893" i="2" s="1"/>
  <c r="K893" i="2" s="1"/>
  <c r="L893" i="2" s="1"/>
  <c r="F2611" i="2"/>
  <c r="G2611" i="2" s="1"/>
  <c r="H2611" i="2" s="1"/>
  <c r="I2611" i="2" s="1"/>
  <c r="J2611" i="2" s="1"/>
  <c r="K2611" i="2" s="1"/>
  <c r="L2611" i="2" s="1"/>
  <c r="F2440" i="2"/>
  <c r="G2440" i="2" s="1"/>
  <c r="H2440" i="2" s="1"/>
  <c r="I2440" i="2" s="1"/>
  <c r="J2440" i="2" s="1"/>
  <c r="K2440" i="2" s="1"/>
  <c r="L2440" i="2" s="1"/>
  <c r="F2269" i="2"/>
  <c r="G2269" i="2" s="1"/>
  <c r="H2269" i="2" s="1"/>
  <c r="I2269" i="2" s="1"/>
  <c r="J2269" i="2" s="1"/>
  <c r="K2269" i="2" s="1"/>
  <c r="L2269" i="2" s="1"/>
  <c r="F2098" i="2"/>
  <c r="G2098" i="2" s="1"/>
  <c r="H2098" i="2" s="1"/>
  <c r="I2098" i="2" s="1"/>
  <c r="J2098" i="2" s="1"/>
  <c r="K2098" i="2" s="1"/>
  <c r="L2098" i="2" s="1"/>
  <c r="F1585" i="2"/>
  <c r="G1585" i="2" s="1"/>
  <c r="H1585" i="2" s="1"/>
  <c r="I1585" i="2" s="1"/>
  <c r="J1585" i="2" s="1"/>
  <c r="K1585" i="2" s="1"/>
  <c r="L1585" i="2" s="1"/>
  <c r="F1243" i="2"/>
  <c r="G1243" i="2" s="1"/>
  <c r="H1243" i="2" s="1"/>
  <c r="I1243" i="2" s="1"/>
  <c r="J1243" i="2" s="1"/>
  <c r="K1243" i="2" s="1"/>
  <c r="L1243" i="2" s="1"/>
  <c r="F1927" i="2"/>
  <c r="G1927" i="2" s="1"/>
  <c r="H1927" i="2" s="1"/>
  <c r="I1927" i="2" s="1"/>
  <c r="J1927" i="2" s="1"/>
  <c r="K1927" i="2" s="1"/>
  <c r="L1927" i="2" s="1"/>
  <c r="F1414" i="2"/>
  <c r="G1414" i="2" s="1"/>
  <c r="H1414" i="2" s="1"/>
  <c r="I1414" i="2" s="1"/>
  <c r="J1414" i="2" s="1"/>
  <c r="K1414" i="2" s="1"/>
  <c r="L1414" i="2" s="1"/>
  <c r="F1756" i="2"/>
  <c r="G1756" i="2" s="1"/>
  <c r="H1756" i="2" s="1"/>
  <c r="I1756" i="2" s="1"/>
  <c r="J1756" i="2" s="1"/>
  <c r="K1756" i="2" s="1"/>
  <c r="L1756" i="2" s="1"/>
  <c r="F1072" i="2"/>
  <c r="G1072" i="2" s="1"/>
  <c r="H1072" i="2" s="1"/>
  <c r="I1072" i="2" s="1"/>
  <c r="J1072" i="2" s="1"/>
  <c r="K1072" i="2" s="1"/>
  <c r="L1072" i="2" s="1"/>
  <c r="F730" i="2"/>
  <c r="G730" i="2" s="1"/>
  <c r="H730" i="2" s="1"/>
  <c r="I730" i="2" s="1"/>
  <c r="J730" i="2" s="1"/>
  <c r="K730" i="2" s="1"/>
  <c r="L730" i="2" s="1"/>
  <c r="F559" i="2"/>
  <c r="G559" i="2" s="1"/>
  <c r="H559" i="2" s="1"/>
  <c r="I559" i="2" s="1"/>
  <c r="J559" i="2" s="1"/>
  <c r="K559" i="2" s="1"/>
  <c r="L559" i="2" s="1"/>
  <c r="F901" i="2"/>
  <c r="G901" i="2" s="1"/>
  <c r="H901" i="2" s="1"/>
  <c r="I901" i="2" s="1"/>
  <c r="J901" i="2" s="1"/>
  <c r="K901" i="2" s="1"/>
  <c r="L901" i="2" s="1"/>
  <c r="F2619" i="2"/>
  <c r="G2619" i="2" s="1"/>
  <c r="H2619" i="2" s="1"/>
  <c r="I2619" i="2" s="1"/>
  <c r="J2619" i="2" s="1"/>
  <c r="K2619" i="2" s="1"/>
  <c r="L2619" i="2" s="1"/>
  <c r="F2448" i="2"/>
  <c r="G2448" i="2" s="1"/>
  <c r="H2448" i="2" s="1"/>
  <c r="I2448" i="2" s="1"/>
  <c r="J2448" i="2" s="1"/>
  <c r="K2448" i="2" s="1"/>
  <c r="L2448" i="2" s="1"/>
  <c r="F2277" i="2"/>
  <c r="G2277" i="2" s="1"/>
  <c r="H2277" i="2" s="1"/>
  <c r="I2277" i="2" s="1"/>
  <c r="J2277" i="2" s="1"/>
  <c r="K2277" i="2" s="1"/>
  <c r="L2277" i="2" s="1"/>
  <c r="F2106" i="2"/>
  <c r="G2106" i="2" s="1"/>
  <c r="H2106" i="2" s="1"/>
  <c r="I2106" i="2" s="1"/>
  <c r="J2106" i="2" s="1"/>
  <c r="K2106" i="2" s="1"/>
  <c r="L2106" i="2" s="1"/>
  <c r="F1935" i="2"/>
  <c r="G1935" i="2" s="1"/>
  <c r="H1935" i="2" s="1"/>
  <c r="I1935" i="2" s="1"/>
  <c r="J1935" i="2" s="1"/>
  <c r="K1935" i="2" s="1"/>
  <c r="L1935" i="2" s="1"/>
  <c r="F1593" i="2"/>
  <c r="G1593" i="2" s="1"/>
  <c r="H1593" i="2" s="1"/>
  <c r="I1593" i="2" s="1"/>
  <c r="J1593" i="2" s="1"/>
  <c r="K1593" i="2" s="1"/>
  <c r="L1593" i="2" s="1"/>
  <c r="F1251" i="2"/>
  <c r="G1251" i="2" s="1"/>
  <c r="H1251" i="2" s="1"/>
  <c r="I1251" i="2" s="1"/>
  <c r="J1251" i="2" s="1"/>
  <c r="K1251" i="2" s="1"/>
  <c r="L1251" i="2" s="1"/>
  <c r="F1764" i="2"/>
  <c r="G1764" i="2" s="1"/>
  <c r="H1764" i="2" s="1"/>
  <c r="I1764" i="2" s="1"/>
  <c r="J1764" i="2" s="1"/>
  <c r="K1764" i="2" s="1"/>
  <c r="L1764" i="2" s="1"/>
  <c r="F1422" i="2"/>
  <c r="G1422" i="2" s="1"/>
  <c r="H1422" i="2" s="1"/>
  <c r="I1422" i="2" s="1"/>
  <c r="J1422" i="2" s="1"/>
  <c r="K1422" i="2" s="1"/>
  <c r="L1422" i="2" s="1"/>
  <c r="F1080" i="2"/>
  <c r="G1080" i="2" s="1"/>
  <c r="H1080" i="2" s="1"/>
  <c r="I1080" i="2" s="1"/>
  <c r="J1080" i="2" s="1"/>
  <c r="K1080" i="2" s="1"/>
  <c r="L1080" i="2" s="1"/>
  <c r="F738" i="2"/>
  <c r="G738" i="2" s="1"/>
  <c r="H738" i="2" s="1"/>
  <c r="I738" i="2" s="1"/>
  <c r="J738" i="2" s="1"/>
  <c r="K738" i="2" s="1"/>
  <c r="L738" i="2" s="1"/>
  <c r="F567" i="2"/>
  <c r="G567" i="2" s="1"/>
  <c r="H567" i="2" s="1"/>
  <c r="I567" i="2" s="1"/>
  <c r="J567" i="2" s="1"/>
  <c r="K567" i="2" s="1"/>
  <c r="L567" i="2" s="1"/>
  <c r="F909" i="2"/>
  <c r="G909" i="2" s="1"/>
  <c r="H909" i="2" s="1"/>
  <c r="I909" i="2" s="1"/>
  <c r="J909" i="2" s="1"/>
  <c r="K909" i="2" s="1"/>
  <c r="L909" i="2" s="1"/>
  <c r="F2784" i="2"/>
  <c r="G2784" i="2" s="1"/>
  <c r="H2784" i="2" s="1"/>
  <c r="I2784" i="2" s="1"/>
  <c r="J2784" i="2" s="1"/>
  <c r="K2784" i="2" s="1"/>
  <c r="L2784" i="2" s="1"/>
  <c r="F2625" i="2"/>
  <c r="G2625" i="2" s="1"/>
  <c r="H2625" i="2" s="1"/>
  <c r="I2625" i="2" s="1"/>
  <c r="J2625" i="2" s="1"/>
  <c r="K2625" i="2" s="1"/>
  <c r="L2625" i="2" s="1"/>
  <c r="F2747" i="2"/>
  <c r="G2747" i="2" s="1"/>
  <c r="H2747" i="2" s="1"/>
  <c r="I2747" i="2" s="1"/>
  <c r="J2747" i="2" s="1"/>
  <c r="K2747" i="2" s="1"/>
  <c r="L2747" i="2" s="1"/>
  <c r="F2454" i="2"/>
  <c r="G2454" i="2" s="1"/>
  <c r="H2454" i="2" s="1"/>
  <c r="I2454" i="2" s="1"/>
  <c r="J2454" i="2" s="1"/>
  <c r="K2454" i="2" s="1"/>
  <c r="L2454" i="2" s="1"/>
  <c r="F2283" i="2"/>
  <c r="G2283" i="2" s="1"/>
  <c r="H2283" i="2" s="1"/>
  <c r="I2283" i="2" s="1"/>
  <c r="J2283" i="2" s="1"/>
  <c r="K2283" i="2" s="1"/>
  <c r="L2283" i="2" s="1"/>
  <c r="F2112" i="2"/>
  <c r="G2112" i="2" s="1"/>
  <c r="H2112" i="2" s="1"/>
  <c r="I2112" i="2" s="1"/>
  <c r="J2112" i="2" s="1"/>
  <c r="K2112" i="2" s="1"/>
  <c r="L2112" i="2" s="1"/>
  <c r="F1941" i="2"/>
  <c r="G1941" i="2" s="1"/>
  <c r="H1941" i="2" s="1"/>
  <c r="I1941" i="2" s="1"/>
  <c r="J1941" i="2" s="1"/>
  <c r="K1941" i="2" s="1"/>
  <c r="L1941" i="2" s="1"/>
  <c r="F1428" i="2"/>
  <c r="G1428" i="2" s="1"/>
  <c r="H1428" i="2" s="1"/>
  <c r="I1428" i="2" s="1"/>
  <c r="J1428" i="2" s="1"/>
  <c r="K1428" i="2" s="1"/>
  <c r="L1428" i="2" s="1"/>
  <c r="F1770" i="2"/>
  <c r="G1770" i="2" s="1"/>
  <c r="H1770" i="2" s="1"/>
  <c r="I1770" i="2" s="1"/>
  <c r="J1770" i="2" s="1"/>
  <c r="K1770" i="2" s="1"/>
  <c r="L1770" i="2" s="1"/>
  <c r="F1599" i="2"/>
  <c r="G1599" i="2" s="1"/>
  <c r="H1599" i="2" s="1"/>
  <c r="I1599" i="2" s="1"/>
  <c r="J1599" i="2" s="1"/>
  <c r="K1599" i="2" s="1"/>
  <c r="L1599" i="2" s="1"/>
  <c r="F1257" i="2"/>
  <c r="G1257" i="2" s="1"/>
  <c r="H1257" i="2" s="1"/>
  <c r="I1257" i="2" s="1"/>
  <c r="J1257" i="2" s="1"/>
  <c r="K1257" i="2" s="1"/>
  <c r="L1257" i="2" s="1"/>
  <c r="F1086" i="2"/>
  <c r="G1086" i="2" s="1"/>
  <c r="H1086" i="2" s="1"/>
  <c r="I1086" i="2" s="1"/>
  <c r="J1086" i="2" s="1"/>
  <c r="K1086" i="2" s="1"/>
  <c r="L1086" i="2" s="1"/>
  <c r="F744" i="2"/>
  <c r="G744" i="2" s="1"/>
  <c r="H744" i="2" s="1"/>
  <c r="I744" i="2" s="1"/>
  <c r="J744" i="2" s="1"/>
  <c r="K744" i="2" s="1"/>
  <c r="L744" i="2" s="1"/>
  <c r="F915" i="2"/>
  <c r="G915" i="2" s="1"/>
  <c r="H915" i="2" s="1"/>
  <c r="I915" i="2" s="1"/>
  <c r="J915" i="2" s="1"/>
  <c r="K915" i="2" s="1"/>
  <c r="L915" i="2" s="1"/>
  <c r="F573" i="2"/>
  <c r="G573" i="2" s="1"/>
  <c r="H573" i="2" s="1"/>
  <c r="I573" i="2" s="1"/>
  <c r="J573" i="2" s="1"/>
  <c r="K573" i="2" s="1"/>
  <c r="L573" i="2" s="1"/>
  <c r="F2628" i="2"/>
  <c r="G2628" i="2" s="1"/>
  <c r="H2628" i="2" s="1"/>
  <c r="I2628" i="2" s="1"/>
  <c r="J2628" i="2" s="1"/>
  <c r="K2628" i="2" s="1"/>
  <c r="L2628" i="2" s="1"/>
  <c r="F2457" i="2"/>
  <c r="G2457" i="2" s="1"/>
  <c r="H2457" i="2" s="1"/>
  <c r="I2457" i="2" s="1"/>
  <c r="J2457" i="2" s="1"/>
  <c r="K2457" i="2" s="1"/>
  <c r="L2457" i="2" s="1"/>
  <c r="F2286" i="2"/>
  <c r="G2286" i="2" s="1"/>
  <c r="H2286" i="2" s="1"/>
  <c r="I2286" i="2" s="1"/>
  <c r="J2286" i="2" s="1"/>
  <c r="K2286" i="2" s="1"/>
  <c r="L2286" i="2" s="1"/>
  <c r="F1773" i="2"/>
  <c r="G1773" i="2" s="1"/>
  <c r="H1773" i="2" s="1"/>
  <c r="I1773" i="2" s="1"/>
  <c r="J1773" i="2" s="1"/>
  <c r="K1773" i="2" s="1"/>
  <c r="L1773" i="2" s="1"/>
  <c r="F2115" i="2"/>
  <c r="G2115" i="2" s="1"/>
  <c r="H2115" i="2" s="1"/>
  <c r="I2115" i="2" s="1"/>
  <c r="J2115" i="2" s="1"/>
  <c r="K2115" i="2" s="1"/>
  <c r="L2115" i="2" s="1"/>
  <c r="F1944" i="2"/>
  <c r="G1944" i="2" s="1"/>
  <c r="H1944" i="2" s="1"/>
  <c r="I1944" i="2" s="1"/>
  <c r="J1944" i="2" s="1"/>
  <c r="K1944" i="2" s="1"/>
  <c r="L1944" i="2" s="1"/>
  <c r="F1602" i="2"/>
  <c r="G1602" i="2" s="1"/>
  <c r="H1602" i="2" s="1"/>
  <c r="I1602" i="2" s="1"/>
  <c r="J1602" i="2" s="1"/>
  <c r="K1602" i="2" s="1"/>
  <c r="L1602" i="2" s="1"/>
  <c r="F1431" i="2"/>
  <c r="G1431" i="2" s="1"/>
  <c r="H1431" i="2" s="1"/>
  <c r="I1431" i="2" s="1"/>
  <c r="J1431" i="2" s="1"/>
  <c r="K1431" i="2" s="1"/>
  <c r="L1431" i="2" s="1"/>
  <c r="F1260" i="2"/>
  <c r="G1260" i="2" s="1"/>
  <c r="H1260" i="2" s="1"/>
  <c r="I1260" i="2" s="1"/>
  <c r="J1260" i="2" s="1"/>
  <c r="K1260" i="2" s="1"/>
  <c r="L1260" i="2" s="1"/>
  <c r="F747" i="2"/>
  <c r="G747" i="2" s="1"/>
  <c r="H747" i="2" s="1"/>
  <c r="I747" i="2" s="1"/>
  <c r="J747" i="2" s="1"/>
  <c r="K747" i="2" s="1"/>
  <c r="L747" i="2" s="1"/>
  <c r="F918" i="2"/>
  <c r="G918" i="2" s="1"/>
  <c r="H918" i="2" s="1"/>
  <c r="I918" i="2" s="1"/>
  <c r="J918" i="2" s="1"/>
  <c r="K918" i="2" s="1"/>
  <c r="L918" i="2" s="1"/>
  <c r="F1089" i="2"/>
  <c r="G1089" i="2" s="1"/>
  <c r="H1089" i="2" s="1"/>
  <c r="I1089" i="2" s="1"/>
  <c r="J1089" i="2" s="1"/>
  <c r="K1089" i="2" s="1"/>
  <c r="L1089" i="2" s="1"/>
  <c r="F2638" i="2"/>
  <c r="G2638" i="2" s="1"/>
  <c r="H2638" i="2" s="1"/>
  <c r="I2638" i="2" s="1"/>
  <c r="J2638" i="2" s="1"/>
  <c r="K2638" i="2" s="1"/>
  <c r="L2638" i="2" s="1"/>
  <c r="F2467" i="2"/>
  <c r="G2467" i="2" s="1"/>
  <c r="H2467" i="2" s="1"/>
  <c r="I2467" i="2" s="1"/>
  <c r="J2467" i="2" s="1"/>
  <c r="K2467" i="2" s="1"/>
  <c r="L2467" i="2" s="1"/>
  <c r="F2296" i="2"/>
  <c r="G2296" i="2" s="1"/>
  <c r="H2296" i="2" s="1"/>
  <c r="I2296" i="2" s="1"/>
  <c r="J2296" i="2" s="1"/>
  <c r="K2296" i="2" s="1"/>
  <c r="L2296" i="2" s="1"/>
  <c r="F1783" i="2"/>
  <c r="G1783" i="2" s="1"/>
  <c r="H1783" i="2" s="1"/>
  <c r="I1783" i="2" s="1"/>
  <c r="J1783" i="2" s="1"/>
  <c r="K1783" i="2" s="1"/>
  <c r="L1783" i="2" s="1"/>
  <c r="F2125" i="2"/>
  <c r="G2125" i="2" s="1"/>
  <c r="H2125" i="2" s="1"/>
  <c r="I2125" i="2" s="1"/>
  <c r="J2125" i="2" s="1"/>
  <c r="K2125" i="2" s="1"/>
  <c r="L2125" i="2" s="1"/>
  <c r="F1954" i="2"/>
  <c r="G1954" i="2" s="1"/>
  <c r="H1954" i="2" s="1"/>
  <c r="I1954" i="2" s="1"/>
  <c r="J1954" i="2" s="1"/>
  <c r="K1954" i="2" s="1"/>
  <c r="L1954" i="2" s="1"/>
  <c r="F1612" i="2"/>
  <c r="G1612" i="2" s="1"/>
  <c r="H1612" i="2" s="1"/>
  <c r="I1612" i="2" s="1"/>
  <c r="J1612" i="2" s="1"/>
  <c r="K1612" i="2" s="1"/>
  <c r="L1612" i="2" s="1"/>
  <c r="F1099" i="2"/>
  <c r="G1099" i="2" s="1"/>
  <c r="H1099" i="2" s="1"/>
  <c r="I1099" i="2" s="1"/>
  <c r="J1099" i="2" s="1"/>
  <c r="K1099" i="2" s="1"/>
  <c r="L1099" i="2" s="1"/>
  <c r="F1270" i="2"/>
  <c r="G1270" i="2" s="1"/>
  <c r="H1270" i="2" s="1"/>
  <c r="I1270" i="2" s="1"/>
  <c r="J1270" i="2" s="1"/>
  <c r="K1270" i="2" s="1"/>
  <c r="L1270" i="2" s="1"/>
  <c r="F1441" i="2"/>
  <c r="G1441" i="2" s="1"/>
  <c r="H1441" i="2" s="1"/>
  <c r="I1441" i="2" s="1"/>
  <c r="J1441" i="2" s="1"/>
  <c r="K1441" i="2" s="1"/>
  <c r="L1441" i="2" s="1"/>
  <c r="F586" i="2"/>
  <c r="G586" i="2" s="1"/>
  <c r="H586" i="2" s="1"/>
  <c r="I586" i="2" s="1"/>
  <c r="J586" i="2" s="1"/>
  <c r="K586" i="2" s="1"/>
  <c r="L586" i="2" s="1"/>
  <c r="F757" i="2"/>
  <c r="G757" i="2" s="1"/>
  <c r="H757" i="2" s="1"/>
  <c r="I757" i="2" s="1"/>
  <c r="J757" i="2" s="1"/>
  <c r="K757" i="2" s="1"/>
  <c r="L757" i="2" s="1"/>
  <c r="F928" i="2"/>
  <c r="G928" i="2" s="1"/>
  <c r="H928" i="2" s="1"/>
  <c r="I928" i="2" s="1"/>
  <c r="J928" i="2" s="1"/>
  <c r="K928" i="2" s="1"/>
  <c r="L928" i="2" s="1"/>
  <c r="F2646" i="2"/>
  <c r="G2646" i="2" s="1"/>
  <c r="H2646" i="2" s="1"/>
  <c r="I2646" i="2" s="1"/>
  <c r="J2646" i="2" s="1"/>
  <c r="K2646" i="2" s="1"/>
  <c r="L2646" i="2" s="1"/>
  <c r="F2475" i="2"/>
  <c r="G2475" i="2" s="1"/>
  <c r="H2475" i="2" s="1"/>
  <c r="I2475" i="2" s="1"/>
  <c r="J2475" i="2" s="1"/>
  <c r="K2475" i="2" s="1"/>
  <c r="L2475" i="2" s="1"/>
  <c r="F2304" i="2"/>
  <c r="G2304" i="2" s="1"/>
  <c r="H2304" i="2" s="1"/>
  <c r="I2304" i="2" s="1"/>
  <c r="J2304" i="2" s="1"/>
  <c r="K2304" i="2" s="1"/>
  <c r="L2304" i="2" s="1"/>
  <c r="F2133" i="2"/>
  <c r="G2133" i="2" s="1"/>
  <c r="H2133" i="2" s="1"/>
  <c r="I2133" i="2" s="1"/>
  <c r="J2133" i="2" s="1"/>
  <c r="K2133" i="2" s="1"/>
  <c r="L2133" i="2" s="1"/>
  <c r="F1791" i="2"/>
  <c r="G1791" i="2" s="1"/>
  <c r="H1791" i="2" s="1"/>
  <c r="I1791" i="2" s="1"/>
  <c r="J1791" i="2" s="1"/>
  <c r="K1791" i="2" s="1"/>
  <c r="L1791" i="2" s="1"/>
  <c r="F1620" i="2"/>
  <c r="G1620" i="2" s="1"/>
  <c r="H1620" i="2" s="1"/>
  <c r="I1620" i="2" s="1"/>
  <c r="J1620" i="2" s="1"/>
  <c r="K1620" i="2" s="1"/>
  <c r="L1620" i="2" s="1"/>
  <c r="F1449" i="2"/>
  <c r="G1449" i="2" s="1"/>
  <c r="H1449" i="2" s="1"/>
  <c r="I1449" i="2" s="1"/>
  <c r="J1449" i="2" s="1"/>
  <c r="K1449" i="2" s="1"/>
  <c r="L1449" i="2" s="1"/>
  <c r="F1962" i="2"/>
  <c r="G1962" i="2" s="1"/>
  <c r="H1962" i="2" s="1"/>
  <c r="I1962" i="2" s="1"/>
  <c r="J1962" i="2" s="1"/>
  <c r="K1962" i="2" s="1"/>
  <c r="L1962" i="2" s="1"/>
  <c r="F1107" i="2"/>
  <c r="G1107" i="2" s="1"/>
  <c r="H1107" i="2" s="1"/>
  <c r="I1107" i="2" s="1"/>
  <c r="J1107" i="2" s="1"/>
  <c r="K1107" i="2" s="1"/>
  <c r="L1107" i="2" s="1"/>
  <c r="F1278" i="2"/>
  <c r="G1278" i="2" s="1"/>
  <c r="H1278" i="2" s="1"/>
  <c r="I1278" i="2" s="1"/>
  <c r="J1278" i="2" s="1"/>
  <c r="K1278" i="2" s="1"/>
  <c r="L1278" i="2" s="1"/>
  <c r="F594" i="2"/>
  <c r="G594" i="2" s="1"/>
  <c r="H594" i="2" s="1"/>
  <c r="I594" i="2" s="1"/>
  <c r="J594" i="2" s="1"/>
  <c r="K594" i="2" s="1"/>
  <c r="L594" i="2" s="1"/>
  <c r="F765" i="2"/>
  <c r="G765" i="2" s="1"/>
  <c r="H765" i="2" s="1"/>
  <c r="I765" i="2" s="1"/>
  <c r="J765" i="2" s="1"/>
  <c r="K765" i="2" s="1"/>
  <c r="L765" i="2" s="1"/>
  <c r="F936" i="2"/>
  <c r="G936" i="2" s="1"/>
  <c r="H936" i="2" s="1"/>
  <c r="I936" i="2" s="1"/>
  <c r="J936" i="2" s="1"/>
  <c r="K936" i="2" s="1"/>
  <c r="L936" i="2" s="1"/>
  <c r="F2655" i="2"/>
  <c r="G2655" i="2" s="1"/>
  <c r="H2655" i="2" s="1"/>
  <c r="I2655" i="2" s="1"/>
  <c r="J2655" i="2" s="1"/>
  <c r="K2655" i="2" s="1"/>
  <c r="L2655" i="2" s="1"/>
  <c r="F2484" i="2"/>
  <c r="G2484" i="2" s="1"/>
  <c r="H2484" i="2" s="1"/>
  <c r="I2484" i="2" s="1"/>
  <c r="J2484" i="2" s="1"/>
  <c r="K2484" i="2" s="1"/>
  <c r="L2484" i="2" s="1"/>
  <c r="F2313" i="2"/>
  <c r="G2313" i="2" s="1"/>
  <c r="H2313" i="2" s="1"/>
  <c r="I2313" i="2" s="1"/>
  <c r="J2313" i="2" s="1"/>
  <c r="K2313" i="2" s="1"/>
  <c r="L2313" i="2" s="1"/>
  <c r="F2142" i="2"/>
  <c r="G2142" i="2" s="1"/>
  <c r="H2142" i="2" s="1"/>
  <c r="I2142" i="2" s="1"/>
  <c r="J2142" i="2" s="1"/>
  <c r="K2142" i="2" s="1"/>
  <c r="L2142" i="2" s="1"/>
  <c r="F1629" i="2"/>
  <c r="G1629" i="2" s="1"/>
  <c r="H1629" i="2" s="1"/>
  <c r="I1629" i="2" s="1"/>
  <c r="J1629" i="2" s="1"/>
  <c r="K1629" i="2" s="1"/>
  <c r="L1629" i="2" s="1"/>
  <c r="F1800" i="2"/>
  <c r="G1800" i="2" s="1"/>
  <c r="H1800" i="2" s="1"/>
  <c r="I1800" i="2" s="1"/>
  <c r="J1800" i="2" s="1"/>
  <c r="K1800" i="2" s="1"/>
  <c r="L1800" i="2" s="1"/>
  <c r="F1458" i="2"/>
  <c r="G1458" i="2" s="1"/>
  <c r="H1458" i="2" s="1"/>
  <c r="I1458" i="2" s="1"/>
  <c r="J1458" i="2" s="1"/>
  <c r="K1458" i="2" s="1"/>
  <c r="L1458" i="2" s="1"/>
  <c r="F1971" i="2"/>
  <c r="G1971" i="2" s="1"/>
  <c r="H1971" i="2" s="1"/>
  <c r="I1971" i="2" s="1"/>
  <c r="J1971" i="2" s="1"/>
  <c r="K1971" i="2" s="1"/>
  <c r="L1971" i="2" s="1"/>
  <c r="F1116" i="2"/>
  <c r="G1116" i="2" s="1"/>
  <c r="H1116" i="2" s="1"/>
  <c r="I1116" i="2" s="1"/>
  <c r="J1116" i="2" s="1"/>
  <c r="K1116" i="2" s="1"/>
  <c r="L1116" i="2" s="1"/>
  <c r="F1287" i="2"/>
  <c r="G1287" i="2" s="1"/>
  <c r="H1287" i="2" s="1"/>
  <c r="I1287" i="2" s="1"/>
  <c r="J1287" i="2" s="1"/>
  <c r="K1287" i="2" s="1"/>
  <c r="L1287" i="2" s="1"/>
  <c r="F432" i="2"/>
  <c r="G432" i="2" s="1"/>
  <c r="H432" i="2" s="1"/>
  <c r="I432" i="2" s="1"/>
  <c r="J432" i="2" s="1"/>
  <c r="K432" i="2" s="1"/>
  <c r="L432" i="2" s="1"/>
  <c r="F603" i="2"/>
  <c r="G603" i="2" s="1"/>
  <c r="H603" i="2" s="1"/>
  <c r="I603" i="2" s="1"/>
  <c r="J603" i="2" s="1"/>
  <c r="K603" i="2" s="1"/>
  <c r="L603" i="2" s="1"/>
  <c r="F774" i="2"/>
  <c r="G774" i="2" s="1"/>
  <c r="H774" i="2" s="1"/>
  <c r="I774" i="2" s="1"/>
  <c r="J774" i="2" s="1"/>
  <c r="K774" i="2" s="1"/>
  <c r="L774" i="2" s="1"/>
  <c r="F2663" i="2"/>
  <c r="G2663" i="2" s="1"/>
  <c r="H2663" i="2" s="1"/>
  <c r="I2663" i="2" s="1"/>
  <c r="J2663" i="2" s="1"/>
  <c r="K2663" i="2" s="1"/>
  <c r="L2663" i="2" s="1"/>
  <c r="F2492" i="2"/>
  <c r="G2492" i="2" s="1"/>
  <c r="H2492" i="2" s="1"/>
  <c r="I2492" i="2" s="1"/>
  <c r="J2492" i="2" s="1"/>
  <c r="K2492" i="2" s="1"/>
  <c r="L2492" i="2" s="1"/>
  <c r="F2150" i="2"/>
  <c r="G2150" i="2" s="1"/>
  <c r="H2150" i="2" s="1"/>
  <c r="I2150" i="2" s="1"/>
  <c r="J2150" i="2" s="1"/>
  <c r="K2150" i="2" s="1"/>
  <c r="L2150" i="2" s="1"/>
  <c r="F2321" i="2"/>
  <c r="G2321" i="2" s="1"/>
  <c r="H2321" i="2" s="1"/>
  <c r="I2321" i="2" s="1"/>
  <c r="J2321" i="2" s="1"/>
  <c r="K2321" i="2" s="1"/>
  <c r="L2321" i="2" s="1"/>
  <c r="F1466" i="2"/>
  <c r="G1466" i="2" s="1"/>
  <c r="H1466" i="2" s="1"/>
  <c r="I1466" i="2" s="1"/>
  <c r="J1466" i="2" s="1"/>
  <c r="K1466" i="2" s="1"/>
  <c r="L1466" i="2" s="1"/>
  <c r="F1979" i="2"/>
  <c r="G1979" i="2" s="1"/>
  <c r="H1979" i="2" s="1"/>
  <c r="I1979" i="2" s="1"/>
  <c r="J1979" i="2" s="1"/>
  <c r="K1979" i="2" s="1"/>
  <c r="L1979" i="2" s="1"/>
  <c r="F1808" i="2"/>
  <c r="G1808" i="2" s="1"/>
  <c r="H1808" i="2" s="1"/>
  <c r="I1808" i="2" s="1"/>
  <c r="J1808" i="2" s="1"/>
  <c r="K1808" i="2" s="1"/>
  <c r="L1808" i="2" s="1"/>
  <c r="F1124" i="2"/>
  <c r="G1124" i="2" s="1"/>
  <c r="H1124" i="2" s="1"/>
  <c r="I1124" i="2" s="1"/>
  <c r="J1124" i="2" s="1"/>
  <c r="K1124" i="2" s="1"/>
  <c r="L1124" i="2" s="1"/>
  <c r="F1295" i="2"/>
  <c r="G1295" i="2" s="1"/>
  <c r="H1295" i="2" s="1"/>
  <c r="I1295" i="2" s="1"/>
  <c r="J1295" i="2" s="1"/>
  <c r="K1295" i="2" s="1"/>
  <c r="L1295" i="2" s="1"/>
  <c r="F1637" i="2"/>
  <c r="G1637" i="2" s="1"/>
  <c r="H1637" i="2" s="1"/>
  <c r="I1637" i="2" s="1"/>
  <c r="J1637" i="2" s="1"/>
  <c r="K1637" i="2" s="1"/>
  <c r="L1637" i="2" s="1"/>
  <c r="F440" i="2"/>
  <c r="G440" i="2" s="1"/>
  <c r="H440" i="2" s="1"/>
  <c r="I440" i="2" s="1"/>
  <c r="J440" i="2" s="1"/>
  <c r="K440" i="2" s="1"/>
  <c r="L440" i="2" s="1"/>
  <c r="F611" i="2"/>
  <c r="G611" i="2" s="1"/>
  <c r="H611" i="2" s="1"/>
  <c r="I611" i="2" s="1"/>
  <c r="J611" i="2" s="1"/>
  <c r="K611" i="2" s="1"/>
  <c r="L611" i="2" s="1"/>
  <c r="F782" i="2"/>
  <c r="G782" i="2" s="1"/>
  <c r="H782" i="2" s="1"/>
  <c r="I782" i="2" s="1"/>
  <c r="J782" i="2" s="1"/>
  <c r="K782" i="2" s="1"/>
  <c r="L782" i="2" s="1"/>
  <c r="F2671" i="2"/>
  <c r="G2671" i="2" s="1"/>
  <c r="H2671" i="2" s="1"/>
  <c r="I2671" i="2" s="1"/>
  <c r="J2671" i="2" s="1"/>
  <c r="K2671" i="2" s="1"/>
  <c r="L2671" i="2" s="1"/>
  <c r="F2500" i="2"/>
  <c r="G2500" i="2" s="1"/>
  <c r="H2500" i="2" s="1"/>
  <c r="I2500" i="2" s="1"/>
  <c r="J2500" i="2" s="1"/>
  <c r="K2500" i="2" s="1"/>
  <c r="L2500" i="2" s="1"/>
  <c r="F2329" i="2"/>
  <c r="G2329" i="2" s="1"/>
  <c r="H2329" i="2" s="1"/>
  <c r="I2329" i="2" s="1"/>
  <c r="J2329" i="2" s="1"/>
  <c r="K2329" i="2" s="1"/>
  <c r="L2329" i="2" s="1"/>
  <c r="F2158" i="2"/>
  <c r="G2158" i="2" s="1"/>
  <c r="H2158" i="2" s="1"/>
  <c r="I2158" i="2" s="1"/>
  <c r="J2158" i="2" s="1"/>
  <c r="K2158" i="2" s="1"/>
  <c r="L2158" i="2" s="1"/>
  <c r="F1816" i="2"/>
  <c r="G1816" i="2" s="1"/>
  <c r="H1816" i="2" s="1"/>
  <c r="I1816" i="2" s="1"/>
  <c r="J1816" i="2" s="1"/>
  <c r="K1816" i="2" s="1"/>
  <c r="L1816" i="2" s="1"/>
  <c r="F1474" i="2"/>
  <c r="G1474" i="2" s="1"/>
  <c r="H1474" i="2" s="1"/>
  <c r="I1474" i="2" s="1"/>
  <c r="J1474" i="2" s="1"/>
  <c r="K1474" i="2" s="1"/>
  <c r="L1474" i="2" s="1"/>
  <c r="F1987" i="2"/>
  <c r="G1987" i="2" s="1"/>
  <c r="H1987" i="2" s="1"/>
  <c r="I1987" i="2" s="1"/>
  <c r="J1987" i="2" s="1"/>
  <c r="K1987" i="2" s="1"/>
  <c r="L1987" i="2" s="1"/>
  <c r="F1132" i="2"/>
  <c r="G1132" i="2" s="1"/>
  <c r="H1132" i="2" s="1"/>
  <c r="I1132" i="2" s="1"/>
  <c r="J1132" i="2" s="1"/>
  <c r="K1132" i="2" s="1"/>
  <c r="L1132" i="2" s="1"/>
  <c r="F1645" i="2"/>
  <c r="G1645" i="2" s="1"/>
  <c r="H1645" i="2" s="1"/>
  <c r="I1645" i="2" s="1"/>
  <c r="J1645" i="2" s="1"/>
  <c r="K1645" i="2" s="1"/>
  <c r="L1645" i="2" s="1"/>
  <c r="F1303" i="2"/>
  <c r="G1303" i="2" s="1"/>
  <c r="H1303" i="2" s="1"/>
  <c r="I1303" i="2" s="1"/>
  <c r="J1303" i="2" s="1"/>
  <c r="K1303" i="2" s="1"/>
  <c r="L1303" i="2" s="1"/>
  <c r="F448" i="2"/>
  <c r="G448" i="2" s="1"/>
  <c r="H448" i="2" s="1"/>
  <c r="I448" i="2" s="1"/>
  <c r="J448" i="2" s="1"/>
  <c r="K448" i="2" s="1"/>
  <c r="L448" i="2" s="1"/>
  <c r="F619" i="2"/>
  <c r="G619" i="2" s="1"/>
  <c r="H619" i="2" s="1"/>
  <c r="I619" i="2" s="1"/>
  <c r="J619" i="2" s="1"/>
  <c r="K619" i="2" s="1"/>
  <c r="L619" i="2" s="1"/>
  <c r="F790" i="2"/>
  <c r="G790" i="2" s="1"/>
  <c r="H790" i="2" s="1"/>
  <c r="I790" i="2" s="1"/>
  <c r="J790" i="2" s="1"/>
  <c r="K790" i="2" s="1"/>
  <c r="L790" i="2" s="1"/>
  <c r="F2755" i="2"/>
  <c r="G2755" i="2" s="1"/>
  <c r="H2755" i="2" s="1"/>
  <c r="I2755" i="2" s="1"/>
  <c r="J2755" i="2" s="1"/>
  <c r="K2755" i="2" s="1"/>
  <c r="L2755" i="2" s="1"/>
  <c r="F2792" i="2"/>
  <c r="G2792" i="2" s="1"/>
  <c r="H2792" i="2" s="1"/>
  <c r="I2792" i="2" s="1"/>
  <c r="J2792" i="2" s="1"/>
  <c r="K2792" i="2" s="1"/>
  <c r="L2792" i="2" s="1"/>
  <c r="F2508" i="2"/>
  <c r="G2508" i="2" s="1"/>
  <c r="H2508" i="2" s="1"/>
  <c r="I2508" i="2" s="1"/>
  <c r="J2508" i="2" s="1"/>
  <c r="K2508" i="2" s="1"/>
  <c r="L2508" i="2" s="1"/>
  <c r="F2679" i="2"/>
  <c r="G2679" i="2" s="1"/>
  <c r="H2679" i="2" s="1"/>
  <c r="I2679" i="2" s="1"/>
  <c r="J2679" i="2" s="1"/>
  <c r="K2679" i="2" s="1"/>
  <c r="L2679" i="2" s="1"/>
  <c r="F2337" i="2"/>
  <c r="G2337" i="2" s="1"/>
  <c r="H2337" i="2" s="1"/>
  <c r="I2337" i="2" s="1"/>
  <c r="J2337" i="2" s="1"/>
  <c r="K2337" i="2" s="1"/>
  <c r="L2337" i="2" s="1"/>
  <c r="F2166" i="2"/>
  <c r="G2166" i="2" s="1"/>
  <c r="H2166" i="2" s="1"/>
  <c r="I2166" i="2" s="1"/>
  <c r="J2166" i="2" s="1"/>
  <c r="K2166" i="2" s="1"/>
  <c r="L2166" i="2" s="1"/>
  <c r="F1482" i="2"/>
  <c r="G1482" i="2" s="1"/>
  <c r="H1482" i="2" s="1"/>
  <c r="I1482" i="2" s="1"/>
  <c r="J1482" i="2" s="1"/>
  <c r="K1482" i="2" s="1"/>
  <c r="L1482" i="2" s="1"/>
  <c r="F1995" i="2"/>
  <c r="G1995" i="2" s="1"/>
  <c r="H1995" i="2" s="1"/>
  <c r="I1995" i="2" s="1"/>
  <c r="J1995" i="2" s="1"/>
  <c r="K1995" i="2" s="1"/>
  <c r="L1995" i="2" s="1"/>
  <c r="F1824" i="2"/>
  <c r="G1824" i="2" s="1"/>
  <c r="H1824" i="2" s="1"/>
  <c r="I1824" i="2" s="1"/>
  <c r="J1824" i="2" s="1"/>
  <c r="K1824" i="2" s="1"/>
  <c r="L1824" i="2" s="1"/>
  <c r="F1653" i="2"/>
  <c r="G1653" i="2" s="1"/>
  <c r="H1653" i="2" s="1"/>
  <c r="I1653" i="2" s="1"/>
  <c r="J1653" i="2" s="1"/>
  <c r="K1653" i="2" s="1"/>
  <c r="L1653" i="2" s="1"/>
  <c r="F1140" i="2"/>
  <c r="G1140" i="2" s="1"/>
  <c r="H1140" i="2" s="1"/>
  <c r="I1140" i="2" s="1"/>
  <c r="J1140" i="2" s="1"/>
  <c r="K1140" i="2" s="1"/>
  <c r="L1140" i="2" s="1"/>
  <c r="F1311" i="2"/>
  <c r="G1311" i="2" s="1"/>
  <c r="H1311" i="2" s="1"/>
  <c r="I1311" i="2" s="1"/>
  <c r="J1311" i="2" s="1"/>
  <c r="K1311" i="2" s="1"/>
  <c r="L1311" i="2" s="1"/>
  <c r="F456" i="2"/>
  <c r="G456" i="2" s="1"/>
  <c r="H456" i="2" s="1"/>
  <c r="I456" i="2" s="1"/>
  <c r="J456" i="2" s="1"/>
  <c r="K456" i="2" s="1"/>
  <c r="L456" i="2" s="1"/>
  <c r="F627" i="2"/>
  <c r="G627" i="2" s="1"/>
  <c r="H627" i="2" s="1"/>
  <c r="I627" i="2" s="1"/>
  <c r="J627" i="2" s="1"/>
  <c r="K627" i="2" s="1"/>
  <c r="L627" i="2" s="1"/>
  <c r="F798" i="2"/>
  <c r="G798" i="2" s="1"/>
  <c r="H798" i="2" s="1"/>
  <c r="I798" i="2" s="1"/>
  <c r="J798" i="2" s="1"/>
  <c r="K798" i="2" s="1"/>
  <c r="L798" i="2" s="1"/>
  <c r="F2687" i="2"/>
  <c r="G2687" i="2" s="1"/>
  <c r="H2687" i="2" s="1"/>
  <c r="I2687" i="2" s="1"/>
  <c r="J2687" i="2" s="1"/>
  <c r="K2687" i="2" s="1"/>
  <c r="L2687" i="2" s="1"/>
  <c r="F2516" i="2"/>
  <c r="G2516" i="2" s="1"/>
  <c r="H2516" i="2" s="1"/>
  <c r="I2516" i="2" s="1"/>
  <c r="J2516" i="2" s="1"/>
  <c r="K2516" i="2" s="1"/>
  <c r="L2516" i="2" s="1"/>
  <c r="F2345" i="2"/>
  <c r="G2345" i="2" s="1"/>
  <c r="H2345" i="2" s="1"/>
  <c r="I2345" i="2" s="1"/>
  <c r="J2345" i="2" s="1"/>
  <c r="K2345" i="2" s="1"/>
  <c r="L2345" i="2" s="1"/>
  <c r="F2174" i="2"/>
  <c r="G2174" i="2" s="1"/>
  <c r="H2174" i="2" s="1"/>
  <c r="I2174" i="2" s="1"/>
  <c r="J2174" i="2" s="1"/>
  <c r="K2174" i="2" s="1"/>
  <c r="L2174" i="2" s="1"/>
  <c r="F1832" i="2"/>
  <c r="G1832" i="2" s="1"/>
  <c r="H1832" i="2" s="1"/>
  <c r="I1832" i="2" s="1"/>
  <c r="J1832" i="2" s="1"/>
  <c r="K1832" i="2" s="1"/>
  <c r="L1832" i="2" s="1"/>
  <c r="F1490" i="2"/>
  <c r="G1490" i="2" s="1"/>
  <c r="H1490" i="2" s="1"/>
  <c r="I1490" i="2" s="1"/>
  <c r="J1490" i="2" s="1"/>
  <c r="K1490" i="2" s="1"/>
  <c r="L1490" i="2" s="1"/>
  <c r="F2003" i="2"/>
  <c r="G2003" i="2" s="1"/>
  <c r="H2003" i="2" s="1"/>
  <c r="I2003" i="2" s="1"/>
  <c r="J2003" i="2" s="1"/>
  <c r="K2003" i="2" s="1"/>
  <c r="L2003" i="2" s="1"/>
  <c r="F1661" i="2"/>
  <c r="G1661" i="2" s="1"/>
  <c r="H1661" i="2" s="1"/>
  <c r="I1661" i="2" s="1"/>
  <c r="J1661" i="2" s="1"/>
  <c r="K1661" i="2" s="1"/>
  <c r="L1661" i="2" s="1"/>
  <c r="F1148" i="2"/>
  <c r="G1148" i="2" s="1"/>
  <c r="H1148" i="2" s="1"/>
  <c r="I1148" i="2" s="1"/>
  <c r="J1148" i="2" s="1"/>
  <c r="K1148" i="2" s="1"/>
  <c r="L1148" i="2" s="1"/>
  <c r="F1319" i="2"/>
  <c r="G1319" i="2" s="1"/>
  <c r="H1319" i="2" s="1"/>
  <c r="I1319" i="2" s="1"/>
  <c r="J1319" i="2" s="1"/>
  <c r="K1319" i="2" s="1"/>
  <c r="L1319" i="2" s="1"/>
  <c r="F464" i="2"/>
  <c r="G464" i="2" s="1"/>
  <c r="H464" i="2" s="1"/>
  <c r="I464" i="2" s="1"/>
  <c r="J464" i="2" s="1"/>
  <c r="K464" i="2" s="1"/>
  <c r="L464" i="2" s="1"/>
  <c r="F635" i="2"/>
  <c r="G635" i="2" s="1"/>
  <c r="H635" i="2" s="1"/>
  <c r="I635" i="2" s="1"/>
  <c r="J635" i="2" s="1"/>
  <c r="K635" i="2" s="1"/>
  <c r="L635" i="2" s="1"/>
  <c r="F806" i="2"/>
  <c r="G806" i="2" s="1"/>
  <c r="H806" i="2" s="1"/>
  <c r="I806" i="2" s="1"/>
  <c r="J806" i="2" s="1"/>
  <c r="K806" i="2" s="1"/>
  <c r="L806" i="2" s="1"/>
  <c r="F2794" i="2"/>
  <c r="G2794" i="2" s="1"/>
  <c r="H2794" i="2" s="1"/>
  <c r="I2794" i="2" s="1"/>
  <c r="J2794" i="2" s="1"/>
  <c r="K2794" i="2" s="1"/>
  <c r="L2794" i="2" s="1"/>
  <c r="F2695" i="2"/>
  <c r="G2695" i="2" s="1"/>
  <c r="H2695" i="2" s="1"/>
  <c r="I2695" i="2" s="1"/>
  <c r="J2695" i="2" s="1"/>
  <c r="K2695" i="2" s="1"/>
  <c r="L2695" i="2" s="1"/>
  <c r="F2524" i="2"/>
  <c r="G2524" i="2" s="1"/>
  <c r="H2524" i="2" s="1"/>
  <c r="I2524" i="2" s="1"/>
  <c r="J2524" i="2" s="1"/>
  <c r="K2524" i="2" s="1"/>
  <c r="L2524" i="2" s="1"/>
  <c r="F2757" i="2"/>
  <c r="G2757" i="2" s="1"/>
  <c r="H2757" i="2" s="1"/>
  <c r="I2757" i="2" s="1"/>
  <c r="J2757" i="2" s="1"/>
  <c r="K2757" i="2" s="1"/>
  <c r="L2757" i="2" s="1"/>
  <c r="F2353" i="2"/>
  <c r="G2353" i="2" s="1"/>
  <c r="H2353" i="2" s="1"/>
  <c r="I2353" i="2" s="1"/>
  <c r="J2353" i="2" s="1"/>
  <c r="K2353" i="2" s="1"/>
  <c r="L2353" i="2" s="1"/>
  <c r="F2182" i="2"/>
  <c r="G2182" i="2" s="1"/>
  <c r="H2182" i="2" s="1"/>
  <c r="I2182" i="2" s="1"/>
  <c r="J2182" i="2" s="1"/>
  <c r="K2182" i="2" s="1"/>
  <c r="L2182" i="2" s="1"/>
  <c r="F1498" i="2"/>
  <c r="G1498" i="2" s="1"/>
  <c r="H1498" i="2" s="1"/>
  <c r="I1498" i="2" s="1"/>
  <c r="J1498" i="2" s="1"/>
  <c r="K1498" i="2" s="1"/>
  <c r="L1498" i="2" s="1"/>
  <c r="F2011" i="2"/>
  <c r="G2011" i="2" s="1"/>
  <c r="H2011" i="2" s="1"/>
  <c r="I2011" i="2" s="1"/>
  <c r="J2011" i="2" s="1"/>
  <c r="K2011" i="2" s="1"/>
  <c r="L2011" i="2" s="1"/>
  <c r="F1840" i="2"/>
  <c r="G1840" i="2" s="1"/>
  <c r="H1840" i="2" s="1"/>
  <c r="I1840" i="2" s="1"/>
  <c r="J1840" i="2" s="1"/>
  <c r="K1840" i="2" s="1"/>
  <c r="L1840" i="2" s="1"/>
  <c r="F1669" i="2"/>
  <c r="G1669" i="2" s="1"/>
  <c r="H1669" i="2" s="1"/>
  <c r="I1669" i="2" s="1"/>
  <c r="J1669" i="2" s="1"/>
  <c r="K1669" i="2" s="1"/>
  <c r="L1669" i="2" s="1"/>
  <c r="F1156" i="2"/>
  <c r="G1156" i="2" s="1"/>
  <c r="H1156" i="2" s="1"/>
  <c r="I1156" i="2" s="1"/>
  <c r="J1156" i="2" s="1"/>
  <c r="K1156" i="2" s="1"/>
  <c r="L1156" i="2" s="1"/>
  <c r="F1327" i="2"/>
  <c r="G1327" i="2" s="1"/>
  <c r="H1327" i="2" s="1"/>
  <c r="I1327" i="2" s="1"/>
  <c r="J1327" i="2" s="1"/>
  <c r="K1327" i="2" s="1"/>
  <c r="L1327" i="2" s="1"/>
  <c r="F472" i="2"/>
  <c r="G472" i="2" s="1"/>
  <c r="H472" i="2" s="1"/>
  <c r="I472" i="2" s="1"/>
  <c r="J472" i="2" s="1"/>
  <c r="K472" i="2" s="1"/>
  <c r="L472" i="2" s="1"/>
  <c r="F643" i="2"/>
  <c r="G643" i="2" s="1"/>
  <c r="H643" i="2" s="1"/>
  <c r="I643" i="2" s="1"/>
  <c r="J643" i="2" s="1"/>
  <c r="K643" i="2" s="1"/>
  <c r="L643" i="2" s="1"/>
  <c r="F814" i="2"/>
  <c r="G814" i="2" s="1"/>
  <c r="H814" i="2" s="1"/>
  <c r="I814" i="2" s="1"/>
  <c r="J814" i="2" s="1"/>
  <c r="K814" i="2" s="1"/>
  <c r="L814" i="2" s="1"/>
  <c r="F2759" i="2"/>
  <c r="G2759" i="2" s="1"/>
  <c r="H2759" i="2" s="1"/>
  <c r="I2759" i="2" s="1"/>
  <c r="J2759" i="2" s="1"/>
  <c r="K2759" i="2" s="1"/>
  <c r="L2759" i="2" s="1"/>
  <c r="F2796" i="2"/>
  <c r="G2796" i="2" s="1"/>
  <c r="H2796" i="2" s="1"/>
  <c r="I2796" i="2" s="1"/>
  <c r="J2796" i="2" s="1"/>
  <c r="K2796" i="2" s="1"/>
  <c r="L2796" i="2" s="1"/>
  <c r="F2703" i="2"/>
  <c r="G2703" i="2" s="1"/>
  <c r="H2703" i="2" s="1"/>
  <c r="I2703" i="2" s="1"/>
  <c r="J2703" i="2" s="1"/>
  <c r="K2703" i="2" s="1"/>
  <c r="L2703" i="2" s="1"/>
  <c r="F2532" i="2"/>
  <c r="G2532" i="2" s="1"/>
  <c r="H2532" i="2" s="1"/>
  <c r="I2532" i="2" s="1"/>
  <c r="J2532" i="2" s="1"/>
  <c r="K2532" i="2" s="1"/>
  <c r="L2532" i="2" s="1"/>
  <c r="F2361" i="2"/>
  <c r="G2361" i="2" s="1"/>
  <c r="H2361" i="2" s="1"/>
  <c r="I2361" i="2" s="1"/>
  <c r="J2361" i="2" s="1"/>
  <c r="K2361" i="2" s="1"/>
  <c r="L2361" i="2" s="1"/>
  <c r="F2190" i="2"/>
  <c r="G2190" i="2" s="1"/>
  <c r="H2190" i="2" s="1"/>
  <c r="I2190" i="2" s="1"/>
  <c r="J2190" i="2" s="1"/>
  <c r="K2190" i="2" s="1"/>
  <c r="L2190" i="2" s="1"/>
  <c r="F1848" i="2"/>
  <c r="G1848" i="2" s="1"/>
  <c r="H1848" i="2" s="1"/>
  <c r="I1848" i="2" s="1"/>
  <c r="J1848" i="2" s="1"/>
  <c r="K1848" i="2" s="1"/>
  <c r="L1848" i="2" s="1"/>
  <c r="F1506" i="2"/>
  <c r="G1506" i="2" s="1"/>
  <c r="H1506" i="2" s="1"/>
  <c r="I1506" i="2" s="1"/>
  <c r="J1506" i="2" s="1"/>
  <c r="K1506" i="2" s="1"/>
  <c r="L1506" i="2" s="1"/>
  <c r="F1677" i="2"/>
  <c r="G1677" i="2" s="1"/>
  <c r="H1677" i="2" s="1"/>
  <c r="I1677" i="2" s="1"/>
  <c r="J1677" i="2" s="1"/>
  <c r="K1677" i="2" s="1"/>
  <c r="L1677" i="2" s="1"/>
  <c r="F2019" i="2"/>
  <c r="G2019" i="2" s="1"/>
  <c r="H2019" i="2" s="1"/>
  <c r="I2019" i="2" s="1"/>
  <c r="J2019" i="2" s="1"/>
  <c r="K2019" i="2" s="1"/>
  <c r="L2019" i="2" s="1"/>
  <c r="F1164" i="2"/>
  <c r="G1164" i="2" s="1"/>
  <c r="H1164" i="2" s="1"/>
  <c r="I1164" i="2" s="1"/>
  <c r="J1164" i="2" s="1"/>
  <c r="K1164" i="2" s="1"/>
  <c r="L1164" i="2" s="1"/>
  <c r="F1335" i="2"/>
  <c r="G1335" i="2" s="1"/>
  <c r="H1335" i="2" s="1"/>
  <c r="I1335" i="2" s="1"/>
  <c r="J1335" i="2" s="1"/>
  <c r="K1335" i="2" s="1"/>
  <c r="L1335" i="2" s="1"/>
  <c r="F480" i="2"/>
  <c r="G480" i="2" s="1"/>
  <c r="H480" i="2" s="1"/>
  <c r="I480" i="2" s="1"/>
  <c r="J480" i="2" s="1"/>
  <c r="K480" i="2" s="1"/>
  <c r="L480" i="2" s="1"/>
  <c r="F651" i="2"/>
  <c r="G651" i="2" s="1"/>
  <c r="H651" i="2" s="1"/>
  <c r="I651" i="2" s="1"/>
  <c r="J651" i="2" s="1"/>
  <c r="K651" i="2" s="1"/>
  <c r="L651" i="2" s="1"/>
  <c r="F822" i="2"/>
  <c r="G822" i="2" s="1"/>
  <c r="H822" i="2" s="1"/>
  <c r="I822" i="2" s="1"/>
  <c r="J822" i="2" s="1"/>
  <c r="K822" i="2" s="1"/>
  <c r="L822" i="2" s="1"/>
  <c r="F2717" i="2"/>
  <c r="G2717" i="2" s="1"/>
  <c r="H2717" i="2" s="1"/>
  <c r="I2717" i="2" s="1"/>
  <c r="J2717" i="2" s="1"/>
  <c r="K2717" i="2" s="1"/>
  <c r="L2717" i="2" s="1"/>
  <c r="F2546" i="2"/>
  <c r="G2546" i="2" s="1"/>
  <c r="H2546" i="2" s="1"/>
  <c r="I2546" i="2" s="1"/>
  <c r="J2546" i="2" s="1"/>
  <c r="K2546" i="2" s="1"/>
  <c r="L2546" i="2" s="1"/>
  <c r="F2375" i="2"/>
  <c r="G2375" i="2" s="1"/>
  <c r="H2375" i="2" s="1"/>
  <c r="I2375" i="2" s="1"/>
  <c r="J2375" i="2" s="1"/>
  <c r="K2375" i="2" s="1"/>
  <c r="L2375" i="2" s="1"/>
  <c r="F1691" i="2"/>
  <c r="G1691" i="2" s="1"/>
  <c r="H1691" i="2" s="1"/>
  <c r="I1691" i="2" s="1"/>
  <c r="J1691" i="2" s="1"/>
  <c r="K1691" i="2" s="1"/>
  <c r="L1691" i="2" s="1"/>
  <c r="F2204" i="2"/>
  <c r="G2204" i="2" s="1"/>
  <c r="H2204" i="2" s="1"/>
  <c r="I2204" i="2" s="1"/>
  <c r="J2204" i="2" s="1"/>
  <c r="K2204" i="2" s="1"/>
  <c r="L2204" i="2" s="1"/>
  <c r="F2033" i="2"/>
  <c r="G2033" i="2" s="1"/>
  <c r="H2033" i="2" s="1"/>
  <c r="I2033" i="2" s="1"/>
  <c r="J2033" i="2" s="1"/>
  <c r="K2033" i="2" s="1"/>
  <c r="L2033" i="2" s="1"/>
  <c r="F1349" i="2"/>
  <c r="G1349" i="2" s="1"/>
  <c r="H1349" i="2" s="1"/>
  <c r="I1349" i="2" s="1"/>
  <c r="J1349" i="2" s="1"/>
  <c r="K1349" i="2" s="1"/>
  <c r="L1349" i="2" s="1"/>
  <c r="F1862" i="2"/>
  <c r="G1862" i="2" s="1"/>
  <c r="H1862" i="2" s="1"/>
  <c r="I1862" i="2" s="1"/>
  <c r="J1862" i="2" s="1"/>
  <c r="K1862" i="2" s="1"/>
  <c r="L1862" i="2" s="1"/>
  <c r="F1520" i="2"/>
  <c r="G1520" i="2" s="1"/>
  <c r="H1520" i="2" s="1"/>
  <c r="I1520" i="2" s="1"/>
  <c r="J1520" i="2" s="1"/>
  <c r="K1520" i="2" s="1"/>
  <c r="L1520" i="2" s="1"/>
  <c r="F1178" i="2"/>
  <c r="G1178" i="2" s="1"/>
  <c r="H1178" i="2" s="1"/>
  <c r="I1178" i="2" s="1"/>
  <c r="J1178" i="2" s="1"/>
  <c r="K1178" i="2" s="1"/>
  <c r="L1178" i="2" s="1"/>
  <c r="F836" i="2"/>
  <c r="G836" i="2" s="1"/>
  <c r="H836" i="2" s="1"/>
  <c r="I836" i="2" s="1"/>
  <c r="J836" i="2" s="1"/>
  <c r="K836" i="2" s="1"/>
  <c r="L836" i="2" s="1"/>
  <c r="F1007" i="2"/>
  <c r="G1007" i="2" s="1"/>
  <c r="H1007" i="2" s="1"/>
  <c r="I1007" i="2" s="1"/>
  <c r="J1007" i="2" s="1"/>
  <c r="K1007" i="2" s="1"/>
  <c r="L1007" i="2" s="1"/>
  <c r="F494" i="2"/>
  <c r="G494" i="2" s="1"/>
  <c r="H494" i="2" s="1"/>
  <c r="I494" i="2" s="1"/>
  <c r="J494" i="2" s="1"/>
  <c r="K494" i="2" s="1"/>
  <c r="L494" i="2" s="1"/>
  <c r="F2768" i="2"/>
  <c r="G2768" i="2" s="1"/>
  <c r="H2768" i="2" s="1"/>
  <c r="I2768" i="2" s="1"/>
  <c r="J2768" i="2" s="1"/>
  <c r="K2768" i="2" s="1"/>
  <c r="L2768" i="2" s="1"/>
  <c r="F2805" i="2"/>
  <c r="G2805" i="2" s="1"/>
  <c r="H2805" i="2" s="1"/>
  <c r="I2805" i="2" s="1"/>
  <c r="J2805" i="2" s="1"/>
  <c r="K2805" i="2" s="1"/>
  <c r="L2805" i="2" s="1"/>
  <c r="F2726" i="2"/>
  <c r="G2726" i="2" s="1"/>
  <c r="H2726" i="2" s="1"/>
  <c r="I2726" i="2" s="1"/>
  <c r="J2726" i="2" s="1"/>
  <c r="K2726" i="2" s="1"/>
  <c r="L2726" i="2" s="1"/>
  <c r="F2384" i="2"/>
  <c r="G2384" i="2" s="1"/>
  <c r="H2384" i="2" s="1"/>
  <c r="I2384" i="2" s="1"/>
  <c r="J2384" i="2" s="1"/>
  <c r="K2384" i="2" s="1"/>
  <c r="L2384" i="2" s="1"/>
  <c r="F2555" i="2"/>
  <c r="G2555" i="2" s="1"/>
  <c r="H2555" i="2" s="1"/>
  <c r="I2555" i="2" s="1"/>
  <c r="J2555" i="2" s="1"/>
  <c r="K2555" i="2" s="1"/>
  <c r="L2555" i="2" s="1"/>
  <c r="F2213" i="2"/>
  <c r="G2213" i="2" s="1"/>
  <c r="H2213" i="2" s="1"/>
  <c r="I2213" i="2" s="1"/>
  <c r="J2213" i="2" s="1"/>
  <c r="K2213" i="2" s="1"/>
  <c r="L2213" i="2" s="1"/>
  <c r="F1871" i="2"/>
  <c r="G1871" i="2" s="1"/>
  <c r="H1871" i="2" s="1"/>
  <c r="I1871" i="2" s="1"/>
  <c r="J1871" i="2" s="1"/>
  <c r="K1871" i="2" s="1"/>
  <c r="L1871" i="2" s="1"/>
  <c r="F1700" i="2"/>
  <c r="G1700" i="2" s="1"/>
  <c r="H1700" i="2" s="1"/>
  <c r="I1700" i="2" s="1"/>
  <c r="J1700" i="2" s="1"/>
  <c r="K1700" i="2" s="1"/>
  <c r="L1700" i="2" s="1"/>
  <c r="F1529" i="2"/>
  <c r="G1529" i="2" s="1"/>
  <c r="H1529" i="2" s="1"/>
  <c r="I1529" i="2" s="1"/>
  <c r="J1529" i="2" s="1"/>
  <c r="K1529" i="2" s="1"/>
  <c r="L1529" i="2" s="1"/>
  <c r="F1187" i="2"/>
  <c r="G1187" i="2" s="1"/>
  <c r="H1187" i="2" s="1"/>
  <c r="I1187" i="2" s="1"/>
  <c r="J1187" i="2" s="1"/>
  <c r="K1187" i="2" s="1"/>
  <c r="L1187" i="2" s="1"/>
  <c r="F2042" i="2"/>
  <c r="G2042" i="2" s="1"/>
  <c r="H2042" i="2" s="1"/>
  <c r="I2042" i="2" s="1"/>
  <c r="J2042" i="2" s="1"/>
  <c r="K2042" i="2" s="1"/>
  <c r="L2042" i="2" s="1"/>
  <c r="F1358" i="2"/>
  <c r="G1358" i="2" s="1"/>
  <c r="H1358" i="2" s="1"/>
  <c r="I1358" i="2" s="1"/>
  <c r="J1358" i="2" s="1"/>
  <c r="K1358" i="2" s="1"/>
  <c r="L1358" i="2" s="1"/>
  <c r="F674" i="2"/>
  <c r="G674" i="2" s="1"/>
  <c r="H674" i="2" s="1"/>
  <c r="I674" i="2" s="1"/>
  <c r="J674" i="2" s="1"/>
  <c r="K674" i="2" s="1"/>
  <c r="L674" i="2" s="1"/>
  <c r="F503" i="2"/>
  <c r="G503" i="2" s="1"/>
  <c r="H503" i="2" s="1"/>
  <c r="I503" i="2" s="1"/>
  <c r="J503" i="2" s="1"/>
  <c r="K503" i="2" s="1"/>
  <c r="L503" i="2" s="1"/>
  <c r="F845" i="2"/>
  <c r="G845" i="2" s="1"/>
  <c r="H845" i="2" s="1"/>
  <c r="I845" i="2" s="1"/>
  <c r="J845" i="2" s="1"/>
  <c r="K845" i="2" s="1"/>
  <c r="L845" i="2" s="1"/>
  <c r="F1016" i="2"/>
  <c r="G1016" i="2" s="1"/>
  <c r="H1016" i="2" s="1"/>
  <c r="I1016" i="2" s="1"/>
  <c r="J1016" i="2" s="1"/>
  <c r="K1016" i="2" s="1"/>
  <c r="L1016" i="2" s="1"/>
  <c r="F2561" i="2"/>
  <c r="G2561" i="2" s="1"/>
  <c r="H2561" i="2" s="1"/>
  <c r="I2561" i="2" s="1"/>
  <c r="J2561" i="2" s="1"/>
  <c r="K2561" i="2" s="1"/>
  <c r="L2561" i="2" s="1"/>
  <c r="F2732" i="2"/>
  <c r="G2732" i="2" s="1"/>
  <c r="H2732" i="2" s="1"/>
  <c r="I2732" i="2" s="1"/>
  <c r="J2732" i="2" s="1"/>
  <c r="K2732" i="2" s="1"/>
  <c r="L2732" i="2" s="1"/>
  <c r="F2390" i="2"/>
  <c r="G2390" i="2" s="1"/>
  <c r="H2390" i="2" s="1"/>
  <c r="I2390" i="2" s="1"/>
  <c r="J2390" i="2" s="1"/>
  <c r="K2390" i="2" s="1"/>
  <c r="L2390" i="2" s="1"/>
  <c r="F2219" i="2"/>
  <c r="G2219" i="2" s="1"/>
  <c r="H2219" i="2" s="1"/>
  <c r="I2219" i="2" s="1"/>
  <c r="J2219" i="2" s="1"/>
  <c r="K2219" i="2" s="1"/>
  <c r="L2219" i="2" s="1"/>
  <c r="F1877" i="2"/>
  <c r="G1877" i="2" s="1"/>
  <c r="H1877" i="2" s="1"/>
  <c r="I1877" i="2" s="1"/>
  <c r="J1877" i="2" s="1"/>
  <c r="K1877" i="2" s="1"/>
  <c r="L1877" i="2" s="1"/>
  <c r="F1706" i="2"/>
  <c r="G1706" i="2" s="1"/>
  <c r="H1706" i="2" s="1"/>
  <c r="I1706" i="2" s="1"/>
  <c r="J1706" i="2" s="1"/>
  <c r="K1706" i="2" s="1"/>
  <c r="L1706" i="2" s="1"/>
  <c r="F2048" i="2"/>
  <c r="G2048" i="2" s="1"/>
  <c r="H2048" i="2" s="1"/>
  <c r="I2048" i="2" s="1"/>
  <c r="J2048" i="2" s="1"/>
  <c r="K2048" i="2" s="1"/>
  <c r="L2048" i="2" s="1"/>
  <c r="F1535" i="2"/>
  <c r="G1535" i="2" s="1"/>
  <c r="H1535" i="2" s="1"/>
  <c r="I1535" i="2" s="1"/>
  <c r="J1535" i="2" s="1"/>
  <c r="K1535" i="2" s="1"/>
  <c r="L1535" i="2" s="1"/>
  <c r="F1193" i="2"/>
  <c r="G1193" i="2" s="1"/>
  <c r="H1193" i="2" s="1"/>
  <c r="I1193" i="2" s="1"/>
  <c r="J1193" i="2" s="1"/>
  <c r="K1193" i="2" s="1"/>
  <c r="L1193" i="2" s="1"/>
  <c r="F1364" i="2"/>
  <c r="G1364" i="2" s="1"/>
  <c r="H1364" i="2" s="1"/>
  <c r="I1364" i="2" s="1"/>
  <c r="J1364" i="2" s="1"/>
  <c r="K1364" i="2" s="1"/>
  <c r="L1364" i="2" s="1"/>
  <c r="F680" i="2"/>
  <c r="G680" i="2" s="1"/>
  <c r="H680" i="2" s="1"/>
  <c r="I680" i="2" s="1"/>
  <c r="J680" i="2" s="1"/>
  <c r="K680" i="2" s="1"/>
  <c r="L680" i="2" s="1"/>
  <c r="F851" i="2"/>
  <c r="G851" i="2" s="1"/>
  <c r="H851" i="2" s="1"/>
  <c r="I851" i="2" s="1"/>
  <c r="J851" i="2" s="1"/>
  <c r="K851" i="2" s="1"/>
  <c r="L851" i="2" s="1"/>
  <c r="F1022" i="2"/>
  <c r="G1022" i="2" s="1"/>
  <c r="H1022" i="2" s="1"/>
  <c r="I1022" i="2" s="1"/>
  <c r="J1022" i="2" s="1"/>
  <c r="K1022" i="2" s="1"/>
  <c r="L1022" i="2" s="1"/>
  <c r="F509" i="2"/>
  <c r="G509" i="2" s="1"/>
  <c r="H509" i="2" s="1"/>
  <c r="I509" i="2" s="1"/>
  <c r="J509" i="2" s="1"/>
  <c r="K509" i="2" s="1"/>
  <c r="L509" i="2" s="1"/>
  <c r="F9" i="2"/>
  <c r="G9" i="2" s="1"/>
  <c r="H9" i="2" s="1"/>
  <c r="I9" i="2" s="1"/>
  <c r="J9" i="2" s="1"/>
  <c r="K9" i="2" s="1"/>
  <c r="L9" i="2" s="1"/>
  <c r="F17" i="2"/>
  <c r="G17" i="2" s="1"/>
  <c r="H17" i="2" s="1"/>
  <c r="I17" i="2" s="1"/>
  <c r="J17" i="2" s="1"/>
  <c r="K17" i="2" s="1"/>
  <c r="L17" i="2" s="1"/>
  <c r="F25" i="2"/>
  <c r="G25" i="2" s="1"/>
  <c r="H25" i="2" s="1"/>
  <c r="I25" i="2" s="1"/>
  <c r="J25" i="2" s="1"/>
  <c r="K25" i="2" s="1"/>
  <c r="L25" i="2" s="1"/>
  <c r="F33" i="2"/>
  <c r="G33" i="2" s="1"/>
  <c r="H33" i="2" s="1"/>
  <c r="I33" i="2" s="1"/>
  <c r="J33" i="2" s="1"/>
  <c r="K33" i="2" s="1"/>
  <c r="L33" i="2" s="1"/>
  <c r="F41" i="2"/>
  <c r="G41" i="2" s="1"/>
  <c r="H41" i="2" s="1"/>
  <c r="I41" i="2" s="1"/>
  <c r="J41" i="2" s="1"/>
  <c r="K41" i="2" s="1"/>
  <c r="L41" i="2" s="1"/>
  <c r="F49" i="2"/>
  <c r="G49" i="2" s="1"/>
  <c r="H49" i="2" s="1"/>
  <c r="I49" i="2" s="1"/>
  <c r="J49" i="2" s="1"/>
  <c r="K49" i="2" s="1"/>
  <c r="L49" i="2" s="1"/>
  <c r="F57" i="2"/>
  <c r="G57" i="2" s="1"/>
  <c r="H57" i="2" s="1"/>
  <c r="I57" i="2" s="1"/>
  <c r="J57" i="2" s="1"/>
  <c r="K57" i="2" s="1"/>
  <c r="L57" i="2" s="1"/>
  <c r="F73" i="2"/>
  <c r="G73" i="2" s="1"/>
  <c r="H73" i="2" s="1"/>
  <c r="I73" i="2" s="1"/>
  <c r="J73" i="2" s="1"/>
  <c r="K73" i="2" s="1"/>
  <c r="L73" i="2" s="1"/>
  <c r="F81" i="2"/>
  <c r="G81" i="2" s="1"/>
  <c r="H81" i="2" s="1"/>
  <c r="I81" i="2" s="1"/>
  <c r="J81" i="2" s="1"/>
  <c r="K81" i="2" s="1"/>
  <c r="L81" i="2" s="1"/>
  <c r="F161" i="2"/>
  <c r="G161" i="2" s="1"/>
  <c r="H161" i="2" s="1"/>
  <c r="I161" i="2" s="1"/>
  <c r="J161" i="2" s="1"/>
  <c r="K161" i="2" s="1"/>
  <c r="L161" i="2" s="1"/>
  <c r="F177" i="2"/>
  <c r="G177" i="2" s="1"/>
  <c r="H177" i="2" s="1"/>
  <c r="I177" i="2" s="1"/>
  <c r="J177" i="2" s="1"/>
  <c r="K177" i="2" s="1"/>
  <c r="L177" i="2" s="1"/>
  <c r="F185" i="2"/>
  <c r="G185" i="2" s="1"/>
  <c r="H185" i="2" s="1"/>
  <c r="I185" i="2" s="1"/>
  <c r="J185" i="2" s="1"/>
  <c r="K185" i="2" s="1"/>
  <c r="L185" i="2" s="1"/>
  <c r="F193" i="2"/>
  <c r="G193" i="2" s="1"/>
  <c r="H193" i="2" s="1"/>
  <c r="I193" i="2" s="1"/>
  <c r="J193" i="2" s="1"/>
  <c r="K193" i="2" s="1"/>
  <c r="L193" i="2" s="1"/>
  <c r="F201" i="2"/>
  <c r="G201" i="2" s="1"/>
  <c r="H201" i="2" s="1"/>
  <c r="I201" i="2" s="1"/>
  <c r="J201" i="2" s="1"/>
  <c r="K201" i="2" s="1"/>
  <c r="L201" i="2" s="1"/>
  <c r="F209" i="2"/>
  <c r="G209" i="2" s="1"/>
  <c r="H209" i="2" s="1"/>
  <c r="I209" i="2" s="1"/>
  <c r="J209" i="2" s="1"/>
  <c r="K209" i="2" s="1"/>
  <c r="L209" i="2" s="1"/>
  <c r="F217" i="2"/>
  <c r="G217" i="2" s="1"/>
  <c r="H217" i="2" s="1"/>
  <c r="I217" i="2" s="1"/>
  <c r="J217" i="2" s="1"/>
  <c r="K217" i="2" s="1"/>
  <c r="L217" i="2" s="1"/>
  <c r="F225" i="2"/>
  <c r="G225" i="2" s="1"/>
  <c r="H225" i="2" s="1"/>
  <c r="I225" i="2" s="1"/>
  <c r="J225" i="2" s="1"/>
  <c r="K225" i="2" s="1"/>
  <c r="L225" i="2" s="1"/>
  <c r="F241" i="2"/>
  <c r="G241" i="2" s="1"/>
  <c r="H241" i="2" s="1"/>
  <c r="I241" i="2" s="1"/>
  <c r="J241" i="2" s="1"/>
  <c r="K241" i="2" s="1"/>
  <c r="L241" i="2" s="1"/>
  <c r="F249" i="2"/>
  <c r="G249" i="2" s="1"/>
  <c r="H249" i="2" s="1"/>
  <c r="I249" i="2" s="1"/>
  <c r="J249" i="2" s="1"/>
  <c r="K249" i="2" s="1"/>
  <c r="L249" i="2" s="1"/>
  <c r="F257" i="2"/>
  <c r="G257" i="2" s="1"/>
  <c r="H257" i="2" s="1"/>
  <c r="I257" i="2" s="1"/>
  <c r="J257" i="2" s="1"/>
  <c r="K257" i="2" s="1"/>
  <c r="L257" i="2" s="1"/>
  <c r="F265" i="2"/>
  <c r="G265" i="2" s="1"/>
  <c r="H265" i="2" s="1"/>
  <c r="I265" i="2" s="1"/>
  <c r="J265" i="2" s="1"/>
  <c r="K265" i="2" s="1"/>
  <c r="L265" i="2" s="1"/>
  <c r="F273" i="2"/>
  <c r="G273" i="2" s="1"/>
  <c r="H273" i="2" s="1"/>
  <c r="I273" i="2" s="1"/>
  <c r="J273" i="2" s="1"/>
  <c r="K273" i="2" s="1"/>
  <c r="L273" i="2" s="1"/>
  <c r="F281" i="2"/>
  <c r="G281" i="2" s="1"/>
  <c r="H281" i="2" s="1"/>
  <c r="I281" i="2" s="1"/>
  <c r="J281" i="2" s="1"/>
  <c r="K281" i="2" s="1"/>
  <c r="L281" i="2" s="1"/>
  <c r="F289" i="2"/>
  <c r="G289" i="2" s="1"/>
  <c r="H289" i="2" s="1"/>
  <c r="I289" i="2" s="1"/>
  <c r="J289" i="2" s="1"/>
  <c r="K289" i="2" s="1"/>
  <c r="L289" i="2" s="1"/>
  <c r="F297" i="2"/>
  <c r="G297" i="2" s="1"/>
  <c r="H297" i="2" s="1"/>
  <c r="I297" i="2" s="1"/>
  <c r="J297" i="2" s="1"/>
  <c r="K297" i="2" s="1"/>
  <c r="L297" i="2" s="1"/>
  <c r="F305" i="2"/>
  <c r="G305" i="2" s="1"/>
  <c r="H305" i="2" s="1"/>
  <c r="I305" i="2" s="1"/>
  <c r="J305" i="2" s="1"/>
  <c r="K305" i="2" s="1"/>
  <c r="L305" i="2" s="1"/>
  <c r="F313" i="2"/>
  <c r="G313" i="2" s="1"/>
  <c r="H313" i="2" s="1"/>
  <c r="I313" i="2" s="1"/>
  <c r="J313" i="2" s="1"/>
  <c r="K313" i="2" s="1"/>
  <c r="L313" i="2" s="1"/>
  <c r="F329" i="2"/>
  <c r="G329" i="2" s="1"/>
  <c r="H329" i="2" s="1"/>
  <c r="I329" i="2" s="1"/>
  <c r="J329" i="2" s="1"/>
  <c r="K329" i="2" s="1"/>
  <c r="L329" i="2" s="1"/>
  <c r="F345" i="2"/>
  <c r="G345" i="2" s="1"/>
  <c r="H345" i="2" s="1"/>
  <c r="I345" i="2" s="1"/>
  <c r="J345" i="2" s="1"/>
  <c r="K345" i="2" s="1"/>
  <c r="L345" i="2" s="1"/>
  <c r="F353" i="2"/>
  <c r="G353" i="2" s="1"/>
  <c r="H353" i="2" s="1"/>
  <c r="I353" i="2" s="1"/>
  <c r="J353" i="2" s="1"/>
  <c r="K353" i="2" s="1"/>
  <c r="L353" i="2" s="1"/>
  <c r="F361" i="2"/>
  <c r="G361" i="2" s="1"/>
  <c r="H361" i="2" s="1"/>
  <c r="I361" i="2" s="1"/>
  <c r="J361" i="2" s="1"/>
  <c r="K361" i="2" s="1"/>
  <c r="L361" i="2" s="1"/>
  <c r="F369" i="2"/>
  <c r="G369" i="2" s="1"/>
  <c r="H369" i="2" s="1"/>
  <c r="I369" i="2" s="1"/>
  <c r="J369" i="2" s="1"/>
  <c r="K369" i="2" s="1"/>
  <c r="L369" i="2" s="1"/>
  <c r="F377" i="2"/>
  <c r="G377" i="2" s="1"/>
  <c r="H377" i="2" s="1"/>
  <c r="I377" i="2" s="1"/>
  <c r="J377" i="2" s="1"/>
  <c r="K377" i="2" s="1"/>
  <c r="L377" i="2" s="1"/>
  <c r="F385" i="2"/>
  <c r="G385" i="2" s="1"/>
  <c r="H385" i="2" s="1"/>
  <c r="I385" i="2" s="1"/>
  <c r="J385" i="2" s="1"/>
  <c r="K385" i="2" s="1"/>
  <c r="L385" i="2" s="1"/>
  <c r="F393" i="2"/>
  <c r="G393" i="2" s="1"/>
  <c r="H393" i="2" s="1"/>
  <c r="I393" i="2" s="1"/>
  <c r="J393" i="2" s="1"/>
  <c r="K393" i="2" s="1"/>
  <c r="L393" i="2" s="1"/>
  <c r="F423" i="2"/>
  <c r="G423" i="2" s="1"/>
  <c r="H423" i="2" s="1"/>
  <c r="I423" i="2" s="1"/>
  <c r="J423" i="2" s="1"/>
  <c r="K423" i="2" s="1"/>
  <c r="L423" i="2" s="1"/>
  <c r="F427" i="2"/>
  <c r="G427" i="2" s="1"/>
  <c r="H427" i="2" s="1"/>
  <c r="I427" i="2" s="1"/>
  <c r="J427" i="2" s="1"/>
  <c r="K427" i="2" s="1"/>
  <c r="L427" i="2" s="1"/>
  <c r="F468" i="2"/>
  <c r="G468" i="2" s="1"/>
  <c r="H468" i="2" s="1"/>
  <c r="I468" i="2" s="1"/>
  <c r="J468" i="2" s="1"/>
  <c r="K468" i="2" s="1"/>
  <c r="L468" i="2" s="1"/>
  <c r="F499" i="2"/>
  <c r="G499" i="2" s="1"/>
  <c r="H499" i="2" s="1"/>
  <c r="I499" i="2" s="1"/>
  <c r="J499" i="2" s="1"/>
  <c r="K499" i="2" s="1"/>
  <c r="L499" i="2" s="1"/>
  <c r="F540" i="2"/>
  <c r="G540" i="2" s="1"/>
  <c r="H540" i="2" s="1"/>
  <c r="I540" i="2" s="1"/>
  <c r="J540" i="2" s="1"/>
  <c r="K540" i="2" s="1"/>
  <c r="L540" i="2" s="1"/>
  <c r="F555" i="2"/>
  <c r="G555" i="2" s="1"/>
  <c r="H555" i="2" s="1"/>
  <c r="I555" i="2" s="1"/>
  <c r="J555" i="2" s="1"/>
  <c r="K555" i="2" s="1"/>
  <c r="L555" i="2" s="1"/>
  <c r="F608" i="2"/>
  <c r="G608" i="2" s="1"/>
  <c r="H608" i="2" s="1"/>
  <c r="I608" i="2" s="1"/>
  <c r="J608" i="2" s="1"/>
  <c r="K608" i="2" s="1"/>
  <c r="L608" i="2" s="1"/>
  <c r="F889" i="2"/>
  <c r="G889" i="2" s="1"/>
  <c r="H889" i="2" s="1"/>
  <c r="I889" i="2" s="1"/>
  <c r="J889" i="2" s="1"/>
  <c r="K889" i="2" s="1"/>
  <c r="L889" i="2" s="1"/>
  <c r="F985" i="2"/>
  <c r="G985" i="2" s="1"/>
  <c r="H985" i="2" s="1"/>
  <c r="I985" i="2" s="1"/>
  <c r="J985" i="2" s="1"/>
  <c r="K985" i="2" s="1"/>
  <c r="L985" i="2" s="1"/>
  <c r="F2572" i="2"/>
  <c r="G2572" i="2" s="1"/>
  <c r="H2572" i="2" s="1"/>
  <c r="I2572" i="2" s="1"/>
  <c r="J2572" i="2" s="1"/>
  <c r="K2572" i="2" s="1"/>
  <c r="L2572" i="2" s="1"/>
  <c r="F2401" i="2"/>
  <c r="G2401" i="2" s="1"/>
  <c r="H2401" i="2" s="1"/>
  <c r="I2401" i="2" s="1"/>
  <c r="J2401" i="2" s="1"/>
  <c r="K2401" i="2" s="1"/>
  <c r="L2401" i="2" s="1"/>
  <c r="F2230" i="2"/>
  <c r="G2230" i="2" s="1"/>
  <c r="H2230" i="2" s="1"/>
  <c r="I2230" i="2" s="1"/>
  <c r="J2230" i="2" s="1"/>
  <c r="K2230" i="2" s="1"/>
  <c r="L2230" i="2" s="1"/>
  <c r="F2059" i="2"/>
  <c r="G2059" i="2" s="1"/>
  <c r="H2059" i="2" s="1"/>
  <c r="I2059" i="2" s="1"/>
  <c r="J2059" i="2" s="1"/>
  <c r="K2059" i="2" s="1"/>
  <c r="L2059" i="2" s="1"/>
  <c r="F1717" i="2"/>
  <c r="G1717" i="2" s="1"/>
  <c r="H1717" i="2" s="1"/>
  <c r="I1717" i="2" s="1"/>
  <c r="J1717" i="2" s="1"/>
  <c r="K1717" i="2" s="1"/>
  <c r="L1717" i="2" s="1"/>
  <c r="F1546" i="2"/>
  <c r="G1546" i="2" s="1"/>
  <c r="H1546" i="2" s="1"/>
  <c r="I1546" i="2" s="1"/>
  <c r="J1546" i="2" s="1"/>
  <c r="K1546" i="2" s="1"/>
  <c r="L1546" i="2" s="1"/>
  <c r="F1888" i="2"/>
  <c r="G1888" i="2" s="1"/>
  <c r="H1888" i="2" s="1"/>
  <c r="I1888" i="2" s="1"/>
  <c r="J1888" i="2" s="1"/>
  <c r="K1888" i="2" s="1"/>
  <c r="L1888" i="2" s="1"/>
  <c r="F1375" i="2"/>
  <c r="G1375" i="2" s="1"/>
  <c r="H1375" i="2" s="1"/>
  <c r="I1375" i="2" s="1"/>
  <c r="J1375" i="2" s="1"/>
  <c r="K1375" i="2" s="1"/>
  <c r="L1375" i="2" s="1"/>
  <c r="F1204" i="2"/>
  <c r="G1204" i="2" s="1"/>
  <c r="H1204" i="2" s="1"/>
  <c r="I1204" i="2" s="1"/>
  <c r="J1204" i="2" s="1"/>
  <c r="K1204" i="2" s="1"/>
  <c r="L1204" i="2" s="1"/>
  <c r="F520" i="2"/>
  <c r="G520" i="2" s="1"/>
  <c r="H520" i="2" s="1"/>
  <c r="I520" i="2" s="1"/>
  <c r="J520" i="2" s="1"/>
  <c r="K520" i="2" s="1"/>
  <c r="L520" i="2" s="1"/>
  <c r="F691" i="2"/>
  <c r="G691" i="2" s="1"/>
  <c r="H691" i="2" s="1"/>
  <c r="I691" i="2" s="1"/>
  <c r="J691" i="2" s="1"/>
  <c r="K691" i="2" s="1"/>
  <c r="L691" i="2" s="1"/>
  <c r="F862" i="2"/>
  <c r="G862" i="2" s="1"/>
  <c r="H862" i="2" s="1"/>
  <c r="I862" i="2" s="1"/>
  <c r="J862" i="2" s="1"/>
  <c r="K862" i="2" s="1"/>
  <c r="L862" i="2" s="1"/>
  <c r="F1033" i="2"/>
  <c r="G1033" i="2" s="1"/>
  <c r="H1033" i="2" s="1"/>
  <c r="I1033" i="2" s="1"/>
  <c r="J1033" i="2" s="1"/>
  <c r="K1033" i="2" s="1"/>
  <c r="L1033" i="2" s="1"/>
  <c r="F2740" i="2"/>
  <c r="G2740" i="2" s="1"/>
  <c r="H2740" i="2" s="1"/>
  <c r="I2740" i="2" s="1"/>
  <c r="J2740" i="2" s="1"/>
  <c r="K2740" i="2" s="1"/>
  <c r="L2740" i="2" s="1"/>
  <c r="F2777" i="2"/>
  <c r="G2777" i="2" s="1"/>
  <c r="H2777" i="2" s="1"/>
  <c r="I2777" i="2" s="1"/>
  <c r="J2777" i="2" s="1"/>
  <c r="K2777" i="2" s="1"/>
  <c r="L2777" i="2" s="1"/>
  <c r="F2580" i="2"/>
  <c r="G2580" i="2" s="1"/>
  <c r="H2580" i="2" s="1"/>
  <c r="I2580" i="2" s="1"/>
  <c r="J2580" i="2" s="1"/>
  <c r="K2580" i="2" s="1"/>
  <c r="L2580" i="2" s="1"/>
  <c r="F2409" i="2"/>
  <c r="G2409" i="2" s="1"/>
  <c r="H2409" i="2" s="1"/>
  <c r="I2409" i="2" s="1"/>
  <c r="J2409" i="2" s="1"/>
  <c r="K2409" i="2" s="1"/>
  <c r="L2409" i="2" s="1"/>
  <c r="F2238" i="2"/>
  <c r="G2238" i="2" s="1"/>
  <c r="H2238" i="2" s="1"/>
  <c r="I2238" i="2" s="1"/>
  <c r="J2238" i="2" s="1"/>
  <c r="K2238" i="2" s="1"/>
  <c r="L2238" i="2" s="1"/>
  <c r="F2067" i="2"/>
  <c r="G2067" i="2" s="1"/>
  <c r="H2067" i="2" s="1"/>
  <c r="I2067" i="2" s="1"/>
  <c r="J2067" i="2" s="1"/>
  <c r="K2067" i="2" s="1"/>
  <c r="L2067" i="2" s="1"/>
  <c r="F1725" i="2"/>
  <c r="G1725" i="2" s="1"/>
  <c r="H1725" i="2" s="1"/>
  <c r="I1725" i="2" s="1"/>
  <c r="J1725" i="2" s="1"/>
  <c r="K1725" i="2" s="1"/>
  <c r="L1725" i="2" s="1"/>
  <c r="F1896" i="2"/>
  <c r="G1896" i="2" s="1"/>
  <c r="H1896" i="2" s="1"/>
  <c r="I1896" i="2" s="1"/>
  <c r="J1896" i="2" s="1"/>
  <c r="K1896" i="2" s="1"/>
  <c r="L1896" i="2" s="1"/>
  <c r="F1554" i="2"/>
  <c r="G1554" i="2" s="1"/>
  <c r="H1554" i="2" s="1"/>
  <c r="I1554" i="2" s="1"/>
  <c r="J1554" i="2" s="1"/>
  <c r="K1554" i="2" s="1"/>
  <c r="L1554" i="2" s="1"/>
  <c r="F1383" i="2"/>
  <c r="G1383" i="2" s="1"/>
  <c r="H1383" i="2" s="1"/>
  <c r="I1383" i="2" s="1"/>
  <c r="J1383" i="2" s="1"/>
  <c r="K1383" i="2" s="1"/>
  <c r="L1383" i="2" s="1"/>
  <c r="F1212" i="2"/>
  <c r="G1212" i="2" s="1"/>
  <c r="H1212" i="2" s="1"/>
  <c r="I1212" i="2" s="1"/>
  <c r="J1212" i="2" s="1"/>
  <c r="K1212" i="2" s="1"/>
  <c r="L1212" i="2" s="1"/>
  <c r="F528" i="2"/>
  <c r="G528" i="2" s="1"/>
  <c r="H528" i="2" s="1"/>
  <c r="I528" i="2" s="1"/>
  <c r="J528" i="2" s="1"/>
  <c r="K528" i="2" s="1"/>
  <c r="L528" i="2" s="1"/>
  <c r="F699" i="2"/>
  <c r="G699" i="2" s="1"/>
  <c r="H699" i="2" s="1"/>
  <c r="I699" i="2" s="1"/>
  <c r="J699" i="2" s="1"/>
  <c r="K699" i="2" s="1"/>
  <c r="L699" i="2" s="1"/>
  <c r="F870" i="2"/>
  <c r="G870" i="2" s="1"/>
  <c r="H870" i="2" s="1"/>
  <c r="I870" i="2" s="1"/>
  <c r="J870" i="2" s="1"/>
  <c r="K870" i="2" s="1"/>
  <c r="L870" i="2" s="1"/>
  <c r="F1041" i="2"/>
  <c r="G1041" i="2" s="1"/>
  <c r="H1041" i="2" s="1"/>
  <c r="I1041" i="2" s="1"/>
  <c r="J1041" i="2" s="1"/>
  <c r="K1041" i="2" s="1"/>
  <c r="L1041" i="2" s="1"/>
  <c r="F2588" i="2"/>
  <c r="G2588" i="2" s="1"/>
  <c r="H2588" i="2" s="1"/>
  <c r="I2588" i="2" s="1"/>
  <c r="J2588" i="2" s="1"/>
  <c r="K2588" i="2" s="1"/>
  <c r="L2588" i="2" s="1"/>
  <c r="F2417" i="2"/>
  <c r="G2417" i="2" s="1"/>
  <c r="H2417" i="2" s="1"/>
  <c r="I2417" i="2" s="1"/>
  <c r="J2417" i="2" s="1"/>
  <c r="K2417" i="2" s="1"/>
  <c r="L2417" i="2" s="1"/>
  <c r="F1733" i="2"/>
  <c r="G1733" i="2" s="1"/>
  <c r="H1733" i="2" s="1"/>
  <c r="I1733" i="2" s="1"/>
  <c r="J1733" i="2" s="1"/>
  <c r="K1733" i="2" s="1"/>
  <c r="L1733" i="2" s="1"/>
  <c r="F2246" i="2"/>
  <c r="G2246" i="2" s="1"/>
  <c r="H2246" i="2" s="1"/>
  <c r="I2246" i="2" s="1"/>
  <c r="J2246" i="2" s="1"/>
  <c r="K2246" i="2" s="1"/>
  <c r="L2246" i="2" s="1"/>
  <c r="F2075" i="2"/>
  <c r="G2075" i="2" s="1"/>
  <c r="H2075" i="2" s="1"/>
  <c r="I2075" i="2" s="1"/>
  <c r="J2075" i="2" s="1"/>
  <c r="K2075" i="2" s="1"/>
  <c r="L2075" i="2" s="1"/>
  <c r="F1562" i="2"/>
  <c r="G1562" i="2" s="1"/>
  <c r="H1562" i="2" s="1"/>
  <c r="I1562" i="2" s="1"/>
  <c r="J1562" i="2" s="1"/>
  <c r="K1562" i="2" s="1"/>
  <c r="L1562" i="2" s="1"/>
  <c r="F1904" i="2"/>
  <c r="G1904" i="2" s="1"/>
  <c r="H1904" i="2" s="1"/>
  <c r="I1904" i="2" s="1"/>
  <c r="J1904" i="2" s="1"/>
  <c r="K1904" i="2" s="1"/>
  <c r="L1904" i="2" s="1"/>
  <c r="F1391" i="2"/>
  <c r="G1391" i="2" s="1"/>
  <c r="H1391" i="2" s="1"/>
  <c r="I1391" i="2" s="1"/>
  <c r="J1391" i="2" s="1"/>
  <c r="K1391" i="2" s="1"/>
  <c r="L1391" i="2" s="1"/>
  <c r="F1220" i="2"/>
  <c r="G1220" i="2" s="1"/>
  <c r="H1220" i="2" s="1"/>
  <c r="I1220" i="2" s="1"/>
  <c r="J1220" i="2" s="1"/>
  <c r="K1220" i="2" s="1"/>
  <c r="L1220" i="2" s="1"/>
  <c r="F1049" i="2"/>
  <c r="G1049" i="2" s="1"/>
  <c r="H1049" i="2" s="1"/>
  <c r="I1049" i="2" s="1"/>
  <c r="J1049" i="2" s="1"/>
  <c r="K1049" i="2" s="1"/>
  <c r="L1049" i="2" s="1"/>
  <c r="F536" i="2"/>
  <c r="G536" i="2" s="1"/>
  <c r="H536" i="2" s="1"/>
  <c r="I536" i="2" s="1"/>
  <c r="J536" i="2" s="1"/>
  <c r="K536" i="2" s="1"/>
  <c r="L536" i="2" s="1"/>
  <c r="F707" i="2"/>
  <c r="G707" i="2" s="1"/>
  <c r="H707" i="2" s="1"/>
  <c r="I707" i="2" s="1"/>
  <c r="J707" i="2" s="1"/>
  <c r="K707" i="2" s="1"/>
  <c r="L707" i="2" s="1"/>
  <c r="F878" i="2"/>
  <c r="G878" i="2" s="1"/>
  <c r="H878" i="2" s="1"/>
  <c r="I878" i="2" s="1"/>
  <c r="J878" i="2" s="1"/>
  <c r="K878" i="2" s="1"/>
  <c r="L878" i="2" s="1"/>
  <c r="F2596" i="2"/>
  <c r="G2596" i="2" s="1"/>
  <c r="H2596" i="2" s="1"/>
  <c r="I2596" i="2" s="1"/>
  <c r="J2596" i="2" s="1"/>
  <c r="K2596" i="2" s="1"/>
  <c r="L2596" i="2" s="1"/>
  <c r="F2425" i="2"/>
  <c r="G2425" i="2" s="1"/>
  <c r="H2425" i="2" s="1"/>
  <c r="I2425" i="2" s="1"/>
  <c r="J2425" i="2" s="1"/>
  <c r="K2425" i="2" s="1"/>
  <c r="L2425" i="2" s="1"/>
  <c r="F2254" i="2"/>
  <c r="G2254" i="2" s="1"/>
  <c r="H2254" i="2" s="1"/>
  <c r="I2254" i="2" s="1"/>
  <c r="J2254" i="2" s="1"/>
  <c r="K2254" i="2" s="1"/>
  <c r="L2254" i="2" s="1"/>
  <c r="F1741" i="2"/>
  <c r="G1741" i="2" s="1"/>
  <c r="H1741" i="2" s="1"/>
  <c r="I1741" i="2" s="1"/>
  <c r="J1741" i="2" s="1"/>
  <c r="K1741" i="2" s="1"/>
  <c r="L1741" i="2" s="1"/>
  <c r="F2083" i="2"/>
  <c r="G2083" i="2" s="1"/>
  <c r="H2083" i="2" s="1"/>
  <c r="I2083" i="2" s="1"/>
  <c r="J2083" i="2" s="1"/>
  <c r="K2083" i="2" s="1"/>
  <c r="L2083" i="2" s="1"/>
  <c r="F1912" i="2"/>
  <c r="G1912" i="2" s="1"/>
  <c r="H1912" i="2" s="1"/>
  <c r="I1912" i="2" s="1"/>
  <c r="J1912" i="2" s="1"/>
  <c r="K1912" i="2" s="1"/>
  <c r="L1912" i="2" s="1"/>
  <c r="F1570" i="2"/>
  <c r="G1570" i="2" s="1"/>
  <c r="H1570" i="2" s="1"/>
  <c r="I1570" i="2" s="1"/>
  <c r="J1570" i="2" s="1"/>
  <c r="K1570" i="2" s="1"/>
  <c r="L1570" i="2" s="1"/>
  <c r="F1399" i="2"/>
  <c r="G1399" i="2" s="1"/>
  <c r="H1399" i="2" s="1"/>
  <c r="I1399" i="2" s="1"/>
  <c r="J1399" i="2" s="1"/>
  <c r="K1399" i="2" s="1"/>
  <c r="L1399" i="2" s="1"/>
  <c r="F1228" i="2"/>
  <c r="G1228" i="2" s="1"/>
  <c r="H1228" i="2" s="1"/>
  <c r="I1228" i="2" s="1"/>
  <c r="J1228" i="2" s="1"/>
  <c r="K1228" i="2" s="1"/>
  <c r="L1228" i="2" s="1"/>
  <c r="F544" i="2"/>
  <c r="G544" i="2" s="1"/>
  <c r="H544" i="2" s="1"/>
  <c r="I544" i="2" s="1"/>
  <c r="J544" i="2" s="1"/>
  <c r="K544" i="2" s="1"/>
  <c r="L544" i="2" s="1"/>
  <c r="F715" i="2"/>
  <c r="G715" i="2" s="1"/>
  <c r="H715" i="2" s="1"/>
  <c r="I715" i="2" s="1"/>
  <c r="J715" i="2" s="1"/>
  <c r="K715" i="2" s="1"/>
  <c r="L715" i="2" s="1"/>
  <c r="F886" i="2"/>
  <c r="G886" i="2" s="1"/>
  <c r="H886" i="2" s="1"/>
  <c r="I886" i="2" s="1"/>
  <c r="J886" i="2" s="1"/>
  <c r="K886" i="2" s="1"/>
  <c r="L886" i="2" s="1"/>
  <c r="F1057" i="2"/>
  <c r="G1057" i="2" s="1"/>
  <c r="H1057" i="2" s="1"/>
  <c r="I1057" i="2" s="1"/>
  <c r="J1057" i="2" s="1"/>
  <c r="K1057" i="2" s="1"/>
  <c r="L1057" i="2" s="1"/>
  <c r="F2604" i="2"/>
  <c r="G2604" i="2" s="1"/>
  <c r="H2604" i="2" s="1"/>
  <c r="I2604" i="2" s="1"/>
  <c r="J2604" i="2" s="1"/>
  <c r="K2604" i="2" s="1"/>
  <c r="L2604" i="2" s="1"/>
  <c r="F2433" i="2"/>
  <c r="G2433" i="2" s="1"/>
  <c r="H2433" i="2" s="1"/>
  <c r="I2433" i="2" s="1"/>
  <c r="J2433" i="2" s="1"/>
  <c r="K2433" i="2" s="1"/>
  <c r="L2433" i="2" s="1"/>
  <c r="F2262" i="2"/>
  <c r="G2262" i="2" s="1"/>
  <c r="H2262" i="2" s="1"/>
  <c r="I2262" i="2" s="1"/>
  <c r="J2262" i="2" s="1"/>
  <c r="K2262" i="2" s="1"/>
  <c r="L2262" i="2" s="1"/>
  <c r="F1749" i="2"/>
  <c r="G1749" i="2" s="1"/>
  <c r="H1749" i="2" s="1"/>
  <c r="I1749" i="2" s="1"/>
  <c r="J1749" i="2" s="1"/>
  <c r="K1749" i="2" s="1"/>
  <c r="L1749" i="2" s="1"/>
  <c r="F2091" i="2"/>
  <c r="G2091" i="2" s="1"/>
  <c r="H2091" i="2" s="1"/>
  <c r="I2091" i="2" s="1"/>
  <c r="J2091" i="2" s="1"/>
  <c r="K2091" i="2" s="1"/>
  <c r="L2091" i="2" s="1"/>
  <c r="F1578" i="2"/>
  <c r="G1578" i="2" s="1"/>
  <c r="H1578" i="2" s="1"/>
  <c r="I1578" i="2" s="1"/>
  <c r="J1578" i="2" s="1"/>
  <c r="K1578" i="2" s="1"/>
  <c r="L1578" i="2" s="1"/>
  <c r="F1920" i="2"/>
  <c r="G1920" i="2" s="1"/>
  <c r="H1920" i="2" s="1"/>
  <c r="I1920" i="2" s="1"/>
  <c r="J1920" i="2" s="1"/>
  <c r="K1920" i="2" s="1"/>
  <c r="L1920" i="2" s="1"/>
  <c r="F1407" i="2"/>
  <c r="G1407" i="2" s="1"/>
  <c r="H1407" i="2" s="1"/>
  <c r="I1407" i="2" s="1"/>
  <c r="J1407" i="2" s="1"/>
  <c r="K1407" i="2" s="1"/>
  <c r="L1407" i="2" s="1"/>
  <c r="F1236" i="2"/>
  <c r="G1236" i="2" s="1"/>
  <c r="H1236" i="2" s="1"/>
  <c r="I1236" i="2" s="1"/>
  <c r="J1236" i="2" s="1"/>
  <c r="K1236" i="2" s="1"/>
  <c r="L1236" i="2" s="1"/>
  <c r="F552" i="2"/>
  <c r="G552" i="2" s="1"/>
  <c r="H552" i="2" s="1"/>
  <c r="I552" i="2" s="1"/>
  <c r="J552" i="2" s="1"/>
  <c r="K552" i="2" s="1"/>
  <c r="L552" i="2" s="1"/>
  <c r="F723" i="2"/>
  <c r="G723" i="2" s="1"/>
  <c r="H723" i="2" s="1"/>
  <c r="I723" i="2" s="1"/>
  <c r="J723" i="2" s="1"/>
  <c r="K723" i="2" s="1"/>
  <c r="L723" i="2" s="1"/>
  <c r="F894" i="2"/>
  <c r="G894" i="2" s="1"/>
  <c r="H894" i="2" s="1"/>
  <c r="I894" i="2" s="1"/>
  <c r="J894" i="2" s="1"/>
  <c r="K894" i="2" s="1"/>
  <c r="L894" i="2" s="1"/>
  <c r="F2441" i="2"/>
  <c r="G2441" i="2" s="1"/>
  <c r="H2441" i="2" s="1"/>
  <c r="I2441" i="2" s="1"/>
  <c r="J2441" i="2" s="1"/>
  <c r="K2441" i="2" s="1"/>
  <c r="L2441" i="2" s="1"/>
  <c r="F2612" i="2"/>
  <c r="G2612" i="2" s="1"/>
  <c r="H2612" i="2" s="1"/>
  <c r="I2612" i="2" s="1"/>
  <c r="J2612" i="2" s="1"/>
  <c r="K2612" i="2" s="1"/>
  <c r="L2612" i="2" s="1"/>
  <c r="F1757" i="2"/>
  <c r="G1757" i="2" s="1"/>
  <c r="H1757" i="2" s="1"/>
  <c r="I1757" i="2" s="1"/>
  <c r="J1757" i="2" s="1"/>
  <c r="K1757" i="2" s="1"/>
  <c r="L1757" i="2" s="1"/>
  <c r="F2270" i="2"/>
  <c r="G2270" i="2" s="1"/>
  <c r="H2270" i="2" s="1"/>
  <c r="I2270" i="2" s="1"/>
  <c r="J2270" i="2" s="1"/>
  <c r="K2270" i="2" s="1"/>
  <c r="L2270" i="2" s="1"/>
  <c r="F2099" i="2"/>
  <c r="G2099" i="2" s="1"/>
  <c r="H2099" i="2" s="1"/>
  <c r="I2099" i="2" s="1"/>
  <c r="J2099" i="2" s="1"/>
  <c r="K2099" i="2" s="1"/>
  <c r="L2099" i="2" s="1"/>
  <c r="F1928" i="2"/>
  <c r="G1928" i="2" s="1"/>
  <c r="H1928" i="2" s="1"/>
  <c r="I1928" i="2" s="1"/>
  <c r="J1928" i="2" s="1"/>
  <c r="K1928" i="2" s="1"/>
  <c r="L1928" i="2" s="1"/>
  <c r="F1586" i="2"/>
  <c r="G1586" i="2" s="1"/>
  <c r="H1586" i="2" s="1"/>
  <c r="I1586" i="2" s="1"/>
  <c r="J1586" i="2" s="1"/>
  <c r="K1586" i="2" s="1"/>
  <c r="L1586" i="2" s="1"/>
  <c r="F1415" i="2"/>
  <c r="G1415" i="2" s="1"/>
  <c r="H1415" i="2" s="1"/>
  <c r="I1415" i="2" s="1"/>
  <c r="J1415" i="2" s="1"/>
  <c r="K1415" i="2" s="1"/>
  <c r="L1415" i="2" s="1"/>
  <c r="F1244" i="2"/>
  <c r="G1244" i="2" s="1"/>
  <c r="H1244" i="2" s="1"/>
  <c r="I1244" i="2" s="1"/>
  <c r="J1244" i="2" s="1"/>
  <c r="K1244" i="2" s="1"/>
  <c r="L1244" i="2" s="1"/>
  <c r="F560" i="2"/>
  <c r="G560" i="2" s="1"/>
  <c r="H560" i="2" s="1"/>
  <c r="I560" i="2" s="1"/>
  <c r="J560" i="2" s="1"/>
  <c r="K560" i="2" s="1"/>
  <c r="L560" i="2" s="1"/>
  <c r="F1073" i="2"/>
  <c r="G1073" i="2" s="1"/>
  <c r="H1073" i="2" s="1"/>
  <c r="I1073" i="2" s="1"/>
  <c r="J1073" i="2" s="1"/>
  <c r="K1073" i="2" s="1"/>
  <c r="L1073" i="2" s="1"/>
  <c r="F731" i="2"/>
  <c r="G731" i="2" s="1"/>
  <c r="H731" i="2" s="1"/>
  <c r="I731" i="2" s="1"/>
  <c r="J731" i="2" s="1"/>
  <c r="K731" i="2" s="1"/>
  <c r="L731" i="2" s="1"/>
  <c r="F902" i="2"/>
  <c r="G902" i="2" s="1"/>
  <c r="H902" i="2" s="1"/>
  <c r="I902" i="2" s="1"/>
  <c r="J902" i="2" s="1"/>
  <c r="K902" i="2" s="1"/>
  <c r="L902" i="2" s="1"/>
  <c r="F2782" i="2"/>
  <c r="G2782" i="2" s="1"/>
  <c r="H2782" i="2" s="1"/>
  <c r="I2782" i="2" s="1"/>
  <c r="J2782" i="2" s="1"/>
  <c r="K2782" i="2" s="1"/>
  <c r="L2782" i="2" s="1"/>
  <c r="F2620" i="2"/>
  <c r="G2620" i="2" s="1"/>
  <c r="H2620" i="2" s="1"/>
  <c r="I2620" i="2" s="1"/>
  <c r="J2620" i="2" s="1"/>
  <c r="K2620" i="2" s="1"/>
  <c r="L2620" i="2" s="1"/>
  <c r="F2745" i="2"/>
  <c r="G2745" i="2" s="1"/>
  <c r="H2745" i="2" s="1"/>
  <c r="I2745" i="2" s="1"/>
  <c r="J2745" i="2" s="1"/>
  <c r="K2745" i="2" s="1"/>
  <c r="L2745" i="2" s="1"/>
  <c r="F2449" i="2"/>
  <c r="G2449" i="2" s="1"/>
  <c r="H2449" i="2" s="1"/>
  <c r="I2449" i="2" s="1"/>
  <c r="J2449" i="2" s="1"/>
  <c r="K2449" i="2" s="1"/>
  <c r="L2449" i="2" s="1"/>
  <c r="F1765" i="2"/>
  <c r="G1765" i="2" s="1"/>
  <c r="H1765" i="2" s="1"/>
  <c r="I1765" i="2" s="1"/>
  <c r="J1765" i="2" s="1"/>
  <c r="K1765" i="2" s="1"/>
  <c r="L1765" i="2" s="1"/>
  <c r="F2278" i="2"/>
  <c r="G2278" i="2" s="1"/>
  <c r="H2278" i="2" s="1"/>
  <c r="I2278" i="2" s="1"/>
  <c r="J2278" i="2" s="1"/>
  <c r="K2278" i="2" s="1"/>
  <c r="L2278" i="2" s="1"/>
  <c r="F2107" i="2"/>
  <c r="G2107" i="2" s="1"/>
  <c r="H2107" i="2" s="1"/>
  <c r="I2107" i="2" s="1"/>
  <c r="J2107" i="2" s="1"/>
  <c r="K2107" i="2" s="1"/>
  <c r="L2107" i="2" s="1"/>
  <c r="F1594" i="2"/>
  <c r="G1594" i="2" s="1"/>
  <c r="H1594" i="2" s="1"/>
  <c r="I1594" i="2" s="1"/>
  <c r="J1594" i="2" s="1"/>
  <c r="K1594" i="2" s="1"/>
  <c r="L1594" i="2" s="1"/>
  <c r="F1936" i="2"/>
  <c r="G1936" i="2" s="1"/>
  <c r="H1936" i="2" s="1"/>
  <c r="I1936" i="2" s="1"/>
  <c r="J1936" i="2" s="1"/>
  <c r="K1936" i="2" s="1"/>
  <c r="L1936" i="2" s="1"/>
  <c r="F1423" i="2"/>
  <c r="G1423" i="2" s="1"/>
  <c r="H1423" i="2" s="1"/>
  <c r="I1423" i="2" s="1"/>
  <c r="J1423" i="2" s="1"/>
  <c r="K1423" i="2" s="1"/>
  <c r="L1423" i="2" s="1"/>
  <c r="F1252" i="2"/>
  <c r="G1252" i="2" s="1"/>
  <c r="H1252" i="2" s="1"/>
  <c r="I1252" i="2" s="1"/>
  <c r="J1252" i="2" s="1"/>
  <c r="K1252" i="2" s="1"/>
  <c r="L1252" i="2" s="1"/>
  <c r="F1081" i="2"/>
  <c r="G1081" i="2" s="1"/>
  <c r="H1081" i="2" s="1"/>
  <c r="I1081" i="2" s="1"/>
  <c r="J1081" i="2" s="1"/>
  <c r="K1081" i="2" s="1"/>
  <c r="L1081" i="2" s="1"/>
  <c r="F568" i="2"/>
  <c r="G568" i="2" s="1"/>
  <c r="H568" i="2" s="1"/>
  <c r="I568" i="2" s="1"/>
  <c r="J568" i="2" s="1"/>
  <c r="K568" i="2" s="1"/>
  <c r="L568" i="2" s="1"/>
  <c r="F739" i="2"/>
  <c r="G739" i="2" s="1"/>
  <c r="H739" i="2" s="1"/>
  <c r="I739" i="2" s="1"/>
  <c r="J739" i="2" s="1"/>
  <c r="K739" i="2" s="1"/>
  <c r="L739" i="2" s="1"/>
  <c r="F910" i="2"/>
  <c r="G910" i="2" s="1"/>
  <c r="H910" i="2" s="1"/>
  <c r="I910" i="2" s="1"/>
  <c r="J910" i="2" s="1"/>
  <c r="K910" i="2" s="1"/>
  <c r="L910" i="2" s="1"/>
  <c r="F2626" i="2"/>
  <c r="G2626" i="2" s="1"/>
  <c r="H2626" i="2" s="1"/>
  <c r="I2626" i="2" s="1"/>
  <c r="J2626" i="2" s="1"/>
  <c r="K2626" i="2" s="1"/>
  <c r="L2626" i="2" s="1"/>
  <c r="F2455" i="2"/>
  <c r="G2455" i="2" s="1"/>
  <c r="H2455" i="2" s="1"/>
  <c r="I2455" i="2" s="1"/>
  <c r="J2455" i="2" s="1"/>
  <c r="K2455" i="2" s="1"/>
  <c r="L2455" i="2" s="1"/>
  <c r="F1771" i="2"/>
  <c r="G1771" i="2" s="1"/>
  <c r="H1771" i="2" s="1"/>
  <c r="I1771" i="2" s="1"/>
  <c r="J1771" i="2" s="1"/>
  <c r="K1771" i="2" s="1"/>
  <c r="L1771" i="2" s="1"/>
  <c r="F2284" i="2"/>
  <c r="G2284" i="2" s="1"/>
  <c r="H2284" i="2" s="1"/>
  <c r="I2284" i="2" s="1"/>
  <c r="J2284" i="2" s="1"/>
  <c r="K2284" i="2" s="1"/>
  <c r="L2284" i="2" s="1"/>
  <c r="F2113" i="2"/>
  <c r="G2113" i="2" s="1"/>
  <c r="H2113" i="2" s="1"/>
  <c r="I2113" i="2" s="1"/>
  <c r="J2113" i="2" s="1"/>
  <c r="K2113" i="2" s="1"/>
  <c r="L2113" i="2" s="1"/>
  <c r="F1258" i="2"/>
  <c r="G1258" i="2" s="1"/>
  <c r="H1258" i="2" s="1"/>
  <c r="I1258" i="2" s="1"/>
  <c r="J1258" i="2" s="1"/>
  <c r="K1258" i="2" s="1"/>
  <c r="L1258" i="2" s="1"/>
  <c r="F1429" i="2"/>
  <c r="G1429" i="2" s="1"/>
  <c r="H1429" i="2" s="1"/>
  <c r="I1429" i="2" s="1"/>
  <c r="J1429" i="2" s="1"/>
  <c r="K1429" i="2" s="1"/>
  <c r="L1429" i="2" s="1"/>
  <c r="F1942" i="2"/>
  <c r="G1942" i="2" s="1"/>
  <c r="H1942" i="2" s="1"/>
  <c r="I1942" i="2" s="1"/>
  <c r="J1942" i="2" s="1"/>
  <c r="K1942" i="2" s="1"/>
  <c r="L1942" i="2" s="1"/>
  <c r="F1600" i="2"/>
  <c r="G1600" i="2" s="1"/>
  <c r="H1600" i="2" s="1"/>
  <c r="I1600" i="2" s="1"/>
  <c r="J1600" i="2" s="1"/>
  <c r="K1600" i="2" s="1"/>
  <c r="L1600" i="2" s="1"/>
  <c r="F1087" i="2"/>
  <c r="G1087" i="2" s="1"/>
  <c r="H1087" i="2" s="1"/>
  <c r="I1087" i="2" s="1"/>
  <c r="J1087" i="2" s="1"/>
  <c r="K1087" i="2" s="1"/>
  <c r="L1087" i="2" s="1"/>
  <c r="F574" i="2"/>
  <c r="G574" i="2" s="1"/>
  <c r="H574" i="2" s="1"/>
  <c r="I574" i="2" s="1"/>
  <c r="J574" i="2" s="1"/>
  <c r="K574" i="2" s="1"/>
  <c r="L574" i="2" s="1"/>
  <c r="F916" i="2"/>
  <c r="G916" i="2" s="1"/>
  <c r="H916" i="2" s="1"/>
  <c r="I916" i="2" s="1"/>
  <c r="J916" i="2" s="1"/>
  <c r="K916" i="2" s="1"/>
  <c r="L916" i="2" s="1"/>
  <c r="F2629" i="2"/>
  <c r="G2629" i="2" s="1"/>
  <c r="H2629" i="2" s="1"/>
  <c r="I2629" i="2" s="1"/>
  <c r="J2629" i="2" s="1"/>
  <c r="K2629" i="2" s="1"/>
  <c r="L2629" i="2" s="1"/>
  <c r="F2458" i="2"/>
  <c r="G2458" i="2" s="1"/>
  <c r="H2458" i="2" s="1"/>
  <c r="I2458" i="2" s="1"/>
  <c r="J2458" i="2" s="1"/>
  <c r="K2458" i="2" s="1"/>
  <c r="L2458" i="2" s="1"/>
  <c r="F2287" i="2"/>
  <c r="G2287" i="2" s="1"/>
  <c r="H2287" i="2" s="1"/>
  <c r="I2287" i="2" s="1"/>
  <c r="J2287" i="2" s="1"/>
  <c r="K2287" i="2" s="1"/>
  <c r="L2287" i="2" s="1"/>
  <c r="F2116" i="2"/>
  <c r="G2116" i="2" s="1"/>
  <c r="H2116" i="2" s="1"/>
  <c r="I2116" i="2" s="1"/>
  <c r="J2116" i="2" s="1"/>
  <c r="K2116" i="2" s="1"/>
  <c r="L2116" i="2" s="1"/>
  <c r="F1774" i="2"/>
  <c r="G1774" i="2" s="1"/>
  <c r="H1774" i="2" s="1"/>
  <c r="I1774" i="2" s="1"/>
  <c r="J1774" i="2" s="1"/>
  <c r="K1774" i="2" s="1"/>
  <c r="L1774" i="2" s="1"/>
  <c r="F1603" i="2"/>
  <c r="G1603" i="2" s="1"/>
  <c r="H1603" i="2" s="1"/>
  <c r="I1603" i="2" s="1"/>
  <c r="J1603" i="2" s="1"/>
  <c r="K1603" i="2" s="1"/>
  <c r="L1603" i="2" s="1"/>
  <c r="F1945" i="2"/>
  <c r="G1945" i="2" s="1"/>
  <c r="H1945" i="2" s="1"/>
  <c r="I1945" i="2" s="1"/>
  <c r="J1945" i="2" s="1"/>
  <c r="K1945" i="2" s="1"/>
  <c r="L1945" i="2" s="1"/>
  <c r="F1261" i="2"/>
  <c r="G1261" i="2" s="1"/>
  <c r="H1261" i="2" s="1"/>
  <c r="I1261" i="2" s="1"/>
  <c r="J1261" i="2" s="1"/>
  <c r="K1261" i="2" s="1"/>
  <c r="L1261" i="2" s="1"/>
  <c r="F1432" i="2"/>
  <c r="G1432" i="2" s="1"/>
  <c r="H1432" i="2" s="1"/>
  <c r="I1432" i="2" s="1"/>
  <c r="J1432" i="2" s="1"/>
  <c r="K1432" i="2" s="1"/>
  <c r="L1432" i="2" s="1"/>
  <c r="F1090" i="2"/>
  <c r="G1090" i="2" s="1"/>
  <c r="H1090" i="2" s="1"/>
  <c r="I1090" i="2" s="1"/>
  <c r="J1090" i="2" s="1"/>
  <c r="K1090" i="2" s="1"/>
  <c r="L1090" i="2" s="1"/>
  <c r="F748" i="2"/>
  <c r="G748" i="2" s="1"/>
  <c r="H748" i="2" s="1"/>
  <c r="I748" i="2" s="1"/>
  <c r="J748" i="2" s="1"/>
  <c r="K748" i="2" s="1"/>
  <c r="L748" i="2" s="1"/>
  <c r="F577" i="2"/>
  <c r="G577" i="2" s="1"/>
  <c r="H577" i="2" s="1"/>
  <c r="I577" i="2" s="1"/>
  <c r="J577" i="2" s="1"/>
  <c r="K577" i="2" s="1"/>
  <c r="L577" i="2" s="1"/>
  <c r="F919" i="2"/>
  <c r="G919" i="2" s="1"/>
  <c r="H919" i="2" s="1"/>
  <c r="I919" i="2" s="1"/>
  <c r="J919" i="2" s="1"/>
  <c r="K919" i="2" s="1"/>
  <c r="L919" i="2" s="1"/>
  <c r="F2749" i="2"/>
  <c r="G2749" i="2" s="1"/>
  <c r="H2749" i="2" s="1"/>
  <c r="I2749" i="2" s="1"/>
  <c r="J2749" i="2" s="1"/>
  <c r="K2749" i="2" s="1"/>
  <c r="L2749" i="2" s="1"/>
  <c r="F2786" i="2"/>
  <c r="G2786" i="2" s="1"/>
  <c r="H2786" i="2" s="1"/>
  <c r="I2786" i="2" s="1"/>
  <c r="J2786" i="2" s="1"/>
  <c r="K2786" i="2" s="1"/>
  <c r="L2786" i="2" s="1"/>
  <c r="F2639" i="2"/>
  <c r="G2639" i="2" s="1"/>
  <c r="H2639" i="2" s="1"/>
  <c r="I2639" i="2" s="1"/>
  <c r="J2639" i="2" s="1"/>
  <c r="K2639" i="2" s="1"/>
  <c r="L2639" i="2" s="1"/>
  <c r="F2468" i="2"/>
  <c r="G2468" i="2" s="1"/>
  <c r="H2468" i="2" s="1"/>
  <c r="I2468" i="2" s="1"/>
  <c r="J2468" i="2" s="1"/>
  <c r="K2468" i="2" s="1"/>
  <c r="L2468" i="2" s="1"/>
  <c r="F2297" i="2"/>
  <c r="G2297" i="2" s="1"/>
  <c r="H2297" i="2" s="1"/>
  <c r="I2297" i="2" s="1"/>
  <c r="J2297" i="2" s="1"/>
  <c r="K2297" i="2" s="1"/>
  <c r="L2297" i="2" s="1"/>
  <c r="F2126" i="2"/>
  <c r="G2126" i="2" s="1"/>
  <c r="H2126" i="2" s="1"/>
  <c r="I2126" i="2" s="1"/>
  <c r="J2126" i="2" s="1"/>
  <c r="K2126" i="2" s="1"/>
  <c r="L2126" i="2" s="1"/>
  <c r="F1784" i="2"/>
  <c r="G1784" i="2" s="1"/>
  <c r="H1784" i="2" s="1"/>
  <c r="I1784" i="2" s="1"/>
  <c r="J1784" i="2" s="1"/>
  <c r="K1784" i="2" s="1"/>
  <c r="L1784" i="2" s="1"/>
  <c r="F1442" i="2"/>
  <c r="G1442" i="2" s="1"/>
  <c r="H1442" i="2" s="1"/>
  <c r="I1442" i="2" s="1"/>
  <c r="J1442" i="2" s="1"/>
  <c r="K1442" i="2" s="1"/>
  <c r="L1442" i="2" s="1"/>
  <c r="F1613" i="2"/>
  <c r="G1613" i="2" s="1"/>
  <c r="H1613" i="2" s="1"/>
  <c r="I1613" i="2" s="1"/>
  <c r="J1613" i="2" s="1"/>
  <c r="K1613" i="2" s="1"/>
  <c r="L1613" i="2" s="1"/>
  <c r="F1955" i="2"/>
  <c r="G1955" i="2" s="1"/>
  <c r="H1955" i="2" s="1"/>
  <c r="I1955" i="2" s="1"/>
  <c r="J1955" i="2" s="1"/>
  <c r="K1955" i="2" s="1"/>
  <c r="L1955" i="2" s="1"/>
  <c r="F1100" i="2"/>
  <c r="G1100" i="2" s="1"/>
  <c r="H1100" i="2" s="1"/>
  <c r="I1100" i="2" s="1"/>
  <c r="J1100" i="2" s="1"/>
  <c r="K1100" i="2" s="1"/>
  <c r="L1100" i="2" s="1"/>
  <c r="F1271" i="2"/>
  <c r="G1271" i="2" s="1"/>
  <c r="H1271" i="2" s="1"/>
  <c r="I1271" i="2" s="1"/>
  <c r="J1271" i="2" s="1"/>
  <c r="K1271" i="2" s="1"/>
  <c r="L1271" i="2" s="1"/>
  <c r="F416" i="2"/>
  <c r="G416" i="2" s="1"/>
  <c r="H416" i="2" s="1"/>
  <c r="I416" i="2" s="1"/>
  <c r="J416" i="2" s="1"/>
  <c r="K416" i="2" s="1"/>
  <c r="L416" i="2" s="1"/>
  <c r="F587" i="2"/>
  <c r="G587" i="2" s="1"/>
  <c r="H587" i="2" s="1"/>
  <c r="I587" i="2" s="1"/>
  <c r="J587" i="2" s="1"/>
  <c r="K587" i="2" s="1"/>
  <c r="L587" i="2" s="1"/>
  <c r="F758" i="2"/>
  <c r="G758" i="2" s="1"/>
  <c r="H758" i="2" s="1"/>
  <c r="I758" i="2" s="1"/>
  <c r="J758" i="2" s="1"/>
  <c r="K758" i="2" s="1"/>
  <c r="L758" i="2" s="1"/>
  <c r="F2476" i="2"/>
  <c r="G2476" i="2" s="1"/>
  <c r="H2476" i="2" s="1"/>
  <c r="I2476" i="2" s="1"/>
  <c r="J2476" i="2" s="1"/>
  <c r="K2476" i="2" s="1"/>
  <c r="L2476" i="2" s="1"/>
  <c r="F2647" i="2"/>
  <c r="G2647" i="2" s="1"/>
  <c r="H2647" i="2" s="1"/>
  <c r="I2647" i="2" s="1"/>
  <c r="J2647" i="2" s="1"/>
  <c r="K2647" i="2" s="1"/>
  <c r="L2647" i="2" s="1"/>
  <c r="F2134" i="2"/>
  <c r="G2134" i="2" s="1"/>
  <c r="H2134" i="2" s="1"/>
  <c r="I2134" i="2" s="1"/>
  <c r="J2134" i="2" s="1"/>
  <c r="K2134" i="2" s="1"/>
  <c r="L2134" i="2" s="1"/>
  <c r="F2305" i="2"/>
  <c r="G2305" i="2" s="1"/>
  <c r="H2305" i="2" s="1"/>
  <c r="I2305" i="2" s="1"/>
  <c r="J2305" i="2" s="1"/>
  <c r="K2305" i="2" s="1"/>
  <c r="L2305" i="2" s="1"/>
  <c r="F1450" i="2"/>
  <c r="G1450" i="2" s="1"/>
  <c r="H1450" i="2" s="1"/>
  <c r="I1450" i="2" s="1"/>
  <c r="J1450" i="2" s="1"/>
  <c r="K1450" i="2" s="1"/>
  <c r="L1450" i="2" s="1"/>
  <c r="F1963" i="2"/>
  <c r="G1963" i="2" s="1"/>
  <c r="H1963" i="2" s="1"/>
  <c r="I1963" i="2" s="1"/>
  <c r="J1963" i="2" s="1"/>
  <c r="K1963" i="2" s="1"/>
  <c r="L1963" i="2" s="1"/>
  <c r="F1621" i="2"/>
  <c r="G1621" i="2" s="1"/>
  <c r="H1621" i="2" s="1"/>
  <c r="I1621" i="2" s="1"/>
  <c r="J1621" i="2" s="1"/>
  <c r="K1621" i="2" s="1"/>
  <c r="L1621" i="2" s="1"/>
  <c r="F1792" i="2"/>
  <c r="G1792" i="2" s="1"/>
  <c r="H1792" i="2" s="1"/>
  <c r="I1792" i="2" s="1"/>
  <c r="J1792" i="2" s="1"/>
  <c r="K1792" i="2" s="1"/>
  <c r="L1792" i="2" s="1"/>
  <c r="F1279" i="2"/>
  <c r="G1279" i="2" s="1"/>
  <c r="H1279" i="2" s="1"/>
  <c r="I1279" i="2" s="1"/>
  <c r="J1279" i="2" s="1"/>
  <c r="K1279" i="2" s="1"/>
  <c r="L1279" i="2" s="1"/>
  <c r="F1108" i="2"/>
  <c r="G1108" i="2" s="1"/>
  <c r="H1108" i="2" s="1"/>
  <c r="I1108" i="2" s="1"/>
  <c r="J1108" i="2" s="1"/>
  <c r="K1108" i="2" s="1"/>
  <c r="L1108" i="2" s="1"/>
  <c r="F424" i="2"/>
  <c r="G424" i="2" s="1"/>
  <c r="H424" i="2" s="1"/>
  <c r="I424" i="2" s="1"/>
  <c r="J424" i="2" s="1"/>
  <c r="K424" i="2" s="1"/>
  <c r="L424" i="2" s="1"/>
  <c r="F595" i="2"/>
  <c r="G595" i="2" s="1"/>
  <c r="H595" i="2" s="1"/>
  <c r="I595" i="2" s="1"/>
  <c r="J595" i="2" s="1"/>
  <c r="K595" i="2" s="1"/>
  <c r="L595" i="2" s="1"/>
  <c r="F766" i="2"/>
  <c r="G766" i="2" s="1"/>
  <c r="H766" i="2" s="1"/>
  <c r="I766" i="2" s="1"/>
  <c r="J766" i="2" s="1"/>
  <c r="K766" i="2" s="1"/>
  <c r="L766" i="2" s="1"/>
  <c r="F2656" i="2"/>
  <c r="G2656" i="2" s="1"/>
  <c r="H2656" i="2" s="1"/>
  <c r="I2656" i="2" s="1"/>
  <c r="J2656" i="2" s="1"/>
  <c r="K2656" i="2" s="1"/>
  <c r="L2656" i="2" s="1"/>
  <c r="F2485" i="2"/>
  <c r="G2485" i="2" s="1"/>
  <c r="H2485" i="2" s="1"/>
  <c r="I2485" i="2" s="1"/>
  <c r="J2485" i="2" s="1"/>
  <c r="K2485" i="2" s="1"/>
  <c r="L2485" i="2" s="1"/>
  <c r="F2314" i="2"/>
  <c r="G2314" i="2" s="1"/>
  <c r="H2314" i="2" s="1"/>
  <c r="I2314" i="2" s="1"/>
  <c r="J2314" i="2" s="1"/>
  <c r="K2314" i="2" s="1"/>
  <c r="L2314" i="2" s="1"/>
  <c r="F1801" i="2"/>
  <c r="G1801" i="2" s="1"/>
  <c r="H1801" i="2" s="1"/>
  <c r="I1801" i="2" s="1"/>
  <c r="J1801" i="2" s="1"/>
  <c r="K1801" i="2" s="1"/>
  <c r="L1801" i="2" s="1"/>
  <c r="F1630" i="2"/>
  <c r="G1630" i="2" s="1"/>
  <c r="H1630" i="2" s="1"/>
  <c r="I1630" i="2" s="1"/>
  <c r="J1630" i="2" s="1"/>
  <c r="K1630" i="2" s="1"/>
  <c r="L1630" i="2" s="1"/>
  <c r="F2143" i="2"/>
  <c r="G2143" i="2" s="1"/>
  <c r="H2143" i="2" s="1"/>
  <c r="I2143" i="2" s="1"/>
  <c r="J2143" i="2" s="1"/>
  <c r="K2143" i="2" s="1"/>
  <c r="L2143" i="2" s="1"/>
  <c r="F1459" i="2"/>
  <c r="G1459" i="2" s="1"/>
  <c r="H1459" i="2" s="1"/>
  <c r="I1459" i="2" s="1"/>
  <c r="J1459" i="2" s="1"/>
  <c r="K1459" i="2" s="1"/>
  <c r="L1459" i="2" s="1"/>
  <c r="F1972" i="2"/>
  <c r="G1972" i="2" s="1"/>
  <c r="H1972" i="2" s="1"/>
  <c r="I1972" i="2" s="1"/>
  <c r="J1972" i="2" s="1"/>
  <c r="K1972" i="2" s="1"/>
  <c r="L1972" i="2" s="1"/>
  <c r="F1117" i="2"/>
  <c r="G1117" i="2" s="1"/>
  <c r="H1117" i="2" s="1"/>
  <c r="I1117" i="2" s="1"/>
  <c r="J1117" i="2" s="1"/>
  <c r="K1117" i="2" s="1"/>
  <c r="L1117" i="2" s="1"/>
  <c r="F1288" i="2"/>
  <c r="G1288" i="2" s="1"/>
  <c r="H1288" i="2" s="1"/>
  <c r="I1288" i="2" s="1"/>
  <c r="J1288" i="2" s="1"/>
  <c r="K1288" i="2" s="1"/>
  <c r="L1288" i="2" s="1"/>
  <c r="F946" i="2"/>
  <c r="G946" i="2" s="1"/>
  <c r="H946" i="2" s="1"/>
  <c r="I946" i="2" s="1"/>
  <c r="J946" i="2" s="1"/>
  <c r="K946" i="2" s="1"/>
  <c r="L946" i="2" s="1"/>
  <c r="F775" i="2"/>
  <c r="G775" i="2" s="1"/>
  <c r="H775" i="2" s="1"/>
  <c r="I775" i="2" s="1"/>
  <c r="J775" i="2" s="1"/>
  <c r="K775" i="2" s="1"/>
  <c r="L775" i="2" s="1"/>
  <c r="F2664" i="2"/>
  <c r="G2664" i="2" s="1"/>
  <c r="H2664" i="2" s="1"/>
  <c r="I2664" i="2" s="1"/>
  <c r="J2664" i="2" s="1"/>
  <c r="K2664" i="2" s="1"/>
  <c r="L2664" i="2" s="1"/>
  <c r="F2493" i="2"/>
  <c r="G2493" i="2" s="1"/>
  <c r="H2493" i="2" s="1"/>
  <c r="I2493" i="2" s="1"/>
  <c r="J2493" i="2" s="1"/>
  <c r="K2493" i="2" s="1"/>
  <c r="L2493" i="2" s="1"/>
  <c r="F2322" i="2"/>
  <c r="G2322" i="2" s="1"/>
  <c r="H2322" i="2" s="1"/>
  <c r="I2322" i="2" s="1"/>
  <c r="J2322" i="2" s="1"/>
  <c r="K2322" i="2" s="1"/>
  <c r="L2322" i="2" s="1"/>
  <c r="F1809" i="2"/>
  <c r="G1809" i="2" s="1"/>
  <c r="H1809" i="2" s="1"/>
  <c r="I1809" i="2" s="1"/>
  <c r="J1809" i="2" s="1"/>
  <c r="K1809" i="2" s="1"/>
  <c r="L1809" i="2" s="1"/>
  <c r="F2151" i="2"/>
  <c r="G2151" i="2" s="1"/>
  <c r="H2151" i="2" s="1"/>
  <c r="I2151" i="2" s="1"/>
  <c r="J2151" i="2" s="1"/>
  <c r="K2151" i="2" s="1"/>
  <c r="L2151" i="2" s="1"/>
  <c r="F1638" i="2"/>
  <c r="G1638" i="2" s="1"/>
  <c r="H1638" i="2" s="1"/>
  <c r="I1638" i="2" s="1"/>
  <c r="J1638" i="2" s="1"/>
  <c r="K1638" i="2" s="1"/>
  <c r="L1638" i="2" s="1"/>
  <c r="F1467" i="2"/>
  <c r="G1467" i="2" s="1"/>
  <c r="H1467" i="2" s="1"/>
  <c r="I1467" i="2" s="1"/>
  <c r="J1467" i="2" s="1"/>
  <c r="K1467" i="2" s="1"/>
  <c r="L1467" i="2" s="1"/>
  <c r="F1980" i="2"/>
  <c r="G1980" i="2" s="1"/>
  <c r="H1980" i="2" s="1"/>
  <c r="I1980" i="2" s="1"/>
  <c r="J1980" i="2" s="1"/>
  <c r="K1980" i="2" s="1"/>
  <c r="L1980" i="2" s="1"/>
  <c r="F1296" i="2"/>
  <c r="G1296" i="2" s="1"/>
  <c r="H1296" i="2" s="1"/>
  <c r="I1296" i="2" s="1"/>
  <c r="J1296" i="2" s="1"/>
  <c r="K1296" i="2" s="1"/>
  <c r="L1296" i="2" s="1"/>
  <c r="F1125" i="2"/>
  <c r="G1125" i="2" s="1"/>
  <c r="H1125" i="2" s="1"/>
  <c r="I1125" i="2" s="1"/>
  <c r="J1125" i="2" s="1"/>
  <c r="K1125" i="2" s="1"/>
  <c r="L1125" i="2" s="1"/>
  <c r="F954" i="2"/>
  <c r="G954" i="2" s="1"/>
  <c r="H954" i="2" s="1"/>
  <c r="I954" i="2" s="1"/>
  <c r="J954" i="2" s="1"/>
  <c r="K954" i="2" s="1"/>
  <c r="L954" i="2" s="1"/>
  <c r="F783" i="2"/>
  <c r="G783" i="2" s="1"/>
  <c r="H783" i="2" s="1"/>
  <c r="I783" i="2" s="1"/>
  <c r="J783" i="2" s="1"/>
  <c r="K783" i="2" s="1"/>
  <c r="L783" i="2" s="1"/>
  <c r="F2672" i="2"/>
  <c r="G2672" i="2" s="1"/>
  <c r="H2672" i="2" s="1"/>
  <c r="I2672" i="2" s="1"/>
  <c r="J2672" i="2" s="1"/>
  <c r="K2672" i="2" s="1"/>
  <c r="L2672" i="2" s="1"/>
  <c r="F2501" i="2"/>
  <c r="G2501" i="2" s="1"/>
  <c r="H2501" i="2" s="1"/>
  <c r="I2501" i="2" s="1"/>
  <c r="J2501" i="2" s="1"/>
  <c r="K2501" i="2" s="1"/>
  <c r="L2501" i="2" s="1"/>
  <c r="F2330" i="2"/>
  <c r="G2330" i="2" s="1"/>
  <c r="H2330" i="2" s="1"/>
  <c r="I2330" i="2" s="1"/>
  <c r="J2330" i="2" s="1"/>
  <c r="K2330" i="2" s="1"/>
  <c r="L2330" i="2" s="1"/>
  <c r="F1817" i="2"/>
  <c r="G1817" i="2" s="1"/>
  <c r="H1817" i="2" s="1"/>
  <c r="I1817" i="2" s="1"/>
  <c r="J1817" i="2" s="1"/>
  <c r="K1817" i="2" s="1"/>
  <c r="L1817" i="2" s="1"/>
  <c r="F1646" i="2"/>
  <c r="G1646" i="2" s="1"/>
  <c r="H1646" i="2" s="1"/>
  <c r="I1646" i="2" s="1"/>
  <c r="J1646" i="2" s="1"/>
  <c r="K1646" i="2" s="1"/>
  <c r="L1646" i="2" s="1"/>
  <c r="F2159" i="2"/>
  <c r="G2159" i="2" s="1"/>
  <c r="H2159" i="2" s="1"/>
  <c r="I2159" i="2" s="1"/>
  <c r="J2159" i="2" s="1"/>
  <c r="K2159" i="2" s="1"/>
  <c r="L2159" i="2" s="1"/>
  <c r="F1475" i="2"/>
  <c r="G1475" i="2" s="1"/>
  <c r="H1475" i="2" s="1"/>
  <c r="I1475" i="2" s="1"/>
  <c r="J1475" i="2" s="1"/>
  <c r="K1475" i="2" s="1"/>
  <c r="L1475" i="2" s="1"/>
  <c r="F1988" i="2"/>
  <c r="G1988" i="2" s="1"/>
  <c r="H1988" i="2" s="1"/>
  <c r="I1988" i="2" s="1"/>
  <c r="J1988" i="2" s="1"/>
  <c r="K1988" i="2" s="1"/>
  <c r="L1988" i="2" s="1"/>
  <c r="F1133" i="2"/>
  <c r="G1133" i="2" s="1"/>
  <c r="H1133" i="2" s="1"/>
  <c r="I1133" i="2" s="1"/>
  <c r="J1133" i="2" s="1"/>
  <c r="K1133" i="2" s="1"/>
  <c r="L1133" i="2" s="1"/>
  <c r="F1304" i="2"/>
  <c r="G1304" i="2" s="1"/>
  <c r="H1304" i="2" s="1"/>
  <c r="I1304" i="2" s="1"/>
  <c r="J1304" i="2" s="1"/>
  <c r="K1304" i="2" s="1"/>
  <c r="L1304" i="2" s="1"/>
  <c r="F962" i="2"/>
  <c r="G962" i="2" s="1"/>
  <c r="H962" i="2" s="1"/>
  <c r="I962" i="2" s="1"/>
  <c r="J962" i="2" s="1"/>
  <c r="K962" i="2" s="1"/>
  <c r="L962" i="2" s="1"/>
  <c r="F791" i="2"/>
  <c r="G791" i="2" s="1"/>
  <c r="H791" i="2" s="1"/>
  <c r="I791" i="2" s="1"/>
  <c r="J791" i="2" s="1"/>
  <c r="K791" i="2" s="1"/>
  <c r="L791" i="2" s="1"/>
  <c r="F2680" i="2"/>
  <c r="G2680" i="2" s="1"/>
  <c r="H2680" i="2" s="1"/>
  <c r="I2680" i="2" s="1"/>
  <c r="J2680" i="2" s="1"/>
  <c r="K2680" i="2" s="1"/>
  <c r="L2680" i="2" s="1"/>
  <c r="F2509" i="2"/>
  <c r="G2509" i="2" s="1"/>
  <c r="H2509" i="2" s="1"/>
  <c r="I2509" i="2" s="1"/>
  <c r="J2509" i="2" s="1"/>
  <c r="K2509" i="2" s="1"/>
  <c r="L2509" i="2" s="1"/>
  <c r="F2338" i="2"/>
  <c r="G2338" i="2" s="1"/>
  <c r="H2338" i="2" s="1"/>
  <c r="I2338" i="2" s="1"/>
  <c r="J2338" i="2" s="1"/>
  <c r="K2338" i="2" s="1"/>
  <c r="L2338" i="2" s="1"/>
  <c r="F1825" i="2"/>
  <c r="G1825" i="2" s="1"/>
  <c r="H1825" i="2" s="1"/>
  <c r="I1825" i="2" s="1"/>
  <c r="J1825" i="2" s="1"/>
  <c r="K1825" i="2" s="1"/>
  <c r="L1825" i="2" s="1"/>
  <c r="F1654" i="2"/>
  <c r="G1654" i="2" s="1"/>
  <c r="H1654" i="2" s="1"/>
  <c r="I1654" i="2" s="1"/>
  <c r="J1654" i="2" s="1"/>
  <c r="K1654" i="2" s="1"/>
  <c r="L1654" i="2" s="1"/>
  <c r="F2167" i="2"/>
  <c r="G2167" i="2" s="1"/>
  <c r="H2167" i="2" s="1"/>
  <c r="I2167" i="2" s="1"/>
  <c r="J2167" i="2" s="1"/>
  <c r="K2167" i="2" s="1"/>
  <c r="L2167" i="2" s="1"/>
  <c r="F1483" i="2"/>
  <c r="G1483" i="2" s="1"/>
  <c r="H1483" i="2" s="1"/>
  <c r="I1483" i="2" s="1"/>
  <c r="J1483" i="2" s="1"/>
  <c r="K1483" i="2" s="1"/>
  <c r="L1483" i="2" s="1"/>
  <c r="F1996" i="2"/>
  <c r="G1996" i="2" s="1"/>
  <c r="H1996" i="2" s="1"/>
  <c r="I1996" i="2" s="1"/>
  <c r="J1996" i="2" s="1"/>
  <c r="K1996" i="2" s="1"/>
  <c r="L1996" i="2" s="1"/>
  <c r="F1141" i="2"/>
  <c r="G1141" i="2" s="1"/>
  <c r="H1141" i="2" s="1"/>
  <c r="I1141" i="2" s="1"/>
  <c r="J1141" i="2" s="1"/>
  <c r="K1141" i="2" s="1"/>
  <c r="L1141" i="2" s="1"/>
  <c r="F1312" i="2"/>
  <c r="G1312" i="2" s="1"/>
  <c r="H1312" i="2" s="1"/>
  <c r="I1312" i="2" s="1"/>
  <c r="J1312" i="2" s="1"/>
  <c r="K1312" i="2" s="1"/>
  <c r="L1312" i="2" s="1"/>
  <c r="F970" i="2"/>
  <c r="G970" i="2" s="1"/>
  <c r="H970" i="2" s="1"/>
  <c r="I970" i="2" s="1"/>
  <c r="J970" i="2" s="1"/>
  <c r="K970" i="2" s="1"/>
  <c r="L970" i="2" s="1"/>
  <c r="F799" i="2"/>
  <c r="G799" i="2" s="1"/>
  <c r="H799" i="2" s="1"/>
  <c r="I799" i="2" s="1"/>
  <c r="J799" i="2" s="1"/>
  <c r="K799" i="2" s="1"/>
  <c r="L799" i="2" s="1"/>
  <c r="F2688" i="2"/>
  <c r="G2688" i="2" s="1"/>
  <c r="H2688" i="2" s="1"/>
  <c r="I2688" i="2" s="1"/>
  <c r="J2688" i="2" s="1"/>
  <c r="K2688" i="2" s="1"/>
  <c r="L2688" i="2" s="1"/>
  <c r="F2517" i="2"/>
  <c r="G2517" i="2" s="1"/>
  <c r="H2517" i="2" s="1"/>
  <c r="I2517" i="2" s="1"/>
  <c r="J2517" i="2" s="1"/>
  <c r="K2517" i="2" s="1"/>
  <c r="L2517" i="2" s="1"/>
  <c r="F2346" i="2"/>
  <c r="G2346" i="2" s="1"/>
  <c r="H2346" i="2" s="1"/>
  <c r="I2346" i="2" s="1"/>
  <c r="J2346" i="2" s="1"/>
  <c r="K2346" i="2" s="1"/>
  <c r="L2346" i="2" s="1"/>
  <c r="F1833" i="2"/>
  <c r="G1833" i="2" s="1"/>
  <c r="H1833" i="2" s="1"/>
  <c r="I1833" i="2" s="1"/>
  <c r="J1833" i="2" s="1"/>
  <c r="K1833" i="2" s="1"/>
  <c r="L1833" i="2" s="1"/>
  <c r="F1662" i="2"/>
  <c r="G1662" i="2" s="1"/>
  <c r="H1662" i="2" s="1"/>
  <c r="I1662" i="2" s="1"/>
  <c r="J1662" i="2" s="1"/>
  <c r="K1662" i="2" s="1"/>
  <c r="L1662" i="2" s="1"/>
  <c r="F2175" i="2"/>
  <c r="G2175" i="2" s="1"/>
  <c r="H2175" i="2" s="1"/>
  <c r="I2175" i="2" s="1"/>
  <c r="J2175" i="2" s="1"/>
  <c r="K2175" i="2" s="1"/>
  <c r="L2175" i="2" s="1"/>
  <c r="F1491" i="2"/>
  <c r="G1491" i="2" s="1"/>
  <c r="H1491" i="2" s="1"/>
  <c r="I1491" i="2" s="1"/>
  <c r="J1491" i="2" s="1"/>
  <c r="K1491" i="2" s="1"/>
  <c r="L1491" i="2" s="1"/>
  <c r="F2004" i="2"/>
  <c r="G2004" i="2" s="1"/>
  <c r="H2004" i="2" s="1"/>
  <c r="I2004" i="2" s="1"/>
  <c r="J2004" i="2" s="1"/>
  <c r="K2004" i="2" s="1"/>
  <c r="L2004" i="2" s="1"/>
  <c r="F1149" i="2"/>
  <c r="G1149" i="2" s="1"/>
  <c r="H1149" i="2" s="1"/>
  <c r="I1149" i="2" s="1"/>
  <c r="J1149" i="2" s="1"/>
  <c r="K1149" i="2" s="1"/>
  <c r="L1149" i="2" s="1"/>
  <c r="F1320" i="2"/>
  <c r="G1320" i="2" s="1"/>
  <c r="H1320" i="2" s="1"/>
  <c r="I1320" i="2" s="1"/>
  <c r="J1320" i="2" s="1"/>
  <c r="K1320" i="2" s="1"/>
  <c r="L1320" i="2" s="1"/>
  <c r="F978" i="2"/>
  <c r="G978" i="2" s="1"/>
  <c r="H978" i="2" s="1"/>
  <c r="I978" i="2" s="1"/>
  <c r="J978" i="2" s="1"/>
  <c r="K978" i="2" s="1"/>
  <c r="L978" i="2" s="1"/>
  <c r="F807" i="2"/>
  <c r="G807" i="2" s="1"/>
  <c r="H807" i="2" s="1"/>
  <c r="I807" i="2" s="1"/>
  <c r="J807" i="2" s="1"/>
  <c r="K807" i="2" s="1"/>
  <c r="L807" i="2" s="1"/>
  <c r="F2525" i="2"/>
  <c r="G2525" i="2" s="1"/>
  <c r="H2525" i="2" s="1"/>
  <c r="I2525" i="2" s="1"/>
  <c r="J2525" i="2" s="1"/>
  <c r="K2525" i="2" s="1"/>
  <c r="L2525" i="2" s="1"/>
  <c r="F2696" i="2"/>
  <c r="G2696" i="2" s="1"/>
  <c r="H2696" i="2" s="1"/>
  <c r="I2696" i="2" s="1"/>
  <c r="J2696" i="2" s="1"/>
  <c r="K2696" i="2" s="1"/>
  <c r="L2696" i="2" s="1"/>
  <c r="F2354" i="2"/>
  <c r="G2354" i="2" s="1"/>
  <c r="H2354" i="2" s="1"/>
  <c r="I2354" i="2" s="1"/>
  <c r="J2354" i="2" s="1"/>
  <c r="K2354" i="2" s="1"/>
  <c r="L2354" i="2" s="1"/>
  <c r="F1841" i="2"/>
  <c r="G1841" i="2" s="1"/>
  <c r="H1841" i="2" s="1"/>
  <c r="I1841" i="2" s="1"/>
  <c r="J1841" i="2" s="1"/>
  <c r="K1841" i="2" s="1"/>
  <c r="L1841" i="2" s="1"/>
  <c r="F2183" i="2"/>
  <c r="G2183" i="2" s="1"/>
  <c r="H2183" i="2" s="1"/>
  <c r="I2183" i="2" s="1"/>
  <c r="J2183" i="2" s="1"/>
  <c r="K2183" i="2" s="1"/>
  <c r="L2183" i="2" s="1"/>
  <c r="F1670" i="2"/>
  <c r="G1670" i="2" s="1"/>
  <c r="H1670" i="2" s="1"/>
  <c r="I1670" i="2" s="1"/>
  <c r="J1670" i="2" s="1"/>
  <c r="K1670" i="2" s="1"/>
  <c r="L1670" i="2" s="1"/>
  <c r="F1499" i="2"/>
  <c r="G1499" i="2" s="1"/>
  <c r="H1499" i="2" s="1"/>
  <c r="I1499" i="2" s="1"/>
  <c r="J1499" i="2" s="1"/>
  <c r="K1499" i="2" s="1"/>
  <c r="L1499" i="2" s="1"/>
  <c r="F2012" i="2"/>
  <c r="G2012" i="2" s="1"/>
  <c r="H2012" i="2" s="1"/>
  <c r="I2012" i="2" s="1"/>
  <c r="J2012" i="2" s="1"/>
  <c r="K2012" i="2" s="1"/>
  <c r="L2012" i="2" s="1"/>
  <c r="F1157" i="2"/>
  <c r="G1157" i="2" s="1"/>
  <c r="H1157" i="2" s="1"/>
  <c r="I1157" i="2" s="1"/>
  <c r="J1157" i="2" s="1"/>
  <c r="K1157" i="2" s="1"/>
  <c r="L1157" i="2" s="1"/>
  <c r="F1328" i="2"/>
  <c r="G1328" i="2" s="1"/>
  <c r="H1328" i="2" s="1"/>
  <c r="I1328" i="2" s="1"/>
  <c r="J1328" i="2" s="1"/>
  <c r="K1328" i="2" s="1"/>
  <c r="L1328" i="2" s="1"/>
  <c r="F986" i="2"/>
  <c r="G986" i="2" s="1"/>
  <c r="H986" i="2" s="1"/>
  <c r="I986" i="2" s="1"/>
  <c r="J986" i="2" s="1"/>
  <c r="K986" i="2" s="1"/>
  <c r="L986" i="2" s="1"/>
  <c r="F815" i="2"/>
  <c r="G815" i="2" s="1"/>
  <c r="H815" i="2" s="1"/>
  <c r="I815" i="2" s="1"/>
  <c r="J815" i="2" s="1"/>
  <c r="K815" i="2" s="1"/>
  <c r="L815" i="2" s="1"/>
  <c r="F2704" i="2"/>
  <c r="G2704" i="2" s="1"/>
  <c r="H2704" i="2" s="1"/>
  <c r="I2704" i="2" s="1"/>
  <c r="J2704" i="2" s="1"/>
  <c r="K2704" i="2" s="1"/>
  <c r="L2704" i="2" s="1"/>
  <c r="F2533" i="2"/>
  <c r="G2533" i="2" s="1"/>
  <c r="H2533" i="2" s="1"/>
  <c r="I2533" i="2" s="1"/>
  <c r="J2533" i="2" s="1"/>
  <c r="K2533" i="2" s="1"/>
  <c r="L2533" i="2" s="1"/>
  <c r="F2362" i="2"/>
  <c r="G2362" i="2" s="1"/>
  <c r="H2362" i="2" s="1"/>
  <c r="I2362" i="2" s="1"/>
  <c r="J2362" i="2" s="1"/>
  <c r="K2362" i="2" s="1"/>
  <c r="L2362" i="2" s="1"/>
  <c r="F1849" i="2"/>
  <c r="G1849" i="2" s="1"/>
  <c r="H1849" i="2" s="1"/>
  <c r="I1849" i="2" s="1"/>
  <c r="J1849" i="2" s="1"/>
  <c r="K1849" i="2" s="1"/>
  <c r="L1849" i="2" s="1"/>
  <c r="F1678" i="2"/>
  <c r="G1678" i="2" s="1"/>
  <c r="H1678" i="2" s="1"/>
  <c r="I1678" i="2" s="1"/>
  <c r="J1678" i="2" s="1"/>
  <c r="K1678" i="2" s="1"/>
  <c r="L1678" i="2" s="1"/>
  <c r="F2191" i="2"/>
  <c r="G2191" i="2" s="1"/>
  <c r="H2191" i="2" s="1"/>
  <c r="I2191" i="2" s="1"/>
  <c r="J2191" i="2" s="1"/>
  <c r="K2191" i="2" s="1"/>
  <c r="L2191" i="2" s="1"/>
  <c r="F1507" i="2"/>
  <c r="G1507" i="2" s="1"/>
  <c r="H1507" i="2" s="1"/>
  <c r="I1507" i="2" s="1"/>
  <c r="J1507" i="2" s="1"/>
  <c r="K1507" i="2" s="1"/>
  <c r="L1507" i="2" s="1"/>
  <c r="F2020" i="2"/>
  <c r="G2020" i="2" s="1"/>
  <c r="H2020" i="2" s="1"/>
  <c r="I2020" i="2" s="1"/>
  <c r="J2020" i="2" s="1"/>
  <c r="K2020" i="2" s="1"/>
  <c r="L2020" i="2" s="1"/>
  <c r="F1165" i="2"/>
  <c r="G1165" i="2" s="1"/>
  <c r="H1165" i="2" s="1"/>
  <c r="I1165" i="2" s="1"/>
  <c r="J1165" i="2" s="1"/>
  <c r="K1165" i="2" s="1"/>
  <c r="L1165" i="2" s="1"/>
  <c r="F1336" i="2"/>
  <c r="G1336" i="2" s="1"/>
  <c r="H1336" i="2" s="1"/>
  <c r="I1336" i="2" s="1"/>
  <c r="J1336" i="2" s="1"/>
  <c r="K1336" i="2" s="1"/>
  <c r="L1336" i="2" s="1"/>
  <c r="F994" i="2"/>
  <c r="G994" i="2" s="1"/>
  <c r="H994" i="2" s="1"/>
  <c r="I994" i="2" s="1"/>
  <c r="J994" i="2" s="1"/>
  <c r="K994" i="2" s="1"/>
  <c r="L994" i="2" s="1"/>
  <c r="F652" i="2"/>
  <c r="G652" i="2" s="1"/>
  <c r="H652" i="2" s="1"/>
  <c r="I652" i="2" s="1"/>
  <c r="J652" i="2" s="1"/>
  <c r="K652" i="2" s="1"/>
  <c r="L652" i="2" s="1"/>
  <c r="F823" i="2"/>
  <c r="G823" i="2" s="1"/>
  <c r="H823" i="2" s="1"/>
  <c r="I823" i="2" s="1"/>
  <c r="J823" i="2" s="1"/>
  <c r="K823" i="2" s="1"/>
  <c r="L823" i="2" s="1"/>
  <c r="F2710" i="2"/>
  <c r="G2710" i="2" s="1"/>
  <c r="H2710" i="2" s="1"/>
  <c r="I2710" i="2" s="1"/>
  <c r="J2710" i="2" s="1"/>
  <c r="K2710" i="2" s="1"/>
  <c r="L2710" i="2" s="1"/>
  <c r="F2368" i="2"/>
  <c r="G2368" i="2" s="1"/>
  <c r="H2368" i="2" s="1"/>
  <c r="I2368" i="2" s="1"/>
  <c r="J2368" i="2" s="1"/>
  <c r="K2368" i="2" s="1"/>
  <c r="L2368" i="2" s="1"/>
  <c r="F2539" i="2"/>
  <c r="G2539" i="2" s="1"/>
  <c r="H2539" i="2" s="1"/>
  <c r="I2539" i="2" s="1"/>
  <c r="J2539" i="2" s="1"/>
  <c r="K2539" i="2" s="1"/>
  <c r="L2539" i="2" s="1"/>
  <c r="F2197" i="2"/>
  <c r="G2197" i="2" s="1"/>
  <c r="H2197" i="2" s="1"/>
  <c r="I2197" i="2" s="1"/>
  <c r="J2197" i="2" s="1"/>
  <c r="K2197" i="2" s="1"/>
  <c r="L2197" i="2" s="1"/>
  <c r="F1855" i="2"/>
  <c r="G1855" i="2" s="1"/>
  <c r="H1855" i="2" s="1"/>
  <c r="I1855" i="2" s="1"/>
  <c r="J1855" i="2" s="1"/>
  <c r="K1855" i="2" s="1"/>
  <c r="L1855" i="2" s="1"/>
  <c r="F1513" i="2"/>
  <c r="G1513" i="2" s="1"/>
  <c r="H1513" i="2" s="1"/>
  <c r="I1513" i="2" s="1"/>
  <c r="J1513" i="2" s="1"/>
  <c r="K1513" i="2" s="1"/>
  <c r="L1513" i="2" s="1"/>
  <c r="F2026" i="2"/>
  <c r="G2026" i="2" s="1"/>
  <c r="H2026" i="2" s="1"/>
  <c r="I2026" i="2" s="1"/>
  <c r="J2026" i="2" s="1"/>
  <c r="K2026" i="2" s="1"/>
  <c r="L2026" i="2" s="1"/>
  <c r="F1342" i="2"/>
  <c r="G1342" i="2" s="1"/>
  <c r="H1342" i="2" s="1"/>
  <c r="I1342" i="2" s="1"/>
  <c r="J1342" i="2" s="1"/>
  <c r="K1342" i="2" s="1"/>
  <c r="L1342" i="2" s="1"/>
  <c r="F1684" i="2"/>
  <c r="G1684" i="2" s="1"/>
  <c r="H1684" i="2" s="1"/>
  <c r="I1684" i="2" s="1"/>
  <c r="J1684" i="2" s="1"/>
  <c r="K1684" i="2" s="1"/>
  <c r="L1684" i="2" s="1"/>
  <c r="F1171" i="2"/>
  <c r="G1171" i="2" s="1"/>
  <c r="H1171" i="2" s="1"/>
  <c r="I1171" i="2" s="1"/>
  <c r="J1171" i="2" s="1"/>
  <c r="K1171" i="2" s="1"/>
  <c r="L1171" i="2" s="1"/>
  <c r="F658" i="2"/>
  <c r="G658" i="2" s="1"/>
  <c r="H658" i="2" s="1"/>
  <c r="I658" i="2" s="1"/>
  <c r="J658" i="2" s="1"/>
  <c r="K658" i="2" s="1"/>
  <c r="L658" i="2" s="1"/>
  <c r="F829" i="2"/>
  <c r="G829" i="2" s="1"/>
  <c r="H829" i="2" s="1"/>
  <c r="I829" i="2" s="1"/>
  <c r="J829" i="2" s="1"/>
  <c r="K829" i="2" s="1"/>
  <c r="L829" i="2" s="1"/>
  <c r="F1000" i="2"/>
  <c r="G1000" i="2" s="1"/>
  <c r="H1000" i="2" s="1"/>
  <c r="I1000" i="2" s="1"/>
  <c r="J1000" i="2" s="1"/>
  <c r="K1000" i="2" s="1"/>
  <c r="L1000" i="2" s="1"/>
  <c r="F2800" i="2"/>
  <c r="G2800" i="2" s="1"/>
  <c r="H2800" i="2" s="1"/>
  <c r="I2800" i="2" s="1"/>
  <c r="J2800" i="2" s="1"/>
  <c r="K2800" i="2" s="1"/>
  <c r="L2800" i="2" s="1"/>
  <c r="F2763" i="2"/>
  <c r="G2763" i="2" s="1"/>
  <c r="H2763" i="2" s="1"/>
  <c r="I2763" i="2" s="1"/>
  <c r="J2763" i="2" s="1"/>
  <c r="K2763" i="2" s="1"/>
  <c r="L2763" i="2" s="1"/>
  <c r="F2718" i="2"/>
  <c r="G2718" i="2" s="1"/>
  <c r="H2718" i="2" s="1"/>
  <c r="I2718" i="2" s="1"/>
  <c r="J2718" i="2" s="1"/>
  <c r="K2718" i="2" s="1"/>
  <c r="L2718" i="2" s="1"/>
  <c r="F2547" i="2"/>
  <c r="G2547" i="2" s="1"/>
  <c r="H2547" i="2" s="1"/>
  <c r="I2547" i="2" s="1"/>
  <c r="J2547" i="2" s="1"/>
  <c r="K2547" i="2" s="1"/>
  <c r="L2547" i="2" s="1"/>
  <c r="F2376" i="2"/>
  <c r="G2376" i="2" s="1"/>
  <c r="H2376" i="2" s="1"/>
  <c r="I2376" i="2" s="1"/>
  <c r="J2376" i="2" s="1"/>
  <c r="K2376" i="2" s="1"/>
  <c r="L2376" i="2" s="1"/>
  <c r="F2205" i="2"/>
  <c r="G2205" i="2" s="1"/>
  <c r="H2205" i="2" s="1"/>
  <c r="I2205" i="2" s="1"/>
  <c r="J2205" i="2" s="1"/>
  <c r="K2205" i="2" s="1"/>
  <c r="L2205" i="2" s="1"/>
  <c r="F1863" i="2"/>
  <c r="G1863" i="2" s="1"/>
  <c r="H1863" i="2" s="1"/>
  <c r="I1863" i="2" s="1"/>
  <c r="J1863" i="2" s="1"/>
  <c r="K1863" i="2" s="1"/>
  <c r="L1863" i="2" s="1"/>
  <c r="F2034" i="2"/>
  <c r="G2034" i="2" s="1"/>
  <c r="H2034" i="2" s="1"/>
  <c r="I2034" i="2" s="1"/>
  <c r="J2034" i="2" s="1"/>
  <c r="K2034" i="2" s="1"/>
  <c r="L2034" i="2" s="1"/>
  <c r="F1521" i="2"/>
  <c r="G1521" i="2" s="1"/>
  <c r="H1521" i="2" s="1"/>
  <c r="I1521" i="2" s="1"/>
  <c r="J1521" i="2" s="1"/>
  <c r="K1521" i="2" s="1"/>
  <c r="L1521" i="2" s="1"/>
  <c r="F1692" i="2"/>
  <c r="G1692" i="2" s="1"/>
  <c r="H1692" i="2" s="1"/>
  <c r="I1692" i="2" s="1"/>
  <c r="J1692" i="2" s="1"/>
  <c r="K1692" i="2" s="1"/>
  <c r="L1692" i="2" s="1"/>
  <c r="F1350" i="2"/>
  <c r="G1350" i="2" s="1"/>
  <c r="H1350" i="2" s="1"/>
  <c r="I1350" i="2" s="1"/>
  <c r="J1350" i="2" s="1"/>
  <c r="K1350" i="2" s="1"/>
  <c r="L1350" i="2" s="1"/>
  <c r="F1179" i="2"/>
  <c r="G1179" i="2" s="1"/>
  <c r="H1179" i="2" s="1"/>
  <c r="I1179" i="2" s="1"/>
  <c r="J1179" i="2" s="1"/>
  <c r="K1179" i="2" s="1"/>
  <c r="L1179" i="2" s="1"/>
  <c r="F666" i="2"/>
  <c r="G666" i="2" s="1"/>
  <c r="H666" i="2" s="1"/>
  <c r="I666" i="2" s="1"/>
  <c r="J666" i="2" s="1"/>
  <c r="K666" i="2" s="1"/>
  <c r="L666" i="2" s="1"/>
  <c r="F837" i="2"/>
  <c r="G837" i="2" s="1"/>
  <c r="H837" i="2" s="1"/>
  <c r="I837" i="2" s="1"/>
  <c r="J837" i="2" s="1"/>
  <c r="K837" i="2" s="1"/>
  <c r="L837" i="2" s="1"/>
  <c r="F1008" i="2"/>
  <c r="G1008" i="2" s="1"/>
  <c r="H1008" i="2" s="1"/>
  <c r="I1008" i="2" s="1"/>
  <c r="J1008" i="2" s="1"/>
  <c r="K1008" i="2" s="1"/>
  <c r="L1008" i="2" s="1"/>
  <c r="F2802" i="2"/>
  <c r="G2802" i="2" s="1"/>
  <c r="H2802" i="2" s="1"/>
  <c r="I2802" i="2" s="1"/>
  <c r="J2802" i="2" s="1"/>
  <c r="K2802" i="2" s="1"/>
  <c r="L2802" i="2" s="1"/>
  <c r="F2765" i="2"/>
  <c r="G2765" i="2" s="1"/>
  <c r="H2765" i="2" s="1"/>
  <c r="I2765" i="2" s="1"/>
  <c r="J2765" i="2" s="1"/>
  <c r="K2765" i="2" s="1"/>
  <c r="L2765" i="2" s="1"/>
  <c r="F2804" i="2"/>
  <c r="G2804" i="2" s="1"/>
  <c r="H2804" i="2" s="1"/>
  <c r="I2804" i="2" s="1"/>
  <c r="J2804" i="2" s="1"/>
  <c r="K2804" i="2" s="1"/>
  <c r="L2804" i="2" s="1"/>
  <c r="F2767" i="2"/>
  <c r="G2767" i="2" s="1"/>
  <c r="H2767" i="2" s="1"/>
  <c r="I2767" i="2" s="1"/>
  <c r="J2767" i="2" s="1"/>
  <c r="K2767" i="2" s="1"/>
  <c r="L2767" i="2" s="1"/>
  <c r="F2727" i="2"/>
  <c r="G2727" i="2" s="1"/>
  <c r="H2727" i="2" s="1"/>
  <c r="I2727" i="2" s="1"/>
  <c r="J2727" i="2" s="1"/>
  <c r="K2727" i="2" s="1"/>
  <c r="L2727" i="2" s="1"/>
  <c r="F2556" i="2"/>
  <c r="G2556" i="2" s="1"/>
  <c r="H2556" i="2" s="1"/>
  <c r="I2556" i="2" s="1"/>
  <c r="J2556" i="2" s="1"/>
  <c r="K2556" i="2" s="1"/>
  <c r="L2556" i="2" s="1"/>
  <c r="F2385" i="2"/>
  <c r="G2385" i="2" s="1"/>
  <c r="H2385" i="2" s="1"/>
  <c r="I2385" i="2" s="1"/>
  <c r="J2385" i="2" s="1"/>
  <c r="K2385" i="2" s="1"/>
  <c r="L2385" i="2" s="1"/>
  <c r="F2214" i="2"/>
  <c r="G2214" i="2" s="1"/>
  <c r="H2214" i="2" s="1"/>
  <c r="I2214" i="2" s="1"/>
  <c r="J2214" i="2" s="1"/>
  <c r="K2214" i="2" s="1"/>
  <c r="L2214" i="2" s="1"/>
  <c r="F1701" i="2"/>
  <c r="G1701" i="2" s="1"/>
  <c r="H1701" i="2" s="1"/>
  <c r="I1701" i="2" s="1"/>
  <c r="J1701" i="2" s="1"/>
  <c r="K1701" i="2" s="1"/>
  <c r="L1701" i="2" s="1"/>
  <c r="F1530" i="2"/>
  <c r="G1530" i="2" s="1"/>
  <c r="H1530" i="2" s="1"/>
  <c r="I1530" i="2" s="1"/>
  <c r="J1530" i="2" s="1"/>
  <c r="K1530" i="2" s="1"/>
  <c r="L1530" i="2" s="1"/>
  <c r="F2043" i="2"/>
  <c r="G2043" i="2" s="1"/>
  <c r="H2043" i="2" s="1"/>
  <c r="I2043" i="2" s="1"/>
  <c r="J2043" i="2" s="1"/>
  <c r="K2043" i="2" s="1"/>
  <c r="L2043" i="2" s="1"/>
  <c r="F1872" i="2"/>
  <c r="G1872" i="2" s="1"/>
  <c r="H1872" i="2" s="1"/>
  <c r="I1872" i="2" s="1"/>
  <c r="J1872" i="2" s="1"/>
  <c r="K1872" i="2" s="1"/>
  <c r="L1872" i="2" s="1"/>
  <c r="F1359" i="2"/>
  <c r="G1359" i="2" s="1"/>
  <c r="H1359" i="2" s="1"/>
  <c r="I1359" i="2" s="1"/>
  <c r="J1359" i="2" s="1"/>
  <c r="K1359" i="2" s="1"/>
  <c r="L1359" i="2" s="1"/>
  <c r="F1188" i="2"/>
  <c r="G1188" i="2" s="1"/>
  <c r="H1188" i="2" s="1"/>
  <c r="I1188" i="2" s="1"/>
  <c r="J1188" i="2" s="1"/>
  <c r="K1188" i="2" s="1"/>
  <c r="L1188" i="2" s="1"/>
  <c r="F504" i="2"/>
  <c r="G504" i="2" s="1"/>
  <c r="H504" i="2" s="1"/>
  <c r="I504" i="2" s="1"/>
  <c r="J504" i="2" s="1"/>
  <c r="K504" i="2" s="1"/>
  <c r="L504" i="2" s="1"/>
  <c r="F675" i="2"/>
  <c r="G675" i="2" s="1"/>
  <c r="H675" i="2" s="1"/>
  <c r="I675" i="2" s="1"/>
  <c r="J675" i="2" s="1"/>
  <c r="K675" i="2" s="1"/>
  <c r="L675" i="2" s="1"/>
  <c r="F846" i="2"/>
  <c r="G846" i="2" s="1"/>
  <c r="H846" i="2" s="1"/>
  <c r="I846" i="2" s="1"/>
  <c r="J846" i="2" s="1"/>
  <c r="K846" i="2" s="1"/>
  <c r="L846" i="2" s="1"/>
  <c r="F2809" i="2"/>
  <c r="G2809" i="2" s="1"/>
  <c r="H2809" i="2" s="1"/>
  <c r="I2809" i="2" s="1"/>
  <c r="J2809" i="2" s="1"/>
  <c r="K2809" i="2" s="1"/>
  <c r="L2809" i="2" s="1"/>
  <c r="F2772" i="2"/>
  <c r="G2772" i="2" s="1"/>
  <c r="H2772" i="2" s="1"/>
  <c r="I2772" i="2" s="1"/>
  <c r="J2772" i="2" s="1"/>
  <c r="K2772" i="2" s="1"/>
  <c r="L2772" i="2" s="1"/>
  <c r="F2774" i="2"/>
  <c r="G2774" i="2" s="1"/>
  <c r="H2774" i="2" s="1"/>
  <c r="I2774" i="2" s="1"/>
  <c r="J2774" i="2" s="1"/>
  <c r="K2774" i="2" s="1"/>
  <c r="L2774" i="2" s="1"/>
  <c r="F2733" i="2"/>
  <c r="G2733" i="2" s="1"/>
  <c r="H2733" i="2" s="1"/>
  <c r="I2733" i="2" s="1"/>
  <c r="J2733" i="2" s="1"/>
  <c r="K2733" i="2" s="1"/>
  <c r="L2733" i="2" s="1"/>
  <c r="F2811" i="2"/>
  <c r="G2811" i="2" s="1"/>
  <c r="H2811" i="2" s="1"/>
  <c r="I2811" i="2" s="1"/>
  <c r="J2811" i="2" s="1"/>
  <c r="K2811" i="2" s="1"/>
  <c r="L2811" i="2" s="1"/>
  <c r="F2562" i="2"/>
  <c r="G2562" i="2" s="1"/>
  <c r="H2562" i="2" s="1"/>
  <c r="I2562" i="2" s="1"/>
  <c r="J2562" i="2" s="1"/>
  <c r="K2562" i="2" s="1"/>
  <c r="L2562" i="2" s="1"/>
  <c r="F2391" i="2"/>
  <c r="G2391" i="2" s="1"/>
  <c r="H2391" i="2" s="1"/>
  <c r="I2391" i="2" s="1"/>
  <c r="J2391" i="2" s="1"/>
  <c r="K2391" i="2" s="1"/>
  <c r="L2391" i="2" s="1"/>
  <c r="F1707" i="2"/>
  <c r="G1707" i="2" s="1"/>
  <c r="H1707" i="2" s="1"/>
  <c r="I1707" i="2" s="1"/>
  <c r="J1707" i="2" s="1"/>
  <c r="K1707" i="2" s="1"/>
  <c r="L1707" i="2" s="1"/>
  <c r="F2220" i="2"/>
  <c r="G2220" i="2" s="1"/>
  <c r="H2220" i="2" s="1"/>
  <c r="I2220" i="2" s="1"/>
  <c r="J2220" i="2" s="1"/>
  <c r="K2220" i="2" s="1"/>
  <c r="L2220" i="2" s="1"/>
  <c r="F1194" i="2"/>
  <c r="G1194" i="2" s="1"/>
  <c r="H1194" i="2" s="1"/>
  <c r="I1194" i="2" s="1"/>
  <c r="J1194" i="2" s="1"/>
  <c r="K1194" i="2" s="1"/>
  <c r="L1194" i="2" s="1"/>
  <c r="F2049" i="2"/>
  <c r="G2049" i="2" s="1"/>
  <c r="H2049" i="2" s="1"/>
  <c r="I2049" i="2" s="1"/>
  <c r="J2049" i="2" s="1"/>
  <c r="K2049" i="2" s="1"/>
  <c r="L2049" i="2" s="1"/>
  <c r="F1365" i="2"/>
  <c r="G1365" i="2" s="1"/>
  <c r="H1365" i="2" s="1"/>
  <c r="I1365" i="2" s="1"/>
  <c r="J1365" i="2" s="1"/>
  <c r="K1365" i="2" s="1"/>
  <c r="L1365" i="2" s="1"/>
  <c r="F1878" i="2"/>
  <c r="G1878" i="2" s="1"/>
  <c r="H1878" i="2" s="1"/>
  <c r="I1878" i="2" s="1"/>
  <c r="J1878" i="2" s="1"/>
  <c r="K1878" i="2" s="1"/>
  <c r="L1878" i="2" s="1"/>
  <c r="F1536" i="2"/>
  <c r="G1536" i="2" s="1"/>
  <c r="H1536" i="2" s="1"/>
  <c r="I1536" i="2" s="1"/>
  <c r="J1536" i="2" s="1"/>
  <c r="K1536" i="2" s="1"/>
  <c r="L1536" i="2" s="1"/>
  <c r="F852" i="2"/>
  <c r="G852" i="2" s="1"/>
  <c r="H852" i="2" s="1"/>
  <c r="I852" i="2" s="1"/>
  <c r="J852" i="2" s="1"/>
  <c r="K852" i="2" s="1"/>
  <c r="L852" i="2" s="1"/>
  <c r="F1023" i="2"/>
  <c r="G1023" i="2" s="1"/>
  <c r="H1023" i="2" s="1"/>
  <c r="I1023" i="2" s="1"/>
  <c r="J1023" i="2" s="1"/>
  <c r="K1023" i="2" s="1"/>
  <c r="L1023" i="2" s="1"/>
  <c r="F510" i="2"/>
  <c r="G510" i="2" s="1"/>
  <c r="H510" i="2" s="1"/>
  <c r="I510" i="2" s="1"/>
  <c r="J510" i="2" s="1"/>
  <c r="K510" i="2" s="1"/>
  <c r="L510" i="2" s="1"/>
  <c r="F64" i="2"/>
  <c r="G64" i="2" s="1"/>
  <c r="H64" i="2" s="1"/>
  <c r="I64" i="2" s="1"/>
  <c r="J64" i="2" s="1"/>
  <c r="K64" i="2" s="1"/>
  <c r="L64" i="2" s="1"/>
  <c r="F152" i="2"/>
  <c r="G152" i="2" s="1"/>
  <c r="H152" i="2" s="1"/>
  <c r="I152" i="2" s="1"/>
  <c r="J152" i="2" s="1"/>
  <c r="K152" i="2" s="1"/>
  <c r="L152" i="2" s="1"/>
  <c r="F168" i="2"/>
  <c r="G168" i="2" s="1"/>
  <c r="H168" i="2" s="1"/>
  <c r="I168" i="2" s="1"/>
  <c r="J168" i="2" s="1"/>
  <c r="K168" i="2" s="1"/>
  <c r="L168" i="2" s="1"/>
  <c r="F232" i="2"/>
  <c r="G232" i="2" s="1"/>
  <c r="H232" i="2" s="1"/>
  <c r="I232" i="2" s="1"/>
  <c r="J232" i="2" s="1"/>
  <c r="K232" i="2" s="1"/>
  <c r="L232" i="2" s="1"/>
  <c r="F248" i="2"/>
  <c r="G248" i="2" s="1"/>
  <c r="H248" i="2" s="1"/>
  <c r="I248" i="2" s="1"/>
  <c r="J248" i="2" s="1"/>
  <c r="K248" i="2" s="1"/>
  <c r="L248" i="2" s="1"/>
  <c r="F272" i="2"/>
  <c r="G272" i="2" s="1"/>
  <c r="H272" i="2" s="1"/>
  <c r="I272" i="2" s="1"/>
  <c r="J272" i="2" s="1"/>
  <c r="K272" i="2" s="1"/>
  <c r="L272" i="2" s="1"/>
  <c r="F280" i="2"/>
  <c r="G280" i="2" s="1"/>
  <c r="H280" i="2" s="1"/>
  <c r="I280" i="2" s="1"/>
  <c r="J280" i="2" s="1"/>
  <c r="K280" i="2" s="1"/>
  <c r="L280" i="2" s="1"/>
  <c r="F312" i="2"/>
  <c r="G312" i="2" s="1"/>
  <c r="H312" i="2" s="1"/>
  <c r="I312" i="2" s="1"/>
  <c r="J312" i="2" s="1"/>
  <c r="K312" i="2" s="1"/>
  <c r="L312" i="2" s="1"/>
  <c r="F320" i="2"/>
  <c r="G320" i="2" s="1"/>
  <c r="H320" i="2" s="1"/>
  <c r="I320" i="2" s="1"/>
  <c r="J320" i="2" s="1"/>
  <c r="K320" i="2" s="1"/>
  <c r="L320" i="2" s="1"/>
  <c r="F328" i="2"/>
  <c r="G328" i="2" s="1"/>
  <c r="H328" i="2" s="1"/>
  <c r="I328" i="2" s="1"/>
  <c r="J328" i="2" s="1"/>
  <c r="K328" i="2" s="1"/>
  <c r="L328" i="2" s="1"/>
  <c r="F352" i="2"/>
  <c r="G352" i="2" s="1"/>
  <c r="H352" i="2" s="1"/>
  <c r="I352" i="2" s="1"/>
  <c r="J352" i="2" s="1"/>
  <c r="K352" i="2" s="1"/>
  <c r="L352" i="2" s="1"/>
  <c r="F360" i="2"/>
  <c r="G360" i="2" s="1"/>
  <c r="H360" i="2" s="1"/>
  <c r="I360" i="2" s="1"/>
  <c r="J360" i="2" s="1"/>
  <c r="K360" i="2" s="1"/>
  <c r="L360" i="2" s="1"/>
  <c r="F368" i="2"/>
  <c r="G368" i="2" s="1"/>
  <c r="H368" i="2" s="1"/>
  <c r="I368" i="2" s="1"/>
  <c r="J368" i="2" s="1"/>
  <c r="K368" i="2" s="1"/>
  <c r="L368" i="2" s="1"/>
  <c r="F376" i="2"/>
  <c r="G376" i="2" s="1"/>
  <c r="H376" i="2" s="1"/>
  <c r="I376" i="2" s="1"/>
  <c r="J376" i="2" s="1"/>
  <c r="K376" i="2" s="1"/>
  <c r="L376" i="2" s="1"/>
  <c r="F392" i="2"/>
  <c r="G392" i="2" s="1"/>
  <c r="H392" i="2" s="1"/>
  <c r="I392" i="2" s="1"/>
  <c r="J392" i="2" s="1"/>
  <c r="K392" i="2" s="1"/>
  <c r="L392" i="2" s="1"/>
  <c r="F418" i="2"/>
  <c r="G418" i="2" s="1"/>
  <c r="H418" i="2" s="1"/>
  <c r="I418" i="2" s="1"/>
  <c r="J418" i="2" s="1"/>
  <c r="K418" i="2" s="1"/>
  <c r="L418" i="2" s="1"/>
  <c r="F433" i="2"/>
  <c r="G433" i="2" s="1"/>
  <c r="H433" i="2" s="1"/>
  <c r="I433" i="2" s="1"/>
  <c r="J433" i="2" s="1"/>
  <c r="K433" i="2" s="1"/>
  <c r="L433" i="2" s="1"/>
  <c r="F460" i="2"/>
  <c r="G460" i="2" s="1"/>
  <c r="H460" i="2" s="1"/>
  <c r="I460" i="2" s="1"/>
  <c r="J460" i="2" s="1"/>
  <c r="K460" i="2" s="1"/>
  <c r="L460" i="2" s="1"/>
  <c r="F473" i="2"/>
  <c r="G473" i="2" s="1"/>
  <c r="H473" i="2" s="1"/>
  <c r="I473" i="2" s="1"/>
  <c r="J473" i="2" s="1"/>
  <c r="K473" i="2" s="1"/>
  <c r="L473" i="2" s="1"/>
  <c r="F491" i="2"/>
  <c r="G491" i="2" s="1"/>
  <c r="H491" i="2" s="1"/>
  <c r="I491" i="2" s="1"/>
  <c r="J491" i="2" s="1"/>
  <c r="K491" i="2" s="1"/>
  <c r="L491" i="2" s="1"/>
  <c r="F516" i="2"/>
  <c r="G516" i="2" s="1"/>
  <c r="H516" i="2" s="1"/>
  <c r="I516" i="2" s="1"/>
  <c r="J516" i="2" s="1"/>
  <c r="K516" i="2" s="1"/>
  <c r="L516" i="2" s="1"/>
  <c r="F612" i="2"/>
  <c r="G612" i="2" s="1"/>
  <c r="H612" i="2" s="1"/>
  <c r="I612" i="2" s="1"/>
  <c r="J612" i="2" s="1"/>
  <c r="K612" i="2" s="1"/>
  <c r="L612" i="2" s="1"/>
  <c r="F632" i="2"/>
  <c r="G632" i="2" s="1"/>
  <c r="H632" i="2" s="1"/>
  <c r="I632" i="2" s="1"/>
  <c r="J632" i="2" s="1"/>
  <c r="K632" i="2" s="1"/>
  <c r="L632" i="2" s="1"/>
  <c r="F825" i="2"/>
  <c r="G825" i="2" s="1"/>
  <c r="H825" i="2" s="1"/>
  <c r="I825" i="2" s="1"/>
  <c r="J825" i="2" s="1"/>
  <c r="K825" i="2" s="1"/>
  <c r="L825" i="2" s="1"/>
  <c r="F937" i="2"/>
  <c r="G937" i="2" s="1"/>
  <c r="H937" i="2" s="1"/>
  <c r="I937" i="2" s="1"/>
  <c r="J937" i="2" s="1"/>
  <c r="K937" i="2" s="1"/>
  <c r="L937" i="2" s="1"/>
  <c r="F961" i="2"/>
  <c r="G961" i="2" s="1"/>
  <c r="H961" i="2" s="1"/>
  <c r="I961" i="2" s="1"/>
  <c r="J961" i="2" s="1"/>
  <c r="K961" i="2" s="1"/>
  <c r="L961" i="2" s="1"/>
  <c r="F1113" i="2"/>
  <c r="G1113" i="2" s="1"/>
  <c r="H1113" i="2" s="1"/>
  <c r="I1113" i="2" s="1"/>
  <c r="J1113" i="2" s="1"/>
  <c r="K1113" i="2" s="1"/>
  <c r="L1113" i="2" s="1"/>
  <c r="F87" i="2"/>
  <c r="G87" i="2" s="1"/>
  <c r="H87" i="2" s="1"/>
  <c r="I87" i="2" s="1"/>
  <c r="J87" i="2" s="1"/>
  <c r="K87" i="2" s="1"/>
  <c r="L87" i="2" s="1"/>
  <c r="F103" i="2"/>
  <c r="G103" i="2" s="1"/>
  <c r="H103" i="2" s="1"/>
  <c r="I103" i="2" s="1"/>
  <c r="J103" i="2" s="1"/>
  <c r="K103" i="2" s="1"/>
  <c r="L103" i="2" s="1"/>
  <c r="F127" i="2"/>
  <c r="G127" i="2" s="1"/>
  <c r="H127" i="2" s="1"/>
  <c r="I127" i="2" s="1"/>
  <c r="J127" i="2" s="1"/>
  <c r="K127" i="2" s="1"/>
  <c r="L127" i="2" s="1"/>
  <c r="F135" i="2"/>
  <c r="G135" i="2" s="1"/>
  <c r="H135" i="2" s="1"/>
  <c r="I135" i="2" s="1"/>
  <c r="J135" i="2" s="1"/>
  <c r="K135" i="2" s="1"/>
  <c r="L135" i="2" s="1"/>
  <c r="F167" i="2"/>
  <c r="G167" i="2" s="1"/>
  <c r="H167" i="2" s="1"/>
  <c r="I167" i="2" s="1"/>
  <c r="J167" i="2" s="1"/>
  <c r="K167" i="2" s="1"/>
  <c r="L167" i="2" s="1"/>
  <c r="F231" i="2"/>
  <c r="G231" i="2" s="1"/>
  <c r="H231" i="2" s="1"/>
  <c r="I231" i="2" s="1"/>
  <c r="J231" i="2" s="1"/>
  <c r="K231" i="2" s="1"/>
  <c r="L231" i="2" s="1"/>
  <c r="F436" i="2"/>
  <c r="G436" i="2" s="1"/>
  <c r="H436" i="2" s="1"/>
  <c r="I436" i="2" s="1"/>
  <c r="J436" i="2" s="1"/>
  <c r="K436" i="2" s="1"/>
  <c r="L436" i="2" s="1"/>
  <c r="F452" i="2"/>
  <c r="G452" i="2" s="1"/>
  <c r="H452" i="2" s="1"/>
  <c r="I452" i="2" s="1"/>
  <c r="J452" i="2" s="1"/>
  <c r="K452" i="2" s="1"/>
  <c r="L452" i="2" s="1"/>
  <c r="F465" i="2"/>
  <c r="G465" i="2" s="1"/>
  <c r="H465" i="2" s="1"/>
  <c r="I465" i="2" s="1"/>
  <c r="J465" i="2" s="1"/>
  <c r="K465" i="2" s="1"/>
  <c r="L465" i="2" s="1"/>
  <c r="F556" i="2"/>
  <c r="G556" i="2" s="1"/>
  <c r="H556" i="2" s="1"/>
  <c r="I556" i="2" s="1"/>
  <c r="J556" i="2" s="1"/>
  <c r="K556" i="2" s="1"/>
  <c r="L556" i="2" s="1"/>
  <c r="F636" i="2"/>
  <c r="G636" i="2" s="1"/>
  <c r="H636" i="2" s="1"/>
  <c r="I636" i="2" s="1"/>
  <c r="J636" i="2" s="1"/>
  <c r="K636" i="2" s="1"/>
  <c r="L636" i="2" s="1"/>
  <c r="F1017" i="2"/>
  <c r="G1017" i="2" s="1"/>
  <c r="H1017" i="2" s="1"/>
  <c r="I1017" i="2" s="1"/>
  <c r="J1017" i="2" s="1"/>
  <c r="K1017" i="2" s="1"/>
  <c r="L1017" i="2" s="1"/>
  <c r="F1161" i="2"/>
  <c r="G1161" i="2" s="1"/>
  <c r="H1161" i="2" s="1"/>
  <c r="I1161" i="2" s="1"/>
  <c r="J1161" i="2" s="1"/>
  <c r="K1161" i="2" s="1"/>
  <c r="L1161" i="2" s="1"/>
  <c r="F2567" i="2"/>
  <c r="G2567" i="2" s="1"/>
  <c r="H2567" i="2" s="1"/>
  <c r="I2567" i="2" s="1"/>
  <c r="J2567" i="2" s="1"/>
  <c r="K2567" i="2" s="1"/>
  <c r="L2567" i="2" s="1"/>
  <c r="F2775" i="2"/>
  <c r="G2775" i="2" s="1"/>
  <c r="H2775" i="2" s="1"/>
  <c r="I2775" i="2" s="1"/>
  <c r="J2775" i="2" s="1"/>
  <c r="K2775" i="2" s="1"/>
  <c r="L2775" i="2" s="1"/>
  <c r="F2738" i="2"/>
  <c r="G2738" i="2" s="1"/>
  <c r="H2738" i="2" s="1"/>
  <c r="I2738" i="2" s="1"/>
  <c r="J2738" i="2" s="1"/>
  <c r="K2738" i="2" s="1"/>
  <c r="L2738" i="2" s="1"/>
  <c r="F2396" i="2"/>
  <c r="G2396" i="2" s="1"/>
  <c r="H2396" i="2" s="1"/>
  <c r="I2396" i="2" s="1"/>
  <c r="J2396" i="2" s="1"/>
  <c r="K2396" i="2" s="1"/>
  <c r="L2396" i="2" s="1"/>
  <c r="F2225" i="2"/>
  <c r="G2225" i="2" s="1"/>
  <c r="H2225" i="2" s="1"/>
  <c r="I2225" i="2" s="1"/>
  <c r="J2225" i="2" s="1"/>
  <c r="K2225" i="2" s="1"/>
  <c r="L2225" i="2" s="1"/>
  <c r="F1883" i="2"/>
  <c r="G1883" i="2" s="1"/>
  <c r="H1883" i="2" s="1"/>
  <c r="I1883" i="2" s="1"/>
  <c r="J1883" i="2" s="1"/>
  <c r="K1883" i="2" s="1"/>
  <c r="L1883" i="2" s="1"/>
  <c r="F1712" i="2"/>
  <c r="G1712" i="2" s="1"/>
  <c r="H1712" i="2" s="1"/>
  <c r="I1712" i="2" s="1"/>
  <c r="J1712" i="2" s="1"/>
  <c r="K1712" i="2" s="1"/>
  <c r="L1712" i="2" s="1"/>
  <c r="F2054" i="2"/>
  <c r="G2054" i="2" s="1"/>
  <c r="H2054" i="2" s="1"/>
  <c r="I2054" i="2" s="1"/>
  <c r="J2054" i="2" s="1"/>
  <c r="K2054" i="2" s="1"/>
  <c r="L2054" i="2" s="1"/>
  <c r="F1370" i="2"/>
  <c r="G1370" i="2" s="1"/>
  <c r="H1370" i="2" s="1"/>
  <c r="I1370" i="2" s="1"/>
  <c r="J1370" i="2" s="1"/>
  <c r="K1370" i="2" s="1"/>
  <c r="L1370" i="2" s="1"/>
  <c r="F1541" i="2"/>
  <c r="G1541" i="2" s="1"/>
  <c r="H1541" i="2" s="1"/>
  <c r="I1541" i="2" s="1"/>
  <c r="J1541" i="2" s="1"/>
  <c r="K1541" i="2" s="1"/>
  <c r="L1541" i="2" s="1"/>
  <c r="F1199" i="2"/>
  <c r="G1199" i="2" s="1"/>
  <c r="H1199" i="2" s="1"/>
  <c r="I1199" i="2" s="1"/>
  <c r="J1199" i="2" s="1"/>
  <c r="K1199" i="2" s="1"/>
  <c r="L1199" i="2" s="1"/>
  <c r="F1028" i="2"/>
  <c r="G1028" i="2" s="1"/>
  <c r="H1028" i="2" s="1"/>
  <c r="I1028" i="2" s="1"/>
  <c r="J1028" i="2" s="1"/>
  <c r="K1028" i="2" s="1"/>
  <c r="L1028" i="2" s="1"/>
  <c r="F686" i="2"/>
  <c r="G686" i="2" s="1"/>
  <c r="H686" i="2" s="1"/>
  <c r="I686" i="2" s="1"/>
  <c r="J686" i="2" s="1"/>
  <c r="K686" i="2" s="1"/>
  <c r="L686" i="2" s="1"/>
  <c r="F2574" i="2"/>
  <c r="G2574" i="2" s="1"/>
  <c r="H2574" i="2" s="1"/>
  <c r="I2574" i="2" s="1"/>
  <c r="J2574" i="2" s="1"/>
  <c r="K2574" i="2" s="1"/>
  <c r="L2574" i="2" s="1"/>
  <c r="F2403" i="2"/>
  <c r="G2403" i="2" s="1"/>
  <c r="H2403" i="2" s="1"/>
  <c r="I2403" i="2" s="1"/>
  <c r="J2403" i="2" s="1"/>
  <c r="K2403" i="2" s="1"/>
  <c r="L2403" i="2" s="1"/>
  <c r="F2232" i="2"/>
  <c r="G2232" i="2" s="1"/>
  <c r="H2232" i="2" s="1"/>
  <c r="I2232" i="2" s="1"/>
  <c r="J2232" i="2" s="1"/>
  <c r="K2232" i="2" s="1"/>
  <c r="L2232" i="2" s="1"/>
  <c r="F2061" i="2"/>
  <c r="G2061" i="2" s="1"/>
  <c r="H2061" i="2" s="1"/>
  <c r="I2061" i="2" s="1"/>
  <c r="J2061" i="2" s="1"/>
  <c r="K2061" i="2" s="1"/>
  <c r="L2061" i="2" s="1"/>
  <c r="F1890" i="2"/>
  <c r="G1890" i="2" s="1"/>
  <c r="H1890" i="2" s="1"/>
  <c r="I1890" i="2" s="1"/>
  <c r="J1890" i="2" s="1"/>
  <c r="K1890" i="2" s="1"/>
  <c r="L1890" i="2" s="1"/>
  <c r="F1548" i="2"/>
  <c r="G1548" i="2" s="1"/>
  <c r="H1548" i="2" s="1"/>
  <c r="I1548" i="2" s="1"/>
  <c r="J1548" i="2" s="1"/>
  <c r="K1548" i="2" s="1"/>
  <c r="L1548" i="2" s="1"/>
  <c r="F1719" i="2"/>
  <c r="G1719" i="2" s="1"/>
  <c r="H1719" i="2" s="1"/>
  <c r="I1719" i="2" s="1"/>
  <c r="J1719" i="2" s="1"/>
  <c r="K1719" i="2" s="1"/>
  <c r="L1719" i="2" s="1"/>
  <c r="F1035" i="2"/>
  <c r="G1035" i="2" s="1"/>
  <c r="H1035" i="2" s="1"/>
  <c r="I1035" i="2" s="1"/>
  <c r="J1035" i="2" s="1"/>
  <c r="K1035" i="2" s="1"/>
  <c r="L1035" i="2" s="1"/>
  <c r="F1206" i="2"/>
  <c r="G1206" i="2" s="1"/>
  <c r="H1206" i="2" s="1"/>
  <c r="I1206" i="2" s="1"/>
  <c r="J1206" i="2" s="1"/>
  <c r="K1206" i="2" s="1"/>
  <c r="L1206" i="2" s="1"/>
  <c r="F1377" i="2"/>
  <c r="G1377" i="2" s="1"/>
  <c r="H1377" i="2" s="1"/>
  <c r="I1377" i="2" s="1"/>
  <c r="J1377" i="2" s="1"/>
  <c r="K1377" i="2" s="1"/>
  <c r="L1377" i="2" s="1"/>
  <c r="F693" i="2"/>
  <c r="G693" i="2" s="1"/>
  <c r="H693" i="2" s="1"/>
  <c r="I693" i="2" s="1"/>
  <c r="J693" i="2" s="1"/>
  <c r="K693" i="2" s="1"/>
  <c r="L693" i="2" s="1"/>
  <c r="F864" i="2"/>
  <c r="G864" i="2" s="1"/>
  <c r="H864" i="2" s="1"/>
  <c r="I864" i="2" s="1"/>
  <c r="J864" i="2" s="1"/>
  <c r="K864" i="2" s="1"/>
  <c r="L864" i="2" s="1"/>
  <c r="F522" i="2"/>
  <c r="G522" i="2" s="1"/>
  <c r="H522" i="2" s="1"/>
  <c r="I522" i="2" s="1"/>
  <c r="J522" i="2" s="1"/>
  <c r="K522" i="2" s="1"/>
  <c r="L522" i="2" s="1"/>
  <c r="F2582" i="2"/>
  <c r="G2582" i="2" s="1"/>
  <c r="H2582" i="2" s="1"/>
  <c r="I2582" i="2" s="1"/>
  <c r="J2582" i="2" s="1"/>
  <c r="K2582" i="2" s="1"/>
  <c r="L2582" i="2" s="1"/>
  <c r="F2411" i="2"/>
  <c r="G2411" i="2" s="1"/>
  <c r="H2411" i="2" s="1"/>
  <c r="I2411" i="2" s="1"/>
  <c r="J2411" i="2" s="1"/>
  <c r="K2411" i="2" s="1"/>
  <c r="L2411" i="2" s="1"/>
  <c r="F2240" i="2"/>
  <c r="G2240" i="2" s="1"/>
  <c r="H2240" i="2" s="1"/>
  <c r="I2240" i="2" s="1"/>
  <c r="J2240" i="2" s="1"/>
  <c r="K2240" i="2" s="1"/>
  <c r="L2240" i="2" s="1"/>
  <c r="F1727" i="2"/>
  <c r="G1727" i="2" s="1"/>
  <c r="H1727" i="2" s="1"/>
  <c r="I1727" i="2" s="1"/>
  <c r="J1727" i="2" s="1"/>
  <c r="K1727" i="2" s="1"/>
  <c r="L1727" i="2" s="1"/>
  <c r="F2069" i="2"/>
  <c r="G2069" i="2" s="1"/>
  <c r="H2069" i="2" s="1"/>
  <c r="I2069" i="2" s="1"/>
  <c r="J2069" i="2" s="1"/>
  <c r="K2069" i="2" s="1"/>
  <c r="L2069" i="2" s="1"/>
  <c r="F1556" i="2"/>
  <c r="G1556" i="2" s="1"/>
  <c r="H1556" i="2" s="1"/>
  <c r="I1556" i="2" s="1"/>
  <c r="J1556" i="2" s="1"/>
  <c r="K1556" i="2" s="1"/>
  <c r="L1556" i="2" s="1"/>
  <c r="F1898" i="2"/>
  <c r="G1898" i="2" s="1"/>
  <c r="H1898" i="2" s="1"/>
  <c r="I1898" i="2" s="1"/>
  <c r="J1898" i="2" s="1"/>
  <c r="K1898" i="2" s="1"/>
  <c r="L1898" i="2" s="1"/>
  <c r="F1043" i="2"/>
  <c r="G1043" i="2" s="1"/>
  <c r="H1043" i="2" s="1"/>
  <c r="I1043" i="2" s="1"/>
  <c r="J1043" i="2" s="1"/>
  <c r="K1043" i="2" s="1"/>
  <c r="L1043" i="2" s="1"/>
  <c r="F1385" i="2"/>
  <c r="G1385" i="2" s="1"/>
  <c r="H1385" i="2" s="1"/>
  <c r="I1385" i="2" s="1"/>
  <c r="J1385" i="2" s="1"/>
  <c r="K1385" i="2" s="1"/>
  <c r="L1385" i="2" s="1"/>
  <c r="F701" i="2"/>
  <c r="G701" i="2" s="1"/>
  <c r="H701" i="2" s="1"/>
  <c r="I701" i="2" s="1"/>
  <c r="J701" i="2" s="1"/>
  <c r="K701" i="2" s="1"/>
  <c r="L701" i="2" s="1"/>
  <c r="F872" i="2"/>
  <c r="G872" i="2" s="1"/>
  <c r="H872" i="2" s="1"/>
  <c r="I872" i="2" s="1"/>
  <c r="J872" i="2" s="1"/>
  <c r="K872" i="2" s="1"/>
  <c r="L872" i="2" s="1"/>
  <c r="F530" i="2"/>
  <c r="G530" i="2" s="1"/>
  <c r="H530" i="2" s="1"/>
  <c r="I530" i="2" s="1"/>
  <c r="J530" i="2" s="1"/>
  <c r="K530" i="2" s="1"/>
  <c r="L530" i="2" s="1"/>
  <c r="F2590" i="2"/>
  <c r="G2590" i="2" s="1"/>
  <c r="H2590" i="2" s="1"/>
  <c r="I2590" i="2" s="1"/>
  <c r="J2590" i="2" s="1"/>
  <c r="K2590" i="2" s="1"/>
  <c r="L2590" i="2" s="1"/>
  <c r="F2419" i="2"/>
  <c r="G2419" i="2" s="1"/>
  <c r="H2419" i="2" s="1"/>
  <c r="I2419" i="2" s="1"/>
  <c r="J2419" i="2" s="1"/>
  <c r="K2419" i="2" s="1"/>
  <c r="L2419" i="2" s="1"/>
  <c r="F1735" i="2"/>
  <c r="G1735" i="2" s="1"/>
  <c r="H1735" i="2" s="1"/>
  <c r="I1735" i="2" s="1"/>
  <c r="J1735" i="2" s="1"/>
  <c r="K1735" i="2" s="1"/>
  <c r="L1735" i="2" s="1"/>
  <c r="F2248" i="2"/>
  <c r="G2248" i="2" s="1"/>
  <c r="H2248" i="2" s="1"/>
  <c r="I2248" i="2" s="1"/>
  <c r="J2248" i="2" s="1"/>
  <c r="K2248" i="2" s="1"/>
  <c r="L2248" i="2" s="1"/>
  <c r="F2077" i="2"/>
  <c r="G2077" i="2" s="1"/>
  <c r="H2077" i="2" s="1"/>
  <c r="I2077" i="2" s="1"/>
  <c r="J2077" i="2" s="1"/>
  <c r="K2077" i="2" s="1"/>
  <c r="L2077" i="2" s="1"/>
  <c r="F1906" i="2"/>
  <c r="G1906" i="2" s="1"/>
  <c r="H1906" i="2" s="1"/>
  <c r="I1906" i="2" s="1"/>
  <c r="J1906" i="2" s="1"/>
  <c r="K1906" i="2" s="1"/>
  <c r="L1906" i="2" s="1"/>
  <c r="F1564" i="2"/>
  <c r="G1564" i="2" s="1"/>
  <c r="H1564" i="2" s="1"/>
  <c r="I1564" i="2" s="1"/>
  <c r="J1564" i="2" s="1"/>
  <c r="K1564" i="2" s="1"/>
  <c r="L1564" i="2" s="1"/>
  <c r="F1051" i="2"/>
  <c r="G1051" i="2" s="1"/>
  <c r="H1051" i="2" s="1"/>
  <c r="I1051" i="2" s="1"/>
  <c r="J1051" i="2" s="1"/>
  <c r="K1051" i="2" s="1"/>
  <c r="L1051" i="2" s="1"/>
  <c r="F1393" i="2"/>
  <c r="G1393" i="2" s="1"/>
  <c r="H1393" i="2" s="1"/>
  <c r="I1393" i="2" s="1"/>
  <c r="J1393" i="2" s="1"/>
  <c r="K1393" i="2" s="1"/>
  <c r="L1393" i="2" s="1"/>
  <c r="F1222" i="2"/>
  <c r="G1222" i="2" s="1"/>
  <c r="H1222" i="2" s="1"/>
  <c r="I1222" i="2" s="1"/>
  <c r="J1222" i="2" s="1"/>
  <c r="K1222" i="2" s="1"/>
  <c r="L1222" i="2" s="1"/>
  <c r="F709" i="2"/>
  <c r="G709" i="2" s="1"/>
  <c r="H709" i="2" s="1"/>
  <c r="I709" i="2" s="1"/>
  <c r="J709" i="2" s="1"/>
  <c r="K709" i="2" s="1"/>
  <c r="L709" i="2" s="1"/>
  <c r="F880" i="2"/>
  <c r="G880" i="2" s="1"/>
  <c r="H880" i="2" s="1"/>
  <c r="I880" i="2" s="1"/>
  <c r="J880" i="2" s="1"/>
  <c r="K880" i="2" s="1"/>
  <c r="L880" i="2" s="1"/>
  <c r="F538" i="2"/>
  <c r="G538" i="2" s="1"/>
  <c r="H538" i="2" s="1"/>
  <c r="I538" i="2" s="1"/>
  <c r="J538" i="2" s="1"/>
  <c r="K538" i="2" s="1"/>
  <c r="L538" i="2" s="1"/>
  <c r="F2598" i="2"/>
  <c r="G2598" i="2" s="1"/>
  <c r="H2598" i="2" s="1"/>
  <c r="I2598" i="2" s="1"/>
  <c r="J2598" i="2" s="1"/>
  <c r="K2598" i="2" s="1"/>
  <c r="L2598" i="2" s="1"/>
  <c r="F2427" i="2"/>
  <c r="G2427" i="2" s="1"/>
  <c r="H2427" i="2" s="1"/>
  <c r="I2427" i="2" s="1"/>
  <c r="J2427" i="2" s="1"/>
  <c r="K2427" i="2" s="1"/>
  <c r="L2427" i="2" s="1"/>
  <c r="F1743" i="2"/>
  <c r="G1743" i="2" s="1"/>
  <c r="H1743" i="2" s="1"/>
  <c r="I1743" i="2" s="1"/>
  <c r="J1743" i="2" s="1"/>
  <c r="K1743" i="2" s="1"/>
  <c r="L1743" i="2" s="1"/>
  <c r="F2085" i="2"/>
  <c r="G2085" i="2" s="1"/>
  <c r="H2085" i="2" s="1"/>
  <c r="I2085" i="2" s="1"/>
  <c r="J2085" i="2" s="1"/>
  <c r="K2085" i="2" s="1"/>
  <c r="L2085" i="2" s="1"/>
  <c r="F2256" i="2"/>
  <c r="G2256" i="2" s="1"/>
  <c r="H2256" i="2" s="1"/>
  <c r="I2256" i="2" s="1"/>
  <c r="J2256" i="2" s="1"/>
  <c r="K2256" i="2" s="1"/>
  <c r="L2256" i="2" s="1"/>
  <c r="F1572" i="2"/>
  <c r="G1572" i="2" s="1"/>
  <c r="H1572" i="2" s="1"/>
  <c r="I1572" i="2" s="1"/>
  <c r="J1572" i="2" s="1"/>
  <c r="K1572" i="2" s="1"/>
  <c r="L1572" i="2" s="1"/>
  <c r="F1914" i="2"/>
  <c r="G1914" i="2" s="1"/>
  <c r="H1914" i="2" s="1"/>
  <c r="I1914" i="2" s="1"/>
  <c r="J1914" i="2" s="1"/>
  <c r="K1914" i="2" s="1"/>
  <c r="L1914" i="2" s="1"/>
  <c r="F1059" i="2"/>
  <c r="G1059" i="2" s="1"/>
  <c r="H1059" i="2" s="1"/>
  <c r="I1059" i="2" s="1"/>
  <c r="J1059" i="2" s="1"/>
  <c r="K1059" i="2" s="1"/>
  <c r="L1059" i="2" s="1"/>
  <c r="F1401" i="2"/>
  <c r="G1401" i="2" s="1"/>
  <c r="H1401" i="2" s="1"/>
  <c r="I1401" i="2" s="1"/>
  <c r="J1401" i="2" s="1"/>
  <c r="K1401" i="2" s="1"/>
  <c r="L1401" i="2" s="1"/>
  <c r="F717" i="2"/>
  <c r="G717" i="2" s="1"/>
  <c r="H717" i="2" s="1"/>
  <c r="I717" i="2" s="1"/>
  <c r="J717" i="2" s="1"/>
  <c r="K717" i="2" s="1"/>
  <c r="L717" i="2" s="1"/>
  <c r="F888" i="2"/>
  <c r="G888" i="2" s="1"/>
  <c r="H888" i="2" s="1"/>
  <c r="I888" i="2" s="1"/>
  <c r="J888" i="2" s="1"/>
  <c r="K888" i="2" s="1"/>
  <c r="L888" i="2" s="1"/>
  <c r="F1230" i="2"/>
  <c r="G1230" i="2" s="1"/>
  <c r="H1230" i="2" s="1"/>
  <c r="I1230" i="2" s="1"/>
  <c r="J1230" i="2" s="1"/>
  <c r="K1230" i="2" s="1"/>
  <c r="L1230" i="2" s="1"/>
  <c r="F546" i="2"/>
  <c r="G546" i="2" s="1"/>
  <c r="H546" i="2" s="1"/>
  <c r="I546" i="2" s="1"/>
  <c r="J546" i="2" s="1"/>
  <c r="K546" i="2" s="1"/>
  <c r="L546" i="2" s="1"/>
  <c r="F2742" i="2"/>
  <c r="G2742" i="2" s="1"/>
  <c r="H2742" i="2" s="1"/>
  <c r="I2742" i="2" s="1"/>
  <c r="J2742" i="2" s="1"/>
  <c r="K2742" i="2" s="1"/>
  <c r="L2742" i="2" s="1"/>
  <c r="F2779" i="2"/>
  <c r="G2779" i="2" s="1"/>
  <c r="H2779" i="2" s="1"/>
  <c r="I2779" i="2" s="1"/>
  <c r="J2779" i="2" s="1"/>
  <c r="K2779" i="2" s="1"/>
  <c r="L2779" i="2" s="1"/>
  <c r="F2606" i="2"/>
  <c r="G2606" i="2" s="1"/>
  <c r="H2606" i="2" s="1"/>
  <c r="I2606" i="2" s="1"/>
  <c r="J2606" i="2" s="1"/>
  <c r="K2606" i="2" s="1"/>
  <c r="L2606" i="2" s="1"/>
  <c r="F2435" i="2"/>
  <c r="G2435" i="2" s="1"/>
  <c r="H2435" i="2" s="1"/>
  <c r="I2435" i="2" s="1"/>
  <c r="J2435" i="2" s="1"/>
  <c r="K2435" i="2" s="1"/>
  <c r="L2435" i="2" s="1"/>
  <c r="F2264" i="2"/>
  <c r="G2264" i="2" s="1"/>
  <c r="H2264" i="2" s="1"/>
  <c r="I2264" i="2" s="1"/>
  <c r="J2264" i="2" s="1"/>
  <c r="K2264" i="2" s="1"/>
  <c r="L2264" i="2" s="1"/>
  <c r="F1751" i="2"/>
  <c r="G1751" i="2" s="1"/>
  <c r="H1751" i="2" s="1"/>
  <c r="I1751" i="2" s="1"/>
  <c r="J1751" i="2" s="1"/>
  <c r="K1751" i="2" s="1"/>
  <c r="L1751" i="2" s="1"/>
  <c r="F2093" i="2"/>
  <c r="G2093" i="2" s="1"/>
  <c r="H2093" i="2" s="1"/>
  <c r="I2093" i="2" s="1"/>
  <c r="J2093" i="2" s="1"/>
  <c r="K2093" i="2" s="1"/>
  <c r="L2093" i="2" s="1"/>
  <c r="F1922" i="2"/>
  <c r="G1922" i="2" s="1"/>
  <c r="H1922" i="2" s="1"/>
  <c r="I1922" i="2" s="1"/>
  <c r="J1922" i="2" s="1"/>
  <c r="K1922" i="2" s="1"/>
  <c r="L1922" i="2" s="1"/>
  <c r="F1580" i="2"/>
  <c r="G1580" i="2" s="1"/>
  <c r="H1580" i="2" s="1"/>
  <c r="I1580" i="2" s="1"/>
  <c r="J1580" i="2" s="1"/>
  <c r="K1580" i="2" s="1"/>
  <c r="L1580" i="2" s="1"/>
  <c r="F1067" i="2"/>
  <c r="G1067" i="2" s="1"/>
  <c r="H1067" i="2" s="1"/>
  <c r="I1067" i="2" s="1"/>
  <c r="J1067" i="2" s="1"/>
  <c r="K1067" i="2" s="1"/>
  <c r="L1067" i="2" s="1"/>
  <c r="F1238" i="2"/>
  <c r="G1238" i="2" s="1"/>
  <c r="H1238" i="2" s="1"/>
  <c r="I1238" i="2" s="1"/>
  <c r="J1238" i="2" s="1"/>
  <c r="K1238" i="2" s="1"/>
  <c r="L1238" i="2" s="1"/>
  <c r="F1409" i="2"/>
  <c r="G1409" i="2" s="1"/>
  <c r="H1409" i="2" s="1"/>
  <c r="I1409" i="2" s="1"/>
  <c r="J1409" i="2" s="1"/>
  <c r="K1409" i="2" s="1"/>
  <c r="L1409" i="2" s="1"/>
  <c r="F725" i="2"/>
  <c r="G725" i="2" s="1"/>
  <c r="H725" i="2" s="1"/>
  <c r="I725" i="2" s="1"/>
  <c r="J725" i="2" s="1"/>
  <c r="K725" i="2" s="1"/>
  <c r="L725" i="2" s="1"/>
  <c r="F896" i="2"/>
  <c r="G896" i="2" s="1"/>
  <c r="H896" i="2" s="1"/>
  <c r="I896" i="2" s="1"/>
  <c r="J896" i="2" s="1"/>
  <c r="K896" i="2" s="1"/>
  <c r="L896" i="2" s="1"/>
  <c r="F554" i="2"/>
  <c r="G554" i="2" s="1"/>
  <c r="H554" i="2" s="1"/>
  <c r="I554" i="2" s="1"/>
  <c r="J554" i="2" s="1"/>
  <c r="K554" i="2" s="1"/>
  <c r="L554" i="2" s="1"/>
  <c r="F2614" i="2"/>
  <c r="G2614" i="2" s="1"/>
  <c r="H2614" i="2" s="1"/>
  <c r="I2614" i="2" s="1"/>
  <c r="J2614" i="2" s="1"/>
  <c r="K2614" i="2" s="1"/>
  <c r="L2614" i="2" s="1"/>
  <c r="F2443" i="2"/>
  <c r="G2443" i="2" s="1"/>
  <c r="H2443" i="2" s="1"/>
  <c r="I2443" i="2" s="1"/>
  <c r="J2443" i="2" s="1"/>
  <c r="K2443" i="2" s="1"/>
  <c r="L2443" i="2" s="1"/>
  <c r="F2272" i="2"/>
  <c r="G2272" i="2" s="1"/>
  <c r="H2272" i="2" s="1"/>
  <c r="I2272" i="2" s="1"/>
  <c r="J2272" i="2" s="1"/>
  <c r="K2272" i="2" s="1"/>
  <c r="L2272" i="2" s="1"/>
  <c r="F1759" i="2"/>
  <c r="G1759" i="2" s="1"/>
  <c r="H1759" i="2" s="1"/>
  <c r="I1759" i="2" s="1"/>
  <c r="J1759" i="2" s="1"/>
  <c r="K1759" i="2" s="1"/>
  <c r="L1759" i="2" s="1"/>
  <c r="F2101" i="2"/>
  <c r="G2101" i="2" s="1"/>
  <c r="H2101" i="2" s="1"/>
  <c r="I2101" i="2" s="1"/>
  <c r="J2101" i="2" s="1"/>
  <c r="K2101" i="2" s="1"/>
  <c r="L2101" i="2" s="1"/>
  <c r="F1588" i="2"/>
  <c r="G1588" i="2" s="1"/>
  <c r="H1588" i="2" s="1"/>
  <c r="I1588" i="2" s="1"/>
  <c r="J1588" i="2" s="1"/>
  <c r="K1588" i="2" s="1"/>
  <c r="L1588" i="2" s="1"/>
  <c r="F1930" i="2"/>
  <c r="G1930" i="2" s="1"/>
  <c r="H1930" i="2" s="1"/>
  <c r="I1930" i="2" s="1"/>
  <c r="J1930" i="2" s="1"/>
  <c r="K1930" i="2" s="1"/>
  <c r="L1930" i="2" s="1"/>
  <c r="F1075" i="2"/>
  <c r="G1075" i="2" s="1"/>
  <c r="H1075" i="2" s="1"/>
  <c r="I1075" i="2" s="1"/>
  <c r="J1075" i="2" s="1"/>
  <c r="K1075" i="2" s="1"/>
  <c r="L1075" i="2" s="1"/>
  <c r="F1417" i="2"/>
  <c r="G1417" i="2" s="1"/>
  <c r="H1417" i="2" s="1"/>
  <c r="I1417" i="2" s="1"/>
  <c r="J1417" i="2" s="1"/>
  <c r="K1417" i="2" s="1"/>
  <c r="L1417" i="2" s="1"/>
  <c r="F1246" i="2"/>
  <c r="G1246" i="2" s="1"/>
  <c r="H1246" i="2" s="1"/>
  <c r="I1246" i="2" s="1"/>
  <c r="J1246" i="2" s="1"/>
  <c r="K1246" i="2" s="1"/>
  <c r="L1246" i="2" s="1"/>
  <c r="F733" i="2"/>
  <c r="G733" i="2" s="1"/>
  <c r="H733" i="2" s="1"/>
  <c r="I733" i="2" s="1"/>
  <c r="J733" i="2" s="1"/>
  <c r="K733" i="2" s="1"/>
  <c r="L733" i="2" s="1"/>
  <c r="F904" i="2"/>
  <c r="G904" i="2" s="1"/>
  <c r="H904" i="2" s="1"/>
  <c r="I904" i="2" s="1"/>
  <c r="J904" i="2" s="1"/>
  <c r="K904" i="2" s="1"/>
  <c r="L904" i="2" s="1"/>
  <c r="F562" i="2"/>
  <c r="G562" i="2" s="1"/>
  <c r="H562" i="2" s="1"/>
  <c r="I562" i="2" s="1"/>
  <c r="J562" i="2" s="1"/>
  <c r="K562" i="2" s="1"/>
  <c r="L562" i="2" s="1"/>
  <c r="F2622" i="2"/>
  <c r="G2622" i="2" s="1"/>
  <c r="H2622" i="2" s="1"/>
  <c r="I2622" i="2" s="1"/>
  <c r="J2622" i="2" s="1"/>
  <c r="K2622" i="2" s="1"/>
  <c r="L2622" i="2" s="1"/>
  <c r="F2451" i="2"/>
  <c r="G2451" i="2" s="1"/>
  <c r="H2451" i="2" s="1"/>
  <c r="I2451" i="2" s="1"/>
  <c r="J2451" i="2" s="1"/>
  <c r="K2451" i="2" s="1"/>
  <c r="L2451" i="2" s="1"/>
  <c r="F1767" i="2"/>
  <c r="G1767" i="2" s="1"/>
  <c r="H1767" i="2" s="1"/>
  <c r="I1767" i="2" s="1"/>
  <c r="J1767" i="2" s="1"/>
  <c r="K1767" i="2" s="1"/>
  <c r="L1767" i="2" s="1"/>
  <c r="F2280" i="2"/>
  <c r="G2280" i="2" s="1"/>
  <c r="H2280" i="2" s="1"/>
  <c r="I2280" i="2" s="1"/>
  <c r="J2280" i="2" s="1"/>
  <c r="K2280" i="2" s="1"/>
  <c r="L2280" i="2" s="1"/>
  <c r="F2109" i="2"/>
  <c r="G2109" i="2" s="1"/>
  <c r="H2109" i="2" s="1"/>
  <c r="I2109" i="2" s="1"/>
  <c r="J2109" i="2" s="1"/>
  <c r="K2109" i="2" s="1"/>
  <c r="L2109" i="2" s="1"/>
  <c r="F1938" i="2"/>
  <c r="G1938" i="2" s="1"/>
  <c r="H1938" i="2" s="1"/>
  <c r="I1938" i="2" s="1"/>
  <c r="J1938" i="2" s="1"/>
  <c r="K1938" i="2" s="1"/>
  <c r="L1938" i="2" s="1"/>
  <c r="F1596" i="2"/>
  <c r="G1596" i="2" s="1"/>
  <c r="H1596" i="2" s="1"/>
  <c r="I1596" i="2" s="1"/>
  <c r="J1596" i="2" s="1"/>
  <c r="K1596" i="2" s="1"/>
  <c r="L1596" i="2" s="1"/>
  <c r="F1083" i="2"/>
  <c r="G1083" i="2" s="1"/>
  <c r="H1083" i="2" s="1"/>
  <c r="I1083" i="2" s="1"/>
  <c r="J1083" i="2" s="1"/>
  <c r="K1083" i="2" s="1"/>
  <c r="L1083" i="2" s="1"/>
  <c r="F1254" i="2"/>
  <c r="G1254" i="2" s="1"/>
  <c r="H1254" i="2" s="1"/>
  <c r="I1254" i="2" s="1"/>
  <c r="J1254" i="2" s="1"/>
  <c r="K1254" i="2" s="1"/>
  <c r="L1254" i="2" s="1"/>
  <c r="F1425" i="2"/>
  <c r="G1425" i="2" s="1"/>
  <c r="H1425" i="2" s="1"/>
  <c r="I1425" i="2" s="1"/>
  <c r="J1425" i="2" s="1"/>
  <c r="K1425" i="2" s="1"/>
  <c r="L1425" i="2" s="1"/>
  <c r="F741" i="2"/>
  <c r="G741" i="2" s="1"/>
  <c r="H741" i="2" s="1"/>
  <c r="I741" i="2" s="1"/>
  <c r="J741" i="2" s="1"/>
  <c r="K741" i="2" s="1"/>
  <c r="L741" i="2" s="1"/>
  <c r="F912" i="2"/>
  <c r="G912" i="2" s="1"/>
  <c r="H912" i="2" s="1"/>
  <c r="I912" i="2" s="1"/>
  <c r="J912" i="2" s="1"/>
  <c r="K912" i="2" s="1"/>
  <c r="L912" i="2" s="1"/>
  <c r="F570" i="2"/>
  <c r="G570" i="2" s="1"/>
  <c r="H570" i="2" s="1"/>
  <c r="I570" i="2" s="1"/>
  <c r="J570" i="2" s="1"/>
  <c r="K570" i="2" s="1"/>
  <c r="L570" i="2" s="1"/>
  <c r="F2631" i="2"/>
  <c r="G2631" i="2" s="1"/>
  <c r="H2631" i="2" s="1"/>
  <c r="I2631" i="2" s="1"/>
  <c r="J2631" i="2" s="1"/>
  <c r="K2631" i="2" s="1"/>
  <c r="L2631" i="2" s="1"/>
  <c r="F2460" i="2"/>
  <c r="G2460" i="2" s="1"/>
  <c r="H2460" i="2" s="1"/>
  <c r="I2460" i="2" s="1"/>
  <c r="J2460" i="2" s="1"/>
  <c r="K2460" i="2" s="1"/>
  <c r="L2460" i="2" s="1"/>
  <c r="F2289" i="2"/>
  <c r="G2289" i="2" s="1"/>
  <c r="H2289" i="2" s="1"/>
  <c r="I2289" i="2" s="1"/>
  <c r="J2289" i="2" s="1"/>
  <c r="K2289" i="2" s="1"/>
  <c r="L2289" i="2" s="1"/>
  <c r="F2118" i="2"/>
  <c r="G2118" i="2" s="1"/>
  <c r="H2118" i="2" s="1"/>
  <c r="I2118" i="2" s="1"/>
  <c r="J2118" i="2" s="1"/>
  <c r="K2118" i="2" s="1"/>
  <c r="L2118" i="2" s="1"/>
  <c r="F1434" i="2"/>
  <c r="G1434" i="2" s="1"/>
  <c r="H1434" i="2" s="1"/>
  <c r="I1434" i="2" s="1"/>
  <c r="J1434" i="2" s="1"/>
  <c r="K1434" i="2" s="1"/>
  <c r="L1434" i="2" s="1"/>
  <c r="F1947" i="2"/>
  <c r="G1947" i="2" s="1"/>
  <c r="H1947" i="2" s="1"/>
  <c r="I1947" i="2" s="1"/>
  <c r="J1947" i="2" s="1"/>
  <c r="K1947" i="2" s="1"/>
  <c r="L1947" i="2" s="1"/>
  <c r="F1605" i="2"/>
  <c r="G1605" i="2" s="1"/>
  <c r="H1605" i="2" s="1"/>
  <c r="I1605" i="2" s="1"/>
  <c r="J1605" i="2" s="1"/>
  <c r="K1605" i="2" s="1"/>
  <c r="L1605" i="2" s="1"/>
  <c r="F1776" i="2"/>
  <c r="G1776" i="2" s="1"/>
  <c r="H1776" i="2" s="1"/>
  <c r="I1776" i="2" s="1"/>
  <c r="J1776" i="2" s="1"/>
  <c r="K1776" i="2" s="1"/>
  <c r="L1776" i="2" s="1"/>
  <c r="F1263" i="2"/>
  <c r="G1263" i="2" s="1"/>
  <c r="H1263" i="2" s="1"/>
  <c r="I1263" i="2" s="1"/>
  <c r="J1263" i="2" s="1"/>
  <c r="K1263" i="2" s="1"/>
  <c r="L1263" i="2" s="1"/>
  <c r="F1092" i="2"/>
  <c r="G1092" i="2" s="1"/>
  <c r="H1092" i="2" s="1"/>
  <c r="I1092" i="2" s="1"/>
  <c r="J1092" i="2" s="1"/>
  <c r="K1092" i="2" s="1"/>
  <c r="L1092" i="2" s="1"/>
  <c r="F408" i="2"/>
  <c r="G408" i="2" s="1"/>
  <c r="H408" i="2" s="1"/>
  <c r="I408" i="2" s="1"/>
  <c r="J408" i="2" s="1"/>
  <c r="K408" i="2" s="1"/>
  <c r="L408" i="2" s="1"/>
  <c r="F579" i="2"/>
  <c r="G579" i="2" s="1"/>
  <c r="H579" i="2" s="1"/>
  <c r="I579" i="2" s="1"/>
  <c r="J579" i="2" s="1"/>
  <c r="K579" i="2" s="1"/>
  <c r="L579" i="2" s="1"/>
  <c r="F750" i="2"/>
  <c r="G750" i="2" s="1"/>
  <c r="H750" i="2" s="1"/>
  <c r="I750" i="2" s="1"/>
  <c r="J750" i="2" s="1"/>
  <c r="K750" i="2" s="1"/>
  <c r="L750" i="2" s="1"/>
  <c r="F2633" i="2"/>
  <c r="G2633" i="2" s="1"/>
  <c r="H2633" i="2" s="1"/>
  <c r="I2633" i="2" s="1"/>
  <c r="J2633" i="2" s="1"/>
  <c r="K2633" i="2" s="1"/>
  <c r="L2633" i="2" s="1"/>
  <c r="F2462" i="2"/>
  <c r="G2462" i="2" s="1"/>
  <c r="H2462" i="2" s="1"/>
  <c r="I2462" i="2" s="1"/>
  <c r="J2462" i="2" s="1"/>
  <c r="K2462" i="2" s="1"/>
  <c r="L2462" i="2" s="1"/>
  <c r="F2291" i="2"/>
  <c r="G2291" i="2" s="1"/>
  <c r="H2291" i="2" s="1"/>
  <c r="I2291" i="2" s="1"/>
  <c r="J2291" i="2" s="1"/>
  <c r="K2291" i="2" s="1"/>
  <c r="L2291" i="2" s="1"/>
  <c r="F2120" i="2"/>
  <c r="G2120" i="2" s="1"/>
  <c r="H2120" i="2" s="1"/>
  <c r="I2120" i="2" s="1"/>
  <c r="J2120" i="2" s="1"/>
  <c r="K2120" i="2" s="1"/>
  <c r="L2120" i="2" s="1"/>
  <c r="F1778" i="2"/>
  <c r="G1778" i="2" s="1"/>
  <c r="H1778" i="2" s="1"/>
  <c r="I1778" i="2" s="1"/>
  <c r="J1778" i="2" s="1"/>
  <c r="K1778" i="2" s="1"/>
  <c r="L1778" i="2" s="1"/>
  <c r="F1436" i="2"/>
  <c r="G1436" i="2" s="1"/>
  <c r="H1436" i="2" s="1"/>
  <c r="I1436" i="2" s="1"/>
  <c r="J1436" i="2" s="1"/>
  <c r="K1436" i="2" s="1"/>
  <c r="L1436" i="2" s="1"/>
  <c r="F1949" i="2"/>
  <c r="G1949" i="2" s="1"/>
  <c r="H1949" i="2" s="1"/>
  <c r="I1949" i="2" s="1"/>
  <c r="J1949" i="2" s="1"/>
  <c r="K1949" i="2" s="1"/>
  <c r="L1949" i="2" s="1"/>
  <c r="F1607" i="2"/>
  <c r="G1607" i="2" s="1"/>
  <c r="H1607" i="2" s="1"/>
  <c r="I1607" i="2" s="1"/>
  <c r="J1607" i="2" s="1"/>
  <c r="K1607" i="2" s="1"/>
  <c r="L1607" i="2" s="1"/>
  <c r="F1094" i="2"/>
  <c r="G1094" i="2" s="1"/>
  <c r="H1094" i="2" s="1"/>
  <c r="I1094" i="2" s="1"/>
  <c r="J1094" i="2" s="1"/>
  <c r="K1094" i="2" s="1"/>
  <c r="L1094" i="2" s="1"/>
  <c r="F1265" i="2"/>
  <c r="G1265" i="2" s="1"/>
  <c r="H1265" i="2" s="1"/>
  <c r="I1265" i="2" s="1"/>
  <c r="J1265" i="2" s="1"/>
  <c r="K1265" i="2" s="1"/>
  <c r="L1265" i="2" s="1"/>
  <c r="F752" i="2"/>
  <c r="G752" i="2" s="1"/>
  <c r="H752" i="2" s="1"/>
  <c r="I752" i="2" s="1"/>
  <c r="J752" i="2" s="1"/>
  <c r="K752" i="2" s="1"/>
  <c r="L752" i="2" s="1"/>
  <c r="F923" i="2"/>
  <c r="G923" i="2" s="1"/>
  <c r="H923" i="2" s="1"/>
  <c r="I923" i="2" s="1"/>
  <c r="J923" i="2" s="1"/>
  <c r="K923" i="2" s="1"/>
  <c r="L923" i="2" s="1"/>
  <c r="F581" i="2"/>
  <c r="G581" i="2" s="1"/>
  <c r="H581" i="2" s="1"/>
  <c r="I581" i="2" s="1"/>
  <c r="J581" i="2" s="1"/>
  <c r="K581" i="2" s="1"/>
  <c r="L581" i="2" s="1"/>
  <c r="F2641" i="2"/>
  <c r="G2641" i="2" s="1"/>
  <c r="H2641" i="2" s="1"/>
  <c r="I2641" i="2" s="1"/>
  <c r="J2641" i="2" s="1"/>
  <c r="K2641" i="2" s="1"/>
  <c r="L2641" i="2" s="1"/>
  <c r="F2470" i="2"/>
  <c r="G2470" i="2" s="1"/>
  <c r="H2470" i="2" s="1"/>
  <c r="I2470" i="2" s="1"/>
  <c r="J2470" i="2" s="1"/>
  <c r="K2470" i="2" s="1"/>
  <c r="L2470" i="2" s="1"/>
  <c r="F2128" i="2"/>
  <c r="G2128" i="2" s="1"/>
  <c r="H2128" i="2" s="1"/>
  <c r="I2128" i="2" s="1"/>
  <c r="J2128" i="2" s="1"/>
  <c r="K2128" i="2" s="1"/>
  <c r="L2128" i="2" s="1"/>
  <c r="F2299" i="2"/>
  <c r="G2299" i="2" s="1"/>
  <c r="H2299" i="2" s="1"/>
  <c r="I2299" i="2" s="1"/>
  <c r="J2299" i="2" s="1"/>
  <c r="K2299" i="2" s="1"/>
  <c r="L2299" i="2" s="1"/>
  <c r="F1957" i="2"/>
  <c r="G1957" i="2" s="1"/>
  <c r="H1957" i="2" s="1"/>
  <c r="I1957" i="2" s="1"/>
  <c r="J1957" i="2" s="1"/>
  <c r="K1957" i="2" s="1"/>
  <c r="L1957" i="2" s="1"/>
  <c r="F1444" i="2"/>
  <c r="G1444" i="2" s="1"/>
  <c r="H1444" i="2" s="1"/>
  <c r="I1444" i="2" s="1"/>
  <c r="J1444" i="2" s="1"/>
  <c r="K1444" i="2" s="1"/>
  <c r="L1444" i="2" s="1"/>
  <c r="F1786" i="2"/>
  <c r="G1786" i="2" s="1"/>
  <c r="H1786" i="2" s="1"/>
  <c r="I1786" i="2" s="1"/>
  <c r="J1786" i="2" s="1"/>
  <c r="K1786" i="2" s="1"/>
  <c r="L1786" i="2" s="1"/>
  <c r="F1615" i="2"/>
  <c r="G1615" i="2" s="1"/>
  <c r="H1615" i="2" s="1"/>
  <c r="I1615" i="2" s="1"/>
  <c r="J1615" i="2" s="1"/>
  <c r="K1615" i="2" s="1"/>
  <c r="L1615" i="2" s="1"/>
  <c r="F1102" i="2"/>
  <c r="G1102" i="2" s="1"/>
  <c r="H1102" i="2" s="1"/>
  <c r="I1102" i="2" s="1"/>
  <c r="J1102" i="2" s="1"/>
  <c r="K1102" i="2" s="1"/>
  <c r="L1102" i="2" s="1"/>
  <c r="F760" i="2"/>
  <c r="G760" i="2" s="1"/>
  <c r="H760" i="2" s="1"/>
  <c r="I760" i="2" s="1"/>
  <c r="J760" i="2" s="1"/>
  <c r="K760" i="2" s="1"/>
  <c r="L760" i="2" s="1"/>
  <c r="F931" i="2"/>
  <c r="G931" i="2" s="1"/>
  <c r="H931" i="2" s="1"/>
  <c r="I931" i="2" s="1"/>
  <c r="J931" i="2" s="1"/>
  <c r="K931" i="2" s="1"/>
  <c r="L931" i="2" s="1"/>
  <c r="F589" i="2"/>
  <c r="G589" i="2" s="1"/>
  <c r="H589" i="2" s="1"/>
  <c r="I589" i="2" s="1"/>
  <c r="J589" i="2" s="1"/>
  <c r="K589" i="2" s="1"/>
  <c r="L589" i="2" s="1"/>
  <c r="F2649" i="2"/>
  <c r="G2649" i="2" s="1"/>
  <c r="H2649" i="2" s="1"/>
  <c r="I2649" i="2" s="1"/>
  <c r="J2649" i="2" s="1"/>
  <c r="K2649" i="2" s="1"/>
  <c r="L2649" i="2" s="1"/>
  <c r="F2478" i="2"/>
  <c r="G2478" i="2" s="1"/>
  <c r="H2478" i="2" s="1"/>
  <c r="I2478" i="2" s="1"/>
  <c r="J2478" i="2" s="1"/>
  <c r="K2478" i="2" s="1"/>
  <c r="L2478" i="2" s="1"/>
  <c r="F2136" i="2"/>
  <c r="G2136" i="2" s="1"/>
  <c r="H2136" i="2" s="1"/>
  <c r="I2136" i="2" s="1"/>
  <c r="J2136" i="2" s="1"/>
  <c r="K2136" i="2" s="1"/>
  <c r="L2136" i="2" s="1"/>
  <c r="F2307" i="2"/>
  <c r="G2307" i="2" s="1"/>
  <c r="H2307" i="2" s="1"/>
  <c r="I2307" i="2" s="1"/>
  <c r="J2307" i="2" s="1"/>
  <c r="K2307" i="2" s="1"/>
  <c r="L2307" i="2" s="1"/>
  <c r="F1794" i="2"/>
  <c r="G1794" i="2" s="1"/>
  <c r="H1794" i="2" s="1"/>
  <c r="I1794" i="2" s="1"/>
  <c r="J1794" i="2" s="1"/>
  <c r="K1794" i="2" s="1"/>
  <c r="L1794" i="2" s="1"/>
  <c r="F1452" i="2"/>
  <c r="G1452" i="2" s="1"/>
  <c r="H1452" i="2" s="1"/>
  <c r="I1452" i="2" s="1"/>
  <c r="J1452" i="2" s="1"/>
  <c r="K1452" i="2" s="1"/>
  <c r="L1452" i="2" s="1"/>
  <c r="F1965" i="2"/>
  <c r="G1965" i="2" s="1"/>
  <c r="H1965" i="2" s="1"/>
  <c r="I1965" i="2" s="1"/>
  <c r="J1965" i="2" s="1"/>
  <c r="K1965" i="2" s="1"/>
  <c r="L1965" i="2" s="1"/>
  <c r="F1281" i="2"/>
  <c r="G1281" i="2" s="1"/>
  <c r="H1281" i="2" s="1"/>
  <c r="I1281" i="2" s="1"/>
  <c r="J1281" i="2" s="1"/>
  <c r="K1281" i="2" s="1"/>
  <c r="L1281" i="2" s="1"/>
  <c r="F1623" i="2"/>
  <c r="G1623" i="2" s="1"/>
  <c r="H1623" i="2" s="1"/>
  <c r="I1623" i="2" s="1"/>
  <c r="J1623" i="2" s="1"/>
  <c r="K1623" i="2" s="1"/>
  <c r="L1623" i="2" s="1"/>
  <c r="F1110" i="2"/>
  <c r="G1110" i="2" s="1"/>
  <c r="H1110" i="2" s="1"/>
  <c r="I1110" i="2" s="1"/>
  <c r="J1110" i="2" s="1"/>
  <c r="K1110" i="2" s="1"/>
  <c r="L1110" i="2" s="1"/>
  <c r="F768" i="2"/>
  <c r="G768" i="2" s="1"/>
  <c r="H768" i="2" s="1"/>
  <c r="I768" i="2" s="1"/>
  <c r="J768" i="2" s="1"/>
  <c r="K768" i="2" s="1"/>
  <c r="L768" i="2" s="1"/>
  <c r="F939" i="2"/>
  <c r="G939" i="2" s="1"/>
  <c r="H939" i="2" s="1"/>
  <c r="I939" i="2" s="1"/>
  <c r="J939" i="2" s="1"/>
  <c r="K939" i="2" s="1"/>
  <c r="L939" i="2" s="1"/>
  <c r="F426" i="2"/>
  <c r="G426" i="2" s="1"/>
  <c r="H426" i="2" s="1"/>
  <c r="I426" i="2" s="1"/>
  <c r="J426" i="2" s="1"/>
  <c r="K426" i="2" s="1"/>
  <c r="L426" i="2" s="1"/>
  <c r="F597" i="2"/>
  <c r="G597" i="2" s="1"/>
  <c r="H597" i="2" s="1"/>
  <c r="I597" i="2" s="1"/>
  <c r="J597" i="2" s="1"/>
  <c r="K597" i="2" s="1"/>
  <c r="L597" i="2" s="1"/>
  <c r="F2479" i="2"/>
  <c r="G2479" i="2" s="1"/>
  <c r="H2479" i="2" s="1"/>
  <c r="I2479" i="2" s="1"/>
  <c r="J2479" i="2" s="1"/>
  <c r="K2479" i="2" s="1"/>
  <c r="L2479" i="2" s="1"/>
  <c r="F2308" i="2"/>
  <c r="G2308" i="2" s="1"/>
  <c r="H2308" i="2" s="1"/>
  <c r="I2308" i="2" s="1"/>
  <c r="J2308" i="2" s="1"/>
  <c r="K2308" i="2" s="1"/>
  <c r="L2308" i="2" s="1"/>
  <c r="F2650" i="2"/>
  <c r="G2650" i="2" s="1"/>
  <c r="H2650" i="2" s="1"/>
  <c r="I2650" i="2" s="1"/>
  <c r="J2650" i="2" s="1"/>
  <c r="K2650" i="2" s="1"/>
  <c r="L2650" i="2" s="1"/>
  <c r="F1795" i="2"/>
  <c r="G1795" i="2" s="1"/>
  <c r="H1795" i="2" s="1"/>
  <c r="I1795" i="2" s="1"/>
  <c r="J1795" i="2" s="1"/>
  <c r="K1795" i="2" s="1"/>
  <c r="L1795" i="2" s="1"/>
  <c r="F2137" i="2"/>
  <c r="G2137" i="2" s="1"/>
  <c r="H2137" i="2" s="1"/>
  <c r="I2137" i="2" s="1"/>
  <c r="J2137" i="2" s="1"/>
  <c r="K2137" i="2" s="1"/>
  <c r="L2137" i="2" s="1"/>
  <c r="F1282" i="2"/>
  <c r="G1282" i="2" s="1"/>
  <c r="H1282" i="2" s="1"/>
  <c r="I1282" i="2" s="1"/>
  <c r="J1282" i="2" s="1"/>
  <c r="K1282" i="2" s="1"/>
  <c r="L1282" i="2" s="1"/>
  <c r="F1966" i="2"/>
  <c r="G1966" i="2" s="1"/>
  <c r="H1966" i="2" s="1"/>
  <c r="I1966" i="2" s="1"/>
  <c r="J1966" i="2" s="1"/>
  <c r="K1966" i="2" s="1"/>
  <c r="L1966" i="2" s="1"/>
  <c r="F1624" i="2"/>
  <c r="G1624" i="2" s="1"/>
  <c r="H1624" i="2" s="1"/>
  <c r="I1624" i="2" s="1"/>
  <c r="J1624" i="2" s="1"/>
  <c r="K1624" i="2" s="1"/>
  <c r="L1624" i="2" s="1"/>
  <c r="F1453" i="2"/>
  <c r="G1453" i="2" s="1"/>
  <c r="H1453" i="2" s="1"/>
  <c r="I1453" i="2" s="1"/>
  <c r="J1453" i="2" s="1"/>
  <c r="K1453" i="2" s="1"/>
  <c r="L1453" i="2" s="1"/>
  <c r="F1111" i="2"/>
  <c r="G1111" i="2" s="1"/>
  <c r="H1111" i="2" s="1"/>
  <c r="I1111" i="2" s="1"/>
  <c r="J1111" i="2" s="1"/>
  <c r="K1111" i="2" s="1"/>
  <c r="L1111" i="2" s="1"/>
  <c r="F598" i="2"/>
  <c r="G598" i="2" s="1"/>
  <c r="H598" i="2" s="1"/>
  <c r="I598" i="2" s="1"/>
  <c r="J598" i="2" s="1"/>
  <c r="K598" i="2" s="1"/>
  <c r="L598" i="2" s="1"/>
  <c r="F940" i="2"/>
  <c r="G940" i="2" s="1"/>
  <c r="H940" i="2" s="1"/>
  <c r="I940" i="2" s="1"/>
  <c r="J940" i="2" s="1"/>
  <c r="K940" i="2" s="1"/>
  <c r="L940" i="2" s="1"/>
  <c r="F2487" i="2"/>
  <c r="G2487" i="2" s="1"/>
  <c r="H2487" i="2" s="1"/>
  <c r="I2487" i="2" s="1"/>
  <c r="J2487" i="2" s="1"/>
  <c r="K2487" i="2" s="1"/>
  <c r="L2487" i="2" s="1"/>
  <c r="F2658" i="2"/>
  <c r="G2658" i="2" s="1"/>
  <c r="H2658" i="2" s="1"/>
  <c r="I2658" i="2" s="1"/>
  <c r="J2658" i="2" s="1"/>
  <c r="K2658" i="2" s="1"/>
  <c r="L2658" i="2" s="1"/>
  <c r="F2316" i="2"/>
  <c r="G2316" i="2" s="1"/>
  <c r="H2316" i="2" s="1"/>
  <c r="I2316" i="2" s="1"/>
  <c r="J2316" i="2" s="1"/>
  <c r="K2316" i="2" s="1"/>
  <c r="L2316" i="2" s="1"/>
  <c r="F1803" i="2"/>
  <c r="G1803" i="2" s="1"/>
  <c r="H1803" i="2" s="1"/>
  <c r="I1803" i="2" s="1"/>
  <c r="J1803" i="2" s="1"/>
  <c r="K1803" i="2" s="1"/>
  <c r="L1803" i="2" s="1"/>
  <c r="F2145" i="2"/>
  <c r="G2145" i="2" s="1"/>
  <c r="H2145" i="2" s="1"/>
  <c r="I2145" i="2" s="1"/>
  <c r="J2145" i="2" s="1"/>
  <c r="K2145" i="2" s="1"/>
  <c r="L2145" i="2" s="1"/>
  <c r="F1632" i="2"/>
  <c r="G1632" i="2" s="1"/>
  <c r="H1632" i="2" s="1"/>
  <c r="I1632" i="2" s="1"/>
  <c r="J1632" i="2" s="1"/>
  <c r="K1632" i="2" s="1"/>
  <c r="L1632" i="2" s="1"/>
  <c r="F1290" i="2"/>
  <c r="G1290" i="2" s="1"/>
  <c r="H1290" i="2" s="1"/>
  <c r="I1290" i="2" s="1"/>
  <c r="J1290" i="2" s="1"/>
  <c r="K1290" i="2" s="1"/>
  <c r="L1290" i="2" s="1"/>
  <c r="F1461" i="2"/>
  <c r="G1461" i="2" s="1"/>
  <c r="H1461" i="2" s="1"/>
  <c r="I1461" i="2" s="1"/>
  <c r="J1461" i="2" s="1"/>
  <c r="K1461" i="2" s="1"/>
  <c r="L1461" i="2" s="1"/>
  <c r="F1974" i="2"/>
  <c r="G1974" i="2" s="1"/>
  <c r="H1974" i="2" s="1"/>
  <c r="I1974" i="2" s="1"/>
  <c r="J1974" i="2" s="1"/>
  <c r="K1974" i="2" s="1"/>
  <c r="L1974" i="2" s="1"/>
  <c r="F1119" i="2"/>
  <c r="G1119" i="2" s="1"/>
  <c r="H1119" i="2" s="1"/>
  <c r="I1119" i="2" s="1"/>
  <c r="J1119" i="2" s="1"/>
  <c r="K1119" i="2" s="1"/>
  <c r="L1119" i="2" s="1"/>
  <c r="F606" i="2"/>
  <c r="G606" i="2" s="1"/>
  <c r="H606" i="2" s="1"/>
  <c r="I606" i="2" s="1"/>
  <c r="J606" i="2" s="1"/>
  <c r="K606" i="2" s="1"/>
  <c r="L606" i="2" s="1"/>
  <c r="F948" i="2"/>
  <c r="G948" i="2" s="1"/>
  <c r="H948" i="2" s="1"/>
  <c r="I948" i="2" s="1"/>
  <c r="J948" i="2" s="1"/>
  <c r="K948" i="2" s="1"/>
  <c r="L948" i="2" s="1"/>
  <c r="F2495" i="2"/>
  <c r="G2495" i="2" s="1"/>
  <c r="H2495" i="2" s="1"/>
  <c r="I2495" i="2" s="1"/>
  <c r="J2495" i="2" s="1"/>
  <c r="K2495" i="2" s="1"/>
  <c r="L2495" i="2" s="1"/>
  <c r="F2324" i="2"/>
  <c r="G2324" i="2" s="1"/>
  <c r="H2324" i="2" s="1"/>
  <c r="I2324" i="2" s="1"/>
  <c r="J2324" i="2" s="1"/>
  <c r="K2324" i="2" s="1"/>
  <c r="L2324" i="2" s="1"/>
  <c r="F2666" i="2"/>
  <c r="G2666" i="2" s="1"/>
  <c r="H2666" i="2" s="1"/>
  <c r="I2666" i="2" s="1"/>
  <c r="J2666" i="2" s="1"/>
  <c r="K2666" i="2" s="1"/>
  <c r="L2666" i="2" s="1"/>
  <c r="F1811" i="2"/>
  <c r="G1811" i="2" s="1"/>
  <c r="H1811" i="2" s="1"/>
  <c r="I1811" i="2" s="1"/>
  <c r="J1811" i="2" s="1"/>
  <c r="K1811" i="2" s="1"/>
  <c r="L1811" i="2" s="1"/>
  <c r="F2153" i="2"/>
  <c r="G2153" i="2" s="1"/>
  <c r="H2153" i="2" s="1"/>
  <c r="I2153" i="2" s="1"/>
  <c r="J2153" i="2" s="1"/>
  <c r="K2153" i="2" s="1"/>
  <c r="L2153" i="2" s="1"/>
  <c r="F1640" i="2"/>
  <c r="G1640" i="2" s="1"/>
  <c r="H1640" i="2" s="1"/>
  <c r="I1640" i="2" s="1"/>
  <c r="J1640" i="2" s="1"/>
  <c r="K1640" i="2" s="1"/>
  <c r="L1640" i="2" s="1"/>
  <c r="F1298" i="2"/>
  <c r="G1298" i="2" s="1"/>
  <c r="H1298" i="2" s="1"/>
  <c r="I1298" i="2" s="1"/>
  <c r="J1298" i="2" s="1"/>
  <c r="K1298" i="2" s="1"/>
  <c r="L1298" i="2" s="1"/>
  <c r="F1982" i="2"/>
  <c r="G1982" i="2" s="1"/>
  <c r="H1982" i="2" s="1"/>
  <c r="I1982" i="2" s="1"/>
  <c r="J1982" i="2" s="1"/>
  <c r="K1982" i="2" s="1"/>
  <c r="L1982" i="2" s="1"/>
  <c r="F1469" i="2"/>
  <c r="G1469" i="2" s="1"/>
  <c r="H1469" i="2" s="1"/>
  <c r="I1469" i="2" s="1"/>
  <c r="J1469" i="2" s="1"/>
  <c r="K1469" i="2" s="1"/>
  <c r="L1469" i="2" s="1"/>
  <c r="F1127" i="2"/>
  <c r="G1127" i="2" s="1"/>
  <c r="H1127" i="2" s="1"/>
  <c r="I1127" i="2" s="1"/>
  <c r="J1127" i="2" s="1"/>
  <c r="K1127" i="2" s="1"/>
  <c r="L1127" i="2" s="1"/>
  <c r="F614" i="2"/>
  <c r="G614" i="2" s="1"/>
  <c r="H614" i="2" s="1"/>
  <c r="I614" i="2" s="1"/>
  <c r="J614" i="2" s="1"/>
  <c r="K614" i="2" s="1"/>
  <c r="L614" i="2" s="1"/>
  <c r="F956" i="2"/>
  <c r="G956" i="2" s="1"/>
  <c r="H956" i="2" s="1"/>
  <c r="I956" i="2" s="1"/>
  <c r="J956" i="2" s="1"/>
  <c r="K956" i="2" s="1"/>
  <c r="L956" i="2" s="1"/>
  <c r="F2503" i="2"/>
  <c r="G2503" i="2" s="1"/>
  <c r="H2503" i="2" s="1"/>
  <c r="I2503" i="2" s="1"/>
  <c r="J2503" i="2" s="1"/>
  <c r="K2503" i="2" s="1"/>
  <c r="L2503" i="2" s="1"/>
  <c r="F2674" i="2"/>
  <c r="G2674" i="2" s="1"/>
  <c r="H2674" i="2" s="1"/>
  <c r="I2674" i="2" s="1"/>
  <c r="J2674" i="2" s="1"/>
  <c r="K2674" i="2" s="1"/>
  <c r="L2674" i="2" s="1"/>
  <c r="F2332" i="2"/>
  <c r="G2332" i="2" s="1"/>
  <c r="H2332" i="2" s="1"/>
  <c r="I2332" i="2" s="1"/>
  <c r="J2332" i="2" s="1"/>
  <c r="K2332" i="2" s="1"/>
  <c r="L2332" i="2" s="1"/>
  <c r="F1819" i="2"/>
  <c r="G1819" i="2" s="1"/>
  <c r="H1819" i="2" s="1"/>
  <c r="I1819" i="2" s="1"/>
  <c r="J1819" i="2" s="1"/>
  <c r="K1819" i="2" s="1"/>
  <c r="L1819" i="2" s="1"/>
  <c r="F2161" i="2"/>
  <c r="G2161" i="2" s="1"/>
  <c r="H2161" i="2" s="1"/>
  <c r="I2161" i="2" s="1"/>
  <c r="J2161" i="2" s="1"/>
  <c r="K2161" i="2" s="1"/>
  <c r="L2161" i="2" s="1"/>
  <c r="F1648" i="2"/>
  <c r="G1648" i="2" s="1"/>
  <c r="H1648" i="2" s="1"/>
  <c r="I1648" i="2" s="1"/>
  <c r="J1648" i="2" s="1"/>
  <c r="K1648" i="2" s="1"/>
  <c r="L1648" i="2" s="1"/>
  <c r="F1306" i="2"/>
  <c r="G1306" i="2" s="1"/>
  <c r="H1306" i="2" s="1"/>
  <c r="I1306" i="2" s="1"/>
  <c r="J1306" i="2" s="1"/>
  <c r="K1306" i="2" s="1"/>
  <c r="L1306" i="2" s="1"/>
  <c r="F1477" i="2"/>
  <c r="G1477" i="2" s="1"/>
  <c r="H1477" i="2" s="1"/>
  <c r="I1477" i="2" s="1"/>
  <c r="J1477" i="2" s="1"/>
  <c r="K1477" i="2" s="1"/>
  <c r="L1477" i="2" s="1"/>
  <c r="F1990" i="2"/>
  <c r="G1990" i="2" s="1"/>
  <c r="H1990" i="2" s="1"/>
  <c r="I1990" i="2" s="1"/>
  <c r="J1990" i="2" s="1"/>
  <c r="K1990" i="2" s="1"/>
  <c r="L1990" i="2" s="1"/>
  <c r="F1135" i="2"/>
  <c r="G1135" i="2" s="1"/>
  <c r="H1135" i="2" s="1"/>
  <c r="I1135" i="2" s="1"/>
  <c r="J1135" i="2" s="1"/>
  <c r="K1135" i="2" s="1"/>
  <c r="L1135" i="2" s="1"/>
  <c r="F622" i="2"/>
  <c r="G622" i="2" s="1"/>
  <c r="H622" i="2" s="1"/>
  <c r="I622" i="2" s="1"/>
  <c r="J622" i="2" s="1"/>
  <c r="K622" i="2" s="1"/>
  <c r="L622" i="2" s="1"/>
  <c r="F964" i="2"/>
  <c r="G964" i="2" s="1"/>
  <c r="H964" i="2" s="1"/>
  <c r="I964" i="2" s="1"/>
  <c r="J964" i="2" s="1"/>
  <c r="K964" i="2" s="1"/>
  <c r="L964" i="2" s="1"/>
  <c r="F2511" i="2"/>
  <c r="G2511" i="2" s="1"/>
  <c r="H2511" i="2" s="1"/>
  <c r="I2511" i="2" s="1"/>
  <c r="J2511" i="2" s="1"/>
  <c r="K2511" i="2" s="1"/>
  <c r="L2511" i="2" s="1"/>
  <c r="F2340" i="2"/>
  <c r="G2340" i="2" s="1"/>
  <c r="H2340" i="2" s="1"/>
  <c r="I2340" i="2" s="1"/>
  <c r="J2340" i="2" s="1"/>
  <c r="K2340" i="2" s="1"/>
  <c r="L2340" i="2" s="1"/>
  <c r="F2682" i="2"/>
  <c r="G2682" i="2" s="1"/>
  <c r="H2682" i="2" s="1"/>
  <c r="I2682" i="2" s="1"/>
  <c r="J2682" i="2" s="1"/>
  <c r="K2682" i="2" s="1"/>
  <c r="L2682" i="2" s="1"/>
  <c r="F1827" i="2"/>
  <c r="G1827" i="2" s="1"/>
  <c r="H1827" i="2" s="1"/>
  <c r="I1827" i="2" s="1"/>
  <c r="J1827" i="2" s="1"/>
  <c r="K1827" i="2" s="1"/>
  <c r="L1827" i="2" s="1"/>
  <c r="F2169" i="2"/>
  <c r="G2169" i="2" s="1"/>
  <c r="H2169" i="2" s="1"/>
  <c r="I2169" i="2" s="1"/>
  <c r="J2169" i="2" s="1"/>
  <c r="K2169" i="2" s="1"/>
  <c r="L2169" i="2" s="1"/>
  <c r="F1656" i="2"/>
  <c r="G1656" i="2" s="1"/>
  <c r="H1656" i="2" s="1"/>
  <c r="I1656" i="2" s="1"/>
  <c r="J1656" i="2" s="1"/>
  <c r="K1656" i="2" s="1"/>
  <c r="L1656" i="2" s="1"/>
  <c r="F1314" i="2"/>
  <c r="G1314" i="2" s="1"/>
  <c r="H1314" i="2" s="1"/>
  <c r="I1314" i="2" s="1"/>
  <c r="J1314" i="2" s="1"/>
  <c r="K1314" i="2" s="1"/>
  <c r="L1314" i="2" s="1"/>
  <c r="F1998" i="2"/>
  <c r="G1998" i="2" s="1"/>
  <c r="H1998" i="2" s="1"/>
  <c r="I1998" i="2" s="1"/>
  <c r="J1998" i="2" s="1"/>
  <c r="K1998" i="2" s="1"/>
  <c r="L1998" i="2" s="1"/>
  <c r="F1485" i="2"/>
  <c r="G1485" i="2" s="1"/>
  <c r="H1485" i="2" s="1"/>
  <c r="I1485" i="2" s="1"/>
  <c r="J1485" i="2" s="1"/>
  <c r="K1485" i="2" s="1"/>
  <c r="L1485" i="2" s="1"/>
  <c r="F1143" i="2"/>
  <c r="G1143" i="2" s="1"/>
  <c r="H1143" i="2" s="1"/>
  <c r="I1143" i="2" s="1"/>
  <c r="J1143" i="2" s="1"/>
  <c r="K1143" i="2" s="1"/>
  <c r="L1143" i="2" s="1"/>
  <c r="F630" i="2"/>
  <c r="G630" i="2" s="1"/>
  <c r="H630" i="2" s="1"/>
  <c r="I630" i="2" s="1"/>
  <c r="J630" i="2" s="1"/>
  <c r="K630" i="2" s="1"/>
  <c r="L630" i="2" s="1"/>
  <c r="F972" i="2"/>
  <c r="G972" i="2" s="1"/>
  <c r="H972" i="2" s="1"/>
  <c r="I972" i="2" s="1"/>
  <c r="J972" i="2" s="1"/>
  <c r="K972" i="2" s="1"/>
  <c r="L972" i="2" s="1"/>
  <c r="F2519" i="2"/>
  <c r="G2519" i="2" s="1"/>
  <c r="H2519" i="2" s="1"/>
  <c r="I2519" i="2" s="1"/>
  <c r="J2519" i="2" s="1"/>
  <c r="K2519" i="2" s="1"/>
  <c r="L2519" i="2" s="1"/>
  <c r="F2690" i="2"/>
  <c r="G2690" i="2" s="1"/>
  <c r="H2690" i="2" s="1"/>
  <c r="I2690" i="2" s="1"/>
  <c r="J2690" i="2" s="1"/>
  <c r="K2690" i="2" s="1"/>
  <c r="L2690" i="2" s="1"/>
  <c r="F2348" i="2"/>
  <c r="G2348" i="2" s="1"/>
  <c r="H2348" i="2" s="1"/>
  <c r="I2348" i="2" s="1"/>
  <c r="J2348" i="2" s="1"/>
  <c r="K2348" i="2" s="1"/>
  <c r="L2348" i="2" s="1"/>
  <c r="F1835" i="2"/>
  <c r="G1835" i="2" s="1"/>
  <c r="H1835" i="2" s="1"/>
  <c r="I1835" i="2" s="1"/>
  <c r="J1835" i="2" s="1"/>
  <c r="K1835" i="2" s="1"/>
  <c r="L1835" i="2" s="1"/>
  <c r="F2177" i="2"/>
  <c r="G2177" i="2" s="1"/>
  <c r="H2177" i="2" s="1"/>
  <c r="I2177" i="2" s="1"/>
  <c r="J2177" i="2" s="1"/>
  <c r="K2177" i="2" s="1"/>
  <c r="L2177" i="2" s="1"/>
  <c r="F1664" i="2"/>
  <c r="G1664" i="2" s="1"/>
  <c r="H1664" i="2" s="1"/>
  <c r="I1664" i="2" s="1"/>
  <c r="J1664" i="2" s="1"/>
  <c r="K1664" i="2" s="1"/>
  <c r="L1664" i="2" s="1"/>
  <c r="F1322" i="2"/>
  <c r="G1322" i="2" s="1"/>
  <c r="H1322" i="2" s="1"/>
  <c r="I1322" i="2" s="1"/>
  <c r="J1322" i="2" s="1"/>
  <c r="K1322" i="2" s="1"/>
  <c r="L1322" i="2" s="1"/>
  <c r="F1493" i="2"/>
  <c r="G1493" i="2" s="1"/>
  <c r="H1493" i="2" s="1"/>
  <c r="I1493" i="2" s="1"/>
  <c r="J1493" i="2" s="1"/>
  <c r="K1493" i="2" s="1"/>
  <c r="L1493" i="2" s="1"/>
  <c r="F2006" i="2"/>
  <c r="G2006" i="2" s="1"/>
  <c r="H2006" i="2" s="1"/>
  <c r="I2006" i="2" s="1"/>
  <c r="J2006" i="2" s="1"/>
  <c r="K2006" i="2" s="1"/>
  <c r="L2006" i="2" s="1"/>
  <c r="F1151" i="2"/>
  <c r="G1151" i="2" s="1"/>
  <c r="H1151" i="2" s="1"/>
  <c r="I1151" i="2" s="1"/>
  <c r="J1151" i="2" s="1"/>
  <c r="K1151" i="2" s="1"/>
  <c r="L1151" i="2" s="1"/>
  <c r="F638" i="2"/>
  <c r="G638" i="2" s="1"/>
  <c r="H638" i="2" s="1"/>
  <c r="I638" i="2" s="1"/>
  <c r="J638" i="2" s="1"/>
  <c r="K638" i="2" s="1"/>
  <c r="L638" i="2" s="1"/>
  <c r="F980" i="2"/>
  <c r="G980" i="2" s="1"/>
  <c r="H980" i="2" s="1"/>
  <c r="I980" i="2" s="1"/>
  <c r="J980" i="2" s="1"/>
  <c r="K980" i="2" s="1"/>
  <c r="L980" i="2" s="1"/>
  <c r="F2758" i="2"/>
  <c r="G2758" i="2" s="1"/>
  <c r="H2758" i="2" s="1"/>
  <c r="I2758" i="2" s="1"/>
  <c r="J2758" i="2" s="1"/>
  <c r="K2758" i="2" s="1"/>
  <c r="L2758" i="2" s="1"/>
  <c r="F2527" i="2"/>
  <c r="G2527" i="2" s="1"/>
  <c r="H2527" i="2" s="1"/>
  <c r="I2527" i="2" s="1"/>
  <c r="J2527" i="2" s="1"/>
  <c r="K2527" i="2" s="1"/>
  <c r="L2527" i="2" s="1"/>
  <c r="F2698" i="2"/>
  <c r="G2698" i="2" s="1"/>
  <c r="H2698" i="2" s="1"/>
  <c r="I2698" i="2" s="1"/>
  <c r="J2698" i="2" s="1"/>
  <c r="K2698" i="2" s="1"/>
  <c r="L2698" i="2" s="1"/>
  <c r="F2795" i="2"/>
  <c r="G2795" i="2" s="1"/>
  <c r="H2795" i="2" s="1"/>
  <c r="I2795" i="2" s="1"/>
  <c r="J2795" i="2" s="1"/>
  <c r="K2795" i="2" s="1"/>
  <c r="L2795" i="2" s="1"/>
  <c r="F2356" i="2"/>
  <c r="G2356" i="2" s="1"/>
  <c r="H2356" i="2" s="1"/>
  <c r="I2356" i="2" s="1"/>
  <c r="J2356" i="2" s="1"/>
  <c r="K2356" i="2" s="1"/>
  <c r="L2356" i="2" s="1"/>
  <c r="F1843" i="2"/>
  <c r="G1843" i="2" s="1"/>
  <c r="H1843" i="2" s="1"/>
  <c r="I1843" i="2" s="1"/>
  <c r="J1843" i="2" s="1"/>
  <c r="K1843" i="2" s="1"/>
  <c r="L1843" i="2" s="1"/>
  <c r="F2185" i="2"/>
  <c r="G2185" i="2" s="1"/>
  <c r="H2185" i="2" s="1"/>
  <c r="I2185" i="2" s="1"/>
  <c r="J2185" i="2" s="1"/>
  <c r="K2185" i="2" s="1"/>
  <c r="L2185" i="2" s="1"/>
  <c r="F1672" i="2"/>
  <c r="G1672" i="2" s="1"/>
  <c r="H1672" i="2" s="1"/>
  <c r="I1672" i="2" s="1"/>
  <c r="J1672" i="2" s="1"/>
  <c r="K1672" i="2" s="1"/>
  <c r="L1672" i="2" s="1"/>
  <c r="F1330" i="2"/>
  <c r="G1330" i="2" s="1"/>
  <c r="H1330" i="2" s="1"/>
  <c r="I1330" i="2" s="1"/>
  <c r="J1330" i="2" s="1"/>
  <c r="K1330" i="2" s="1"/>
  <c r="L1330" i="2" s="1"/>
  <c r="F2014" i="2"/>
  <c r="G2014" i="2" s="1"/>
  <c r="H2014" i="2" s="1"/>
  <c r="I2014" i="2" s="1"/>
  <c r="J2014" i="2" s="1"/>
  <c r="K2014" i="2" s="1"/>
  <c r="L2014" i="2" s="1"/>
  <c r="F1501" i="2"/>
  <c r="G1501" i="2" s="1"/>
  <c r="H1501" i="2" s="1"/>
  <c r="I1501" i="2" s="1"/>
  <c r="J1501" i="2" s="1"/>
  <c r="K1501" i="2" s="1"/>
  <c r="L1501" i="2" s="1"/>
  <c r="F1159" i="2"/>
  <c r="G1159" i="2" s="1"/>
  <c r="H1159" i="2" s="1"/>
  <c r="I1159" i="2" s="1"/>
  <c r="J1159" i="2" s="1"/>
  <c r="K1159" i="2" s="1"/>
  <c r="L1159" i="2" s="1"/>
  <c r="F646" i="2"/>
  <c r="G646" i="2" s="1"/>
  <c r="H646" i="2" s="1"/>
  <c r="I646" i="2" s="1"/>
  <c r="J646" i="2" s="1"/>
  <c r="K646" i="2" s="1"/>
  <c r="L646" i="2" s="1"/>
  <c r="F988" i="2"/>
  <c r="G988" i="2" s="1"/>
  <c r="H988" i="2" s="1"/>
  <c r="I988" i="2" s="1"/>
  <c r="J988" i="2" s="1"/>
  <c r="K988" i="2" s="1"/>
  <c r="L988" i="2" s="1"/>
  <c r="F2535" i="2"/>
  <c r="G2535" i="2" s="1"/>
  <c r="H2535" i="2" s="1"/>
  <c r="I2535" i="2" s="1"/>
  <c r="J2535" i="2" s="1"/>
  <c r="K2535" i="2" s="1"/>
  <c r="L2535" i="2" s="1"/>
  <c r="F2706" i="2"/>
  <c r="G2706" i="2" s="1"/>
  <c r="H2706" i="2" s="1"/>
  <c r="I2706" i="2" s="1"/>
  <c r="J2706" i="2" s="1"/>
  <c r="K2706" i="2" s="1"/>
  <c r="L2706" i="2" s="1"/>
  <c r="F2364" i="2"/>
  <c r="G2364" i="2" s="1"/>
  <c r="H2364" i="2" s="1"/>
  <c r="I2364" i="2" s="1"/>
  <c r="J2364" i="2" s="1"/>
  <c r="K2364" i="2" s="1"/>
  <c r="L2364" i="2" s="1"/>
  <c r="F1851" i="2"/>
  <c r="G1851" i="2" s="1"/>
  <c r="H1851" i="2" s="1"/>
  <c r="I1851" i="2" s="1"/>
  <c r="J1851" i="2" s="1"/>
  <c r="K1851" i="2" s="1"/>
  <c r="L1851" i="2" s="1"/>
  <c r="F2193" i="2"/>
  <c r="G2193" i="2" s="1"/>
  <c r="H2193" i="2" s="1"/>
  <c r="I2193" i="2" s="1"/>
  <c r="J2193" i="2" s="1"/>
  <c r="K2193" i="2" s="1"/>
  <c r="L2193" i="2" s="1"/>
  <c r="F1680" i="2"/>
  <c r="G1680" i="2" s="1"/>
  <c r="H1680" i="2" s="1"/>
  <c r="I1680" i="2" s="1"/>
  <c r="J1680" i="2" s="1"/>
  <c r="K1680" i="2" s="1"/>
  <c r="L1680" i="2" s="1"/>
  <c r="F1338" i="2"/>
  <c r="G1338" i="2" s="1"/>
  <c r="H1338" i="2" s="1"/>
  <c r="I1338" i="2" s="1"/>
  <c r="J1338" i="2" s="1"/>
  <c r="K1338" i="2" s="1"/>
  <c r="L1338" i="2" s="1"/>
  <c r="F1509" i="2"/>
  <c r="G1509" i="2" s="1"/>
  <c r="H1509" i="2" s="1"/>
  <c r="I1509" i="2" s="1"/>
  <c r="J1509" i="2" s="1"/>
  <c r="K1509" i="2" s="1"/>
  <c r="L1509" i="2" s="1"/>
  <c r="F2022" i="2"/>
  <c r="G2022" i="2" s="1"/>
  <c r="H2022" i="2" s="1"/>
  <c r="I2022" i="2" s="1"/>
  <c r="J2022" i="2" s="1"/>
  <c r="K2022" i="2" s="1"/>
  <c r="L2022" i="2" s="1"/>
  <c r="F1167" i="2"/>
  <c r="G1167" i="2" s="1"/>
  <c r="H1167" i="2" s="1"/>
  <c r="I1167" i="2" s="1"/>
  <c r="J1167" i="2" s="1"/>
  <c r="K1167" i="2" s="1"/>
  <c r="L1167" i="2" s="1"/>
  <c r="F996" i="2"/>
  <c r="G996" i="2" s="1"/>
  <c r="H996" i="2" s="1"/>
  <c r="I996" i="2" s="1"/>
  <c r="J996" i="2" s="1"/>
  <c r="K996" i="2" s="1"/>
  <c r="L996" i="2" s="1"/>
  <c r="F2712" i="2"/>
  <c r="G2712" i="2" s="1"/>
  <c r="H2712" i="2" s="1"/>
  <c r="I2712" i="2" s="1"/>
  <c r="J2712" i="2" s="1"/>
  <c r="K2712" i="2" s="1"/>
  <c r="L2712" i="2" s="1"/>
  <c r="F2541" i="2"/>
  <c r="G2541" i="2" s="1"/>
  <c r="H2541" i="2" s="1"/>
  <c r="I2541" i="2" s="1"/>
  <c r="J2541" i="2" s="1"/>
  <c r="K2541" i="2" s="1"/>
  <c r="L2541" i="2" s="1"/>
  <c r="F2370" i="2"/>
  <c r="G2370" i="2" s="1"/>
  <c r="H2370" i="2" s="1"/>
  <c r="I2370" i="2" s="1"/>
  <c r="J2370" i="2" s="1"/>
  <c r="K2370" i="2" s="1"/>
  <c r="L2370" i="2" s="1"/>
  <c r="F1857" i="2"/>
  <c r="G1857" i="2" s="1"/>
  <c r="H1857" i="2" s="1"/>
  <c r="I1857" i="2" s="1"/>
  <c r="J1857" i="2" s="1"/>
  <c r="K1857" i="2" s="1"/>
  <c r="L1857" i="2" s="1"/>
  <c r="F1686" i="2"/>
  <c r="G1686" i="2" s="1"/>
  <c r="H1686" i="2" s="1"/>
  <c r="I1686" i="2" s="1"/>
  <c r="J1686" i="2" s="1"/>
  <c r="K1686" i="2" s="1"/>
  <c r="L1686" i="2" s="1"/>
  <c r="F2199" i="2"/>
  <c r="G2199" i="2" s="1"/>
  <c r="H2199" i="2" s="1"/>
  <c r="I2199" i="2" s="1"/>
  <c r="J2199" i="2" s="1"/>
  <c r="K2199" i="2" s="1"/>
  <c r="L2199" i="2" s="1"/>
  <c r="F1515" i="2"/>
  <c r="G1515" i="2" s="1"/>
  <c r="H1515" i="2" s="1"/>
  <c r="I1515" i="2" s="1"/>
  <c r="J1515" i="2" s="1"/>
  <c r="K1515" i="2" s="1"/>
  <c r="L1515" i="2" s="1"/>
  <c r="F2028" i="2"/>
  <c r="G2028" i="2" s="1"/>
  <c r="H2028" i="2" s="1"/>
  <c r="I2028" i="2" s="1"/>
  <c r="J2028" i="2" s="1"/>
  <c r="K2028" i="2" s="1"/>
  <c r="L2028" i="2" s="1"/>
  <c r="F1344" i="2"/>
  <c r="G1344" i="2" s="1"/>
  <c r="H1344" i="2" s="1"/>
  <c r="I1344" i="2" s="1"/>
  <c r="J1344" i="2" s="1"/>
  <c r="K1344" i="2" s="1"/>
  <c r="L1344" i="2" s="1"/>
  <c r="F1173" i="2"/>
  <c r="G1173" i="2" s="1"/>
  <c r="H1173" i="2" s="1"/>
  <c r="I1173" i="2" s="1"/>
  <c r="J1173" i="2" s="1"/>
  <c r="K1173" i="2" s="1"/>
  <c r="L1173" i="2" s="1"/>
  <c r="F1002" i="2"/>
  <c r="G1002" i="2" s="1"/>
  <c r="H1002" i="2" s="1"/>
  <c r="I1002" i="2" s="1"/>
  <c r="J1002" i="2" s="1"/>
  <c r="K1002" i="2" s="1"/>
  <c r="L1002" i="2" s="1"/>
  <c r="F660" i="2"/>
  <c r="G660" i="2" s="1"/>
  <c r="H660" i="2" s="1"/>
  <c r="I660" i="2" s="1"/>
  <c r="J660" i="2" s="1"/>
  <c r="K660" i="2" s="1"/>
  <c r="L660" i="2" s="1"/>
  <c r="F831" i="2"/>
  <c r="G831" i="2" s="1"/>
  <c r="H831" i="2" s="1"/>
  <c r="I831" i="2" s="1"/>
  <c r="J831" i="2" s="1"/>
  <c r="K831" i="2" s="1"/>
  <c r="L831" i="2" s="1"/>
  <c r="F2721" i="2"/>
  <c r="G2721" i="2" s="1"/>
  <c r="H2721" i="2" s="1"/>
  <c r="I2721" i="2" s="1"/>
  <c r="J2721" i="2" s="1"/>
  <c r="K2721" i="2" s="1"/>
  <c r="L2721" i="2" s="1"/>
  <c r="F2550" i="2"/>
  <c r="G2550" i="2" s="1"/>
  <c r="H2550" i="2" s="1"/>
  <c r="I2550" i="2" s="1"/>
  <c r="J2550" i="2" s="1"/>
  <c r="K2550" i="2" s="1"/>
  <c r="L2550" i="2" s="1"/>
  <c r="F2379" i="2"/>
  <c r="G2379" i="2" s="1"/>
  <c r="H2379" i="2" s="1"/>
  <c r="I2379" i="2" s="1"/>
  <c r="J2379" i="2" s="1"/>
  <c r="K2379" i="2" s="1"/>
  <c r="L2379" i="2" s="1"/>
  <c r="F2208" i="2"/>
  <c r="G2208" i="2" s="1"/>
  <c r="H2208" i="2" s="1"/>
  <c r="I2208" i="2" s="1"/>
  <c r="J2208" i="2" s="1"/>
  <c r="K2208" i="2" s="1"/>
  <c r="L2208" i="2" s="1"/>
  <c r="F1695" i="2"/>
  <c r="G1695" i="2" s="1"/>
  <c r="H1695" i="2" s="1"/>
  <c r="I1695" i="2" s="1"/>
  <c r="J1695" i="2" s="1"/>
  <c r="K1695" i="2" s="1"/>
  <c r="L1695" i="2" s="1"/>
  <c r="F2037" i="2"/>
  <c r="G2037" i="2" s="1"/>
  <c r="H2037" i="2" s="1"/>
  <c r="I2037" i="2" s="1"/>
  <c r="J2037" i="2" s="1"/>
  <c r="K2037" i="2" s="1"/>
  <c r="L2037" i="2" s="1"/>
  <c r="F1524" i="2"/>
  <c r="G1524" i="2" s="1"/>
  <c r="H1524" i="2" s="1"/>
  <c r="I1524" i="2" s="1"/>
  <c r="J1524" i="2" s="1"/>
  <c r="K1524" i="2" s="1"/>
  <c r="L1524" i="2" s="1"/>
  <c r="F1866" i="2"/>
  <c r="G1866" i="2" s="1"/>
  <c r="H1866" i="2" s="1"/>
  <c r="I1866" i="2" s="1"/>
  <c r="J1866" i="2" s="1"/>
  <c r="K1866" i="2" s="1"/>
  <c r="L1866" i="2" s="1"/>
  <c r="F1353" i="2"/>
  <c r="G1353" i="2" s="1"/>
  <c r="H1353" i="2" s="1"/>
  <c r="I1353" i="2" s="1"/>
  <c r="J1353" i="2" s="1"/>
  <c r="K1353" i="2" s="1"/>
  <c r="L1353" i="2" s="1"/>
  <c r="F1182" i="2"/>
  <c r="G1182" i="2" s="1"/>
  <c r="H1182" i="2" s="1"/>
  <c r="I1182" i="2" s="1"/>
  <c r="J1182" i="2" s="1"/>
  <c r="K1182" i="2" s="1"/>
  <c r="L1182" i="2" s="1"/>
  <c r="F669" i="2"/>
  <c r="G669" i="2" s="1"/>
  <c r="H669" i="2" s="1"/>
  <c r="I669" i="2" s="1"/>
  <c r="J669" i="2" s="1"/>
  <c r="K669" i="2" s="1"/>
  <c r="L669" i="2" s="1"/>
  <c r="F840" i="2"/>
  <c r="G840" i="2" s="1"/>
  <c r="H840" i="2" s="1"/>
  <c r="I840" i="2" s="1"/>
  <c r="J840" i="2" s="1"/>
  <c r="K840" i="2" s="1"/>
  <c r="L840" i="2" s="1"/>
  <c r="F1011" i="2"/>
  <c r="G1011" i="2" s="1"/>
  <c r="H1011" i="2" s="1"/>
  <c r="I1011" i="2" s="1"/>
  <c r="J1011" i="2" s="1"/>
  <c r="K1011" i="2" s="1"/>
  <c r="L1011" i="2" s="1"/>
  <c r="F498" i="2"/>
  <c r="G498" i="2" s="1"/>
  <c r="H498" i="2" s="1"/>
  <c r="I498" i="2" s="1"/>
  <c r="J498" i="2" s="1"/>
  <c r="K498" i="2" s="1"/>
  <c r="L498" i="2" s="1"/>
  <c r="F2769" i="2"/>
  <c r="G2769" i="2" s="1"/>
  <c r="H2769" i="2" s="1"/>
  <c r="I2769" i="2" s="1"/>
  <c r="J2769" i="2" s="1"/>
  <c r="K2769" i="2" s="1"/>
  <c r="L2769" i="2" s="1"/>
  <c r="F2806" i="2"/>
  <c r="G2806" i="2" s="1"/>
  <c r="H2806" i="2" s="1"/>
  <c r="I2806" i="2" s="1"/>
  <c r="J2806" i="2" s="1"/>
  <c r="K2806" i="2" s="1"/>
  <c r="L2806" i="2" s="1"/>
  <c r="F2735" i="2"/>
  <c r="G2735" i="2" s="1"/>
  <c r="H2735" i="2" s="1"/>
  <c r="I2735" i="2" s="1"/>
  <c r="J2735" i="2" s="1"/>
  <c r="K2735" i="2" s="1"/>
  <c r="L2735" i="2" s="1"/>
  <c r="F2564" i="2"/>
  <c r="G2564" i="2" s="1"/>
  <c r="H2564" i="2" s="1"/>
  <c r="I2564" i="2" s="1"/>
  <c r="J2564" i="2" s="1"/>
  <c r="K2564" i="2" s="1"/>
  <c r="L2564" i="2" s="1"/>
  <c r="F2393" i="2"/>
  <c r="G2393" i="2" s="1"/>
  <c r="H2393" i="2" s="1"/>
  <c r="I2393" i="2" s="1"/>
  <c r="J2393" i="2" s="1"/>
  <c r="K2393" i="2" s="1"/>
  <c r="L2393" i="2" s="1"/>
  <c r="F2222" i="2"/>
  <c r="G2222" i="2" s="1"/>
  <c r="H2222" i="2" s="1"/>
  <c r="I2222" i="2" s="1"/>
  <c r="J2222" i="2" s="1"/>
  <c r="K2222" i="2" s="1"/>
  <c r="L2222" i="2" s="1"/>
  <c r="F1709" i="2"/>
  <c r="G1709" i="2" s="1"/>
  <c r="H1709" i="2" s="1"/>
  <c r="I1709" i="2" s="1"/>
  <c r="J1709" i="2" s="1"/>
  <c r="K1709" i="2" s="1"/>
  <c r="L1709" i="2" s="1"/>
  <c r="F1880" i="2"/>
  <c r="G1880" i="2" s="1"/>
  <c r="H1880" i="2" s="1"/>
  <c r="I1880" i="2" s="1"/>
  <c r="J1880" i="2" s="1"/>
  <c r="K1880" i="2" s="1"/>
  <c r="L1880" i="2" s="1"/>
  <c r="F1538" i="2"/>
  <c r="G1538" i="2" s="1"/>
  <c r="H1538" i="2" s="1"/>
  <c r="I1538" i="2" s="1"/>
  <c r="J1538" i="2" s="1"/>
  <c r="K1538" i="2" s="1"/>
  <c r="L1538" i="2" s="1"/>
  <c r="F2051" i="2"/>
  <c r="G2051" i="2" s="1"/>
  <c r="H2051" i="2" s="1"/>
  <c r="I2051" i="2" s="1"/>
  <c r="J2051" i="2" s="1"/>
  <c r="K2051" i="2" s="1"/>
  <c r="L2051" i="2" s="1"/>
  <c r="F1367" i="2"/>
  <c r="G1367" i="2" s="1"/>
  <c r="H1367" i="2" s="1"/>
  <c r="I1367" i="2" s="1"/>
  <c r="J1367" i="2" s="1"/>
  <c r="K1367" i="2" s="1"/>
  <c r="L1367" i="2" s="1"/>
  <c r="F1196" i="2"/>
  <c r="G1196" i="2" s="1"/>
  <c r="H1196" i="2" s="1"/>
  <c r="I1196" i="2" s="1"/>
  <c r="J1196" i="2" s="1"/>
  <c r="K1196" i="2" s="1"/>
  <c r="L1196" i="2" s="1"/>
  <c r="F512" i="2"/>
  <c r="G512" i="2" s="1"/>
  <c r="H512" i="2" s="1"/>
  <c r="I512" i="2" s="1"/>
  <c r="J512" i="2" s="1"/>
  <c r="K512" i="2" s="1"/>
  <c r="L512" i="2" s="1"/>
  <c r="F683" i="2"/>
  <c r="G683" i="2" s="1"/>
  <c r="H683" i="2" s="1"/>
  <c r="I683" i="2" s="1"/>
  <c r="J683" i="2" s="1"/>
  <c r="K683" i="2" s="1"/>
  <c r="L683" i="2" s="1"/>
  <c r="F854" i="2"/>
  <c r="G854" i="2" s="1"/>
  <c r="H854" i="2" s="1"/>
  <c r="I854" i="2" s="1"/>
  <c r="J854" i="2" s="1"/>
  <c r="K854" i="2" s="1"/>
  <c r="L854" i="2" s="1"/>
  <c r="F1025" i="2"/>
  <c r="G1025" i="2" s="1"/>
  <c r="H1025" i="2" s="1"/>
  <c r="I1025" i="2" s="1"/>
  <c r="J1025" i="2" s="1"/>
  <c r="K1025" i="2" s="1"/>
  <c r="L1025" i="2" s="1"/>
  <c r="F70" i="2"/>
  <c r="G70" i="2" s="1"/>
  <c r="H70" i="2" s="1"/>
  <c r="I70" i="2" s="1"/>
  <c r="J70" i="2" s="1"/>
  <c r="K70" i="2" s="1"/>
  <c r="L70" i="2" s="1"/>
  <c r="F158" i="2"/>
  <c r="G158" i="2" s="1"/>
  <c r="H158" i="2" s="1"/>
  <c r="I158" i="2" s="1"/>
  <c r="J158" i="2" s="1"/>
  <c r="K158" i="2" s="1"/>
  <c r="L158" i="2" s="1"/>
  <c r="F190" i="2"/>
  <c r="G190" i="2" s="1"/>
  <c r="H190" i="2" s="1"/>
  <c r="I190" i="2" s="1"/>
  <c r="J190" i="2" s="1"/>
  <c r="K190" i="2" s="1"/>
  <c r="L190" i="2" s="1"/>
  <c r="F230" i="2"/>
  <c r="G230" i="2" s="1"/>
  <c r="H230" i="2" s="1"/>
  <c r="I230" i="2" s="1"/>
  <c r="J230" i="2" s="1"/>
  <c r="K230" i="2" s="1"/>
  <c r="L230" i="2" s="1"/>
  <c r="F262" i="2"/>
  <c r="G262" i="2" s="1"/>
  <c r="H262" i="2" s="1"/>
  <c r="I262" i="2" s="1"/>
  <c r="J262" i="2" s="1"/>
  <c r="K262" i="2" s="1"/>
  <c r="L262" i="2" s="1"/>
  <c r="F270" i="2"/>
  <c r="G270" i="2" s="1"/>
  <c r="H270" i="2" s="1"/>
  <c r="I270" i="2" s="1"/>
  <c r="J270" i="2" s="1"/>
  <c r="K270" i="2" s="1"/>
  <c r="L270" i="2" s="1"/>
  <c r="F278" i="2"/>
  <c r="G278" i="2" s="1"/>
  <c r="H278" i="2" s="1"/>
  <c r="I278" i="2" s="1"/>
  <c r="J278" i="2" s="1"/>
  <c r="K278" i="2" s="1"/>
  <c r="L278" i="2" s="1"/>
  <c r="F286" i="2"/>
  <c r="G286" i="2" s="1"/>
  <c r="H286" i="2" s="1"/>
  <c r="I286" i="2" s="1"/>
  <c r="J286" i="2" s="1"/>
  <c r="K286" i="2" s="1"/>
  <c r="L286" i="2" s="1"/>
  <c r="F294" i="2"/>
  <c r="G294" i="2" s="1"/>
  <c r="H294" i="2" s="1"/>
  <c r="I294" i="2" s="1"/>
  <c r="J294" i="2" s="1"/>
  <c r="K294" i="2" s="1"/>
  <c r="L294" i="2" s="1"/>
  <c r="F302" i="2"/>
  <c r="G302" i="2" s="1"/>
  <c r="H302" i="2" s="1"/>
  <c r="I302" i="2" s="1"/>
  <c r="J302" i="2" s="1"/>
  <c r="K302" i="2" s="1"/>
  <c r="L302" i="2" s="1"/>
  <c r="F310" i="2"/>
  <c r="G310" i="2" s="1"/>
  <c r="H310" i="2" s="1"/>
  <c r="I310" i="2" s="1"/>
  <c r="J310" i="2" s="1"/>
  <c r="K310" i="2" s="1"/>
  <c r="L310" i="2" s="1"/>
  <c r="F318" i="2"/>
  <c r="G318" i="2" s="1"/>
  <c r="H318" i="2" s="1"/>
  <c r="I318" i="2" s="1"/>
  <c r="J318" i="2" s="1"/>
  <c r="K318" i="2" s="1"/>
  <c r="L318" i="2" s="1"/>
  <c r="F403" i="2"/>
  <c r="G403" i="2" s="1"/>
  <c r="H403" i="2" s="1"/>
  <c r="I403" i="2" s="1"/>
  <c r="J403" i="2" s="1"/>
  <c r="K403" i="2" s="1"/>
  <c r="L403" i="2" s="1"/>
  <c r="F449" i="2"/>
  <c r="G449" i="2" s="1"/>
  <c r="H449" i="2" s="1"/>
  <c r="I449" i="2" s="1"/>
  <c r="J449" i="2" s="1"/>
  <c r="K449" i="2" s="1"/>
  <c r="L449" i="2" s="1"/>
  <c r="F457" i="2"/>
  <c r="G457" i="2" s="1"/>
  <c r="H457" i="2" s="1"/>
  <c r="I457" i="2" s="1"/>
  <c r="J457" i="2" s="1"/>
  <c r="K457" i="2" s="1"/>
  <c r="L457" i="2" s="1"/>
  <c r="F475" i="2"/>
  <c r="G475" i="2" s="1"/>
  <c r="H475" i="2" s="1"/>
  <c r="I475" i="2" s="1"/>
  <c r="J475" i="2" s="1"/>
  <c r="K475" i="2" s="1"/>
  <c r="L475" i="2" s="1"/>
  <c r="F616" i="2"/>
  <c r="G616" i="2" s="1"/>
  <c r="H616" i="2" s="1"/>
  <c r="I616" i="2" s="1"/>
  <c r="J616" i="2" s="1"/>
  <c r="K616" i="2" s="1"/>
  <c r="L616" i="2" s="1"/>
  <c r="F665" i="2"/>
  <c r="G665" i="2" s="1"/>
  <c r="H665" i="2" s="1"/>
  <c r="I665" i="2" s="1"/>
  <c r="J665" i="2" s="1"/>
  <c r="K665" i="2" s="1"/>
  <c r="L665" i="2" s="1"/>
  <c r="F785" i="2"/>
  <c r="G785" i="2" s="1"/>
  <c r="H785" i="2" s="1"/>
  <c r="I785" i="2" s="1"/>
  <c r="J785" i="2" s="1"/>
  <c r="K785" i="2" s="1"/>
  <c r="L785" i="2" s="1"/>
  <c r="F817" i="2"/>
  <c r="G817" i="2" s="1"/>
  <c r="H817" i="2" s="1"/>
  <c r="I817" i="2" s="1"/>
  <c r="J817" i="2" s="1"/>
  <c r="K817" i="2" s="1"/>
  <c r="L817" i="2" s="1"/>
  <c r="F929" i="2"/>
  <c r="G929" i="2" s="1"/>
  <c r="H929" i="2" s="1"/>
  <c r="I929" i="2" s="1"/>
  <c r="J929" i="2" s="1"/>
  <c r="K929" i="2" s="1"/>
  <c r="L929" i="2" s="1"/>
  <c r="F977" i="2"/>
  <c r="G977" i="2" s="1"/>
  <c r="H977" i="2" s="1"/>
  <c r="I977" i="2" s="1"/>
  <c r="J977" i="2" s="1"/>
  <c r="K977" i="2" s="1"/>
  <c r="L977" i="2" s="1"/>
  <c r="F1273" i="2"/>
  <c r="G1273" i="2" s="1"/>
  <c r="H1273" i="2" s="1"/>
  <c r="I1273" i="2" s="1"/>
  <c r="J1273" i="2" s="1"/>
  <c r="K1273" i="2" s="1"/>
  <c r="L1273" i="2" s="1"/>
  <c r="F2575" i="2"/>
  <c r="G2575" i="2" s="1"/>
  <c r="H2575" i="2" s="1"/>
  <c r="I2575" i="2" s="1"/>
  <c r="J2575" i="2" s="1"/>
  <c r="K2575" i="2" s="1"/>
  <c r="L2575" i="2" s="1"/>
  <c r="F2404" i="2"/>
  <c r="G2404" i="2" s="1"/>
  <c r="H2404" i="2" s="1"/>
  <c r="I2404" i="2" s="1"/>
  <c r="J2404" i="2" s="1"/>
  <c r="K2404" i="2" s="1"/>
  <c r="L2404" i="2" s="1"/>
  <c r="F2233" i="2"/>
  <c r="G2233" i="2" s="1"/>
  <c r="H2233" i="2" s="1"/>
  <c r="I2233" i="2" s="1"/>
  <c r="J2233" i="2" s="1"/>
  <c r="K2233" i="2" s="1"/>
  <c r="L2233" i="2" s="1"/>
  <c r="F1891" i="2"/>
  <c r="G1891" i="2" s="1"/>
  <c r="H1891" i="2" s="1"/>
  <c r="I1891" i="2" s="1"/>
  <c r="J1891" i="2" s="1"/>
  <c r="K1891" i="2" s="1"/>
  <c r="L1891" i="2" s="1"/>
  <c r="F2062" i="2"/>
  <c r="G2062" i="2" s="1"/>
  <c r="H2062" i="2" s="1"/>
  <c r="I2062" i="2" s="1"/>
  <c r="J2062" i="2" s="1"/>
  <c r="K2062" i="2" s="1"/>
  <c r="L2062" i="2" s="1"/>
  <c r="F1720" i="2"/>
  <c r="G1720" i="2" s="1"/>
  <c r="H1720" i="2" s="1"/>
  <c r="I1720" i="2" s="1"/>
  <c r="J1720" i="2" s="1"/>
  <c r="K1720" i="2" s="1"/>
  <c r="L1720" i="2" s="1"/>
  <c r="F1378" i="2"/>
  <c r="G1378" i="2" s="1"/>
  <c r="H1378" i="2" s="1"/>
  <c r="I1378" i="2" s="1"/>
  <c r="J1378" i="2" s="1"/>
  <c r="K1378" i="2" s="1"/>
  <c r="L1378" i="2" s="1"/>
  <c r="F1549" i="2"/>
  <c r="G1549" i="2" s="1"/>
  <c r="H1549" i="2" s="1"/>
  <c r="I1549" i="2" s="1"/>
  <c r="J1549" i="2" s="1"/>
  <c r="K1549" i="2" s="1"/>
  <c r="L1549" i="2" s="1"/>
  <c r="F1036" i="2"/>
  <c r="G1036" i="2" s="1"/>
  <c r="H1036" i="2" s="1"/>
  <c r="I1036" i="2" s="1"/>
  <c r="J1036" i="2" s="1"/>
  <c r="K1036" i="2" s="1"/>
  <c r="L1036" i="2" s="1"/>
  <c r="F1207" i="2"/>
  <c r="G1207" i="2" s="1"/>
  <c r="H1207" i="2" s="1"/>
  <c r="I1207" i="2" s="1"/>
  <c r="J1207" i="2" s="1"/>
  <c r="K1207" i="2" s="1"/>
  <c r="L1207" i="2" s="1"/>
  <c r="F694" i="2"/>
  <c r="G694" i="2" s="1"/>
  <c r="H694" i="2" s="1"/>
  <c r="I694" i="2" s="1"/>
  <c r="J694" i="2" s="1"/>
  <c r="K694" i="2" s="1"/>
  <c r="L694" i="2" s="1"/>
  <c r="F2412" i="2"/>
  <c r="G2412" i="2" s="1"/>
  <c r="H2412" i="2" s="1"/>
  <c r="I2412" i="2" s="1"/>
  <c r="J2412" i="2" s="1"/>
  <c r="K2412" i="2" s="1"/>
  <c r="L2412" i="2" s="1"/>
  <c r="F2583" i="2"/>
  <c r="G2583" i="2" s="1"/>
  <c r="H2583" i="2" s="1"/>
  <c r="I2583" i="2" s="1"/>
  <c r="J2583" i="2" s="1"/>
  <c r="K2583" i="2" s="1"/>
  <c r="L2583" i="2" s="1"/>
  <c r="F2241" i="2"/>
  <c r="G2241" i="2" s="1"/>
  <c r="H2241" i="2" s="1"/>
  <c r="I2241" i="2" s="1"/>
  <c r="J2241" i="2" s="1"/>
  <c r="K2241" i="2" s="1"/>
  <c r="L2241" i="2" s="1"/>
  <c r="F1899" i="2"/>
  <c r="G1899" i="2" s="1"/>
  <c r="H1899" i="2" s="1"/>
  <c r="I1899" i="2" s="1"/>
  <c r="J1899" i="2" s="1"/>
  <c r="K1899" i="2" s="1"/>
  <c r="L1899" i="2" s="1"/>
  <c r="F2070" i="2"/>
  <c r="G2070" i="2" s="1"/>
  <c r="H2070" i="2" s="1"/>
  <c r="I2070" i="2" s="1"/>
  <c r="J2070" i="2" s="1"/>
  <c r="K2070" i="2" s="1"/>
  <c r="L2070" i="2" s="1"/>
  <c r="F1386" i="2"/>
  <c r="G1386" i="2" s="1"/>
  <c r="H1386" i="2" s="1"/>
  <c r="I1386" i="2" s="1"/>
  <c r="J1386" i="2" s="1"/>
  <c r="K1386" i="2" s="1"/>
  <c r="L1386" i="2" s="1"/>
  <c r="F1557" i="2"/>
  <c r="G1557" i="2" s="1"/>
  <c r="H1557" i="2" s="1"/>
  <c r="I1557" i="2" s="1"/>
  <c r="J1557" i="2" s="1"/>
  <c r="K1557" i="2" s="1"/>
  <c r="L1557" i="2" s="1"/>
  <c r="F1728" i="2"/>
  <c r="G1728" i="2" s="1"/>
  <c r="H1728" i="2" s="1"/>
  <c r="I1728" i="2" s="1"/>
  <c r="J1728" i="2" s="1"/>
  <c r="K1728" i="2" s="1"/>
  <c r="L1728" i="2" s="1"/>
  <c r="F1215" i="2"/>
  <c r="G1215" i="2" s="1"/>
  <c r="H1215" i="2" s="1"/>
  <c r="I1215" i="2" s="1"/>
  <c r="J1215" i="2" s="1"/>
  <c r="K1215" i="2" s="1"/>
  <c r="L1215" i="2" s="1"/>
  <c r="F1044" i="2"/>
  <c r="G1044" i="2" s="1"/>
  <c r="H1044" i="2" s="1"/>
  <c r="I1044" i="2" s="1"/>
  <c r="J1044" i="2" s="1"/>
  <c r="K1044" i="2" s="1"/>
  <c r="L1044" i="2" s="1"/>
  <c r="F702" i="2"/>
  <c r="G702" i="2" s="1"/>
  <c r="H702" i="2" s="1"/>
  <c r="I702" i="2" s="1"/>
  <c r="J702" i="2" s="1"/>
  <c r="K702" i="2" s="1"/>
  <c r="L702" i="2" s="1"/>
  <c r="F2591" i="2"/>
  <c r="G2591" i="2" s="1"/>
  <c r="H2591" i="2" s="1"/>
  <c r="I2591" i="2" s="1"/>
  <c r="J2591" i="2" s="1"/>
  <c r="K2591" i="2" s="1"/>
  <c r="L2591" i="2" s="1"/>
  <c r="F2420" i="2"/>
  <c r="G2420" i="2" s="1"/>
  <c r="H2420" i="2" s="1"/>
  <c r="I2420" i="2" s="1"/>
  <c r="J2420" i="2" s="1"/>
  <c r="K2420" i="2" s="1"/>
  <c r="L2420" i="2" s="1"/>
  <c r="F2249" i="2"/>
  <c r="G2249" i="2" s="1"/>
  <c r="H2249" i="2" s="1"/>
  <c r="I2249" i="2" s="1"/>
  <c r="J2249" i="2" s="1"/>
  <c r="K2249" i="2" s="1"/>
  <c r="L2249" i="2" s="1"/>
  <c r="F1907" i="2"/>
  <c r="G1907" i="2" s="1"/>
  <c r="H1907" i="2" s="1"/>
  <c r="I1907" i="2" s="1"/>
  <c r="J1907" i="2" s="1"/>
  <c r="K1907" i="2" s="1"/>
  <c r="L1907" i="2" s="1"/>
  <c r="F2078" i="2"/>
  <c r="G2078" i="2" s="1"/>
  <c r="H2078" i="2" s="1"/>
  <c r="I2078" i="2" s="1"/>
  <c r="J2078" i="2" s="1"/>
  <c r="K2078" i="2" s="1"/>
  <c r="L2078" i="2" s="1"/>
  <c r="F1736" i="2"/>
  <c r="G1736" i="2" s="1"/>
  <c r="H1736" i="2" s="1"/>
  <c r="I1736" i="2" s="1"/>
  <c r="J1736" i="2" s="1"/>
  <c r="K1736" i="2" s="1"/>
  <c r="L1736" i="2" s="1"/>
  <c r="F1394" i="2"/>
  <c r="G1394" i="2" s="1"/>
  <c r="H1394" i="2" s="1"/>
  <c r="I1394" i="2" s="1"/>
  <c r="J1394" i="2" s="1"/>
  <c r="K1394" i="2" s="1"/>
  <c r="L1394" i="2" s="1"/>
  <c r="F1565" i="2"/>
  <c r="G1565" i="2" s="1"/>
  <c r="H1565" i="2" s="1"/>
  <c r="I1565" i="2" s="1"/>
  <c r="J1565" i="2" s="1"/>
  <c r="K1565" i="2" s="1"/>
  <c r="L1565" i="2" s="1"/>
  <c r="F1052" i="2"/>
  <c r="G1052" i="2" s="1"/>
  <c r="H1052" i="2" s="1"/>
  <c r="I1052" i="2" s="1"/>
  <c r="J1052" i="2" s="1"/>
  <c r="K1052" i="2" s="1"/>
  <c r="L1052" i="2" s="1"/>
  <c r="F1223" i="2"/>
  <c r="G1223" i="2" s="1"/>
  <c r="H1223" i="2" s="1"/>
  <c r="I1223" i="2" s="1"/>
  <c r="J1223" i="2" s="1"/>
  <c r="K1223" i="2" s="1"/>
  <c r="L1223" i="2" s="1"/>
  <c r="F710" i="2"/>
  <c r="G710" i="2" s="1"/>
  <c r="H710" i="2" s="1"/>
  <c r="I710" i="2" s="1"/>
  <c r="J710" i="2" s="1"/>
  <c r="K710" i="2" s="1"/>
  <c r="L710" i="2" s="1"/>
  <c r="F2428" i="2"/>
  <c r="G2428" i="2" s="1"/>
  <c r="H2428" i="2" s="1"/>
  <c r="I2428" i="2" s="1"/>
  <c r="J2428" i="2" s="1"/>
  <c r="K2428" i="2" s="1"/>
  <c r="L2428" i="2" s="1"/>
  <c r="F2599" i="2"/>
  <c r="G2599" i="2" s="1"/>
  <c r="H2599" i="2" s="1"/>
  <c r="I2599" i="2" s="1"/>
  <c r="J2599" i="2" s="1"/>
  <c r="K2599" i="2" s="1"/>
  <c r="L2599" i="2" s="1"/>
  <c r="F2257" i="2"/>
  <c r="G2257" i="2" s="1"/>
  <c r="H2257" i="2" s="1"/>
  <c r="I2257" i="2" s="1"/>
  <c r="J2257" i="2" s="1"/>
  <c r="K2257" i="2" s="1"/>
  <c r="L2257" i="2" s="1"/>
  <c r="F1915" i="2"/>
  <c r="G1915" i="2" s="1"/>
  <c r="H1915" i="2" s="1"/>
  <c r="I1915" i="2" s="1"/>
  <c r="J1915" i="2" s="1"/>
  <c r="K1915" i="2" s="1"/>
  <c r="L1915" i="2" s="1"/>
  <c r="F2086" i="2"/>
  <c r="G2086" i="2" s="1"/>
  <c r="H2086" i="2" s="1"/>
  <c r="I2086" i="2" s="1"/>
  <c r="J2086" i="2" s="1"/>
  <c r="K2086" i="2" s="1"/>
  <c r="L2086" i="2" s="1"/>
  <c r="F1402" i="2"/>
  <c r="G1402" i="2" s="1"/>
  <c r="H1402" i="2" s="1"/>
  <c r="I1402" i="2" s="1"/>
  <c r="J1402" i="2" s="1"/>
  <c r="K1402" i="2" s="1"/>
  <c r="L1402" i="2" s="1"/>
  <c r="F1573" i="2"/>
  <c r="G1573" i="2" s="1"/>
  <c r="H1573" i="2" s="1"/>
  <c r="I1573" i="2" s="1"/>
  <c r="J1573" i="2" s="1"/>
  <c r="K1573" i="2" s="1"/>
  <c r="L1573" i="2" s="1"/>
  <c r="F1744" i="2"/>
  <c r="G1744" i="2" s="1"/>
  <c r="H1744" i="2" s="1"/>
  <c r="I1744" i="2" s="1"/>
  <c r="J1744" i="2" s="1"/>
  <c r="K1744" i="2" s="1"/>
  <c r="L1744" i="2" s="1"/>
  <c r="F1231" i="2"/>
  <c r="G1231" i="2" s="1"/>
  <c r="H1231" i="2" s="1"/>
  <c r="I1231" i="2" s="1"/>
  <c r="J1231" i="2" s="1"/>
  <c r="K1231" i="2" s="1"/>
  <c r="L1231" i="2" s="1"/>
  <c r="F1060" i="2"/>
  <c r="G1060" i="2" s="1"/>
  <c r="H1060" i="2" s="1"/>
  <c r="I1060" i="2" s="1"/>
  <c r="J1060" i="2" s="1"/>
  <c r="K1060" i="2" s="1"/>
  <c r="L1060" i="2" s="1"/>
  <c r="F718" i="2"/>
  <c r="G718" i="2" s="1"/>
  <c r="H718" i="2" s="1"/>
  <c r="I718" i="2" s="1"/>
  <c r="J718" i="2" s="1"/>
  <c r="K718" i="2" s="1"/>
  <c r="L718" i="2" s="1"/>
  <c r="F2607" i="2"/>
  <c r="G2607" i="2" s="1"/>
  <c r="H2607" i="2" s="1"/>
  <c r="I2607" i="2" s="1"/>
  <c r="J2607" i="2" s="1"/>
  <c r="K2607" i="2" s="1"/>
  <c r="L2607" i="2" s="1"/>
  <c r="F2436" i="2"/>
  <c r="G2436" i="2" s="1"/>
  <c r="H2436" i="2" s="1"/>
  <c r="I2436" i="2" s="1"/>
  <c r="J2436" i="2" s="1"/>
  <c r="K2436" i="2" s="1"/>
  <c r="L2436" i="2" s="1"/>
  <c r="F2265" i="2"/>
  <c r="G2265" i="2" s="1"/>
  <c r="H2265" i="2" s="1"/>
  <c r="I2265" i="2" s="1"/>
  <c r="J2265" i="2" s="1"/>
  <c r="K2265" i="2" s="1"/>
  <c r="L2265" i="2" s="1"/>
  <c r="F1923" i="2"/>
  <c r="G1923" i="2" s="1"/>
  <c r="H1923" i="2" s="1"/>
  <c r="I1923" i="2" s="1"/>
  <c r="J1923" i="2" s="1"/>
  <c r="K1923" i="2" s="1"/>
  <c r="L1923" i="2" s="1"/>
  <c r="F2094" i="2"/>
  <c r="G2094" i="2" s="1"/>
  <c r="H2094" i="2" s="1"/>
  <c r="I2094" i="2" s="1"/>
  <c r="J2094" i="2" s="1"/>
  <c r="K2094" i="2" s="1"/>
  <c r="L2094" i="2" s="1"/>
  <c r="F1752" i="2"/>
  <c r="G1752" i="2" s="1"/>
  <c r="H1752" i="2" s="1"/>
  <c r="I1752" i="2" s="1"/>
  <c r="J1752" i="2" s="1"/>
  <c r="K1752" i="2" s="1"/>
  <c r="L1752" i="2" s="1"/>
  <c r="F1410" i="2"/>
  <c r="G1410" i="2" s="1"/>
  <c r="H1410" i="2" s="1"/>
  <c r="I1410" i="2" s="1"/>
  <c r="J1410" i="2" s="1"/>
  <c r="K1410" i="2" s="1"/>
  <c r="L1410" i="2" s="1"/>
  <c r="F1581" i="2"/>
  <c r="G1581" i="2" s="1"/>
  <c r="H1581" i="2" s="1"/>
  <c r="I1581" i="2" s="1"/>
  <c r="J1581" i="2" s="1"/>
  <c r="K1581" i="2" s="1"/>
  <c r="L1581" i="2" s="1"/>
  <c r="F1068" i="2"/>
  <c r="G1068" i="2" s="1"/>
  <c r="H1068" i="2" s="1"/>
  <c r="I1068" i="2" s="1"/>
  <c r="J1068" i="2" s="1"/>
  <c r="K1068" i="2" s="1"/>
  <c r="L1068" i="2" s="1"/>
  <c r="F1239" i="2"/>
  <c r="G1239" i="2" s="1"/>
  <c r="H1239" i="2" s="1"/>
  <c r="I1239" i="2" s="1"/>
  <c r="J1239" i="2" s="1"/>
  <c r="K1239" i="2" s="1"/>
  <c r="L1239" i="2" s="1"/>
  <c r="F726" i="2"/>
  <c r="G726" i="2" s="1"/>
  <c r="H726" i="2" s="1"/>
  <c r="I726" i="2" s="1"/>
  <c r="J726" i="2" s="1"/>
  <c r="K726" i="2" s="1"/>
  <c r="L726" i="2" s="1"/>
  <c r="F2781" i="2"/>
  <c r="G2781" i="2" s="1"/>
  <c r="H2781" i="2" s="1"/>
  <c r="I2781" i="2" s="1"/>
  <c r="J2781" i="2" s="1"/>
  <c r="K2781" i="2" s="1"/>
  <c r="L2781" i="2" s="1"/>
  <c r="F2744" i="2"/>
  <c r="G2744" i="2" s="1"/>
  <c r="H2744" i="2" s="1"/>
  <c r="I2744" i="2" s="1"/>
  <c r="J2744" i="2" s="1"/>
  <c r="K2744" i="2" s="1"/>
  <c r="L2744" i="2" s="1"/>
  <c r="F2444" i="2"/>
  <c r="G2444" i="2" s="1"/>
  <c r="H2444" i="2" s="1"/>
  <c r="I2444" i="2" s="1"/>
  <c r="J2444" i="2" s="1"/>
  <c r="K2444" i="2" s="1"/>
  <c r="L2444" i="2" s="1"/>
  <c r="F2615" i="2"/>
  <c r="G2615" i="2" s="1"/>
  <c r="H2615" i="2" s="1"/>
  <c r="I2615" i="2" s="1"/>
  <c r="J2615" i="2" s="1"/>
  <c r="K2615" i="2" s="1"/>
  <c r="L2615" i="2" s="1"/>
  <c r="F2273" i="2"/>
  <c r="G2273" i="2" s="1"/>
  <c r="H2273" i="2" s="1"/>
  <c r="I2273" i="2" s="1"/>
  <c r="J2273" i="2" s="1"/>
  <c r="K2273" i="2" s="1"/>
  <c r="L2273" i="2" s="1"/>
  <c r="F2102" i="2"/>
  <c r="G2102" i="2" s="1"/>
  <c r="H2102" i="2" s="1"/>
  <c r="I2102" i="2" s="1"/>
  <c r="J2102" i="2" s="1"/>
  <c r="K2102" i="2" s="1"/>
  <c r="L2102" i="2" s="1"/>
  <c r="F1418" i="2"/>
  <c r="G1418" i="2" s="1"/>
  <c r="H1418" i="2" s="1"/>
  <c r="I1418" i="2" s="1"/>
  <c r="J1418" i="2" s="1"/>
  <c r="K1418" i="2" s="1"/>
  <c r="L1418" i="2" s="1"/>
  <c r="F1931" i="2"/>
  <c r="G1931" i="2" s="1"/>
  <c r="H1931" i="2" s="1"/>
  <c r="I1931" i="2" s="1"/>
  <c r="J1931" i="2" s="1"/>
  <c r="K1931" i="2" s="1"/>
  <c r="L1931" i="2" s="1"/>
  <c r="F1589" i="2"/>
  <c r="G1589" i="2" s="1"/>
  <c r="H1589" i="2" s="1"/>
  <c r="I1589" i="2" s="1"/>
  <c r="J1589" i="2" s="1"/>
  <c r="K1589" i="2" s="1"/>
  <c r="L1589" i="2" s="1"/>
  <c r="F1760" i="2"/>
  <c r="G1760" i="2" s="1"/>
  <c r="H1760" i="2" s="1"/>
  <c r="I1760" i="2" s="1"/>
  <c r="J1760" i="2" s="1"/>
  <c r="K1760" i="2" s="1"/>
  <c r="L1760" i="2" s="1"/>
  <c r="F1247" i="2"/>
  <c r="G1247" i="2" s="1"/>
  <c r="H1247" i="2" s="1"/>
  <c r="I1247" i="2" s="1"/>
  <c r="J1247" i="2" s="1"/>
  <c r="K1247" i="2" s="1"/>
  <c r="L1247" i="2" s="1"/>
  <c r="F1076" i="2"/>
  <c r="G1076" i="2" s="1"/>
  <c r="H1076" i="2" s="1"/>
  <c r="I1076" i="2" s="1"/>
  <c r="J1076" i="2" s="1"/>
  <c r="K1076" i="2" s="1"/>
  <c r="L1076" i="2" s="1"/>
  <c r="F734" i="2"/>
  <c r="G734" i="2" s="1"/>
  <c r="H734" i="2" s="1"/>
  <c r="I734" i="2" s="1"/>
  <c r="J734" i="2" s="1"/>
  <c r="K734" i="2" s="1"/>
  <c r="L734" i="2" s="1"/>
  <c r="F2623" i="2"/>
  <c r="G2623" i="2" s="1"/>
  <c r="H2623" i="2" s="1"/>
  <c r="I2623" i="2" s="1"/>
  <c r="J2623" i="2" s="1"/>
  <c r="K2623" i="2" s="1"/>
  <c r="L2623" i="2" s="1"/>
  <c r="F2452" i="2"/>
  <c r="G2452" i="2" s="1"/>
  <c r="H2452" i="2" s="1"/>
  <c r="I2452" i="2" s="1"/>
  <c r="J2452" i="2" s="1"/>
  <c r="K2452" i="2" s="1"/>
  <c r="L2452" i="2" s="1"/>
  <c r="F2281" i="2"/>
  <c r="G2281" i="2" s="1"/>
  <c r="H2281" i="2" s="1"/>
  <c r="I2281" i="2" s="1"/>
  <c r="J2281" i="2" s="1"/>
  <c r="K2281" i="2" s="1"/>
  <c r="L2281" i="2" s="1"/>
  <c r="F2110" i="2"/>
  <c r="G2110" i="2" s="1"/>
  <c r="H2110" i="2" s="1"/>
  <c r="I2110" i="2" s="1"/>
  <c r="J2110" i="2" s="1"/>
  <c r="K2110" i="2" s="1"/>
  <c r="L2110" i="2" s="1"/>
  <c r="F1768" i="2"/>
  <c r="G1768" i="2" s="1"/>
  <c r="H1768" i="2" s="1"/>
  <c r="I1768" i="2" s="1"/>
  <c r="J1768" i="2" s="1"/>
  <c r="K1768" i="2" s="1"/>
  <c r="L1768" i="2" s="1"/>
  <c r="F1426" i="2"/>
  <c r="G1426" i="2" s="1"/>
  <c r="H1426" i="2" s="1"/>
  <c r="I1426" i="2" s="1"/>
  <c r="J1426" i="2" s="1"/>
  <c r="K1426" i="2" s="1"/>
  <c r="L1426" i="2" s="1"/>
  <c r="F1597" i="2"/>
  <c r="G1597" i="2" s="1"/>
  <c r="H1597" i="2" s="1"/>
  <c r="I1597" i="2" s="1"/>
  <c r="J1597" i="2" s="1"/>
  <c r="K1597" i="2" s="1"/>
  <c r="L1597" i="2" s="1"/>
  <c r="F1939" i="2"/>
  <c r="G1939" i="2" s="1"/>
  <c r="H1939" i="2" s="1"/>
  <c r="I1939" i="2" s="1"/>
  <c r="J1939" i="2" s="1"/>
  <c r="K1939" i="2" s="1"/>
  <c r="L1939" i="2" s="1"/>
  <c r="F1084" i="2"/>
  <c r="G1084" i="2" s="1"/>
  <c r="H1084" i="2" s="1"/>
  <c r="I1084" i="2" s="1"/>
  <c r="J1084" i="2" s="1"/>
  <c r="K1084" i="2" s="1"/>
  <c r="L1084" i="2" s="1"/>
  <c r="F1255" i="2"/>
  <c r="G1255" i="2" s="1"/>
  <c r="H1255" i="2" s="1"/>
  <c r="I1255" i="2" s="1"/>
  <c r="J1255" i="2" s="1"/>
  <c r="K1255" i="2" s="1"/>
  <c r="L1255" i="2" s="1"/>
  <c r="F400" i="2"/>
  <c r="G400" i="2" s="1"/>
  <c r="H400" i="2" s="1"/>
  <c r="I400" i="2" s="1"/>
  <c r="J400" i="2" s="1"/>
  <c r="K400" i="2" s="1"/>
  <c r="L400" i="2" s="1"/>
  <c r="F742" i="2"/>
  <c r="G742" i="2" s="1"/>
  <c r="H742" i="2" s="1"/>
  <c r="I742" i="2" s="1"/>
  <c r="J742" i="2" s="1"/>
  <c r="K742" i="2" s="1"/>
  <c r="L742" i="2" s="1"/>
  <c r="F2463" i="2"/>
  <c r="G2463" i="2" s="1"/>
  <c r="H2463" i="2" s="1"/>
  <c r="I2463" i="2" s="1"/>
  <c r="J2463" i="2" s="1"/>
  <c r="K2463" i="2" s="1"/>
  <c r="L2463" i="2" s="1"/>
  <c r="F2292" i="2"/>
  <c r="G2292" i="2" s="1"/>
  <c r="H2292" i="2" s="1"/>
  <c r="I2292" i="2" s="1"/>
  <c r="J2292" i="2" s="1"/>
  <c r="K2292" i="2" s="1"/>
  <c r="L2292" i="2" s="1"/>
  <c r="F2634" i="2"/>
  <c r="G2634" i="2" s="1"/>
  <c r="H2634" i="2" s="1"/>
  <c r="I2634" i="2" s="1"/>
  <c r="J2634" i="2" s="1"/>
  <c r="K2634" i="2" s="1"/>
  <c r="L2634" i="2" s="1"/>
  <c r="F1779" i="2"/>
  <c r="G1779" i="2" s="1"/>
  <c r="H1779" i="2" s="1"/>
  <c r="I1779" i="2" s="1"/>
  <c r="J1779" i="2" s="1"/>
  <c r="K1779" i="2" s="1"/>
  <c r="L1779" i="2" s="1"/>
  <c r="F2121" i="2"/>
  <c r="G2121" i="2" s="1"/>
  <c r="H2121" i="2" s="1"/>
  <c r="I2121" i="2" s="1"/>
  <c r="J2121" i="2" s="1"/>
  <c r="K2121" i="2" s="1"/>
  <c r="L2121" i="2" s="1"/>
  <c r="F1266" i="2"/>
  <c r="G1266" i="2" s="1"/>
  <c r="H1266" i="2" s="1"/>
  <c r="I1266" i="2" s="1"/>
  <c r="J1266" i="2" s="1"/>
  <c r="K1266" i="2" s="1"/>
  <c r="L1266" i="2" s="1"/>
  <c r="F1950" i="2"/>
  <c r="G1950" i="2" s="1"/>
  <c r="H1950" i="2" s="1"/>
  <c r="I1950" i="2" s="1"/>
  <c r="J1950" i="2" s="1"/>
  <c r="K1950" i="2" s="1"/>
  <c r="L1950" i="2" s="1"/>
  <c r="F1437" i="2"/>
  <c r="G1437" i="2" s="1"/>
  <c r="H1437" i="2" s="1"/>
  <c r="I1437" i="2" s="1"/>
  <c r="J1437" i="2" s="1"/>
  <c r="K1437" i="2" s="1"/>
  <c r="L1437" i="2" s="1"/>
  <c r="F1608" i="2"/>
  <c r="G1608" i="2" s="1"/>
  <c r="H1608" i="2" s="1"/>
  <c r="I1608" i="2" s="1"/>
  <c r="J1608" i="2" s="1"/>
  <c r="K1608" i="2" s="1"/>
  <c r="L1608" i="2" s="1"/>
  <c r="F1095" i="2"/>
  <c r="G1095" i="2" s="1"/>
  <c r="H1095" i="2" s="1"/>
  <c r="I1095" i="2" s="1"/>
  <c r="J1095" i="2" s="1"/>
  <c r="K1095" i="2" s="1"/>
  <c r="L1095" i="2" s="1"/>
  <c r="F582" i="2"/>
  <c r="G582" i="2" s="1"/>
  <c r="H582" i="2" s="1"/>
  <c r="I582" i="2" s="1"/>
  <c r="J582" i="2" s="1"/>
  <c r="K582" i="2" s="1"/>
  <c r="L582" i="2" s="1"/>
  <c r="F924" i="2"/>
  <c r="G924" i="2" s="1"/>
  <c r="H924" i="2" s="1"/>
  <c r="I924" i="2" s="1"/>
  <c r="J924" i="2" s="1"/>
  <c r="K924" i="2" s="1"/>
  <c r="L924" i="2" s="1"/>
  <c r="F2471" i="2"/>
  <c r="G2471" i="2" s="1"/>
  <c r="H2471" i="2" s="1"/>
  <c r="I2471" i="2" s="1"/>
  <c r="J2471" i="2" s="1"/>
  <c r="K2471" i="2" s="1"/>
  <c r="L2471" i="2" s="1"/>
  <c r="F2642" i="2"/>
  <c r="G2642" i="2" s="1"/>
  <c r="H2642" i="2" s="1"/>
  <c r="I2642" i="2" s="1"/>
  <c r="J2642" i="2" s="1"/>
  <c r="K2642" i="2" s="1"/>
  <c r="L2642" i="2" s="1"/>
  <c r="F2300" i="2"/>
  <c r="G2300" i="2" s="1"/>
  <c r="H2300" i="2" s="1"/>
  <c r="I2300" i="2" s="1"/>
  <c r="J2300" i="2" s="1"/>
  <c r="K2300" i="2" s="1"/>
  <c r="L2300" i="2" s="1"/>
  <c r="F1787" i="2"/>
  <c r="G1787" i="2" s="1"/>
  <c r="H1787" i="2" s="1"/>
  <c r="I1787" i="2" s="1"/>
  <c r="J1787" i="2" s="1"/>
  <c r="K1787" i="2" s="1"/>
  <c r="L1787" i="2" s="1"/>
  <c r="F2129" i="2"/>
  <c r="G2129" i="2" s="1"/>
  <c r="H2129" i="2" s="1"/>
  <c r="I2129" i="2" s="1"/>
  <c r="J2129" i="2" s="1"/>
  <c r="K2129" i="2" s="1"/>
  <c r="L2129" i="2" s="1"/>
  <c r="F1274" i="2"/>
  <c r="G1274" i="2" s="1"/>
  <c r="H1274" i="2" s="1"/>
  <c r="I1274" i="2" s="1"/>
  <c r="J1274" i="2" s="1"/>
  <c r="K1274" i="2" s="1"/>
  <c r="L1274" i="2" s="1"/>
  <c r="F1445" i="2"/>
  <c r="G1445" i="2" s="1"/>
  <c r="H1445" i="2" s="1"/>
  <c r="I1445" i="2" s="1"/>
  <c r="J1445" i="2" s="1"/>
  <c r="K1445" i="2" s="1"/>
  <c r="L1445" i="2" s="1"/>
  <c r="F1958" i="2"/>
  <c r="G1958" i="2" s="1"/>
  <c r="H1958" i="2" s="1"/>
  <c r="I1958" i="2" s="1"/>
  <c r="J1958" i="2" s="1"/>
  <c r="K1958" i="2" s="1"/>
  <c r="L1958" i="2" s="1"/>
  <c r="F1103" i="2"/>
  <c r="G1103" i="2" s="1"/>
  <c r="H1103" i="2" s="1"/>
  <c r="I1103" i="2" s="1"/>
  <c r="J1103" i="2" s="1"/>
  <c r="K1103" i="2" s="1"/>
  <c r="L1103" i="2" s="1"/>
  <c r="F1616" i="2"/>
  <c r="G1616" i="2" s="1"/>
  <c r="H1616" i="2" s="1"/>
  <c r="I1616" i="2" s="1"/>
  <c r="J1616" i="2" s="1"/>
  <c r="K1616" i="2" s="1"/>
  <c r="L1616" i="2" s="1"/>
  <c r="F590" i="2"/>
  <c r="G590" i="2" s="1"/>
  <c r="H590" i="2" s="1"/>
  <c r="I590" i="2" s="1"/>
  <c r="J590" i="2" s="1"/>
  <c r="K590" i="2" s="1"/>
  <c r="L590" i="2" s="1"/>
  <c r="F932" i="2"/>
  <c r="G932" i="2" s="1"/>
  <c r="H932" i="2" s="1"/>
  <c r="I932" i="2" s="1"/>
  <c r="J932" i="2" s="1"/>
  <c r="K932" i="2" s="1"/>
  <c r="L932" i="2" s="1"/>
  <c r="F2788" i="2"/>
  <c r="G2788" i="2" s="1"/>
  <c r="H2788" i="2" s="1"/>
  <c r="I2788" i="2" s="1"/>
  <c r="J2788" i="2" s="1"/>
  <c r="K2788" i="2" s="1"/>
  <c r="L2788" i="2" s="1"/>
  <c r="F2751" i="2"/>
  <c r="G2751" i="2" s="1"/>
  <c r="H2751" i="2" s="1"/>
  <c r="I2751" i="2" s="1"/>
  <c r="J2751" i="2" s="1"/>
  <c r="K2751" i="2" s="1"/>
  <c r="L2751" i="2" s="1"/>
  <c r="F2480" i="2"/>
  <c r="G2480" i="2" s="1"/>
  <c r="H2480" i="2" s="1"/>
  <c r="I2480" i="2" s="1"/>
  <c r="J2480" i="2" s="1"/>
  <c r="K2480" i="2" s="1"/>
  <c r="L2480" i="2" s="1"/>
  <c r="F2309" i="2"/>
  <c r="G2309" i="2" s="1"/>
  <c r="H2309" i="2" s="1"/>
  <c r="I2309" i="2" s="1"/>
  <c r="J2309" i="2" s="1"/>
  <c r="K2309" i="2" s="1"/>
  <c r="L2309" i="2" s="1"/>
  <c r="F2651" i="2"/>
  <c r="G2651" i="2" s="1"/>
  <c r="H2651" i="2" s="1"/>
  <c r="I2651" i="2" s="1"/>
  <c r="J2651" i="2" s="1"/>
  <c r="K2651" i="2" s="1"/>
  <c r="L2651" i="2" s="1"/>
  <c r="F2138" i="2"/>
  <c r="G2138" i="2" s="1"/>
  <c r="H2138" i="2" s="1"/>
  <c r="I2138" i="2" s="1"/>
  <c r="J2138" i="2" s="1"/>
  <c r="K2138" i="2" s="1"/>
  <c r="L2138" i="2" s="1"/>
  <c r="F1967" i="2"/>
  <c r="G1967" i="2" s="1"/>
  <c r="H1967" i="2" s="1"/>
  <c r="I1967" i="2" s="1"/>
  <c r="J1967" i="2" s="1"/>
  <c r="K1967" i="2" s="1"/>
  <c r="L1967" i="2" s="1"/>
  <c r="F1283" i="2"/>
  <c r="G1283" i="2" s="1"/>
  <c r="H1283" i="2" s="1"/>
  <c r="I1283" i="2" s="1"/>
  <c r="J1283" i="2" s="1"/>
  <c r="K1283" i="2" s="1"/>
  <c r="L1283" i="2" s="1"/>
  <c r="F1796" i="2"/>
  <c r="G1796" i="2" s="1"/>
  <c r="H1796" i="2" s="1"/>
  <c r="I1796" i="2" s="1"/>
  <c r="J1796" i="2" s="1"/>
  <c r="K1796" i="2" s="1"/>
  <c r="L1796" i="2" s="1"/>
  <c r="F1625" i="2"/>
  <c r="G1625" i="2" s="1"/>
  <c r="H1625" i="2" s="1"/>
  <c r="I1625" i="2" s="1"/>
  <c r="J1625" i="2" s="1"/>
  <c r="K1625" i="2" s="1"/>
  <c r="L1625" i="2" s="1"/>
  <c r="F1454" i="2"/>
  <c r="G1454" i="2" s="1"/>
  <c r="H1454" i="2" s="1"/>
  <c r="I1454" i="2" s="1"/>
  <c r="J1454" i="2" s="1"/>
  <c r="K1454" i="2" s="1"/>
  <c r="L1454" i="2" s="1"/>
  <c r="F1112" i="2"/>
  <c r="G1112" i="2" s="1"/>
  <c r="H1112" i="2" s="1"/>
  <c r="I1112" i="2" s="1"/>
  <c r="J1112" i="2" s="1"/>
  <c r="K1112" i="2" s="1"/>
  <c r="L1112" i="2" s="1"/>
  <c r="F770" i="2"/>
  <c r="G770" i="2" s="1"/>
  <c r="H770" i="2" s="1"/>
  <c r="I770" i="2" s="1"/>
  <c r="J770" i="2" s="1"/>
  <c r="K770" i="2" s="1"/>
  <c r="L770" i="2" s="1"/>
  <c r="F941" i="2"/>
  <c r="G941" i="2" s="1"/>
  <c r="H941" i="2" s="1"/>
  <c r="I941" i="2" s="1"/>
  <c r="J941" i="2" s="1"/>
  <c r="K941" i="2" s="1"/>
  <c r="L941" i="2" s="1"/>
  <c r="F599" i="2"/>
  <c r="G599" i="2" s="1"/>
  <c r="H599" i="2" s="1"/>
  <c r="I599" i="2" s="1"/>
  <c r="J599" i="2" s="1"/>
  <c r="K599" i="2" s="1"/>
  <c r="L599" i="2" s="1"/>
  <c r="F2659" i="2"/>
  <c r="G2659" i="2" s="1"/>
  <c r="H2659" i="2" s="1"/>
  <c r="I2659" i="2" s="1"/>
  <c r="J2659" i="2" s="1"/>
  <c r="K2659" i="2" s="1"/>
  <c r="L2659" i="2" s="1"/>
  <c r="F2317" i="2"/>
  <c r="G2317" i="2" s="1"/>
  <c r="H2317" i="2" s="1"/>
  <c r="I2317" i="2" s="1"/>
  <c r="J2317" i="2" s="1"/>
  <c r="K2317" i="2" s="1"/>
  <c r="L2317" i="2" s="1"/>
  <c r="F2488" i="2"/>
  <c r="G2488" i="2" s="1"/>
  <c r="H2488" i="2" s="1"/>
  <c r="I2488" i="2" s="1"/>
  <c r="J2488" i="2" s="1"/>
  <c r="K2488" i="2" s="1"/>
  <c r="L2488" i="2" s="1"/>
  <c r="F2146" i="2"/>
  <c r="G2146" i="2" s="1"/>
  <c r="H2146" i="2" s="1"/>
  <c r="I2146" i="2" s="1"/>
  <c r="J2146" i="2" s="1"/>
  <c r="K2146" i="2" s="1"/>
  <c r="L2146" i="2" s="1"/>
  <c r="F1291" i="2"/>
  <c r="G1291" i="2" s="1"/>
  <c r="H1291" i="2" s="1"/>
  <c r="I1291" i="2" s="1"/>
  <c r="J1291" i="2" s="1"/>
  <c r="K1291" i="2" s="1"/>
  <c r="L1291" i="2" s="1"/>
  <c r="F1975" i="2"/>
  <c r="G1975" i="2" s="1"/>
  <c r="H1975" i="2" s="1"/>
  <c r="I1975" i="2" s="1"/>
  <c r="J1975" i="2" s="1"/>
  <c r="K1975" i="2" s="1"/>
  <c r="L1975" i="2" s="1"/>
  <c r="F1462" i="2"/>
  <c r="G1462" i="2" s="1"/>
  <c r="H1462" i="2" s="1"/>
  <c r="I1462" i="2" s="1"/>
  <c r="J1462" i="2" s="1"/>
  <c r="K1462" i="2" s="1"/>
  <c r="L1462" i="2" s="1"/>
  <c r="F1804" i="2"/>
  <c r="G1804" i="2" s="1"/>
  <c r="H1804" i="2" s="1"/>
  <c r="I1804" i="2" s="1"/>
  <c r="J1804" i="2" s="1"/>
  <c r="K1804" i="2" s="1"/>
  <c r="L1804" i="2" s="1"/>
  <c r="F1633" i="2"/>
  <c r="G1633" i="2" s="1"/>
  <c r="H1633" i="2" s="1"/>
  <c r="I1633" i="2" s="1"/>
  <c r="J1633" i="2" s="1"/>
  <c r="K1633" i="2" s="1"/>
  <c r="L1633" i="2" s="1"/>
  <c r="F1120" i="2"/>
  <c r="G1120" i="2" s="1"/>
  <c r="H1120" i="2" s="1"/>
  <c r="I1120" i="2" s="1"/>
  <c r="J1120" i="2" s="1"/>
  <c r="K1120" i="2" s="1"/>
  <c r="L1120" i="2" s="1"/>
  <c r="F778" i="2"/>
  <c r="G778" i="2" s="1"/>
  <c r="H778" i="2" s="1"/>
  <c r="I778" i="2" s="1"/>
  <c r="J778" i="2" s="1"/>
  <c r="K778" i="2" s="1"/>
  <c r="L778" i="2" s="1"/>
  <c r="F949" i="2"/>
  <c r="G949" i="2" s="1"/>
  <c r="H949" i="2" s="1"/>
  <c r="I949" i="2" s="1"/>
  <c r="J949" i="2" s="1"/>
  <c r="K949" i="2" s="1"/>
  <c r="L949" i="2" s="1"/>
  <c r="F607" i="2"/>
  <c r="G607" i="2" s="1"/>
  <c r="H607" i="2" s="1"/>
  <c r="I607" i="2" s="1"/>
  <c r="J607" i="2" s="1"/>
  <c r="K607" i="2" s="1"/>
  <c r="L607" i="2" s="1"/>
  <c r="F2325" i="2"/>
  <c r="G2325" i="2" s="1"/>
  <c r="H2325" i="2" s="1"/>
  <c r="I2325" i="2" s="1"/>
  <c r="J2325" i="2" s="1"/>
  <c r="K2325" i="2" s="1"/>
  <c r="L2325" i="2" s="1"/>
  <c r="F2667" i="2"/>
  <c r="G2667" i="2" s="1"/>
  <c r="H2667" i="2" s="1"/>
  <c r="I2667" i="2" s="1"/>
  <c r="J2667" i="2" s="1"/>
  <c r="K2667" i="2" s="1"/>
  <c r="L2667" i="2" s="1"/>
  <c r="F2496" i="2"/>
  <c r="G2496" i="2" s="1"/>
  <c r="H2496" i="2" s="1"/>
  <c r="I2496" i="2" s="1"/>
  <c r="J2496" i="2" s="1"/>
  <c r="K2496" i="2" s="1"/>
  <c r="L2496" i="2" s="1"/>
  <c r="F2154" i="2"/>
  <c r="G2154" i="2" s="1"/>
  <c r="H2154" i="2" s="1"/>
  <c r="I2154" i="2" s="1"/>
  <c r="J2154" i="2" s="1"/>
  <c r="K2154" i="2" s="1"/>
  <c r="L2154" i="2" s="1"/>
  <c r="F1983" i="2"/>
  <c r="G1983" i="2" s="1"/>
  <c r="H1983" i="2" s="1"/>
  <c r="I1983" i="2" s="1"/>
  <c r="J1983" i="2" s="1"/>
  <c r="K1983" i="2" s="1"/>
  <c r="L1983" i="2" s="1"/>
  <c r="F1299" i="2"/>
  <c r="G1299" i="2" s="1"/>
  <c r="H1299" i="2" s="1"/>
  <c r="I1299" i="2" s="1"/>
  <c r="J1299" i="2" s="1"/>
  <c r="K1299" i="2" s="1"/>
  <c r="L1299" i="2" s="1"/>
  <c r="F1812" i="2"/>
  <c r="G1812" i="2" s="1"/>
  <c r="H1812" i="2" s="1"/>
  <c r="I1812" i="2" s="1"/>
  <c r="J1812" i="2" s="1"/>
  <c r="K1812" i="2" s="1"/>
  <c r="L1812" i="2" s="1"/>
  <c r="F1470" i="2"/>
  <c r="G1470" i="2" s="1"/>
  <c r="H1470" i="2" s="1"/>
  <c r="I1470" i="2" s="1"/>
  <c r="J1470" i="2" s="1"/>
  <c r="K1470" i="2" s="1"/>
  <c r="L1470" i="2" s="1"/>
  <c r="F1641" i="2"/>
  <c r="G1641" i="2" s="1"/>
  <c r="H1641" i="2" s="1"/>
  <c r="I1641" i="2" s="1"/>
  <c r="J1641" i="2" s="1"/>
  <c r="K1641" i="2" s="1"/>
  <c r="L1641" i="2" s="1"/>
  <c r="F1128" i="2"/>
  <c r="G1128" i="2" s="1"/>
  <c r="H1128" i="2" s="1"/>
  <c r="I1128" i="2" s="1"/>
  <c r="J1128" i="2" s="1"/>
  <c r="K1128" i="2" s="1"/>
  <c r="L1128" i="2" s="1"/>
  <c r="F786" i="2"/>
  <c r="G786" i="2" s="1"/>
  <c r="H786" i="2" s="1"/>
  <c r="I786" i="2" s="1"/>
  <c r="J786" i="2" s="1"/>
  <c r="K786" i="2" s="1"/>
  <c r="L786" i="2" s="1"/>
  <c r="F957" i="2"/>
  <c r="G957" i="2" s="1"/>
  <c r="H957" i="2" s="1"/>
  <c r="I957" i="2" s="1"/>
  <c r="J957" i="2" s="1"/>
  <c r="K957" i="2" s="1"/>
  <c r="L957" i="2" s="1"/>
  <c r="F615" i="2"/>
  <c r="G615" i="2" s="1"/>
  <c r="H615" i="2" s="1"/>
  <c r="I615" i="2" s="1"/>
  <c r="J615" i="2" s="1"/>
  <c r="K615" i="2" s="1"/>
  <c r="L615" i="2" s="1"/>
  <c r="F2675" i="2"/>
  <c r="G2675" i="2" s="1"/>
  <c r="H2675" i="2" s="1"/>
  <c r="I2675" i="2" s="1"/>
  <c r="J2675" i="2" s="1"/>
  <c r="K2675" i="2" s="1"/>
  <c r="L2675" i="2" s="1"/>
  <c r="F2791" i="2"/>
  <c r="G2791" i="2" s="1"/>
  <c r="H2791" i="2" s="1"/>
  <c r="I2791" i="2" s="1"/>
  <c r="J2791" i="2" s="1"/>
  <c r="K2791" i="2" s="1"/>
  <c r="L2791" i="2" s="1"/>
  <c r="F2754" i="2"/>
  <c r="G2754" i="2" s="1"/>
  <c r="H2754" i="2" s="1"/>
  <c r="I2754" i="2" s="1"/>
  <c r="J2754" i="2" s="1"/>
  <c r="K2754" i="2" s="1"/>
  <c r="L2754" i="2" s="1"/>
  <c r="F2333" i="2"/>
  <c r="G2333" i="2" s="1"/>
  <c r="H2333" i="2" s="1"/>
  <c r="I2333" i="2" s="1"/>
  <c r="J2333" i="2" s="1"/>
  <c r="K2333" i="2" s="1"/>
  <c r="L2333" i="2" s="1"/>
  <c r="F2504" i="2"/>
  <c r="G2504" i="2" s="1"/>
  <c r="H2504" i="2" s="1"/>
  <c r="I2504" i="2" s="1"/>
  <c r="J2504" i="2" s="1"/>
  <c r="K2504" i="2" s="1"/>
  <c r="L2504" i="2" s="1"/>
  <c r="F2162" i="2"/>
  <c r="G2162" i="2" s="1"/>
  <c r="H2162" i="2" s="1"/>
  <c r="I2162" i="2" s="1"/>
  <c r="J2162" i="2" s="1"/>
  <c r="K2162" i="2" s="1"/>
  <c r="L2162" i="2" s="1"/>
  <c r="F1307" i="2"/>
  <c r="G1307" i="2" s="1"/>
  <c r="H1307" i="2" s="1"/>
  <c r="I1307" i="2" s="1"/>
  <c r="J1307" i="2" s="1"/>
  <c r="K1307" i="2" s="1"/>
  <c r="L1307" i="2" s="1"/>
  <c r="F1991" i="2"/>
  <c r="G1991" i="2" s="1"/>
  <c r="H1991" i="2" s="1"/>
  <c r="I1991" i="2" s="1"/>
  <c r="J1991" i="2" s="1"/>
  <c r="K1991" i="2" s="1"/>
  <c r="L1991" i="2" s="1"/>
  <c r="F1478" i="2"/>
  <c r="G1478" i="2" s="1"/>
  <c r="H1478" i="2" s="1"/>
  <c r="I1478" i="2" s="1"/>
  <c r="J1478" i="2" s="1"/>
  <c r="K1478" i="2" s="1"/>
  <c r="L1478" i="2" s="1"/>
  <c r="F1820" i="2"/>
  <c r="G1820" i="2" s="1"/>
  <c r="H1820" i="2" s="1"/>
  <c r="I1820" i="2" s="1"/>
  <c r="J1820" i="2" s="1"/>
  <c r="K1820" i="2" s="1"/>
  <c r="L1820" i="2" s="1"/>
  <c r="F1649" i="2"/>
  <c r="G1649" i="2" s="1"/>
  <c r="H1649" i="2" s="1"/>
  <c r="I1649" i="2" s="1"/>
  <c r="J1649" i="2" s="1"/>
  <c r="K1649" i="2" s="1"/>
  <c r="L1649" i="2" s="1"/>
  <c r="F1136" i="2"/>
  <c r="G1136" i="2" s="1"/>
  <c r="H1136" i="2" s="1"/>
  <c r="I1136" i="2" s="1"/>
  <c r="J1136" i="2" s="1"/>
  <c r="K1136" i="2" s="1"/>
  <c r="L1136" i="2" s="1"/>
  <c r="F794" i="2"/>
  <c r="G794" i="2" s="1"/>
  <c r="H794" i="2" s="1"/>
  <c r="I794" i="2" s="1"/>
  <c r="J794" i="2" s="1"/>
  <c r="K794" i="2" s="1"/>
  <c r="L794" i="2" s="1"/>
  <c r="F965" i="2"/>
  <c r="G965" i="2" s="1"/>
  <c r="H965" i="2" s="1"/>
  <c r="I965" i="2" s="1"/>
  <c r="J965" i="2" s="1"/>
  <c r="K965" i="2" s="1"/>
  <c r="L965" i="2" s="1"/>
  <c r="F623" i="2"/>
  <c r="G623" i="2" s="1"/>
  <c r="H623" i="2" s="1"/>
  <c r="I623" i="2" s="1"/>
  <c r="J623" i="2" s="1"/>
  <c r="K623" i="2" s="1"/>
  <c r="L623" i="2" s="1"/>
  <c r="F2341" i="2"/>
  <c r="G2341" i="2" s="1"/>
  <c r="H2341" i="2" s="1"/>
  <c r="I2341" i="2" s="1"/>
  <c r="J2341" i="2" s="1"/>
  <c r="K2341" i="2" s="1"/>
  <c r="L2341" i="2" s="1"/>
  <c r="F2512" i="2"/>
  <c r="G2512" i="2" s="1"/>
  <c r="H2512" i="2" s="1"/>
  <c r="I2512" i="2" s="1"/>
  <c r="J2512" i="2" s="1"/>
  <c r="K2512" i="2" s="1"/>
  <c r="L2512" i="2" s="1"/>
  <c r="F2683" i="2"/>
  <c r="G2683" i="2" s="1"/>
  <c r="H2683" i="2" s="1"/>
  <c r="I2683" i="2" s="1"/>
  <c r="J2683" i="2" s="1"/>
  <c r="K2683" i="2" s="1"/>
  <c r="L2683" i="2" s="1"/>
  <c r="F2170" i="2"/>
  <c r="G2170" i="2" s="1"/>
  <c r="H2170" i="2" s="1"/>
  <c r="I2170" i="2" s="1"/>
  <c r="J2170" i="2" s="1"/>
  <c r="K2170" i="2" s="1"/>
  <c r="L2170" i="2" s="1"/>
  <c r="F1999" i="2"/>
  <c r="G1999" i="2" s="1"/>
  <c r="H1999" i="2" s="1"/>
  <c r="I1999" i="2" s="1"/>
  <c r="J1999" i="2" s="1"/>
  <c r="K1999" i="2" s="1"/>
  <c r="L1999" i="2" s="1"/>
  <c r="F1315" i="2"/>
  <c r="G1315" i="2" s="1"/>
  <c r="H1315" i="2" s="1"/>
  <c r="I1315" i="2" s="1"/>
  <c r="J1315" i="2" s="1"/>
  <c r="K1315" i="2" s="1"/>
  <c r="L1315" i="2" s="1"/>
  <c r="F1828" i="2"/>
  <c r="G1828" i="2" s="1"/>
  <c r="H1828" i="2" s="1"/>
  <c r="I1828" i="2" s="1"/>
  <c r="J1828" i="2" s="1"/>
  <c r="K1828" i="2" s="1"/>
  <c r="L1828" i="2" s="1"/>
  <c r="F1486" i="2"/>
  <c r="G1486" i="2" s="1"/>
  <c r="H1486" i="2" s="1"/>
  <c r="I1486" i="2" s="1"/>
  <c r="J1486" i="2" s="1"/>
  <c r="K1486" i="2" s="1"/>
  <c r="L1486" i="2" s="1"/>
  <c r="F1657" i="2"/>
  <c r="G1657" i="2" s="1"/>
  <c r="H1657" i="2" s="1"/>
  <c r="I1657" i="2" s="1"/>
  <c r="J1657" i="2" s="1"/>
  <c r="K1657" i="2" s="1"/>
  <c r="L1657" i="2" s="1"/>
  <c r="F1144" i="2"/>
  <c r="G1144" i="2" s="1"/>
  <c r="H1144" i="2" s="1"/>
  <c r="I1144" i="2" s="1"/>
  <c r="J1144" i="2" s="1"/>
  <c r="K1144" i="2" s="1"/>
  <c r="L1144" i="2" s="1"/>
  <c r="F802" i="2"/>
  <c r="G802" i="2" s="1"/>
  <c r="H802" i="2" s="1"/>
  <c r="I802" i="2" s="1"/>
  <c r="J802" i="2" s="1"/>
  <c r="K802" i="2" s="1"/>
  <c r="L802" i="2" s="1"/>
  <c r="F973" i="2"/>
  <c r="G973" i="2" s="1"/>
  <c r="H973" i="2" s="1"/>
  <c r="I973" i="2" s="1"/>
  <c r="J973" i="2" s="1"/>
  <c r="K973" i="2" s="1"/>
  <c r="L973" i="2" s="1"/>
  <c r="F631" i="2"/>
  <c r="G631" i="2" s="1"/>
  <c r="H631" i="2" s="1"/>
  <c r="I631" i="2" s="1"/>
  <c r="J631" i="2" s="1"/>
  <c r="K631" i="2" s="1"/>
  <c r="L631" i="2" s="1"/>
  <c r="F2691" i="2"/>
  <c r="G2691" i="2" s="1"/>
  <c r="H2691" i="2" s="1"/>
  <c r="I2691" i="2" s="1"/>
  <c r="J2691" i="2" s="1"/>
  <c r="K2691" i="2" s="1"/>
  <c r="L2691" i="2" s="1"/>
  <c r="F2349" i="2"/>
  <c r="G2349" i="2" s="1"/>
  <c r="H2349" i="2" s="1"/>
  <c r="I2349" i="2" s="1"/>
  <c r="J2349" i="2" s="1"/>
  <c r="K2349" i="2" s="1"/>
  <c r="L2349" i="2" s="1"/>
  <c r="F2520" i="2"/>
  <c r="G2520" i="2" s="1"/>
  <c r="H2520" i="2" s="1"/>
  <c r="I2520" i="2" s="1"/>
  <c r="J2520" i="2" s="1"/>
  <c r="K2520" i="2" s="1"/>
  <c r="L2520" i="2" s="1"/>
  <c r="F2178" i="2"/>
  <c r="G2178" i="2" s="1"/>
  <c r="H2178" i="2" s="1"/>
  <c r="I2178" i="2" s="1"/>
  <c r="J2178" i="2" s="1"/>
  <c r="K2178" i="2" s="1"/>
  <c r="L2178" i="2" s="1"/>
  <c r="F1323" i="2"/>
  <c r="G1323" i="2" s="1"/>
  <c r="H1323" i="2" s="1"/>
  <c r="I1323" i="2" s="1"/>
  <c r="J1323" i="2" s="1"/>
  <c r="K1323" i="2" s="1"/>
  <c r="L1323" i="2" s="1"/>
  <c r="F2007" i="2"/>
  <c r="G2007" i="2" s="1"/>
  <c r="H2007" i="2" s="1"/>
  <c r="I2007" i="2" s="1"/>
  <c r="J2007" i="2" s="1"/>
  <c r="K2007" i="2" s="1"/>
  <c r="L2007" i="2" s="1"/>
  <c r="F1494" i="2"/>
  <c r="G1494" i="2" s="1"/>
  <c r="H1494" i="2" s="1"/>
  <c r="I1494" i="2" s="1"/>
  <c r="J1494" i="2" s="1"/>
  <c r="K1494" i="2" s="1"/>
  <c r="L1494" i="2" s="1"/>
  <c r="F1836" i="2"/>
  <c r="G1836" i="2" s="1"/>
  <c r="H1836" i="2" s="1"/>
  <c r="I1836" i="2" s="1"/>
  <c r="J1836" i="2" s="1"/>
  <c r="K1836" i="2" s="1"/>
  <c r="L1836" i="2" s="1"/>
  <c r="F1665" i="2"/>
  <c r="G1665" i="2" s="1"/>
  <c r="H1665" i="2" s="1"/>
  <c r="I1665" i="2" s="1"/>
  <c r="J1665" i="2" s="1"/>
  <c r="K1665" i="2" s="1"/>
  <c r="L1665" i="2" s="1"/>
  <c r="F1152" i="2"/>
  <c r="G1152" i="2" s="1"/>
  <c r="H1152" i="2" s="1"/>
  <c r="I1152" i="2" s="1"/>
  <c r="J1152" i="2" s="1"/>
  <c r="K1152" i="2" s="1"/>
  <c r="L1152" i="2" s="1"/>
  <c r="F810" i="2"/>
  <c r="G810" i="2" s="1"/>
  <c r="H810" i="2" s="1"/>
  <c r="I810" i="2" s="1"/>
  <c r="J810" i="2" s="1"/>
  <c r="K810" i="2" s="1"/>
  <c r="L810" i="2" s="1"/>
  <c r="F981" i="2"/>
  <c r="G981" i="2" s="1"/>
  <c r="H981" i="2" s="1"/>
  <c r="I981" i="2" s="1"/>
  <c r="J981" i="2" s="1"/>
  <c r="K981" i="2" s="1"/>
  <c r="L981" i="2" s="1"/>
  <c r="F639" i="2"/>
  <c r="G639" i="2" s="1"/>
  <c r="H639" i="2" s="1"/>
  <c r="I639" i="2" s="1"/>
  <c r="J639" i="2" s="1"/>
  <c r="K639" i="2" s="1"/>
  <c r="L639" i="2" s="1"/>
  <c r="F2699" i="2"/>
  <c r="G2699" i="2" s="1"/>
  <c r="H2699" i="2" s="1"/>
  <c r="I2699" i="2" s="1"/>
  <c r="J2699" i="2" s="1"/>
  <c r="K2699" i="2" s="1"/>
  <c r="L2699" i="2" s="1"/>
  <c r="F2357" i="2"/>
  <c r="G2357" i="2" s="1"/>
  <c r="H2357" i="2" s="1"/>
  <c r="I2357" i="2" s="1"/>
  <c r="J2357" i="2" s="1"/>
  <c r="K2357" i="2" s="1"/>
  <c r="L2357" i="2" s="1"/>
  <c r="F2528" i="2"/>
  <c r="G2528" i="2" s="1"/>
  <c r="H2528" i="2" s="1"/>
  <c r="I2528" i="2" s="1"/>
  <c r="J2528" i="2" s="1"/>
  <c r="K2528" i="2" s="1"/>
  <c r="L2528" i="2" s="1"/>
  <c r="F2186" i="2"/>
  <c r="G2186" i="2" s="1"/>
  <c r="H2186" i="2" s="1"/>
  <c r="I2186" i="2" s="1"/>
  <c r="J2186" i="2" s="1"/>
  <c r="K2186" i="2" s="1"/>
  <c r="L2186" i="2" s="1"/>
  <c r="F2015" i="2"/>
  <c r="G2015" i="2" s="1"/>
  <c r="H2015" i="2" s="1"/>
  <c r="I2015" i="2" s="1"/>
  <c r="J2015" i="2" s="1"/>
  <c r="K2015" i="2" s="1"/>
  <c r="L2015" i="2" s="1"/>
  <c r="F1673" i="2"/>
  <c r="G1673" i="2" s="1"/>
  <c r="H1673" i="2" s="1"/>
  <c r="I1673" i="2" s="1"/>
  <c r="J1673" i="2" s="1"/>
  <c r="K1673" i="2" s="1"/>
  <c r="L1673" i="2" s="1"/>
  <c r="F1331" i="2"/>
  <c r="G1331" i="2" s="1"/>
  <c r="H1331" i="2" s="1"/>
  <c r="I1331" i="2" s="1"/>
  <c r="J1331" i="2" s="1"/>
  <c r="K1331" i="2" s="1"/>
  <c r="L1331" i="2" s="1"/>
  <c r="F1844" i="2"/>
  <c r="G1844" i="2" s="1"/>
  <c r="H1844" i="2" s="1"/>
  <c r="I1844" i="2" s="1"/>
  <c r="J1844" i="2" s="1"/>
  <c r="K1844" i="2" s="1"/>
  <c r="L1844" i="2" s="1"/>
  <c r="F1502" i="2"/>
  <c r="G1502" i="2" s="1"/>
  <c r="H1502" i="2" s="1"/>
  <c r="I1502" i="2" s="1"/>
  <c r="J1502" i="2" s="1"/>
  <c r="K1502" i="2" s="1"/>
  <c r="L1502" i="2" s="1"/>
  <c r="F1160" i="2"/>
  <c r="G1160" i="2" s="1"/>
  <c r="H1160" i="2" s="1"/>
  <c r="I1160" i="2" s="1"/>
  <c r="J1160" i="2" s="1"/>
  <c r="K1160" i="2" s="1"/>
  <c r="L1160" i="2" s="1"/>
  <c r="F818" i="2"/>
  <c r="G818" i="2" s="1"/>
  <c r="H818" i="2" s="1"/>
  <c r="I818" i="2" s="1"/>
  <c r="J818" i="2" s="1"/>
  <c r="K818" i="2" s="1"/>
  <c r="L818" i="2" s="1"/>
  <c r="F989" i="2"/>
  <c r="G989" i="2" s="1"/>
  <c r="H989" i="2" s="1"/>
  <c r="I989" i="2" s="1"/>
  <c r="J989" i="2" s="1"/>
  <c r="K989" i="2" s="1"/>
  <c r="L989" i="2" s="1"/>
  <c r="F647" i="2"/>
  <c r="G647" i="2" s="1"/>
  <c r="H647" i="2" s="1"/>
  <c r="I647" i="2" s="1"/>
  <c r="J647" i="2" s="1"/>
  <c r="K647" i="2" s="1"/>
  <c r="L647" i="2" s="1"/>
  <c r="F2713" i="2"/>
  <c r="G2713" i="2" s="1"/>
  <c r="H2713" i="2" s="1"/>
  <c r="I2713" i="2" s="1"/>
  <c r="J2713" i="2" s="1"/>
  <c r="K2713" i="2" s="1"/>
  <c r="L2713" i="2" s="1"/>
  <c r="F2542" i="2"/>
  <c r="G2542" i="2" s="1"/>
  <c r="H2542" i="2" s="1"/>
  <c r="I2542" i="2" s="1"/>
  <c r="J2542" i="2" s="1"/>
  <c r="K2542" i="2" s="1"/>
  <c r="L2542" i="2" s="1"/>
  <c r="F2371" i="2"/>
  <c r="G2371" i="2" s="1"/>
  <c r="H2371" i="2" s="1"/>
  <c r="I2371" i="2" s="1"/>
  <c r="J2371" i="2" s="1"/>
  <c r="K2371" i="2" s="1"/>
  <c r="L2371" i="2" s="1"/>
  <c r="F2200" i="2"/>
  <c r="G2200" i="2" s="1"/>
  <c r="H2200" i="2" s="1"/>
  <c r="I2200" i="2" s="1"/>
  <c r="J2200" i="2" s="1"/>
  <c r="K2200" i="2" s="1"/>
  <c r="L2200" i="2" s="1"/>
  <c r="F1687" i="2"/>
  <c r="G1687" i="2" s="1"/>
  <c r="H1687" i="2" s="1"/>
  <c r="I1687" i="2" s="1"/>
  <c r="J1687" i="2" s="1"/>
  <c r="K1687" i="2" s="1"/>
  <c r="L1687" i="2" s="1"/>
  <c r="F1858" i="2"/>
  <c r="G1858" i="2" s="1"/>
  <c r="H1858" i="2" s="1"/>
  <c r="I1858" i="2" s="1"/>
  <c r="J1858" i="2" s="1"/>
  <c r="K1858" i="2" s="1"/>
  <c r="L1858" i="2" s="1"/>
  <c r="F1516" i="2"/>
  <c r="G1516" i="2" s="1"/>
  <c r="H1516" i="2" s="1"/>
  <c r="I1516" i="2" s="1"/>
  <c r="J1516" i="2" s="1"/>
  <c r="K1516" i="2" s="1"/>
  <c r="L1516" i="2" s="1"/>
  <c r="F2029" i="2"/>
  <c r="G2029" i="2" s="1"/>
  <c r="H2029" i="2" s="1"/>
  <c r="I2029" i="2" s="1"/>
  <c r="J2029" i="2" s="1"/>
  <c r="K2029" i="2" s="1"/>
  <c r="L2029" i="2" s="1"/>
  <c r="F1174" i="2"/>
  <c r="G1174" i="2" s="1"/>
  <c r="H1174" i="2" s="1"/>
  <c r="I1174" i="2" s="1"/>
  <c r="J1174" i="2" s="1"/>
  <c r="K1174" i="2" s="1"/>
  <c r="L1174" i="2" s="1"/>
  <c r="F1345" i="2"/>
  <c r="G1345" i="2" s="1"/>
  <c r="H1345" i="2" s="1"/>
  <c r="I1345" i="2" s="1"/>
  <c r="J1345" i="2" s="1"/>
  <c r="K1345" i="2" s="1"/>
  <c r="L1345" i="2" s="1"/>
  <c r="F661" i="2"/>
  <c r="G661" i="2" s="1"/>
  <c r="H661" i="2" s="1"/>
  <c r="I661" i="2" s="1"/>
  <c r="J661" i="2" s="1"/>
  <c r="K661" i="2" s="1"/>
  <c r="L661" i="2" s="1"/>
  <c r="F832" i="2"/>
  <c r="G832" i="2" s="1"/>
  <c r="H832" i="2" s="1"/>
  <c r="I832" i="2" s="1"/>
  <c r="J832" i="2" s="1"/>
  <c r="K832" i="2" s="1"/>
  <c r="L832" i="2" s="1"/>
  <c r="F1003" i="2"/>
  <c r="G1003" i="2" s="1"/>
  <c r="H1003" i="2" s="1"/>
  <c r="I1003" i="2" s="1"/>
  <c r="J1003" i="2" s="1"/>
  <c r="K1003" i="2" s="1"/>
  <c r="L1003" i="2" s="1"/>
  <c r="F490" i="2"/>
  <c r="G490" i="2" s="1"/>
  <c r="H490" i="2" s="1"/>
  <c r="I490" i="2" s="1"/>
  <c r="J490" i="2" s="1"/>
  <c r="K490" i="2" s="1"/>
  <c r="L490" i="2" s="1"/>
  <c r="F2803" i="2"/>
  <c r="G2803" i="2" s="1"/>
  <c r="H2803" i="2" s="1"/>
  <c r="I2803" i="2" s="1"/>
  <c r="J2803" i="2" s="1"/>
  <c r="K2803" i="2" s="1"/>
  <c r="L2803" i="2" s="1"/>
  <c r="F2766" i="2"/>
  <c r="G2766" i="2" s="1"/>
  <c r="H2766" i="2" s="1"/>
  <c r="I2766" i="2" s="1"/>
  <c r="J2766" i="2" s="1"/>
  <c r="K2766" i="2" s="1"/>
  <c r="L2766" i="2" s="1"/>
  <c r="F2720" i="2"/>
  <c r="G2720" i="2" s="1"/>
  <c r="H2720" i="2" s="1"/>
  <c r="I2720" i="2" s="1"/>
  <c r="J2720" i="2" s="1"/>
  <c r="K2720" i="2" s="1"/>
  <c r="L2720" i="2" s="1"/>
  <c r="F2549" i="2"/>
  <c r="G2549" i="2" s="1"/>
  <c r="H2549" i="2" s="1"/>
  <c r="I2549" i="2" s="1"/>
  <c r="J2549" i="2" s="1"/>
  <c r="K2549" i="2" s="1"/>
  <c r="L2549" i="2" s="1"/>
  <c r="F2378" i="2"/>
  <c r="G2378" i="2" s="1"/>
  <c r="H2378" i="2" s="1"/>
  <c r="I2378" i="2" s="1"/>
  <c r="J2378" i="2" s="1"/>
  <c r="K2378" i="2" s="1"/>
  <c r="L2378" i="2" s="1"/>
  <c r="F1865" i="2"/>
  <c r="G1865" i="2" s="1"/>
  <c r="H1865" i="2" s="1"/>
  <c r="I1865" i="2" s="1"/>
  <c r="J1865" i="2" s="1"/>
  <c r="K1865" i="2" s="1"/>
  <c r="L1865" i="2" s="1"/>
  <c r="F2207" i="2"/>
  <c r="G2207" i="2" s="1"/>
  <c r="H2207" i="2" s="1"/>
  <c r="I2207" i="2" s="1"/>
  <c r="J2207" i="2" s="1"/>
  <c r="K2207" i="2" s="1"/>
  <c r="L2207" i="2" s="1"/>
  <c r="F1523" i="2"/>
  <c r="G1523" i="2" s="1"/>
  <c r="H1523" i="2" s="1"/>
  <c r="I1523" i="2" s="1"/>
  <c r="J1523" i="2" s="1"/>
  <c r="K1523" i="2" s="1"/>
  <c r="L1523" i="2" s="1"/>
  <c r="F2036" i="2"/>
  <c r="G2036" i="2" s="1"/>
  <c r="H2036" i="2" s="1"/>
  <c r="I2036" i="2" s="1"/>
  <c r="J2036" i="2" s="1"/>
  <c r="K2036" i="2" s="1"/>
  <c r="L2036" i="2" s="1"/>
  <c r="F1694" i="2"/>
  <c r="G1694" i="2" s="1"/>
  <c r="H1694" i="2" s="1"/>
  <c r="I1694" i="2" s="1"/>
  <c r="J1694" i="2" s="1"/>
  <c r="K1694" i="2" s="1"/>
  <c r="L1694" i="2" s="1"/>
  <c r="F1181" i="2"/>
  <c r="G1181" i="2" s="1"/>
  <c r="H1181" i="2" s="1"/>
  <c r="I1181" i="2" s="1"/>
  <c r="J1181" i="2" s="1"/>
  <c r="K1181" i="2" s="1"/>
  <c r="L1181" i="2" s="1"/>
  <c r="F1352" i="2"/>
  <c r="G1352" i="2" s="1"/>
  <c r="H1352" i="2" s="1"/>
  <c r="I1352" i="2" s="1"/>
  <c r="J1352" i="2" s="1"/>
  <c r="K1352" i="2" s="1"/>
  <c r="L1352" i="2" s="1"/>
  <c r="F1010" i="2"/>
  <c r="G1010" i="2" s="1"/>
  <c r="H1010" i="2" s="1"/>
  <c r="I1010" i="2" s="1"/>
  <c r="J1010" i="2" s="1"/>
  <c r="K1010" i="2" s="1"/>
  <c r="L1010" i="2" s="1"/>
  <c r="F668" i="2"/>
  <c r="G668" i="2" s="1"/>
  <c r="H668" i="2" s="1"/>
  <c r="I668" i="2" s="1"/>
  <c r="J668" i="2" s="1"/>
  <c r="K668" i="2" s="1"/>
  <c r="L668" i="2" s="1"/>
  <c r="F839" i="2"/>
  <c r="G839" i="2" s="1"/>
  <c r="H839" i="2" s="1"/>
  <c r="I839" i="2" s="1"/>
  <c r="J839" i="2" s="1"/>
  <c r="K839" i="2" s="1"/>
  <c r="L839" i="2" s="1"/>
  <c r="F2551" i="2"/>
  <c r="G2551" i="2" s="1"/>
  <c r="H2551" i="2" s="1"/>
  <c r="I2551" i="2" s="1"/>
  <c r="J2551" i="2" s="1"/>
  <c r="K2551" i="2" s="1"/>
  <c r="L2551" i="2" s="1"/>
  <c r="F2722" i="2"/>
  <c r="G2722" i="2" s="1"/>
  <c r="H2722" i="2" s="1"/>
  <c r="I2722" i="2" s="1"/>
  <c r="J2722" i="2" s="1"/>
  <c r="K2722" i="2" s="1"/>
  <c r="L2722" i="2" s="1"/>
  <c r="F2380" i="2"/>
  <c r="G2380" i="2" s="1"/>
  <c r="H2380" i="2" s="1"/>
  <c r="I2380" i="2" s="1"/>
  <c r="J2380" i="2" s="1"/>
  <c r="K2380" i="2" s="1"/>
  <c r="L2380" i="2" s="1"/>
  <c r="F1867" i="2"/>
  <c r="G1867" i="2" s="1"/>
  <c r="H1867" i="2" s="1"/>
  <c r="I1867" i="2" s="1"/>
  <c r="J1867" i="2" s="1"/>
  <c r="K1867" i="2" s="1"/>
  <c r="L1867" i="2" s="1"/>
  <c r="F2209" i="2"/>
  <c r="G2209" i="2" s="1"/>
  <c r="H2209" i="2" s="1"/>
  <c r="I2209" i="2" s="1"/>
  <c r="J2209" i="2" s="1"/>
  <c r="K2209" i="2" s="1"/>
  <c r="L2209" i="2" s="1"/>
  <c r="F1696" i="2"/>
  <c r="G1696" i="2" s="1"/>
  <c r="H1696" i="2" s="1"/>
  <c r="I1696" i="2" s="1"/>
  <c r="J1696" i="2" s="1"/>
  <c r="K1696" i="2" s="1"/>
  <c r="L1696" i="2" s="1"/>
  <c r="F1354" i="2"/>
  <c r="G1354" i="2" s="1"/>
  <c r="H1354" i="2" s="1"/>
  <c r="I1354" i="2" s="1"/>
  <c r="J1354" i="2" s="1"/>
  <c r="K1354" i="2" s="1"/>
  <c r="L1354" i="2" s="1"/>
  <c r="F1525" i="2"/>
  <c r="G1525" i="2" s="1"/>
  <c r="H1525" i="2" s="1"/>
  <c r="I1525" i="2" s="1"/>
  <c r="J1525" i="2" s="1"/>
  <c r="K1525" i="2" s="1"/>
  <c r="L1525" i="2" s="1"/>
  <c r="F2038" i="2"/>
  <c r="G2038" i="2" s="1"/>
  <c r="H2038" i="2" s="1"/>
  <c r="I2038" i="2" s="1"/>
  <c r="J2038" i="2" s="1"/>
  <c r="K2038" i="2" s="1"/>
  <c r="L2038" i="2" s="1"/>
  <c r="F1183" i="2"/>
  <c r="G1183" i="2" s="1"/>
  <c r="H1183" i="2" s="1"/>
  <c r="I1183" i="2" s="1"/>
  <c r="J1183" i="2" s="1"/>
  <c r="K1183" i="2" s="1"/>
  <c r="L1183" i="2" s="1"/>
  <c r="F670" i="2"/>
  <c r="G670" i="2" s="1"/>
  <c r="H670" i="2" s="1"/>
  <c r="I670" i="2" s="1"/>
  <c r="J670" i="2" s="1"/>
  <c r="K670" i="2" s="1"/>
  <c r="L670" i="2" s="1"/>
  <c r="F1012" i="2"/>
  <c r="G1012" i="2" s="1"/>
  <c r="H1012" i="2" s="1"/>
  <c r="I1012" i="2" s="1"/>
  <c r="J1012" i="2" s="1"/>
  <c r="K1012" i="2" s="1"/>
  <c r="L1012" i="2" s="1"/>
  <c r="F2810" i="2"/>
  <c r="G2810" i="2" s="1"/>
  <c r="H2810" i="2" s="1"/>
  <c r="I2810" i="2" s="1"/>
  <c r="J2810" i="2" s="1"/>
  <c r="K2810" i="2" s="1"/>
  <c r="L2810" i="2" s="1"/>
  <c r="F2773" i="2"/>
  <c r="G2773" i="2" s="1"/>
  <c r="H2773" i="2" s="1"/>
  <c r="I2773" i="2" s="1"/>
  <c r="J2773" i="2" s="1"/>
  <c r="K2773" i="2" s="1"/>
  <c r="L2773" i="2" s="1"/>
  <c r="F2728" i="2"/>
  <c r="G2728" i="2" s="1"/>
  <c r="H2728" i="2" s="1"/>
  <c r="I2728" i="2" s="1"/>
  <c r="J2728" i="2" s="1"/>
  <c r="K2728" i="2" s="1"/>
  <c r="L2728" i="2" s="1"/>
  <c r="F2557" i="2"/>
  <c r="G2557" i="2" s="1"/>
  <c r="H2557" i="2" s="1"/>
  <c r="I2557" i="2" s="1"/>
  <c r="J2557" i="2" s="1"/>
  <c r="K2557" i="2" s="1"/>
  <c r="L2557" i="2" s="1"/>
  <c r="F2386" i="2"/>
  <c r="G2386" i="2" s="1"/>
  <c r="H2386" i="2" s="1"/>
  <c r="I2386" i="2" s="1"/>
  <c r="J2386" i="2" s="1"/>
  <c r="K2386" i="2" s="1"/>
  <c r="L2386" i="2" s="1"/>
  <c r="F2215" i="2"/>
  <c r="G2215" i="2" s="1"/>
  <c r="H2215" i="2" s="1"/>
  <c r="I2215" i="2" s="1"/>
  <c r="J2215" i="2" s="1"/>
  <c r="K2215" i="2" s="1"/>
  <c r="L2215" i="2" s="1"/>
  <c r="F1873" i="2"/>
  <c r="G1873" i="2" s="1"/>
  <c r="H1873" i="2" s="1"/>
  <c r="I1873" i="2" s="1"/>
  <c r="J1873" i="2" s="1"/>
  <c r="K1873" i="2" s="1"/>
  <c r="L1873" i="2" s="1"/>
  <c r="F1702" i="2"/>
  <c r="G1702" i="2" s="1"/>
  <c r="H1702" i="2" s="1"/>
  <c r="I1702" i="2" s="1"/>
  <c r="J1702" i="2" s="1"/>
  <c r="K1702" i="2" s="1"/>
  <c r="L1702" i="2" s="1"/>
  <c r="F1531" i="2"/>
  <c r="G1531" i="2" s="1"/>
  <c r="H1531" i="2" s="1"/>
  <c r="I1531" i="2" s="1"/>
  <c r="J1531" i="2" s="1"/>
  <c r="K1531" i="2" s="1"/>
  <c r="L1531" i="2" s="1"/>
  <c r="F2044" i="2"/>
  <c r="G2044" i="2" s="1"/>
  <c r="H2044" i="2" s="1"/>
  <c r="I2044" i="2" s="1"/>
  <c r="J2044" i="2" s="1"/>
  <c r="K2044" i="2" s="1"/>
  <c r="L2044" i="2" s="1"/>
  <c r="F1360" i="2"/>
  <c r="G1360" i="2" s="1"/>
  <c r="H1360" i="2" s="1"/>
  <c r="I1360" i="2" s="1"/>
  <c r="J1360" i="2" s="1"/>
  <c r="K1360" i="2" s="1"/>
  <c r="L1360" i="2" s="1"/>
  <c r="F1189" i="2"/>
  <c r="G1189" i="2" s="1"/>
  <c r="H1189" i="2" s="1"/>
  <c r="I1189" i="2" s="1"/>
  <c r="J1189" i="2" s="1"/>
  <c r="K1189" i="2" s="1"/>
  <c r="L1189" i="2" s="1"/>
  <c r="F1018" i="2"/>
  <c r="G1018" i="2" s="1"/>
  <c r="H1018" i="2" s="1"/>
  <c r="I1018" i="2" s="1"/>
  <c r="J1018" i="2" s="1"/>
  <c r="K1018" i="2" s="1"/>
  <c r="L1018" i="2" s="1"/>
  <c r="F505" i="2"/>
  <c r="G505" i="2" s="1"/>
  <c r="H505" i="2" s="1"/>
  <c r="I505" i="2" s="1"/>
  <c r="J505" i="2" s="1"/>
  <c r="K505" i="2" s="1"/>
  <c r="L505" i="2" s="1"/>
  <c r="F676" i="2"/>
  <c r="G676" i="2" s="1"/>
  <c r="H676" i="2" s="1"/>
  <c r="I676" i="2" s="1"/>
  <c r="J676" i="2" s="1"/>
  <c r="K676" i="2" s="1"/>
  <c r="L676" i="2" s="1"/>
  <c r="F847" i="2"/>
  <c r="G847" i="2" s="1"/>
  <c r="H847" i="2" s="1"/>
  <c r="I847" i="2" s="1"/>
  <c r="J847" i="2" s="1"/>
  <c r="K847" i="2" s="1"/>
  <c r="L847" i="2" s="1"/>
  <c r="F2736" i="2"/>
  <c r="G2736" i="2" s="1"/>
  <c r="H2736" i="2" s="1"/>
  <c r="I2736" i="2" s="1"/>
  <c r="J2736" i="2" s="1"/>
  <c r="K2736" i="2" s="1"/>
  <c r="L2736" i="2" s="1"/>
  <c r="F2565" i="2"/>
  <c r="G2565" i="2" s="1"/>
  <c r="H2565" i="2" s="1"/>
  <c r="I2565" i="2" s="1"/>
  <c r="J2565" i="2" s="1"/>
  <c r="K2565" i="2" s="1"/>
  <c r="L2565" i="2" s="1"/>
  <c r="F2394" i="2"/>
  <c r="G2394" i="2" s="1"/>
  <c r="H2394" i="2" s="1"/>
  <c r="I2394" i="2" s="1"/>
  <c r="J2394" i="2" s="1"/>
  <c r="K2394" i="2" s="1"/>
  <c r="L2394" i="2" s="1"/>
  <c r="F2223" i="2"/>
  <c r="G2223" i="2" s="1"/>
  <c r="H2223" i="2" s="1"/>
  <c r="I2223" i="2" s="1"/>
  <c r="J2223" i="2" s="1"/>
  <c r="K2223" i="2" s="1"/>
  <c r="L2223" i="2" s="1"/>
  <c r="F1881" i="2"/>
  <c r="G1881" i="2" s="1"/>
  <c r="H1881" i="2" s="1"/>
  <c r="I1881" i="2" s="1"/>
  <c r="J1881" i="2" s="1"/>
  <c r="K1881" i="2" s="1"/>
  <c r="L1881" i="2" s="1"/>
  <c r="F2052" i="2"/>
  <c r="G2052" i="2" s="1"/>
  <c r="H2052" i="2" s="1"/>
  <c r="I2052" i="2" s="1"/>
  <c r="J2052" i="2" s="1"/>
  <c r="K2052" i="2" s="1"/>
  <c r="L2052" i="2" s="1"/>
  <c r="F1710" i="2"/>
  <c r="G1710" i="2" s="1"/>
  <c r="H1710" i="2" s="1"/>
  <c r="I1710" i="2" s="1"/>
  <c r="J1710" i="2" s="1"/>
  <c r="K1710" i="2" s="1"/>
  <c r="L1710" i="2" s="1"/>
  <c r="F1539" i="2"/>
  <c r="G1539" i="2" s="1"/>
  <c r="H1539" i="2" s="1"/>
  <c r="I1539" i="2" s="1"/>
  <c r="J1539" i="2" s="1"/>
  <c r="K1539" i="2" s="1"/>
  <c r="L1539" i="2" s="1"/>
  <c r="F1368" i="2"/>
  <c r="G1368" i="2" s="1"/>
  <c r="H1368" i="2" s="1"/>
  <c r="I1368" i="2" s="1"/>
  <c r="J1368" i="2" s="1"/>
  <c r="K1368" i="2" s="1"/>
  <c r="L1368" i="2" s="1"/>
  <c r="F1197" i="2"/>
  <c r="G1197" i="2" s="1"/>
  <c r="H1197" i="2" s="1"/>
  <c r="I1197" i="2" s="1"/>
  <c r="J1197" i="2" s="1"/>
  <c r="K1197" i="2" s="1"/>
  <c r="L1197" i="2" s="1"/>
  <c r="F513" i="2"/>
  <c r="G513" i="2" s="1"/>
  <c r="H513" i="2" s="1"/>
  <c r="I513" i="2" s="1"/>
  <c r="J513" i="2" s="1"/>
  <c r="K513" i="2" s="1"/>
  <c r="L513" i="2" s="1"/>
  <c r="F1026" i="2"/>
  <c r="G1026" i="2" s="1"/>
  <c r="H1026" i="2" s="1"/>
  <c r="I1026" i="2" s="1"/>
  <c r="J1026" i="2" s="1"/>
  <c r="K1026" i="2" s="1"/>
  <c r="L1026" i="2" s="1"/>
  <c r="F684" i="2"/>
  <c r="G684" i="2" s="1"/>
  <c r="H684" i="2" s="1"/>
  <c r="I684" i="2" s="1"/>
  <c r="J684" i="2" s="1"/>
  <c r="K684" i="2" s="1"/>
  <c r="L684" i="2" s="1"/>
  <c r="F855" i="2"/>
  <c r="G855" i="2" s="1"/>
  <c r="H855" i="2" s="1"/>
  <c r="I855" i="2" s="1"/>
  <c r="J855" i="2" s="1"/>
  <c r="K855" i="2" s="1"/>
  <c r="L855" i="2" s="1"/>
  <c r="F61" i="2"/>
  <c r="G61" i="2" s="1"/>
  <c r="H61" i="2" s="1"/>
  <c r="I61" i="2" s="1"/>
  <c r="J61" i="2" s="1"/>
  <c r="K61" i="2" s="1"/>
  <c r="L61" i="2" s="1"/>
  <c r="F69" i="2"/>
  <c r="G69" i="2" s="1"/>
  <c r="H69" i="2" s="1"/>
  <c r="I69" i="2" s="1"/>
  <c r="J69" i="2" s="1"/>
  <c r="K69" i="2" s="1"/>
  <c r="L69" i="2" s="1"/>
  <c r="F77" i="2"/>
  <c r="G77" i="2" s="1"/>
  <c r="H77" i="2" s="1"/>
  <c r="I77" i="2" s="1"/>
  <c r="J77" i="2" s="1"/>
  <c r="K77" i="2" s="1"/>
  <c r="L77" i="2" s="1"/>
  <c r="F85" i="2"/>
  <c r="G85" i="2" s="1"/>
  <c r="H85" i="2" s="1"/>
  <c r="I85" i="2" s="1"/>
  <c r="J85" i="2" s="1"/>
  <c r="K85" i="2" s="1"/>
  <c r="L85" i="2" s="1"/>
  <c r="F93" i="2"/>
  <c r="G93" i="2" s="1"/>
  <c r="H93" i="2" s="1"/>
  <c r="I93" i="2" s="1"/>
  <c r="J93" i="2" s="1"/>
  <c r="K93" i="2" s="1"/>
  <c r="L93" i="2" s="1"/>
  <c r="F101" i="2"/>
  <c r="G101" i="2" s="1"/>
  <c r="H101" i="2" s="1"/>
  <c r="I101" i="2" s="1"/>
  <c r="J101" i="2" s="1"/>
  <c r="K101" i="2" s="1"/>
  <c r="L101" i="2" s="1"/>
  <c r="F109" i="2"/>
  <c r="G109" i="2" s="1"/>
  <c r="H109" i="2" s="1"/>
  <c r="I109" i="2" s="1"/>
  <c r="J109" i="2" s="1"/>
  <c r="K109" i="2" s="1"/>
  <c r="L109" i="2" s="1"/>
  <c r="F117" i="2"/>
  <c r="G117" i="2" s="1"/>
  <c r="H117" i="2" s="1"/>
  <c r="I117" i="2" s="1"/>
  <c r="J117" i="2" s="1"/>
  <c r="K117" i="2" s="1"/>
  <c r="L117" i="2" s="1"/>
  <c r="F125" i="2"/>
  <c r="G125" i="2" s="1"/>
  <c r="H125" i="2" s="1"/>
  <c r="I125" i="2" s="1"/>
  <c r="J125" i="2" s="1"/>
  <c r="K125" i="2" s="1"/>
  <c r="L125" i="2" s="1"/>
  <c r="F133" i="2"/>
  <c r="G133" i="2" s="1"/>
  <c r="H133" i="2" s="1"/>
  <c r="I133" i="2" s="1"/>
  <c r="J133" i="2" s="1"/>
  <c r="K133" i="2" s="1"/>
  <c r="L133" i="2" s="1"/>
  <c r="F141" i="2"/>
  <c r="G141" i="2" s="1"/>
  <c r="H141" i="2" s="1"/>
  <c r="I141" i="2" s="1"/>
  <c r="J141" i="2" s="1"/>
  <c r="K141" i="2" s="1"/>
  <c r="L141" i="2" s="1"/>
  <c r="F157" i="2"/>
  <c r="G157" i="2" s="1"/>
  <c r="H157" i="2" s="1"/>
  <c r="I157" i="2" s="1"/>
  <c r="J157" i="2" s="1"/>
  <c r="K157" i="2" s="1"/>
  <c r="L157" i="2" s="1"/>
  <c r="F173" i="2"/>
  <c r="G173" i="2" s="1"/>
  <c r="H173" i="2" s="1"/>
  <c r="I173" i="2" s="1"/>
  <c r="J173" i="2" s="1"/>
  <c r="K173" i="2" s="1"/>
  <c r="L173" i="2" s="1"/>
  <c r="F181" i="2"/>
  <c r="G181" i="2" s="1"/>
  <c r="H181" i="2" s="1"/>
  <c r="I181" i="2" s="1"/>
  <c r="J181" i="2" s="1"/>
  <c r="K181" i="2" s="1"/>
  <c r="L181" i="2" s="1"/>
  <c r="F189" i="2"/>
  <c r="G189" i="2" s="1"/>
  <c r="H189" i="2" s="1"/>
  <c r="I189" i="2" s="1"/>
  <c r="J189" i="2" s="1"/>
  <c r="K189" i="2" s="1"/>
  <c r="L189" i="2" s="1"/>
  <c r="F197" i="2"/>
  <c r="G197" i="2" s="1"/>
  <c r="H197" i="2" s="1"/>
  <c r="I197" i="2" s="1"/>
  <c r="J197" i="2" s="1"/>
  <c r="K197" i="2" s="1"/>
  <c r="L197" i="2" s="1"/>
  <c r="F205" i="2"/>
  <c r="G205" i="2" s="1"/>
  <c r="H205" i="2" s="1"/>
  <c r="I205" i="2" s="1"/>
  <c r="J205" i="2" s="1"/>
  <c r="K205" i="2" s="1"/>
  <c r="L205" i="2" s="1"/>
  <c r="F213" i="2"/>
  <c r="G213" i="2" s="1"/>
  <c r="H213" i="2" s="1"/>
  <c r="I213" i="2" s="1"/>
  <c r="J213" i="2" s="1"/>
  <c r="K213" i="2" s="1"/>
  <c r="L213" i="2" s="1"/>
  <c r="F221" i="2"/>
  <c r="G221" i="2" s="1"/>
  <c r="H221" i="2" s="1"/>
  <c r="I221" i="2" s="1"/>
  <c r="J221" i="2" s="1"/>
  <c r="K221" i="2" s="1"/>
  <c r="L221" i="2" s="1"/>
  <c r="F229" i="2"/>
  <c r="G229" i="2" s="1"/>
  <c r="H229" i="2" s="1"/>
  <c r="I229" i="2" s="1"/>
  <c r="J229" i="2" s="1"/>
  <c r="K229" i="2" s="1"/>
  <c r="L229" i="2" s="1"/>
  <c r="F237" i="2"/>
  <c r="G237" i="2" s="1"/>
  <c r="H237" i="2" s="1"/>
  <c r="I237" i="2" s="1"/>
  <c r="J237" i="2" s="1"/>
  <c r="K237" i="2" s="1"/>
  <c r="L237" i="2" s="1"/>
  <c r="F245" i="2"/>
  <c r="G245" i="2" s="1"/>
  <c r="H245" i="2" s="1"/>
  <c r="I245" i="2" s="1"/>
  <c r="J245" i="2" s="1"/>
  <c r="K245" i="2" s="1"/>
  <c r="L245" i="2" s="1"/>
  <c r="F253" i="2"/>
  <c r="G253" i="2" s="1"/>
  <c r="H253" i="2" s="1"/>
  <c r="I253" i="2" s="1"/>
  <c r="J253" i="2" s="1"/>
  <c r="K253" i="2" s="1"/>
  <c r="L253" i="2" s="1"/>
  <c r="F261" i="2"/>
  <c r="G261" i="2" s="1"/>
  <c r="H261" i="2" s="1"/>
  <c r="I261" i="2" s="1"/>
  <c r="J261" i="2" s="1"/>
  <c r="K261" i="2" s="1"/>
  <c r="L261" i="2" s="1"/>
  <c r="F269" i="2"/>
  <c r="G269" i="2" s="1"/>
  <c r="H269" i="2" s="1"/>
  <c r="I269" i="2" s="1"/>
  <c r="J269" i="2" s="1"/>
  <c r="K269" i="2" s="1"/>
  <c r="L269" i="2" s="1"/>
  <c r="F277" i="2"/>
  <c r="G277" i="2" s="1"/>
  <c r="H277" i="2" s="1"/>
  <c r="I277" i="2" s="1"/>
  <c r="J277" i="2" s="1"/>
  <c r="K277" i="2" s="1"/>
  <c r="L277" i="2" s="1"/>
  <c r="F285" i="2"/>
  <c r="G285" i="2" s="1"/>
  <c r="H285" i="2" s="1"/>
  <c r="I285" i="2" s="1"/>
  <c r="J285" i="2" s="1"/>
  <c r="K285" i="2" s="1"/>
  <c r="L285" i="2" s="1"/>
  <c r="F293" i="2"/>
  <c r="G293" i="2" s="1"/>
  <c r="H293" i="2" s="1"/>
  <c r="I293" i="2" s="1"/>
  <c r="J293" i="2" s="1"/>
  <c r="K293" i="2" s="1"/>
  <c r="L293" i="2" s="1"/>
  <c r="F301" i="2"/>
  <c r="G301" i="2" s="1"/>
  <c r="H301" i="2" s="1"/>
  <c r="I301" i="2" s="1"/>
  <c r="J301" i="2" s="1"/>
  <c r="K301" i="2" s="1"/>
  <c r="L301" i="2" s="1"/>
  <c r="F309" i="2"/>
  <c r="G309" i="2" s="1"/>
  <c r="H309" i="2" s="1"/>
  <c r="I309" i="2" s="1"/>
  <c r="J309" i="2" s="1"/>
  <c r="K309" i="2" s="1"/>
  <c r="L309" i="2" s="1"/>
  <c r="F333" i="2"/>
  <c r="G333" i="2" s="1"/>
  <c r="H333" i="2" s="1"/>
  <c r="I333" i="2" s="1"/>
  <c r="J333" i="2" s="1"/>
  <c r="K333" i="2" s="1"/>
  <c r="L333" i="2" s="1"/>
  <c r="F341" i="2"/>
  <c r="G341" i="2" s="1"/>
  <c r="H341" i="2" s="1"/>
  <c r="I341" i="2" s="1"/>
  <c r="J341" i="2" s="1"/>
  <c r="K341" i="2" s="1"/>
  <c r="L341" i="2" s="1"/>
  <c r="F349" i="2"/>
  <c r="G349" i="2" s="1"/>
  <c r="H349" i="2" s="1"/>
  <c r="I349" i="2" s="1"/>
  <c r="J349" i="2" s="1"/>
  <c r="K349" i="2" s="1"/>
  <c r="L349" i="2" s="1"/>
  <c r="F357" i="2"/>
  <c r="G357" i="2" s="1"/>
  <c r="H357" i="2" s="1"/>
  <c r="I357" i="2" s="1"/>
  <c r="J357" i="2" s="1"/>
  <c r="K357" i="2" s="1"/>
  <c r="L357" i="2" s="1"/>
  <c r="F365" i="2"/>
  <c r="G365" i="2" s="1"/>
  <c r="H365" i="2" s="1"/>
  <c r="I365" i="2" s="1"/>
  <c r="J365" i="2" s="1"/>
  <c r="K365" i="2" s="1"/>
  <c r="L365" i="2" s="1"/>
  <c r="F373" i="2"/>
  <c r="G373" i="2" s="1"/>
  <c r="H373" i="2" s="1"/>
  <c r="I373" i="2" s="1"/>
  <c r="J373" i="2" s="1"/>
  <c r="K373" i="2" s="1"/>
  <c r="L373" i="2" s="1"/>
  <c r="F381" i="2"/>
  <c r="G381" i="2" s="1"/>
  <c r="H381" i="2" s="1"/>
  <c r="I381" i="2" s="1"/>
  <c r="J381" i="2" s="1"/>
  <c r="K381" i="2" s="1"/>
  <c r="L381" i="2" s="1"/>
  <c r="F389" i="2"/>
  <c r="G389" i="2" s="1"/>
  <c r="H389" i="2" s="1"/>
  <c r="I389" i="2" s="1"/>
  <c r="J389" i="2" s="1"/>
  <c r="K389" i="2" s="1"/>
  <c r="L389" i="2" s="1"/>
  <c r="F397" i="2"/>
  <c r="G397" i="2" s="1"/>
  <c r="H397" i="2" s="1"/>
  <c r="I397" i="2" s="1"/>
  <c r="J397" i="2" s="1"/>
  <c r="K397" i="2" s="1"/>
  <c r="L397" i="2" s="1"/>
  <c r="F445" i="2"/>
  <c r="G445" i="2" s="1"/>
  <c r="H445" i="2" s="1"/>
  <c r="I445" i="2" s="1"/>
  <c r="J445" i="2" s="1"/>
  <c r="K445" i="2" s="1"/>
  <c r="L445" i="2" s="1"/>
  <c r="F467" i="2"/>
  <c r="G467" i="2" s="1"/>
  <c r="H467" i="2" s="1"/>
  <c r="I467" i="2" s="1"/>
  <c r="J467" i="2" s="1"/>
  <c r="K467" i="2" s="1"/>
  <c r="L467" i="2" s="1"/>
  <c r="F495" i="2"/>
  <c r="G495" i="2" s="1"/>
  <c r="H495" i="2" s="1"/>
  <c r="I495" i="2" s="1"/>
  <c r="J495" i="2" s="1"/>
  <c r="K495" i="2" s="1"/>
  <c r="L495" i="2" s="1"/>
  <c r="F523" i="2"/>
  <c r="G523" i="2" s="1"/>
  <c r="H523" i="2" s="1"/>
  <c r="I523" i="2" s="1"/>
  <c r="J523" i="2" s="1"/>
  <c r="K523" i="2" s="1"/>
  <c r="L523" i="2" s="1"/>
  <c r="F620" i="2"/>
  <c r="G620" i="2" s="1"/>
  <c r="H620" i="2" s="1"/>
  <c r="I620" i="2" s="1"/>
  <c r="J620" i="2" s="1"/>
  <c r="K620" i="2" s="1"/>
  <c r="L620" i="2" s="1"/>
  <c r="F654" i="2"/>
  <c r="G654" i="2" s="1"/>
  <c r="H654" i="2" s="1"/>
  <c r="I654" i="2" s="1"/>
  <c r="J654" i="2" s="1"/>
  <c r="K654" i="2" s="1"/>
  <c r="L654" i="2" s="1"/>
  <c r="F857" i="2"/>
  <c r="G857" i="2" s="1"/>
  <c r="H857" i="2" s="1"/>
  <c r="I857" i="2" s="1"/>
  <c r="J857" i="2" s="1"/>
  <c r="K857" i="2" s="1"/>
  <c r="L857" i="2" s="1"/>
  <c r="F953" i="2"/>
  <c r="G953" i="2" s="1"/>
  <c r="H953" i="2" s="1"/>
  <c r="I953" i="2" s="1"/>
  <c r="J953" i="2" s="1"/>
  <c r="K953" i="2" s="1"/>
  <c r="L953" i="2" s="1"/>
  <c r="F1065" i="2"/>
  <c r="G1065" i="2" s="1"/>
  <c r="H1065" i="2" s="1"/>
  <c r="I1065" i="2" s="1"/>
  <c r="J1065" i="2" s="1"/>
  <c r="K1065" i="2" s="1"/>
  <c r="L1065" i="2" s="1"/>
  <c r="F2397" i="2"/>
  <c r="G2397" i="2" s="1"/>
  <c r="H2397" i="2" s="1"/>
  <c r="I2397" i="2" s="1"/>
  <c r="J2397" i="2" s="1"/>
  <c r="K2397" i="2" s="1"/>
  <c r="L2397" i="2" s="1"/>
  <c r="F2568" i="2"/>
  <c r="G2568" i="2" s="1"/>
  <c r="H2568" i="2" s="1"/>
  <c r="I2568" i="2" s="1"/>
  <c r="J2568" i="2" s="1"/>
  <c r="K2568" i="2" s="1"/>
  <c r="L2568" i="2" s="1"/>
  <c r="F2226" i="2"/>
  <c r="G2226" i="2" s="1"/>
  <c r="H2226" i="2" s="1"/>
  <c r="I2226" i="2" s="1"/>
  <c r="J2226" i="2" s="1"/>
  <c r="K2226" i="2" s="1"/>
  <c r="L2226" i="2" s="1"/>
  <c r="F1713" i="2"/>
  <c r="G1713" i="2" s="1"/>
  <c r="H1713" i="2" s="1"/>
  <c r="I1713" i="2" s="1"/>
  <c r="J1713" i="2" s="1"/>
  <c r="K1713" i="2" s="1"/>
  <c r="L1713" i="2" s="1"/>
  <c r="F2055" i="2"/>
  <c r="G2055" i="2" s="1"/>
  <c r="H2055" i="2" s="1"/>
  <c r="I2055" i="2" s="1"/>
  <c r="J2055" i="2" s="1"/>
  <c r="K2055" i="2" s="1"/>
  <c r="L2055" i="2" s="1"/>
  <c r="F1371" i="2"/>
  <c r="G1371" i="2" s="1"/>
  <c r="H1371" i="2" s="1"/>
  <c r="I1371" i="2" s="1"/>
  <c r="J1371" i="2" s="1"/>
  <c r="K1371" i="2" s="1"/>
  <c r="L1371" i="2" s="1"/>
  <c r="F1542" i="2"/>
  <c r="G1542" i="2" s="1"/>
  <c r="H1542" i="2" s="1"/>
  <c r="I1542" i="2" s="1"/>
  <c r="J1542" i="2" s="1"/>
  <c r="K1542" i="2" s="1"/>
  <c r="L1542" i="2" s="1"/>
  <c r="F1884" i="2"/>
  <c r="G1884" i="2" s="1"/>
  <c r="H1884" i="2" s="1"/>
  <c r="I1884" i="2" s="1"/>
  <c r="J1884" i="2" s="1"/>
  <c r="K1884" i="2" s="1"/>
  <c r="L1884" i="2" s="1"/>
  <c r="F1200" i="2"/>
  <c r="G1200" i="2" s="1"/>
  <c r="H1200" i="2" s="1"/>
  <c r="I1200" i="2" s="1"/>
  <c r="J1200" i="2" s="1"/>
  <c r="K1200" i="2" s="1"/>
  <c r="L1200" i="2" s="1"/>
  <c r="F858" i="2"/>
  <c r="G858" i="2" s="1"/>
  <c r="H858" i="2" s="1"/>
  <c r="I858" i="2" s="1"/>
  <c r="J858" i="2" s="1"/>
  <c r="K858" i="2" s="1"/>
  <c r="L858" i="2" s="1"/>
  <c r="F1029" i="2"/>
  <c r="G1029" i="2" s="1"/>
  <c r="H1029" i="2" s="1"/>
  <c r="I1029" i="2" s="1"/>
  <c r="J1029" i="2" s="1"/>
  <c r="K1029" i="2" s="1"/>
  <c r="L1029" i="2" s="1"/>
  <c r="F687" i="2"/>
  <c r="G687" i="2" s="1"/>
  <c r="H687" i="2" s="1"/>
  <c r="I687" i="2" s="1"/>
  <c r="J687" i="2" s="1"/>
  <c r="K687" i="2" s="1"/>
  <c r="L687" i="2" s="1"/>
  <c r="F2405" i="2"/>
  <c r="G2405" i="2" s="1"/>
  <c r="H2405" i="2" s="1"/>
  <c r="I2405" i="2" s="1"/>
  <c r="J2405" i="2" s="1"/>
  <c r="K2405" i="2" s="1"/>
  <c r="L2405" i="2" s="1"/>
  <c r="F2576" i="2"/>
  <c r="G2576" i="2" s="1"/>
  <c r="H2576" i="2" s="1"/>
  <c r="I2576" i="2" s="1"/>
  <c r="J2576" i="2" s="1"/>
  <c r="K2576" i="2" s="1"/>
  <c r="L2576" i="2" s="1"/>
  <c r="F1721" i="2"/>
  <c r="G1721" i="2" s="1"/>
  <c r="H1721" i="2" s="1"/>
  <c r="I1721" i="2" s="1"/>
  <c r="J1721" i="2" s="1"/>
  <c r="K1721" i="2" s="1"/>
  <c r="L1721" i="2" s="1"/>
  <c r="F2063" i="2"/>
  <c r="G2063" i="2" s="1"/>
  <c r="H2063" i="2" s="1"/>
  <c r="I2063" i="2" s="1"/>
  <c r="J2063" i="2" s="1"/>
  <c r="K2063" i="2" s="1"/>
  <c r="L2063" i="2" s="1"/>
  <c r="F2234" i="2"/>
  <c r="G2234" i="2" s="1"/>
  <c r="H2234" i="2" s="1"/>
  <c r="I2234" i="2" s="1"/>
  <c r="J2234" i="2" s="1"/>
  <c r="K2234" i="2" s="1"/>
  <c r="L2234" i="2" s="1"/>
  <c r="F1379" i="2"/>
  <c r="G1379" i="2" s="1"/>
  <c r="H1379" i="2" s="1"/>
  <c r="I1379" i="2" s="1"/>
  <c r="J1379" i="2" s="1"/>
  <c r="K1379" i="2" s="1"/>
  <c r="L1379" i="2" s="1"/>
  <c r="F1892" i="2"/>
  <c r="G1892" i="2" s="1"/>
  <c r="H1892" i="2" s="1"/>
  <c r="I1892" i="2" s="1"/>
  <c r="J1892" i="2" s="1"/>
  <c r="K1892" i="2" s="1"/>
  <c r="L1892" i="2" s="1"/>
  <c r="F1550" i="2"/>
  <c r="G1550" i="2" s="1"/>
  <c r="H1550" i="2" s="1"/>
  <c r="I1550" i="2" s="1"/>
  <c r="J1550" i="2" s="1"/>
  <c r="K1550" i="2" s="1"/>
  <c r="L1550" i="2" s="1"/>
  <c r="F1208" i="2"/>
  <c r="G1208" i="2" s="1"/>
  <c r="H1208" i="2" s="1"/>
  <c r="I1208" i="2" s="1"/>
  <c r="J1208" i="2" s="1"/>
  <c r="K1208" i="2" s="1"/>
  <c r="L1208" i="2" s="1"/>
  <c r="F866" i="2"/>
  <c r="G866" i="2" s="1"/>
  <c r="H866" i="2" s="1"/>
  <c r="I866" i="2" s="1"/>
  <c r="J866" i="2" s="1"/>
  <c r="K866" i="2" s="1"/>
  <c r="L866" i="2" s="1"/>
  <c r="F1037" i="2"/>
  <c r="G1037" i="2" s="1"/>
  <c r="H1037" i="2" s="1"/>
  <c r="I1037" i="2" s="1"/>
  <c r="J1037" i="2" s="1"/>
  <c r="K1037" i="2" s="1"/>
  <c r="L1037" i="2" s="1"/>
  <c r="F695" i="2"/>
  <c r="G695" i="2" s="1"/>
  <c r="H695" i="2" s="1"/>
  <c r="I695" i="2" s="1"/>
  <c r="J695" i="2" s="1"/>
  <c r="K695" i="2" s="1"/>
  <c r="L695" i="2" s="1"/>
  <c r="F2584" i="2"/>
  <c r="G2584" i="2" s="1"/>
  <c r="H2584" i="2" s="1"/>
  <c r="I2584" i="2" s="1"/>
  <c r="J2584" i="2" s="1"/>
  <c r="K2584" i="2" s="1"/>
  <c r="L2584" i="2" s="1"/>
  <c r="F2413" i="2"/>
  <c r="G2413" i="2" s="1"/>
  <c r="H2413" i="2" s="1"/>
  <c r="I2413" i="2" s="1"/>
  <c r="J2413" i="2" s="1"/>
  <c r="K2413" i="2" s="1"/>
  <c r="L2413" i="2" s="1"/>
  <c r="F2242" i="2"/>
  <c r="G2242" i="2" s="1"/>
  <c r="H2242" i="2" s="1"/>
  <c r="I2242" i="2" s="1"/>
  <c r="J2242" i="2" s="1"/>
  <c r="K2242" i="2" s="1"/>
  <c r="L2242" i="2" s="1"/>
  <c r="F1729" i="2"/>
  <c r="G1729" i="2" s="1"/>
  <c r="H1729" i="2" s="1"/>
  <c r="I1729" i="2" s="1"/>
  <c r="J1729" i="2" s="1"/>
  <c r="K1729" i="2" s="1"/>
  <c r="L1729" i="2" s="1"/>
  <c r="F2071" i="2"/>
  <c r="G2071" i="2" s="1"/>
  <c r="H2071" i="2" s="1"/>
  <c r="I2071" i="2" s="1"/>
  <c r="J2071" i="2" s="1"/>
  <c r="K2071" i="2" s="1"/>
  <c r="L2071" i="2" s="1"/>
  <c r="F1387" i="2"/>
  <c r="G1387" i="2" s="1"/>
  <c r="H1387" i="2" s="1"/>
  <c r="I1387" i="2" s="1"/>
  <c r="J1387" i="2" s="1"/>
  <c r="K1387" i="2" s="1"/>
  <c r="L1387" i="2" s="1"/>
  <c r="F1558" i="2"/>
  <c r="G1558" i="2" s="1"/>
  <c r="H1558" i="2" s="1"/>
  <c r="I1558" i="2" s="1"/>
  <c r="J1558" i="2" s="1"/>
  <c r="K1558" i="2" s="1"/>
  <c r="L1558" i="2" s="1"/>
  <c r="F1900" i="2"/>
  <c r="G1900" i="2" s="1"/>
  <c r="H1900" i="2" s="1"/>
  <c r="I1900" i="2" s="1"/>
  <c r="J1900" i="2" s="1"/>
  <c r="K1900" i="2" s="1"/>
  <c r="L1900" i="2" s="1"/>
  <c r="F1216" i="2"/>
  <c r="G1216" i="2" s="1"/>
  <c r="H1216" i="2" s="1"/>
  <c r="I1216" i="2" s="1"/>
  <c r="J1216" i="2" s="1"/>
  <c r="K1216" i="2" s="1"/>
  <c r="L1216" i="2" s="1"/>
  <c r="F874" i="2"/>
  <c r="G874" i="2" s="1"/>
  <c r="H874" i="2" s="1"/>
  <c r="I874" i="2" s="1"/>
  <c r="J874" i="2" s="1"/>
  <c r="K874" i="2" s="1"/>
  <c r="L874" i="2" s="1"/>
  <c r="F1045" i="2"/>
  <c r="G1045" i="2" s="1"/>
  <c r="H1045" i="2" s="1"/>
  <c r="I1045" i="2" s="1"/>
  <c r="J1045" i="2" s="1"/>
  <c r="K1045" i="2" s="1"/>
  <c r="L1045" i="2" s="1"/>
  <c r="F703" i="2"/>
  <c r="G703" i="2" s="1"/>
  <c r="H703" i="2" s="1"/>
  <c r="I703" i="2" s="1"/>
  <c r="J703" i="2" s="1"/>
  <c r="K703" i="2" s="1"/>
  <c r="L703" i="2" s="1"/>
  <c r="F2421" i="2"/>
  <c r="G2421" i="2" s="1"/>
  <c r="H2421" i="2" s="1"/>
  <c r="I2421" i="2" s="1"/>
  <c r="J2421" i="2" s="1"/>
  <c r="K2421" i="2" s="1"/>
  <c r="L2421" i="2" s="1"/>
  <c r="F2592" i="2"/>
  <c r="G2592" i="2" s="1"/>
  <c r="H2592" i="2" s="1"/>
  <c r="I2592" i="2" s="1"/>
  <c r="J2592" i="2" s="1"/>
  <c r="K2592" i="2" s="1"/>
  <c r="L2592" i="2" s="1"/>
  <c r="F2250" i="2"/>
  <c r="G2250" i="2" s="1"/>
  <c r="H2250" i="2" s="1"/>
  <c r="I2250" i="2" s="1"/>
  <c r="J2250" i="2" s="1"/>
  <c r="K2250" i="2" s="1"/>
  <c r="L2250" i="2" s="1"/>
  <c r="F1737" i="2"/>
  <c r="G1737" i="2" s="1"/>
  <c r="H1737" i="2" s="1"/>
  <c r="I1737" i="2" s="1"/>
  <c r="J1737" i="2" s="1"/>
  <c r="K1737" i="2" s="1"/>
  <c r="L1737" i="2" s="1"/>
  <c r="F2079" i="2"/>
  <c r="G2079" i="2" s="1"/>
  <c r="H2079" i="2" s="1"/>
  <c r="I2079" i="2" s="1"/>
  <c r="J2079" i="2" s="1"/>
  <c r="K2079" i="2" s="1"/>
  <c r="L2079" i="2" s="1"/>
  <c r="F1395" i="2"/>
  <c r="G1395" i="2" s="1"/>
  <c r="H1395" i="2" s="1"/>
  <c r="I1395" i="2" s="1"/>
  <c r="J1395" i="2" s="1"/>
  <c r="K1395" i="2" s="1"/>
  <c r="L1395" i="2" s="1"/>
  <c r="F1908" i="2"/>
  <c r="G1908" i="2" s="1"/>
  <c r="H1908" i="2" s="1"/>
  <c r="I1908" i="2" s="1"/>
  <c r="J1908" i="2" s="1"/>
  <c r="K1908" i="2" s="1"/>
  <c r="L1908" i="2" s="1"/>
  <c r="F1566" i="2"/>
  <c r="G1566" i="2" s="1"/>
  <c r="H1566" i="2" s="1"/>
  <c r="I1566" i="2" s="1"/>
  <c r="J1566" i="2" s="1"/>
  <c r="K1566" i="2" s="1"/>
  <c r="L1566" i="2" s="1"/>
  <c r="F1224" i="2"/>
  <c r="G1224" i="2" s="1"/>
  <c r="H1224" i="2" s="1"/>
  <c r="I1224" i="2" s="1"/>
  <c r="J1224" i="2" s="1"/>
  <c r="K1224" i="2" s="1"/>
  <c r="L1224" i="2" s="1"/>
  <c r="F882" i="2"/>
  <c r="G882" i="2" s="1"/>
  <c r="H882" i="2" s="1"/>
  <c r="I882" i="2" s="1"/>
  <c r="J882" i="2" s="1"/>
  <c r="K882" i="2" s="1"/>
  <c r="L882" i="2" s="1"/>
  <c r="F1053" i="2"/>
  <c r="G1053" i="2" s="1"/>
  <c r="H1053" i="2" s="1"/>
  <c r="I1053" i="2" s="1"/>
  <c r="J1053" i="2" s="1"/>
  <c r="K1053" i="2" s="1"/>
  <c r="L1053" i="2" s="1"/>
  <c r="F711" i="2"/>
  <c r="G711" i="2" s="1"/>
  <c r="H711" i="2" s="1"/>
  <c r="I711" i="2" s="1"/>
  <c r="J711" i="2" s="1"/>
  <c r="K711" i="2" s="1"/>
  <c r="L711" i="2" s="1"/>
  <c r="F2429" i="2"/>
  <c r="G2429" i="2" s="1"/>
  <c r="H2429" i="2" s="1"/>
  <c r="I2429" i="2" s="1"/>
  <c r="J2429" i="2" s="1"/>
  <c r="K2429" i="2" s="1"/>
  <c r="L2429" i="2" s="1"/>
  <c r="F2600" i="2"/>
  <c r="G2600" i="2" s="1"/>
  <c r="H2600" i="2" s="1"/>
  <c r="I2600" i="2" s="1"/>
  <c r="J2600" i="2" s="1"/>
  <c r="K2600" i="2" s="1"/>
  <c r="L2600" i="2" s="1"/>
  <c r="F2258" i="2"/>
  <c r="G2258" i="2" s="1"/>
  <c r="H2258" i="2" s="1"/>
  <c r="I2258" i="2" s="1"/>
  <c r="J2258" i="2" s="1"/>
  <c r="K2258" i="2" s="1"/>
  <c r="L2258" i="2" s="1"/>
  <c r="F1745" i="2"/>
  <c r="G1745" i="2" s="1"/>
  <c r="H1745" i="2" s="1"/>
  <c r="I1745" i="2" s="1"/>
  <c r="J1745" i="2" s="1"/>
  <c r="K1745" i="2" s="1"/>
  <c r="L1745" i="2" s="1"/>
  <c r="F2087" i="2"/>
  <c r="G2087" i="2" s="1"/>
  <c r="H2087" i="2" s="1"/>
  <c r="I2087" i="2" s="1"/>
  <c r="J2087" i="2" s="1"/>
  <c r="K2087" i="2" s="1"/>
  <c r="L2087" i="2" s="1"/>
  <c r="F1403" i="2"/>
  <c r="G1403" i="2" s="1"/>
  <c r="H1403" i="2" s="1"/>
  <c r="I1403" i="2" s="1"/>
  <c r="J1403" i="2" s="1"/>
  <c r="K1403" i="2" s="1"/>
  <c r="L1403" i="2" s="1"/>
  <c r="F1574" i="2"/>
  <c r="G1574" i="2" s="1"/>
  <c r="H1574" i="2" s="1"/>
  <c r="I1574" i="2" s="1"/>
  <c r="J1574" i="2" s="1"/>
  <c r="K1574" i="2" s="1"/>
  <c r="L1574" i="2" s="1"/>
  <c r="F1916" i="2"/>
  <c r="G1916" i="2" s="1"/>
  <c r="H1916" i="2" s="1"/>
  <c r="I1916" i="2" s="1"/>
  <c r="J1916" i="2" s="1"/>
  <c r="K1916" i="2" s="1"/>
  <c r="L1916" i="2" s="1"/>
  <c r="F1232" i="2"/>
  <c r="G1232" i="2" s="1"/>
  <c r="H1232" i="2" s="1"/>
  <c r="I1232" i="2" s="1"/>
  <c r="J1232" i="2" s="1"/>
  <c r="K1232" i="2" s="1"/>
  <c r="L1232" i="2" s="1"/>
  <c r="F890" i="2"/>
  <c r="G890" i="2" s="1"/>
  <c r="H890" i="2" s="1"/>
  <c r="I890" i="2" s="1"/>
  <c r="J890" i="2" s="1"/>
  <c r="K890" i="2" s="1"/>
  <c r="L890" i="2" s="1"/>
  <c r="F1061" i="2"/>
  <c r="G1061" i="2" s="1"/>
  <c r="H1061" i="2" s="1"/>
  <c r="I1061" i="2" s="1"/>
  <c r="J1061" i="2" s="1"/>
  <c r="K1061" i="2" s="1"/>
  <c r="L1061" i="2" s="1"/>
  <c r="F719" i="2"/>
  <c r="G719" i="2" s="1"/>
  <c r="H719" i="2" s="1"/>
  <c r="I719" i="2" s="1"/>
  <c r="J719" i="2" s="1"/>
  <c r="K719" i="2" s="1"/>
  <c r="L719" i="2" s="1"/>
  <c r="F2437" i="2"/>
  <c r="G2437" i="2" s="1"/>
  <c r="H2437" i="2" s="1"/>
  <c r="I2437" i="2" s="1"/>
  <c r="J2437" i="2" s="1"/>
  <c r="K2437" i="2" s="1"/>
  <c r="L2437" i="2" s="1"/>
  <c r="F2608" i="2"/>
  <c r="G2608" i="2" s="1"/>
  <c r="H2608" i="2" s="1"/>
  <c r="I2608" i="2" s="1"/>
  <c r="J2608" i="2" s="1"/>
  <c r="K2608" i="2" s="1"/>
  <c r="L2608" i="2" s="1"/>
  <c r="F1753" i="2"/>
  <c r="G1753" i="2" s="1"/>
  <c r="H1753" i="2" s="1"/>
  <c r="I1753" i="2" s="1"/>
  <c r="J1753" i="2" s="1"/>
  <c r="K1753" i="2" s="1"/>
  <c r="L1753" i="2" s="1"/>
  <c r="F2095" i="2"/>
  <c r="G2095" i="2" s="1"/>
  <c r="H2095" i="2" s="1"/>
  <c r="I2095" i="2" s="1"/>
  <c r="J2095" i="2" s="1"/>
  <c r="K2095" i="2" s="1"/>
  <c r="L2095" i="2" s="1"/>
  <c r="F1411" i="2"/>
  <c r="G1411" i="2" s="1"/>
  <c r="H1411" i="2" s="1"/>
  <c r="I1411" i="2" s="1"/>
  <c r="J1411" i="2" s="1"/>
  <c r="K1411" i="2" s="1"/>
  <c r="L1411" i="2" s="1"/>
  <c r="F1924" i="2"/>
  <c r="G1924" i="2" s="1"/>
  <c r="H1924" i="2" s="1"/>
  <c r="I1924" i="2" s="1"/>
  <c r="J1924" i="2" s="1"/>
  <c r="K1924" i="2" s="1"/>
  <c r="L1924" i="2" s="1"/>
  <c r="F1582" i="2"/>
  <c r="G1582" i="2" s="1"/>
  <c r="H1582" i="2" s="1"/>
  <c r="I1582" i="2" s="1"/>
  <c r="J1582" i="2" s="1"/>
  <c r="K1582" i="2" s="1"/>
  <c r="L1582" i="2" s="1"/>
  <c r="F2266" i="2"/>
  <c r="G2266" i="2" s="1"/>
  <c r="H2266" i="2" s="1"/>
  <c r="I2266" i="2" s="1"/>
  <c r="J2266" i="2" s="1"/>
  <c r="K2266" i="2" s="1"/>
  <c r="L2266" i="2" s="1"/>
  <c r="F1240" i="2"/>
  <c r="G1240" i="2" s="1"/>
  <c r="H1240" i="2" s="1"/>
  <c r="I1240" i="2" s="1"/>
  <c r="J1240" i="2" s="1"/>
  <c r="K1240" i="2" s="1"/>
  <c r="L1240" i="2" s="1"/>
  <c r="F1069" i="2"/>
  <c r="G1069" i="2" s="1"/>
  <c r="H1069" i="2" s="1"/>
  <c r="I1069" i="2" s="1"/>
  <c r="J1069" i="2" s="1"/>
  <c r="K1069" i="2" s="1"/>
  <c r="L1069" i="2" s="1"/>
  <c r="F898" i="2"/>
  <c r="G898" i="2" s="1"/>
  <c r="H898" i="2" s="1"/>
  <c r="I898" i="2" s="1"/>
  <c r="J898" i="2" s="1"/>
  <c r="K898" i="2" s="1"/>
  <c r="L898" i="2" s="1"/>
  <c r="F727" i="2"/>
  <c r="G727" i="2" s="1"/>
  <c r="H727" i="2" s="1"/>
  <c r="I727" i="2" s="1"/>
  <c r="J727" i="2" s="1"/>
  <c r="K727" i="2" s="1"/>
  <c r="L727" i="2" s="1"/>
  <c r="F2445" i="2"/>
  <c r="G2445" i="2" s="1"/>
  <c r="H2445" i="2" s="1"/>
  <c r="I2445" i="2" s="1"/>
  <c r="J2445" i="2" s="1"/>
  <c r="K2445" i="2" s="1"/>
  <c r="L2445" i="2" s="1"/>
  <c r="F2616" i="2"/>
  <c r="G2616" i="2" s="1"/>
  <c r="H2616" i="2" s="1"/>
  <c r="I2616" i="2" s="1"/>
  <c r="J2616" i="2" s="1"/>
  <c r="K2616" i="2" s="1"/>
  <c r="L2616" i="2" s="1"/>
  <c r="F2274" i="2"/>
  <c r="G2274" i="2" s="1"/>
  <c r="H2274" i="2" s="1"/>
  <c r="I2274" i="2" s="1"/>
  <c r="J2274" i="2" s="1"/>
  <c r="K2274" i="2" s="1"/>
  <c r="L2274" i="2" s="1"/>
  <c r="F1761" i="2"/>
  <c r="G1761" i="2" s="1"/>
  <c r="H1761" i="2" s="1"/>
  <c r="I1761" i="2" s="1"/>
  <c r="J1761" i="2" s="1"/>
  <c r="K1761" i="2" s="1"/>
  <c r="L1761" i="2" s="1"/>
  <c r="F2103" i="2"/>
  <c r="G2103" i="2" s="1"/>
  <c r="H2103" i="2" s="1"/>
  <c r="I2103" i="2" s="1"/>
  <c r="J2103" i="2" s="1"/>
  <c r="K2103" i="2" s="1"/>
  <c r="L2103" i="2" s="1"/>
  <c r="F1419" i="2"/>
  <c r="G1419" i="2" s="1"/>
  <c r="H1419" i="2" s="1"/>
  <c r="I1419" i="2" s="1"/>
  <c r="J1419" i="2" s="1"/>
  <c r="K1419" i="2" s="1"/>
  <c r="L1419" i="2" s="1"/>
  <c r="F1590" i="2"/>
  <c r="G1590" i="2" s="1"/>
  <c r="H1590" i="2" s="1"/>
  <c r="I1590" i="2" s="1"/>
  <c r="J1590" i="2" s="1"/>
  <c r="K1590" i="2" s="1"/>
  <c r="L1590" i="2" s="1"/>
  <c r="F1932" i="2"/>
  <c r="G1932" i="2" s="1"/>
  <c r="H1932" i="2" s="1"/>
  <c r="I1932" i="2" s="1"/>
  <c r="J1932" i="2" s="1"/>
  <c r="K1932" i="2" s="1"/>
  <c r="L1932" i="2" s="1"/>
  <c r="F1248" i="2"/>
  <c r="G1248" i="2" s="1"/>
  <c r="H1248" i="2" s="1"/>
  <c r="I1248" i="2" s="1"/>
  <c r="J1248" i="2" s="1"/>
  <c r="K1248" i="2" s="1"/>
  <c r="L1248" i="2" s="1"/>
  <c r="F906" i="2"/>
  <c r="G906" i="2" s="1"/>
  <c r="H906" i="2" s="1"/>
  <c r="I906" i="2" s="1"/>
  <c r="J906" i="2" s="1"/>
  <c r="K906" i="2" s="1"/>
  <c r="L906" i="2" s="1"/>
  <c r="F1077" i="2"/>
  <c r="G1077" i="2" s="1"/>
  <c r="H1077" i="2" s="1"/>
  <c r="I1077" i="2" s="1"/>
  <c r="J1077" i="2" s="1"/>
  <c r="K1077" i="2" s="1"/>
  <c r="L1077" i="2" s="1"/>
  <c r="F735" i="2"/>
  <c r="G735" i="2" s="1"/>
  <c r="H735" i="2" s="1"/>
  <c r="I735" i="2" s="1"/>
  <c r="J735" i="2" s="1"/>
  <c r="K735" i="2" s="1"/>
  <c r="L735" i="2" s="1"/>
  <c r="F2624" i="2"/>
  <c r="G2624" i="2" s="1"/>
  <c r="H2624" i="2" s="1"/>
  <c r="I2624" i="2" s="1"/>
  <c r="J2624" i="2" s="1"/>
  <c r="K2624" i="2" s="1"/>
  <c r="L2624" i="2" s="1"/>
  <c r="F2453" i="2"/>
  <c r="G2453" i="2" s="1"/>
  <c r="H2453" i="2" s="1"/>
  <c r="I2453" i="2" s="1"/>
  <c r="J2453" i="2" s="1"/>
  <c r="K2453" i="2" s="1"/>
  <c r="L2453" i="2" s="1"/>
  <c r="F2282" i="2"/>
  <c r="G2282" i="2" s="1"/>
  <c r="H2282" i="2" s="1"/>
  <c r="I2282" i="2" s="1"/>
  <c r="J2282" i="2" s="1"/>
  <c r="K2282" i="2" s="1"/>
  <c r="L2282" i="2" s="1"/>
  <c r="F1769" i="2"/>
  <c r="G1769" i="2" s="1"/>
  <c r="H1769" i="2" s="1"/>
  <c r="I1769" i="2" s="1"/>
  <c r="J1769" i="2" s="1"/>
  <c r="K1769" i="2" s="1"/>
  <c r="L1769" i="2" s="1"/>
  <c r="F2111" i="2"/>
  <c r="G2111" i="2" s="1"/>
  <c r="H2111" i="2" s="1"/>
  <c r="I2111" i="2" s="1"/>
  <c r="J2111" i="2" s="1"/>
  <c r="K2111" i="2" s="1"/>
  <c r="L2111" i="2" s="1"/>
  <c r="F1427" i="2"/>
  <c r="G1427" i="2" s="1"/>
  <c r="H1427" i="2" s="1"/>
  <c r="I1427" i="2" s="1"/>
  <c r="J1427" i="2" s="1"/>
  <c r="K1427" i="2" s="1"/>
  <c r="L1427" i="2" s="1"/>
  <c r="F1940" i="2"/>
  <c r="G1940" i="2" s="1"/>
  <c r="H1940" i="2" s="1"/>
  <c r="I1940" i="2" s="1"/>
  <c r="J1940" i="2" s="1"/>
  <c r="K1940" i="2" s="1"/>
  <c r="L1940" i="2" s="1"/>
  <c r="F1598" i="2"/>
  <c r="G1598" i="2" s="1"/>
  <c r="H1598" i="2" s="1"/>
  <c r="I1598" i="2" s="1"/>
  <c r="J1598" i="2" s="1"/>
  <c r="K1598" i="2" s="1"/>
  <c r="L1598" i="2" s="1"/>
  <c r="F1256" i="2"/>
  <c r="G1256" i="2" s="1"/>
  <c r="H1256" i="2" s="1"/>
  <c r="I1256" i="2" s="1"/>
  <c r="J1256" i="2" s="1"/>
  <c r="K1256" i="2" s="1"/>
  <c r="L1256" i="2" s="1"/>
  <c r="F914" i="2"/>
  <c r="G914" i="2" s="1"/>
  <c r="H914" i="2" s="1"/>
  <c r="I914" i="2" s="1"/>
  <c r="J914" i="2" s="1"/>
  <c r="K914" i="2" s="1"/>
  <c r="L914" i="2" s="1"/>
  <c r="F1085" i="2"/>
  <c r="G1085" i="2" s="1"/>
  <c r="H1085" i="2" s="1"/>
  <c r="I1085" i="2" s="1"/>
  <c r="J1085" i="2" s="1"/>
  <c r="K1085" i="2" s="1"/>
  <c r="L1085" i="2" s="1"/>
  <c r="F743" i="2"/>
  <c r="G743" i="2" s="1"/>
  <c r="H743" i="2" s="1"/>
  <c r="I743" i="2" s="1"/>
  <c r="J743" i="2" s="1"/>
  <c r="K743" i="2" s="1"/>
  <c r="L743" i="2" s="1"/>
  <c r="F2293" i="2"/>
  <c r="G2293" i="2" s="1"/>
  <c r="H2293" i="2" s="1"/>
  <c r="I2293" i="2" s="1"/>
  <c r="J2293" i="2" s="1"/>
  <c r="K2293" i="2" s="1"/>
  <c r="L2293" i="2" s="1"/>
  <c r="F2635" i="2"/>
  <c r="G2635" i="2" s="1"/>
  <c r="H2635" i="2" s="1"/>
  <c r="I2635" i="2" s="1"/>
  <c r="J2635" i="2" s="1"/>
  <c r="K2635" i="2" s="1"/>
  <c r="L2635" i="2" s="1"/>
  <c r="F2464" i="2"/>
  <c r="G2464" i="2" s="1"/>
  <c r="H2464" i="2" s="1"/>
  <c r="I2464" i="2" s="1"/>
  <c r="J2464" i="2" s="1"/>
  <c r="K2464" i="2" s="1"/>
  <c r="L2464" i="2" s="1"/>
  <c r="F2122" i="2"/>
  <c r="G2122" i="2" s="1"/>
  <c r="H2122" i="2" s="1"/>
  <c r="I2122" i="2" s="1"/>
  <c r="J2122" i="2" s="1"/>
  <c r="K2122" i="2" s="1"/>
  <c r="L2122" i="2" s="1"/>
  <c r="F1951" i="2"/>
  <c r="G1951" i="2" s="1"/>
  <c r="H1951" i="2" s="1"/>
  <c r="I1951" i="2" s="1"/>
  <c r="J1951" i="2" s="1"/>
  <c r="K1951" i="2" s="1"/>
  <c r="L1951" i="2" s="1"/>
  <c r="F1609" i="2"/>
  <c r="G1609" i="2" s="1"/>
  <c r="H1609" i="2" s="1"/>
  <c r="I1609" i="2" s="1"/>
  <c r="J1609" i="2" s="1"/>
  <c r="K1609" i="2" s="1"/>
  <c r="L1609" i="2" s="1"/>
  <c r="F1267" i="2"/>
  <c r="G1267" i="2" s="1"/>
  <c r="H1267" i="2" s="1"/>
  <c r="I1267" i="2" s="1"/>
  <c r="J1267" i="2" s="1"/>
  <c r="K1267" i="2" s="1"/>
  <c r="L1267" i="2" s="1"/>
  <c r="F1780" i="2"/>
  <c r="G1780" i="2" s="1"/>
  <c r="H1780" i="2" s="1"/>
  <c r="I1780" i="2" s="1"/>
  <c r="J1780" i="2" s="1"/>
  <c r="K1780" i="2" s="1"/>
  <c r="L1780" i="2" s="1"/>
  <c r="F1438" i="2"/>
  <c r="G1438" i="2" s="1"/>
  <c r="H1438" i="2" s="1"/>
  <c r="I1438" i="2" s="1"/>
  <c r="J1438" i="2" s="1"/>
  <c r="K1438" i="2" s="1"/>
  <c r="L1438" i="2" s="1"/>
  <c r="F1096" i="2"/>
  <c r="G1096" i="2" s="1"/>
  <c r="H1096" i="2" s="1"/>
  <c r="I1096" i="2" s="1"/>
  <c r="J1096" i="2" s="1"/>
  <c r="K1096" i="2" s="1"/>
  <c r="L1096" i="2" s="1"/>
  <c r="F754" i="2"/>
  <c r="G754" i="2" s="1"/>
  <c r="H754" i="2" s="1"/>
  <c r="I754" i="2" s="1"/>
  <c r="J754" i="2" s="1"/>
  <c r="K754" i="2" s="1"/>
  <c r="L754" i="2" s="1"/>
  <c r="F925" i="2"/>
  <c r="G925" i="2" s="1"/>
  <c r="H925" i="2" s="1"/>
  <c r="I925" i="2" s="1"/>
  <c r="J925" i="2" s="1"/>
  <c r="K925" i="2" s="1"/>
  <c r="L925" i="2" s="1"/>
  <c r="F583" i="2"/>
  <c r="G583" i="2" s="1"/>
  <c r="H583" i="2" s="1"/>
  <c r="I583" i="2" s="1"/>
  <c r="J583" i="2" s="1"/>
  <c r="K583" i="2" s="1"/>
  <c r="L583" i="2" s="1"/>
  <c r="F2643" i="2"/>
  <c r="G2643" i="2" s="1"/>
  <c r="H2643" i="2" s="1"/>
  <c r="I2643" i="2" s="1"/>
  <c r="J2643" i="2" s="1"/>
  <c r="K2643" i="2" s="1"/>
  <c r="L2643" i="2" s="1"/>
  <c r="F2301" i="2"/>
  <c r="G2301" i="2" s="1"/>
  <c r="H2301" i="2" s="1"/>
  <c r="I2301" i="2" s="1"/>
  <c r="J2301" i="2" s="1"/>
  <c r="K2301" i="2" s="1"/>
  <c r="L2301" i="2" s="1"/>
  <c r="F2472" i="2"/>
  <c r="G2472" i="2" s="1"/>
  <c r="H2472" i="2" s="1"/>
  <c r="I2472" i="2" s="1"/>
  <c r="J2472" i="2" s="1"/>
  <c r="K2472" i="2" s="1"/>
  <c r="L2472" i="2" s="1"/>
  <c r="F2130" i="2"/>
  <c r="G2130" i="2" s="1"/>
  <c r="H2130" i="2" s="1"/>
  <c r="I2130" i="2" s="1"/>
  <c r="J2130" i="2" s="1"/>
  <c r="K2130" i="2" s="1"/>
  <c r="L2130" i="2" s="1"/>
  <c r="F1617" i="2"/>
  <c r="G1617" i="2" s="1"/>
  <c r="H1617" i="2" s="1"/>
  <c r="I1617" i="2" s="1"/>
  <c r="J1617" i="2" s="1"/>
  <c r="K1617" i="2" s="1"/>
  <c r="L1617" i="2" s="1"/>
  <c r="F1275" i="2"/>
  <c r="G1275" i="2" s="1"/>
  <c r="H1275" i="2" s="1"/>
  <c r="I1275" i="2" s="1"/>
  <c r="J1275" i="2" s="1"/>
  <c r="K1275" i="2" s="1"/>
  <c r="L1275" i="2" s="1"/>
  <c r="F1959" i="2"/>
  <c r="G1959" i="2" s="1"/>
  <c r="H1959" i="2" s="1"/>
  <c r="I1959" i="2" s="1"/>
  <c r="J1959" i="2" s="1"/>
  <c r="K1959" i="2" s="1"/>
  <c r="L1959" i="2" s="1"/>
  <c r="F1446" i="2"/>
  <c r="G1446" i="2" s="1"/>
  <c r="H1446" i="2" s="1"/>
  <c r="I1446" i="2" s="1"/>
  <c r="J1446" i="2" s="1"/>
  <c r="K1446" i="2" s="1"/>
  <c r="L1446" i="2" s="1"/>
  <c r="F1788" i="2"/>
  <c r="G1788" i="2" s="1"/>
  <c r="H1788" i="2" s="1"/>
  <c r="I1788" i="2" s="1"/>
  <c r="J1788" i="2" s="1"/>
  <c r="K1788" i="2" s="1"/>
  <c r="L1788" i="2" s="1"/>
  <c r="F1104" i="2"/>
  <c r="G1104" i="2" s="1"/>
  <c r="H1104" i="2" s="1"/>
  <c r="I1104" i="2" s="1"/>
  <c r="J1104" i="2" s="1"/>
  <c r="K1104" i="2" s="1"/>
  <c r="L1104" i="2" s="1"/>
  <c r="F762" i="2"/>
  <c r="G762" i="2" s="1"/>
  <c r="H762" i="2" s="1"/>
  <c r="I762" i="2" s="1"/>
  <c r="J762" i="2" s="1"/>
  <c r="K762" i="2" s="1"/>
  <c r="L762" i="2" s="1"/>
  <c r="F933" i="2"/>
  <c r="G933" i="2" s="1"/>
  <c r="H933" i="2" s="1"/>
  <c r="I933" i="2" s="1"/>
  <c r="J933" i="2" s="1"/>
  <c r="K933" i="2" s="1"/>
  <c r="L933" i="2" s="1"/>
  <c r="F591" i="2"/>
  <c r="G591" i="2" s="1"/>
  <c r="H591" i="2" s="1"/>
  <c r="I591" i="2" s="1"/>
  <c r="J591" i="2" s="1"/>
  <c r="K591" i="2" s="1"/>
  <c r="L591" i="2" s="1"/>
  <c r="F2652" i="2"/>
  <c r="G2652" i="2" s="1"/>
  <c r="H2652" i="2" s="1"/>
  <c r="I2652" i="2" s="1"/>
  <c r="J2652" i="2" s="1"/>
  <c r="K2652" i="2" s="1"/>
  <c r="L2652" i="2" s="1"/>
  <c r="F2310" i="2"/>
  <c r="G2310" i="2" s="1"/>
  <c r="H2310" i="2" s="1"/>
  <c r="I2310" i="2" s="1"/>
  <c r="J2310" i="2" s="1"/>
  <c r="K2310" i="2" s="1"/>
  <c r="L2310" i="2" s="1"/>
  <c r="F2481" i="2"/>
  <c r="G2481" i="2" s="1"/>
  <c r="H2481" i="2" s="1"/>
  <c r="I2481" i="2" s="1"/>
  <c r="J2481" i="2" s="1"/>
  <c r="K2481" i="2" s="1"/>
  <c r="L2481" i="2" s="1"/>
  <c r="F1797" i="2"/>
  <c r="G1797" i="2" s="1"/>
  <c r="H1797" i="2" s="1"/>
  <c r="I1797" i="2" s="1"/>
  <c r="J1797" i="2" s="1"/>
  <c r="K1797" i="2" s="1"/>
  <c r="L1797" i="2" s="1"/>
  <c r="F2139" i="2"/>
  <c r="G2139" i="2" s="1"/>
  <c r="H2139" i="2" s="1"/>
  <c r="I2139" i="2" s="1"/>
  <c r="J2139" i="2" s="1"/>
  <c r="K2139" i="2" s="1"/>
  <c r="L2139" i="2" s="1"/>
  <c r="F1626" i="2"/>
  <c r="G1626" i="2" s="1"/>
  <c r="H1626" i="2" s="1"/>
  <c r="I1626" i="2" s="1"/>
  <c r="J1626" i="2" s="1"/>
  <c r="K1626" i="2" s="1"/>
  <c r="L1626" i="2" s="1"/>
  <c r="F1968" i="2"/>
  <c r="G1968" i="2" s="1"/>
  <c r="H1968" i="2" s="1"/>
  <c r="I1968" i="2" s="1"/>
  <c r="J1968" i="2" s="1"/>
  <c r="K1968" i="2" s="1"/>
  <c r="L1968" i="2" s="1"/>
  <c r="F1455" i="2"/>
  <c r="G1455" i="2" s="1"/>
  <c r="H1455" i="2" s="1"/>
  <c r="I1455" i="2" s="1"/>
  <c r="J1455" i="2" s="1"/>
  <c r="K1455" i="2" s="1"/>
  <c r="L1455" i="2" s="1"/>
  <c r="F1284" i="2"/>
  <c r="G1284" i="2" s="1"/>
  <c r="H1284" i="2" s="1"/>
  <c r="I1284" i="2" s="1"/>
  <c r="J1284" i="2" s="1"/>
  <c r="K1284" i="2" s="1"/>
  <c r="L1284" i="2" s="1"/>
  <c r="F771" i="2"/>
  <c r="G771" i="2" s="1"/>
  <c r="H771" i="2" s="1"/>
  <c r="I771" i="2" s="1"/>
  <c r="J771" i="2" s="1"/>
  <c r="K771" i="2" s="1"/>
  <c r="L771" i="2" s="1"/>
  <c r="F942" i="2"/>
  <c r="G942" i="2" s="1"/>
  <c r="H942" i="2" s="1"/>
  <c r="I942" i="2" s="1"/>
  <c r="J942" i="2" s="1"/>
  <c r="K942" i="2" s="1"/>
  <c r="L942" i="2" s="1"/>
  <c r="F2790" i="2"/>
  <c r="G2790" i="2" s="1"/>
  <c r="H2790" i="2" s="1"/>
  <c r="I2790" i="2" s="1"/>
  <c r="J2790" i="2" s="1"/>
  <c r="K2790" i="2" s="1"/>
  <c r="L2790" i="2" s="1"/>
  <c r="F2753" i="2"/>
  <c r="G2753" i="2" s="1"/>
  <c r="H2753" i="2" s="1"/>
  <c r="I2753" i="2" s="1"/>
  <c r="J2753" i="2" s="1"/>
  <c r="K2753" i="2" s="1"/>
  <c r="L2753" i="2" s="1"/>
  <c r="F2489" i="2"/>
  <c r="G2489" i="2" s="1"/>
  <c r="H2489" i="2" s="1"/>
  <c r="I2489" i="2" s="1"/>
  <c r="J2489" i="2" s="1"/>
  <c r="K2489" i="2" s="1"/>
  <c r="L2489" i="2" s="1"/>
  <c r="F2318" i="2"/>
  <c r="G2318" i="2" s="1"/>
  <c r="H2318" i="2" s="1"/>
  <c r="I2318" i="2" s="1"/>
  <c r="J2318" i="2" s="1"/>
  <c r="K2318" i="2" s="1"/>
  <c r="L2318" i="2" s="1"/>
  <c r="F2660" i="2"/>
  <c r="G2660" i="2" s="1"/>
  <c r="H2660" i="2" s="1"/>
  <c r="I2660" i="2" s="1"/>
  <c r="J2660" i="2" s="1"/>
  <c r="K2660" i="2" s="1"/>
  <c r="L2660" i="2" s="1"/>
  <c r="F1805" i="2"/>
  <c r="G1805" i="2" s="1"/>
  <c r="H1805" i="2" s="1"/>
  <c r="I1805" i="2" s="1"/>
  <c r="J1805" i="2" s="1"/>
  <c r="K1805" i="2" s="1"/>
  <c r="L1805" i="2" s="1"/>
  <c r="F1634" i="2"/>
  <c r="G1634" i="2" s="1"/>
  <c r="H1634" i="2" s="1"/>
  <c r="I1634" i="2" s="1"/>
  <c r="J1634" i="2" s="1"/>
  <c r="K1634" i="2" s="1"/>
  <c r="L1634" i="2" s="1"/>
  <c r="F1976" i="2"/>
  <c r="G1976" i="2" s="1"/>
  <c r="H1976" i="2" s="1"/>
  <c r="I1976" i="2" s="1"/>
  <c r="J1976" i="2" s="1"/>
  <c r="K1976" i="2" s="1"/>
  <c r="L1976" i="2" s="1"/>
  <c r="F2147" i="2"/>
  <c r="G2147" i="2" s="1"/>
  <c r="H2147" i="2" s="1"/>
  <c r="I2147" i="2" s="1"/>
  <c r="J2147" i="2" s="1"/>
  <c r="K2147" i="2" s="1"/>
  <c r="L2147" i="2" s="1"/>
  <c r="F1463" i="2"/>
  <c r="G1463" i="2" s="1"/>
  <c r="H1463" i="2" s="1"/>
  <c r="I1463" i="2" s="1"/>
  <c r="J1463" i="2" s="1"/>
  <c r="K1463" i="2" s="1"/>
  <c r="L1463" i="2" s="1"/>
  <c r="F1292" i="2"/>
  <c r="G1292" i="2" s="1"/>
  <c r="H1292" i="2" s="1"/>
  <c r="I1292" i="2" s="1"/>
  <c r="J1292" i="2" s="1"/>
  <c r="K1292" i="2" s="1"/>
  <c r="L1292" i="2" s="1"/>
  <c r="F1121" i="2"/>
  <c r="G1121" i="2" s="1"/>
  <c r="H1121" i="2" s="1"/>
  <c r="I1121" i="2" s="1"/>
  <c r="J1121" i="2" s="1"/>
  <c r="K1121" i="2" s="1"/>
  <c r="L1121" i="2" s="1"/>
  <c r="F779" i="2"/>
  <c r="G779" i="2" s="1"/>
  <c r="H779" i="2" s="1"/>
  <c r="I779" i="2" s="1"/>
  <c r="J779" i="2" s="1"/>
  <c r="K779" i="2" s="1"/>
  <c r="L779" i="2" s="1"/>
  <c r="F950" i="2"/>
  <c r="G950" i="2" s="1"/>
  <c r="H950" i="2" s="1"/>
  <c r="I950" i="2" s="1"/>
  <c r="J950" i="2" s="1"/>
  <c r="K950" i="2" s="1"/>
  <c r="L950" i="2" s="1"/>
  <c r="F2497" i="2"/>
  <c r="G2497" i="2" s="1"/>
  <c r="H2497" i="2" s="1"/>
  <c r="I2497" i="2" s="1"/>
  <c r="J2497" i="2" s="1"/>
  <c r="K2497" i="2" s="1"/>
  <c r="L2497" i="2" s="1"/>
  <c r="F2668" i="2"/>
  <c r="G2668" i="2" s="1"/>
  <c r="H2668" i="2" s="1"/>
  <c r="I2668" i="2" s="1"/>
  <c r="J2668" i="2" s="1"/>
  <c r="K2668" i="2" s="1"/>
  <c r="L2668" i="2" s="1"/>
  <c r="F2326" i="2"/>
  <c r="G2326" i="2" s="1"/>
  <c r="H2326" i="2" s="1"/>
  <c r="I2326" i="2" s="1"/>
  <c r="J2326" i="2" s="1"/>
  <c r="K2326" i="2" s="1"/>
  <c r="L2326" i="2" s="1"/>
  <c r="F1813" i="2"/>
  <c r="G1813" i="2" s="1"/>
  <c r="H1813" i="2" s="1"/>
  <c r="I1813" i="2" s="1"/>
  <c r="J1813" i="2" s="1"/>
  <c r="K1813" i="2" s="1"/>
  <c r="L1813" i="2" s="1"/>
  <c r="F2155" i="2"/>
  <c r="G2155" i="2" s="1"/>
  <c r="H2155" i="2" s="1"/>
  <c r="I2155" i="2" s="1"/>
  <c r="J2155" i="2" s="1"/>
  <c r="K2155" i="2" s="1"/>
  <c r="L2155" i="2" s="1"/>
  <c r="F1642" i="2"/>
  <c r="G1642" i="2" s="1"/>
  <c r="H1642" i="2" s="1"/>
  <c r="I1642" i="2" s="1"/>
  <c r="J1642" i="2" s="1"/>
  <c r="K1642" i="2" s="1"/>
  <c r="L1642" i="2" s="1"/>
  <c r="F1984" i="2"/>
  <c r="G1984" i="2" s="1"/>
  <c r="H1984" i="2" s="1"/>
  <c r="I1984" i="2" s="1"/>
  <c r="J1984" i="2" s="1"/>
  <c r="K1984" i="2" s="1"/>
  <c r="L1984" i="2" s="1"/>
  <c r="F1471" i="2"/>
  <c r="G1471" i="2" s="1"/>
  <c r="H1471" i="2" s="1"/>
  <c r="I1471" i="2" s="1"/>
  <c r="J1471" i="2" s="1"/>
  <c r="K1471" i="2" s="1"/>
  <c r="L1471" i="2" s="1"/>
  <c r="F1300" i="2"/>
  <c r="G1300" i="2" s="1"/>
  <c r="H1300" i="2" s="1"/>
  <c r="I1300" i="2" s="1"/>
  <c r="J1300" i="2" s="1"/>
  <c r="K1300" i="2" s="1"/>
  <c r="L1300" i="2" s="1"/>
  <c r="F787" i="2"/>
  <c r="G787" i="2" s="1"/>
  <c r="H787" i="2" s="1"/>
  <c r="I787" i="2" s="1"/>
  <c r="J787" i="2" s="1"/>
  <c r="K787" i="2" s="1"/>
  <c r="L787" i="2" s="1"/>
  <c r="F958" i="2"/>
  <c r="G958" i="2" s="1"/>
  <c r="H958" i="2" s="1"/>
  <c r="I958" i="2" s="1"/>
  <c r="J958" i="2" s="1"/>
  <c r="K958" i="2" s="1"/>
  <c r="L958" i="2" s="1"/>
  <c r="F2505" i="2"/>
  <c r="G2505" i="2" s="1"/>
  <c r="H2505" i="2" s="1"/>
  <c r="I2505" i="2" s="1"/>
  <c r="J2505" i="2" s="1"/>
  <c r="K2505" i="2" s="1"/>
  <c r="L2505" i="2" s="1"/>
  <c r="F2334" i="2"/>
  <c r="G2334" i="2" s="1"/>
  <c r="H2334" i="2" s="1"/>
  <c r="I2334" i="2" s="1"/>
  <c r="J2334" i="2" s="1"/>
  <c r="K2334" i="2" s="1"/>
  <c r="L2334" i="2" s="1"/>
  <c r="F2676" i="2"/>
  <c r="G2676" i="2" s="1"/>
  <c r="H2676" i="2" s="1"/>
  <c r="I2676" i="2" s="1"/>
  <c r="J2676" i="2" s="1"/>
  <c r="K2676" i="2" s="1"/>
  <c r="L2676" i="2" s="1"/>
  <c r="F1821" i="2"/>
  <c r="G1821" i="2" s="1"/>
  <c r="H1821" i="2" s="1"/>
  <c r="I1821" i="2" s="1"/>
  <c r="J1821" i="2" s="1"/>
  <c r="K1821" i="2" s="1"/>
  <c r="L1821" i="2" s="1"/>
  <c r="F2163" i="2"/>
  <c r="G2163" i="2" s="1"/>
  <c r="H2163" i="2" s="1"/>
  <c r="I2163" i="2" s="1"/>
  <c r="J2163" i="2" s="1"/>
  <c r="K2163" i="2" s="1"/>
  <c r="L2163" i="2" s="1"/>
  <c r="F1650" i="2"/>
  <c r="G1650" i="2" s="1"/>
  <c r="H1650" i="2" s="1"/>
  <c r="I1650" i="2" s="1"/>
  <c r="J1650" i="2" s="1"/>
  <c r="K1650" i="2" s="1"/>
  <c r="L1650" i="2" s="1"/>
  <c r="F1992" i="2"/>
  <c r="G1992" i="2" s="1"/>
  <c r="H1992" i="2" s="1"/>
  <c r="I1992" i="2" s="1"/>
  <c r="J1992" i="2" s="1"/>
  <c r="K1992" i="2" s="1"/>
  <c r="L1992" i="2" s="1"/>
  <c r="F1479" i="2"/>
  <c r="G1479" i="2" s="1"/>
  <c r="H1479" i="2" s="1"/>
  <c r="I1479" i="2" s="1"/>
  <c r="J1479" i="2" s="1"/>
  <c r="K1479" i="2" s="1"/>
  <c r="L1479" i="2" s="1"/>
  <c r="F1137" i="2"/>
  <c r="G1137" i="2" s="1"/>
  <c r="H1137" i="2" s="1"/>
  <c r="I1137" i="2" s="1"/>
  <c r="J1137" i="2" s="1"/>
  <c r="K1137" i="2" s="1"/>
  <c r="L1137" i="2" s="1"/>
  <c r="F1308" i="2"/>
  <c r="G1308" i="2" s="1"/>
  <c r="H1308" i="2" s="1"/>
  <c r="I1308" i="2" s="1"/>
  <c r="J1308" i="2" s="1"/>
  <c r="K1308" i="2" s="1"/>
  <c r="L1308" i="2" s="1"/>
  <c r="F795" i="2"/>
  <c r="G795" i="2" s="1"/>
  <c r="H795" i="2" s="1"/>
  <c r="I795" i="2" s="1"/>
  <c r="J795" i="2" s="1"/>
  <c r="K795" i="2" s="1"/>
  <c r="L795" i="2" s="1"/>
  <c r="F966" i="2"/>
  <c r="G966" i="2" s="1"/>
  <c r="H966" i="2" s="1"/>
  <c r="I966" i="2" s="1"/>
  <c r="J966" i="2" s="1"/>
  <c r="K966" i="2" s="1"/>
  <c r="L966" i="2" s="1"/>
  <c r="F2513" i="2"/>
  <c r="G2513" i="2" s="1"/>
  <c r="H2513" i="2" s="1"/>
  <c r="I2513" i="2" s="1"/>
  <c r="J2513" i="2" s="1"/>
  <c r="K2513" i="2" s="1"/>
  <c r="L2513" i="2" s="1"/>
  <c r="F2684" i="2"/>
  <c r="G2684" i="2" s="1"/>
  <c r="H2684" i="2" s="1"/>
  <c r="I2684" i="2" s="1"/>
  <c r="J2684" i="2" s="1"/>
  <c r="K2684" i="2" s="1"/>
  <c r="L2684" i="2" s="1"/>
  <c r="F2342" i="2"/>
  <c r="G2342" i="2" s="1"/>
  <c r="H2342" i="2" s="1"/>
  <c r="I2342" i="2" s="1"/>
  <c r="J2342" i="2" s="1"/>
  <c r="K2342" i="2" s="1"/>
  <c r="L2342" i="2" s="1"/>
  <c r="F1829" i="2"/>
  <c r="G1829" i="2" s="1"/>
  <c r="H1829" i="2" s="1"/>
  <c r="I1829" i="2" s="1"/>
  <c r="J1829" i="2" s="1"/>
  <c r="K1829" i="2" s="1"/>
  <c r="L1829" i="2" s="1"/>
  <c r="F2171" i="2"/>
  <c r="G2171" i="2" s="1"/>
  <c r="H2171" i="2" s="1"/>
  <c r="I2171" i="2" s="1"/>
  <c r="J2171" i="2" s="1"/>
  <c r="K2171" i="2" s="1"/>
  <c r="L2171" i="2" s="1"/>
  <c r="F1658" i="2"/>
  <c r="G1658" i="2" s="1"/>
  <c r="H1658" i="2" s="1"/>
  <c r="I1658" i="2" s="1"/>
  <c r="J1658" i="2" s="1"/>
  <c r="K1658" i="2" s="1"/>
  <c r="L1658" i="2" s="1"/>
  <c r="F2000" i="2"/>
  <c r="G2000" i="2" s="1"/>
  <c r="H2000" i="2" s="1"/>
  <c r="I2000" i="2" s="1"/>
  <c r="J2000" i="2" s="1"/>
  <c r="K2000" i="2" s="1"/>
  <c r="L2000" i="2" s="1"/>
  <c r="F1487" i="2"/>
  <c r="G1487" i="2" s="1"/>
  <c r="H1487" i="2" s="1"/>
  <c r="I1487" i="2" s="1"/>
  <c r="J1487" i="2" s="1"/>
  <c r="K1487" i="2" s="1"/>
  <c r="L1487" i="2" s="1"/>
  <c r="F803" i="2"/>
  <c r="G803" i="2" s="1"/>
  <c r="H803" i="2" s="1"/>
  <c r="I803" i="2" s="1"/>
  <c r="J803" i="2" s="1"/>
  <c r="K803" i="2" s="1"/>
  <c r="L803" i="2" s="1"/>
  <c r="F974" i="2"/>
  <c r="G974" i="2" s="1"/>
  <c r="H974" i="2" s="1"/>
  <c r="I974" i="2" s="1"/>
  <c r="J974" i="2" s="1"/>
  <c r="K974" i="2" s="1"/>
  <c r="L974" i="2" s="1"/>
  <c r="F1316" i="2"/>
  <c r="G1316" i="2" s="1"/>
  <c r="H1316" i="2" s="1"/>
  <c r="I1316" i="2" s="1"/>
  <c r="J1316" i="2" s="1"/>
  <c r="K1316" i="2" s="1"/>
  <c r="L1316" i="2" s="1"/>
  <c r="F2521" i="2"/>
  <c r="G2521" i="2" s="1"/>
  <c r="H2521" i="2" s="1"/>
  <c r="I2521" i="2" s="1"/>
  <c r="J2521" i="2" s="1"/>
  <c r="K2521" i="2" s="1"/>
  <c r="L2521" i="2" s="1"/>
  <c r="F2350" i="2"/>
  <c r="G2350" i="2" s="1"/>
  <c r="H2350" i="2" s="1"/>
  <c r="I2350" i="2" s="1"/>
  <c r="J2350" i="2" s="1"/>
  <c r="K2350" i="2" s="1"/>
  <c r="L2350" i="2" s="1"/>
  <c r="F2692" i="2"/>
  <c r="G2692" i="2" s="1"/>
  <c r="H2692" i="2" s="1"/>
  <c r="I2692" i="2" s="1"/>
  <c r="J2692" i="2" s="1"/>
  <c r="K2692" i="2" s="1"/>
  <c r="L2692" i="2" s="1"/>
  <c r="F1837" i="2"/>
  <c r="G1837" i="2" s="1"/>
  <c r="H1837" i="2" s="1"/>
  <c r="I1837" i="2" s="1"/>
  <c r="J1837" i="2" s="1"/>
  <c r="K1837" i="2" s="1"/>
  <c r="L1837" i="2" s="1"/>
  <c r="F1666" i="2"/>
  <c r="G1666" i="2" s="1"/>
  <c r="H1666" i="2" s="1"/>
  <c r="I1666" i="2" s="1"/>
  <c r="J1666" i="2" s="1"/>
  <c r="K1666" i="2" s="1"/>
  <c r="L1666" i="2" s="1"/>
  <c r="F2008" i="2"/>
  <c r="G2008" i="2" s="1"/>
  <c r="H2008" i="2" s="1"/>
  <c r="I2008" i="2" s="1"/>
  <c r="J2008" i="2" s="1"/>
  <c r="K2008" i="2" s="1"/>
  <c r="L2008" i="2" s="1"/>
  <c r="F2179" i="2"/>
  <c r="G2179" i="2" s="1"/>
  <c r="H2179" i="2" s="1"/>
  <c r="I2179" i="2" s="1"/>
  <c r="J2179" i="2" s="1"/>
  <c r="K2179" i="2" s="1"/>
  <c r="L2179" i="2" s="1"/>
  <c r="F1495" i="2"/>
  <c r="G1495" i="2" s="1"/>
  <c r="H1495" i="2" s="1"/>
  <c r="I1495" i="2" s="1"/>
  <c r="J1495" i="2" s="1"/>
  <c r="K1495" i="2" s="1"/>
  <c r="L1495" i="2" s="1"/>
  <c r="F1153" i="2"/>
  <c r="G1153" i="2" s="1"/>
  <c r="H1153" i="2" s="1"/>
  <c r="I1153" i="2" s="1"/>
  <c r="J1153" i="2" s="1"/>
  <c r="K1153" i="2" s="1"/>
  <c r="L1153" i="2" s="1"/>
  <c r="F811" i="2"/>
  <c r="G811" i="2" s="1"/>
  <c r="H811" i="2" s="1"/>
  <c r="I811" i="2" s="1"/>
  <c r="J811" i="2" s="1"/>
  <c r="K811" i="2" s="1"/>
  <c r="L811" i="2" s="1"/>
  <c r="F1324" i="2"/>
  <c r="G1324" i="2" s="1"/>
  <c r="H1324" i="2" s="1"/>
  <c r="I1324" i="2" s="1"/>
  <c r="J1324" i="2" s="1"/>
  <c r="K1324" i="2" s="1"/>
  <c r="L1324" i="2" s="1"/>
  <c r="F982" i="2"/>
  <c r="G982" i="2" s="1"/>
  <c r="H982" i="2" s="1"/>
  <c r="I982" i="2" s="1"/>
  <c r="J982" i="2" s="1"/>
  <c r="K982" i="2" s="1"/>
  <c r="L982" i="2" s="1"/>
  <c r="F2529" i="2"/>
  <c r="G2529" i="2" s="1"/>
  <c r="H2529" i="2" s="1"/>
  <c r="I2529" i="2" s="1"/>
  <c r="J2529" i="2" s="1"/>
  <c r="K2529" i="2" s="1"/>
  <c r="L2529" i="2" s="1"/>
  <c r="F2700" i="2"/>
  <c r="G2700" i="2" s="1"/>
  <c r="H2700" i="2" s="1"/>
  <c r="I2700" i="2" s="1"/>
  <c r="J2700" i="2" s="1"/>
  <c r="K2700" i="2" s="1"/>
  <c r="L2700" i="2" s="1"/>
  <c r="F2358" i="2"/>
  <c r="G2358" i="2" s="1"/>
  <c r="H2358" i="2" s="1"/>
  <c r="I2358" i="2" s="1"/>
  <c r="J2358" i="2" s="1"/>
  <c r="K2358" i="2" s="1"/>
  <c r="L2358" i="2" s="1"/>
  <c r="F1845" i="2"/>
  <c r="G1845" i="2" s="1"/>
  <c r="H1845" i="2" s="1"/>
  <c r="I1845" i="2" s="1"/>
  <c r="J1845" i="2" s="1"/>
  <c r="K1845" i="2" s="1"/>
  <c r="L1845" i="2" s="1"/>
  <c r="F2187" i="2"/>
  <c r="G2187" i="2" s="1"/>
  <c r="H2187" i="2" s="1"/>
  <c r="I2187" i="2" s="1"/>
  <c r="J2187" i="2" s="1"/>
  <c r="K2187" i="2" s="1"/>
  <c r="L2187" i="2" s="1"/>
  <c r="F1674" i="2"/>
  <c r="G1674" i="2" s="1"/>
  <c r="H1674" i="2" s="1"/>
  <c r="I1674" i="2" s="1"/>
  <c r="J1674" i="2" s="1"/>
  <c r="K1674" i="2" s="1"/>
  <c r="L1674" i="2" s="1"/>
  <c r="F2016" i="2"/>
  <c r="G2016" i="2" s="1"/>
  <c r="H2016" i="2" s="1"/>
  <c r="I2016" i="2" s="1"/>
  <c r="J2016" i="2" s="1"/>
  <c r="K2016" i="2" s="1"/>
  <c r="L2016" i="2" s="1"/>
  <c r="F1503" i="2"/>
  <c r="G1503" i="2" s="1"/>
  <c r="H1503" i="2" s="1"/>
  <c r="I1503" i="2" s="1"/>
  <c r="J1503" i="2" s="1"/>
  <c r="K1503" i="2" s="1"/>
  <c r="L1503" i="2" s="1"/>
  <c r="F1332" i="2"/>
  <c r="G1332" i="2" s="1"/>
  <c r="H1332" i="2" s="1"/>
  <c r="I1332" i="2" s="1"/>
  <c r="J1332" i="2" s="1"/>
  <c r="K1332" i="2" s="1"/>
  <c r="L1332" i="2" s="1"/>
  <c r="F819" i="2"/>
  <c r="G819" i="2" s="1"/>
  <c r="H819" i="2" s="1"/>
  <c r="I819" i="2" s="1"/>
  <c r="J819" i="2" s="1"/>
  <c r="K819" i="2" s="1"/>
  <c r="L819" i="2" s="1"/>
  <c r="F990" i="2"/>
  <c r="G990" i="2" s="1"/>
  <c r="H990" i="2" s="1"/>
  <c r="I990" i="2" s="1"/>
  <c r="J990" i="2" s="1"/>
  <c r="K990" i="2" s="1"/>
  <c r="L990" i="2" s="1"/>
  <c r="F2707" i="2"/>
  <c r="G2707" i="2" s="1"/>
  <c r="H2707" i="2" s="1"/>
  <c r="I2707" i="2" s="1"/>
  <c r="J2707" i="2" s="1"/>
  <c r="K2707" i="2" s="1"/>
  <c r="L2707" i="2" s="1"/>
  <c r="F2365" i="2"/>
  <c r="G2365" i="2" s="1"/>
  <c r="H2365" i="2" s="1"/>
  <c r="I2365" i="2" s="1"/>
  <c r="J2365" i="2" s="1"/>
  <c r="K2365" i="2" s="1"/>
  <c r="L2365" i="2" s="1"/>
  <c r="F2536" i="2"/>
  <c r="G2536" i="2" s="1"/>
  <c r="H2536" i="2" s="1"/>
  <c r="I2536" i="2" s="1"/>
  <c r="J2536" i="2" s="1"/>
  <c r="K2536" i="2" s="1"/>
  <c r="L2536" i="2" s="1"/>
  <c r="F2194" i="2"/>
  <c r="G2194" i="2" s="1"/>
  <c r="H2194" i="2" s="1"/>
  <c r="I2194" i="2" s="1"/>
  <c r="J2194" i="2" s="1"/>
  <c r="K2194" i="2" s="1"/>
  <c r="L2194" i="2" s="1"/>
  <c r="F1339" i="2"/>
  <c r="G1339" i="2" s="1"/>
  <c r="H1339" i="2" s="1"/>
  <c r="I1339" i="2" s="1"/>
  <c r="J1339" i="2" s="1"/>
  <c r="K1339" i="2" s="1"/>
  <c r="L1339" i="2" s="1"/>
  <c r="F2023" i="2"/>
  <c r="G2023" i="2" s="1"/>
  <c r="H2023" i="2" s="1"/>
  <c r="I2023" i="2" s="1"/>
  <c r="J2023" i="2" s="1"/>
  <c r="K2023" i="2" s="1"/>
  <c r="L2023" i="2" s="1"/>
  <c r="F1510" i="2"/>
  <c r="G1510" i="2" s="1"/>
  <c r="H1510" i="2" s="1"/>
  <c r="I1510" i="2" s="1"/>
  <c r="J1510" i="2" s="1"/>
  <c r="K1510" i="2" s="1"/>
  <c r="L1510" i="2" s="1"/>
  <c r="F1852" i="2"/>
  <c r="G1852" i="2" s="1"/>
  <c r="H1852" i="2" s="1"/>
  <c r="I1852" i="2" s="1"/>
  <c r="J1852" i="2" s="1"/>
  <c r="K1852" i="2" s="1"/>
  <c r="L1852" i="2" s="1"/>
  <c r="F1681" i="2"/>
  <c r="G1681" i="2" s="1"/>
  <c r="H1681" i="2" s="1"/>
  <c r="I1681" i="2" s="1"/>
  <c r="J1681" i="2" s="1"/>
  <c r="K1681" i="2" s="1"/>
  <c r="L1681" i="2" s="1"/>
  <c r="F1168" i="2"/>
  <c r="G1168" i="2" s="1"/>
  <c r="H1168" i="2" s="1"/>
  <c r="I1168" i="2" s="1"/>
  <c r="J1168" i="2" s="1"/>
  <c r="K1168" i="2" s="1"/>
  <c r="L1168" i="2" s="1"/>
  <c r="F826" i="2"/>
  <c r="G826" i="2" s="1"/>
  <c r="H826" i="2" s="1"/>
  <c r="I826" i="2" s="1"/>
  <c r="J826" i="2" s="1"/>
  <c r="K826" i="2" s="1"/>
  <c r="L826" i="2" s="1"/>
  <c r="F997" i="2"/>
  <c r="G997" i="2" s="1"/>
  <c r="H997" i="2" s="1"/>
  <c r="I997" i="2" s="1"/>
  <c r="J997" i="2" s="1"/>
  <c r="K997" i="2" s="1"/>
  <c r="L997" i="2" s="1"/>
  <c r="F655" i="2"/>
  <c r="G655" i="2" s="1"/>
  <c r="H655" i="2" s="1"/>
  <c r="I655" i="2" s="1"/>
  <c r="J655" i="2" s="1"/>
  <c r="K655" i="2" s="1"/>
  <c r="L655" i="2" s="1"/>
  <c r="F2543" i="2"/>
  <c r="G2543" i="2" s="1"/>
  <c r="H2543" i="2" s="1"/>
  <c r="I2543" i="2" s="1"/>
  <c r="J2543" i="2" s="1"/>
  <c r="K2543" i="2" s="1"/>
  <c r="L2543" i="2" s="1"/>
  <c r="F2714" i="2"/>
  <c r="G2714" i="2" s="1"/>
  <c r="H2714" i="2" s="1"/>
  <c r="I2714" i="2" s="1"/>
  <c r="J2714" i="2" s="1"/>
  <c r="K2714" i="2" s="1"/>
  <c r="L2714" i="2" s="1"/>
  <c r="F2798" i="2"/>
  <c r="G2798" i="2" s="1"/>
  <c r="H2798" i="2" s="1"/>
  <c r="I2798" i="2" s="1"/>
  <c r="J2798" i="2" s="1"/>
  <c r="K2798" i="2" s="1"/>
  <c r="L2798" i="2" s="1"/>
  <c r="F2761" i="2"/>
  <c r="G2761" i="2" s="1"/>
  <c r="H2761" i="2" s="1"/>
  <c r="I2761" i="2" s="1"/>
  <c r="J2761" i="2" s="1"/>
  <c r="K2761" i="2" s="1"/>
  <c r="L2761" i="2" s="1"/>
  <c r="F2372" i="2"/>
  <c r="G2372" i="2" s="1"/>
  <c r="H2372" i="2" s="1"/>
  <c r="I2372" i="2" s="1"/>
  <c r="J2372" i="2" s="1"/>
  <c r="K2372" i="2" s="1"/>
  <c r="L2372" i="2" s="1"/>
  <c r="F1859" i="2"/>
  <c r="G1859" i="2" s="1"/>
  <c r="H1859" i="2" s="1"/>
  <c r="I1859" i="2" s="1"/>
  <c r="J1859" i="2" s="1"/>
  <c r="K1859" i="2" s="1"/>
  <c r="L1859" i="2" s="1"/>
  <c r="F2201" i="2"/>
  <c r="G2201" i="2" s="1"/>
  <c r="H2201" i="2" s="1"/>
  <c r="I2201" i="2" s="1"/>
  <c r="J2201" i="2" s="1"/>
  <c r="K2201" i="2" s="1"/>
  <c r="L2201" i="2" s="1"/>
  <c r="F1688" i="2"/>
  <c r="G1688" i="2" s="1"/>
  <c r="H1688" i="2" s="1"/>
  <c r="I1688" i="2" s="1"/>
  <c r="J1688" i="2" s="1"/>
  <c r="K1688" i="2" s="1"/>
  <c r="L1688" i="2" s="1"/>
  <c r="F1346" i="2"/>
  <c r="G1346" i="2" s="1"/>
  <c r="H1346" i="2" s="1"/>
  <c r="I1346" i="2" s="1"/>
  <c r="J1346" i="2" s="1"/>
  <c r="K1346" i="2" s="1"/>
  <c r="L1346" i="2" s="1"/>
  <c r="F2030" i="2"/>
  <c r="G2030" i="2" s="1"/>
  <c r="H2030" i="2" s="1"/>
  <c r="I2030" i="2" s="1"/>
  <c r="J2030" i="2" s="1"/>
  <c r="K2030" i="2" s="1"/>
  <c r="L2030" i="2" s="1"/>
  <c r="F1517" i="2"/>
  <c r="G1517" i="2" s="1"/>
  <c r="H1517" i="2" s="1"/>
  <c r="I1517" i="2" s="1"/>
  <c r="J1517" i="2" s="1"/>
  <c r="K1517" i="2" s="1"/>
  <c r="L1517" i="2" s="1"/>
  <c r="F1175" i="2"/>
  <c r="G1175" i="2" s="1"/>
  <c r="H1175" i="2" s="1"/>
  <c r="I1175" i="2" s="1"/>
  <c r="J1175" i="2" s="1"/>
  <c r="K1175" i="2" s="1"/>
  <c r="L1175" i="2" s="1"/>
  <c r="F1004" i="2"/>
  <c r="G1004" i="2" s="1"/>
  <c r="H1004" i="2" s="1"/>
  <c r="I1004" i="2" s="1"/>
  <c r="J1004" i="2" s="1"/>
  <c r="K1004" i="2" s="1"/>
  <c r="L1004" i="2" s="1"/>
  <c r="F2801" i="2"/>
  <c r="G2801" i="2" s="1"/>
  <c r="H2801" i="2" s="1"/>
  <c r="I2801" i="2" s="1"/>
  <c r="J2801" i="2" s="1"/>
  <c r="K2801" i="2" s="1"/>
  <c r="L2801" i="2" s="1"/>
  <c r="F2764" i="2"/>
  <c r="G2764" i="2" s="1"/>
  <c r="H2764" i="2" s="1"/>
  <c r="I2764" i="2" s="1"/>
  <c r="J2764" i="2" s="1"/>
  <c r="K2764" i="2" s="1"/>
  <c r="L2764" i="2" s="1"/>
  <c r="F2807" i="2"/>
  <c r="G2807" i="2" s="1"/>
  <c r="H2807" i="2" s="1"/>
  <c r="I2807" i="2" s="1"/>
  <c r="J2807" i="2" s="1"/>
  <c r="K2807" i="2" s="1"/>
  <c r="L2807" i="2" s="1"/>
  <c r="F2723" i="2"/>
  <c r="G2723" i="2" s="1"/>
  <c r="H2723" i="2" s="1"/>
  <c r="I2723" i="2" s="1"/>
  <c r="J2723" i="2" s="1"/>
  <c r="K2723" i="2" s="1"/>
  <c r="L2723" i="2" s="1"/>
  <c r="F2770" i="2"/>
  <c r="G2770" i="2" s="1"/>
  <c r="H2770" i="2" s="1"/>
  <c r="I2770" i="2" s="1"/>
  <c r="J2770" i="2" s="1"/>
  <c r="K2770" i="2" s="1"/>
  <c r="L2770" i="2" s="1"/>
  <c r="F2381" i="2"/>
  <c r="G2381" i="2" s="1"/>
  <c r="H2381" i="2" s="1"/>
  <c r="I2381" i="2" s="1"/>
  <c r="J2381" i="2" s="1"/>
  <c r="K2381" i="2" s="1"/>
  <c r="L2381" i="2" s="1"/>
  <c r="F2552" i="2"/>
  <c r="G2552" i="2" s="1"/>
  <c r="H2552" i="2" s="1"/>
  <c r="I2552" i="2" s="1"/>
  <c r="J2552" i="2" s="1"/>
  <c r="K2552" i="2" s="1"/>
  <c r="L2552" i="2" s="1"/>
  <c r="F2210" i="2"/>
  <c r="G2210" i="2" s="1"/>
  <c r="H2210" i="2" s="1"/>
  <c r="I2210" i="2" s="1"/>
  <c r="J2210" i="2" s="1"/>
  <c r="K2210" i="2" s="1"/>
  <c r="L2210" i="2" s="1"/>
  <c r="F1697" i="2"/>
  <c r="G1697" i="2" s="1"/>
  <c r="H1697" i="2" s="1"/>
  <c r="I1697" i="2" s="1"/>
  <c r="J1697" i="2" s="1"/>
  <c r="K1697" i="2" s="1"/>
  <c r="L1697" i="2" s="1"/>
  <c r="F1355" i="2"/>
  <c r="G1355" i="2" s="1"/>
  <c r="H1355" i="2" s="1"/>
  <c r="I1355" i="2" s="1"/>
  <c r="J1355" i="2" s="1"/>
  <c r="K1355" i="2" s="1"/>
  <c r="L1355" i="2" s="1"/>
  <c r="F2039" i="2"/>
  <c r="G2039" i="2" s="1"/>
  <c r="H2039" i="2" s="1"/>
  <c r="I2039" i="2" s="1"/>
  <c r="J2039" i="2" s="1"/>
  <c r="K2039" i="2" s="1"/>
  <c r="L2039" i="2" s="1"/>
  <c r="F1526" i="2"/>
  <c r="G1526" i="2" s="1"/>
  <c r="H1526" i="2" s="1"/>
  <c r="I1526" i="2" s="1"/>
  <c r="J1526" i="2" s="1"/>
  <c r="K1526" i="2" s="1"/>
  <c r="L1526" i="2" s="1"/>
  <c r="F1868" i="2"/>
  <c r="G1868" i="2" s="1"/>
  <c r="H1868" i="2" s="1"/>
  <c r="I1868" i="2" s="1"/>
  <c r="J1868" i="2" s="1"/>
  <c r="K1868" i="2" s="1"/>
  <c r="L1868" i="2" s="1"/>
  <c r="F1184" i="2"/>
  <c r="G1184" i="2" s="1"/>
  <c r="H1184" i="2" s="1"/>
  <c r="I1184" i="2" s="1"/>
  <c r="J1184" i="2" s="1"/>
  <c r="K1184" i="2" s="1"/>
  <c r="L1184" i="2" s="1"/>
  <c r="F842" i="2"/>
  <c r="G842" i="2" s="1"/>
  <c r="H842" i="2" s="1"/>
  <c r="I842" i="2" s="1"/>
  <c r="J842" i="2" s="1"/>
  <c r="K842" i="2" s="1"/>
  <c r="L842" i="2" s="1"/>
  <c r="F1013" i="2"/>
  <c r="G1013" i="2" s="1"/>
  <c r="H1013" i="2" s="1"/>
  <c r="I1013" i="2" s="1"/>
  <c r="J1013" i="2" s="1"/>
  <c r="K1013" i="2" s="1"/>
  <c r="L1013" i="2" s="1"/>
  <c r="F671" i="2"/>
  <c r="G671" i="2" s="1"/>
  <c r="H671" i="2" s="1"/>
  <c r="I671" i="2" s="1"/>
  <c r="J671" i="2" s="1"/>
  <c r="K671" i="2" s="1"/>
  <c r="L671" i="2" s="1"/>
  <c r="F2729" i="2"/>
  <c r="G2729" i="2" s="1"/>
  <c r="H2729" i="2" s="1"/>
  <c r="I2729" i="2" s="1"/>
  <c r="J2729" i="2" s="1"/>
  <c r="K2729" i="2" s="1"/>
  <c r="L2729" i="2" s="1"/>
  <c r="F2558" i="2"/>
  <c r="G2558" i="2" s="1"/>
  <c r="H2558" i="2" s="1"/>
  <c r="I2558" i="2" s="1"/>
  <c r="J2558" i="2" s="1"/>
  <c r="K2558" i="2" s="1"/>
  <c r="L2558" i="2" s="1"/>
  <c r="F2387" i="2"/>
  <c r="G2387" i="2" s="1"/>
  <c r="H2387" i="2" s="1"/>
  <c r="I2387" i="2" s="1"/>
  <c r="J2387" i="2" s="1"/>
  <c r="K2387" i="2" s="1"/>
  <c r="L2387" i="2" s="1"/>
  <c r="F2216" i="2"/>
  <c r="G2216" i="2" s="1"/>
  <c r="H2216" i="2" s="1"/>
  <c r="I2216" i="2" s="1"/>
  <c r="J2216" i="2" s="1"/>
  <c r="K2216" i="2" s="1"/>
  <c r="L2216" i="2" s="1"/>
  <c r="F1874" i="2"/>
  <c r="G1874" i="2" s="1"/>
  <c r="H1874" i="2" s="1"/>
  <c r="I1874" i="2" s="1"/>
  <c r="J1874" i="2" s="1"/>
  <c r="K1874" i="2" s="1"/>
  <c r="L1874" i="2" s="1"/>
  <c r="F1703" i="2"/>
  <c r="G1703" i="2" s="1"/>
  <c r="H1703" i="2" s="1"/>
  <c r="I1703" i="2" s="1"/>
  <c r="J1703" i="2" s="1"/>
  <c r="K1703" i="2" s="1"/>
  <c r="L1703" i="2" s="1"/>
  <c r="F1532" i="2"/>
  <c r="G1532" i="2" s="1"/>
  <c r="H1532" i="2" s="1"/>
  <c r="I1532" i="2" s="1"/>
  <c r="J1532" i="2" s="1"/>
  <c r="K1532" i="2" s="1"/>
  <c r="L1532" i="2" s="1"/>
  <c r="F2045" i="2"/>
  <c r="G2045" i="2" s="1"/>
  <c r="H2045" i="2" s="1"/>
  <c r="I2045" i="2" s="1"/>
  <c r="J2045" i="2" s="1"/>
  <c r="K2045" i="2" s="1"/>
  <c r="L2045" i="2" s="1"/>
  <c r="F1361" i="2"/>
  <c r="G1361" i="2" s="1"/>
  <c r="H1361" i="2" s="1"/>
  <c r="I1361" i="2" s="1"/>
  <c r="J1361" i="2" s="1"/>
  <c r="K1361" i="2" s="1"/>
  <c r="L1361" i="2" s="1"/>
  <c r="F1190" i="2"/>
  <c r="G1190" i="2" s="1"/>
  <c r="H1190" i="2" s="1"/>
  <c r="I1190" i="2" s="1"/>
  <c r="J1190" i="2" s="1"/>
  <c r="K1190" i="2" s="1"/>
  <c r="L1190" i="2" s="1"/>
  <c r="F677" i="2"/>
  <c r="G677" i="2" s="1"/>
  <c r="H677" i="2" s="1"/>
  <c r="I677" i="2" s="1"/>
  <c r="J677" i="2" s="1"/>
  <c r="K677" i="2" s="1"/>
  <c r="L677" i="2" s="1"/>
  <c r="F848" i="2"/>
  <c r="G848" i="2" s="1"/>
  <c r="H848" i="2" s="1"/>
  <c r="I848" i="2" s="1"/>
  <c r="J848" i="2" s="1"/>
  <c r="K848" i="2" s="1"/>
  <c r="L848" i="2" s="1"/>
  <c r="F1019" i="2"/>
  <c r="G1019" i="2" s="1"/>
  <c r="H1019" i="2" s="1"/>
  <c r="I1019" i="2" s="1"/>
  <c r="J1019" i="2" s="1"/>
  <c r="K1019" i="2" s="1"/>
  <c r="L1019" i="2" s="1"/>
  <c r="F506" i="2"/>
  <c r="G506" i="2" s="1"/>
  <c r="H506" i="2" s="1"/>
  <c r="I506" i="2" s="1"/>
  <c r="J506" i="2" s="1"/>
  <c r="K506" i="2" s="1"/>
  <c r="L506" i="2" s="1"/>
  <c r="F2737" i="2"/>
  <c r="G2737" i="2" s="1"/>
  <c r="H2737" i="2" s="1"/>
  <c r="I2737" i="2" s="1"/>
  <c r="J2737" i="2" s="1"/>
  <c r="K2737" i="2" s="1"/>
  <c r="L2737" i="2" s="1"/>
  <c r="F2566" i="2"/>
  <c r="G2566" i="2" s="1"/>
  <c r="H2566" i="2" s="1"/>
  <c r="I2566" i="2" s="1"/>
  <c r="J2566" i="2" s="1"/>
  <c r="K2566" i="2" s="1"/>
  <c r="L2566" i="2" s="1"/>
  <c r="F2395" i="2"/>
  <c r="G2395" i="2" s="1"/>
  <c r="H2395" i="2" s="1"/>
  <c r="I2395" i="2" s="1"/>
  <c r="J2395" i="2" s="1"/>
  <c r="K2395" i="2" s="1"/>
  <c r="L2395" i="2" s="1"/>
  <c r="F2053" i="2"/>
  <c r="G2053" i="2" s="1"/>
  <c r="H2053" i="2" s="1"/>
  <c r="I2053" i="2" s="1"/>
  <c r="J2053" i="2" s="1"/>
  <c r="K2053" i="2" s="1"/>
  <c r="L2053" i="2" s="1"/>
  <c r="F2224" i="2"/>
  <c r="G2224" i="2" s="1"/>
  <c r="H2224" i="2" s="1"/>
  <c r="I2224" i="2" s="1"/>
  <c r="J2224" i="2" s="1"/>
  <c r="K2224" i="2" s="1"/>
  <c r="L2224" i="2" s="1"/>
  <c r="F1540" i="2"/>
  <c r="G1540" i="2" s="1"/>
  <c r="H1540" i="2" s="1"/>
  <c r="I1540" i="2" s="1"/>
  <c r="J1540" i="2" s="1"/>
  <c r="K1540" i="2" s="1"/>
  <c r="L1540" i="2" s="1"/>
  <c r="F1882" i="2"/>
  <c r="G1882" i="2" s="1"/>
  <c r="H1882" i="2" s="1"/>
  <c r="I1882" i="2" s="1"/>
  <c r="J1882" i="2" s="1"/>
  <c r="K1882" i="2" s="1"/>
  <c r="L1882" i="2" s="1"/>
  <c r="F1711" i="2"/>
  <c r="G1711" i="2" s="1"/>
  <c r="H1711" i="2" s="1"/>
  <c r="I1711" i="2" s="1"/>
  <c r="J1711" i="2" s="1"/>
  <c r="K1711" i="2" s="1"/>
  <c r="L1711" i="2" s="1"/>
  <c r="F1027" i="2"/>
  <c r="G1027" i="2" s="1"/>
  <c r="H1027" i="2" s="1"/>
  <c r="I1027" i="2" s="1"/>
  <c r="J1027" i="2" s="1"/>
  <c r="K1027" i="2" s="1"/>
  <c r="L1027" i="2" s="1"/>
  <c r="F1369" i="2"/>
  <c r="G1369" i="2" s="1"/>
  <c r="H1369" i="2" s="1"/>
  <c r="I1369" i="2" s="1"/>
  <c r="J1369" i="2" s="1"/>
  <c r="K1369" i="2" s="1"/>
  <c r="L1369" i="2" s="1"/>
  <c r="F685" i="2"/>
  <c r="G685" i="2" s="1"/>
  <c r="H685" i="2" s="1"/>
  <c r="I685" i="2" s="1"/>
  <c r="J685" i="2" s="1"/>
  <c r="K685" i="2" s="1"/>
  <c r="L685" i="2" s="1"/>
  <c r="F856" i="2"/>
  <c r="G856" i="2" s="1"/>
  <c r="H856" i="2" s="1"/>
  <c r="I856" i="2" s="1"/>
  <c r="J856" i="2" s="1"/>
  <c r="K856" i="2" s="1"/>
  <c r="L856" i="2" s="1"/>
  <c r="F514" i="2"/>
  <c r="G514" i="2" s="1"/>
  <c r="H514" i="2" s="1"/>
  <c r="I514" i="2" s="1"/>
  <c r="J514" i="2" s="1"/>
  <c r="K514" i="2" s="1"/>
  <c r="L514" i="2" s="1"/>
  <c r="F1198" i="2"/>
  <c r="G1198" i="2" s="1"/>
  <c r="H1198" i="2" s="1"/>
  <c r="I1198" i="2" s="1"/>
  <c r="J1198" i="2" s="1"/>
  <c r="K1198" i="2" s="1"/>
  <c r="L1198" i="2" s="1"/>
  <c r="F148" i="2"/>
  <c r="G148" i="2" s="1"/>
  <c r="H148" i="2" s="1"/>
  <c r="I148" i="2" s="1"/>
  <c r="J148" i="2" s="1"/>
  <c r="K148" i="2" s="1"/>
  <c r="L148" i="2" s="1"/>
  <c r="F156" i="2"/>
  <c r="G156" i="2" s="1"/>
  <c r="H156" i="2" s="1"/>
  <c r="I156" i="2" s="1"/>
  <c r="J156" i="2" s="1"/>
  <c r="K156" i="2" s="1"/>
  <c r="L156" i="2" s="1"/>
  <c r="F164" i="2"/>
  <c r="G164" i="2" s="1"/>
  <c r="H164" i="2" s="1"/>
  <c r="I164" i="2" s="1"/>
  <c r="J164" i="2" s="1"/>
  <c r="K164" i="2" s="1"/>
  <c r="L164" i="2" s="1"/>
  <c r="F172" i="2"/>
  <c r="G172" i="2" s="1"/>
  <c r="H172" i="2" s="1"/>
  <c r="I172" i="2" s="1"/>
  <c r="J172" i="2" s="1"/>
  <c r="K172" i="2" s="1"/>
  <c r="L172" i="2" s="1"/>
  <c r="F180" i="2"/>
  <c r="G180" i="2" s="1"/>
  <c r="H180" i="2" s="1"/>
  <c r="I180" i="2" s="1"/>
  <c r="J180" i="2" s="1"/>
  <c r="K180" i="2" s="1"/>
  <c r="L180" i="2" s="1"/>
  <c r="F188" i="2"/>
  <c r="G188" i="2" s="1"/>
  <c r="H188" i="2" s="1"/>
  <c r="I188" i="2" s="1"/>
  <c r="J188" i="2" s="1"/>
  <c r="K188" i="2" s="1"/>
  <c r="L188" i="2" s="1"/>
  <c r="F196" i="2"/>
  <c r="G196" i="2" s="1"/>
  <c r="H196" i="2" s="1"/>
  <c r="I196" i="2" s="1"/>
  <c r="J196" i="2" s="1"/>
  <c r="K196" i="2" s="1"/>
  <c r="L196" i="2" s="1"/>
  <c r="F204" i="2"/>
  <c r="G204" i="2" s="1"/>
  <c r="H204" i="2" s="1"/>
  <c r="I204" i="2" s="1"/>
  <c r="J204" i="2" s="1"/>
  <c r="K204" i="2" s="1"/>
  <c r="L204" i="2" s="1"/>
  <c r="F212" i="2"/>
  <c r="G212" i="2" s="1"/>
  <c r="H212" i="2" s="1"/>
  <c r="I212" i="2" s="1"/>
  <c r="J212" i="2" s="1"/>
  <c r="K212" i="2" s="1"/>
  <c r="L212" i="2" s="1"/>
  <c r="F220" i="2"/>
  <c r="G220" i="2" s="1"/>
  <c r="H220" i="2" s="1"/>
  <c r="I220" i="2" s="1"/>
  <c r="J220" i="2" s="1"/>
  <c r="K220" i="2" s="1"/>
  <c r="L220" i="2" s="1"/>
  <c r="F228" i="2"/>
  <c r="G228" i="2" s="1"/>
  <c r="H228" i="2" s="1"/>
  <c r="I228" i="2" s="1"/>
  <c r="J228" i="2" s="1"/>
  <c r="K228" i="2" s="1"/>
  <c r="L228" i="2" s="1"/>
  <c r="F244" i="2"/>
  <c r="G244" i="2" s="1"/>
  <c r="H244" i="2" s="1"/>
  <c r="I244" i="2" s="1"/>
  <c r="J244" i="2" s="1"/>
  <c r="K244" i="2" s="1"/>
  <c r="L244" i="2" s="1"/>
  <c r="F252" i="2"/>
  <c r="G252" i="2" s="1"/>
  <c r="H252" i="2" s="1"/>
  <c r="I252" i="2" s="1"/>
  <c r="J252" i="2" s="1"/>
  <c r="K252" i="2" s="1"/>
  <c r="L252" i="2" s="1"/>
  <c r="F316" i="2"/>
  <c r="G316" i="2" s="1"/>
  <c r="H316" i="2" s="1"/>
  <c r="I316" i="2" s="1"/>
  <c r="J316" i="2" s="1"/>
  <c r="K316" i="2" s="1"/>
  <c r="L316" i="2" s="1"/>
  <c r="F324" i="2"/>
  <c r="G324" i="2" s="1"/>
  <c r="H324" i="2" s="1"/>
  <c r="I324" i="2" s="1"/>
  <c r="J324" i="2" s="1"/>
  <c r="K324" i="2" s="1"/>
  <c r="L324" i="2" s="1"/>
  <c r="F332" i="2"/>
  <c r="G332" i="2" s="1"/>
  <c r="H332" i="2" s="1"/>
  <c r="I332" i="2" s="1"/>
  <c r="J332" i="2" s="1"/>
  <c r="K332" i="2" s="1"/>
  <c r="L332" i="2" s="1"/>
  <c r="F348" i="2"/>
  <c r="G348" i="2" s="1"/>
  <c r="H348" i="2" s="1"/>
  <c r="I348" i="2" s="1"/>
  <c r="J348" i="2" s="1"/>
  <c r="K348" i="2" s="1"/>
  <c r="L348" i="2" s="1"/>
  <c r="F356" i="2"/>
  <c r="G356" i="2" s="1"/>
  <c r="H356" i="2" s="1"/>
  <c r="I356" i="2" s="1"/>
  <c r="J356" i="2" s="1"/>
  <c r="K356" i="2" s="1"/>
  <c r="L356" i="2" s="1"/>
  <c r="F364" i="2"/>
  <c r="G364" i="2" s="1"/>
  <c r="H364" i="2" s="1"/>
  <c r="I364" i="2" s="1"/>
  <c r="J364" i="2" s="1"/>
  <c r="K364" i="2" s="1"/>
  <c r="L364" i="2" s="1"/>
  <c r="F372" i="2"/>
  <c r="G372" i="2" s="1"/>
  <c r="H372" i="2" s="1"/>
  <c r="I372" i="2" s="1"/>
  <c r="J372" i="2" s="1"/>
  <c r="K372" i="2" s="1"/>
  <c r="L372" i="2" s="1"/>
  <c r="F380" i="2"/>
  <c r="G380" i="2" s="1"/>
  <c r="H380" i="2" s="1"/>
  <c r="I380" i="2" s="1"/>
  <c r="J380" i="2" s="1"/>
  <c r="K380" i="2" s="1"/>
  <c r="L380" i="2" s="1"/>
  <c r="F388" i="2"/>
  <c r="G388" i="2" s="1"/>
  <c r="H388" i="2" s="1"/>
  <c r="I388" i="2" s="1"/>
  <c r="J388" i="2" s="1"/>
  <c r="K388" i="2" s="1"/>
  <c r="L388" i="2" s="1"/>
  <c r="F396" i="2"/>
  <c r="G396" i="2" s="1"/>
  <c r="H396" i="2" s="1"/>
  <c r="I396" i="2" s="1"/>
  <c r="J396" i="2" s="1"/>
  <c r="K396" i="2" s="1"/>
  <c r="L396" i="2" s="1"/>
  <c r="F402" i="2"/>
  <c r="G402" i="2" s="1"/>
  <c r="H402" i="2" s="1"/>
  <c r="I402" i="2" s="1"/>
  <c r="J402" i="2" s="1"/>
  <c r="K402" i="2" s="1"/>
  <c r="L402" i="2" s="1"/>
  <c r="F406" i="2"/>
  <c r="G406" i="2" s="1"/>
  <c r="H406" i="2" s="1"/>
  <c r="I406" i="2" s="1"/>
  <c r="J406" i="2" s="1"/>
  <c r="K406" i="2" s="1"/>
  <c r="L406" i="2" s="1"/>
  <c r="F411" i="2"/>
  <c r="G411" i="2" s="1"/>
  <c r="H411" i="2" s="1"/>
  <c r="I411" i="2" s="1"/>
  <c r="J411" i="2" s="1"/>
  <c r="K411" i="2" s="1"/>
  <c r="L411" i="2" s="1"/>
  <c r="F420" i="2"/>
  <c r="G420" i="2" s="1"/>
  <c r="H420" i="2" s="1"/>
  <c r="I420" i="2" s="1"/>
  <c r="J420" i="2" s="1"/>
  <c r="K420" i="2" s="1"/>
  <c r="L420" i="2" s="1"/>
  <c r="F428" i="2"/>
  <c r="G428" i="2" s="1"/>
  <c r="H428" i="2" s="1"/>
  <c r="I428" i="2" s="1"/>
  <c r="J428" i="2" s="1"/>
  <c r="K428" i="2" s="1"/>
  <c r="L428" i="2" s="1"/>
  <c r="F435" i="2"/>
  <c r="G435" i="2" s="1"/>
  <c r="H435" i="2" s="1"/>
  <c r="I435" i="2" s="1"/>
  <c r="J435" i="2" s="1"/>
  <c r="K435" i="2" s="1"/>
  <c r="L435" i="2" s="1"/>
  <c r="F459" i="2"/>
  <c r="G459" i="2" s="1"/>
  <c r="H459" i="2" s="1"/>
  <c r="I459" i="2" s="1"/>
  <c r="J459" i="2" s="1"/>
  <c r="K459" i="2" s="1"/>
  <c r="L459" i="2" s="1"/>
  <c r="F469" i="2"/>
  <c r="G469" i="2" s="1"/>
  <c r="H469" i="2" s="1"/>
  <c r="I469" i="2" s="1"/>
  <c r="J469" i="2" s="1"/>
  <c r="K469" i="2" s="1"/>
  <c r="L469" i="2" s="1"/>
  <c r="F487" i="2"/>
  <c r="G487" i="2" s="1"/>
  <c r="H487" i="2" s="1"/>
  <c r="I487" i="2" s="1"/>
  <c r="J487" i="2" s="1"/>
  <c r="K487" i="2" s="1"/>
  <c r="L487" i="2" s="1"/>
  <c r="F548" i="2"/>
  <c r="G548" i="2" s="1"/>
  <c r="H548" i="2" s="1"/>
  <c r="I548" i="2" s="1"/>
  <c r="J548" i="2" s="1"/>
  <c r="K548" i="2" s="1"/>
  <c r="L548" i="2" s="1"/>
  <c r="F563" i="2"/>
  <c r="G563" i="2" s="1"/>
  <c r="H563" i="2" s="1"/>
  <c r="I563" i="2" s="1"/>
  <c r="J563" i="2" s="1"/>
  <c r="K563" i="2" s="1"/>
  <c r="L563" i="2" s="1"/>
  <c r="F600" i="2"/>
  <c r="G600" i="2" s="1"/>
  <c r="H600" i="2" s="1"/>
  <c r="I600" i="2" s="1"/>
  <c r="J600" i="2" s="1"/>
  <c r="K600" i="2" s="1"/>
  <c r="L600" i="2" s="1"/>
  <c r="F644" i="2"/>
  <c r="G644" i="2" s="1"/>
  <c r="H644" i="2" s="1"/>
  <c r="I644" i="2" s="1"/>
  <c r="J644" i="2" s="1"/>
  <c r="K644" i="2" s="1"/>
  <c r="L644" i="2" s="1"/>
  <c r="F662" i="2"/>
  <c r="G662" i="2" s="1"/>
  <c r="H662" i="2" s="1"/>
  <c r="I662" i="2" s="1"/>
  <c r="J662" i="2" s="1"/>
  <c r="K662" i="2" s="1"/>
  <c r="L662" i="2" s="1"/>
  <c r="F753" i="2"/>
  <c r="G753" i="2" s="1"/>
  <c r="H753" i="2" s="1"/>
  <c r="I753" i="2" s="1"/>
  <c r="J753" i="2" s="1"/>
  <c r="K753" i="2" s="1"/>
  <c r="L753" i="2" s="1"/>
  <c r="F777" i="2"/>
  <c r="G777" i="2" s="1"/>
  <c r="H777" i="2" s="1"/>
  <c r="I777" i="2" s="1"/>
  <c r="J777" i="2" s="1"/>
  <c r="K777" i="2" s="1"/>
  <c r="L777" i="2" s="1"/>
  <c r="F809" i="2"/>
  <c r="G809" i="2" s="1"/>
  <c r="H809" i="2" s="1"/>
  <c r="I809" i="2" s="1"/>
  <c r="J809" i="2" s="1"/>
  <c r="K809" i="2" s="1"/>
  <c r="L809" i="2" s="1"/>
  <c r="F897" i="2"/>
  <c r="G897" i="2" s="1"/>
  <c r="H897" i="2" s="1"/>
  <c r="I897" i="2" s="1"/>
  <c r="J897" i="2" s="1"/>
  <c r="K897" i="2" s="1"/>
  <c r="L897" i="2" s="1"/>
  <c r="F921" i="2"/>
  <c r="G921" i="2" s="1"/>
  <c r="H921" i="2" s="1"/>
  <c r="I921" i="2" s="1"/>
  <c r="J921" i="2" s="1"/>
  <c r="K921" i="2" s="1"/>
  <c r="L921" i="2" s="1"/>
  <c r="F993" i="2"/>
  <c r="G993" i="2" s="1"/>
  <c r="H993" i="2" s="1"/>
  <c r="I993" i="2" s="1"/>
  <c r="J993" i="2" s="1"/>
  <c r="K993" i="2" s="1"/>
  <c r="L993" i="2" s="1"/>
  <c r="F1384" i="2"/>
  <c r="G1384" i="2" s="1"/>
  <c r="H1384" i="2" s="1"/>
  <c r="I1384" i="2" s="1"/>
  <c r="J1384" i="2" s="1"/>
  <c r="K1384" i="2" s="1"/>
  <c r="L1384" i="2" s="1"/>
  <c r="F1416" i="2"/>
  <c r="G1416" i="2" s="1"/>
  <c r="H1416" i="2" s="1"/>
  <c r="I1416" i="2" s="1"/>
  <c r="J1416" i="2" s="1"/>
  <c r="K1416" i="2" s="1"/>
  <c r="L1416" i="2" s="1"/>
  <c r="F1631" i="2"/>
  <c r="G1631" i="2" s="1"/>
  <c r="H1631" i="2" s="1"/>
  <c r="I1631" i="2" s="1"/>
  <c r="J1631" i="2" s="1"/>
  <c r="K1631" i="2" s="1"/>
  <c r="L1631" i="2" s="1"/>
  <c r="F1297" i="2"/>
  <c r="G1297" i="2" s="1"/>
  <c r="H1297" i="2" s="1"/>
  <c r="I1297" i="2" s="1"/>
  <c r="J1297" i="2" s="1"/>
  <c r="K1297" i="2" s="1"/>
  <c r="L1297" i="2" s="1"/>
  <c r="F1118" i="2"/>
  <c r="G1118" i="2" s="1"/>
  <c r="H1118" i="2" s="1"/>
  <c r="I1118" i="2" s="1"/>
  <c r="J1118" i="2" s="1"/>
  <c r="K1118" i="2" s="1"/>
  <c r="L1118" i="2" s="1"/>
  <c r="F1126" i="2"/>
  <c r="G1126" i="2" s="1"/>
  <c r="H1126" i="2" s="1"/>
  <c r="I1126" i="2" s="1"/>
  <c r="J1126" i="2" s="1"/>
  <c r="K1126" i="2" s="1"/>
  <c r="L1126" i="2" s="1"/>
  <c r="F1142" i="2"/>
  <c r="G1142" i="2" s="1"/>
  <c r="H1142" i="2" s="1"/>
  <c r="I1142" i="2" s="1"/>
  <c r="J1142" i="2" s="1"/>
  <c r="K1142" i="2" s="1"/>
  <c r="L1142" i="2" s="1"/>
  <c r="F1150" i="2"/>
  <c r="G1150" i="2" s="1"/>
  <c r="H1150" i="2" s="1"/>
  <c r="I1150" i="2" s="1"/>
  <c r="J1150" i="2" s="1"/>
  <c r="K1150" i="2" s="1"/>
  <c r="L1150" i="2" s="1"/>
  <c r="F1158" i="2"/>
  <c r="G1158" i="2" s="1"/>
  <c r="H1158" i="2" s="1"/>
  <c r="I1158" i="2" s="1"/>
  <c r="J1158" i="2" s="1"/>
  <c r="K1158" i="2" s="1"/>
  <c r="L1158" i="2" s="1"/>
  <c r="F1166" i="2"/>
  <c r="G1166" i="2" s="1"/>
  <c r="H1166" i="2" s="1"/>
  <c r="I1166" i="2" s="1"/>
  <c r="J1166" i="2" s="1"/>
  <c r="K1166" i="2" s="1"/>
  <c r="L1166" i="2" s="1"/>
  <c r="F1229" i="2"/>
  <c r="G1229" i="2" s="1"/>
  <c r="H1229" i="2" s="1"/>
  <c r="I1229" i="2" s="1"/>
  <c r="J1229" i="2" s="1"/>
  <c r="K1229" i="2" s="1"/>
  <c r="L1229" i="2" s="1"/>
  <c r="F2573" i="2"/>
  <c r="G2573" i="2" s="1"/>
  <c r="H2573" i="2" s="1"/>
  <c r="I2573" i="2" s="1"/>
  <c r="J2573" i="2" s="1"/>
  <c r="K2573" i="2" s="1"/>
  <c r="L2573" i="2" s="1"/>
  <c r="F2402" i="2"/>
  <c r="G2402" i="2" s="1"/>
  <c r="H2402" i="2" s="1"/>
  <c r="I2402" i="2" s="1"/>
  <c r="J2402" i="2" s="1"/>
  <c r="K2402" i="2" s="1"/>
  <c r="L2402" i="2" s="1"/>
  <c r="F2231" i="2"/>
  <c r="G2231" i="2" s="1"/>
  <c r="H2231" i="2" s="1"/>
  <c r="I2231" i="2" s="1"/>
  <c r="J2231" i="2" s="1"/>
  <c r="K2231" i="2" s="1"/>
  <c r="L2231" i="2" s="1"/>
  <c r="F1889" i="2"/>
  <c r="G1889" i="2" s="1"/>
  <c r="H1889" i="2" s="1"/>
  <c r="I1889" i="2" s="1"/>
  <c r="J1889" i="2" s="1"/>
  <c r="K1889" i="2" s="1"/>
  <c r="L1889" i="2" s="1"/>
  <c r="F1718" i="2"/>
  <c r="G1718" i="2" s="1"/>
  <c r="H1718" i="2" s="1"/>
  <c r="I1718" i="2" s="1"/>
  <c r="J1718" i="2" s="1"/>
  <c r="K1718" i="2" s="1"/>
  <c r="L1718" i="2" s="1"/>
  <c r="F2060" i="2"/>
  <c r="G2060" i="2" s="1"/>
  <c r="H2060" i="2" s="1"/>
  <c r="I2060" i="2" s="1"/>
  <c r="J2060" i="2" s="1"/>
  <c r="K2060" i="2" s="1"/>
  <c r="L2060" i="2" s="1"/>
  <c r="F1547" i="2"/>
  <c r="G1547" i="2" s="1"/>
  <c r="H1547" i="2" s="1"/>
  <c r="I1547" i="2" s="1"/>
  <c r="J1547" i="2" s="1"/>
  <c r="K1547" i="2" s="1"/>
  <c r="L1547" i="2" s="1"/>
  <c r="F2581" i="2"/>
  <c r="G2581" i="2" s="1"/>
  <c r="H2581" i="2" s="1"/>
  <c r="I2581" i="2" s="1"/>
  <c r="J2581" i="2" s="1"/>
  <c r="K2581" i="2" s="1"/>
  <c r="L2581" i="2" s="1"/>
  <c r="F2410" i="2"/>
  <c r="G2410" i="2" s="1"/>
  <c r="H2410" i="2" s="1"/>
  <c r="I2410" i="2" s="1"/>
  <c r="J2410" i="2" s="1"/>
  <c r="K2410" i="2" s="1"/>
  <c r="L2410" i="2" s="1"/>
  <c r="F2239" i="2"/>
  <c r="G2239" i="2" s="1"/>
  <c r="H2239" i="2" s="1"/>
  <c r="I2239" i="2" s="1"/>
  <c r="J2239" i="2" s="1"/>
  <c r="K2239" i="2" s="1"/>
  <c r="L2239" i="2" s="1"/>
  <c r="F1897" i="2"/>
  <c r="G1897" i="2" s="1"/>
  <c r="H1897" i="2" s="1"/>
  <c r="I1897" i="2" s="1"/>
  <c r="J1897" i="2" s="1"/>
  <c r="K1897" i="2" s="1"/>
  <c r="L1897" i="2" s="1"/>
  <c r="F2068" i="2"/>
  <c r="G2068" i="2" s="1"/>
  <c r="H2068" i="2" s="1"/>
  <c r="I2068" i="2" s="1"/>
  <c r="J2068" i="2" s="1"/>
  <c r="K2068" i="2" s="1"/>
  <c r="L2068" i="2" s="1"/>
  <c r="F1726" i="2"/>
  <c r="G1726" i="2" s="1"/>
  <c r="H1726" i="2" s="1"/>
  <c r="I1726" i="2" s="1"/>
  <c r="J1726" i="2" s="1"/>
  <c r="K1726" i="2" s="1"/>
  <c r="L1726" i="2" s="1"/>
  <c r="F1555" i="2"/>
  <c r="G1555" i="2" s="1"/>
  <c r="H1555" i="2" s="1"/>
  <c r="I1555" i="2" s="1"/>
  <c r="J1555" i="2" s="1"/>
  <c r="K1555" i="2" s="1"/>
  <c r="L1555" i="2" s="1"/>
  <c r="F2589" i="2"/>
  <c r="G2589" i="2" s="1"/>
  <c r="H2589" i="2" s="1"/>
  <c r="I2589" i="2" s="1"/>
  <c r="J2589" i="2" s="1"/>
  <c r="K2589" i="2" s="1"/>
  <c r="L2589" i="2" s="1"/>
  <c r="F2418" i="2"/>
  <c r="G2418" i="2" s="1"/>
  <c r="H2418" i="2" s="1"/>
  <c r="I2418" i="2" s="1"/>
  <c r="J2418" i="2" s="1"/>
  <c r="K2418" i="2" s="1"/>
  <c r="L2418" i="2" s="1"/>
  <c r="F2247" i="2"/>
  <c r="G2247" i="2" s="1"/>
  <c r="H2247" i="2" s="1"/>
  <c r="I2247" i="2" s="1"/>
  <c r="J2247" i="2" s="1"/>
  <c r="K2247" i="2" s="1"/>
  <c r="L2247" i="2" s="1"/>
  <c r="F1905" i="2"/>
  <c r="G1905" i="2" s="1"/>
  <c r="H1905" i="2" s="1"/>
  <c r="I1905" i="2" s="1"/>
  <c r="J1905" i="2" s="1"/>
  <c r="K1905" i="2" s="1"/>
  <c r="L1905" i="2" s="1"/>
  <c r="F2076" i="2"/>
  <c r="G2076" i="2" s="1"/>
  <c r="H2076" i="2" s="1"/>
  <c r="I2076" i="2" s="1"/>
  <c r="J2076" i="2" s="1"/>
  <c r="K2076" i="2" s="1"/>
  <c r="L2076" i="2" s="1"/>
  <c r="F1563" i="2"/>
  <c r="G1563" i="2" s="1"/>
  <c r="H1563" i="2" s="1"/>
  <c r="I1563" i="2" s="1"/>
  <c r="J1563" i="2" s="1"/>
  <c r="K1563" i="2" s="1"/>
  <c r="L1563" i="2" s="1"/>
  <c r="F1734" i="2"/>
  <c r="G1734" i="2" s="1"/>
  <c r="H1734" i="2" s="1"/>
  <c r="I1734" i="2" s="1"/>
  <c r="J1734" i="2" s="1"/>
  <c r="K1734" i="2" s="1"/>
  <c r="L1734" i="2" s="1"/>
  <c r="F2597" i="2"/>
  <c r="G2597" i="2" s="1"/>
  <c r="H2597" i="2" s="1"/>
  <c r="I2597" i="2" s="1"/>
  <c r="J2597" i="2" s="1"/>
  <c r="K2597" i="2" s="1"/>
  <c r="L2597" i="2" s="1"/>
  <c r="F2426" i="2"/>
  <c r="G2426" i="2" s="1"/>
  <c r="H2426" i="2" s="1"/>
  <c r="I2426" i="2" s="1"/>
  <c r="J2426" i="2" s="1"/>
  <c r="K2426" i="2" s="1"/>
  <c r="L2426" i="2" s="1"/>
  <c r="F2255" i="2"/>
  <c r="G2255" i="2" s="1"/>
  <c r="H2255" i="2" s="1"/>
  <c r="I2255" i="2" s="1"/>
  <c r="J2255" i="2" s="1"/>
  <c r="K2255" i="2" s="1"/>
  <c r="L2255" i="2" s="1"/>
  <c r="F1913" i="2"/>
  <c r="G1913" i="2" s="1"/>
  <c r="H1913" i="2" s="1"/>
  <c r="I1913" i="2" s="1"/>
  <c r="J1913" i="2" s="1"/>
  <c r="K1913" i="2" s="1"/>
  <c r="L1913" i="2" s="1"/>
  <c r="F2084" i="2"/>
  <c r="G2084" i="2" s="1"/>
  <c r="H2084" i="2" s="1"/>
  <c r="I2084" i="2" s="1"/>
  <c r="J2084" i="2" s="1"/>
  <c r="K2084" i="2" s="1"/>
  <c r="L2084" i="2" s="1"/>
  <c r="F1742" i="2"/>
  <c r="G1742" i="2" s="1"/>
  <c r="H1742" i="2" s="1"/>
  <c r="I1742" i="2" s="1"/>
  <c r="J1742" i="2" s="1"/>
  <c r="K1742" i="2" s="1"/>
  <c r="L1742" i="2" s="1"/>
  <c r="F1571" i="2"/>
  <c r="G1571" i="2" s="1"/>
  <c r="H1571" i="2" s="1"/>
  <c r="I1571" i="2" s="1"/>
  <c r="J1571" i="2" s="1"/>
  <c r="K1571" i="2" s="1"/>
  <c r="L1571" i="2" s="1"/>
  <c r="F2605" i="2"/>
  <c r="G2605" i="2" s="1"/>
  <c r="H2605" i="2" s="1"/>
  <c r="I2605" i="2" s="1"/>
  <c r="J2605" i="2" s="1"/>
  <c r="K2605" i="2" s="1"/>
  <c r="L2605" i="2" s="1"/>
  <c r="F2434" i="2"/>
  <c r="G2434" i="2" s="1"/>
  <c r="H2434" i="2" s="1"/>
  <c r="I2434" i="2" s="1"/>
  <c r="J2434" i="2" s="1"/>
  <c r="K2434" i="2" s="1"/>
  <c r="L2434" i="2" s="1"/>
  <c r="F2263" i="2"/>
  <c r="G2263" i="2" s="1"/>
  <c r="H2263" i="2" s="1"/>
  <c r="I2263" i="2" s="1"/>
  <c r="J2263" i="2" s="1"/>
  <c r="K2263" i="2" s="1"/>
  <c r="L2263" i="2" s="1"/>
  <c r="F1921" i="2"/>
  <c r="G1921" i="2" s="1"/>
  <c r="H1921" i="2" s="1"/>
  <c r="I1921" i="2" s="1"/>
  <c r="J1921" i="2" s="1"/>
  <c r="K1921" i="2" s="1"/>
  <c r="L1921" i="2" s="1"/>
  <c r="F2092" i="2"/>
  <c r="G2092" i="2" s="1"/>
  <c r="H2092" i="2" s="1"/>
  <c r="I2092" i="2" s="1"/>
  <c r="J2092" i="2" s="1"/>
  <c r="K2092" i="2" s="1"/>
  <c r="L2092" i="2" s="1"/>
  <c r="F1579" i="2"/>
  <c r="G1579" i="2" s="1"/>
  <c r="H1579" i="2" s="1"/>
  <c r="I1579" i="2" s="1"/>
  <c r="J1579" i="2" s="1"/>
  <c r="K1579" i="2" s="1"/>
  <c r="L1579" i="2" s="1"/>
  <c r="F1750" i="2"/>
  <c r="G1750" i="2" s="1"/>
  <c r="H1750" i="2" s="1"/>
  <c r="I1750" i="2" s="1"/>
  <c r="J1750" i="2" s="1"/>
  <c r="K1750" i="2" s="1"/>
  <c r="L1750" i="2" s="1"/>
  <c r="F2743" i="2"/>
  <c r="G2743" i="2" s="1"/>
  <c r="H2743" i="2" s="1"/>
  <c r="I2743" i="2" s="1"/>
  <c r="J2743" i="2" s="1"/>
  <c r="K2743" i="2" s="1"/>
  <c r="L2743" i="2" s="1"/>
  <c r="F2780" i="2"/>
  <c r="G2780" i="2" s="1"/>
  <c r="H2780" i="2" s="1"/>
  <c r="I2780" i="2" s="1"/>
  <c r="J2780" i="2" s="1"/>
  <c r="K2780" i="2" s="1"/>
  <c r="L2780" i="2" s="1"/>
  <c r="F2613" i="2"/>
  <c r="G2613" i="2" s="1"/>
  <c r="H2613" i="2" s="1"/>
  <c r="I2613" i="2" s="1"/>
  <c r="J2613" i="2" s="1"/>
  <c r="K2613" i="2" s="1"/>
  <c r="L2613" i="2" s="1"/>
  <c r="F2442" i="2"/>
  <c r="G2442" i="2" s="1"/>
  <c r="H2442" i="2" s="1"/>
  <c r="I2442" i="2" s="1"/>
  <c r="J2442" i="2" s="1"/>
  <c r="K2442" i="2" s="1"/>
  <c r="L2442" i="2" s="1"/>
  <c r="F2271" i="2"/>
  <c r="G2271" i="2" s="1"/>
  <c r="H2271" i="2" s="1"/>
  <c r="I2271" i="2" s="1"/>
  <c r="J2271" i="2" s="1"/>
  <c r="K2271" i="2" s="1"/>
  <c r="L2271" i="2" s="1"/>
  <c r="F2100" i="2"/>
  <c r="G2100" i="2" s="1"/>
  <c r="H2100" i="2" s="1"/>
  <c r="I2100" i="2" s="1"/>
  <c r="J2100" i="2" s="1"/>
  <c r="K2100" i="2" s="1"/>
  <c r="L2100" i="2" s="1"/>
  <c r="F1758" i="2"/>
  <c r="G1758" i="2" s="1"/>
  <c r="H1758" i="2" s="1"/>
  <c r="I1758" i="2" s="1"/>
  <c r="J1758" i="2" s="1"/>
  <c r="K1758" i="2" s="1"/>
  <c r="L1758" i="2" s="1"/>
  <c r="F1587" i="2"/>
  <c r="G1587" i="2" s="1"/>
  <c r="H1587" i="2" s="1"/>
  <c r="I1587" i="2" s="1"/>
  <c r="J1587" i="2" s="1"/>
  <c r="K1587" i="2" s="1"/>
  <c r="L1587" i="2" s="1"/>
  <c r="F1929" i="2"/>
  <c r="G1929" i="2" s="1"/>
  <c r="H1929" i="2" s="1"/>
  <c r="I1929" i="2" s="1"/>
  <c r="J1929" i="2" s="1"/>
  <c r="K1929" i="2" s="1"/>
  <c r="L1929" i="2" s="1"/>
  <c r="F2621" i="2"/>
  <c r="G2621" i="2" s="1"/>
  <c r="H2621" i="2" s="1"/>
  <c r="I2621" i="2" s="1"/>
  <c r="J2621" i="2" s="1"/>
  <c r="K2621" i="2" s="1"/>
  <c r="L2621" i="2" s="1"/>
  <c r="F2450" i="2"/>
  <c r="G2450" i="2" s="1"/>
  <c r="H2450" i="2" s="1"/>
  <c r="I2450" i="2" s="1"/>
  <c r="J2450" i="2" s="1"/>
  <c r="K2450" i="2" s="1"/>
  <c r="L2450" i="2" s="1"/>
  <c r="F2279" i="2"/>
  <c r="G2279" i="2" s="1"/>
  <c r="H2279" i="2" s="1"/>
  <c r="I2279" i="2" s="1"/>
  <c r="J2279" i="2" s="1"/>
  <c r="K2279" i="2" s="1"/>
  <c r="L2279" i="2" s="1"/>
  <c r="F2108" i="2"/>
  <c r="G2108" i="2" s="1"/>
  <c r="H2108" i="2" s="1"/>
  <c r="I2108" i="2" s="1"/>
  <c r="J2108" i="2" s="1"/>
  <c r="K2108" i="2" s="1"/>
  <c r="L2108" i="2" s="1"/>
  <c r="F1595" i="2"/>
  <c r="G1595" i="2" s="1"/>
  <c r="H1595" i="2" s="1"/>
  <c r="I1595" i="2" s="1"/>
  <c r="J1595" i="2" s="1"/>
  <c r="K1595" i="2" s="1"/>
  <c r="L1595" i="2" s="1"/>
  <c r="F1937" i="2"/>
  <c r="G1937" i="2" s="1"/>
  <c r="H1937" i="2" s="1"/>
  <c r="I1937" i="2" s="1"/>
  <c r="J1937" i="2" s="1"/>
  <c r="K1937" i="2" s="1"/>
  <c r="L1937" i="2" s="1"/>
  <c r="F1766" i="2"/>
  <c r="G1766" i="2" s="1"/>
  <c r="H1766" i="2" s="1"/>
  <c r="I1766" i="2" s="1"/>
  <c r="J1766" i="2" s="1"/>
  <c r="K1766" i="2" s="1"/>
  <c r="L1766" i="2" s="1"/>
  <c r="F2630" i="2"/>
  <c r="G2630" i="2" s="1"/>
  <c r="H2630" i="2" s="1"/>
  <c r="I2630" i="2" s="1"/>
  <c r="J2630" i="2" s="1"/>
  <c r="K2630" i="2" s="1"/>
  <c r="L2630" i="2" s="1"/>
  <c r="F2288" i="2"/>
  <c r="G2288" i="2" s="1"/>
  <c r="H2288" i="2" s="1"/>
  <c r="I2288" i="2" s="1"/>
  <c r="J2288" i="2" s="1"/>
  <c r="K2288" i="2" s="1"/>
  <c r="L2288" i="2" s="1"/>
  <c r="F2459" i="2"/>
  <c r="G2459" i="2" s="1"/>
  <c r="H2459" i="2" s="1"/>
  <c r="I2459" i="2" s="1"/>
  <c r="J2459" i="2" s="1"/>
  <c r="K2459" i="2" s="1"/>
  <c r="L2459" i="2" s="1"/>
  <c r="F1775" i="2"/>
  <c r="G1775" i="2" s="1"/>
  <c r="H1775" i="2" s="1"/>
  <c r="I1775" i="2" s="1"/>
  <c r="J1775" i="2" s="1"/>
  <c r="K1775" i="2" s="1"/>
  <c r="L1775" i="2" s="1"/>
  <c r="F2117" i="2"/>
  <c r="G2117" i="2" s="1"/>
  <c r="H2117" i="2" s="1"/>
  <c r="I2117" i="2" s="1"/>
  <c r="J2117" i="2" s="1"/>
  <c r="K2117" i="2" s="1"/>
  <c r="L2117" i="2" s="1"/>
  <c r="F1604" i="2"/>
  <c r="G1604" i="2" s="1"/>
  <c r="H1604" i="2" s="1"/>
  <c r="I1604" i="2" s="1"/>
  <c r="J1604" i="2" s="1"/>
  <c r="K1604" i="2" s="1"/>
  <c r="L1604" i="2" s="1"/>
  <c r="F1946" i="2"/>
  <c r="G1946" i="2" s="1"/>
  <c r="H1946" i="2" s="1"/>
  <c r="I1946" i="2" s="1"/>
  <c r="J1946" i="2" s="1"/>
  <c r="K1946" i="2" s="1"/>
  <c r="L1946" i="2" s="1"/>
  <c r="F2461" i="2"/>
  <c r="G2461" i="2" s="1"/>
  <c r="H2461" i="2" s="1"/>
  <c r="I2461" i="2" s="1"/>
  <c r="J2461" i="2" s="1"/>
  <c r="K2461" i="2" s="1"/>
  <c r="L2461" i="2" s="1"/>
  <c r="F2632" i="2"/>
  <c r="G2632" i="2" s="1"/>
  <c r="H2632" i="2" s="1"/>
  <c r="I2632" i="2" s="1"/>
  <c r="J2632" i="2" s="1"/>
  <c r="K2632" i="2" s="1"/>
  <c r="L2632" i="2" s="1"/>
  <c r="F2290" i="2"/>
  <c r="G2290" i="2" s="1"/>
  <c r="H2290" i="2" s="1"/>
  <c r="I2290" i="2" s="1"/>
  <c r="J2290" i="2" s="1"/>
  <c r="K2290" i="2" s="1"/>
  <c r="L2290" i="2" s="1"/>
  <c r="F1777" i="2"/>
  <c r="G1777" i="2" s="1"/>
  <c r="H1777" i="2" s="1"/>
  <c r="I1777" i="2" s="1"/>
  <c r="J1777" i="2" s="1"/>
  <c r="K1777" i="2" s="1"/>
  <c r="L1777" i="2" s="1"/>
  <c r="F2119" i="2"/>
  <c r="G2119" i="2" s="1"/>
  <c r="H2119" i="2" s="1"/>
  <c r="I2119" i="2" s="1"/>
  <c r="J2119" i="2" s="1"/>
  <c r="K2119" i="2" s="1"/>
  <c r="L2119" i="2" s="1"/>
  <c r="F1435" i="2"/>
  <c r="G1435" i="2" s="1"/>
  <c r="H1435" i="2" s="1"/>
  <c r="I1435" i="2" s="1"/>
  <c r="J1435" i="2" s="1"/>
  <c r="K1435" i="2" s="1"/>
  <c r="L1435" i="2" s="1"/>
  <c r="F1606" i="2"/>
  <c r="G1606" i="2" s="1"/>
  <c r="H1606" i="2" s="1"/>
  <c r="I1606" i="2" s="1"/>
  <c r="J1606" i="2" s="1"/>
  <c r="K1606" i="2" s="1"/>
  <c r="L1606" i="2" s="1"/>
  <c r="F1948" i="2"/>
  <c r="G1948" i="2" s="1"/>
  <c r="H1948" i="2" s="1"/>
  <c r="I1948" i="2" s="1"/>
  <c r="J1948" i="2" s="1"/>
  <c r="K1948" i="2" s="1"/>
  <c r="L1948" i="2" s="1"/>
  <c r="F2640" i="2"/>
  <c r="G2640" i="2" s="1"/>
  <c r="H2640" i="2" s="1"/>
  <c r="I2640" i="2" s="1"/>
  <c r="J2640" i="2" s="1"/>
  <c r="K2640" i="2" s="1"/>
  <c r="L2640" i="2" s="1"/>
  <c r="F2298" i="2"/>
  <c r="G2298" i="2" s="1"/>
  <c r="H2298" i="2" s="1"/>
  <c r="I2298" i="2" s="1"/>
  <c r="J2298" i="2" s="1"/>
  <c r="K2298" i="2" s="1"/>
  <c r="L2298" i="2" s="1"/>
  <c r="F2469" i="2"/>
  <c r="G2469" i="2" s="1"/>
  <c r="H2469" i="2" s="1"/>
  <c r="I2469" i="2" s="1"/>
  <c r="J2469" i="2" s="1"/>
  <c r="K2469" i="2" s="1"/>
  <c r="L2469" i="2" s="1"/>
  <c r="F1785" i="2"/>
  <c r="G1785" i="2" s="1"/>
  <c r="H1785" i="2" s="1"/>
  <c r="I1785" i="2" s="1"/>
  <c r="J1785" i="2" s="1"/>
  <c r="K1785" i="2" s="1"/>
  <c r="L1785" i="2" s="1"/>
  <c r="F2127" i="2"/>
  <c r="G2127" i="2" s="1"/>
  <c r="H2127" i="2" s="1"/>
  <c r="I2127" i="2" s="1"/>
  <c r="J2127" i="2" s="1"/>
  <c r="K2127" i="2" s="1"/>
  <c r="L2127" i="2" s="1"/>
  <c r="F1443" i="2"/>
  <c r="G1443" i="2" s="1"/>
  <c r="H1443" i="2" s="1"/>
  <c r="I1443" i="2" s="1"/>
  <c r="J1443" i="2" s="1"/>
  <c r="K1443" i="2" s="1"/>
  <c r="L1443" i="2" s="1"/>
  <c r="F1956" i="2"/>
  <c r="G1956" i="2" s="1"/>
  <c r="H1956" i="2" s="1"/>
  <c r="I1956" i="2" s="1"/>
  <c r="J1956" i="2" s="1"/>
  <c r="K1956" i="2" s="1"/>
  <c r="L1956" i="2" s="1"/>
  <c r="F1614" i="2"/>
  <c r="G1614" i="2" s="1"/>
  <c r="H1614" i="2" s="1"/>
  <c r="I1614" i="2" s="1"/>
  <c r="J1614" i="2" s="1"/>
  <c r="K1614" i="2" s="1"/>
  <c r="L1614" i="2" s="1"/>
  <c r="F2787" i="2"/>
  <c r="G2787" i="2" s="1"/>
  <c r="H2787" i="2" s="1"/>
  <c r="I2787" i="2" s="1"/>
  <c r="J2787" i="2" s="1"/>
  <c r="K2787" i="2" s="1"/>
  <c r="L2787" i="2" s="1"/>
  <c r="F2648" i="2"/>
  <c r="G2648" i="2" s="1"/>
  <c r="H2648" i="2" s="1"/>
  <c r="I2648" i="2" s="1"/>
  <c r="J2648" i="2" s="1"/>
  <c r="K2648" i="2" s="1"/>
  <c r="L2648" i="2" s="1"/>
  <c r="F2750" i="2"/>
  <c r="G2750" i="2" s="1"/>
  <c r="H2750" i="2" s="1"/>
  <c r="I2750" i="2" s="1"/>
  <c r="J2750" i="2" s="1"/>
  <c r="K2750" i="2" s="1"/>
  <c r="L2750" i="2" s="1"/>
  <c r="F2477" i="2"/>
  <c r="G2477" i="2" s="1"/>
  <c r="H2477" i="2" s="1"/>
  <c r="I2477" i="2" s="1"/>
  <c r="J2477" i="2" s="1"/>
  <c r="K2477" i="2" s="1"/>
  <c r="L2477" i="2" s="1"/>
  <c r="F2306" i="2"/>
  <c r="G2306" i="2" s="1"/>
  <c r="H2306" i="2" s="1"/>
  <c r="I2306" i="2" s="1"/>
  <c r="J2306" i="2" s="1"/>
  <c r="K2306" i="2" s="1"/>
  <c r="L2306" i="2" s="1"/>
  <c r="F1793" i="2"/>
  <c r="G1793" i="2" s="1"/>
  <c r="H1793" i="2" s="1"/>
  <c r="I1793" i="2" s="1"/>
  <c r="J1793" i="2" s="1"/>
  <c r="K1793" i="2" s="1"/>
  <c r="L1793" i="2" s="1"/>
  <c r="F1622" i="2"/>
  <c r="G1622" i="2" s="1"/>
  <c r="H1622" i="2" s="1"/>
  <c r="I1622" i="2" s="1"/>
  <c r="J1622" i="2" s="1"/>
  <c r="K1622" i="2" s="1"/>
  <c r="L1622" i="2" s="1"/>
  <c r="F2135" i="2"/>
  <c r="G2135" i="2" s="1"/>
  <c r="H2135" i="2" s="1"/>
  <c r="I2135" i="2" s="1"/>
  <c r="J2135" i="2" s="1"/>
  <c r="K2135" i="2" s="1"/>
  <c r="L2135" i="2" s="1"/>
  <c r="F1451" i="2"/>
  <c r="G1451" i="2" s="1"/>
  <c r="H1451" i="2" s="1"/>
  <c r="I1451" i="2" s="1"/>
  <c r="J1451" i="2" s="1"/>
  <c r="K1451" i="2" s="1"/>
  <c r="L1451" i="2" s="1"/>
  <c r="F1964" i="2"/>
  <c r="G1964" i="2" s="1"/>
  <c r="H1964" i="2" s="1"/>
  <c r="I1964" i="2" s="1"/>
  <c r="J1964" i="2" s="1"/>
  <c r="K1964" i="2" s="1"/>
  <c r="L1964" i="2" s="1"/>
  <c r="F2752" i="2"/>
  <c r="G2752" i="2" s="1"/>
  <c r="H2752" i="2" s="1"/>
  <c r="I2752" i="2" s="1"/>
  <c r="J2752" i="2" s="1"/>
  <c r="K2752" i="2" s="1"/>
  <c r="L2752" i="2" s="1"/>
  <c r="F2657" i="2"/>
  <c r="G2657" i="2" s="1"/>
  <c r="H2657" i="2" s="1"/>
  <c r="I2657" i="2" s="1"/>
  <c r="J2657" i="2" s="1"/>
  <c r="K2657" i="2" s="1"/>
  <c r="L2657" i="2" s="1"/>
  <c r="F2789" i="2"/>
  <c r="G2789" i="2" s="1"/>
  <c r="H2789" i="2" s="1"/>
  <c r="I2789" i="2" s="1"/>
  <c r="J2789" i="2" s="1"/>
  <c r="K2789" i="2" s="1"/>
  <c r="L2789" i="2" s="1"/>
  <c r="F2486" i="2"/>
  <c r="G2486" i="2" s="1"/>
  <c r="H2486" i="2" s="1"/>
  <c r="I2486" i="2" s="1"/>
  <c r="J2486" i="2" s="1"/>
  <c r="K2486" i="2" s="1"/>
  <c r="L2486" i="2" s="1"/>
  <c r="F2144" i="2"/>
  <c r="G2144" i="2" s="1"/>
  <c r="H2144" i="2" s="1"/>
  <c r="I2144" i="2" s="1"/>
  <c r="J2144" i="2" s="1"/>
  <c r="K2144" i="2" s="1"/>
  <c r="L2144" i="2" s="1"/>
  <c r="F2315" i="2"/>
  <c r="G2315" i="2" s="1"/>
  <c r="H2315" i="2" s="1"/>
  <c r="I2315" i="2" s="1"/>
  <c r="J2315" i="2" s="1"/>
  <c r="K2315" i="2" s="1"/>
  <c r="L2315" i="2" s="1"/>
  <c r="F1973" i="2"/>
  <c r="G1973" i="2" s="1"/>
  <c r="H1973" i="2" s="1"/>
  <c r="I1973" i="2" s="1"/>
  <c r="J1973" i="2" s="1"/>
  <c r="K1973" i="2" s="1"/>
  <c r="L1973" i="2" s="1"/>
  <c r="F1460" i="2"/>
  <c r="G1460" i="2" s="1"/>
  <c r="H1460" i="2" s="1"/>
  <c r="I1460" i="2" s="1"/>
  <c r="J1460" i="2" s="1"/>
  <c r="K1460" i="2" s="1"/>
  <c r="L1460" i="2" s="1"/>
  <c r="F1802" i="2"/>
  <c r="G1802" i="2" s="1"/>
  <c r="H1802" i="2" s="1"/>
  <c r="I1802" i="2" s="1"/>
  <c r="J1802" i="2" s="1"/>
  <c r="K1802" i="2" s="1"/>
  <c r="L1802" i="2" s="1"/>
  <c r="F2665" i="2"/>
  <c r="G2665" i="2" s="1"/>
  <c r="H2665" i="2" s="1"/>
  <c r="I2665" i="2" s="1"/>
  <c r="J2665" i="2" s="1"/>
  <c r="K2665" i="2" s="1"/>
  <c r="L2665" i="2" s="1"/>
  <c r="F2494" i="2"/>
  <c r="G2494" i="2" s="1"/>
  <c r="H2494" i="2" s="1"/>
  <c r="I2494" i="2" s="1"/>
  <c r="J2494" i="2" s="1"/>
  <c r="K2494" i="2" s="1"/>
  <c r="L2494" i="2" s="1"/>
  <c r="F2152" i="2"/>
  <c r="G2152" i="2" s="1"/>
  <c r="H2152" i="2" s="1"/>
  <c r="I2152" i="2" s="1"/>
  <c r="J2152" i="2" s="1"/>
  <c r="K2152" i="2" s="1"/>
  <c r="L2152" i="2" s="1"/>
  <c r="F2323" i="2"/>
  <c r="G2323" i="2" s="1"/>
  <c r="H2323" i="2" s="1"/>
  <c r="I2323" i="2" s="1"/>
  <c r="J2323" i="2" s="1"/>
  <c r="K2323" i="2" s="1"/>
  <c r="L2323" i="2" s="1"/>
  <c r="F1810" i="2"/>
  <c r="G1810" i="2" s="1"/>
  <c r="H1810" i="2" s="1"/>
  <c r="I1810" i="2" s="1"/>
  <c r="J1810" i="2" s="1"/>
  <c r="K1810" i="2" s="1"/>
  <c r="L1810" i="2" s="1"/>
  <c r="F1468" i="2"/>
  <c r="G1468" i="2" s="1"/>
  <c r="H1468" i="2" s="1"/>
  <c r="I1468" i="2" s="1"/>
  <c r="J1468" i="2" s="1"/>
  <c r="K1468" i="2" s="1"/>
  <c r="L1468" i="2" s="1"/>
  <c r="F1981" i="2"/>
  <c r="G1981" i="2" s="1"/>
  <c r="H1981" i="2" s="1"/>
  <c r="I1981" i="2" s="1"/>
  <c r="J1981" i="2" s="1"/>
  <c r="K1981" i="2" s="1"/>
  <c r="L1981" i="2" s="1"/>
  <c r="F2673" i="2"/>
  <c r="G2673" i="2" s="1"/>
  <c r="H2673" i="2" s="1"/>
  <c r="I2673" i="2" s="1"/>
  <c r="J2673" i="2" s="1"/>
  <c r="K2673" i="2" s="1"/>
  <c r="L2673" i="2" s="1"/>
  <c r="F2502" i="2"/>
  <c r="G2502" i="2" s="1"/>
  <c r="H2502" i="2" s="1"/>
  <c r="I2502" i="2" s="1"/>
  <c r="J2502" i="2" s="1"/>
  <c r="K2502" i="2" s="1"/>
  <c r="L2502" i="2" s="1"/>
  <c r="F2331" i="2"/>
  <c r="G2331" i="2" s="1"/>
  <c r="H2331" i="2" s="1"/>
  <c r="I2331" i="2" s="1"/>
  <c r="J2331" i="2" s="1"/>
  <c r="K2331" i="2" s="1"/>
  <c r="L2331" i="2" s="1"/>
  <c r="F2160" i="2"/>
  <c r="G2160" i="2" s="1"/>
  <c r="H2160" i="2" s="1"/>
  <c r="I2160" i="2" s="1"/>
  <c r="J2160" i="2" s="1"/>
  <c r="K2160" i="2" s="1"/>
  <c r="L2160" i="2" s="1"/>
  <c r="F1989" i="2"/>
  <c r="G1989" i="2" s="1"/>
  <c r="H1989" i="2" s="1"/>
  <c r="I1989" i="2" s="1"/>
  <c r="J1989" i="2" s="1"/>
  <c r="K1989" i="2" s="1"/>
  <c r="L1989" i="2" s="1"/>
  <c r="F1476" i="2"/>
  <c r="G1476" i="2" s="1"/>
  <c r="H1476" i="2" s="1"/>
  <c r="I1476" i="2" s="1"/>
  <c r="J1476" i="2" s="1"/>
  <c r="K1476" i="2" s="1"/>
  <c r="L1476" i="2" s="1"/>
  <c r="F1818" i="2"/>
  <c r="G1818" i="2" s="1"/>
  <c r="H1818" i="2" s="1"/>
  <c r="I1818" i="2" s="1"/>
  <c r="J1818" i="2" s="1"/>
  <c r="K1818" i="2" s="1"/>
  <c r="L1818" i="2" s="1"/>
  <c r="F2681" i="2"/>
  <c r="G2681" i="2" s="1"/>
  <c r="H2681" i="2" s="1"/>
  <c r="I2681" i="2" s="1"/>
  <c r="J2681" i="2" s="1"/>
  <c r="K2681" i="2" s="1"/>
  <c r="L2681" i="2" s="1"/>
  <c r="F2510" i="2"/>
  <c r="G2510" i="2" s="1"/>
  <c r="H2510" i="2" s="1"/>
  <c r="I2510" i="2" s="1"/>
  <c r="J2510" i="2" s="1"/>
  <c r="K2510" i="2" s="1"/>
  <c r="L2510" i="2" s="1"/>
  <c r="F2168" i="2"/>
  <c r="G2168" i="2" s="1"/>
  <c r="H2168" i="2" s="1"/>
  <c r="I2168" i="2" s="1"/>
  <c r="J2168" i="2" s="1"/>
  <c r="K2168" i="2" s="1"/>
  <c r="L2168" i="2" s="1"/>
  <c r="F2339" i="2"/>
  <c r="G2339" i="2" s="1"/>
  <c r="H2339" i="2" s="1"/>
  <c r="I2339" i="2" s="1"/>
  <c r="J2339" i="2" s="1"/>
  <c r="K2339" i="2" s="1"/>
  <c r="L2339" i="2" s="1"/>
  <c r="F1826" i="2"/>
  <c r="G1826" i="2" s="1"/>
  <c r="H1826" i="2" s="1"/>
  <c r="I1826" i="2" s="1"/>
  <c r="J1826" i="2" s="1"/>
  <c r="K1826" i="2" s="1"/>
  <c r="L1826" i="2" s="1"/>
  <c r="F1484" i="2"/>
  <c r="G1484" i="2" s="1"/>
  <c r="H1484" i="2" s="1"/>
  <c r="I1484" i="2" s="1"/>
  <c r="J1484" i="2" s="1"/>
  <c r="K1484" i="2" s="1"/>
  <c r="L1484" i="2" s="1"/>
  <c r="F1997" i="2"/>
  <c r="G1997" i="2" s="1"/>
  <c r="H1997" i="2" s="1"/>
  <c r="I1997" i="2" s="1"/>
  <c r="J1997" i="2" s="1"/>
  <c r="K1997" i="2" s="1"/>
  <c r="L1997" i="2" s="1"/>
  <c r="F1655" i="2"/>
  <c r="G1655" i="2" s="1"/>
  <c r="H1655" i="2" s="1"/>
  <c r="I1655" i="2" s="1"/>
  <c r="J1655" i="2" s="1"/>
  <c r="K1655" i="2" s="1"/>
  <c r="L1655" i="2" s="1"/>
  <c r="F2689" i="2"/>
  <c r="G2689" i="2" s="1"/>
  <c r="H2689" i="2" s="1"/>
  <c r="I2689" i="2" s="1"/>
  <c r="J2689" i="2" s="1"/>
  <c r="K2689" i="2" s="1"/>
  <c r="L2689" i="2" s="1"/>
  <c r="F2518" i="2"/>
  <c r="G2518" i="2" s="1"/>
  <c r="H2518" i="2" s="1"/>
  <c r="I2518" i="2" s="1"/>
  <c r="J2518" i="2" s="1"/>
  <c r="K2518" i="2" s="1"/>
  <c r="L2518" i="2" s="1"/>
  <c r="F2347" i="2"/>
  <c r="G2347" i="2" s="1"/>
  <c r="H2347" i="2" s="1"/>
  <c r="I2347" i="2" s="1"/>
  <c r="J2347" i="2" s="1"/>
  <c r="K2347" i="2" s="1"/>
  <c r="L2347" i="2" s="1"/>
  <c r="F2176" i="2"/>
  <c r="G2176" i="2" s="1"/>
  <c r="H2176" i="2" s="1"/>
  <c r="I2176" i="2" s="1"/>
  <c r="J2176" i="2" s="1"/>
  <c r="K2176" i="2" s="1"/>
  <c r="L2176" i="2" s="1"/>
  <c r="F2005" i="2"/>
  <c r="G2005" i="2" s="1"/>
  <c r="H2005" i="2" s="1"/>
  <c r="I2005" i="2" s="1"/>
  <c r="J2005" i="2" s="1"/>
  <c r="K2005" i="2" s="1"/>
  <c r="L2005" i="2" s="1"/>
  <c r="F1492" i="2"/>
  <c r="G1492" i="2" s="1"/>
  <c r="H1492" i="2" s="1"/>
  <c r="I1492" i="2" s="1"/>
  <c r="J1492" i="2" s="1"/>
  <c r="K1492" i="2" s="1"/>
  <c r="L1492" i="2" s="1"/>
  <c r="F1834" i="2"/>
  <c r="G1834" i="2" s="1"/>
  <c r="H1834" i="2" s="1"/>
  <c r="I1834" i="2" s="1"/>
  <c r="J1834" i="2" s="1"/>
  <c r="K1834" i="2" s="1"/>
  <c r="L1834" i="2" s="1"/>
  <c r="F1663" i="2"/>
  <c r="G1663" i="2" s="1"/>
  <c r="H1663" i="2" s="1"/>
  <c r="I1663" i="2" s="1"/>
  <c r="J1663" i="2" s="1"/>
  <c r="K1663" i="2" s="1"/>
  <c r="L1663" i="2" s="1"/>
  <c r="F2697" i="2"/>
  <c r="G2697" i="2" s="1"/>
  <c r="H2697" i="2" s="1"/>
  <c r="I2697" i="2" s="1"/>
  <c r="J2697" i="2" s="1"/>
  <c r="K2697" i="2" s="1"/>
  <c r="L2697" i="2" s="1"/>
  <c r="F2526" i="2"/>
  <c r="G2526" i="2" s="1"/>
  <c r="H2526" i="2" s="1"/>
  <c r="I2526" i="2" s="1"/>
  <c r="J2526" i="2" s="1"/>
  <c r="K2526" i="2" s="1"/>
  <c r="L2526" i="2" s="1"/>
  <c r="F2355" i="2"/>
  <c r="G2355" i="2" s="1"/>
  <c r="H2355" i="2" s="1"/>
  <c r="I2355" i="2" s="1"/>
  <c r="J2355" i="2" s="1"/>
  <c r="K2355" i="2" s="1"/>
  <c r="L2355" i="2" s="1"/>
  <c r="F2184" i="2"/>
  <c r="G2184" i="2" s="1"/>
  <c r="H2184" i="2" s="1"/>
  <c r="I2184" i="2" s="1"/>
  <c r="J2184" i="2" s="1"/>
  <c r="K2184" i="2" s="1"/>
  <c r="L2184" i="2" s="1"/>
  <c r="F1671" i="2"/>
  <c r="G1671" i="2" s="1"/>
  <c r="H1671" i="2" s="1"/>
  <c r="I1671" i="2" s="1"/>
  <c r="J1671" i="2" s="1"/>
  <c r="K1671" i="2" s="1"/>
  <c r="L1671" i="2" s="1"/>
  <c r="F1842" i="2"/>
  <c r="G1842" i="2" s="1"/>
  <c r="H1842" i="2" s="1"/>
  <c r="I1842" i="2" s="1"/>
  <c r="J1842" i="2" s="1"/>
  <c r="K1842" i="2" s="1"/>
  <c r="L1842" i="2" s="1"/>
  <c r="F1500" i="2"/>
  <c r="G1500" i="2" s="1"/>
  <c r="H1500" i="2" s="1"/>
  <c r="I1500" i="2" s="1"/>
  <c r="J1500" i="2" s="1"/>
  <c r="K1500" i="2" s="1"/>
  <c r="L1500" i="2" s="1"/>
  <c r="F2013" i="2"/>
  <c r="G2013" i="2" s="1"/>
  <c r="H2013" i="2" s="1"/>
  <c r="I2013" i="2" s="1"/>
  <c r="J2013" i="2" s="1"/>
  <c r="K2013" i="2" s="1"/>
  <c r="L2013" i="2" s="1"/>
  <c r="F2705" i="2"/>
  <c r="G2705" i="2" s="1"/>
  <c r="H2705" i="2" s="1"/>
  <c r="I2705" i="2" s="1"/>
  <c r="J2705" i="2" s="1"/>
  <c r="K2705" i="2" s="1"/>
  <c r="L2705" i="2" s="1"/>
  <c r="F2534" i="2"/>
  <c r="G2534" i="2" s="1"/>
  <c r="H2534" i="2" s="1"/>
  <c r="I2534" i="2" s="1"/>
  <c r="J2534" i="2" s="1"/>
  <c r="K2534" i="2" s="1"/>
  <c r="L2534" i="2" s="1"/>
  <c r="F2363" i="2"/>
  <c r="G2363" i="2" s="1"/>
  <c r="H2363" i="2" s="1"/>
  <c r="I2363" i="2" s="1"/>
  <c r="J2363" i="2" s="1"/>
  <c r="K2363" i="2" s="1"/>
  <c r="L2363" i="2" s="1"/>
  <c r="F2192" i="2"/>
  <c r="G2192" i="2" s="1"/>
  <c r="H2192" i="2" s="1"/>
  <c r="I2192" i="2" s="1"/>
  <c r="J2192" i="2" s="1"/>
  <c r="K2192" i="2" s="1"/>
  <c r="L2192" i="2" s="1"/>
  <c r="F1679" i="2"/>
  <c r="G1679" i="2" s="1"/>
  <c r="H1679" i="2" s="1"/>
  <c r="I1679" i="2" s="1"/>
  <c r="J1679" i="2" s="1"/>
  <c r="K1679" i="2" s="1"/>
  <c r="L1679" i="2" s="1"/>
  <c r="F2021" i="2"/>
  <c r="G2021" i="2" s="1"/>
  <c r="H2021" i="2" s="1"/>
  <c r="I2021" i="2" s="1"/>
  <c r="J2021" i="2" s="1"/>
  <c r="K2021" i="2" s="1"/>
  <c r="L2021" i="2" s="1"/>
  <c r="F1508" i="2"/>
  <c r="G1508" i="2" s="1"/>
  <c r="H1508" i="2" s="1"/>
  <c r="I1508" i="2" s="1"/>
  <c r="J1508" i="2" s="1"/>
  <c r="K1508" i="2" s="1"/>
  <c r="L1508" i="2" s="1"/>
  <c r="F1850" i="2"/>
  <c r="G1850" i="2" s="1"/>
  <c r="H1850" i="2" s="1"/>
  <c r="I1850" i="2" s="1"/>
  <c r="J1850" i="2" s="1"/>
  <c r="K1850" i="2" s="1"/>
  <c r="L1850" i="2" s="1"/>
  <c r="F2711" i="2"/>
  <c r="G2711" i="2" s="1"/>
  <c r="H2711" i="2" s="1"/>
  <c r="I2711" i="2" s="1"/>
  <c r="J2711" i="2" s="1"/>
  <c r="K2711" i="2" s="1"/>
  <c r="L2711" i="2" s="1"/>
  <c r="F2540" i="2"/>
  <c r="G2540" i="2" s="1"/>
  <c r="H2540" i="2" s="1"/>
  <c r="I2540" i="2" s="1"/>
  <c r="J2540" i="2" s="1"/>
  <c r="K2540" i="2" s="1"/>
  <c r="L2540" i="2" s="1"/>
  <c r="F2369" i="2"/>
  <c r="G2369" i="2" s="1"/>
  <c r="H2369" i="2" s="1"/>
  <c r="I2369" i="2" s="1"/>
  <c r="J2369" i="2" s="1"/>
  <c r="K2369" i="2" s="1"/>
  <c r="L2369" i="2" s="1"/>
  <c r="F2198" i="2"/>
  <c r="G2198" i="2" s="1"/>
  <c r="H2198" i="2" s="1"/>
  <c r="I2198" i="2" s="1"/>
  <c r="J2198" i="2" s="1"/>
  <c r="K2198" i="2" s="1"/>
  <c r="L2198" i="2" s="1"/>
  <c r="F1514" i="2"/>
  <c r="G1514" i="2" s="1"/>
  <c r="H1514" i="2" s="1"/>
  <c r="I1514" i="2" s="1"/>
  <c r="J1514" i="2" s="1"/>
  <c r="K1514" i="2" s="1"/>
  <c r="L1514" i="2" s="1"/>
  <c r="F2027" i="2"/>
  <c r="G2027" i="2" s="1"/>
  <c r="H2027" i="2" s="1"/>
  <c r="I2027" i="2" s="1"/>
  <c r="J2027" i="2" s="1"/>
  <c r="K2027" i="2" s="1"/>
  <c r="L2027" i="2" s="1"/>
  <c r="F1685" i="2"/>
  <c r="G1685" i="2" s="1"/>
  <c r="H1685" i="2" s="1"/>
  <c r="I1685" i="2" s="1"/>
  <c r="J1685" i="2" s="1"/>
  <c r="K1685" i="2" s="1"/>
  <c r="L1685" i="2" s="1"/>
  <c r="F1856" i="2"/>
  <c r="G1856" i="2" s="1"/>
  <c r="H1856" i="2" s="1"/>
  <c r="I1856" i="2" s="1"/>
  <c r="J1856" i="2" s="1"/>
  <c r="K1856" i="2" s="1"/>
  <c r="L1856" i="2" s="1"/>
  <c r="F1343" i="2"/>
  <c r="G1343" i="2" s="1"/>
  <c r="H1343" i="2" s="1"/>
  <c r="I1343" i="2" s="1"/>
  <c r="J1343" i="2" s="1"/>
  <c r="K1343" i="2" s="1"/>
  <c r="L1343" i="2" s="1"/>
  <c r="F2719" i="2"/>
  <c r="G2719" i="2" s="1"/>
  <c r="H2719" i="2" s="1"/>
  <c r="I2719" i="2" s="1"/>
  <c r="J2719" i="2" s="1"/>
  <c r="K2719" i="2" s="1"/>
  <c r="L2719" i="2" s="1"/>
  <c r="F2548" i="2"/>
  <c r="G2548" i="2" s="1"/>
  <c r="H2548" i="2" s="1"/>
  <c r="I2548" i="2" s="1"/>
  <c r="J2548" i="2" s="1"/>
  <c r="K2548" i="2" s="1"/>
  <c r="L2548" i="2" s="1"/>
  <c r="F2377" i="2"/>
  <c r="G2377" i="2" s="1"/>
  <c r="H2377" i="2" s="1"/>
  <c r="I2377" i="2" s="1"/>
  <c r="J2377" i="2" s="1"/>
  <c r="K2377" i="2" s="1"/>
  <c r="L2377" i="2" s="1"/>
  <c r="F2206" i="2"/>
  <c r="G2206" i="2" s="1"/>
  <c r="H2206" i="2" s="1"/>
  <c r="I2206" i="2" s="1"/>
  <c r="J2206" i="2" s="1"/>
  <c r="K2206" i="2" s="1"/>
  <c r="L2206" i="2" s="1"/>
  <c r="F1693" i="2"/>
  <c r="G1693" i="2" s="1"/>
  <c r="H1693" i="2" s="1"/>
  <c r="I1693" i="2" s="1"/>
  <c r="J1693" i="2" s="1"/>
  <c r="K1693" i="2" s="1"/>
  <c r="L1693" i="2" s="1"/>
  <c r="F1864" i="2"/>
  <c r="G1864" i="2" s="1"/>
  <c r="H1864" i="2" s="1"/>
  <c r="I1864" i="2" s="1"/>
  <c r="J1864" i="2" s="1"/>
  <c r="K1864" i="2" s="1"/>
  <c r="L1864" i="2" s="1"/>
  <c r="F1522" i="2"/>
  <c r="G1522" i="2" s="1"/>
  <c r="H1522" i="2" s="1"/>
  <c r="I1522" i="2" s="1"/>
  <c r="J1522" i="2" s="1"/>
  <c r="K1522" i="2" s="1"/>
  <c r="L1522" i="2" s="1"/>
  <c r="F2035" i="2"/>
  <c r="G2035" i="2" s="1"/>
  <c r="H2035" i="2" s="1"/>
  <c r="I2035" i="2" s="1"/>
  <c r="J2035" i="2" s="1"/>
  <c r="K2035" i="2" s="1"/>
  <c r="L2035" i="2" s="1"/>
  <c r="F1351" i="2"/>
  <c r="G1351" i="2" s="1"/>
  <c r="H1351" i="2" s="1"/>
  <c r="I1351" i="2" s="1"/>
  <c r="J1351" i="2" s="1"/>
  <c r="K1351" i="2" s="1"/>
  <c r="L1351" i="2" s="1"/>
  <c r="F2563" i="2"/>
  <c r="G2563" i="2" s="1"/>
  <c r="H2563" i="2" s="1"/>
  <c r="I2563" i="2" s="1"/>
  <c r="J2563" i="2" s="1"/>
  <c r="K2563" i="2" s="1"/>
  <c r="L2563" i="2" s="1"/>
  <c r="F2392" i="2"/>
  <c r="G2392" i="2" s="1"/>
  <c r="H2392" i="2" s="1"/>
  <c r="I2392" i="2" s="1"/>
  <c r="J2392" i="2" s="1"/>
  <c r="K2392" i="2" s="1"/>
  <c r="L2392" i="2" s="1"/>
  <c r="F2734" i="2"/>
  <c r="G2734" i="2" s="1"/>
  <c r="H2734" i="2" s="1"/>
  <c r="I2734" i="2" s="1"/>
  <c r="J2734" i="2" s="1"/>
  <c r="K2734" i="2" s="1"/>
  <c r="L2734" i="2" s="1"/>
  <c r="F2221" i="2"/>
  <c r="G2221" i="2" s="1"/>
  <c r="H2221" i="2" s="1"/>
  <c r="I2221" i="2" s="1"/>
  <c r="J2221" i="2" s="1"/>
  <c r="K2221" i="2" s="1"/>
  <c r="L2221" i="2" s="1"/>
  <c r="F1879" i="2"/>
  <c r="G1879" i="2" s="1"/>
  <c r="H1879" i="2" s="1"/>
  <c r="I1879" i="2" s="1"/>
  <c r="J1879" i="2" s="1"/>
  <c r="K1879" i="2" s="1"/>
  <c r="L1879" i="2" s="1"/>
  <c r="F2050" i="2"/>
  <c r="G2050" i="2" s="1"/>
  <c r="H2050" i="2" s="1"/>
  <c r="I2050" i="2" s="1"/>
  <c r="J2050" i="2" s="1"/>
  <c r="K2050" i="2" s="1"/>
  <c r="L2050" i="2" s="1"/>
  <c r="F1537" i="2"/>
  <c r="G1537" i="2" s="1"/>
  <c r="H1537" i="2" s="1"/>
  <c r="I1537" i="2" s="1"/>
  <c r="J1537" i="2" s="1"/>
  <c r="K1537" i="2" s="1"/>
  <c r="L1537" i="2" s="1"/>
  <c r="F1195" i="2"/>
  <c r="G1195" i="2" s="1"/>
  <c r="H1195" i="2" s="1"/>
  <c r="I1195" i="2" s="1"/>
  <c r="J1195" i="2" s="1"/>
  <c r="K1195" i="2" s="1"/>
  <c r="L1195" i="2" s="1"/>
  <c r="F1708" i="2"/>
  <c r="G1708" i="2" s="1"/>
  <c r="H1708" i="2" s="1"/>
  <c r="I1708" i="2" s="1"/>
  <c r="J1708" i="2" s="1"/>
  <c r="K1708" i="2" s="1"/>
  <c r="L1708" i="2" s="1"/>
  <c r="F1366" i="2"/>
  <c r="G1366" i="2" s="1"/>
  <c r="H1366" i="2" s="1"/>
  <c r="I1366" i="2" s="1"/>
  <c r="J1366" i="2" s="1"/>
  <c r="K1366" i="2" s="1"/>
  <c r="L1366" i="2" s="1"/>
  <c r="F1172" i="2"/>
  <c r="G1172" i="2" s="1"/>
  <c r="H1172" i="2" s="1"/>
  <c r="I1172" i="2" s="1"/>
  <c r="J1172" i="2" s="1"/>
  <c r="K1172" i="2" s="1"/>
  <c r="L1172" i="2" s="1"/>
  <c r="F1180" i="2"/>
  <c r="G1180" i="2" s="1"/>
  <c r="H1180" i="2" s="1"/>
  <c r="I1180" i="2" s="1"/>
  <c r="J1180" i="2" s="1"/>
  <c r="K1180" i="2" s="1"/>
  <c r="L1180" i="2" s="1"/>
  <c r="F1376" i="2"/>
  <c r="G1376" i="2" s="1"/>
  <c r="H1376" i="2" s="1"/>
  <c r="I1376" i="2" s="1"/>
  <c r="J1376" i="2" s="1"/>
  <c r="K1376" i="2" s="1"/>
  <c r="L1376" i="2" s="1"/>
  <c r="F1408" i="2"/>
  <c r="G1408" i="2" s="1"/>
  <c r="H1408" i="2" s="1"/>
  <c r="I1408" i="2" s="1"/>
  <c r="J1408" i="2" s="1"/>
  <c r="K1408" i="2" s="1"/>
  <c r="L1408" i="2" s="1"/>
  <c r="F1424" i="2"/>
  <c r="G1424" i="2" s="1"/>
  <c r="H1424" i="2" s="1"/>
  <c r="I1424" i="2" s="1"/>
  <c r="J1424" i="2" s="1"/>
  <c r="K1424" i="2" s="1"/>
  <c r="L1424" i="2" s="1"/>
  <c r="F1647" i="2"/>
  <c r="G1647" i="2" s="1"/>
  <c r="H1647" i="2" s="1"/>
  <c r="I1647" i="2" s="1"/>
  <c r="J1647" i="2" s="1"/>
  <c r="K1647" i="2" s="1"/>
  <c r="L1647" i="2" s="1"/>
  <c r="J1427" i="6"/>
  <c r="H1427" i="6"/>
  <c r="G1427" i="6"/>
  <c r="L1427" i="6"/>
  <c r="I1427" i="6"/>
  <c r="L1528" i="6"/>
  <c r="I1528" i="6"/>
  <c r="J1528" i="6"/>
  <c r="G177" i="6"/>
  <c r="G185" i="6"/>
  <c r="G193" i="6"/>
  <c r="G201" i="6"/>
  <c r="G209" i="6"/>
  <c r="G217" i="6"/>
  <c r="G225" i="6"/>
  <c r="G233" i="6"/>
  <c r="G241" i="6"/>
  <c r="G249" i="6"/>
  <c r="G257" i="6"/>
  <c r="G265" i="6"/>
  <c r="G273" i="6"/>
  <c r="G281" i="6"/>
  <c r="G289" i="6"/>
  <c r="G297" i="6"/>
  <c r="G305" i="6"/>
  <c r="G313" i="6"/>
  <c r="G321" i="6"/>
  <c r="G329" i="6"/>
  <c r="G337" i="6"/>
  <c r="G175" i="6"/>
  <c r="G183" i="6"/>
  <c r="G191" i="6"/>
  <c r="G199" i="6"/>
  <c r="G207" i="6"/>
  <c r="G215" i="6"/>
  <c r="G223" i="6"/>
  <c r="G231" i="6"/>
  <c r="G239" i="6"/>
  <c r="G247" i="6"/>
  <c r="G255" i="6"/>
  <c r="G263" i="6"/>
  <c r="G271" i="6"/>
  <c r="G279" i="6"/>
  <c r="G287" i="6"/>
  <c r="G295" i="6"/>
  <c r="G303" i="6"/>
  <c r="G311" i="6"/>
  <c r="G319" i="6"/>
  <c r="G327" i="6"/>
  <c r="G335" i="6"/>
  <c r="G343" i="6"/>
  <c r="H1539" i="6"/>
  <c r="G1539" i="6"/>
  <c r="J1539" i="6"/>
  <c r="L1539" i="6"/>
  <c r="I1539" i="6"/>
  <c r="J1451" i="6"/>
  <c r="H1451" i="6"/>
  <c r="G1451" i="6"/>
  <c r="L1451" i="6"/>
  <c r="I1451" i="6"/>
  <c r="L1512" i="6"/>
  <c r="I1512" i="6"/>
  <c r="J1443" i="6"/>
  <c r="H1443" i="6"/>
  <c r="G1443" i="6"/>
  <c r="L1443" i="6"/>
  <c r="I1443" i="6"/>
  <c r="J1435" i="6"/>
  <c r="H1435" i="6"/>
  <c r="G1435" i="6"/>
  <c r="L1435" i="6"/>
  <c r="I1435" i="6"/>
  <c r="L1496" i="6"/>
  <c r="I1496" i="6"/>
  <c r="H1523" i="6"/>
  <c r="G1523" i="6"/>
  <c r="J1523" i="6"/>
  <c r="L1523" i="6"/>
  <c r="H1525" i="6"/>
  <c r="G1525" i="6"/>
  <c r="J1525" i="6"/>
  <c r="I1525" i="6"/>
  <c r="L1525" i="6"/>
  <c r="J1370" i="6"/>
  <c r="I1370" i="6"/>
  <c r="H1370" i="6"/>
  <c r="G1370" i="6"/>
  <c r="J1372" i="6"/>
  <c r="I1372" i="6"/>
  <c r="H1372" i="6"/>
  <c r="G1372" i="6"/>
  <c r="J1374" i="6"/>
  <c r="I1374" i="6"/>
  <c r="H1374" i="6"/>
  <c r="G1374" i="6"/>
  <c r="J1376" i="6"/>
  <c r="I1376" i="6"/>
  <c r="H1376" i="6"/>
  <c r="G1376" i="6"/>
  <c r="J1378" i="6"/>
  <c r="I1378" i="6"/>
  <c r="H1378" i="6"/>
  <c r="G1378" i="6"/>
  <c r="J1380" i="6"/>
  <c r="I1380" i="6"/>
  <c r="H1380" i="6"/>
  <c r="G1380" i="6"/>
  <c r="J1382" i="6"/>
  <c r="I1382" i="6"/>
  <c r="H1382" i="6"/>
  <c r="G1382" i="6"/>
  <c r="J1384" i="6"/>
  <c r="I1384" i="6"/>
  <c r="H1384" i="6"/>
  <c r="G1384" i="6"/>
  <c r="J1386" i="6"/>
  <c r="I1386" i="6"/>
  <c r="H1386" i="6"/>
  <c r="G1386" i="6"/>
  <c r="J1388" i="6"/>
  <c r="I1388" i="6"/>
  <c r="H1388" i="6"/>
  <c r="G1388" i="6"/>
  <c r="J1390" i="6"/>
  <c r="I1390" i="6"/>
  <c r="H1390" i="6"/>
  <c r="G1390" i="6"/>
  <c r="J1392" i="6"/>
  <c r="I1392" i="6"/>
  <c r="H1392" i="6"/>
  <c r="G1392" i="6"/>
  <c r="J1394" i="6"/>
  <c r="I1394" i="6"/>
  <c r="H1394" i="6"/>
  <c r="G1394" i="6"/>
  <c r="J1396" i="6"/>
  <c r="I1396" i="6"/>
  <c r="H1396" i="6"/>
  <c r="G1396" i="6"/>
  <c r="J1398" i="6"/>
  <c r="I1398" i="6"/>
  <c r="H1398" i="6"/>
  <c r="G1398" i="6"/>
  <c r="J1400" i="6"/>
  <c r="I1400" i="6"/>
  <c r="H1400" i="6"/>
  <c r="G1400" i="6"/>
  <c r="J1402" i="6"/>
  <c r="I1402" i="6"/>
  <c r="H1402" i="6"/>
  <c r="G1402" i="6"/>
  <c r="J1404" i="6"/>
  <c r="I1404" i="6"/>
  <c r="H1404" i="6"/>
  <c r="G1404" i="6"/>
  <c r="J1406" i="6"/>
  <c r="I1406" i="6"/>
  <c r="H1406" i="6"/>
  <c r="G1406" i="6"/>
  <c r="J1408" i="6"/>
  <c r="I1408" i="6"/>
  <c r="H1408" i="6"/>
  <c r="G1408" i="6"/>
  <c r="J1410" i="6"/>
  <c r="I1410" i="6"/>
  <c r="H1410" i="6"/>
  <c r="G1410" i="6"/>
  <c r="J1412" i="6"/>
  <c r="I1412" i="6"/>
  <c r="H1412" i="6"/>
  <c r="G1412" i="6"/>
  <c r="J1414" i="6"/>
  <c r="I1414" i="6"/>
  <c r="H1414" i="6"/>
  <c r="G1414" i="6"/>
  <c r="J1416" i="6"/>
  <c r="I1416" i="6"/>
  <c r="H1416" i="6"/>
  <c r="G1416" i="6"/>
  <c r="J1418" i="6"/>
  <c r="I1418" i="6"/>
  <c r="H1418" i="6"/>
  <c r="G1418" i="6"/>
  <c r="J1420" i="6"/>
  <c r="I1420" i="6"/>
  <c r="H1420" i="6"/>
  <c r="G1420" i="6"/>
  <c r="J1428" i="6"/>
  <c r="I1428" i="6"/>
  <c r="H1428" i="6"/>
  <c r="G1428" i="6"/>
  <c r="J1436" i="6"/>
  <c r="I1436" i="6"/>
  <c r="H1436" i="6"/>
  <c r="G1436" i="6"/>
  <c r="J1444" i="6"/>
  <c r="I1444" i="6"/>
  <c r="H1444" i="6"/>
  <c r="G1444" i="6"/>
  <c r="J1452" i="6"/>
  <c r="I1452" i="6"/>
  <c r="H1452" i="6"/>
  <c r="G1452" i="6"/>
  <c r="L1480" i="6"/>
  <c r="I1480" i="6"/>
  <c r="H1507" i="6"/>
  <c r="G1507" i="6"/>
  <c r="J1507" i="6"/>
  <c r="L1507" i="6"/>
  <c r="H1509" i="6"/>
  <c r="G1509" i="6"/>
  <c r="J1509" i="6"/>
  <c r="I1509" i="6"/>
  <c r="L1509" i="6"/>
  <c r="L1370" i="6"/>
  <c r="L1372" i="6"/>
  <c r="L1374" i="6"/>
  <c r="L1376" i="6"/>
  <c r="L1378" i="6"/>
  <c r="L1380" i="6"/>
  <c r="L1382" i="6"/>
  <c r="L1384" i="6"/>
  <c r="L1386" i="6"/>
  <c r="L1388" i="6"/>
  <c r="L1390" i="6"/>
  <c r="L1392" i="6"/>
  <c r="L1394" i="6"/>
  <c r="L1396" i="6"/>
  <c r="L1398" i="6"/>
  <c r="L1400" i="6"/>
  <c r="L1402" i="6"/>
  <c r="L1404" i="6"/>
  <c r="L1406" i="6"/>
  <c r="L1408" i="6"/>
  <c r="L1410" i="6"/>
  <c r="L1412" i="6"/>
  <c r="L1414" i="6"/>
  <c r="L1416" i="6"/>
  <c r="L1418" i="6"/>
  <c r="L1420" i="6"/>
  <c r="L1428" i="6"/>
  <c r="L1436" i="6"/>
  <c r="L1444" i="6"/>
  <c r="L1452" i="6"/>
  <c r="L1464" i="6"/>
  <c r="I1464" i="6"/>
  <c r="H1491" i="6"/>
  <c r="G1491" i="6"/>
  <c r="J1491" i="6"/>
  <c r="L1491" i="6"/>
  <c r="H1493" i="6"/>
  <c r="G1493" i="6"/>
  <c r="J1493" i="6"/>
  <c r="I1493" i="6"/>
  <c r="L1493" i="6"/>
  <c r="I1507" i="6"/>
  <c r="H1475" i="6"/>
  <c r="G1475" i="6"/>
  <c r="J1475" i="6"/>
  <c r="L1475" i="6"/>
  <c r="H1477" i="6"/>
  <c r="G1477" i="6"/>
  <c r="J1477" i="6"/>
  <c r="I1477" i="6"/>
  <c r="L1477" i="6"/>
  <c r="I1491" i="6"/>
  <c r="J1371" i="6"/>
  <c r="I1371" i="6"/>
  <c r="H1371" i="6"/>
  <c r="G1371" i="6"/>
  <c r="J1373" i="6"/>
  <c r="I1373" i="6"/>
  <c r="H1373" i="6"/>
  <c r="G1373" i="6"/>
  <c r="J1375" i="6"/>
  <c r="I1375" i="6"/>
  <c r="H1375" i="6"/>
  <c r="G1375" i="6"/>
  <c r="J1377" i="6"/>
  <c r="I1377" i="6"/>
  <c r="H1377" i="6"/>
  <c r="G1377" i="6"/>
  <c r="J1379" i="6"/>
  <c r="I1379" i="6"/>
  <c r="H1379" i="6"/>
  <c r="G1379" i="6"/>
  <c r="J1381" i="6"/>
  <c r="I1381" i="6"/>
  <c r="H1381" i="6"/>
  <c r="G1381" i="6"/>
  <c r="J1383" i="6"/>
  <c r="I1383" i="6"/>
  <c r="H1383" i="6"/>
  <c r="G1383" i="6"/>
  <c r="J1385" i="6"/>
  <c r="I1385" i="6"/>
  <c r="H1385" i="6"/>
  <c r="G1385" i="6"/>
  <c r="J1387" i="6"/>
  <c r="I1387" i="6"/>
  <c r="H1387" i="6"/>
  <c r="G1387" i="6"/>
  <c r="J1389" i="6"/>
  <c r="I1389" i="6"/>
  <c r="H1389" i="6"/>
  <c r="G1389" i="6"/>
  <c r="J1391" i="6"/>
  <c r="I1391" i="6"/>
  <c r="H1391" i="6"/>
  <c r="G1391" i="6"/>
  <c r="J1393" i="6"/>
  <c r="I1393" i="6"/>
  <c r="H1393" i="6"/>
  <c r="G1393" i="6"/>
  <c r="J1395" i="6"/>
  <c r="I1395" i="6"/>
  <c r="H1395" i="6"/>
  <c r="G1395" i="6"/>
  <c r="J1397" i="6"/>
  <c r="I1397" i="6"/>
  <c r="H1397" i="6"/>
  <c r="G1397" i="6"/>
  <c r="J1399" i="6"/>
  <c r="I1399" i="6"/>
  <c r="H1399" i="6"/>
  <c r="G1399" i="6"/>
  <c r="J1401" i="6"/>
  <c r="I1401" i="6"/>
  <c r="H1401" i="6"/>
  <c r="G1401" i="6"/>
  <c r="J1403" i="6"/>
  <c r="I1403" i="6"/>
  <c r="H1403" i="6"/>
  <c r="G1403" i="6"/>
  <c r="J1405" i="6"/>
  <c r="I1405" i="6"/>
  <c r="H1405" i="6"/>
  <c r="G1405" i="6"/>
  <c r="J1407" i="6"/>
  <c r="I1407" i="6"/>
  <c r="H1407" i="6"/>
  <c r="G1407" i="6"/>
  <c r="J1409" i="6"/>
  <c r="I1409" i="6"/>
  <c r="H1409" i="6"/>
  <c r="G1409" i="6"/>
  <c r="J1411" i="6"/>
  <c r="I1411" i="6"/>
  <c r="H1411" i="6"/>
  <c r="G1411" i="6"/>
  <c r="J1413" i="6"/>
  <c r="I1413" i="6"/>
  <c r="H1413" i="6"/>
  <c r="G1413" i="6"/>
  <c r="J1415" i="6"/>
  <c r="I1415" i="6"/>
  <c r="H1415" i="6"/>
  <c r="G1415" i="6"/>
  <c r="J1417" i="6"/>
  <c r="I1417" i="6"/>
  <c r="H1417" i="6"/>
  <c r="G1417" i="6"/>
  <c r="J1419" i="6"/>
  <c r="I1419" i="6"/>
  <c r="H1419" i="6"/>
  <c r="G1419" i="6"/>
  <c r="H1461" i="6"/>
  <c r="G1461" i="6"/>
  <c r="J1461" i="6"/>
  <c r="I1461" i="6"/>
  <c r="L1461" i="6"/>
  <c r="H1463" i="6"/>
  <c r="G1463" i="6"/>
  <c r="J1463" i="6"/>
  <c r="L1463" i="6"/>
  <c r="I1463" i="6"/>
  <c r="G1423" i="6"/>
  <c r="H1424" i="6"/>
  <c r="I1425" i="6"/>
  <c r="G1431" i="6"/>
  <c r="H1432" i="6"/>
  <c r="I1433" i="6"/>
  <c r="G1439" i="6"/>
  <c r="H1440" i="6"/>
  <c r="I1441" i="6"/>
  <c r="G1447" i="6"/>
  <c r="H1448" i="6"/>
  <c r="I1449" i="6"/>
  <c r="G1455" i="6"/>
  <c r="J1456" i="6"/>
  <c r="H1479" i="6"/>
  <c r="G1479" i="6"/>
  <c r="J1479" i="6"/>
  <c r="H1495" i="6"/>
  <c r="G1495" i="6"/>
  <c r="J1495" i="6"/>
  <c r="H1511" i="6"/>
  <c r="G1511" i="6"/>
  <c r="J1511" i="6"/>
  <c r="H1527" i="6"/>
  <c r="G1527" i="6"/>
  <c r="J1527" i="6"/>
  <c r="G1422" i="6"/>
  <c r="H1423" i="6"/>
  <c r="G1430" i="6"/>
  <c r="H1431" i="6"/>
  <c r="G1438" i="6"/>
  <c r="H1439" i="6"/>
  <c r="G1446" i="6"/>
  <c r="H1447" i="6"/>
  <c r="G1454" i="6"/>
  <c r="H1455" i="6"/>
  <c r="H1465" i="6"/>
  <c r="G1465" i="6"/>
  <c r="J1465" i="6"/>
  <c r="I1465" i="6"/>
  <c r="L1468" i="6"/>
  <c r="I1468" i="6"/>
  <c r="H1481" i="6"/>
  <c r="G1481" i="6"/>
  <c r="J1481" i="6"/>
  <c r="I1481" i="6"/>
  <c r="L1484" i="6"/>
  <c r="I1484" i="6"/>
  <c r="H1497" i="6"/>
  <c r="G1497" i="6"/>
  <c r="J1497" i="6"/>
  <c r="I1497" i="6"/>
  <c r="L1500" i="6"/>
  <c r="I1500" i="6"/>
  <c r="H1513" i="6"/>
  <c r="G1513" i="6"/>
  <c r="J1513" i="6"/>
  <c r="I1513" i="6"/>
  <c r="L1516" i="6"/>
  <c r="I1516" i="6"/>
  <c r="H1529" i="6"/>
  <c r="G1529" i="6"/>
  <c r="J1529" i="6"/>
  <c r="I1529" i="6"/>
  <c r="L1532" i="6"/>
  <c r="I1532" i="6"/>
  <c r="H1422" i="6"/>
  <c r="I1423" i="6"/>
  <c r="L1425" i="6"/>
  <c r="H1430" i="6"/>
  <c r="I1431" i="6"/>
  <c r="L1433" i="6"/>
  <c r="H1438" i="6"/>
  <c r="I1439" i="6"/>
  <c r="L1441" i="6"/>
  <c r="H1446" i="6"/>
  <c r="I1447" i="6"/>
  <c r="L1449" i="6"/>
  <c r="H1454" i="6"/>
  <c r="I1455" i="6"/>
  <c r="I1460" i="6"/>
  <c r="H1467" i="6"/>
  <c r="G1467" i="6"/>
  <c r="J1467" i="6"/>
  <c r="H1483" i="6"/>
  <c r="G1483" i="6"/>
  <c r="J1483" i="6"/>
  <c r="H1499" i="6"/>
  <c r="G1499" i="6"/>
  <c r="J1499" i="6"/>
  <c r="H1515" i="6"/>
  <c r="G1515" i="6"/>
  <c r="J1515" i="6"/>
  <c r="H1531" i="6"/>
  <c r="G1531" i="6"/>
  <c r="J1531" i="6"/>
  <c r="I1422" i="6"/>
  <c r="I1430" i="6"/>
  <c r="I1438" i="6"/>
  <c r="I1446" i="6"/>
  <c r="I1454" i="6"/>
  <c r="H1457" i="6"/>
  <c r="G1457" i="6"/>
  <c r="J1457" i="6"/>
  <c r="I1457" i="6"/>
  <c r="J1460" i="6"/>
  <c r="H1469" i="6"/>
  <c r="G1469" i="6"/>
  <c r="J1469" i="6"/>
  <c r="I1469" i="6"/>
  <c r="L1472" i="6"/>
  <c r="I1472" i="6"/>
  <c r="H1485" i="6"/>
  <c r="G1485" i="6"/>
  <c r="J1485" i="6"/>
  <c r="I1485" i="6"/>
  <c r="L1488" i="6"/>
  <c r="I1488" i="6"/>
  <c r="H1501" i="6"/>
  <c r="G1501" i="6"/>
  <c r="J1501" i="6"/>
  <c r="I1501" i="6"/>
  <c r="L1504" i="6"/>
  <c r="I1504" i="6"/>
  <c r="H1517" i="6"/>
  <c r="G1517" i="6"/>
  <c r="J1517" i="6"/>
  <c r="I1517" i="6"/>
  <c r="L1520" i="6"/>
  <c r="I1520" i="6"/>
  <c r="H1533" i="6"/>
  <c r="G1533" i="6"/>
  <c r="J1533" i="6"/>
  <c r="I1533" i="6"/>
  <c r="L1536" i="6"/>
  <c r="I1536" i="6"/>
  <c r="H1459" i="6"/>
  <c r="G1459" i="6"/>
  <c r="J1459" i="6"/>
  <c r="H1471" i="6"/>
  <c r="G1471" i="6"/>
  <c r="J1471" i="6"/>
  <c r="H1487" i="6"/>
  <c r="G1487" i="6"/>
  <c r="J1487" i="6"/>
  <c r="H1503" i="6"/>
  <c r="G1503" i="6"/>
  <c r="J1503" i="6"/>
  <c r="H1519" i="6"/>
  <c r="G1519" i="6"/>
  <c r="J1519" i="6"/>
  <c r="H1535" i="6"/>
  <c r="G1535" i="6"/>
  <c r="J1535" i="6"/>
  <c r="L1422" i="6"/>
  <c r="L1430" i="6"/>
  <c r="L1438" i="6"/>
  <c r="L1446" i="6"/>
  <c r="L1454" i="6"/>
  <c r="L1457" i="6"/>
  <c r="I1459" i="6"/>
  <c r="L1467" i="6"/>
  <c r="L1469" i="6"/>
  <c r="I1471" i="6"/>
  <c r="H1473" i="6"/>
  <c r="G1473" i="6"/>
  <c r="J1473" i="6"/>
  <c r="I1473" i="6"/>
  <c r="L1476" i="6"/>
  <c r="I1476" i="6"/>
  <c r="L1483" i="6"/>
  <c r="L1485" i="6"/>
  <c r="I1487" i="6"/>
  <c r="H1489" i="6"/>
  <c r="G1489" i="6"/>
  <c r="J1489" i="6"/>
  <c r="I1489" i="6"/>
  <c r="L1492" i="6"/>
  <c r="I1492" i="6"/>
  <c r="L1499" i="6"/>
  <c r="L1501" i="6"/>
  <c r="I1503" i="6"/>
  <c r="H1505" i="6"/>
  <c r="G1505" i="6"/>
  <c r="J1505" i="6"/>
  <c r="I1505" i="6"/>
  <c r="L1508" i="6"/>
  <c r="I1508" i="6"/>
  <c r="L1515" i="6"/>
  <c r="L1517" i="6"/>
  <c r="I1519" i="6"/>
  <c r="H1521" i="6"/>
  <c r="G1521" i="6"/>
  <c r="J1521" i="6"/>
  <c r="I1521" i="6"/>
  <c r="L1524" i="6"/>
  <c r="I1524" i="6"/>
  <c r="L1531" i="6"/>
  <c r="L1533" i="6"/>
  <c r="I1535" i="6"/>
  <c r="H1537" i="6"/>
  <c r="G1537" i="6"/>
  <c r="J1537" i="6"/>
  <c r="I1537" i="6"/>
  <c r="L1540" i="6"/>
  <c r="I1540" i="6"/>
  <c r="H1456" i="6"/>
  <c r="G1456" i="6"/>
  <c r="H1460" i="6"/>
  <c r="G1460" i="6"/>
  <c r="H1464" i="6"/>
  <c r="G1464" i="6"/>
  <c r="H1468" i="6"/>
  <c r="G1468" i="6"/>
  <c r="H1472" i="6"/>
  <c r="G1472" i="6"/>
  <c r="H1476" i="6"/>
  <c r="G1476" i="6"/>
  <c r="H1480" i="6"/>
  <c r="G1480" i="6"/>
  <c r="H1484" i="6"/>
  <c r="G1484" i="6"/>
  <c r="H1488" i="6"/>
  <c r="G1488" i="6"/>
  <c r="H1492" i="6"/>
  <c r="G1492" i="6"/>
  <c r="H1496" i="6"/>
  <c r="G1496" i="6"/>
  <c r="H1500" i="6"/>
  <c r="G1500" i="6"/>
  <c r="H1504" i="6"/>
  <c r="G1504" i="6"/>
  <c r="H1508" i="6"/>
  <c r="G1508" i="6"/>
  <c r="H1512" i="6"/>
  <c r="G1512" i="6"/>
  <c r="H1516" i="6"/>
  <c r="G1516" i="6"/>
  <c r="H1520" i="6"/>
  <c r="G1520" i="6"/>
  <c r="H1524" i="6"/>
  <c r="G1524" i="6"/>
  <c r="H1528" i="6"/>
  <c r="G1528" i="6"/>
  <c r="H1532" i="6"/>
  <c r="G1532" i="6"/>
  <c r="H1536" i="6"/>
  <c r="G1536" i="6"/>
  <c r="H1540" i="6"/>
  <c r="G1540" i="6"/>
  <c r="H1458" i="6"/>
  <c r="G1458" i="6"/>
  <c r="H1462" i="6"/>
  <c r="G1462" i="6"/>
  <c r="H1466" i="6"/>
  <c r="G1466" i="6"/>
  <c r="H1470" i="6"/>
  <c r="G1470" i="6"/>
  <c r="H1474" i="6"/>
  <c r="G1474" i="6"/>
  <c r="H1478" i="6"/>
  <c r="G1478" i="6"/>
  <c r="H1482" i="6"/>
  <c r="G1482" i="6"/>
  <c r="H1486" i="6"/>
  <c r="G1486" i="6"/>
  <c r="H1490" i="6"/>
  <c r="G1490" i="6"/>
  <c r="H1494" i="6"/>
  <c r="G1494" i="6"/>
  <c r="H1498" i="6"/>
  <c r="G1498" i="6"/>
  <c r="H1502" i="6"/>
  <c r="G1502" i="6"/>
  <c r="H1506" i="6"/>
  <c r="G1506" i="6"/>
  <c r="H1510" i="6"/>
  <c r="G1510" i="6"/>
  <c r="H1514" i="6"/>
  <c r="G1514" i="6"/>
  <c r="H1518" i="6"/>
  <c r="G1518" i="6"/>
  <c r="H1522" i="6"/>
  <c r="G1522" i="6"/>
  <c r="H1526" i="6"/>
  <c r="G1526" i="6"/>
  <c r="H1530" i="6"/>
  <c r="G1530" i="6"/>
  <c r="H1534" i="6"/>
  <c r="G1534" i="6"/>
  <c r="H1538" i="6"/>
  <c r="G1538" i="6"/>
</calcChain>
</file>

<file path=xl/sharedStrings.xml><?xml version="1.0" encoding="utf-8"?>
<sst xmlns="http://schemas.openxmlformats.org/spreadsheetml/2006/main" count="36824" uniqueCount="369">
  <si>
    <t>Plex_node_names</t>
  </si>
  <si>
    <t>WACC</t>
  </si>
  <si>
    <t>WACC_alt</t>
  </si>
  <si>
    <t>AF-AGO</t>
  </si>
  <si>
    <t>AF-BDI</t>
  </si>
  <si>
    <t>AF-BEN</t>
  </si>
  <si>
    <t>AF-BFA</t>
  </si>
  <si>
    <t>AF-BWA</t>
  </si>
  <si>
    <t>AF-CAF</t>
  </si>
  <si>
    <t>AF-CIV</t>
  </si>
  <si>
    <t>AF-CMR</t>
  </si>
  <si>
    <t>AF-COD</t>
  </si>
  <si>
    <t>AF-COG</t>
  </si>
  <si>
    <t>AF-CPV</t>
  </si>
  <si>
    <t>AF-DJI</t>
  </si>
  <si>
    <t>AF-DZA</t>
  </si>
  <si>
    <t>AF-EGY</t>
  </si>
  <si>
    <t>AF-ERI</t>
  </si>
  <si>
    <t>AF-ESH</t>
  </si>
  <si>
    <t>AF-ETH</t>
  </si>
  <si>
    <t>AF-GAB</t>
  </si>
  <si>
    <t>AF-GHA</t>
  </si>
  <si>
    <t>AF-GIN</t>
  </si>
  <si>
    <t>AF-GMB</t>
  </si>
  <si>
    <t>AF-GNB</t>
  </si>
  <si>
    <t>AF-GNQ</t>
  </si>
  <si>
    <t>AF-KEN</t>
  </si>
  <si>
    <t>AF-LBR</t>
  </si>
  <si>
    <t>AF-LBY</t>
  </si>
  <si>
    <t>AF-LSO</t>
  </si>
  <si>
    <t>AF-MAR</t>
  </si>
  <si>
    <t>AF-MDG</t>
  </si>
  <si>
    <t>AF-MLI</t>
  </si>
  <si>
    <t>AF-MOZ</t>
  </si>
  <si>
    <t>AF-MRT</t>
  </si>
  <si>
    <t>AF-MUS</t>
  </si>
  <si>
    <t>AF-MWI</t>
  </si>
  <si>
    <t>AF-NAM</t>
  </si>
  <si>
    <t>AF-NER</t>
  </si>
  <si>
    <t>AF-NGA</t>
  </si>
  <si>
    <t>AF-RWA</t>
  </si>
  <si>
    <t>AF-SDN</t>
  </si>
  <si>
    <t>AF-SEN</t>
  </si>
  <si>
    <t>AF-SLE</t>
  </si>
  <si>
    <t>AF-SOM</t>
  </si>
  <si>
    <t>AF-SWZ</t>
  </si>
  <si>
    <t>AF-TCD</t>
  </si>
  <si>
    <t>AF-TGO</t>
  </si>
  <si>
    <t>AF-TUN</t>
  </si>
  <si>
    <t>AF-TZA</t>
  </si>
  <si>
    <t>AF-UGA</t>
  </si>
  <si>
    <t>AF-ZAF</t>
  </si>
  <si>
    <t>AF-ZMB</t>
  </si>
  <si>
    <t>AF-ZWE</t>
  </si>
  <si>
    <t>AS-AFG</t>
  </si>
  <si>
    <t>AS-ARE</t>
  </si>
  <si>
    <t>AS-BGD</t>
  </si>
  <si>
    <t>AS-BHR</t>
  </si>
  <si>
    <t>AS-BRN</t>
  </si>
  <si>
    <t>AS-BTN</t>
  </si>
  <si>
    <t>AS-CHN</t>
  </si>
  <si>
    <t>AS-CHN-AN</t>
  </si>
  <si>
    <t>AS-CHN-BE</t>
  </si>
  <si>
    <t>AS-CHN-CH</t>
  </si>
  <si>
    <t>AS-CHN-EM</t>
  </si>
  <si>
    <t>AS-CHN-FU</t>
  </si>
  <si>
    <t>AS-CHN-GA</t>
  </si>
  <si>
    <t>AS-CHN-GD</t>
  </si>
  <si>
    <t>AS-CHN-GU</t>
  </si>
  <si>
    <t>AS-CHN-GX</t>
  </si>
  <si>
    <t>AS-CHN-HA</t>
  </si>
  <si>
    <t>AS-CHN-HB</t>
  </si>
  <si>
    <t>AS-CHN-HE</t>
  </si>
  <si>
    <t>AS-CHN-HJ</t>
  </si>
  <si>
    <t>AS-CHN-HK</t>
  </si>
  <si>
    <t>AS-CHN-HN</t>
  </si>
  <si>
    <t>AS-CHN-HU</t>
  </si>
  <si>
    <t>AS-CHN-JI</t>
  </si>
  <si>
    <t>AS-CHN-JS</t>
  </si>
  <si>
    <t>AS-CHN-JX</t>
  </si>
  <si>
    <t>AS-CHN-LI</t>
  </si>
  <si>
    <t>AS-CHN-MA</t>
  </si>
  <si>
    <t>AS-CHN-NI</t>
  </si>
  <si>
    <t>AS-CHN-QI</t>
  </si>
  <si>
    <t>AS-CHN-SC</t>
  </si>
  <si>
    <t>AS-CHN-SD</t>
  </si>
  <si>
    <t>AS-CHN-SH</t>
  </si>
  <si>
    <t>AS-CHN-SI</t>
  </si>
  <si>
    <t>AS-CHN-SX</t>
  </si>
  <si>
    <t>AS-CHN-TI</t>
  </si>
  <si>
    <t>AS-CHN-TJ</t>
  </si>
  <si>
    <t>AS-CHN-WM</t>
  </si>
  <si>
    <t>AS-CHN-XI</t>
  </si>
  <si>
    <t>AS-CHN-YU</t>
  </si>
  <si>
    <t>AS-CHN-ZH</t>
  </si>
  <si>
    <t>AS-IDN</t>
  </si>
  <si>
    <t>AS-IND</t>
  </si>
  <si>
    <t>AS-IND-EA</t>
  </si>
  <si>
    <t>AS-IND-NE</t>
  </si>
  <si>
    <t>AS-IND-NO</t>
  </si>
  <si>
    <t>AS-IND-SO</t>
  </si>
  <si>
    <t>AS-IND-WE</t>
  </si>
  <si>
    <t>AS-IRN</t>
  </si>
  <si>
    <t>AS-IRQ</t>
  </si>
  <si>
    <t>AS-ISR</t>
  </si>
  <si>
    <t>AS-JOR</t>
  </si>
  <si>
    <t>AS-JPN</t>
  </si>
  <si>
    <t>AS-JPN-CE</t>
  </si>
  <si>
    <t>AS-JPN-HO</t>
  </si>
  <si>
    <t>AS-JPN-KY</t>
  </si>
  <si>
    <t>AS-JPN-OK</t>
  </si>
  <si>
    <t>AS-JPN-SH</t>
  </si>
  <si>
    <t>AS-JPN-TO</t>
  </si>
  <si>
    <t>AS-KAZ</t>
  </si>
  <si>
    <t>AS-KGZ</t>
  </si>
  <si>
    <t>AS-KHM</t>
  </si>
  <si>
    <t>AS-KOR</t>
  </si>
  <si>
    <t>AS-KWT</t>
  </si>
  <si>
    <t>AS-LAO</t>
  </si>
  <si>
    <t>AS-LBN</t>
  </si>
  <si>
    <t>AS-LKA</t>
  </si>
  <si>
    <t>AS-MMR</t>
  </si>
  <si>
    <t>AS-MNG</t>
  </si>
  <si>
    <t>AS-MYS</t>
  </si>
  <si>
    <t>AS-NPL</t>
  </si>
  <si>
    <t>AS-OMN</t>
  </si>
  <si>
    <t>AS-PAK</t>
  </si>
  <si>
    <t>AS-PHL</t>
  </si>
  <si>
    <t>AS-PRK</t>
  </si>
  <si>
    <t>AS-QAT</t>
  </si>
  <si>
    <t>AS-RUS</t>
  </si>
  <si>
    <t>AS-RUS-CE</t>
  </si>
  <si>
    <t>AS-RUS-FE</t>
  </si>
  <si>
    <t>AS-RUS-MV</t>
  </si>
  <si>
    <t>AS-RUS-NW</t>
  </si>
  <si>
    <t>AS-RUS-SI</t>
  </si>
  <si>
    <t>AS-RUS-SO</t>
  </si>
  <si>
    <t>AS-RUS-UR</t>
  </si>
  <si>
    <t>AS-SAU</t>
  </si>
  <si>
    <t>AS-SGP</t>
  </si>
  <si>
    <t>AS-SYR</t>
  </si>
  <si>
    <t>AS-THA</t>
  </si>
  <si>
    <t>AS-TJK</t>
  </si>
  <si>
    <t>AS-TKM</t>
  </si>
  <si>
    <t>AS-TLS</t>
  </si>
  <si>
    <t>AS-TUR</t>
  </si>
  <si>
    <t>AS-TWN</t>
  </si>
  <si>
    <t>AS-UZB</t>
  </si>
  <si>
    <t>AS-VNM</t>
  </si>
  <si>
    <t>AS-YEM</t>
  </si>
  <si>
    <t>EU-ALB</t>
  </si>
  <si>
    <t>EU-ARM</t>
  </si>
  <si>
    <t>EU-AUT</t>
  </si>
  <si>
    <t>EU-AZE</t>
  </si>
  <si>
    <t>EU-BEL</t>
  </si>
  <si>
    <t>EU-BGR</t>
  </si>
  <si>
    <t>EU-BIH</t>
  </si>
  <si>
    <t>EU-BLR</t>
  </si>
  <si>
    <t>EU-CHE</t>
  </si>
  <si>
    <t>EU-CYP</t>
  </si>
  <si>
    <t>EU-CZE</t>
  </si>
  <si>
    <t>EU-DEU</t>
  </si>
  <si>
    <t>EU-DNK</t>
  </si>
  <si>
    <t>EU-ESP</t>
  </si>
  <si>
    <t>EU-EST</t>
  </si>
  <si>
    <t>EU-FIN</t>
  </si>
  <si>
    <t>EU-FRA</t>
  </si>
  <si>
    <t>EU-GBR</t>
  </si>
  <si>
    <t>EU-GEO</t>
  </si>
  <si>
    <t>EU-GRC</t>
  </si>
  <si>
    <t>EU-HRV</t>
  </si>
  <si>
    <t>EU-HUN</t>
  </si>
  <si>
    <t>EU-IRL</t>
  </si>
  <si>
    <t>EU-ISL</t>
  </si>
  <si>
    <t>EU-ITA</t>
  </si>
  <si>
    <t>EU-KOS</t>
  </si>
  <si>
    <t>EU-LTU</t>
  </si>
  <si>
    <t>EU-LUX</t>
  </si>
  <si>
    <t>EU-LVA</t>
  </si>
  <si>
    <t>EU-MDA</t>
  </si>
  <si>
    <t>EU-MKD</t>
  </si>
  <si>
    <t>EU-MLT</t>
  </si>
  <si>
    <t>EU-MNE</t>
  </si>
  <si>
    <t>EU-NLD</t>
  </si>
  <si>
    <t>EU-NOR</t>
  </si>
  <si>
    <t>EU-POL</t>
  </si>
  <si>
    <t>EU-PRT</t>
  </si>
  <si>
    <t>EU-ROU</t>
  </si>
  <si>
    <t>EU-SRB</t>
  </si>
  <si>
    <t>EU-SVK</t>
  </si>
  <si>
    <t>EU-SVN</t>
  </si>
  <si>
    <t>EU-SWE</t>
  </si>
  <si>
    <t>EU-UKR</t>
  </si>
  <si>
    <t>NA-BLZ</t>
  </si>
  <si>
    <t>NA-CAN</t>
  </si>
  <si>
    <t>NA-CAN-AB</t>
  </si>
  <si>
    <t>NA-CAN-AR</t>
  </si>
  <si>
    <t>NA-CAN-BC</t>
  </si>
  <si>
    <t>NA-CAN-MB</t>
  </si>
  <si>
    <t>NA-CAN-NL</t>
  </si>
  <si>
    <t>NA-CAN-NO</t>
  </si>
  <si>
    <t>NA-CAN-ON</t>
  </si>
  <si>
    <t>NA-CAN-QC</t>
  </si>
  <si>
    <t>NA-CAN-SK</t>
  </si>
  <si>
    <t>NA-CRI</t>
  </si>
  <si>
    <t>NA-CUB</t>
  </si>
  <si>
    <t>NA-DOM</t>
  </si>
  <si>
    <t>NA-GRL</t>
  </si>
  <si>
    <t>NA-GTM</t>
  </si>
  <si>
    <t>NA-HND</t>
  </si>
  <si>
    <t>NA-HTI</t>
  </si>
  <si>
    <t>NA-JAM</t>
  </si>
  <si>
    <t>NA-MEX</t>
  </si>
  <si>
    <t>NA-NIC</t>
  </si>
  <si>
    <t>NA-PAN</t>
  </si>
  <si>
    <t>NA-SLV</t>
  </si>
  <si>
    <t>NA-TTO</t>
  </si>
  <si>
    <t>NA-USA</t>
  </si>
  <si>
    <t>NA-USA-AK</t>
  </si>
  <si>
    <t>NA-USA-AZ</t>
  </si>
  <si>
    <t>NA-USA-CA</t>
  </si>
  <si>
    <t>NA-USA-ER</t>
  </si>
  <si>
    <t>NA-USA-FR</t>
  </si>
  <si>
    <t>NA-USA-GU</t>
  </si>
  <si>
    <t>NA-USA-HA</t>
  </si>
  <si>
    <t>NA-USA-ME</t>
  </si>
  <si>
    <t>NA-USA-MW</t>
  </si>
  <si>
    <t>NA-USA-NE</t>
  </si>
  <si>
    <t>NA-USA-NW</t>
  </si>
  <si>
    <t>NA-USA-NY</t>
  </si>
  <si>
    <t>NA-USA-PR</t>
  </si>
  <si>
    <t>NA-USA-RA</t>
  </si>
  <si>
    <t>NA-USA-RE</t>
  </si>
  <si>
    <t>NA-USA-RM</t>
  </si>
  <si>
    <t>NA-USA-RW</t>
  </si>
  <si>
    <t>NA-USA-SA</t>
  </si>
  <si>
    <t>NA-USA-SC</t>
  </si>
  <si>
    <t>NA-USA-SE</t>
  </si>
  <si>
    <t>NA-USA-SN</t>
  </si>
  <si>
    <t>NA-USA-SS</t>
  </si>
  <si>
    <t>NA-USA-SV</t>
  </si>
  <si>
    <t>NA-USA-SW</t>
  </si>
  <si>
    <t>OC-ATA</t>
  </si>
  <si>
    <t>OC-AUS</t>
  </si>
  <si>
    <t>OC-AUS-NT</t>
  </si>
  <si>
    <t>OC-AUS-QL</t>
  </si>
  <si>
    <t>OC-AUS-SA</t>
  </si>
  <si>
    <t>OC-AUS-SW</t>
  </si>
  <si>
    <t>OC-AUS-TA</t>
  </si>
  <si>
    <t>OC-AUS-VI</t>
  </si>
  <si>
    <t>OC-AUS-WA</t>
  </si>
  <si>
    <t>OC-FJI</t>
  </si>
  <si>
    <t>OC-NZL</t>
  </si>
  <si>
    <t>OC-PNG</t>
  </si>
  <si>
    <t>SA-ARG</t>
  </si>
  <si>
    <t>SA-BOL</t>
  </si>
  <si>
    <t>SA-BRA</t>
  </si>
  <si>
    <t>SA-BRA-CN</t>
  </si>
  <si>
    <t>SA-BRA-CW</t>
  </si>
  <si>
    <t>SA-BRA-J1</t>
  </si>
  <si>
    <t>SA-BRA-J2</t>
  </si>
  <si>
    <t>SA-BRA-J3</t>
  </si>
  <si>
    <t>SA-BRA-NE</t>
  </si>
  <si>
    <t>SA-BRA-NW</t>
  </si>
  <si>
    <t>SA-BRA-SE</t>
  </si>
  <si>
    <t>SA-BRA-SO</t>
  </si>
  <si>
    <t>SA-BRA-WE</t>
  </si>
  <si>
    <t>SA-CHL</t>
  </si>
  <si>
    <t>SA-COL</t>
  </si>
  <si>
    <t>SA-ECU</t>
  </si>
  <si>
    <t>SA-GUF</t>
  </si>
  <si>
    <t>SA-GUY</t>
  </si>
  <si>
    <t>SA-PER</t>
  </si>
  <si>
    <t>SA-PRY</t>
  </si>
  <si>
    <t>SA-SUR</t>
  </si>
  <si>
    <t>SA-URY</t>
  </si>
  <si>
    <t>SA-VEN</t>
  </si>
  <si>
    <t>CountryCode</t>
  </si>
  <si>
    <t>Object_names_1</t>
  </si>
  <si>
    <t>object</t>
  </si>
  <si>
    <t>Object_names_2</t>
  </si>
  <si>
    <t>Parameter_name</t>
  </si>
  <si>
    <t>Parameter_value_2020</t>
  </si>
  <si>
    <t>Parameter_value_2025</t>
  </si>
  <si>
    <t>Parameter_value_2030</t>
  </si>
  <si>
    <t>Parameter_value_2040</t>
  </si>
  <si>
    <t>Parameter_value_2045</t>
  </si>
  <si>
    <t>Parameter_value_2050</t>
  </si>
  <si>
    <t>Parameter_value_2060</t>
  </si>
  <si>
    <t>Coal|w/o CCS|</t>
  </si>
  <si>
    <t>GAS|CCGT|w/o CCS|</t>
  </si>
  <si>
    <t>Nuclear|</t>
  </si>
  <si>
    <t>Oil|w/o CCS|</t>
  </si>
  <si>
    <t>Biomass|</t>
  </si>
  <si>
    <t>Hydro|</t>
  </si>
  <si>
    <t>CSP|</t>
  </si>
  <si>
    <t>Wind|Onshore|</t>
  </si>
  <si>
    <t>Wind|Offshore|</t>
  </si>
  <si>
    <t>Solar|PV|</t>
  </si>
  <si>
    <t>Desalination|</t>
  </si>
  <si>
    <t>Electrolyzer|</t>
  </si>
  <si>
    <t>h2_Liquification|Terminal|</t>
  </si>
  <si>
    <t>h2_Regasification|Terminal|</t>
  </si>
  <si>
    <t>Lifetime</t>
  </si>
  <si>
    <t>countryCode</t>
  </si>
  <si>
    <t>electricity_demand_2020</t>
  </si>
  <si>
    <t>electricity_demand_2025</t>
  </si>
  <si>
    <t>electricity_demand_2030</t>
  </si>
  <si>
    <t>electricity_demand_2040</t>
  </si>
  <si>
    <t>electricity_demand_2045</t>
  </si>
  <si>
    <t>electricity_demand_2050</t>
  </si>
  <si>
    <t>electricity_demand_2060</t>
  </si>
  <si>
    <t>h2_demand_2020</t>
  </si>
  <si>
    <t>h2_demand_2025</t>
  </si>
  <si>
    <t>h2_demand_2030</t>
  </si>
  <si>
    <t>h2_demand_2040</t>
  </si>
  <si>
    <t>h2_demand_2045</t>
  </si>
  <si>
    <t>h2_demand_2050</t>
  </si>
  <si>
    <t>h2_demand_2060</t>
  </si>
  <si>
    <t>fuel_cost</t>
  </si>
  <si>
    <t>unit_investment_cost</t>
  </si>
  <si>
    <t>fuel_cell|</t>
  </si>
  <si>
    <t>h2_OCGT|</t>
  </si>
  <si>
    <t>GAS|OCGT|w/o CCS|</t>
  </si>
  <si>
    <t>NA-AIA</t>
  </si>
  <si>
    <t>NA-ATG</t>
  </si>
  <si>
    <t>AS-ARM</t>
  </si>
  <si>
    <t>NA-ABW</t>
  </si>
  <si>
    <t>AS-AZE</t>
  </si>
  <si>
    <t>NA-BHS</t>
  </si>
  <si>
    <t>NA-BRB</t>
  </si>
  <si>
    <t>NA-BMU</t>
  </si>
  <si>
    <t>NA-VGB</t>
  </si>
  <si>
    <t>NA-CYM</t>
  </si>
  <si>
    <t>AF-COM</t>
  </si>
  <si>
    <t>OC-COK</t>
  </si>
  <si>
    <t>NA-CUW</t>
  </si>
  <si>
    <t>NA-DMA</t>
  </si>
  <si>
    <t>SA-FLK</t>
  </si>
  <si>
    <t>EU-FRO</t>
  </si>
  <si>
    <t>OC-PYF</t>
  </si>
  <si>
    <t>AS-GEO</t>
  </si>
  <si>
    <t>EU-GIB</t>
  </si>
  <si>
    <t>NA-GRD</t>
  </si>
  <si>
    <t>NA-GLP</t>
  </si>
  <si>
    <t>AS-HKG</t>
  </si>
  <si>
    <t>OC-KIR</t>
  </si>
  <si>
    <t>AS-MAC</t>
  </si>
  <si>
    <t>AS-MDV</t>
  </si>
  <si>
    <t>NA-MTQ</t>
  </si>
  <si>
    <t>OC-NCL</t>
  </si>
  <si>
    <t>OC-PLW</t>
  </si>
  <si>
    <t>NA-PRI</t>
  </si>
  <si>
    <t>AF-REU</t>
  </si>
  <si>
    <t>EU-RUS</t>
  </si>
  <si>
    <t>AF-SHN</t>
  </si>
  <si>
    <t>NA-KNA</t>
  </si>
  <si>
    <t>NA-LCA</t>
  </si>
  <si>
    <t>NA-SPM</t>
  </si>
  <si>
    <t>NA-VCT</t>
  </si>
  <si>
    <t>OC-WSM</t>
  </si>
  <si>
    <t>AF-STP</t>
  </si>
  <si>
    <t>AF-SYC</t>
  </si>
  <si>
    <t>OC-SLB</t>
  </si>
  <si>
    <t>AF-SSD</t>
  </si>
  <si>
    <t>OC-TON</t>
  </si>
  <si>
    <t>NA-TCA</t>
  </si>
  <si>
    <t>OC-VUT</t>
  </si>
  <si>
    <t>not found-not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</si>
</sst>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4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/>
    <xf numFmtId="2" fontId="0" fillId="0" borderId="1" xfId="0" applyNumberFormat="1" applyBorder="1"/>
    <xf numFmtId="2" fontId="0" fillId="0" borderId="2" xfId="0" applyNumberFormat="1" applyBorder="1"/>
    <xf numFmtId="0" fontId="0" fillId="0" borderId="2" xfId="0" applyBorder="1"/>
    <xf numFmtId="0" fontId="1" fillId="0" borderId="3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ederhergestellterexternerHyperlink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ederhergestellterexternerHyperlink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rnelia.Klueter/sciebo/StEAM%20-%20share/2_Arbeitspakete/AP%201.1/Szenariendaten/Technologiedaten_V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O 2021"/>
      <sheetName val="WEO 2023"/>
      <sheetName val="CountryCode"/>
      <sheetName val="GDP"/>
      <sheetName val="Elec. demand"/>
      <sheetName val="Method"/>
      <sheetName val="Elec. for H2"/>
      <sheetName val="Elec. excl.H2"/>
      <sheetName val="Elec. excl.H2 (2)"/>
      <sheetName val="Zeitreihe urspr."/>
      <sheetName val="Zeitreihe angepasst"/>
      <sheetName val="Übersicht"/>
      <sheetName val="Arbeitskosten Berechnung"/>
      <sheetName val="Strom-&amp; Wärmeerzeugung"/>
      <sheetName val="Elektrolyse"/>
      <sheetName val="Entsalzung"/>
      <sheetName val="Umwandlung"/>
      <sheetName val="Transport"/>
      <sheetName val="Speicherung"/>
      <sheetName val="H2 to electricity"/>
      <sheetName val="Nutzung"/>
    </sheetNames>
    <sheetDataSet>
      <sheetData sheetId="0"/>
      <sheetData sheetId="1">
        <row r="19">
          <cell r="D19">
            <v>22.638000000000002</v>
          </cell>
          <cell r="R19">
            <v>22.638000000000002</v>
          </cell>
          <cell r="S19">
            <v>18.0565</v>
          </cell>
          <cell r="T19">
            <v>15.765750000000001</v>
          </cell>
          <cell r="U19">
            <v>13.475000000000001</v>
          </cell>
          <cell r="V19">
            <v>8.8935000000000013</v>
          </cell>
        </row>
        <row r="20">
          <cell r="D20">
            <v>5.78</v>
          </cell>
          <cell r="R20">
            <v>6.9359999999999999</v>
          </cell>
          <cell r="S20">
            <v>6.3580000000000005</v>
          </cell>
          <cell r="T20">
            <v>6.069</v>
          </cell>
          <cell r="U20">
            <v>5.78</v>
          </cell>
          <cell r="V20">
            <v>5.202</v>
          </cell>
        </row>
        <row r="21">
          <cell r="D21">
            <v>12.138000000000002</v>
          </cell>
          <cell r="R21">
            <v>12.427</v>
          </cell>
          <cell r="S21">
            <v>12.138</v>
          </cell>
          <cell r="T21">
            <v>11.993500000000001</v>
          </cell>
          <cell r="U21">
            <v>11.849</v>
          </cell>
          <cell r="V21">
            <v>11.56</v>
          </cell>
        </row>
        <row r="22">
          <cell r="D22">
            <v>18.207000000000001</v>
          </cell>
          <cell r="R22">
            <v>17.051000000000002</v>
          </cell>
          <cell r="S22">
            <v>16.184000000000001</v>
          </cell>
          <cell r="T22">
            <v>15.750500000000001</v>
          </cell>
          <cell r="U22">
            <v>15.317</v>
          </cell>
          <cell r="V22">
            <v>14.45</v>
          </cell>
        </row>
        <row r="24">
          <cell r="D24">
            <v>6.2399999999999993</v>
          </cell>
          <cell r="R24">
            <v>2.8079999999999998</v>
          </cell>
          <cell r="S24">
            <v>2.5999999999999996</v>
          </cell>
          <cell r="T24">
            <v>2.496</v>
          </cell>
          <cell r="U24">
            <v>2.3919999999999999</v>
          </cell>
          <cell r="V24">
            <v>2.1840000000000002</v>
          </cell>
        </row>
        <row r="25">
          <cell r="D25">
            <v>11.336</v>
          </cell>
          <cell r="R25">
            <v>5.9279999999999999</v>
          </cell>
          <cell r="S25">
            <v>5.1999999999999993</v>
          </cell>
          <cell r="T25">
            <v>4.8359999999999994</v>
          </cell>
          <cell r="U25">
            <v>4.4719999999999995</v>
          </cell>
          <cell r="V25">
            <v>3.7439999999999993</v>
          </cell>
        </row>
        <row r="27">
          <cell r="D27">
            <v>14.247999999999999</v>
          </cell>
          <cell r="R27">
            <v>6.6559999999999997</v>
          </cell>
          <cell r="S27">
            <v>5.8759999999999994</v>
          </cell>
          <cell r="T27">
            <v>5.4859999999999998</v>
          </cell>
          <cell r="U27">
            <v>5.0960000000000001</v>
          </cell>
          <cell r="V27">
            <v>4.3160000000000007</v>
          </cell>
        </row>
      </sheetData>
      <sheetData sheetId="2"/>
      <sheetData sheetId="3"/>
      <sheetData sheetId="4"/>
      <sheetData sheetId="5"/>
      <sheetData sheetId="6"/>
      <sheetData sheetId="7">
        <row r="3">
          <cell r="C3">
            <v>15.816651707693703</v>
          </cell>
        </row>
      </sheetData>
      <sheetData sheetId="8">
        <row r="3">
          <cell r="C3">
            <v>15.816651707693703</v>
          </cell>
          <cell r="Q3">
            <v>23.641047502249918</v>
          </cell>
          <cell r="V3">
            <v>190.97109842222088</v>
          </cell>
        </row>
        <row r="4">
          <cell r="C4">
            <v>0.63269876195115538</v>
          </cell>
          <cell r="Q4">
            <v>0.94569076706836219</v>
          </cell>
          <cell r="V4">
            <v>7.6392386816874378</v>
          </cell>
        </row>
        <row r="5">
          <cell r="C5">
            <v>3.8776149247589031</v>
          </cell>
          <cell r="Q5">
            <v>5.7958460694349725</v>
          </cell>
          <cell r="V5">
            <v>46.818529934461239</v>
          </cell>
        </row>
        <row r="6">
          <cell r="C6">
            <v>4.3031833887422062</v>
          </cell>
          <cell r="Q6">
            <v>6.4319405133427718</v>
          </cell>
          <cell r="V6">
            <v>51.956866323395936</v>
          </cell>
        </row>
        <row r="7">
          <cell r="C7">
            <v>3.8401605824841933</v>
          </cell>
          <cell r="Q7">
            <v>5.73986330511506</v>
          </cell>
          <cell r="V7">
            <v>46.366304203183113</v>
          </cell>
        </row>
        <row r="8">
          <cell r="C8">
            <v>0.54864549822055608</v>
          </cell>
          <cell r="Q8">
            <v>0.82005689478630095</v>
          </cell>
          <cell r="V8">
            <v>6.624375081144402</v>
          </cell>
        </row>
        <row r="9">
          <cell r="C9">
            <v>15.210087183119402</v>
          </cell>
          <cell r="Q9">
            <v>22.734419411573477</v>
          </cell>
          <cell r="V9">
            <v>183.64740591999805</v>
          </cell>
        </row>
        <row r="10">
          <cell r="C10">
            <v>9.8628962480095055</v>
          </cell>
          <cell r="Q10">
            <v>14.742007538519333</v>
          </cell>
          <cell r="V10">
            <v>119.08513665952263</v>
          </cell>
        </row>
        <row r="11">
          <cell r="C11">
            <v>11.764016911402708</v>
          </cell>
          <cell r="Q11">
            <v>17.583600357366397</v>
          </cell>
          <cell r="V11">
            <v>142.03936920071069</v>
          </cell>
        </row>
        <row r="12">
          <cell r="C12">
            <v>2.7304668542128243</v>
          </cell>
          <cell r="Q12">
            <v>4.081211232107024</v>
          </cell>
          <cell r="V12">
            <v>32.967802793611781</v>
          </cell>
        </row>
        <row r="13">
          <cell r="C13">
            <v>0.45784078086421109</v>
          </cell>
          <cell r="Q13">
            <v>0.68433166822614977</v>
          </cell>
          <cell r="V13">
            <v>5.5279940685293703</v>
          </cell>
        </row>
        <row r="14">
          <cell r="C14">
            <v>0.73496572790589954</v>
          </cell>
          <cell r="Q14">
            <v>1.0985485428307911</v>
          </cell>
          <cell r="V14">
            <v>8.8740154967566678</v>
          </cell>
        </row>
        <row r="15">
          <cell r="C15">
            <v>36.623587040710369</v>
          </cell>
          <cell r="Q15">
            <v>54.741039818880068</v>
          </cell>
          <cell r="V15">
            <v>158.41328171709904</v>
          </cell>
        </row>
        <row r="16">
          <cell r="C16">
            <v>88.110971242221709</v>
          </cell>
          <cell r="Q16">
            <v>131.69890158189978</v>
          </cell>
          <cell r="V16">
            <v>381.11908847830171</v>
          </cell>
        </row>
        <row r="17">
          <cell r="C17">
            <v>0.47964272281012593</v>
          </cell>
          <cell r="Q17">
            <v>0.71691889052263302</v>
          </cell>
          <cell r="V17">
            <v>5.7912318813164827</v>
          </cell>
        </row>
        <row r="18">
          <cell r="C18">
            <v>0.19763460373971778</v>
          </cell>
          <cell r="Q18">
            <v>0.29540317011762129</v>
          </cell>
          <cell r="V18">
            <v>2.3862507729151772</v>
          </cell>
        </row>
        <row r="19">
          <cell r="C19">
            <v>24.259263312754808</v>
          </cell>
          <cell r="Q19">
            <v>36.260164726738608</v>
          </cell>
          <cell r="V19">
            <v>292.90764236131758</v>
          </cell>
        </row>
        <row r="20">
          <cell r="C20">
            <v>3.9830731754726378</v>
          </cell>
          <cell r="Q20">
            <v>5.9534738379856851</v>
          </cell>
          <cell r="V20">
            <v>48.091838492345914</v>
          </cell>
        </row>
        <row r="21">
          <cell r="C21">
            <v>16.917059672895967</v>
          </cell>
          <cell r="Q21">
            <v>25.285820204967177</v>
          </cell>
          <cell r="V21">
            <v>204.25748303199362</v>
          </cell>
        </row>
        <row r="22">
          <cell r="C22">
            <v>3.4557212522437877</v>
          </cell>
          <cell r="Q22">
            <v>5.1652443126815584</v>
          </cell>
          <cell r="V22">
            <v>41.724563174201549</v>
          </cell>
        </row>
        <row r="23">
          <cell r="C23">
            <v>0.45305976402196158</v>
          </cell>
          <cell r="Q23">
            <v>0.6771855131254656</v>
          </cell>
          <cell r="V23">
            <v>5.4702678155389588</v>
          </cell>
        </row>
        <row r="24">
          <cell r="C24">
            <v>0.35722864135427757</v>
          </cell>
          <cell r="Q24">
            <v>0.53394735089934642</v>
          </cell>
          <cell r="V24">
            <v>4.3131977164370072</v>
          </cell>
        </row>
        <row r="25">
          <cell r="C25">
            <v>2.6749658929173972</v>
          </cell>
          <cell r="Q25">
            <v>3.9982543024954631</v>
          </cell>
          <cell r="V25">
            <v>32.297681219339452</v>
          </cell>
        </row>
        <row r="26">
          <cell r="C26">
            <v>24.057806215386414</v>
          </cell>
          <cell r="Q26">
            <v>35.959048099998014</v>
          </cell>
          <cell r="V26">
            <v>290.47523859594418</v>
          </cell>
        </row>
        <row r="27">
          <cell r="C27">
            <v>0.76017732929159487</v>
          </cell>
          <cell r="Q27">
            <v>1.1362321611453481</v>
          </cell>
          <cell r="V27">
            <v>9.178421719931416</v>
          </cell>
        </row>
        <row r="28">
          <cell r="C28">
            <v>9.1305616484107652</v>
          </cell>
          <cell r="Q28">
            <v>13.647391726233767</v>
          </cell>
          <cell r="V28">
            <v>39.493734817324977</v>
          </cell>
        </row>
        <row r="29">
          <cell r="C29">
            <v>0.54907512555027571</v>
          </cell>
          <cell r="Q29">
            <v>0.82069905599069959</v>
          </cell>
          <cell r="V29">
            <v>6.6295624244952629</v>
          </cell>
        </row>
        <row r="30">
          <cell r="C30">
            <v>28.936684452692955</v>
          </cell>
          <cell r="Q30">
            <v>43.251475997980464</v>
          </cell>
          <cell r="V30">
            <v>125.16401359232714</v>
          </cell>
        </row>
        <row r="31">
          <cell r="C31">
            <v>3.1912375366592212</v>
          </cell>
          <cell r="Q31">
            <v>4.769922205369503</v>
          </cell>
          <cell r="V31">
            <v>38.531172650503919</v>
          </cell>
        </row>
        <row r="32">
          <cell r="C32">
            <v>4.1737074087923709</v>
          </cell>
          <cell r="Q32">
            <v>6.2384135994950425</v>
          </cell>
          <cell r="V32">
            <v>50.393566418506083</v>
          </cell>
        </row>
        <row r="33">
          <cell r="C33">
            <v>3.5092032717579689</v>
          </cell>
          <cell r="Q33">
            <v>5.2451835430077844</v>
          </cell>
          <cell r="V33">
            <v>42.370307937455941</v>
          </cell>
        </row>
        <row r="34">
          <cell r="C34">
            <v>1.7937723765968361</v>
          </cell>
          <cell r="Q34">
            <v>2.6811400255290216</v>
          </cell>
          <cell r="V34">
            <v>21.658103586583017</v>
          </cell>
        </row>
        <row r="35">
          <cell r="C35">
            <v>2.5072233237802037</v>
          </cell>
          <cell r="Q35">
            <v>3.7475305640955821</v>
          </cell>
          <cell r="V35">
            <v>30.272348470517976</v>
          </cell>
        </row>
        <row r="36">
          <cell r="C36">
            <v>2.7528697441119787</v>
          </cell>
          <cell r="Q36">
            <v>4.1146966874411621</v>
          </cell>
          <cell r="V36">
            <v>33.238296484118507</v>
          </cell>
        </row>
        <row r="37">
          <cell r="C37">
            <v>2.6677402923133542</v>
          </cell>
          <cell r="Q37">
            <v>3.9874542437807996</v>
          </cell>
          <cell r="V37">
            <v>32.210438931299237</v>
          </cell>
        </row>
        <row r="38">
          <cell r="C38">
            <v>3.2595974121698208</v>
          </cell>
          <cell r="Q38">
            <v>4.872099271290975</v>
          </cell>
          <cell r="V38">
            <v>39.356553442565954</v>
          </cell>
        </row>
        <row r="39">
          <cell r="C39">
            <v>96.097939445243455</v>
          </cell>
          <cell r="Q39">
            <v>143.6369715461482</v>
          </cell>
          <cell r="V39">
            <v>1160.2916591406811</v>
          </cell>
        </row>
        <row r="40">
          <cell r="C40">
            <v>2.4135527015829124</v>
          </cell>
          <cell r="Q40">
            <v>3.6075216880163117</v>
          </cell>
          <cell r="V40">
            <v>29.141364369615761</v>
          </cell>
        </row>
        <row r="41">
          <cell r="C41">
            <v>7.4837473590128987</v>
          </cell>
          <cell r="Q41">
            <v>11.185909007732672</v>
          </cell>
          <cell r="V41">
            <v>90.359165762617849</v>
          </cell>
        </row>
        <row r="42">
          <cell r="C42">
            <v>6.0228711308733551</v>
          </cell>
          <cell r="Q42">
            <v>9.0023467125880572</v>
          </cell>
          <cell r="V42">
            <v>72.72046807219499</v>
          </cell>
        </row>
        <row r="43">
          <cell r="C43">
            <v>0.91576443621397696</v>
          </cell>
          <cell r="Q43">
            <v>1.3687872084124293</v>
          </cell>
          <cell r="V43">
            <v>11.056988768028559</v>
          </cell>
        </row>
        <row r="44">
          <cell r="C44">
            <v>1.5899549774734643</v>
          </cell>
          <cell r="Q44">
            <v>2.376495470947547</v>
          </cell>
          <cell r="V44">
            <v>19.197201411616554</v>
          </cell>
        </row>
        <row r="45">
          <cell r="C45">
            <v>1.0773153124886543</v>
          </cell>
          <cell r="Q45">
            <v>1.6102562633440716</v>
          </cell>
          <cell r="V45">
            <v>13.007562686163226</v>
          </cell>
        </row>
        <row r="46">
          <cell r="C46">
            <v>2.5682645756449234</v>
          </cell>
          <cell r="Q46">
            <v>3.8387685303605084</v>
          </cell>
          <cell r="V46">
            <v>31.009363809358799</v>
          </cell>
        </row>
        <row r="47">
          <cell r="C47">
            <v>1.8342411035448198</v>
          </cell>
          <cell r="Q47">
            <v>2.741628371217729</v>
          </cell>
          <cell r="V47">
            <v>22.146725159582957</v>
          </cell>
        </row>
        <row r="48">
          <cell r="C48">
            <v>10.212038969545699</v>
          </cell>
          <cell r="Q48">
            <v>15.263868917112308</v>
          </cell>
          <cell r="V48">
            <v>44.17160461072244</v>
          </cell>
        </row>
        <row r="49">
          <cell r="C49">
            <v>14.776288346988377</v>
          </cell>
          <cell r="Q49">
            <v>22.086023083391972</v>
          </cell>
          <cell r="V49">
            <v>178.40969557768045</v>
          </cell>
        </row>
        <row r="50">
          <cell r="C50">
            <v>8.8155501507299867</v>
          </cell>
          <cell r="Q50">
            <v>13.176546068248921</v>
          </cell>
          <cell r="V50">
            <v>106.43942388022408</v>
          </cell>
        </row>
        <row r="51">
          <cell r="C51">
            <v>195.81818181818181</v>
          </cell>
          <cell r="Q51">
            <v>230</v>
          </cell>
          <cell r="V51">
            <v>623.50478723404251</v>
          </cell>
        </row>
        <row r="52">
          <cell r="C52">
            <v>4.622678631456079</v>
          </cell>
          <cell r="Q52">
            <v>6.9094879961685756</v>
          </cell>
          <cell r="V52">
            <v>55.814468967074504</v>
          </cell>
        </row>
        <row r="53">
          <cell r="C53">
            <v>5.7159735584527596</v>
          </cell>
          <cell r="Q53">
            <v>8.5436288864636278</v>
          </cell>
          <cell r="V53">
            <v>69.014970373224656</v>
          </cell>
        </row>
        <row r="54">
          <cell r="C54">
            <v>6.7369788727117212</v>
          </cell>
          <cell r="Q54">
            <v>7.9664122510248516</v>
          </cell>
          <cell r="V54">
            <v>21.059624522209557</v>
          </cell>
        </row>
        <row r="55">
          <cell r="C55">
            <v>120.18665660809121</v>
          </cell>
          <cell r="Q55">
            <v>142.11955710453731</v>
          </cell>
          <cell r="V55">
            <v>375.70043020297351</v>
          </cell>
        </row>
        <row r="56">
          <cell r="C56">
            <v>139.40887757428794</v>
          </cell>
          <cell r="Q56">
            <v>164.84964717759385</v>
          </cell>
          <cell r="V56">
            <v>435.78860380119426</v>
          </cell>
        </row>
        <row r="57">
          <cell r="C57">
            <v>13.017278487179937</v>
          </cell>
          <cell r="Q57">
            <v>15.392805703356984</v>
          </cell>
          <cell r="V57">
            <v>40.691681304130476</v>
          </cell>
        </row>
        <row r="58">
          <cell r="C58">
            <v>4.6908589746701583</v>
          </cell>
          <cell r="Q58">
            <v>5.5468952938248703</v>
          </cell>
          <cell r="V58">
            <v>14.663505787932969</v>
          </cell>
        </row>
        <row r="59">
          <cell r="C59">
            <v>0.77544934217656447</v>
          </cell>
          <cell r="Q59">
            <v>0.91696133478863084</v>
          </cell>
          <cell r="V59">
            <v>2.424034911016359</v>
          </cell>
        </row>
        <row r="94">
          <cell r="C94">
            <v>7201.7272727272721</v>
          </cell>
          <cell r="Q94">
            <v>8710.6666666666661</v>
          </cell>
          <cell r="V94">
            <v>12156.106382978724</v>
          </cell>
        </row>
        <row r="95">
          <cell r="C95">
            <v>397.22752406039223</v>
          </cell>
          <cell r="Q95">
            <v>469.71769897286828</v>
          </cell>
          <cell r="V95">
            <v>1125.2987789996205</v>
          </cell>
        </row>
        <row r="101">
          <cell r="C101">
            <v>1222.4545454545455</v>
          </cell>
          <cell r="Q101">
            <v>1662.3333333333333</v>
          </cell>
          <cell r="V101">
            <v>6889.0531914893618</v>
          </cell>
        </row>
        <row r="102">
          <cell r="C102">
            <v>77.546254045127284</v>
          </cell>
          <cell r="Q102">
            <v>91.697694162061239</v>
          </cell>
          <cell r="V102">
            <v>242.4076168487245</v>
          </cell>
        </row>
        <row r="103">
          <cell r="C103">
            <v>69.623010942758185</v>
          </cell>
          <cell r="Q103">
            <v>82.328535951660797</v>
          </cell>
          <cell r="V103">
            <v>217.63976053111719</v>
          </cell>
        </row>
        <row r="104">
          <cell r="C104">
            <v>161.2869375801456</v>
          </cell>
          <cell r="Q104">
            <v>190.72024118602769</v>
          </cell>
          <cell r="V104">
            <v>504.17886265505297</v>
          </cell>
        </row>
        <row r="105">
          <cell r="C105">
            <v>15.152292405415968</v>
          </cell>
          <cell r="Q105">
            <v>17.917438978256659</v>
          </cell>
          <cell r="V105">
            <v>47.365680483475423</v>
          </cell>
        </row>
        <row r="112">
          <cell r="C112">
            <v>946.4545454545455</v>
          </cell>
          <cell r="Q112">
            <v>981.11111111111109</v>
          </cell>
          <cell r="V112">
            <v>1450.4260638297872</v>
          </cell>
        </row>
        <row r="113">
          <cell r="C113">
            <v>63.904501806306101</v>
          </cell>
          <cell r="Q113">
            <v>75.566454297114561</v>
          </cell>
          <cell r="V113">
            <v>199.76384648776036</v>
          </cell>
        </row>
        <row r="114">
          <cell r="C114">
            <v>2.8612284110755506</v>
          </cell>
          <cell r="Q114">
            <v>3.3833748773206214</v>
          </cell>
          <cell r="V114">
            <v>8.944127204198189</v>
          </cell>
        </row>
        <row r="115">
          <cell r="C115">
            <v>9.0293725981284307</v>
          </cell>
          <cell r="Q115">
            <v>10.677145623264362</v>
          </cell>
          <cell r="V115">
            <v>28.225588974004399</v>
          </cell>
        </row>
        <row r="116">
          <cell r="C116">
            <v>602.33656151630134</v>
          </cell>
          <cell r="Q116">
            <v>712.25714872580636</v>
          </cell>
          <cell r="V116">
            <v>2055.5578220201178</v>
          </cell>
        </row>
        <row r="117">
          <cell r="C117">
            <v>35.486524587029706</v>
          </cell>
          <cell r="Q117">
            <v>41.96247154069188</v>
          </cell>
          <cell r="V117">
            <v>110.92997284407276</v>
          </cell>
        </row>
        <row r="118">
          <cell r="C118">
            <v>6.305291111594812</v>
          </cell>
          <cell r="Q118">
            <v>7.4559456555737373</v>
          </cell>
          <cell r="V118">
            <v>19.710179565987495</v>
          </cell>
        </row>
        <row r="119">
          <cell r="C119">
            <v>6.0539375758754579</v>
          </cell>
          <cell r="Q119">
            <v>7.1587225346279704</v>
          </cell>
          <cell r="V119">
            <v>18.924454809447074</v>
          </cell>
        </row>
        <row r="120">
          <cell r="C120">
            <v>28.305711254540245</v>
          </cell>
          <cell r="Q120">
            <v>33.471229340723283</v>
          </cell>
          <cell r="V120">
            <v>88.482933094720806</v>
          </cell>
        </row>
        <row r="121">
          <cell r="C121">
            <v>21.791482496033499</v>
          </cell>
          <cell r="Q121">
            <v>25.768216941805349</v>
          </cell>
          <cell r="V121">
            <v>68.119619761260424</v>
          </cell>
        </row>
        <row r="122">
          <cell r="C122">
            <v>5.0563912528828183</v>
          </cell>
          <cell r="Q122">
            <v>5.9791336716374239</v>
          </cell>
          <cell r="V122">
            <v>15.806150388035144</v>
          </cell>
        </row>
        <row r="123">
          <cell r="C123">
            <v>124.81925031303901</v>
          </cell>
          <cell r="Q123">
            <v>147.59755428137302</v>
          </cell>
          <cell r="V123">
            <v>390.18180024041334</v>
          </cell>
        </row>
        <row r="124">
          <cell r="C124">
            <v>12.153281695252774</v>
          </cell>
          <cell r="Q124">
            <v>14.371137867061066</v>
          </cell>
          <cell r="V124">
            <v>37.990849318434243</v>
          </cell>
        </row>
        <row r="125">
          <cell r="C125">
            <v>28.757763649042417</v>
          </cell>
          <cell r="Q125">
            <v>34.005776917865632</v>
          </cell>
          <cell r="V125">
            <v>89.896037376692476</v>
          </cell>
        </row>
        <row r="126">
          <cell r="C126">
            <v>115.99178234271066</v>
          </cell>
          <cell r="Q126">
            <v>137.159158924487</v>
          </cell>
          <cell r="V126">
            <v>362.5873599951052</v>
          </cell>
        </row>
        <row r="127">
          <cell r="C127">
            <v>131.98119689354809</v>
          </cell>
          <cell r="Q127">
            <v>156.06648672990062</v>
          </cell>
          <cell r="V127">
            <v>412.56986300317124</v>
          </cell>
        </row>
        <row r="128">
          <cell r="C128">
            <v>8.0711912134318879</v>
          </cell>
          <cell r="Q128">
            <v>9.5441054184524958</v>
          </cell>
          <cell r="V128">
            <v>25.230338347998241</v>
          </cell>
        </row>
        <row r="129">
          <cell r="C129">
            <v>60.139009559430313</v>
          </cell>
          <cell r="Q129">
            <v>71.113796194213919</v>
          </cell>
          <cell r="V129">
            <v>187.99301354338209</v>
          </cell>
        </row>
        <row r="137">
          <cell r="C137">
            <v>594.72285086700526</v>
          </cell>
          <cell r="Q137">
            <v>703.25400964250139</v>
          </cell>
          <cell r="V137">
            <v>1623.1707134596504</v>
          </cell>
        </row>
        <row r="138">
          <cell r="C138">
            <v>279.15646077308736</v>
          </cell>
          <cell r="Q138">
            <v>330.0998104748877</v>
          </cell>
          <cell r="V138">
            <v>438.55911145490597</v>
          </cell>
        </row>
        <row r="139">
          <cell r="C139">
            <v>132.95258000939515</v>
          </cell>
          <cell r="Q139">
            <v>157.21513785390331</v>
          </cell>
          <cell r="V139">
            <v>415.60638190481336</v>
          </cell>
        </row>
        <row r="140">
          <cell r="C140">
            <v>5.2245055157484419</v>
          </cell>
          <cell r="Q140">
            <v>6.1779271588323219</v>
          </cell>
          <cell r="V140">
            <v>16.331671295799694</v>
          </cell>
        </row>
        <row r="141">
          <cell r="C141">
            <v>169.45538145296547</v>
          </cell>
          <cell r="Q141">
            <v>200.37934693205005</v>
          </cell>
          <cell r="V141">
            <v>529.7132103415388</v>
          </cell>
        </row>
        <row r="142">
          <cell r="C142">
            <v>2.9291627680838377</v>
          </cell>
          <cell r="Q142">
            <v>3.4637065963539744</v>
          </cell>
          <cell r="V142">
            <v>9.1564882755008199</v>
          </cell>
        </row>
        <row r="143">
          <cell r="C143">
            <v>15.148195388244256</v>
          </cell>
          <cell r="Q143">
            <v>17.912594295141858</v>
          </cell>
          <cell r="V143">
            <v>47.352873312052211</v>
          </cell>
        </row>
        <row r="144">
          <cell r="C144">
            <v>0.65612245354246879</v>
          </cell>
          <cell r="Q144">
            <v>0.77585844498415291</v>
          </cell>
          <cell r="V144">
            <v>2.0510220936218371</v>
          </cell>
        </row>
        <row r="145">
          <cell r="C145">
            <v>273.03793357167581</v>
          </cell>
          <cell r="Q145">
            <v>322.86471133378939</v>
          </cell>
          <cell r="V145">
            <v>853.50963243039064</v>
          </cell>
        </row>
        <row r="146">
          <cell r="C146">
            <v>25.979858389658311</v>
          </cell>
          <cell r="Q146">
            <v>30.720930860208878</v>
          </cell>
          <cell r="V146">
            <v>81.212376224382396</v>
          </cell>
        </row>
        <row r="147">
          <cell r="C147">
            <v>23.188399434780571</v>
          </cell>
          <cell r="Q147">
            <v>27.420057688935302</v>
          </cell>
          <cell r="V147">
            <v>72.486346564856078</v>
          </cell>
        </row>
        <row r="148">
          <cell r="C148">
            <v>121.44882979013693</v>
          </cell>
          <cell r="Q148">
            <v>143.61206466472751</v>
          </cell>
          <cell r="V148">
            <v>379.64595145190475</v>
          </cell>
        </row>
        <row r="149">
          <cell r="C149">
            <v>7.0536489800966882</v>
          </cell>
          <cell r="Q149">
            <v>8.3408715851966289</v>
          </cell>
          <cell r="V149">
            <v>22.049527219685416</v>
          </cell>
        </row>
        <row r="150">
          <cell r="C150">
            <v>3.0060240611299847</v>
          </cell>
          <cell r="Q150">
            <v>3.609393960531313</v>
          </cell>
          <cell r="V150">
            <v>6.6393603014502629</v>
          </cell>
        </row>
        <row r="151">
          <cell r="C151">
            <v>2.2818703712402786</v>
          </cell>
          <cell r="Q151">
            <v>2.7398879613671405</v>
          </cell>
          <cell r="V151">
            <v>5.0399328973345714</v>
          </cell>
        </row>
        <row r="152">
          <cell r="C152">
            <v>78.53877107828616</v>
          </cell>
          <cell r="Q152">
            <v>94.303092800580032</v>
          </cell>
          <cell r="V152">
            <v>173.46740685297365</v>
          </cell>
        </row>
        <row r="153">
          <cell r="C153">
            <v>8.9920693093427442</v>
          </cell>
          <cell r="Q153">
            <v>10.796959704181569</v>
          </cell>
          <cell r="V153">
            <v>19.860648746070677</v>
          </cell>
        </row>
        <row r="154">
          <cell r="C154">
            <v>98.753915020579157</v>
          </cell>
          <cell r="Q154">
            <v>118.57582547762844</v>
          </cell>
          <cell r="V154">
            <v>218.1162923739067</v>
          </cell>
        </row>
        <row r="155">
          <cell r="C155">
            <v>13.214476537871938</v>
          </cell>
          <cell r="Q155">
            <v>15.866889564898681</v>
          </cell>
          <cell r="V155">
            <v>29.186616323028513</v>
          </cell>
        </row>
        <row r="156">
          <cell r="C156">
            <v>3.71579130005202</v>
          </cell>
          <cell r="Q156">
            <v>4.4616258567008904</v>
          </cell>
          <cell r="V156">
            <v>8.207012566880735</v>
          </cell>
        </row>
        <row r="157">
          <cell r="C157">
            <v>11.230389663379119</v>
          </cell>
          <cell r="Q157">
            <v>13.484556278028105</v>
          </cell>
          <cell r="V157">
            <v>24.804393372961929</v>
          </cell>
        </row>
        <row r="158">
          <cell r="C158">
            <v>133.81663338854059</v>
          </cell>
          <cell r="Q158">
            <v>160.67634142278604</v>
          </cell>
          <cell r="V158">
            <v>295.5587930522496</v>
          </cell>
        </row>
        <row r="159">
          <cell r="C159">
            <v>4.5632419219341722</v>
          </cell>
          <cell r="Q159">
            <v>5.4791769788033955</v>
          </cell>
          <cell r="V159">
            <v>10.078764057202688</v>
          </cell>
        </row>
        <row r="160">
          <cell r="C160">
            <v>46.47981195213746</v>
          </cell>
          <cell r="Q160">
            <v>55.809251401538184</v>
          </cell>
          <cell r="V160">
            <v>102.65926420359106</v>
          </cell>
        </row>
        <row r="161">
          <cell r="C161">
            <v>695.22227196363804</v>
          </cell>
          <cell r="Q161">
            <v>834.76745981505508</v>
          </cell>
          <cell r="V161">
            <v>1535.5270148517425</v>
          </cell>
        </row>
        <row r="162">
          <cell r="C162">
            <v>65.372528345161328</v>
          </cell>
          <cell r="Q162">
            <v>78.494118541749202</v>
          </cell>
          <cell r="V162">
            <v>144.38732381175308</v>
          </cell>
        </row>
        <row r="163">
          <cell r="C163">
            <v>234.63337927847732</v>
          </cell>
          <cell r="Q163">
            <v>281.72904969644168</v>
          </cell>
          <cell r="V163">
            <v>225.70191736718385</v>
          </cell>
        </row>
        <row r="164">
          <cell r="C164">
            <v>5.9697132230283989</v>
          </cell>
          <cell r="Q164">
            <v>7.1679555502968739</v>
          </cell>
          <cell r="V164">
            <v>13.185216145315335</v>
          </cell>
        </row>
        <row r="165">
          <cell r="C165">
            <v>49.247847751049051</v>
          </cell>
          <cell r="Q165">
            <v>59.13288803649256</v>
          </cell>
          <cell r="V165">
            <v>108.77298339630384</v>
          </cell>
        </row>
        <row r="166">
          <cell r="C166">
            <v>483.57572584179889</v>
          </cell>
          <cell r="Q166">
            <v>580.63916616050699</v>
          </cell>
          <cell r="V166">
            <v>1068.0664597515354</v>
          </cell>
        </row>
        <row r="167">
          <cell r="C167">
            <v>524.6305714188444</v>
          </cell>
          <cell r="Q167">
            <v>629.9345505828893</v>
          </cell>
          <cell r="V167">
            <v>1157.2486592019163</v>
          </cell>
        </row>
        <row r="168">
          <cell r="C168">
            <v>3.0784907809425044</v>
          </cell>
          <cell r="Q168">
            <v>3.6964062184213913</v>
          </cell>
          <cell r="V168">
            <v>6.7994164596563627</v>
          </cell>
        </row>
        <row r="169">
          <cell r="C169">
            <v>35.598185458456804</v>
          </cell>
          <cell r="Q169">
            <v>42.743462123629229</v>
          </cell>
          <cell r="V169">
            <v>78.625178817662857</v>
          </cell>
        </row>
        <row r="170">
          <cell r="C170">
            <v>11.167663681525331</v>
          </cell>
          <cell r="Q170">
            <v>13.409239921449659</v>
          </cell>
          <cell r="V170">
            <v>24.665851436729731</v>
          </cell>
        </row>
        <row r="171">
          <cell r="C171">
            <v>30.007574830265213</v>
          </cell>
          <cell r="Q171">
            <v>36.030702735571772</v>
          </cell>
          <cell r="V171">
            <v>66.277280893077318</v>
          </cell>
        </row>
        <row r="172">
          <cell r="C172">
            <v>82.074398318223516</v>
          </cell>
          <cell r="Q172">
            <v>98.548392022078218</v>
          </cell>
          <cell r="V172">
            <v>181.2764937598636</v>
          </cell>
        </row>
        <row r="173">
          <cell r="C173">
            <v>4.1911273608217741</v>
          </cell>
          <cell r="Q173">
            <v>5.0323714901607106</v>
          </cell>
          <cell r="V173">
            <v>9.2568802018510681</v>
          </cell>
        </row>
        <row r="174">
          <cell r="C174">
            <v>345.68868368377014</v>
          </cell>
          <cell r="Q174">
            <v>415.07540250465945</v>
          </cell>
          <cell r="V174">
            <v>573.11395142034928</v>
          </cell>
        </row>
        <row r="175">
          <cell r="C175">
            <v>1.5507491346416593</v>
          </cell>
          <cell r="Q175">
            <v>1.8620158877805908</v>
          </cell>
          <cell r="V175">
            <v>3.4251163772048621</v>
          </cell>
        </row>
        <row r="176">
          <cell r="C176">
            <v>10.783443550435807</v>
          </cell>
          <cell r="Q176">
            <v>12.947899029804312</v>
          </cell>
          <cell r="V176">
            <v>23.817230190359911</v>
          </cell>
        </row>
        <row r="177">
          <cell r="C177">
            <v>14.274596946824841</v>
          </cell>
          <cell r="Q177">
            <v>17.139797606783155</v>
          </cell>
          <cell r="V177">
            <v>31.528088385402249</v>
          </cell>
        </row>
        <row r="178">
          <cell r="C178">
            <v>6.3993171364400787</v>
          </cell>
          <cell r="Q178">
            <v>7.6837896683730431</v>
          </cell>
          <cell r="V178">
            <v>14.134075871667955</v>
          </cell>
        </row>
        <row r="179">
          <cell r="C179">
            <v>2.25191514278553</v>
          </cell>
          <cell r="Q179">
            <v>2.7039201119846368</v>
          </cell>
          <cell r="V179">
            <v>4.9737712330967376</v>
          </cell>
        </row>
        <row r="180">
          <cell r="C180">
            <v>2.2848476248682217</v>
          </cell>
          <cell r="Q180">
            <v>2.7434628100859588</v>
          </cell>
          <cell r="V180">
            <v>5.0465087128113391</v>
          </cell>
        </row>
        <row r="181">
          <cell r="C181">
            <v>2.8298258652214869</v>
          </cell>
          <cell r="Q181">
            <v>3.3978292187875025</v>
          </cell>
          <cell r="V181">
            <v>6.2501939863069689</v>
          </cell>
        </row>
        <row r="182">
          <cell r="C182">
            <v>0.95632344394588231</v>
          </cell>
          <cell r="Q182">
            <v>1.1482769241691426</v>
          </cell>
          <cell r="V182">
            <v>2.1122172610600174</v>
          </cell>
        </row>
        <row r="183">
          <cell r="C183">
            <v>167.5874270301162</v>
          </cell>
          <cell r="Q183">
            <v>201.22561718820765</v>
          </cell>
          <cell r="V183">
            <v>370.14783894566864</v>
          </cell>
        </row>
        <row r="184">
          <cell r="C184">
            <v>79.420253817319292</v>
          </cell>
          <cell r="Q184">
            <v>95.361506974877358</v>
          </cell>
          <cell r="V184">
            <v>175.41432457050857</v>
          </cell>
        </row>
        <row r="185">
          <cell r="C185">
            <v>110.96388172212639</v>
          </cell>
          <cell r="Q185">
            <v>133.23657974128082</v>
          </cell>
          <cell r="V185">
            <v>245.08426287305463</v>
          </cell>
        </row>
        <row r="186">
          <cell r="C186">
            <v>41.137072012398676</v>
          </cell>
          <cell r="Q186">
            <v>49.394115368351009</v>
          </cell>
          <cell r="V186">
            <v>90.858834554488354</v>
          </cell>
        </row>
        <row r="187">
          <cell r="C187">
            <v>46.767361312496398</v>
          </cell>
          <cell r="Q187">
            <v>56.15451774123742</v>
          </cell>
          <cell r="V187">
            <v>103.29437016716638</v>
          </cell>
        </row>
        <row r="188">
          <cell r="C188">
            <v>10.382468700229184</v>
          </cell>
          <cell r="Q188">
            <v>12.466440407641223</v>
          </cell>
          <cell r="V188">
            <v>22.931603046929432</v>
          </cell>
        </row>
        <row r="189">
          <cell r="C189">
            <v>18.910366089303551</v>
          </cell>
          <cell r="Q189">
            <v>22.706059487930673</v>
          </cell>
          <cell r="V189">
            <v>41.767042227871308</v>
          </cell>
        </row>
        <row r="190">
          <cell r="C190">
            <v>10.128652434746932</v>
          </cell>
          <cell r="Q190">
            <v>12.161678078037022</v>
          </cell>
          <cell r="V190">
            <v>22.371002864550405</v>
          </cell>
        </row>
        <row r="191">
          <cell r="C191">
            <v>103.2907408429773</v>
          </cell>
          <cell r="Q191">
            <v>124.02328411080742</v>
          </cell>
          <cell r="V191">
            <v>228.13671158788387</v>
          </cell>
        </row>
        <row r="192">
          <cell r="C192">
            <v>32.938691561716354</v>
          </cell>
          <cell r="Q192">
            <v>39.550153948525498</v>
          </cell>
          <cell r="V192">
            <v>72.751194497879894</v>
          </cell>
        </row>
        <row r="193">
          <cell r="C193">
            <v>0.45257877824553849</v>
          </cell>
          <cell r="Q193">
            <v>0.55021821216939426</v>
          </cell>
          <cell r="V193">
            <v>1.108786041569636</v>
          </cell>
        </row>
        <row r="203">
          <cell r="C203">
            <v>503.36038152376932</v>
          </cell>
          <cell r="Q203">
            <v>611.95544844715175</v>
          </cell>
          <cell r="V203">
            <v>1624.9407883970678</v>
          </cell>
        </row>
        <row r="204">
          <cell r="C204">
            <v>16.25369541760919</v>
          </cell>
          <cell r="Q204">
            <v>19.760270838353136</v>
          </cell>
          <cell r="V204">
            <v>39.82040579284957</v>
          </cell>
        </row>
        <row r="205">
          <cell r="C205">
            <v>27.143754136602322</v>
          </cell>
          <cell r="Q205">
            <v>32.999752950201788</v>
          </cell>
          <cell r="V205">
            <v>66.500280501739184</v>
          </cell>
        </row>
        <row r="206">
          <cell r="C206">
            <v>23.829282571933881</v>
          </cell>
          <cell r="Q206">
            <v>28.970216643466792</v>
          </cell>
          <cell r="V206">
            <v>58.380059265713804</v>
          </cell>
        </row>
        <row r="207">
          <cell r="C207">
            <v>21.741481959326844</v>
          </cell>
          <cell r="Q207">
            <v>26.43199351933352</v>
          </cell>
          <cell r="V207">
            <v>53.265095223844185</v>
          </cell>
        </row>
        <row r="208">
          <cell r="C208">
            <v>7.2033069533770675</v>
          </cell>
          <cell r="Q208">
            <v>8.7573498009759305</v>
          </cell>
          <cell r="V208">
            <v>17.647593274275955</v>
          </cell>
        </row>
        <row r="209">
          <cell r="C209">
            <v>5.2957508354218739</v>
          </cell>
          <cell r="Q209">
            <v>6.4382571539391957</v>
          </cell>
          <cell r="V209">
            <v>12.974215513836668</v>
          </cell>
        </row>
        <row r="210">
          <cell r="C210">
            <v>3.4484014178114979</v>
          </cell>
          <cell r="Q210">
            <v>4.1923602125269364</v>
          </cell>
          <cell r="V210">
            <v>8.4483399169104185</v>
          </cell>
        </row>
        <row r="211">
          <cell r="C211">
            <v>326.9422268220182</v>
          </cell>
          <cell r="Q211">
            <v>397.47680662811717</v>
          </cell>
          <cell r="V211">
            <v>1151.4562407239362</v>
          </cell>
        </row>
        <row r="212">
          <cell r="C212">
            <v>3.5431666515554023</v>
          </cell>
          <cell r="Q212">
            <v>4.3075701162889217</v>
          </cell>
          <cell r="V212">
            <v>8.6805080464207229</v>
          </cell>
        </row>
        <row r="213">
          <cell r="C213">
            <v>16.082422944310423</v>
          </cell>
          <cell r="Q213">
            <v>19.55204800824697</v>
          </cell>
          <cell r="V213">
            <v>39.400800330050473</v>
          </cell>
        </row>
        <row r="214">
          <cell r="C214">
            <v>7.2660819919358062</v>
          </cell>
          <cell r="Q214">
            <v>8.8336679386017192</v>
          </cell>
          <cell r="V214">
            <v>17.801387685014241</v>
          </cell>
        </row>
        <row r="215">
          <cell r="C215">
            <v>5.4088775474039199</v>
          </cell>
          <cell r="Q215">
            <v>6.5757898448370318</v>
          </cell>
          <cell r="V215">
            <v>13.251367968179792</v>
          </cell>
        </row>
        <row r="240">
          <cell r="C240">
            <v>3992.7272727272725</v>
          </cell>
          <cell r="Q240">
            <v>4406.2222222222226</v>
          </cell>
          <cell r="V240">
            <v>9496.0063829787232</v>
          </cell>
        </row>
        <row r="248">
          <cell r="C248">
            <v>516.64327925865166</v>
          </cell>
          <cell r="Q248">
            <v>610.92567262855562</v>
          </cell>
          <cell r="V248">
            <v>1018.043034197717</v>
          </cell>
        </row>
        <row r="249">
          <cell r="C249">
            <v>0</v>
          </cell>
          <cell r="Q249">
            <v>0</v>
          </cell>
          <cell r="V249">
            <v>0</v>
          </cell>
        </row>
        <row r="250">
          <cell r="C250">
            <v>1.4400880588280962</v>
          </cell>
          <cell r="Q250">
            <v>1.7028901783960886</v>
          </cell>
          <cell r="V250">
            <v>2.8376864188090667</v>
          </cell>
        </row>
        <row r="251">
          <cell r="C251">
            <v>83.723207344232335</v>
          </cell>
          <cell r="Q251">
            <v>99.001881597666454</v>
          </cell>
          <cell r="V251">
            <v>164.97616723049543</v>
          </cell>
        </row>
        <row r="252">
          <cell r="C252">
            <v>8.906535138328934</v>
          </cell>
          <cell r="Q252">
            <v>10.531891517066223</v>
          </cell>
          <cell r="V252">
            <v>17.550283571720598</v>
          </cell>
        </row>
        <row r="253">
          <cell r="C253">
            <v>124.27301798353656</v>
          </cell>
          <cell r="Q253">
            <v>151.08370313090467</v>
          </cell>
          <cell r="V253">
            <v>304.46011679566874</v>
          </cell>
        </row>
        <row r="254">
          <cell r="C254">
            <v>10.217140596101737</v>
          </cell>
          <cell r="Q254">
            <v>12.42138850182787</v>
          </cell>
          <cell r="V254">
            <v>25.031272835258605</v>
          </cell>
        </row>
        <row r="262">
          <cell r="C262">
            <v>532.81818181818176</v>
          </cell>
          <cell r="Q262">
            <v>597.44444444444446</v>
          </cell>
          <cell r="V262">
            <v>1227.6303191489362</v>
          </cell>
        </row>
        <row r="263">
          <cell r="C263">
            <v>80.167655989279879</v>
          </cell>
          <cell r="Q263">
            <v>96.832063517323945</v>
          </cell>
          <cell r="V263">
            <v>195.43040973309959</v>
          </cell>
        </row>
        <row r="264">
          <cell r="C264">
            <v>79.475849448939201</v>
          </cell>
          <cell r="Q264">
            <v>96.621984716028493</v>
          </cell>
          <cell r="V264">
            <v>194.71021785971766</v>
          </cell>
        </row>
        <row r="265">
          <cell r="C265">
            <v>26.843842354157047</v>
          </cell>
          <cell r="Q265">
            <v>32.635138141294313</v>
          </cell>
          <cell r="V265">
            <v>65.765517817181376</v>
          </cell>
        </row>
        <row r="266">
          <cell r="C266">
            <v>1.1534738783061265</v>
          </cell>
          <cell r="Q266">
            <v>1.4023245578725958</v>
          </cell>
          <cell r="V266">
            <v>2.8259295332826042</v>
          </cell>
        </row>
        <row r="267">
          <cell r="C267">
            <v>1.8733974041076489</v>
          </cell>
          <cell r="Q267">
            <v>2.2775645255988231</v>
          </cell>
          <cell r="V267">
            <v>4.5896913241044759</v>
          </cell>
        </row>
        <row r="268">
          <cell r="C268">
            <v>56.448221470214989</v>
          </cell>
          <cell r="Q268">
            <v>68.626371784125695</v>
          </cell>
          <cell r="V268">
            <v>138.29415572740197</v>
          </cell>
        </row>
        <row r="269">
          <cell r="C269">
            <v>9.8577428651131918</v>
          </cell>
          <cell r="Q269">
            <v>11.984454234231764</v>
          </cell>
          <cell r="V269">
            <v>24.150773778195656</v>
          </cell>
        </row>
        <row r="270">
          <cell r="C270">
            <v>0.72368476379908731</v>
          </cell>
          <cell r="Q270">
            <v>0.87981265594326274</v>
          </cell>
          <cell r="V270">
            <v>1.772976558263881</v>
          </cell>
        </row>
        <row r="271">
          <cell r="C271">
            <v>14.998837623224823</v>
          </cell>
          <cell r="Q271">
            <v>18.234689778566</v>
          </cell>
          <cell r="V271">
            <v>36.746092825807665</v>
          </cell>
        </row>
        <row r="272">
          <cell r="C272">
            <v>14.450271526444059</v>
          </cell>
          <cell r="Q272">
            <v>17.56777592503197</v>
          </cell>
          <cell r="V272">
            <v>35.402144633303479</v>
          </cell>
        </row>
      </sheetData>
      <sheetData sheetId="9"/>
      <sheetData sheetId="10"/>
      <sheetData sheetId="11"/>
      <sheetData sheetId="12"/>
      <sheetData sheetId="13"/>
      <sheetData sheetId="14">
        <row r="10">
          <cell r="G10">
            <v>1610</v>
          </cell>
        </row>
      </sheetData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Übersicht"/>
      <sheetName val="Arbeitskosten Berechnung"/>
      <sheetName val="Strom-&amp; Wärmeerzeugung"/>
      <sheetName val="Elektrolyse"/>
      <sheetName val="Entsalzung"/>
      <sheetName val="Umwandlung"/>
      <sheetName val="Transport"/>
      <sheetName val="Speicherung"/>
      <sheetName val="H2 to electricity"/>
      <sheetName val="Nutzung"/>
      <sheetName val="GDP"/>
      <sheetName val="H2 demand"/>
    </sheetNames>
    <sheetDataSet>
      <sheetData sheetId="0"/>
      <sheetData sheetId="1"/>
      <sheetData sheetId="2">
        <row r="11">
          <cell r="G11">
            <v>1759.7618630712659</v>
          </cell>
        </row>
        <row r="58">
          <cell r="G58">
            <v>144.88</v>
          </cell>
          <cell r="H58">
            <v>121.52</v>
          </cell>
          <cell r="I58">
            <v>98.15</v>
          </cell>
          <cell r="J58">
            <v>90.55</v>
          </cell>
          <cell r="K58">
            <v>90.28</v>
          </cell>
          <cell r="L58">
            <v>90.01</v>
          </cell>
          <cell r="M58">
            <v>89.470000000000013</v>
          </cell>
        </row>
        <row r="223">
          <cell r="G223">
            <v>144.88</v>
          </cell>
          <cell r="H223">
            <v>121.52</v>
          </cell>
          <cell r="I223">
            <v>98.15</v>
          </cell>
          <cell r="J223">
            <v>90.55</v>
          </cell>
          <cell r="K223">
            <v>90.28</v>
          </cell>
          <cell r="L223">
            <v>90.01</v>
          </cell>
          <cell r="M223">
            <v>89.470000000000013</v>
          </cell>
        </row>
      </sheetData>
      <sheetData sheetId="3">
        <row r="8">
          <cell r="G8">
            <v>656</v>
          </cell>
        </row>
        <row r="9">
          <cell r="G9">
            <v>768</v>
          </cell>
          <cell r="H9">
            <v>737.5</v>
          </cell>
          <cell r="I9">
            <v>707</v>
          </cell>
          <cell r="J9">
            <v>650</v>
          </cell>
          <cell r="K9">
            <v>525</v>
          </cell>
          <cell r="L9">
            <v>450</v>
          </cell>
          <cell r="M9">
            <v>400</v>
          </cell>
        </row>
      </sheetData>
      <sheetData sheetId="4">
        <row r="9">
          <cell r="G9">
            <v>19534.8</v>
          </cell>
        </row>
        <row r="10">
          <cell r="G10">
            <v>30759.96812721475</v>
          </cell>
          <cell r="H10">
            <v>31061.094168271757</v>
          </cell>
          <cell r="I10">
            <v>27157.186793030996</v>
          </cell>
          <cell r="J10">
            <v>23864.881793030992</v>
          </cell>
          <cell r="K10">
            <v>22546.931793030992</v>
          </cell>
          <cell r="L10">
            <v>21228.981793030995</v>
          </cell>
          <cell r="M10">
            <v>21228.981793030995</v>
          </cell>
        </row>
      </sheetData>
      <sheetData sheetId="5">
        <row r="9">
          <cell r="G9">
            <v>870.56</v>
          </cell>
        </row>
        <row r="10">
          <cell r="G10">
            <v>1252.6706378771578</v>
          </cell>
          <cell r="H10">
            <v>1549.9853591784658</v>
          </cell>
          <cell r="I10">
            <v>1344.0627818719449</v>
          </cell>
          <cell r="J10">
            <v>938.54518150272463</v>
          </cell>
          <cell r="K10">
            <v>819.83725414066873</v>
          </cell>
          <cell r="L10">
            <v>682.07132747104083</v>
          </cell>
          <cell r="M10">
            <v>651.40752718259773</v>
          </cell>
        </row>
        <row r="15">
          <cell r="G15">
            <v>872.24148135621886</v>
          </cell>
          <cell r="H15">
            <v>710.68318254840619</v>
          </cell>
          <cell r="I15">
            <v>549.12488374059353</v>
          </cell>
          <cell r="J15">
            <v>226.00828612496827</v>
          </cell>
          <cell r="K15">
            <v>166.03957047433835</v>
          </cell>
          <cell r="L15">
            <v>106.07085482370846</v>
          </cell>
          <cell r="M15">
            <v>106.07</v>
          </cell>
        </row>
      </sheetData>
      <sheetData sheetId="6"/>
      <sheetData sheetId="7"/>
      <sheetData sheetId="8">
        <row r="6">
          <cell r="G6">
            <v>975</v>
          </cell>
        </row>
      </sheetData>
      <sheetData sheetId="9"/>
      <sheetData sheetId="10"/>
      <sheetData sheetId="11">
        <row r="3">
          <cell r="B3">
            <v>2.4636511783149273</v>
          </cell>
          <cell r="C3">
            <v>3.0814247366235041</v>
          </cell>
          <cell r="O3">
            <v>3.4163622079956237</v>
          </cell>
          <cell r="T3">
            <v>16.281682636144723</v>
          </cell>
        </row>
        <row r="4">
          <cell r="C4">
            <v>0.12326335889150319</v>
          </cell>
          <cell r="O4">
            <v>0.13666155007536224</v>
          </cell>
          <cell r="T4">
            <v>0.65130096032648144</v>
          </cell>
        </row>
        <row r="5">
          <cell r="C5">
            <v>0.75544298307083657</v>
          </cell>
          <cell r="O5">
            <v>0.83755635079592738</v>
          </cell>
          <cell r="T5">
            <v>3.9916220421919206</v>
          </cell>
        </row>
        <row r="6">
          <cell r="C6">
            <v>0.8383528944907821</v>
          </cell>
          <cell r="O6">
            <v>0.92947820910934542</v>
          </cell>
          <cell r="T6">
            <v>4.4297027939579383</v>
          </cell>
        </row>
        <row r="7">
          <cell r="C7">
            <v>0.74814606973467734</v>
          </cell>
          <cell r="O7">
            <v>0.82946629470583799</v>
          </cell>
          <cell r="T7">
            <v>3.9530664916536393</v>
          </cell>
        </row>
        <row r="8">
          <cell r="C8">
            <v>0.10688797105088835</v>
          </cell>
          <cell r="O8">
            <v>0.11850622877381101</v>
          </cell>
          <cell r="T8">
            <v>0.56477641708651771</v>
          </cell>
        </row>
        <row r="9">
          <cell r="C9">
            <v>2.9632528905890907</v>
          </cell>
          <cell r="O9">
            <v>3.2853455960879052</v>
          </cell>
          <cell r="T9">
            <v>15.657284295081247</v>
          </cell>
        </row>
        <row r="10">
          <cell r="C10">
            <v>1.9215048187843797</v>
          </cell>
          <cell r="O10">
            <v>2.1303640382174645</v>
          </cell>
          <cell r="T10">
            <v>10.152878722441622</v>
          </cell>
        </row>
        <row r="11">
          <cell r="C11">
            <v>2.291884109404803</v>
          </cell>
          <cell r="O11">
            <v>2.5410019473835859</v>
          </cell>
          <cell r="T11">
            <v>12.109894901746394</v>
          </cell>
        </row>
        <row r="12">
          <cell r="C12">
            <v>0.53195380808754011</v>
          </cell>
          <cell r="O12">
            <v>0.58977487418401187</v>
          </cell>
          <cell r="T12">
            <v>2.8107462685784883</v>
          </cell>
        </row>
        <row r="13">
          <cell r="C13">
            <v>8.9197254492475425E-2</v>
          </cell>
          <cell r="O13">
            <v>9.8892608241657548E-2</v>
          </cell>
          <cell r="T13">
            <v>0.47130191836301927</v>
          </cell>
        </row>
        <row r="14">
          <cell r="C14">
            <v>0.14318716858626276</v>
          </cell>
          <cell r="O14">
            <v>0.15875099125868261</v>
          </cell>
          <cell r="T14">
            <v>0.75657471324263237</v>
          </cell>
        </row>
        <row r="15">
          <cell r="C15">
            <v>7.135064306703665</v>
          </cell>
          <cell r="O15">
            <v>7.9106147748236291</v>
          </cell>
          <cell r="T15">
            <v>37.700369978053786</v>
          </cell>
        </row>
        <row r="16">
          <cell r="C16">
            <v>17.165916742140482</v>
          </cell>
          <cell r="O16">
            <v>19.031777257590534</v>
          </cell>
          <cell r="T16">
            <v>90.701552834377551</v>
          </cell>
        </row>
        <row r="17">
          <cell r="C17">
            <v>9.3444742801640918E-2</v>
          </cell>
          <cell r="O17">
            <v>0.10360178006268884</v>
          </cell>
          <cell r="T17">
            <v>0.49374486685649643</v>
          </cell>
        </row>
        <row r="18">
          <cell r="C18">
            <v>3.8503481522585224E-2</v>
          </cell>
          <cell r="O18">
            <v>4.2688642557648836E-2</v>
          </cell>
          <cell r="T18">
            <v>0.20344532809337001</v>
          </cell>
        </row>
        <row r="19">
          <cell r="C19">
            <v>4.7262274876940946</v>
          </cell>
          <cell r="O19">
            <v>5.2399478667912796</v>
          </cell>
          <cell r="T19">
            <v>24.972518428335349</v>
          </cell>
        </row>
        <row r="20">
          <cell r="C20">
            <v>0.77598852383609684</v>
          </cell>
          <cell r="O20">
            <v>0.86033510251393341</v>
          </cell>
          <cell r="T20">
            <v>4.1001809079503913</v>
          </cell>
        </row>
        <row r="21">
          <cell r="C21">
            <v>3.2958079314372579</v>
          </cell>
          <cell r="O21">
            <v>3.6540479239847858</v>
          </cell>
          <cell r="T21">
            <v>17.414444082171503</v>
          </cell>
        </row>
        <row r="22">
          <cell r="C22">
            <v>0.67324900025204337</v>
          </cell>
          <cell r="O22">
            <v>0.74642823940987424</v>
          </cell>
          <cell r="T22">
            <v>3.5573241257278863</v>
          </cell>
        </row>
        <row r="23">
          <cell r="C23">
            <v>8.8265809339848386E-2</v>
          </cell>
          <cell r="O23">
            <v>9.785991905070146E-2</v>
          </cell>
          <cell r="T23">
            <v>0.46638033316646943</v>
          </cell>
        </row>
        <row r="24">
          <cell r="C24">
            <v>6.9595840664811962E-2</v>
          </cell>
          <cell r="O24">
            <v>7.7160605954465444E-2</v>
          </cell>
          <cell r="T24">
            <v>0.36773164602482172</v>
          </cell>
        </row>
        <row r="25">
          <cell r="C25">
            <v>0.52114102430733444</v>
          </cell>
          <cell r="O25">
            <v>0.57778678781900128</v>
          </cell>
          <cell r="T25">
            <v>2.7536135040393583</v>
          </cell>
        </row>
        <row r="26">
          <cell r="C26">
            <v>4.6869793020052501</v>
          </cell>
          <cell r="O26">
            <v>5.1964335739623424</v>
          </cell>
          <cell r="T26">
            <v>24.765138220136436</v>
          </cell>
        </row>
        <row r="27">
          <cell r="C27">
            <v>0.14809893206158686</v>
          </cell>
          <cell r="O27">
            <v>0.16419664206828111</v>
          </cell>
          <cell r="T27">
            <v>0.78252756976985816</v>
          </cell>
        </row>
        <row r="28">
          <cell r="C28">
            <v>1.7788302507156444</v>
          </cell>
          <cell r="O28">
            <v>1.9721813649238666</v>
          </cell>
          <cell r="T28">
            <v>9.3990124962330253</v>
          </cell>
        </row>
        <row r="29">
          <cell r="C29">
            <v>0.10697167171685698</v>
          </cell>
          <cell r="O29">
            <v>0.11859902733825448</v>
          </cell>
          <cell r="T29">
            <v>0.56521867604015608</v>
          </cell>
        </row>
        <row r="30">
          <cell r="C30">
            <v>5.637489964138469</v>
          </cell>
          <cell r="O30">
            <v>6.2502606124143902</v>
          </cell>
          <cell r="T30">
            <v>29.787462068968367</v>
          </cell>
        </row>
        <row r="31">
          <cell r="C31">
            <v>0.62172187057263439</v>
          </cell>
          <cell r="O31">
            <v>0.68930033476531205</v>
          </cell>
          <cell r="T31">
            <v>3.285064231588497</v>
          </cell>
        </row>
        <row r="32">
          <cell r="C32">
            <v>0.81312818228308292</v>
          </cell>
          <cell r="O32">
            <v>0.90151168035733109</v>
          </cell>
          <cell r="T32">
            <v>4.2964200452759513</v>
          </cell>
        </row>
        <row r="33">
          <cell r="C33">
            <v>0.68366845064781923</v>
          </cell>
          <cell r="O33">
            <v>0.75798023876171272</v>
          </cell>
          <cell r="T33">
            <v>3.6123785888698183</v>
          </cell>
        </row>
        <row r="34">
          <cell r="C34">
            <v>0.34946553007984232</v>
          </cell>
          <cell r="O34">
            <v>0.38745091378417301</v>
          </cell>
          <cell r="T34">
            <v>1.8465117078494084</v>
          </cell>
        </row>
        <row r="35">
          <cell r="C35">
            <v>0.48846115555403208</v>
          </cell>
          <cell r="O35">
            <v>0.54155475941860076</v>
          </cell>
          <cell r="T35">
            <v>2.5809390767498681</v>
          </cell>
        </row>
        <row r="36">
          <cell r="C36">
            <v>0.53631837401355886</v>
          </cell>
          <cell r="O36">
            <v>0.59461384944981532</v>
          </cell>
          <cell r="T36">
            <v>2.833807833706909</v>
          </cell>
        </row>
        <row r="37">
          <cell r="C37">
            <v>0.51973332153624596</v>
          </cell>
          <cell r="O37">
            <v>0.57622607387714231</v>
          </cell>
          <cell r="T37">
            <v>2.7461754610157931</v>
          </cell>
        </row>
        <row r="38">
          <cell r="C38">
            <v>0.63503984806140967</v>
          </cell>
          <cell r="O38">
            <v>0.70406591850286726</v>
          </cell>
          <cell r="T38">
            <v>3.355433979793077</v>
          </cell>
        </row>
        <row r="39">
          <cell r="C39">
            <v>18.721950335485964</v>
          </cell>
          <cell r="O39">
            <v>20.756944937169223</v>
          </cell>
          <cell r="T39">
            <v>98.923348692936116</v>
          </cell>
        </row>
        <row r="40">
          <cell r="C40">
            <v>0.47021209894787031</v>
          </cell>
          <cell r="O40">
            <v>0.52132210970307358</v>
          </cell>
          <cell r="T40">
            <v>2.4845144117112712</v>
          </cell>
        </row>
        <row r="41">
          <cell r="C41">
            <v>1.4579953242243922</v>
          </cell>
          <cell r="O41">
            <v>1.6164730768574782</v>
          </cell>
          <cell r="T41">
            <v>7.7037796418861308</v>
          </cell>
        </row>
        <row r="42">
          <cell r="C42">
            <v>1.1733851406199365</v>
          </cell>
          <cell r="O42">
            <v>1.3009270037307992</v>
          </cell>
          <cell r="T42">
            <v>6.1999516790002689</v>
          </cell>
        </row>
        <row r="43">
          <cell r="C43">
            <v>0.17841065472139006</v>
          </cell>
          <cell r="O43">
            <v>0.19780311719110638</v>
          </cell>
          <cell r="T43">
            <v>0.94268914783343183</v>
          </cell>
        </row>
        <row r="44">
          <cell r="C44">
            <v>0.30975750672446162</v>
          </cell>
          <cell r="O44">
            <v>0.3434268009336422</v>
          </cell>
          <cell r="T44">
            <v>1.6367018018351689</v>
          </cell>
        </row>
        <row r="45">
          <cell r="C45">
            <v>0.20988424822119794</v>
          </cell>
          <cell r="O45">
            <v>0.2326977534626325</v>
          </cell>
          <cell r="T45">
            <v>1.1089898381252912</v>
          </cell>
        </row>
        <row r="46">
          <cell r="C46">
            <v>0.50035330737772798</v>
          </cell>
          <cell r="O46">
            <v>0.55473953644052454</v>
          </cell>
          <cell r="T46">
            <v>2.6437750238859428</v>
          </cell>
        </row>
        <row r="47">
          <cell r="C47">
            <v>0.35734971053609654</v>
          </cell>
          <cell r="O47">
            <v>0.39619207037697657</v>
          </cell>
          <cell r="T47">
            <v>1.8881702700427812</v>
          </cell>
        </row>
        <row r="48">
          <cell r="C48">
            <v>1.9895253479479797</v>
          </cell>
          <cell r="O48">
            <v>2.2057781031597163</v>
          </cell>
          <cell r="T48">
            <v>10.512286711681657</v>
          </cell>
        </row>
        <row r="49">
          <cell r="C49">
            <v>2.8787395252399377</v>
          </cell>
          <cell r="O49">
            <v>3.1916459953747136</v>
          </cell>
          <cell r="T49">
            <v>15.210731187107161</v>
          </cell>
        </row>
        <row r="50">
          <cell r="C50">
            <v>1.7174592197785334</v>
          </cell>
          <cell r="O50">
            <v>1.904139569754461</v>
          </cell>
          <cell r="T50">
            <v>9.0747392349409246</v>
          </cell>
        </row>
        <row r="51">
          <cell r="C51">
            <v>17.837175439410274</v>
          </cell>
          <cell r="O51">
            <v>19.775998856737473</v>
          </cell>
          <cell r="T51">
            <v>94.248360564516858</v>
          </cell>
        </row>
        <row r="52">
          <cell r="C52">
            <v>0.90059745562334925</v>
          </cell>
          <cell r="O52">
            <v>0.99848848340849583</v>
          </cell>
          <cell r="T52">
            <v>4.7585916284446297</v>
          </cell>
        </row>
        <row r="53">
          <cell r="C53">
            <v>1.1135948772479158</v>
          </cell>
          <cell r="O53">
            <v>1.2346377986879067</v>
          </cell>
          <cell r="T53">
            <v>5.8840309033328886</v>
          </cell>
        </row>
        <row r="54">
          <cell r="C54">
            <v>1.67966291200632</v>
          </cell>
          <cell r="O54">
            <v>1.8465477292451347</v>
          </cell>
          <cell r="T54">
            <v>6.3063194449998647</v>
          </cell>
        </row>
        <row r="55">
          <cell r="C55">
            <v>29.964925441631017</v>
          </cell>
          <cell r="O55">
            <v>32.942124658304849</v>
          </cell>
          <cell r="T55">
            <v>112.50375931371272</v>
          </cell>
        </row>
        <row r="56">
          <cell r="C56">
            <v>34.757407688248932</v>
          </cell>
          <cell r="O56">
            <v>38.210769424277181</v>
          </cell>
          <cell r="T56">
            <v>130.49720535912348</v>
          </cell>
        </row>
        <row r="57">
          <cell r="C57">
            <v>3.245466596123237</v>
          </cell>
          <cell r="O57">
            <v>3.5679236176346265</v>
          </cell>
          <cell r="T57">
            <v>12.185152721376802</v>
          </cell>
        </row>
        <row r="58">
          <cell r="C58">
            <v>1.169524499641786</v>
          </cell>
          <cell r="O58">
            <v>1.2857239352451493</v>
          </cell>
          <cell r="T58">
            <v>4.390997170191123</v>
          </cell>
        </row>
        <row r="59">
          <cell r="C59">
            <v>0.19333495396125577</v>
          </cell>
          <cell r="O59">
            <v>0.21254396800036404</v>
          </cell>
          <cell r="T59">
            <v>0.72587896705278554</v>
          </cell>
        </row>
        <row r="94">
          <cell r="C94">
            <v>76.649748229326576</v>
          </cell>
          <cell r="O94">
            <v>86.489654811720584</v>
          </cell>
          <cell r="T94">
            <v>371.83486936821737</v>
          </cell>
        </row>
        <row r="95">
          <cell r="C95">
            <v>37.42686741480675</v>
          </cell>
          <cell r="O95">
            <v>39.6398500802485</v>
          </cell>
          <cell r="T95">
            <v>188.45889604167044</v>
          </cell>
        </row>
        <row r="101">
          <cell r="C101">
            <v>17.358402261945933</v>
          </cell>
          <cell r="O101">
            <v>19.083066043193831</v>
          </cell>
          <cell r="T101">
            <v>65.172380086598821</v>
          </cell>
        </row>
        <row r="102">
          <cell r="C102">
            <v>40.212043463839009</v>
          </cell>
          <cell r="O102">
            <v>44.207356735503851</v>
          </cell>
          <cell r="T102">
            <v>150.97671670101954</v>
          </cell>
        </row>
        <row r="103">
          <cell r="C103">
            <v>3.7777680568868965</v>
          </cell>
          <cell r="O103">
            <v>4.1531124948915092</v>
          </cell>
          <cell r="T103">
            <v>14.183686491826016</v>
          </cell>
        </row>
        <row r="104">
          <cell r="C104">
            <v>25.992311482532827</v>
          </cell>
          <cell r="O104">
            <v>46.431199586639039</v>
          </cell>
          <cell r="T104">
            <v>421.77391782339066</v>
          </cell>
        </row>
        <row r="105">
          <cell r="C105">
            <v>2.3204799908400768</v>
          </cell>
          <cell r="O105">
            <v>4.1451746091878903</v>
          </cell>
          <cell r="T105">
            <v>37.654132362376309</v>
          </cell>
        </row>
        <row r="112">
          <cell r="C112">
            <v>2.2512022908657032</v>
          </cell>
          <cell r="O112">
            <v>2.474873052536549</v>
          </cell>
          <cell r="T112">
            <v>8.4521725639324057</v>
          </cell>
        </row>
        <row r="113">
          <cell r="C113">
            <v>86.82296532480197</v>
          </cell>
          <cell r="O113">
            <v>101.74372266783979</v>
          </cell>
          <cell r="T113">
            <v>563.83237087333373</v>
          </cell>
        </row>
        <row r="114">
          <cell r="C114">
            <v>8.8474968307036157</v>
          </cell>
          <cell r="O114">
            <v>9.7265499318102577</v>
          </cell>
          <cell r="T114">
            <v>33.218058757036459</v>
          </cell>
        </row>
        <row r="115">
          <cell r="C115">
            <v>1.5720345617301881</v>
          </cell>
          <cell r="O115">
            <v>1.728225841928233</v>
          </cell>
          <cell r="T115">
            <v>5.9022271992712945</v>
          </cell>
        </row>
        <row r="116">
          <cell r="C116">
            <v>1.5093671228490093</v>
          </cell>
          <cell r="O116">
            <v>1.6593320084474268</v>
          </cell>
          <cell r="T116">
            <v>5.6669413656913514</v>
          </cell>
        </row>
        <row r="117">
          <cell r="C117">
            <v>7.057177154701991</v>
          </cell>
          <cell r="O117">
            <v>7.7583510100427642</v>
          </cell>
          <cell r="T117">
            <v>26.496276841849166</v>
          </cell>
        </row>
        <row r="118">
          <cell r="C118">
            <v>5.433050279329354</v>
          </cell>
          <cell r="O118">
            <v>5.972857163457161</v>
          </cell>
          <cell r="T118">
            <v>20.398468274369883</v>
          </cell>
        </row>
        <row r="119">
          <cell r="C119">
            <v>1.2606589714065535</v>
          </cell>
          <cell r="O119">
            <v>1.3859131760090442</v>
          </cell>
          <cell r="T119">
            <v>4.7331629031437261</v>
          </cell>
        </row>
        <row r="120">
          <cell r="C120">
            <v>31.119923249938338</v>
          </cell>
          <cell r="O120">
            <v>34.211878586291185</v>
          </cell>
          <cell r="T120">
            <v>116.84021580471207</v>
          </cell>
        </row>
        <row r="121">
          <cell r="C121">
            <v>3.0300550006719429</v>
          </cell>
          <cell r="O121">
            <v>3.3311095583430905</v>
          </cell>
          <cell r="T121">
            <v>11.37638667471194</v>
          </cell>
        </row>
        <row r="122">
          <cell r="C122">
            <v>7.1698828133770522</v>
          </cell>
          <cell r="O122">
            <v>7.8822546675039638</v>
          </cell>
          <cell r="T122">
            <v>26.919431917658439</v>
          </cell>
        </row>
        <row r="123">
          <cell r="C123">
            <v>28.919059801079683</v>
          </cell>
          <cell r="O123">
            <v>31.792345848609784</v>
          </cell>
          <cell r="T123">
            <v>108.57704117359026</v>
          </cell>
        </row>
        <row r="124">
          <cell r="C124">
            <v>32.905539069186034</v>
          </cell>
          <cell r="O124">
            <v>36.174906294271928</v>
          </cell>
          <cell r="T124">
            <v>123.54433701958756</v>
          </cell>
        </row>
        <row r="125">
          <cell r="C125">
            <v>2.0123086019796301</v>
          </cell>
          <cell r="O125">
            <v>2.2122438097341028</v>
          </cell>
          <cell r="T125">
            <v>7.5552426473752412</v>
          </cell>
        </row>
        <row r="126">
          <cell r="C126">
            <v>14.993851966929132</v>
          </cell>
          <cell r="O126">
            <v>16.483583166755373</v>
          </cell>
          <cell r="T126">
            <v>56.294640751190713</v>
          </cell>
        </row>
        <row r="127">
          <cell r="C127">
            <v>51.28825666144121</v>
          </cell>
          <cell r="O127">
            <v>48.945459752214873</v>
          </cell>
          <cell r="T127">
            <v>23.206353168417529</v>
          </cell>
        </row>
        <row r="128">
          <cell r="C128">
            <v>7.2059073210077917</v>
          </cell>
          <cell r="O128">
            <v>6.8767485915296582</v>
          </cell>
          <cell r="T128">
            <v>3.2604506582090802</v>
          </cell>
        </row>
        <row r="129">
          <cell r="C129">
            <v>23.329708976608813</v>
          </cell>
          <cell r="O129">
            <v>22.264030912245204</v>
          </cell>
          <cell r="T129">
            <v>10.555973259169294</v>
          </cell>
        </row>
        <row r="137">
          <cell r="C137">
            <v>42.248599089321957</v>
          </cell>
          <cell r="O137">
            <v>46.446256659313555</v>
          </cell>
          <cell r="T137">
            <v>158.62299515963366</v>
          </cell>
        </row>
        <row r="138">
          <cell r="C138">
            <v>0.73029857414408439</v>
          </cell>
          <cell r="O138">
            <v>0.80285821882316166</v>
          </cell>
          <cell r="T138">
            <v>2.7419168845487891</v>
          </cell>
        </row>
        <row r="139">
          <cell r="C139">
            <v>3.7767465889673435</v>
          </cell>
          <cell r="O139">
            <v>4.1519895378661049</v>
          </cell>
          <cell r="T139">
            <v>14.179851375293127</v>
          </cell>
        </row>
        <row r="140">
          <cell r="C140">
            <v>0.16358438578660395</v>
          </cell>
          <cell r="O140">
            <v>0.17983749831887524</v>
          </cell>
          <cell r="T140">
            <v>0.6141800152937702</v>
          </cell>
        </row>
        <row r="141">
          <cell r="C141">
            <v>68.073790827637254</v>
          </cell>
          <cell r="O141">
            <v>74.837339668192243</v>
          </cell>
          <cell r="T141">
            <v>255.58406256550541</v>
          </cell>
        </row>
        <row r="142">
          <cell r="C142">
            <v>6.477295746471694</v>
          </cell>
          <cell r="O142">
            <v>7.120854825573165</v>
          </cell>
          <cell r="T142">
            <v>24.319103449273321</v>
          </cell>
        </row>
        <row r="143">
          <cell r="C143">
            <v>5.7813294735347576</v>
          </cell>
          <cell r="O143">
            <v>6.3557400327556977</v>
          </cell>
          <cell r="T143">
            <v>21.706087701462508</v>
          </cell>
        </row>
        <row r="144">
          <cell r="C144">
            <v>30.279610335626806</v>
          </cell>
          <cell r="O144">
            <v>33.288075427522941</v>
          </cell>
          <cell r="T144">
            <v>113.68524843981538</v>
          </cell>
        </row>
        <row r="145">
          <cell r="C145">
            <v>1.7586150721310987</v>
          </cell>
          <cell r="O145">
            <v>1.9333442709531772</v>
          </cell>
          <cell r="T145">
            <v>6.6027465072756559</v>
          </cell>
        </row>
        <row r="146">
          <cell r="C146">
            <v>0.29901869948752452</v>
          </cell>
          <cell r="O146">
            <v>0.59086231961116598</v>
          </cell>
          <cell r="T146">
            <v>2.9405653080418834</v>
          </cell>
        </row>
        <row r="147">
          <cell r="C147">
            <v>0.22698484673835029</v>
          </cell>
          <cell r="O147">
            <v>0.44852309668346413</v>
          </cell>
          <cell r="T147">
            <v>2.2321806860705857</v>
          </cell>
        </row>
        <row r="148">
          <cell r="C148">
            <v>7.812499404395826</v>
          </cell>
          <cell r="O148">
            <v>15.437534602195543</v>
          </cell>
          <cell r="T148">
            <v>76.828521952095244</v>
          </cell>
        </row>
        <row r="149">
          <cell r="C149">
            <v>0.89446951052368273</v>
          </cell>
          <cell r="O149">
            <v>1.7674758492203848</v>
          </cell>
          <cell r="T149">
            <v>8.7962592849711854</v>
          </cell>
        </row>
        <row r="150">
          <cell r="C150">
            <v>9.8233635653783953</v>
          </cell>
          <cell r="O150">
            <v>19.41101139350469</v>
          </cell>
          <cell r="T150">
            <v>96.603463790529645</v>
          </cell>
        </row>
        <row r="151">
          <cell r="C151">
            <v>1.3144856822195641</v>
          </cell>
          <cell r="O151">
            <v>2.5974297280505763</v>
          </cell>
          <cell r="T151">
            <v>12.926719973290119</v>
          </cell>
        </row>
        <row r="152">
          <cell r="C152">
            <v>0.3696214865595408</v>
          </cell>
          <cell r="O152">
            <v>0.73037375020691453</v>
          </cell>
          <cell r="T152">
            <v>3.6348767563588513</v>
          </cell>
        </row>
        <row r="153">
          <cell r="C153">
            <v>1.1171222996197276</v>
          </cell>
          <cell r="O153">
            <v>2.2074387801630153</v>
          </cell>
          <cell r="T153">
            <v>10.985838292828225</v>
          </cell>
        </row>
        <row r="154">
          <cell r="C154">
            <v>13.311162809055777</v>
          </cell>
          <cell r="O154">
            <v>26.302918672177299</v>
          </cell>
          <cell r="T154">
            <v>130.90266138235225</v>
          </cell>
        </row>
        <row r="155">
          <cell r="C155">
            <v>0.45392007422282082</v>
          </cell>
          <cell r="O155">
            <v>0.89694814549401924</v>
          </cell>
          <cell r="T155">
            <v>4.4638734138401697</v>
          </cell>
        </row>
        <row r="156">
          <cell r="C156">
            <v>4.6234935714813821</v>
          </cell>
          <cell r="O156">
            <v>9.1360444715825562</v>
          </cell>
          <cell r="T156">
            <v>45.467674167381134</v>
          </cell>
        </row>
        <row r="157">
          <cell r="C157">
            <v>72.5</v>
          </cell>
          <cell r="O157">
            <v>92.5</v>
          </cell>
          <cell r="T157">
            <v>505</v>
          </cell>
        </row>
        <row r="158">
          <cell r="C158">
            <v>6.5028116909461442</v>
          </cell>
          <cell r="O158">
            <v>12.849585682407639</v>
          </cell>
          <cell r="T158">
            <v>63.948985451069447</v>
          </cell>
        </row>
        <row r="159">
          <cell r="C159">
            <v>17.025764866150567</v>
          </cell>
          <cell r="O159">
            <v>39.80544108229288</v>
          </cell>
          <cell r="T159">
            <v>229.52403613015832</v>
          </cell>
        </row>
        <row r="160">
          <cell r="C160">
            <v>0.59382621295200666</v>
          </cell>
          <cell r="O160">
            <v>1.1734033163547206</v>
          </cell>
          <cell r="T160">
            <v>5.8397175956061442</v>
          </cell>
        </row>
        <row r="161">
          <cell r="C161">
            <v>4.8988388275051538</v>
          </cell>
          <cell r="O161">
            <v>9.6801279584914539</v>
          </cell>
          <cell r="T161">
            <v>48.175433611807435</v>
          </cell>
        </row>
        <row r="162">
          <cell r="C162">
            <v>26.24918295666653</v>
          </cell>
          <cell r="O162">
            <v>73.197739443116291</v>
          </cell>
          <cell r="T162">
            <v>473.04544950549496</v>
          </cell>
        </row>
        <row r="163">
          <cell r="C163">
            <v>28.937782161467116</v>
          </cell>
          <cell r="O163">
            <v>79.872199876292427</v>
          </cell>
          <cell r="T163">
            <v>334.62780012370757</v>
          </cell>
        </row>
        <row r="164">
          <cell r="C164">
            <v>0.30622719279090838</v>
          </cell>
          <cell r="O164">
            <v>0.60510633539157932</v>
          </cell>
          <cell r="T164">
            <v>3.0114540028543209</v>
          </cell>
        </row>
        <row r="165">
          <cell r="C165">
            <v>3.5410638449454428</v>
          </cell>
          <cell r="O165">
            <v>6.9971583747155979</v>
          </cell>
          <cell r="T165">
            <v>34.823004426993727</v>
          </cell>
        </row>
        <row r="166">
          <cell r="C166">
            <v>1.1108827482600003</v>
          </cell>
          <cell r="O166">
            <v>2.1951093981007559</v>
          </cell>
          <cell r="T166">
            <v>10.924478223047956</v>
          </cell>
        </row>
        <row r="167">
          <cell r="C167">
            <v>2.9849481634380304</v>
          </cell>
          <cell r="O167">
            <v>5.8982712411993106</v>
          </cell>
          <cell r="T167">
            <v>29.354134141953267</v>
          </cell>
        </row>
        <row r="168">
          <cell r="C168">
            <v>8.1641994033510308</v>
          </cell>
          <cell r="O168">
            <v>16.132495410820784</v>
          </cell>
          <cell r="T168">
            <v>80.287157875328518</v>
          </cell>
        </row>
        <row r="169">
          <cell r="C169">
            <v>0.41690466454497099</v>
          </cell>
          <cell r="O169">
            <v>0.82380552645014093</v>
          </cell>
          <cell r="T169">
            <v>4.0998619665688461</v>
          </cell>
        </row>
        <row r="170">
          <cell r="C170">
            <v>21.140410356723976</v>
          </cell>
          <cell r="O170">
            <v>54.702030234152282</v>
          </cell>
          <cell r="T170">
            <v>338.16101599700511</v>
          </cell>
        </row>
        <row r="171">
          <cell r="C171">
            <v>0.15425791013051438</v>
          </cell>
          <cell r="O171">
            <v>0.30481433687691228</v>
          </cell>
          <cell r="T171">
            <v>1.5169802416980893</v>
          </cell>
        </row>
        <row r="172">
          <cell r="C172">
            <v>1.072663159334911</v>
          </cell>
          <cell r="O172">
            <v>2.1195873153495208</v>
          </cell>
          <cell r="T172">
            <v>10.548624814972289</v>
          </cell>
        </row>
        <row r="173">
          <cell r="C173">
            <v>1.4199392047260069</v>
          </cell>
          <cell r="O173">
            <v>2.8058063714715828</v>
          </cell>
          <cell r="T173">
            <v>13.963755350758866</v>
          </cell>
        </row>
        <row r="174">
          <cell r="C174">
            <v>0.63656026992253611</v>
          </cell>
          <cell r="O174">
            <v>1.2578460086387739</v>
          </cell>
          <cell r="T174">
            <v>6.2599665152047921</v>
          </cell>
        </row>
        <row r="175">
          <cell r="C175">
            <v>0.22400510563407461</v>
          </cell>
          <cell r="O175">
            <v>0.44263511461501653</v>
          </cell>
          <cell r="T175">
            <v>2.2028777584169088</v>
          </cell>
        </row>
        <row r="176">
          <cell r="C176">
            <v>0.22728100355205766</v>
          </cell>
          <cell r="O176">
            <v>0.44910830390366707</v>
          </cell>
          <cell r="T176">
            <v>2.2350931074463083</v>
          </cell>
        </row>
        <row r="177">
          <cell r="C177">
            <v>0.28149170891087488</v>
          </cell>
          <cell r="O177">
            <v>0.55622890596288577</v>
          </cell>
          <cell r="T177">
            <v>2.7682039790266626</v>
          </cell>
        </row>
        <row r="178">
          <cell r="C178">
            <v>9.5128510844532124E-2</v>
          </cell>
          <cell r="O178">
            <v>0.18797437309134335</v>
          </cell>
          <cell r="T178">
            <v>0.93549868043215167</v>
          </cell>
        </row>
        <row r="179">
          <cell r="C179">
            <v>16.67045022326548</v>
          </cell>
          <cell r="O179">
            <v>32.940885987272765</v>
          </cell>
          <cell r="T179">
            <v>300.02037995074926</v>
          </cell>
        </row>
        <row r="180">
          <cell r="C180">
            <v>7.9001832741474551</v>
          </cell>
          <cell r="O180">
            <v>15.610798330392893</v>
          </cell>
          <cell r="T180">
            <v>77.690809648177151</v>
          </cell>
        </row>
        <row r="181">
          <cell r="C181">
            <v>11.03792748424144</v>
          </cell>
          <cell r="O181">
            <v>21.810995259548449</v>
          </cell>
          <cell r="T181">
            <v>108.5475479910466</v>
          </cell>
        </row>
        <row r="182">
          <cell r="C182">
            <v>4.0920343695612864</v>
          </cell>
          <cell r="O182">
            <v>8.0858786546507346</v>
          </cell>
          <cell r="T182">
            <v>40.241276973880332</v>
          </cell>
        </row>
        <row r="183">
          <cell r="C183">
            <v>4.652097013777408</v>
          </cell>
          <cell r="O183">
            <v>9.1925650045554406</v>
          </cell>
          <cell r="T183">
            <v>45.748961893702017</v>
          </cell>
        </row>
        <row r="184">
          <cell r="C184">
            <v>1.0327769256262829</v>
          </cell>
          <cell r="O184">
            <v>2.0407719348732365</v>
          </cell>
          <cell r="T184">
            <v>10.156381536163783</v>
          </cell>
        </row>
        <row r="185">
          <cell r="C185">
            <v>1.881073790450948</v>
          </cell>
          <cell r="O185">
            <v>3.7170104247342803</v>
          </cell>
          <cell r="T185">
            <v>18.498576642688143</v>
          </cell>
        </row>
        <row r="186">
          <cell r="C186">
            <v>1.0075290207293564</v>
          </cell>
          <cell r="O186">
            <v>1.9908819591684144</v>
          </cell>
          <cell r="T186">
            <v>9.9080923376357823</v>
          </cell>
        </row>
        <row r="187">
          <cell r="C187">
            <v>10.274655946818934</v>
          </cell>
          <cell r="O187">
            <v>20.3027672060268</v>
          </cell>
          <cell r="T187">
            <v>101.0414963380661</v>
          </cell>
        </row>
        <row r="188">
          <cell r="C188">
            <v>3.2765155944569213</v>
          </cell>
          <cell r="O188">
            <v>6.4744098201916849</v>
          </cell>
          <cell r="T188">
            <v>32.221423291690265</v>
          </cell>
        </row>
        <row r="189">
          <cell r="C189">
            <v>7.0533831503415939E-2</v>
          </cell>
          <cell r="O189">
            <v>9.362256967205658E-2</v>
          </cell>
          <cell r="T189">
            <v>0.16931741323669816</v>
          </cell>
        </row>
        <row r="190">
          <cell r="C190">
            <v>12.788974535733658</v>
          </cell>
          <cell r="O190">
            <v>16.656542672707936</v>
          </cell>
          <cell r="T190">
            <v>28.362166337811409</v>
          </cell>
        </row>
        <row r="191">
          <cell r="C191">
            <v>4.101375343162732</v>
          </cell>
          <cell r="O191">
            <v>5.3416896897639514</v>
          </cell>
          <cell r="T191">
            <v>9.0956385417422894</v>
          </cell>
        </row>
        <row r="192">
          <cell r="C192">
            <v>9.4767876273854696</v>
          </cell>
          <cell r="O192">
            <v>12.34270324604109</v>
          </cell>
          <cell r="T192">
            <v>21.016714536807914</v>
          </cell>
        </row>
        <row r="193">
          <cell r="C193">
            <v>3.5143519816120841</v>
          </cell>
          <cell r="O193">
            <v>4.5771420988507989</v>
          </cell>
          <cell r="T193">
            <v>7.7937941930839179</v>
          </cell>
        </row>
        <row r="203">
          <cell r="C203">
            <v>1.1226262991969866</v>
          </cell>
          <cell r="O203">
            <v>1.4901098759559486</v>
          </cell>
          <cell r="T203">
            <v>2.6948795628990574</v>
          </cell>
        </row>
        <row r="204">
          <cell r="C204">
            <v>0.82533608526175506</v>
          </cell>
          <cell r="O204">
            <v>1.0955038667017389</v>
          </cell>
          <cell r="T204">
            <v>1.9812303972265499</v>
          </cell>
        </row>
        <row r="205">
          <cell r="C205">
            <v>0.53742900960348905</v>
          </cell>
          <cell r="O205">
            <v>0.71335249798460532</v>
          </cell>
          <cell r="T205">
            <v>1.290105581461521</v>
          </cell>
        </row>
        <row r="206">
          <cell r="C206">
            <v>50.95353349843721</v>
          </cell>
          <cell r="O206">
            <v>67.632803128862733</v>
          </cell>
          <cell r="T206">
            <v>122.31464395645392</v>
          </cell>
        </row>
        <row r="207">
          <cell r="C207">
            <v>0.55219805170304592</v>
          </cell>
          <cell r="O207">
            <v>0.73295607889723935</v>
          </cell>
          <cell r="T207">
            <v>1.3255588660907527</v>
          </cell>
        </row>
        <row r="208">
          <cell r="C208">
            <v>2.5064253222788948</v>
          </cell>
          <cell r="O208">
            <v>3.3268854727039496</v>
          </cell>
          <cell r="T208">
            <v>6.0167077697837428</v>
          </cell>
        </row>
        <row r="209">
          <cell r="C209">
            <v>1.1324097097437364</v>
          </cell>
          <cell r="O209">
            <v>1.5030958149871929</v>
          </cell>
          <cell r="T209">
            <v>2.7183647717853505</v>
          </cell>
        </row>
        <row r="210">
          <cell r="C210">
            <v>0.84296674057531051</v>
          </cell>
          <cell r="O210">
            <v>1.1189057891590126</v>
          </cell>
          <cell r="T210">
            <v>2.0235530229471514</v>
          </cell>
        </row>
        <row r="211">
          <cell r="C211">
            <v>0.60605666499438282</v>
          </cell>
          <cell r="O211">
            <v>1.0187487034975913</v>
          </cell>
          <cell r="T211">
            <v>6.7716369698061651</v>
          </cell>
        </row>
        <row r="212">
          <cell r="C212">
            <v>14.500983478892785</v>
          </cell>
          <cell r="O212">
            <v>24.375374402819141</v>
          </cell>
          <cell r="T212">
            <v>162.0234567094958</v>
          </cell>
        </row>
        <row r="213">
          <cell r="C213">
            <v>29.685561957007451</v>
          </cell>
          <cell r="O213">
            <v>49.899835284509322</v>
          </cell>
          <cell r="T213">
            <v>331.68490741605194</v>
          </cell>
        </row>
        <row r="214">
          <cell r="C214">
            <v>39.284772513683428</v>
          </cell>
          <cell r="O214">
            <v>66.035592671658407</v>
          </cell>
          <cell r="T214">
            <v>438.93951385973008</v>
          </cell>
        </row>
        <row r="215">
          <cell r="C215">
            <v>24.822759130279358</v>
          </cell>
          <cell r="O215">
            <v>41.725724906332758</v>
          </cell>
          <cell r="T215">
            <v>277.35148069158038</v>
          </cell>
        </row>
        <row r="240">
          <cell r="C240">
            <v>0.6851967109596353</v>
          </cell>
          <cell r="O240">
            <v>2.9365573326841514</v>
          </cell>
          <cell r="T240">
            <v>74.00124478364063</v>
          </cell>
        </row>
        <row r="248">
          <cell r="C248">
            <v>0.89279427660293009</v>
          </cell>
          <cell r="O248">
            <v>1.8560723118850389</v>
          </cell>
          <cell r="T248">
            <v>26.172969056201687</v>
          </cell>
        </row>
        <row r="249">
          <cell r="C249">
            <v>0.93192995250746791</v>
          </cell>
          <cell r="O249">
            <v>1.937433322318157</v>
          </cell>
          <cell r="T249">
            <v>27.32026229192946</v>
          </cell>
        </row>
        <row r="250">
          <cell r="C250">
            <v>1.6761626014203972</v>
          </cell>
          <cell r="O250">
            <v>3.4846538292687201</v>
          </cell>
          <cell r="T250">
            <v>49.138029946903217</v>
          </cell>
        </row>
        <row r="251">
          <cell r="C251">
            <v>4.0921770991473122E-2</v>
          </cell>
          <cell r="O251">
            <v>8.507420811385201E-2</v>
          </cell>
          <cell r="T251">
            <v>1.1996540232763435</v>
          </cell>
        </row>
        <row r="252">
          <cell r="C252">
            <v>5.2118204435720035</v>
          </cell>
          <cell r="O252">
            <v>10.835100395847061</v>
          </cell>
          <cell r="T252">
            <v>152.7886308984003</v>
          </cell>
        </row>
        <row r="253">
          <cell r="C253">
            <v>1.781643761590634</v>
          </cell>
          <cell r="O253">
            <v>3.7039436096226335</v>
          </cell>
          <cell r="T253">
            <v>52.230293431893855</v>
          </cell>
        </row>
        <row r="254">
          <cell r="C254">
            <v>2.0282748870649119E-2</v>
          </cell>
          <cell r="O254">
            <v>4.2166767388981063E-2</v>
          </cell>
          <cell r="T254">
            <v>0.59460479583955561</v>
          </cell>
        </row>
        <row r="262">
          <cell r="C262">
            <v>0.11278535725707635</v>
          </cell>
          <cell r="O262">
            <v>0.14970482593558013</v>
          </cell>
          <cell r="T262">
            <v>0.27074277030902805</v>
          </cell>
        </row>
        <row r="263">
          <cell r="C263">
            <v>2.3375499173089311</v>
          </cell>
          <cell r="O263">
            <v>3.1027299287515202</v>
          </cell>
          <cell r="T263">
            <v>5.611320083912327</v>
          </cell>
        </row>
        <row r="264">
          <cell r="C264">
            <v>2.2520565833333173</v>
          </cell>
          <cell r="O264">
            <v>2.9892509719725924</v>
          </cell>
          <cell r="T264">
            <v>5.4060921833546915</v>
          </cell>
        </row>
        <row r="265">
          <cell r="C265"/>
          <cell r="O265"/>
          <cell r="T265"/>
        </row>
        <row r="266">
          <cell r="C266"/>
          <cell r="O266"/>
          <cell r="T266"/>
        </row>
        <row r="267">
          <cell r="C267"/>
          <cell r="O267"/>
          <cell r="T267"/>
        </row>
        <row r="268">
          <cell r="C268"/>
          <cell r="O268"/>
          <cell r="T268"/>
        </row>
        <row r="269">
          <cell r="C269"/>
          <cell r="O269"/>
          <cell r="T269"/>
        </row>
        <row r="270">
          <cell r="C270"/>
          <cell r="O270"/>
          <cell r="T270"/>
        </row>
        <row r="271">
          <cell r="C271">
            <v>901.25</v>
          </cell>
          <cell r="O271">
            <v>1065.6944444444443</v>
          </cell>
          <cell r="T271">
            <v>3436.6666666666661</v>
          </cell>
        </row>
        <row r="272">
          <cell r="C272">
            <v>321.80555555555554</v>
          </cell>
          <cell r="O272">
            <v>340.83333333333331</v>
          </cell>
          <cell r="T272">
            <v>1620.4166666666665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Übersicht"/>
      <sheetName val="Arbeitskosten Berechnung"/>
      <sheetName val="Strom-&amp; Wärmeerzeugung"/>
      <sheetName val="Elektrolyse"/>
      <sheetName val="Entsalzung"/>
      <sheetName val="Umwandlung"/>
      <sheetName val="Transport"/>
      <sheetName val="Speicherung"/>
      <sheetName val="H2 to electricity"/>
      <sheetName val="Nutzung"/>
    </sheetNames>
    <sheetDataSet>
      <sheetData sheetId="0"/>
      <sheetData sheetId="1"/>
      <sheetData sheetId="2">
        <row r="11">
          <cell r="G11">
            <v>1759.7618630712659</v>
          </cell>
          <cell r="H11">
            <v>1602.34</v>
          </cell>
          <cell r="I11">
            <v>1503.2393626335142</v>
          </cell>
          <cell r="J11">
            <v>1246.7168621957624</v>
          </cell>
          <cell r="K11">
            <v>1162.2307827000523</v>
          </cell>
          <cell r="L11">
            <v>1077.7447032043424</v>
          </cell>
          <cell r="M11">
            <v>908.77254421292264</v>
          </cell>
        </row>
        <row r="22">
          <cell r="G22">
            <v>770.4430047277184</v>
          </cell>
          <cell r="H22">
            <v>726.66783400455256</v>
          </cell>
          <cell r="I22">
            <v>682.89266328138672</v>
          </cell>
          <cell r="J22">
            <v>595.34232183505515</v>
          </cell>
          <cell r="K22">
            <v>564.69970232883907</v>
          </cell>
          <cell r="L22">
            <v>534.05708282262299</v>
          </cell>
          <cell r="M22">
            <v>472.77184381019083</v>
          </cell>
        </row>
        <row r="33">
          <cell r="G33">
            <v>337.06881456837669</v>
          </cell>
          <cell r="H33">
            <v>307.73945018385564</v>
          </cell>
          <cell r="I33">
            <v>278.41008579933458</v>
          </cell>
          <cell r="J33">
            <v>219.75135703029241</v>
          </cell>
          <cell r="K33">
            <v>195.23726142531956</v>
          </cell>
          <cell r="L33">
            <v>170.72316582034668</v>
          </cell>
          <cell r="M33">
            <v>121.69497461040092</v>
          </cell>
        </row>
        <row r="49">
          <cell r="G49">
            <v>2100</v>
          </cell>
          <cell r="H49">
            <v>2100</v>
          </cell>
          <cell r="I49">
            <v>2100</v>
          </cell>
          <cell r="J49">
            <v>2100</v>
          </cell>
          <cell r="K49">
            <v>2100</v>
          </cell>
          <cell r="L49">
            <v>2100</v>
          </cell>
          <cell r="M49">
            <v>2100</v>
          </cell>
        </row>
        <row r="51">
          <cell r="G51">
            <v>7940.45</v>
          </cell>
        </row>
        <row r="56">
          <cell r="G56">
            <v>880</v>
          </cell>
          <cell r="H56">
            <v>855</v>
          </cell>
          <cell r="I56">
            <v>830</v>
          </cell>
          <cell r="J56">
            <v>815</v>
          </cell>
          <cell r="K56">
            <v>807.5</v>
          </cell>
          <cell r="L56">
            <v>800</v>
          </cell>
          <cell r="M56">
            <v>800</v>
          </cell>
        </row>
      </sheetData>
      <sheetData sheetId="3">
        <row r="8">
          <cell r="G8">
            <v>656</v>
          </cell>
        </row>
      </sheetData>
      <sheetData sheetId="4">
        <row r="9">
          <cell r="G9">
            <v>19534.8</v>
          </cell>
        </row>
      </sheetData>
      <sheetData sheetId="5">
        <row r="9">
          <cell r="G9">
            <v>870.56</v>
          </cell>
        </row>
      </sheetData>
      <sheetData sheetId="6"/>
      <sheetData sheetId="7"/>
      <sheetData sheetId="8">
        <row r="6">
          <cell r="G6">
            <v>975</v>
          </cell>
        </row>
        <row r="7">
          <cell r="G7">
            <v>1300</v>
          </cell>
          <cell r="H7">
            <v>1200</v>
          </cell>
          <cell r="I7">
            <v>1100</v>
          </cell>
          <cell r="J7">
            <v>950</v>
          </cell>
          <cell r="K7">
            <v>875</v>
          </cell>
          <cell r="L7">
            <v>800</v>
          </cell>
          <cell r="M7">
            <v>800</v>
          </cell>
        </row>
        <row r="13">
          <cell r="G13">
            <v>685.06690909090901</v>
          </cell>
          <cell r="H13">
            <v>670.94181818181823</v>
          </cell>
          <cell r="I13">
            <v>609.33600000000001</v>
          </cell>
          <cell r="J13">
            <v>531.35018181818191</v>
          </cell>
          <cell r="K13">
            <v>524.01109090909097</v>
          </cell>
          <cell r="L13">
            <v>516.67200000000003</v>
          </cell>
          <cell r="M13">
            <v>516.67200000000003</v>
          </cell>
        </row>
      </sheetData>
      <sheetData sheetId="9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96"/>
  <sheetViews>
    <sheetView zoomScale="70" zoomScaleNormal="70" workbookViewId="0"/>
  </sheetViews>
  <sheetFormatPr baseColWidth="10" defaultRowHeight="14.5" x14ac:dyDescent="0.35"/>
  <cols>
    <col min="1" max="1" width="17.453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>
        <f t="shared" ref="B2:B65" si="0">C2+0.03</f>
        <v>0.14000000000000001</v>
      </c>
      <c r="C2">
        <v>0.11</v>
      </c>
    </row>
    <row r="3" spans="1:3" x14ac:dyDescent="0.35">
      <c r="A3" t="s">
        <v>3</v>
      </c>
      <c r="B3">
        <f t="shared" si="0"/>
        <v>0.14000000000000001</v>
      </c>
      <c r="C3">
        <v>0.11</v>
      </c>
    </row>
    <row r="4" spans="1:3" x14ac:dyDescent="0.35">
      <c r="A4" t="s">
        <v>4</v>
      </c>
      <c r="B4">
        <f t="shared" si="0"/>
        <v>0.14000000000000001</v>
      </c>
      <c r="C4">
        <v>0.11</v>
      </c>
    </row>
    <row r="5" spans="1:3" x14ac:dyDescent="0.35">
      <c r="A5" t="s">
        <v>5</v>
      </c>
      <c r="B5">
        <f t="shared" si="0"/>
        <v>0.14000000000000001</v>
      </c>
      <c r="C5">
        <v>0.11</v>
      </c>
    </row>
    <row r="6" spans="1:3" x14ac:dyDescent="0.35">
      <c r="A6" t="s">
        <v>6</v>
      </c>
      <c r="B6">
        <f t="shared" si="0"/>
        <v>8.7999999999999995E-2</v>
      </c>
      <c r="C6">
        <v>5.8000000000000003E-2</v>
      </c>
    </row>
    <row r="7" spans="1:3" x14ac:dyDescent="0.35">
      <c r="A7" t="s">
        <v>7</v>
      </c>
      <c r="B7">
        <f t="shared" si="0"/>
        <v>0.14000000000000001</v>
      </c>
      <c r="C7">
        <v>0.11</v>
      </c>
    </row>
    <row r="8" spans="1:3" x14ac:dyDescent="0.35">
      <c r="A8" t="s">
        <v>8</v>
      </c>
      <c r="B8">
        <f t="shared" si="0"/>
        <v>0.14000000000000001</v>
      </c>
      <c r="C8">
        <v>0.11</v>
      </c>
    </row>
    <row r="9" spans="1:3" x14ac:dyDescent="0.35">
      <c r="A9" t="s">
        <v>9</v>
      </c>
      <c r="B9">
        <f t="shared" si="0"/>
        <v>0.14000000000000001</v>
      </c>
      <c r="C9">
        <v>0.11</v>
      </c>
    </row>
    <row r="10" spans="1:3" x14ac:dyDescent="0.35">
      <c r="A10" t="s">
        <v>10</v>
      </c>
      <c r="B10">
        <f t="shared" si="0"/>
        <v>0.14000000000000001</v>
      </c>
      <c r="C10">
        <v>0.11</v>
      </c>
    </row>
    <row r="11" spans="1:3" x14ac:dyDescent="0.35">
      <c r="A11" t="s">
        <v>11</v>
      </c>
      <c r="B11">
        <f t="shared" si="0"/>
        <v>0.14000000000000001</v>
      </c>
      <c r="C11">
        <v>0.11</v>
      </c>
    </row>
    <row r="12" spans="1:3" x14ac:dyDescent="0.35">
      <c r="A12" t="s">
        <v>12</v>
      </c>
      <c r="B12">
        <f t="shared" si="0"/>
        <v>0.14000000000000001</v>
      </c>
      <c r="C12">
        <v>0.11</v>
      </c>
    </row>
    <row r="13" spans="1:3" x14ac:dyDescent="0.35">
      <c r="A13" t="s">
        <v>13</v>
      </c>
      <c r="B13">
        <f t="shared" si="0"/>
        <v>0.14000000000000001</v>
      </c>
      <c r="C13">
        <v>0.11</v>
      </c>
    </row>
    <row r="14" spans="1:3" x14ac:dyDescent="0.35">
      <c r="A14" t="s">
        <v>13</v>
      </c>
      <c r="B14">
        <f t="shared" si="0"/>
        <v>0.14000000000000001</v>
      </c>
      <c r="C14">
        <v>0.11</v>
      </c>
    </row>
    <row r="15" spans="1:3" x14ac:dyDescent="0.35">
      <c r="A15" t="s">
        <v>13</v>
      </c>
      <c r="B15">
        <f t="shared" si="0"/>
        <v>0.14000000000000001</v>
      </c>
      <c r="C15">
        <v>0.11</v>
      </c>
    </row>
    <row r="16" spans="1:3" x14ac:dyDescent="0.35">
      <c r="A16" t="s">
        <v>13</v>
      </c>
      <c r="B16">
        <f t="shared" si="0"/>
        <v>0.14000000000000001</v>
      </c>
      <c r="C16">
        <v>0.11</v>
      </c>
    </row>
    <row r="17" spans="1:3" x14ac:dyDescent="0.35">
      <c r="A17" t="s">
        <v>13</v>
      </c>
      <c r="B17">
        <f t="shared" si="0"/>
        <v>0.14000000000000001</v>
      </c>
      <c r="C17">
        <v>0.11</v>
      </c>
    </row>
    <row r="18" spans="1:3" x14ac:dyDescent="0.35">
      <c r="A18" t="s">
        <v>13</v>
      </c>
      <c r="B18">
        <f t="shared" si="0"/>
        <v>0.14000000000000001</v>
      </c>
      <c r="C18">
        <v>0.11</v>
      </c>
    </row>
    <row r="19" spans="1:3" x14ac:dyDescent="0.35">
      <c r="A19" t="s">
        <v>13</v>
      </c>
      <c r="B19">
        <f t="shared" si="0"/>
        <v>0.14000000000000001</v>
      </c>
      <c r="C19">
        <v>0.11</v>
      </c>
    </row>
    <row r="20" spans="1:3" x14ac:dyDescent="0.35">
      <c r="A20" t="s">
        <v>13</v>
      </c>
      <c r="B20">
        <f t="shared" si="0"/>
        <v>0.14000000000000001</v>
      </c>
      <c r="C20">
        <v>0.11</v>
      </c>
    </row>
    <row r="21" spans="1:3" x14ac:dyDescent="0.35">
      <c r="A21" t="s">
        <v>13</v>
      </c>
      <c r="B21">
        <f t="shared" si="0"/>
        <v>0.14000000000000001</v>
      </c>
      <c r="C21">
        <v>0.11</v>
      </c>
    </row>
    <row r="22" spans="1:3" x14ac:dyDescent="0.35">
      <c r="A22" t="s">
        <v>14</v>
      </c>
      <c r="B22">
        <f t="shared" si="0"/>
        <v>0.14000000000000001</v>
      </c>
      <c r="C22">
        <v>0.11</v>
      </c>
    </row>
    <row r="23" spans="1:3" x14ac:dyDescent="0.35">
      <c r="A23" t="s">
        <v>15</v>
      </c>
      <c r="B23">
        <f t="shared" si="0"/>
        <v>0.14000000000000001</v>
      </c>
      <c r="C23">
        <v>0.11</v>
      </c>
    </row>
    <row r="24" spans="1:3" x14ac:dyDescent="0.35">
      <c r="A24" t="s">
        <v>16</v>
      </c>
      <c r="B24">
        <f t="shared" si="0"/>
        <v>0.11799999999999999</v>
      </c>
      <c r="C24">
        <v>8.7999999999999995E-2</v>
      </c>
    </row>
    <row r="25" spans="1:3" x14ac:dyDescent="0.35">
      <c r="A25" t="s">
        <v>17</v>
      </c>
      <c r="B25">
        <f t="shared" si="0"/>
        <v>0.14000000000000001</v>
      </c>
      <c r="C25">
        <v>0.11</v>
      </c>
    </row>
    <row r="26" spans="1:3" x14ac:dyDescent="0.35">
      <c r="A26" t="s">
        <v>18</v>
      </c>
      <c r="B26">
        <f t="shared" si="0"/>
        <v>0.14000000000000001</v>
      </c>
      <c r="C26">
        <v>0.11</v>
      </c>
    </row>
    <row r="27" spans="1:3" x14ac:dyDescent="0.35">
      <c r="A27" t="s">
        <v>18</v>
      </c>
      <c r="B27">
        <f t="shared" si="0"/>
        <v>0.14000000000000001</v>
      </c>
      <c r="C27">
        <v>0.11</v>
      </c>
    </row>
    <row r="28" spans="1:3" x14ac:dyDescent="0.35">
      <c r="A28" t="s">
        <v>18</v>
      </c>
      <c r="B28">
        <f t="shared" si="0"/>
        <v>0.14000000000000001</v>
      </c>
      <c r="C28">
        <v>0.11</v>
      </c>
    </row>
    <row r="29" spans="1:3" x14ac:dyDescent="0.35">
      <c r="A29" t="s">
        <v>18</v>
      </c>
      <c r="B29">
        <f t="shared" si="0"/>
        <v>0.14000000000000001</v>
      </c>
      <c r="C29">
        <v>0.11</v>
      </c>
    </row>
    <row r="30" spans="1:3" x14ac:dyDescent="0.35">
      <c r="A30" t="s">
        <v>18</v>
      </c>
      <c r="B30">
        <f t="shared" si="0"/>
        <v>0.14000000000000001</v>
      </c>
      <c r="C30">
        <v>0.11</v>
      </c>
    </row>
    <row r="31" spans="1:3" x14ac:dyDescent="0.35">
      <c r="A31" t="s">
        <v>18</v>
      </c>
      <c r="B31">
        <f t="shared" si="0"/>
        <v>0.14000000000000001</v>
      </c>
      <c r="C31">
        <v>0.11</v>
      </c>
    </row>
    <row r="32" spans="1:3" x14ac:dyDescent="0.35">
      <c r="A32" t="s">
        <v>18</v>
      </c>
      <c r="B32">
        <f t="shared" si="0"/>
        <v>0.14000000000000001</v>
      </c>
      <c r="C32">
        <v>0.11</v>
      </c>
    </row>
    <row r="33" spans="1:3" x14ac:dyDescent="0.35">
      <c r="A33" t="s">
        <v>18</v>
      </c>
      <c r="B33">
        <f t="shared" si="0"/>
        <v>0.14000000000000001</v>
      </c>
      <c r="C33">
        <v>0.11</v>
      </c>
    </row>
    <row r="34" spans="1:3" x14ac:dyDescent="0.35">
      <c r="A34" t="s">
        <v>18</v>
      </c>
      <c r="B34">
        <f t="shared" si="0"/>
        <v>0.14000000000000001</v>
      </c>
      <c r="C34">
        <v>0.11</v>
      </c>
    </row>
    <row r="35" spans="1:3" x14ac:dyDescent="0.35">
      <c r="A35" t="s">
        <v>19</v>
      </c>
      <c r="B35">
        <f t="shared" si="0"/>
        <v>0.114</v>
      </c>
      <c r="C35">
        <v>8.4000000000000005E-2</v>
      </c>
    </row>
    <row r="36" spans="1:3" x14ac:dyDescent="0.35">
      <c r="A36" t="s">
        <v>20</v>
      </c>
      <c r="B36">
        <f t="shared" si="0"/>
        <v>0.14000000000000001</v>
      </c>
      <c r="C36">
        <v>0.11</v>
      </c>
    </row>
    <row r="37" spans="1:3" x14ac:dyDescent="0.35">
      <c r="A37" t="s">
        <v>21</v>
      </c>
      <c r="B37">
        <f t="shared" si="0"/>
        <v>0.125</v>
      </c>
      <c r="C37">
        <v>9.5000000000000001E-2</v>
      </c>
    </row>
    <row r="38" spans="1:3" x14ac:dyDescent="0.35">
      <c r="A38" t="s">
        <v>22</v>
      </c>
      <c r="B38">
        <f t="shared" si="0"/>
        <v>0.14000000000000001</v>
      </c>
      <c r="C38">
        <v>0.11</v>
      </c>
    </row>
    <row r="39" spans="1:3" x14ac:dyDescent="0.35">
      <c r="A39" t="s">
        <v>23</v>
      </c>
      <c r="B39">
        <f t="shared" si="0"/>
        <v>0.14000000000000001</v>
      </c>
      <c r="C39">
        <v>0.11</v>
      </c>
    </row>
    <row r="40" spans="1:3" x14ac:dyDescent="0.35">
      <c r="A40" t="s">
        <v>24</v>
      </c>
      <c r="B40">
        <f t="shared" si="0"/>
        <v>0.14000000000000001</v>
      </c>
      <c r="C40">
        <v>0.11</v>
      </c>
    </row>
    <row r="41" spans="1:3" x14ac:dyDescent="0.35">
      <c r="A41" t="s">
        <v>25</v>
      </c>
      <c r="B41">
        <f t="shared" si="0"/>
        <v>0.14000000000000001</v>
      </c>
      <c r="C41">
        <v>0.11</v>
      </c>
    </row>
    <row r="42" spans="1:3" x14ac:dyDescent="0.35">
      <c r="A42" t="s">
        <v>26</v>
      </c>
      <c r="B42">
        <f t="shared" si="0"/>
        <v>0.114</v>
      </c>
      <c r="C42">
        <v>8.4000000000000005E-2</v>
      </c>
    </row>
    <row r="43" spans="1:3" x14ac:dyDescent="0.35">
      <c r="A43" t="s">
        <v>27</v>
      </c>
      <c r="B43">
        <f t="shared" si="0"/>
        <v>0.14000000000000001</v>
      </c>
      <c r="C43">
        <v>0.11</v>
      </c>
    </row>
    <row r="44" spans="1:3" x14ac:dyDescent="0.35">
      <c r="A44" t="s">
        <v>28</v>
      </c>
      <c r="B44">
        <f t="shared" si="0"/>
        <v>0.14000000000000001</v>
      </c>
      <c r="C44">
        <v>0.11</v>
      </c>
    </row>
    <row r="45" spans="1:3" x14ac:dyDescent="0.35">
      <c r="A45" t="s">
        <v>29</v>
      </c>
      <c r="B45">
        <f t="shared" si="0"/>
        <v>0.14000000000000001</v>
      </c>
      <c r="C45">
        <v>0.11</v>
      </c>
    </row>
    <row r="46" spans="1:3" x14ac:dyDescent="0.35">
      <c r="A46" t="s">
        <v>30</v>
      </c>
      <c r="B46">
        <f t="shared" si="0"/>
        <v>9.7000000000000003E-2</v>
      </c>
      <c r="C46">
        <v>6.7000000000000004E-2</v>
      </c>
    </row>
    <row r="47" spans="1:3" x14ac:dyDescent="0.35">
      <c r="A47" t="s">
        <v>31</v>
      </c>
      <c r="B47">
        <f t="shared" si="0"/>
        <v>0.14000000000000001</v>
      </c>
      <c r="C47">
        <v>0.11</v>
      </c>
    </row>
    <row r="48" spans="1:3" x14ac:dyDescent="0.35">
      <c r="A48" t="s">
        <v>32</v>
      </c>
      <c r="B48">
        <f t="shared" si="0"/>
        <v>0.14000000000000001</v>
      </c>
      <c r="C48">
        <v>0.11</v>
      </c>
    </row>
    <row r="49" spans="1:3" x14ac:dyDescent="0.35">
      <c r="A49" t="s">
        <v>33</v>
      </c>
      <c r="B49">
        <f t="shared" si="0"/>
        <v>0.14000000000000001</v>
      </c>
      <c r="C49">
        <v>0.11</v>
      </c>
    </row>
    <row r="50" spans="1:3" x14ac:dyDescent="0.35">
      <c r="A50" t="s">
        <v>34</v>
      </c>
      <c r="B50">
        <f t="shared" si="0"/>
        <v>0.14000000000000001</v>
      </c>
      <c r="C50">
        <v>0.11</v>
      </c>
    </row>
    <row r="51" spans="1:3" x14ac:dyDescent="0.35">
      <c r="A51" t="s">
        <v>35</v>
      </c>
      <c r="B51">
        <f t="shared" si="0"/>
        <v>7.5999999999999998E-2</v>
      </c>
      <c r="C51">
        <v>4.5999999999999999E-2</v>
      </c>
    </row>
    <row r="52" spans="1:3" x14ac:dyDescent="0.35">
      <c r="A52" t="s">
        <v>35</v>
      </c>
      <c r="B52">
        <f t="shared" si="0"/>
        <v>7.5999999999999998E-2</v>
      </c>
      <c r="C52">
        <v>4.5999999999999999E-2</v>
      </c>
    </row>
    <row r="53" spans="1:3" x14ac:dyDescent="0.35">
      <c r="A53" t="s">
        <v>35</v>
      </c>
      <c r="B53">
        <f t="shared" si="0"/>
        <v>7.5999999999999998E-2</v>
      </c>
      <c r="C53">
        <v>4.5999999999999999E-2</v>
      </c>
    </row>
    <row r="54" spans="1:3" x14ac:dyDescent="0.35">
      <c r="A54" t="s">
        <v>35</v>
      </c>
      <c r="B54">
        <f t="shared" si="0"/>
        <v>7.5999999999999998E-2</v>
      </c>
      <c r="C54">
        <v>4.5999999999999999E-2</v>
      </c>
    </row>
    <row r="55" spans="1:3" x14ac:dyDescent="0.35">
      <c r="A55" t="s">
        <v>35</v>
      </c>
      <c r="B55">
        <f t="shared" si="0"/>
        <v>7.5999999999999998E-2</v>
      </c>
      <c r="C55">
        <v>4.5999999999999999E-2</v>
      </c>
    </row>
    <row r="56" spans="1:3" x14ac:dyDescent="0.35">
      <c r="A56" t="s">
        <v>35</v>
      </c>
      <c r="B56">
        <f t="shared" si="0"/>
        <v>7.5999999999999998E-2</v>
      </c>
      <c r="C56">
        <v>4.5999999999999999E-2</v>
      </c>
    </row>
    <row r="57" spans="1:3" x14ac:dyDescent="0.35">
      <c r="A57" t="s">
        <v>35</v>
      </c>
      <c r="B57">
        <f t="shared" si="0"/>
        <v>7.5999999999999998E-2</v>
      </c>
      <c r="C57">
        <v>4.5999999999999999E-2</v>
      </c>
    </row>
    <row r="58" spans="1:3" x14ac:dyDescent="0.35">
      <c r="A58" t="s">
        <v>35</v>
      </c>
      <c r="B58">
        <f t="shared" si="0"/>
        <v>7.5999999999999998E-2</v>
      </c>
      <c r="C58">
        <v>4.5999999999999999E-2</v>
      </c>
    </row>
    <row r="59" spans="1:3" x14ac:dyDescent="0.35">
      <c r="A59" t="s">
        <v>35</v>
      </c>
      <c r="B59">
        <f t="shared" si="0"/>
        <v>7.5999999999999998E-2</v>
      </c>
      <c r="C59">
        <v>4.5999999999999999E-2</v>
      </c>
    </row>
    <row r="60" spans="1:3" x14ac:dyDescent="0.35">
      <c r="A60" t="s">
        <v>36</v>
      </c>
      <c r="B60">
        <f t="shared" si="0"/>
        <v>0.14000000000000001</v>
      </c>
      <c r="C60">
        <v>0.11</v>
      </c>
    </row>
    <row r="61" spans="1:3" x14ac:dyDescent="0.35">
      <c r="A61" t="s">
        <v>37</v>
      </c>
      <c r="B61">
        <f t="shared" si="0"/>
        <v>7.2000000000000008E-2</v>
      </c>
      <c r="C61">
        <v>4.2000000000000003E-2</v>
      </c>
    </row>
    <row r="62" spans="1:3" x14ac:dyDescent="0.35">
      <c r="A62" t="s">
        <v>38</v>
      </c>
      <c r="B62">
        <f t="shared" si="0"/>
        <v>0.14000000000000001</v>
      </c>
      <c r="C62">
        <v>0.11</v>
      </c>
    </row>
    <row r="63" spans="1:3" x14ac:dyDescent="0.35">
      <c r="A63" t="s">
        <v>39</v>
      </c>
      <c r="B63">
        <f t="shared" si="0"/>
        <v>0.14000000000000001</v>
      </c>
      <c r="C63">
        <v>0.11</v>
      </c>
    </row>
    <row r="64" spans="1:3" x14ac:dyDescent="0.35">
      <c r="A64" t="s">
        <v>40</v>
      </c>
      <c r="B64">
        <f t="shared" si="0"/>
        <v>8.5999999999999993E-2</v>
      </c>
      <c r="C64">
        <v>5.6000000000000001E-2</v>
      </c>
    </row>
    <row r="65" spans="1:3" x14ac:dyDescent="0.35">
      <c r="A65" t="s">
        <v>41</v>
      </c>
      <c r="B65">
        <f t="shared" si="0"/>
        <v>0.14000000000000001</v>
      </c>
      <c r="C65">
        <v>0.11</v>
      </c>
    </row>
    <row r="66" spans="1:3" x14ac:dyDescent="0.35">
      <c r="A66" t="s">
        <v>42</v>
      </c>
      <c r="B66">
        <f t="shared" ref="B66:B129" si="1">C66+0.03</f>
        <v>7.2999999999999995E-2</v>
      </c>
      <c r="C66">
        <v>4.2999999999999997E-2</v>
      </c>
    </row>
    <row r="67" spans="1:3" x14ac:dyDescent="0.35">
      <c r="A67" t="s">
        <v>43</v>
      </c>
      <c r="B67">
        <f t="shared" si="1"/>
        <v>0.14000000000000001</v>
      </c>
      <c r="C67">
        <v>0.11</v>
      </c>
    </row>
    <row r="68" spans="1:3" x14ac:dyDescent="0.35">
      <c r="A68" t="s">
        <v>44</v>
      </c>
      <c r="B68">
        <f t="shared" si="1"/>
        <v>0.14000000000000001</v>
      </c>
      <c r="C68">
        <v>0.11</v>
      </c>
    </row>
    <row r="69" spans="1:3" x14ac:dyDescent="0.35">
      <c r="A69" t="s">
        <v>45</v>
      </c>
      <c r="B69">
        <f t="shared" si="1"/>
        <v>0.14000000000000001</v>
      </c>
      <c r="C69">
        <v>0.11</v>
      </c>
    </row>
    <row r="70" spans="1:3" x14ac:dyDescent="0.35">
      <c r="A70" t="s">
        <v>46</v>
      </c>
      <c r="B70">
        <f t="shared" si="1"/>
        <v>0.14000000000000001</v>
      </c>
      <c r="C70">
        <v>0.11</v>
      </c>
    </row>
    <row r="71" spans="1:3" x14ac:dyDescent="0.35">
      <c r="A71" t="s">
        <v>47</v>
      </c>
      <c r="B71">
        <f t="shared" si="1"/>
        <v>0.14000000000000001</v>
      </c>
      <c r="C71">
        <v>0.11</v>
      </c>
    </row>
    <row r="72" spans="1:3" x14ac:dyDescent="0.35">
      <c r="A72" t="s">
        <v>48</v>
      </c>
      <c r="B72">
        <f t="shared" si="1"/>
        <v>0.12300000000000001</v>
      </c>
      <c r="C72">
        <v>9.3000000000000013E-2</v>
      </c>
    </row>
    <row r="73" spans="1:3" x14ac:dyDescent="0.35">
      <c r="A73" t="s">
        <v>49</v>
      </c>
      <c r="B73">
        <f t="shared" si="1"/>
        <v>0.14000000000000001</v>
      </c>
      <c r="C73">
        <v>0.11</v>
      </c>
    </row>
    <row r="74" spans="1:3" x14ac:dyDescent="0.35">
      <c r="A74" t="s">
        <v>50</v>
      </c>
      <c r="B74">
        <f t="shared" si="1"/>
        <v>9.9000000000000005E-2</v>
      </c>
      <c r="C74">
        <v>6.9000000000000006E-2</v>
      </c>
    </row>
    <row r="75" spans="1:3" x14ac:dyDescent="0.35">
      <c r="A75" t="s">
        <v>51</v>
      </c>
      <c r="B75">
        <f t="shared" si="1"/>
        <v>8.199999999999999E-2</v>
      </c>
      <c r="C75">
        <v>5.1999999999999998E-2</v>
      </c>
    </row>
    <row r="76" spans="1:3" x14ac:dyDescent="0.35">
      <c r="A76" t="s">
        <v>52</v>
      </c>
      <c r="B76">
        <f t="shared" si="1"/>
        <v>0.14000000000000001</v>
      </c>
      <c r="C76">
        <v>0.11</v>
      </c>
    </row>
    <row r="77" spans="1:3" x14ac:dyDescent="0.35">
      <c r="A77" t="s">
        <v>53</v>
      </c>
      <c r="B77">
        <f t="shared" si="1"/>
        <v>0.14000000000000001</v>
      </c>
      <c r="C77">
        <v>0.11</v>
      </c>
    </row>
    <row r="78" spans="1:3" x14ac:dyDescent="0.35">
      <c r="A78" t="s">
        <v>54</v>
      </c>
      <c r="B78">
        <f t="shared" si="1"/>
        <v>0.24</v>
      </c>
      <c r="C78">
        <v>0.21</v>
      </c>
    </row>
    <row r="79" spans="1:3" x14ac:dyDescent="0.35">
      <c r="A79" t="s">
        <v>55</v>
      </c>
      <c r="B79">
        <f t="shared" si="1"/>
        <v>8.5999999999999993E-2</v>
      </c>
      <c r="C79">
        <v>5.5999999999999987E-2</v>
      </c>
    </row>
    <row r="80" spans="1:3" x14ac:dyDescent="0.35">
      <c r="A80" t="s">
        <v>56</v>
      </c>
      <c r="B80">
        <f t="shared" si="1"/>
        <v>9.8000000000000004E-2</v>
      </c>
      <c r="C80">
        <v>6.8000000000000005E-2</v>
      </c>
    </row>
    <row r="81" spans="1:3" x14ac:dyDescent="0.35">
      <c r="A81" t="s">
        <v>57</v>
      </c>
      <c r="B81">
        <f t="shared" si="1"/>
        <v>0.24</v>
      </c>
      <c r="C81">
        <v>0.21</v>
      </c>
    </row>
    <row r="82" spans="1:3" x14ac:dyDescent="0.35">
      <c r="A82" t="s">
        <v>58</v>
      </c>
      <c r="B82">
        <f t="shared" si="1"/>
        <v>0.24</v>
      </c>
      <c r="C82">
        <v>0.21</v>
      </c>
    </row>
    <row r="83" spans="1:3" x14ac:dyDescent="0.35">
      <c r="A83" t="s">
        <v>59</v>
      </c>
      <c r="B83">
        <f t="shared" si="1"/>
        <v>0.24</v>
      </c>
      <c r="C83">
        <v>0.21</v>
      </c>
    </row>
    <row r="84" spans="1:3" x14ac:dyDescent="0.35">
      <c r="A84" t="s">
        <v>60</v>
      </c>
      <c r="B84">
        <f t="shared" si="1"/>
        <v>5.5E-2</v>
      </c>
      <c r="C84">
        <v>2.5000000000000001E-2</v>
      </c>
    </row>
    <row r="85" spans="1:3" x14ac:dyDescent="0.35">
      <c r="A85" t="s">
        <v>60</v>
      </c>
      <c r="B85">
        <f t="shared" si="1"/>
        <v>5.5E-2</v>
      </c>
      <c r="C85">
        <v>2.5000000000000001E-2</v>
      </c>
    </row>
    <row r="86" spans="1:3" x14ac:dyDescent="0.35">
      <c r="A86" t="s">
        <v>60</v>
      </c>
      <c r="B86">
        <f t="shared" si="1"/>
        <v>5.5E-2</v>
      </c>
      <c r="C86">
        <v>2.5000000000000001E-2</v>
      </c>
    </row>
    <row r="87" spans="1:3" x14ac:dyDescent="0.35">
      <c r="A87" t="s">
        <v>60</v>
      </c>
      <c r="B87">
        <f t="shared" si="1"/>
        <v>5.5E-2</v>
      </c>
      <c r="C87">
        <v>2.5000000000000001E-2</v>
      </c>
    </row>
    <row r="88" spans="1:3" x14ac:dyDescent="0.35">
      <c r="A88" t="s">
        <v>60</v>
      </c>
      <c r="B88">
        <f t="shared" si="1"/>
        <v>5.5E-2</v>
      </c>
      <c r="C88">
        <v>2.5000000000000001E-2</v>
      </c>
    </row>
    <row r="89" spans="1:3" x14ac:dyDescent="0.35">
      <c r="A89" t="s">
        <v>60</v>
      </c>
      <c r="B89">
        <f t="shared" si="1"/>
        <v>5.5E-2</v>
      </c>
      <c r="C89">
        <v>2.5000000000000001E-2</v>
      </c>
    </row>
    <row r="90" spans="1:3" x14ac:dyDescent="0.35">
      <c r="A90" t="s">
        <v>60</v>
      </c>
      <c r="B90">
        <f t="shared" si="1"/>
        <v>5.5E-2</v>
      </c>
      <c r="C90">
        <v>2.5000000000000001E-2</v>
      </c>
    </row>
    <row r="91" spans="1:3" x14ac:dyDescent="0.35">
      <c r="A91" t="s">
        <v>60</v>
      </c>
      <c r="B91">
        <f t="shared" si="1"/>
        <v>5.5E-2</v>
      </c>
      <c r="C91">
        <v>2.5000000000000001E-2</v>
      </c>
    </row>
    <row r="92" spans="1:3" x14ac:dyDescent="0.35">
      <c r="A92" t="s">
        <v>60</v>
      </c>
      <c r="B92">
        <f t="shared" si="1"/>
        <v>5.5E-2</v>
      </c>
      <c r="C92">
        <v>2.5000000000000001E-2</v>
      </c>
    </row>
    <row r="93" spans="1:3" x14ac:dyDescent="0.35">
      <c r="A93" t="s">
        <v>61</v>
      </c>
      <c r="B93">
        <f t="shared" si="1"/>
        <v>5.5E-2</v>
      </c>
      <c r="C93">
        <v>2.5000000000000001E-2</v>
      </c>
    </row>
    <row r="94" spans="1:3" x14ac:dyDescent="0.35">
      <c r="A94" t="s">
        <v>62</v>
      </c>
      <c r="B94">
        <f t="shared" si="1"/>
        <v>5.5E-2</v>
      </c>
      <c r="C94">
        <v>2.5000000000000001E-2</v>
      </c>
    </row>
    <row r="95" spans="1:3" x14ac:dyDescent="0.35">
      <c r="A95" t="s">
        <v>63</v>
      </c>
      <c r="B95">
        <f t="shared" si="1"/>
        <v>5.5E-2</v>
      </c>
      <c r="C95">
        <v>2.5000000000000001E-2</v>
      </c>
    </row>
    <row r="96" spans="1:3" x14ac:dyDescent="0.35">
      <c r="A96" t="s">
        <v>64</v>
      </c>
      <c r="B96">
        <f t="shared" si="1"/>
        <v>5.5E-2</v>
      </c>
      <c r="C96">
        <v>2.5000000000000001E-2</v>
      </c>
    </row>
    <row r="97" spans="1:3" x14ac:dyDescent="0.35">
      <c r="A97" t="s">
        <v>65</v>
      </c>
      <c r="B97">
        <f t="shared" si="1"/>
        <v>5.5E-2</v>
      </c>
      <c r="C97">
        <v>2.5000000000000001E-2</v>
      </c>
    </row>
    <row r="98" spans="1:3" x14ac:dyDescent="0.35">
      <c r="A98" t="s">
        <v>66</v>
      </c>
      <c r="B98">
        <f t="shared" si="1"/>
        <v>5.5E-2</v>
      </c>
      <c r="C98">
        <v>2.5000000000000001E-2</v>
      </c>
    </row>
    <row r="99" spans="1:3" x14ac:dyDescent="0.35">
      <c r="A99" t="s">
        <v>67</v>
      </c>
      <c r="B99">
        <f t="shared" si="1"/>
        <v>5.5E-2</v>
      </c>
      <c r="C99">
        <v>2.5000000000000001E-2</v>
      </c>
    </row>
    <row r="100" spans="1:3" x14ac:dyDescent="0.35">
      <c r="A100" t="s">
        <v>68</v>
      </c>
      <c r="B100">
        <f t="shared" si="1"/>
        <v>5.5E-2</v>
      </c>
      <c r="C100">
        <v>2.5000000000000001E-2</v>
      </c>
    </row>
    <row r="101" spans="1:3" x14ac:dyDescent="0.35">
      <c r="A101" t="s">
        <v>69</v>
      </c>
      <c r="B101">
        <f t="shared" si="1"/>
        <v>5.5E-2</v>
      </c>
      <c r="C101">
        <v>2.5000000000000001E-2</v>
      </c>
    </row>
    <row r="102" spans="1:3" x14ac:dyDescent="0.35">
      <c r="A102" t="s">
        <v>70</v>
      </c>
      <c r="B102">
        <f t="shared" si="1"/>
        <v>5.5E-2</v>
      </c>
      <c r="C102">
        <v>2.5000000000000001E-2</v>
      </c>
    </row>
    <row r="103" spans="1:3" x14ac:dyDescent="0.35">
      <c r="A103" t="s">
        <v>71</v>
      </c>
      <c r="B103">
        <f t="shared" si="1"/>
        <v>5.5E-2</v>
      </c>
      <c r="C103">
        <v>2.5000000000000001E-2</v>
      </c>
    </row>
    <row r="104" spans="1:3" x14ac:dyDescent="0.35">
      <c r="A104" t="s">
        <v>72</v>
      </c>
      <c r="B104">
        <f t="shared" si="1"/>
        <v>5.5E-2</v>
      </c>
      <c r="C104">
        <v>2.5000000000000001E-2</v>
      </c>
    </row>
    <row r="105" spans="1:3" x14ac:dyDescent="0.35">
      <c r="A105" t="s">
        <v>73</v>
      </c>
      <c r="B105">
        <f t="shared" si="1"/>
        <v>5.5E-2</v>
      </c>
      <c r="C105">
        <v>2.5000000000000001E-2</v>
      </c>
    </row>
    <row r="106" spans="1:3" x14ac:dyDescent="0.35">
      <c r="A106" t="s">
        <v>74</v>
      </c>
      <c r="B106">
        <f t="shared" si="1"/>
        <v>5.5E-2</v>
      </c>
      <c r="C106">
        <v>2.5000000000000001E-2</v>
      </c>
    </row>
    <row r="107" spans="1:3" x14ac:dyDescent="0.35">
      <c r="A107" t="s">
        <v>75</v>
      </c>
      <c r="B107">
        <f t="shared" si="1"/>
        <v>5.5E-2</v>
      </c>
      <c r="C107">
        <v>2.5000000000000001E-2</v>
      </c>
    </row>
    <row r="108" spans="1:3" x14ac:dyDescent="0.35">
      <c r="A108" t="s">
        <v>76</v>
      </c>
      <c r="B108">
        <f t="shared" si="1"/>
        <v>5.5E-2</v>
      </c>
      <c r="C108">
        <v>2.5000000000000001E-2</v>
      </c>
    </row>
    <row r="109" spans="1:3" x14ac:dyDescent="0.35">
      <c r="A109" t="s">
        <v>77</v>
      </c>
      <c r="B109">
        <f t="shared" si="1"/>
        <v>5.5E-2</v>
      </c>
      <c r="C109">
        <v>2.5000000000000001E-2</v>
      </c>
    </row>
    <row r="110" spans="1:3" x14ac:dyDescent="0.35">
      <c r="A110" t="s">
        <v>78</v>
      </c>
      <c r="B110">
        <f t="shared" si="1"/>
        <v>5.5E-2</v>
      </c>
      <c r="C110">
        <v>2.5000000000000001E-2</v>
      </c>
    </row>
    <row r="111" spans="1:3" x14ac:dyDescent="0.35">
      <c r="A111" t="s">
        <v>79</v>
      </c>
      <c r="B111">
        <f t="shared" si="1"/>
        <v>5.5E-2</v>
      </c>
      <c r="C111">
        <v>2.5000000000000001E-2</v>
      </c>
    </row>
    <row r="112" spans="1:3" x14ac:dyDescent="0.35">
      <c r="A112" t="s">
        <v>80</v>
      </c>
      <c r="B112">
        <f t="shared" si="1"/>
        <v>5.5E-2</v>
      </c>
      <c r="C112">
        <v>2.5000000000000001E-2</v>
      </c>
    </row>
    <row r="113" spans="1:3" x14ac:dyDescent="0.35">
      <c r="A113" t="s">
        <v>81</v>
      </c>
      <c r="B113">
        <f t="shared" si="1"/>
        <v>5.5E-2</v>
      </c>
      <c r="C113">
        <v>2.5000000000000001E-2</v>
      </c>
    </row>
    <row r="114" spans="1:3" x14ac:dyDescent="0.35">
      <c r="A114" t="s">
        <v>82</v>
      </c>
      <c r="B114">
        <f t="shared" si="1"/>
        <v>5.5E-2</v>
      </c>
      <c r="C114">
        <v>2.5000000000000001E-2</v>
      </c>
    </row>
    <row r="115" spans="1:3" x14ac:dyDescent="0.35">
      <c r="A115" t="s">
        <v>83</v>
      </c>
      <c r="B115">
        <f t="shared" si="1"/>
        <v>5.5E-2</v>
      </c>
      <c r="C115">
        <v>2.5000000000000001E-2</v>
      </c>
    </row>
    <row r="116" spans="1:3" x14ac:dyDescent="0.35">
      <c r="A116" t="s">
        <v>84</v>
      </c>
      <c r="B116">
        <f t="shared" si="1"/>
        <v>5.5E-2</v>
      </c>
      <c r="C116">
        <v>2.5000000000000001E-2</v>
      </c>
    </row>
    <row r="117" spans="1:3" x14ac:dyDescent="0.35">
      <c r="A117" t="s">
        <v>85</v>
      </c>
      <c r="B117">
        <f t="shared" si="1"/>
        <v>5.5E-2</v>
      </c>
      <c r="C117">
        <v>2.5000000000000001E-2</v>
      </c>
    </row>
    <row r="118" spans="1:3" x14ac:dyDescent="0.35">
      <c r="A118" t="s">
        <v>86</v>
      </c>
      <c r="B118">
        <f t="shared" si="1"/>
        <v>5.5E-2</v>
      </c>
      <c r="C118">
        <v>2.5000000000000001E-2</v>
      </c>
    </row>
    <row r="119" spans="1:3" x14ac:dyDescent="0.35">
      <c r="A119" t="s">
        <v>87</v>
      </c>
      <c r="B119">
        <f t="shared" si="1"/>
        <v>5.5E-2</v>
      </c>
      <c r="C119">
        <v>2.5000000000000001E-2</v>
      </c>
    </row>
    <row r="120" spans="1:3" x14ac:dyDescent="0.35">
      <c r="A120" t="s">
        <v>88</v>
      </c>
      <c r="B120">
        <f t="shared" si="1"/>
        <v>5.5E-2</v>
      </c>
      <c r="C120">
        <v>2.5000000000000001E-2</v>
      </c>
    </row>
    <row r="121" spans="1:3" x14ac:dyDescent="0.35">
      <c r="A121" t="s">
        <v>89</v>
      </c>
      <c r="B121">
        <f t="shared" si="1"/>
        <v>5.5E-2</v>
      </c>
      <c r="C121">
        <v>2.5000000000000001E-2</v>
      </c>
    </row>
    <row r="122" spans="1:3" x14ac:dyDescent="0.35">
      <c r="A122" t="s">
        <v>90</v>
      </c>
      <c r="B122">
        <f t="shared" si="1"/>
        <v>5.5E-2</v>
      </c>
      <c r="C122">
        <v>2.5000000000000001E-2</v>
      </c>
    </row>
    <row r="123" spans="1:3" x14ac:dyDescent="0.35">
      <c r="A123" t="s">
        <v>91</v>
      </c>
      <c r="B123">
        <f t="shared" si="1"/>
        <v>5.5E-2</v>
      </c>
      <c r="C123">
        <v>2.5000000000000001E-2</v>
      </c>
    </row>
    <row r="124" spans="1:3" x14ac:dyDescent="0.35">
      <c r="A124" t="s">
        <v>92</v>
      </c>
      <c r="B124">
        <f t="shared" si="1"/>
        <v>5.5E-2</v>
      </c>
      <c r="C124">
        <v>2.5000000000000001E-2</v>
      </c>
    </row>
    <row r="125" spans="1:3" x14ac:dyDescent="0.35">
      <c r="A125" t="s">
        <v>93</v>
      </c>
      <c r="B125">
        <f t="shared" si="1"/>
        <v>5.5E-2</v>
      </c>
      <c r="C125">
        <v>2.5000000000000001E-2</v>
      </c>
    </row>
    <row r="126" spans="1:3" x14ac:dyDescent="0.35">
      <c r="A126" t="s">
        <v>94</v>
      </c>
      <c r="B126">
        <f t="shared" si="1"/>
        <v>5.5E-2</v>
      </c>
      <c r="C126">
        <v>2.5000000000000001E-2</v>
      </c>
    </row>
    <row r="127" spans="1:3" x14ac:dyDescent="0.35">
      <c r="A127" t="s">
        <v>95</v>
      </c>
      <c r="B127">
        <f t="shared" si="1"/>
        <v>0.09</v>
      </c>
      <c r="C127">
        <v>0.06</v>
      </c>
    </row>
    <row r="128" spans="1:3" x14ac:dyDescent="0.35">
      <c r="A128" t="s">
        <v>96</v>
      </c>
      <c r="B128">
        <f t="shared" si="1"/>
        <v>8.8999999999999996E-2</v>
      </c>
      <c r="C128">
        <v>5.8999999999999997E-2</v>
      </c>
    </row>
    <row r="129" spans="1:3" x14ac:dyDescent="0.35">
      <c r="A129" t="s">
        <v>96</v>
      </c>
      <c r="B129">
        <f t="shared" si="1"/>
        <v>8.8999999999999996E-2</v>
      </c>
      <c r="C129">
        <v>5.8999999999999997E-2</v>
      </c>
    </row>
    <row r="130" spans="1:3" x14ac:dyDescent="0.35">
      <c r="A130" t="s">
        <v>96</v>
      </c>
      <c r="B130">
        <f t="shared" ref="B130:B193" si="2">C130+0.03</f>
        <v>8.8999999999999996E-2</v>
      </c>
      <c r="C130">
        <v>5.8999999999999997E-2</v>
      </c>
    </row>
    <row r="131" spans="1:3" x14ac:dyDescent="0.35">
      <c r="A131" t="s">
        <v>96</v>
      </c>
      <c r="B131">
        <f t="shared" si="2"/>
        <v>8.8999999999999996E-2</v>
      </c>
      <c r="C131">
        <v>5.8999999999999997E-2</v>
      </c>
    </row>
    <row r="132" spans="1:3" x14ac:dyDescent="0.35">
      <c r="A132" t="s">
        <v>96</v>
      </c>
      <c r="B132">
        <f t="shared" si="2"/>
        <v>8.8999999999999996E-2</v>
      </c>
      <c r="C132">
        <v>5.8999999999999997E-2</v>
      </c>
    </row>
    <row r="133" spans="1:3" x14ac:dyDescent="0.35">
      <c r="A133" t="s">
        <v>96</v>
      </c>
      <c r="B133">
        <f t="shared" si="2"/>
        <v>8.8999999999999996E-2</v>
      </c>
      <c r="C133">
        <v>5.8999999999999997E-2</v>
      </c>
    </row>
    <row r="134" spans="1:3" x14ac:dyDescent="0.35">
      <c r="A134" t="s">
        <v>96</v>
      </c>
      <c r="B134">
        <f t="shared" si="2"/>
        <v>8.8999999999999996E-2</v>
      </c>
      <c r="C134">
        <v>5.8999999999999997E-2</v>
      </c>
    </row>
    <row r="135" spans="1:3" x14ac:dyDescent="0.35">
      <c r="A135" t="s">
        <v>96</v>
      </c>
      <c r="B135">
        <f t="shared" si="2"/>
        <v>8.8999999999999996E-2</v>
      </c>
      <c r="C135">
        <v>5.8999999999999997E-2</v>
      </c>
    </row>
    <row r="136" spans="1:3" x14ac:dyDescent="0.35">
      <c r="A136" t="s">
        <v>96</v>
      </c>
      <c r="B136">
        <f t="shared" si="2"/>
        <v>8.8999999999999996E-2</v>
      </c>
      <c r="C136">
        <v>5.8999999999999997E-2</v>
      </c>
    </row>
    <row r="137" spans="1:3" x14ac:dyDescent="0.35">
      <c r="A137" t="s">
        <v>97</v>
      </c>
      <c r="B137">
        <f t="shared" si="2"/>
        <v>8.8999999999999996E-2</v>
      </c>
      <c r="C137">
        <v>5.8999999999999997E-2</v>
      </c>
    </row>
    <row r="138" spans="1:3" x14ac:dyDescent="0.35">
      <c r="A138" t="s">
        <v>98</v>
      </c>
      <c r="B138">
        <f t="shared" si="2"/>
        <v>8.8999999999999996E-2</v>
      </c>
      <c r="C138">
        <v>5.8999999999999997E-2</v>
      </c>
    </row>
    <row r="139" spans="1:3" x14ac:dyDescent="0.35">
      <c r="A139" t="s">
        <v>99</v>
      </c>
      <c r="B139">
        <f t="shared" si="2"/>
        <v>8.8999999999999996E-2</v>
      </c>
      <c r="C139">
        <v>5.8999999999999997E-2</v>
      </c>
    </row>
    <row r="140" spans="1:3" x14ac:dyDescent="0.35">
      <c r="A140" t="s">
        <v>100</v>
      </c>
      <c r="B140">
        <f t="shared" si="2"/>
        <v>8.8999999999999996E-2</v>
      </c>
      <c r="C140">
        <v>5.8999999999999997E-2</v>
      </c>
    </row>
    <row r="141" spans="1:3" x14ac:dyDescent="0.35">
      <c r="A141" t="s">
        <v>101</v>
      </c>
      <c r="B141">
        <f t="shared" si="2"/>
        <v>8.8999999999999996E-2</v>
      </c>
      <c r="C141">
        <v>5.8999999999999997E-2</v>
      </c>
    </row>
    <row r="142" spans="1:3" x14ac:dyDescent="0.35">
      <c r="A142" t="s">
        <v>102</v>
      </c>
      <c r="B142">
        <f t="shared" si="2"/>
        <v>0.14400000000000002</v>
      </c>
      <c r="C142">
        <v>0.114</v>
      </c>
    </row>
    <row r="143" spans="1:3" x14ac:dyDescent="0.35">
      <c r="A143" t="s">
        <v>103</v>
      </c>
      <c r="B143">
        <f t="shared" si="2"/>
        <v>0.126</v>
      </c>
      <c r="C143">
        <v>9.6000000000000002E-2</v>
      </c>
    </row>
    <row r="144" spans="1:3" x14ac:dyDescent="0.35">
      <c r="A144" t="s">
        <v>104</v>
      </c>
      <c r="B144">
        <f t="shared" si="2"/>
        <v>6.7000000000000004E-2</v>
      </c>
      <c r="C144">
        <v>3.6999999999999998E-2</v>
      </c>
    </row>
    <row r="145" spans="1:3" x14ac:dyDescent="0.35">
      <c r="A145" t="s">
        <v>105</v>
      </c>
      <c r="B145">
        <f t="shared" si="2"/>
        <v>0.112</v>
      </c>
      <c r="C145">
        <v>8.2000000000000003E-2</v>
      </c>
    </row>
    <row r="146" spans="1:3" x14ac:dyDescent="0.35">
      <c r="A146" t="s">
        <v>106</v>
      </c>
      <c r="B146">
        <f t="shared" si="2"/>
        <v>5.2999999999999999E-2</v>
      </c>
      <c r="C146">
        <v>2.3E-2</v>
      </c>
    </row>
    <row r="147" spans="1:3" x14ac:dyDescent="0.35">
      <c r="A147" t="s">
        <v>106</v>
      </c>
      <c r="B147">
        <f t="shared" si="2"/>
        <v>5.2999999999999999E-2</v>
      </c>
      <c r="C147">
        <v>2.3E-2</v>
      </c>
    </row>
    <row r="148" spans="1:3" x14ac:dyDescent="0.35">
      <c r="A148" t="s">
        <v>106</v>
      </c>
      <c r="B148">
        <f t="shared" si="2"/>
        <v>5.2999999999999999E-2</v>
      </c>
      <c r="C148">
        <v>2.3E-2</v>
      </c>
    </row>
    <row r="149" spans="1:3" x14ac:dyDescent="0.35">
      <c r="A149" t="s">
        <v>106</v>
      </c>
      <c r="B149">
        <f t="shared" si="2"/>
        <v>5.2999999999999999E-2</v>
      </c>
      <c r="C149">
        <v>2.3E-2</v>
      </c>
    </row>
    <row r="150" spans="1:3" x14ac:dyDescent="0.35">
      <c r="A150" t="s">
        <v>106</v>
      </c>
      <c r="B150">
        <f t="shared" si="2"/>
        <v>5.2999999999999999E-2</v>
      </c>
      <c r="C150">
        <v>2.3E-2</v>
      </c>
    </row>
    <row r="151" spans="1:3" x14ac:dyDescent="0.35">
      <c r="A151" t="s">
        <v>106</v>
      </c>
      <c r="B151">
        <f t="shared" si="2"/>
        <v>5.2999999999999999E-2</v>
      </c>
      <c r="C151">
        <v>2.3E-2</v>
      </c>
    </row>
    <row r="152" spans="1:3" x14ac:dyDescent="0.35">
      <c r="A152" t="s">
        <v>106</v>
      </c>
      <c r="B152">
        <f t="shared" si="2"/>
        <v>5.2999999999999999E-2</v>
      </c>
      <c r="C152">
        <v>2.3E-2</v>
      </c>
    </row>
    <row r="153" spans="1:3" x14ac:dyDescent="0.35">
      <c r="A153" t="s">
        <v>106</v>
      </c>
      <c r="B153">
        <f t="shared" si="2"/>
        <v>5.2999999999999999E-2</v>
      </c>
      <c r="C153">
        <v>2.3E-2</v>
      </c>
    </row>
    <row r="154" spans="1:3" x14ac:dyDescent="0.35">
      <c r="A154" t="s">
        <v>106</v>
      </c>
      <c r="B154">
        <f t="shared" si="2"/>
        <v>5.2999999999999999E-2</v>
      </c>
      <c r="C154">
        <v>2.3E-2</v>
      </c>
    </row>
    <row r="155" spans="1:3" x14ac:dyDescent="0.35">
      <c r="A155" t="s">
        <v>107</v>
      </c>
      <c r="B155">
        <f t="shared" si="2"/>
        <v>5.2999999999999999E-2</v>
      </c>
      <c r="C155">
        <v>2.3E-2</v>
      </c>
    </row>
    <row r="156" spans="1:3" x14ac:dyDescent="0.35">
      <c r="A156" t="s">
        <v>108</v>
      </c>
      <c r="B156">
        <f t="shared" si="2"/>
        <v>5.2999999999999999E-2</v>
      </c>
      <c r="C156">
        <v>2.3E-2</v>
      </c>
    </row>
    <row r="157" spans="1:3" x14ac:dyDescent="0.35">
      <c r="A157" t="s">
        <v>109</v>
      </c>
      <c r="B157">
        <f t="shared" si="2"/>
        <v>5.2999999999999999E-2</v>
      </c>
      <c r="C157">
        <v>2.3E-2</v>
      </c>
    </row>
    <row r="158" spans="1:3" x14ac:dyDescent="0.35">
      <c r="A158" t="s">
        <v>110</v>
      </c>
      <c r="B158">
        <f t="shared" si="2"/>
        <v>5.2999999999999999E-2</v>
      </c>
      <c r="C158">
        <v>2.3E-2</v>
      </c>
    </row>
    <row r="159" spans="1:3" x14ac:dyDescent="0.35">
      <c r="A159" t="s">
        <v>111</v>
      </c>
      <c r="B159">
        <f t="shared" si="2"/>
        <v>5.2999999999999999E-2</v>
      </c>
      <c r="C159">
        <v>2.3E-2</v>
      </c>
    </row>
    <row r="160" spans="1:3" x14ac:dyDescent="0.35">
      <c r="A160" t="s">
        <v>112</v>
      </c>
      <c r="B160">
        <f t="shared" si="2"/>
        <v>5.2999999999999999E-2</v>
      </c>
      <c r="C160">
        <v>2.3E-2</v>
      </c>
    </row>
    <row r="161" spans="1:3" x14ac:dyDescent="0.35">
      <c r="A161" t="s">
        <v>113</v>
      </c>
      <c r="B161">
        <f t="shared" si="2"/>
        <v>9.2999999999999999E-2</v>
      </c>
      <c r="C161">
        <v>6.3E-2</v>
      </c>
    </row>
    <row r="162" spans="1:3" x14ac:dyDescent="0.35">
      <c r="A162" t="s">
        <v>114</v>
      </c>
      <c r="B162">
        <f t="shared" si="2"/>
        <v>0.24</v>
      </c>
      <c r="C162">
        <v>0.21</v>
      </c>
    </row>
    <row r="163" spans="1:3" x14ac:dyDescent="0.35">
      <c r="A163" t="s">
        <v>115</v>
      </c>
      <c r="B163">
        <f t="shared" si="2"/>
        <v>0.24</v>
      </c>
      <c r="C163">
        <v>0.21</v>
      </c>
    </row>
    <row r="164" spans="1:3" x14ac:dyDescent="0.35">
      <c r="A164" t="s">
        <v>116</v>
      </c>
      <c r="B164">
        <f t="shared" si="2"/>
        <v>0.24</v>
      </c>
      <c r="C164">
        <v>0.21</v>
      </c>
    </row>
    <row r="165" spans="1:3" x14ac:dyDescent="0.35">
      <c r="A165" t="s">
        <v>117</v>
      </c>
      <c r="B165">
        <f t="shared" si="2"/>
        <v>8.299999999999999E-2</v>
      </c>
      <c r="C165">
        <v>5.2999999999999999E-2</v>
      </c>
    </row>
    <row r="166" spans="1:3" x14ac:dyDescent="0.35">
      <c r="A166" t="s">
        <v>118</v>
      </c>
      <c r="B166">
        <f t="shared" si="2"/>
        <v>0.24</v>
      </c>
      <c r="C166">
        <v>0.21</v>
      </c>
    </row>
    <row r="167" spans="1:3" x14ac:dyDescent="0.35">
      <c r="A167" t="s">
        <v>119</v>
      </c>
      <c r="B167">
        <f t="shared" si="2"/>
        <v>0.24</v>
      </c>
      <c r="C167">
        <v>0.21</v>
      </c>
    </row>
    <row r="168" spans="1:3" x14ac:dyDescent="0.35">
      <c r="A168" t="s">
        <v>120</v>
      </c>
      <c r="B168">
        <f t="shared" si="2"/>
        <v>0.13300000000000001</v>
      </c>
      <c r="C168">
        <v>0.10299999999999999</v>
      </c>
    </row>
    <row r="169" spans="1:3" x14ac:dyDescent="0.35">
      <c r="A169" t="s">
        <v>121</v>
      </c>
      <c r="B169">
        <f t="shared" si="2"/>
        <v>0.125</v>
      </c>
      <c r="C169">
        <v>9.5000000000000001E-2</v>
      </c>
    </row>
    <row r="170" spans="1:3" x14ac:dyDescent="0.35">
      <c r="A170" t="s">
        <v>122</v>
      </c>
      <c r="B170">
        <f t="shared" si="2"/>
        <v>0.11</v>
      </c>
      <c r="C170">
        <v>0.08</v>
      </c>
    </row>
    <row r="171" spans="1:3" x14ac:dyDescent="0.35">
      <c r="A171" t="s">
        <v>123</v>
      </c>
      <c r="B171">
        <f t="shared" si="2"/>
        <v>8.3999999999999991E-2</v>
      </c>
      <c r="C171">
        <v>5.3999999999999999E-2</v>
      </c>
    </row>
    <row r="172" spans="1:3" x14ac:dyDescent="0.35">
      <c r="A172" t="s">
        <v>124</v>
      </c>
      <c r="B172">
        <f t="shared" si="2"/>
        <v>0.24</v>
      </c>
      <c r="C172">
        <v>0.21</v>
      </c>
    </row>
    <row r="173" spans="1:3" x14ac:dyDescent="0.35">
      <c r="A173" t="s">
        <v>125</v>
      </c>
      <c r="B173">
        <f t="shared" si="2"/>
        <v>0.24</v>
      </c>
      <c r="C173">
        <v>0.21</v>
      </c>
    </row>
    <row r="174" spans="1:3" x14ac:dyDescent="0.35">
      <c r="A174" t="s">
        <v>126</v>
      </c>
      <c r="B174">
        <f t="shared" si="2"/>
        <v>0.122</v>
      </c>
      <c r="C174">
        <v>9.1999999999999998E-2</v>
      </c>
    </row>
    <row r="175" spans="1:3" x14ac:dyDescent="0.35">
      <c r="A175" t="s">
        <v>127</v>
      </c>
      <c r="B175">
        <f t="shared" si="2"/>
        <v>8.6999999999999994E-2</v>
      </c>
      <c r="C175">
        <v>5.7000000000000002E-2</v>
      </c>
    </row>
    <row r="176" spans="1:3" x14ac:dyDescent="0.35">
      <c r="A176" t="s">
        <v>128</v>
      </c>
      <c r="B176">
        <f t="shared" si="2"/>
        <v>0.24</v>
      </c>
      <c r="C176">
        <v>0.21</v>
      </c>
    </row>
    <row r="177" spans="1:3" x14ac:dyDescent="0.35">
      <c r="A177" t="s">
        <v>129</v>
      </c>
      <c r="B177">
        <f t="shared" si="2"/>
        <v>0.24</v>
      </c>
      <c r="C177">
        <v>0.21</v>
      </c>
    </row>
    <row r="178" spans="1:3" x14ac:dyDescent="0.35">
      <c r="A178" t="s">
        <v>130</v>
      </c>
      <c r="B178">
        <f t="shared" si="2"/>
        <v>9.2999999999999999E-2</v>
      </c>
      <c r="C178">
        <v>6.3E-2</v>
      </c>
    </row>
    <row r="179" spans="1:3" x14ac:dyDescent="0.35">
      <c r="A179" t="s">
        <v>130</v>
      </c>
      <c r="B179">
        <f t="shared" si="2"/>
        <v>9.2999999999999999E-2</v>
      </c>
      <c r="C179">
        <v>6.3E-2</v>
      </c>
    </row>
    <row r="180" spans="1:3" x14ac:dyDescent="0.35">
      <c r="A180" t="s">
        <v>130</v>
      </c>
      <c r="B180">
        <f t="shared" si="2"/>
        <v>9.2999999999999999E-2</v>
      </c>
      <c r="C180">
        <v>6.3E-2</v>
      </c>
    </row>
    <row r="181" spans="1:3" x14ac:dyDescent="0.35">
      <c r="A181" t="s">
        <v>130</v>
      </c>
      <c r="B181">
        <f t="shared" si="2"/>
        <v>9.2999999999999999E-2</v>
      </c>
      <c r="C181">
        <v>6.3E-2</v>
      </c>
    </row>
    <row r="182" spans="1:3" x14ac:dyDescent="0.35">
      <c r="A182" t="s">
        <v>130</v>
      </c>
      <c r="B182">
        <f t="shared" si="2"/>
        <v>9.2999999999999999E-2</v>
      </c>
      <c r="C182">
        <v>6.3E-2</v>
      </c>
    </row>
    <row r="183" spans="1:3" x14ac:dyDescent="0.35">
      <c r="A183" t="s">
        <v>130</v>
      </c>
      <c r="B183">
        <f t="shared" si="2"/>
        <v>9.2999999999999999E-2</v>
      </c>
      <c r="C183">
        <v>6.3E-2</v>
      </c>
    </row>
    <row r="184" spans="1:3" x14ac:dyDescent="0.35">
      <c r="A184" t="s">
        <v>130</v>
      </c>
      <c r="B184">
        <f t="shared" si="2"/>
        <v>9.2999999999999999E-2</v>
      </c>
      <c r="C184">
        <v>6.3E-2</v>
      </c>
    </row>
    <row r="185" spans="1:3" x14ac:dyDescent="0.35">
      <c r="A185" t="s">
        <v>130</v>
      </c>
      <c r="B185">
        <f t="shared" si="2"/>
        <v>9.2999999999999999E-2</v>
      </c>
      <c r="C185">
        <v>6.3E-2</v>
      </c>
    </row>
    <row r="186" spans="1:3" x14ac:dyDescent="0.35">
      <c r="A186" t="s">
        <v>130</v>
      </c>
      <c r="B186">
        <f t="shared" si="2"/>
        <v>9.2999999999999999E-2</v>
      </c>
      <c r="C186">
        <v>6.3E-2</v>
      </c>
    </row>
    <row r="187" spans="1:3" x14ac:dyDescent="0.35">
      <c r="A187" t="s">
        <v>131</v>
      </c>
      <c r="B187">
        <f t="shared" si="2"/>
        <v>9.2999999999999999E-2</v>
      </c>
      <c r="C187">
        <v>6.3E-2</v>
      </c>
    </row>
    <row r="188" spans="1:3" x14ac:dyDescent="0.35">
      <c r="A188" t="s">
        <v>132</v>
      </c>
      <c r="B188">
        <f t="shared" si="2"/>
        <v>9.2999999999999999E-2</v>
      </c>
      <c r="C188">
        <v>6.3E-2</v>
      </c>
    </row>
    <row r="189" spans="1:3" x14ac:dyDescent="0.35">
      <c r="A189" t="s">
        <v>133</v>
      </c>
      <c r="B189">
        <f t="shared" si="2"/>
        <v>9.2999999999999999E-2</v>
      </c>
      <c r="C189">
        <v>6.3E-2</v>
      </c>
    </row>
    <row r="190" spans="1:3" x14ac:dyDescent="0.35">
      <c r="A190" t="s">
        <v>134</v>
      </c>
      <c r="B190">
        <f t="shared" si="2"/>
        <v>9.2999999999999999E-2</v>
      </c>
      <c r="C190">
        <v>6.3E-2</v>
      </c>
    </row>
    <row r="191" spans="1:3" x14ac:dyDescent="0.35">
      <c r="A191" t="s">
        <v>135</v>
      </c>
      <c r="B191">
        <f t="shared" si="2"/>
        <v>9.2999999999999999E-2</v>
      </c>
      <c r="C191">
        <v>6.3E-2</v>
      </c>
    </row>
    <row r="192" spans="1:3" x14ac:dyDescent="0.35">
      <c r="A192" t="s">
        <v>136</v>
      </c>
      <c r="B192">
        <f t="shared" si="2"/>
        <v>9.2999999999999999E-2</v>
      </c>
      <c r="C192">
        <v>6.3E-2</v>
      </c>
    </row>
    <row r="193" spans="1:3" x14ac:dyDescent="0.35">
      <c r="A193" t="s">
        <v>137</v>
      </c>
      <c r="B193">
        <f t="shared" si="2"/>
        <v>9.2999999999999999E-2</v>
      </c>
      <c r="C193">
        <v>6.3E-2</v>
      </c>
    </row>
    <row r="194" spans="1:3" x14ac:dyDescent="0.35">
      <c r="A194" t="s">
        <v>138</v>
      </c>
      <c r="B194">
        <f t="shared" ref="B194:B257" si="3">C194+0.03</f>
        <v>9.1999999999999998E-2</v>
      </c>
      <c r="C194">
        <v>6.2E-2</v>
      </c>
    </row>
    <row r="195" spans="1:3" x14ac:dyDescent="0.35">
      <c r="A195" t="s">
        <v>139</v>
      </c>
      <c r="B195">
        <f t="shared" si="3"/>
        <v>7.5999999999999998E-2</v>
      </c>
      <c r="C195">
        <v>4.5999999999999999E-2</v>
      </c>
    </row>
    <row r="196" spans="1:3" x14ac:dyDescent="0.35">
      <c r="A196" t="s">
        <v>140</v>
      </c>
      <c r="B196">
        <f t="shared" si="3"/>
        <v>0.24</v>
      </c>
      <c r="C196">
        <v>0.21</v>
      </c>
    </row>
    <row r="197" spans="1:3" x14ac:dyDescent="0.35">
      <c r="A197" t="s">
        <v>141</v>
      </c>
      <c r="B197">
        <f t="shared" si="3"/>
        <v>7.4999999999999997E-2</v>
      </c>
      <c r="C197">
        <v>4.4999999999999998E-2</v>
      </c>
    </row>
    <row r="198" spans="1:3" x14ac:dyDescent="0.35">
      <c r="A198" t="s">
        <v>142</v>
      </c>
      <c r="B198">
        <f t="shared" si="3"/>
        <v>0.24</v>
      </c>
      <c r="C198">
        <v>0.21</v>
      </c>
    </row>
    <row r="199" spans="1:3" x14ac:dyDescent="0.35">
      <c r="A199" t="s">
        <v>143</v>
      </c>
      <c r="B199">
        <f t="shared" si="3"/>
        <v>0.24</v>
      </c>
      <c r="C199">
        <v>0.21</v>
      </c>
    </row>
    <row r="200" spans="1:3" x14ac:dyDescent="0.35">
      <c r="A200" t="s">
        <v>144</v>
      </c>
      <c r="B200">
        <f t="shared" si="3"/>
        <v>0.24</v>
      </c>
      <c r="C200">
        <v>0.21</v>
      </c>
    </row>
    <row r="201" spans="1:3" x14ac:dyDescent="0.35">
      <c r="A201" t="s">
        <v>145</v>
      </c>
      <c r="B201">
        <f t="shared" si="3"/>
        <v>0.105</v>
      </c>
      <c r="C201">
        <v>7.4999999999999997E-2</v>
      </c>
    </row>
    <row r="202" spans="1:3" x14ac:dyDescent="0.35">
      <c r="A202" t="s">
        <v>146</v>
      </c>
      <c r="B202">
        <f t="shared" si="3"/>
        <v>0.24</v>
      </c>
      <c r="C202">
        <v>0.21</v>
      </c>
    </row>
    <row r="203" spans="1:3" x14ac:dyDescent="0.35">
      <c r="A203" t="s">
        <v>147</v>
      </c>
      <c r="B203">
        <f t="shared" si="3"/>
        <v>0.24</v>
      </c>
      <c r="C203">
        <v>0.21</v>
      </c>
    </row>
    <row r="204" spans="1:3" x14ac:dyDescent="0.35">
      <c r="A204" t="s">
        <v>148</v>
      </c>
      <c r="B204">
        <f t="shared" si="3"/>
        <v>0.09</v>
      </c>
      <c r="C204">
        <v>0.06</v>
      </c>
    </row>
    <row r="205" spans="1:3" x14ac:dyDescent="0.35">
      <c r="A205" t="s">
        <v>149</v>
      </c>
      <c r="B205">
        <f t="shared" si="3"/>
        <v>0.20199999999999999</v>
      </c>
      <c r="C205">
        <v>0.17199999999999999</v>
      </c>
    </row>
    <row r="206" spans="1:3" x14ac:dyDescent="0.35">
      <c r="A206" t="s">
        <v>150</v>
      </c>
      <c r="B206">
        <f t="shared" si="3"/>
        <v>0.13400000000000001</v>
      </c>
      <c r="C206">
        <v>0.104</v>
      </c>
    </row>
    <row r="207" spans="1:3" x14ac:dyDescent="0.35">
      <c r="A207" t="s">
        <v>151</v>
      </c>
      <c r="B207">
        <f t="shared" si="3"/>
        <v>0.13400000000000001</v>
      </c>
      <c r="C207">
        <v>0.104</v>
      </c>
    </row>
    <row r="208" spans="1:3" x14ac:dyDescent="0.35">
      <c r="A208" t="s">
        <v>152</v>
      </c>
      <c r="B208">
        <f t="shared" si="3"/>
        <v>6.4000000000000001E-2</v>
      </c>
      <c r="C208">
        <v>3.4000000000000002E-2</v>
      </c>
    </row>
    <row r="209" spans="1:3" x14ac:dyDescent="0.35">
      <c r="A209" t="s">
        <v>153</v>
      </c>
      <c r="B209">
        <f t="shared" si="3"/>
        <v>0.1</v>
      </c>
      <c r="C209">
        <v>7.0000000000000007E-2</v>
      </c>
    </row>
    <row r="210" spans="1:3" x14ac:dyDescent="0.35">
      <c r="A210" t="s">
        <v>154</v>
      </c>
      <c r="B210">
        <f t="shared" si="3"/>
        <v>4.9000000000000002E-2</v>
      </c>
      <c r="C210">
        <v>1.9E-2</v>
      </c>
    </row>
    <row r="211" spans="1:3" x14ac:dyDescent="0.35">
      <c r="A211" t="s">
        <v>155</v>
      </c>
      <c r="B211">
        <f t="shared" si="3"/>
        <v>7.8E-2</v>
      </c>
      <c r="C211">
        <v>4.8000000000000001E-2</v>
      </c>
    </row>
    <row r="212" spans="1:3" x14ac:dyDescent="0.35">
      <c r="A212" t="s">
        <v>156</v>
      </c>
      <c r="B212">
        <f t="shared" si="3"/>
        <v>0.13400000000000001</v>
      </c>
      <c r="C212">
        <v>0.104</v>
      </c>
    </row>
    <row r="213" spans="1:3" x14ac:dyDescent="0.35">
      <c r="A213" t="s">
        <v>157</v>
      </c>
      <c r="B213">
        <f t="shared" si="3"/>
        <v>0.129</v>
      </c>
      <c r="C213">
        <v>9.9000000000000005E-2</v>
      </c>
    </row>
    <row r="214" spans="1:3" x14ac:dyDescent="0.35">
      <c r="A214" t="s">
        <v>158</v>
      </c>
      <c r="B214">
        <f t="shared" si="3"/>
        <v>4.7E-2</v>
      </c>
      <c r="C214">
        <v>1.7000000000000001E-2</v>
      </c>
    </row>
    <row r="215" spans="1:3" x14ac:dyDescent="0.35">
      <c r="A215" t="s">
        <v>159</v>
      </c>
      <c r="B215">
        <f t="shared" si="3"/>
        <v>7.9000000000000001E-2</v>
      </c>
      <c r="C215">
        <v>4.9000000000000002E-2</v>
      </c>
    </row>
    <row r="216" spans="1:3" x14ac:dyDescent="0.35">
      <c r="A216" t="s">
        <v>160</v>
      </c>
      <c r="B216">
        <f t="shared" si="3"/>
        <v>6.7000000000000004E-2</v>
      </c>
      <c r="C216">
        <v>3.6999999999999998E-2</v>
      </c>
    </row>
    <row r="217" spans="1:3" x14ac:dyDescent="0.35">
      <c r="A217" t="s">
        <v>161</v>
      </c>
      <c r="B217">
        <f t="shared" si="3"/>
        <v>4.2999999999999997E-2</v>
      </c>
      <c r="C217">
        <v>1.2999999999999999E-2</v>
      </c>
    </row>
    <row r="218" spans="1:3" x14ac:dyDescent="0.35">
      <c r="A218" t="s">
        <v>162</v>
      </c>
      <c r="B218">
        <f t="shared" si="3"/>
        <v>5.1000000000000004E-2</v>
      </c>
      <c r="C218">
        <v>2.1000000000000001E-2</v>
      </c>
    </row>
    <row r="219" spans="1:3" x14ac:dyDescent="0.35">
      <c r="A219" t="s">
        <v>163</v>
      </c>
      <c r="B219">
        <f t="shared" si="3"/>
        <v>6.6000000000000003E-2</v>
      </c>
      <c r="C219">
        <v>3.5999999999999997E-2</v>
      </c>
    </row>
    <row r="220" spans="1:3" x14ac:dyDescent="0.35">
      <c r="A220" t="s">
        <v>164</v>
      </c>
      <c r="B220">
        <f t="shared" si="3"/>
        <v>8.0999999999999989E-2</v>
      </c>
      <c r="C220">
        <v>5.0999999999999997E-2</v>
      </c>
    </row>
    <row r="221" spans="1:3" x14ac:dyDescent="0.35">
      <c r="A221" t="s">
        <v>165</v>
      </c>
      <c r="B221">
        <f t="shared" si="3"/>
        <v>7.8E-2</v>
      </c>
      <c r="C221">
        <v>4.8000000000000001E-2</v>
      </c>
    </row>
    <row r="222" spans="1:3" x14ac:dyDescent="0.35">
      <c r="A222" t="s">
        <v>166</v>
      </c>
      <c r="B222">
        <f t="shared" si="3"/>
        <v>4.8000000000000001E-2</v>
      </c>
      <c r="C222">
        <v>1.7999999999999999E-2</v>
      </c>
    </row>
    <row r="223" spans="1:3" x14ac:dyDescent="0.35">
      <c r="A223" t="s">
        <v>167</v>
      </c>
      <c r="B223">
        <f t="shared" si="3"/>
        <v>0.05</v>
      </c>
      <c r="C223">
        <v>0.02</v>
      </c>
    </row>
    <row r="224" spans="1:3" x14ac:dyDescent="0.35">
      <c r="A224" t="s">
        <v>168</v>
      </c>
      <c r="B224">
        <f t="shared" si="3"/>
        <v>0.13400000000000001</v>
      </c>
      <c r="C224">
        <v>0.104</v>
      </c>
    </row>
    <row r="225" spans="1:3" x14ac:dyDescent="0.35">
      <c r="A225" t="s">
        <v>169</v>
      </c>
      <c r="B225">
        <f t="shared" si="3"/>
        <v>7.1000000000000008E-2</v>
      </c>
      <c r="C225">
        <v>4.1000000000000002E-2</v>
      </c>
    </row>
    <row r="226" spans="1:3" x14ac:dyDescent="0.35">
      <c r="A226" t="s">
        <v>170</v>
      </c>
      <c r="B226">
        <f t="shared" si="3"/>
        <v>8.299999999999999E-2</v>
      </c>
      <c r="C226">
        <v>5.2999999999999999E-2</v>
      </c>
    </row>
    <row r="227" spans="1:3" x14ac:dyDescent="0.35">
      <c r="A227" t="s">
        <v>171</v>
      </c>
      <c r="B227">
        <f t="shared" si="3"/>
        <v>6.7000000000000004E-2</v>
      </c>
      <c r="C227">
        <v>3.6999999999999998E-2</v>
      </c>
    </row>
    <row r="228" spans="1:3" x14ac:dyDescent="0.35">
      <c r="A228" t="s">
        <v>172</v>
      </c>
      <c r="B228">
        <f t="shared" si="3"/>
        <v>8.4999999999999992E-2</v>
      </c>
      <c r="C228">
        <v>5.5E-2</v>
      </c>
    </row>
    <row r="229" spans="1:3" x14ac:dyDescent="0.35">
      <c r="A229" t="s">
        <v>173</v>
      </c>
      <c r="B229">
        <f t="shared" si="3"/>
        <v>0.13400000000000001</v>
      </c>
      <c r="C229">
        <v>0.104</v>
      </c>
    </row>
    <row r="230" spans="1:3" x14ac:dyDescent="0.35">
      <c r="A230" t="s">
        <v>174</v>
      </c>
      <c r="B230">
        <f t="shared" si="3"/>
        <v>6.0999999999999999E-2</v>
      </c>
      <c r="C230">
        <v>3.1E-2</v>
      </c>
    </row>
    <row r="231" spans="1:3" x14ac:dyDescent="0.35">
      <c r="A231" t="s">
        <v>175</v>
      </c>
      <c r="B231">
        <f t="shared" si="3"/>
        <v>0.13400000000000001</v>
      </c>
      <c r="C231">
        <v>0.104</v>
      </c>
    </row>
    <row r="232" spans="1:3" x14ac:dyDescent="0.35">
      <c r="A232" t="s">
        <v>175</v>
      </c>
      <c r="B232">
        <f t="shared" si="3"/>
        <v>0.13400000000000001</v>
      </c>
      <c r="C232">
        <v>0.104</v>
      </c>
    </row>
    <row r="233" spans="1:3" x14ac:dyDescent="0.35">
      <c r="A233" t="s">
        <v>175</v>
      </c>
      <c r="B233">
        <f t="shared" si="3"/>
        <v>0.13400000000000001</v>
      </c>
      <c r="C233">
        <v>0.104</v>
      </c>
    </row>
    <row r="234" spans="1:3" x14ac:dyDescent="0.35">
      <c r="A234" t="s">
        <v>175</v>
      </c>
      <c r="B234">
        <f t="shared" si="3"/>
        <v>0.13400000000000001</v>
      </c>
      <c r="C234">
        <v>0.104</v>
      </c>
    </row>
    <row r="235" spans="1:3" x14ac:dyDescent="0.35">
      <c r="A235" t="s">
        <v>175</v>
      </c>
      <c r="B235">
        <f t="shared" si="3"/>
        <v>0.13400000000000001</v>
      </c>
      <c r="C235">
        <v>0.104</v>
      </c>
    </row>
    <row r="236" spans="1:3" x14ac:dyDescent="0.35">
      <c r="A236" t="s">
        <v>175</v>
      </c>
      <c r="B236">
        <f t="shared" si="3"/>
        <v>0.13400000000000001</v>
      </c>
      <c r="C236">
        <v>0.104</v>
      </c>
    </row>
    <row r="237" spans="1:3" x14ac:dyDescent="0.35">
      <c r="A237" t="s">
        <v>175</v>
      </c>
      <c r="B237">
        <f t="shared" si="3"/>
        <v>0.13400000000000001</v>
      </c>
      <c r="C237">
        <v>0.104</v>
      </c>
    </row>
    <row r="238" spans="1:3" x14ac:dyDescent="0.35">
      <c r="A238" t="s">
        <v>175</v>
      </c>
      <c r="B238">
        <f t="shared" si="3"/>
        <v>0.13400000000000001</v>
      </c>
      <c r="C238">
        <v>0.104</v>
      </c>
    </row>
    <row r="239" spans="1:3" x14ac:dyDescent="0.35">
      <c r="A239" t="s">
        <v>175</v>
      </c>
      <c r="B239">
        <f t="shared" si="3"/>
        <v>0.13400000000000001</v>
      </c>
      <c r="C239">
        <v>0.104</v>
      </c>
    </row>
    <row r="240" spans="1:3" x14ac:dyDescent="0.35">
      <c r="A240" t="s">
        <v>176</v>
      </c>
      <c r="B240">
        <f t="shared" si="3"/>
        <v>8.6999999999999994E-2</v>
      </c>
      <c r="C240">
        <v>5.7000000000000002E-2</v>
      </c>
    </row>
    <row r="241" spans="1:3" x14ac:dyDescent="0.35">
      <c r="A241" t="s">
        <v>177</v>
      </c>
      <c r="B241">
        <f t="shared" si="3"/>
        <v>6.0999999999999999E-2</v>
      </c>
      <c r="C241">
        <v>3.1E-2</v>
      </c>
    </row>
    <row r="242" spans="1:3" x14ac:dyDescent="0.35">
      <c r="A242" t="s">
        <v>178</v>
      </c>
      <c r="B242">
        <f t="shared" si="3"/>
        <v>8.4999999999999992E-2</v>
      </c>
      <c r="C242">
        <v>5.5E-2</v>
      </c>
    </row>
    <row r="243" spans="1:3" x14ac:dyDescent="0.35">
      <c r="A243" t="s">
        <v>179</v>
      </c>
      <c r="B243">
        <f t="shared" si="3"/>
        <v>0.13400000000000001</v>
      </c>
      <c r="C243">
        <v>0.104</v>
      </c>
    </row>
    <row r="244" spans="1:3" x14ac:dyDescent="0.35">
      <c r="A244" t="s">
        <v>180</v>
      </c>
      <c r="B244">
        <f t="shared" si="3"/>
        <v>0.13400000000000001</v>
      </c>
      <c r="C244">
        <v>0.104</v>
      </c>
    </row>
    <row r="245" spans="1:3" x14ac:dyDescent="0.35">
      <c r="A245" t="s">
        <v>181</v>
      </c>
      <c r="B245">
        <f t="shared" si="3"/>
        <v>4.8000000000000001E-2</v>
      </c>
      <c r="C245">
        <v>1.7999999999999999E-2</v>
      </c>
    </row>
    <row r="246" spans="1:3" x14ac:dyDescent="0.35">
      <c r="A246" t="s">
        <v>182</v>
      </c>
      <c r="B246">
        <f t="shared" si="3"/>
        <v>0.11799999999999999</v>
      </c>
      <c r="C246">
        <v>8.7999999999999995E-2</v>
      </c>
    </row>
    <row r="247" spans="1:3" x14ac:dyDescent="0.35">
      <c r="A247" t="s">
        <v>183</v>
      </c>
      <c r="B247">
        <f t="shared" si="3"/>
        <v>4.3999999999999997E-2</v>
      </c>
      <c r="C247">
        <v>1.4E-2</v>
      </c>
    </row>
    <row r="248" spans="1:3" x14ac:dyDescent="0.35">
      <c r="A248" t="s">
        <v>184</v>
      </c>
      <c r="B248">
        <f t="shared" si="3"/>
        <v>7.4999999999999997E-2</v>
      </c>
      <c r="C248">
        <v>4.4999999999999998E-2</v>
      </c>
    </row>
    <row r="249" spans="1:3" x14ac:dyDescent="0.35">
      <c r="A249" t="s">
        <v>185</v>
      </c>
      <c r="B249">
        <f t="shared" si="3"/>
        <v>6.9000000000000006E-2</v>
      </c>
      <c r="C249">
        <v>3.9E-2</v>
      </c>
    </row>
    <row r="250" spans="1:3" x14ac:dyDescent="0.35">
      <c r="A250" t="s">
        <v>186</v>
      </c>
      <c r="B250">
        <f t="shared" si="3"/>
        <v>7.2000000000000008E-2</v>
      </c>
      <c r="C250">
        <v>4.2000000000000003E-2</v>
      </c>
    </row>
    <row r="251" spans="1:3" x14ac:dyDescent="0.35">
      <c r="A251" t="s">
        <v>187</v>
      </c>
      <c r="B251">
        <f t="shared" si="3"/>
        <v>8.0999999999999989E-2</v>
      </c>
      <c r="C251">
        <v>5.0999999999999997E-2</v>
      </c>
    </row>
    <row r="252" spans="1:3" x14ac:dyDescent="0.35">
      <c r="A252" t="s">
        <v>188</v>
      </c>
      <c r="B252">
        <f t="shared" si="3"/>
        <v>0.13400000000000001</v>
      </c>
      <c r="C252">
        <v>0.104</v>
      </c>
    </row>
    <row r="253" spans="1:3" x14ac:dyDescent="0.35">
      <c r="A253" t="s">
        <v>189</v>
      </c>
      <c r="B253">
        <f t="shared" si="3"/>
        <v>6.8000000000000005E-2</v>
      </c>
      <c r="C253">
        <v>3.7999999999999999E-2</v>
      </c>
    </row>
    <row r="254" spans="1:3" x14ac:dyDescent="0.35">
      <c r="A254" t="s">
        <v>190</v>
      </c>
      <c r="B254">
        <f t="shared" si="3"/>
        <v>7.2000000000000008E-2</v>
      </c>
      <c r="C254">
        <v>4.2000000000000003E-2</v>
      </c>
    </row>
    <row r="255" spans="1:3" x14ac:dyDescent="0.35">
      <c r="A255" t="s">
        <v>191</v>
      </c>
      <c r="B255">
        <f t="shared" si="3"/>
        <v>6.2E-2</v>
      </c>
      <c r="C255">
        <v>3.2000000000000001E-2</v>
      </c>
    </row>
    <row r="256" spans="1:3" x14ac:dyDescent="0.35">
      <c r="A256" t="s">
        <v>192</v>
      </c>
      <c r="B256">
        <f t="shared" si="3"/>
        <v>0.129</v>
      </c>
      <c r="C256">
        <v>9.9000000000000005E-2</v>
      </c>
    </row>
    <row r="257" spans="1:3" x14ac:dyDescent="0.35">
      <c r="A257" t="s">
        <v>193</v>
      </c>
      <c r="B257">
        <f t="shared" si="3"/>
        <v>0.14600000000000002</v>
      </c>
      <c r="C257">
        <v>0.11600000000000001</v>
      </c>
    </row>
    <row r="258" spans="1:3" x14ac:dyDescent="0.35">
      <c r="A258" t="s">
        <v>194</v>
      </c>
      <c r="B258">
        <f t="shared" ref="B258:B321" si="4">C258+0.03</f>
        <v>7.2999999999999995E-2</v>
      </c>
      <c r="C258">
        <v>4.2999999999999997E-2</v>
      </c>
    </row>
    <row r="259" spans="1:3" x14ac:dyDescent="0.35">
      <c r="A259" t="s">
        <v>194</v>
      </c>
      <c r="B259">
        <f t="shared" si="4"/>
        <v>7.2999999999999995E-2</v>
      </c>
      <c r="C259">
        <v>4.2999999999999997E-2</v>
      </c>
    </row>
    <row r="260" spans="1:3" x14ac:dyDescent="0.35">
      <c r="A260" t="s">
        <v>194</v>
      </c>
      <c r="B260">
        <f t="shared" si="4"/>
        <v>7.2999999999999995E-2</v>
      </c>
      <c r="C260">
        <v>4.2999999999999997E-2</v>
      </c>
    </row>
    <row r="261" spans="1:3" x14ac:dyDescent="0.35">
      <c r="A261" t="s">
        <v>194</v>
      </c>
      <c r="B261">
        <f t="shared" si="4"/>
        <v>7.2999999999999995E-2</v>
      </c>
      <c r="C261">
        <v>4.2999999999999997E-2</v>
      </c>
    </row>
    <row r="262" spans="1:3" x14ac:dyDescent="0.35">
      <c r="A262" t="s">
        <v>194</v>
      </c>
      <c r="B262">
        <f t="shared" si="4"/>
        <v>7.2999999999999995E-2</v>
      </c>
      <c r="C262">
        <v>4.2999999999999997E-2</v>
      </c>
    </row>
    <row r="263" spans="1:3" x14ac:dyDescent="0.35">
      <c r="A263" t="s">
        <v>194</v>
      </c>
      <c r="B263">
        <f t="shared" si="4"/>
        <v>7.2999999999999995E-2</v>
      </c>
      <c r="C263">
        <v>4.2999999999999997E-2</v>
      </c>
    </row>
    <row r="264" spans="1:3" x14ac:dyDescent="0.35">
      <c r="A264" t="s">
        <v>194</v>
      </c>
      <c r="B264">
        <f t="shared" si="4"/>
        <v>7.2999999999999995E-2</v>
      </c>
      <c r="C264">
        <v>4.2999999999999997E-2</v>
      </c>
    </row>
    <row r="265" spans="1:3" x14ac:dyDescent="0.35">
      <c r="A265" t="s">
        <v>194</v>
      </c>
      <c r="B265">
        <f t="shared" si="4"/>
        <v>7.2999999999999995E-2</v>
      </c>
      <c r="C265">
        <v>4.2999999999999997E-2</v>
      </c>
    </row>
    <row r="266" spans="1:3" x14ac:dyDescent="0.35">
      <c r="A266" t="s">
        <v>194</v>
      </c>
      <c r="B266">
        <f t="shared" si="4"/>
        <v>7.2999999999999995E-2</v>
      </c>
      <c r="C266">
        <v>4.2999999999999997E-2</v>
      </c>
    </row>
    <row r="267" spans="1:3" x14ac:dyDescent="0.35">
      <c r="A267" t="s">
        <v>195</v>
      </c>
      <c r="B267">
        <f t="shared" si="4"/>
        <v>7.2999999999999995E-2</v>
      </c>
      <c r="C267">
        <v>4.2999999999999997E-2</v>
      </c>
    </row>
    <row r="268" spans="1:3" x14ac:dyDescent="0.35">
      <c r="A268" t="s">
        <v>196</v>
      </c>
      <c r="B268">
        <f t="shared" si="4"/>
        <v>7.2999999999999995E-2</v>
      </c>
      <c r="C268">
        <v>4.2999999999999997E-2</v>
      </c>
    </row>
    <row r="269" spans="1:3" x14ac:dyDescent="0.35">
      <c r="A269" t="s">
        <v>197</v>
      </c>
      <c r="B269">
        <f t="shared" si="4"/>
        <v>7.2999999999999995E-2</v>
      </c>
      <c r="C269">
        <v>4.2999999999999997E-2</v>
      </c>
    </row>
    <row r="270" spans="1:3" x14ac:dyDescent="0.35">
      <c r="A270" t="s">
        <v>198</v>
      </c>
      <c r="B270">
        <f t="shared" si="4"/>
        <v>7.2999999999999995E-2</v>
      </c>
      <c r="C270">
        <v>4.2999999999999997E-2</v>
      </c>
    </row>
    <row r="271" spans="1:3" x14ac:dyDescent="0.35">
      <c r="A271" t="s">
        <v>199</v>
      </c>
      <c r="B271">
        <f t="shared" si="4"/>
        <v>7.2999999999999995E-2</v>
      </c>
      <c r="C271">
        <v>4.2999999999999997E-2</v>
      </c>
    </row>
    <row r="272" spans="1:3" x14ac:dyDescent="0.35">
      <c r="A272" t="s">
        <v>200</v>
      </c>
      <c r="B272">
        <f t="shared" si="4"/>
        <v>7.2999999999999995E-2</v>
      </c>
      <c r="C272">
        <v>4.2999999999999997E-2</v>
      </c>
    </row>
    <row r="273" spans="1:3" x14ac:dyDescent="0.35">
      <c r="A273" t="s">
        <v>201</v>
      </c>
      <c r="B273">
        <f t="shared" si="4"/>
        <v>7.2999999999999995E-2</v>
      </c>
      <c r="C273">
        <v>4.2999999999999997E-2</v>
      </c>
    </row>
    <row r="274" spans="1:3" x14ac:dyDescent="0.35">
      <c r="A274" t="s">
        <v>202</v>
      </c>
      <c r="B274">
        <f t="shared" si="4"/>
        <v>7.2999999999999995E-2</v>
      </c>
      <c r="C274">
        <v>4.2999999999999997E-2</v>
      </c>
    </row>
    <row r="275" spans="1:3" x14ac:dyDescent="0.35">
      <c r="A275" t="s">
        <v>203</v>
      </c>
      <c r="B275">
        <f t="shared" si="4"/>
        <v>7.2999999999999995E-2</v>
      </c>
      <c r="C275">
        <v>4.2999999999999997E-2</v>
      </c>
    </row>
    <row r="276" spans="1:3" x14ac:dyDescent="0.35">
      <c r="A276" t="s">
        <v>204</v>
      </c>
      <c r="B276">
        <f t="shared" si="4"/>
        <v>9.4E-2</v>
      </c>
      <c r="C276">
        <v>6.4000000000000001E-2</v>
      </c>
    </row>
    <row r="277" spans="1:3" x14ac:dyDescent="0.35">
      <c r="A277" t="s">
        <v>205</v>
      </c>
      <c r="B277">
        <f t="shared" si="4"/>
        <v>0.14600000000000002</v>
      </c>
      <c r="C277">
        <v>0.11600000000000001</v>
      </c>
    </row>
    <row r="278" spans="1:3" x14ac:dyDescent="0.35">
      <c r="A278" t="s">
        <v>206</v>
      </c>
      <c r="B278">
        <f t="shared" si="4"/>
        <v>8.5999999999999993E-2</v>
      </c>
      <c r="C278">
        <v>5.6000000000000001E-2</v>
      </c>
    </row>
    <row r="279" spans="1:3" x14ac:dyDescent="0.35">
      <c r="A279" t="s">
        <v>207</v>
      </c>
      <c r="B279">
        <f t="shared" si="4"/>
        <v>0.14600000000000002</v>
      </c>
      <c r="C279">
        <v>0.11600000000000001</v>
      </c>
    </row>
    <row r="280" spans="1:3" x14ac:dyDescent="0.35">
      <c r="A280" t="s">
        <v>208</v>
      </c>
      <c r="B280">
        <f t="shared" si="4"/>
        <v>9.2999999999999999E-2</v>
      </c>
      <c r="C280">
        <v>6.3E-2</v>
      </c>
    </row>
    <row r="281" spans="1:3" x14ac:dyDescent="0.35">
      <c r="A281" t="s">
        <v>209</v>
      </c>
      <c r="B281">
        <f t="shared" si="4"/>
        <v>7.5999999999999998E-2</v>
      </c>
      <c r="C281">
        <v>4.5999999999999999E-2</v>
      </c>
    </row>
    <row r="282" spans="1:3" x14ac:dyDescent="0.35">
      <c r="A282" t="s">
        <v>210</v>
      </c>
      <c r="B282">
        <f t="shared" si="4"/>
        <v>0.14600000000000002</v>
      </c>
      <c r="C282">
        <v>0.11600000000000001</v>
      </c>
    </row>
    <row r="283" spans="1:3" x14ac:dyDescent="0.35">
      <c r="A283" t="s">
        <v>211</v>
      </c>
      <c r="B283">
        <f t="shared" si="4"/>
        <v>0.10199999999999999</v>
      </c>
      <c r="C283">
        <v>7.1999999999999995E-2</v>
      </c>
    </row>
    <row r="284" spans="1:3" x14ac:dyDescent="0.35">
      <c r="A284" t="s">
        <v>212</v>
      </c>
      <c r="B284">
        <f t="shared" si="4"/>
        <v>0.10199999999999999</v>
      </c>
      <c r="C284">
        <v>7.1999999999999995E-2</v>
      </c>
    </row>
    <row r="285" spans="1:3" x14ac:dyDescent="0.35">
      <c r="A285" t="s">
        <v>213</v>
      </c>
      <c r="B285">
        <f t="shared" si="4"/>
        <v>0.122</v>
      </c>
      <c r="C285">
        <v>9.1999999999999998E-2</v>
      </c>
    </row>
    <row r="286" spans="1:3" x14ac:dyDescent="0.35">
      <c r="A286" t="s">
        <v>214</v>
      </c>
      <c r="B286">
        <f t="shared" si="4"/>
        <v>7.2999999999999995E-2</v>
      </c>
      <c r="C286">
        <v>4.2999999999999997E-2</v>
      </c>
    </row>
    <row r="287" spans="1:3" x14ac:dyDescent="0.35">
      <c r="A287" t="s">
        <v>215</v>
      </c>
      <c r="B287">
        <f t="shared" si="4"/>
        <v>9.2999999999999999E-2</v>
      </c>
      <c r="C287">
        <v>6.3E-2</v>
      </c>
    </row>
    <row r="288" spans="1:3" x14ac:dyDescent="0.35">
      <c r="A288" t="s">
        <v>216</v>
      </c>
      <c r="B288">
        <f t="shared" si="4"/>
        <v>0.14600000000000002</v>
      </c>
      <c r="C288">
        <v>0.11600000000000001</v>
      </c>
    </row>
    <row r="289" spans="1:3" x14ac:dyDescent="0.35">
      <c r="A289" t="s">
        <v>217</v>
      </c>
      <c r="B289">
        <f t="shared" si="4"/>
        <v>7.2999999999999995E-2</v>
      </c>
      <c r="C289">
        <v>4.2999999999999997E-2</v>
      </c>
    </row>
    <row r="290" spans="1:3" x14ac:dyDescent="0.35">
      <c r="A290" t="s">
        <v>217</v>
      </c>
      <c r="B290">
        <f t="shared" si="4"/>
        <v>7.2999999999999995E-2</v>
      </c>
      <c r="C290">
        <v>4.2999999999999997E-2</v>
      </c>
    </row>
    <row r="291" spans="1:3" x14ac:dyDescent="0.35">
      <c r="A291" t="s">
        <v>217</v>
      </c>
      <c r="B291">
        <f t="shared" si="4"/>
        <v>7.2999999999999995E-2</v>
      </c>
      <c r="C291">
        <v>4.2999999999999997E-2</v>
      </c>
    </row>
    <row r="292" spans="1:3" x14ac:dyDescent="0.35">
      <c r="A292" t="s">
        <v>217</v>
      </c>
      <c r="B292">
        <f t="shared" si="4"/>
        <v>7.2999999999999995E-2</v>
      </c>
      <c r="C292">
        <v>4.2999999999999997E-2</v>
      </c>
    </row>
    <row r="293" spans="1:3" x14ac:dyDescent="0.35">
      <c r="A293" t="s">
        <v>217</v>
      </c>
      <c r="B293">
        <f t="shared" si="4"/>
        <v>7.2999999999999995E-2</v>
      </c>
      <c r="C293">
        <v>4.2999999999999997E-2</v>
      </c>
    </row>
    <row r="294" spans="1:3" x14ac:dyDescent="0.35">
      <c r="A294" t="s">
        <v>217</v>
      </c>
      <c r="B294">
        <f t="shared" si="4"/>
        <v>7.2999999999999995E-2</v>
      </c>
      <c r="C294">
        <v>4.2999999999999997E-2</v>
      </c>
    </row>
    <row r="295" spans="1:3" x14ac:dyDescent="0.35">
      <c r="A295" t="s">
        <v>217</v>
      </c>
      <c r="B295">
        <f t="shared" si="4"/>
        <v>7.2999999999999995E-2</v>
      </c>
      <c r="C295">
        <v>4.2999999999999997E-2</v>
      </c>
    </row>
    <row r="296" spans="1:3" x14ac:dyDescent="0.35">
      <c r="A296" t="s">
        <v>217</v>
      </c>
      <c r="B296">
        <f t="shared" si="4"/>
        <v>7.2999999999999995E-2</v>
      </c>
      <c r="C296">
        <v>4.2999999999999997E-2</v>
      </c>
    </row>
    <row r="297" spans="1:3" x14ac:dyDescent="0.35">
      <c r="A297" t="s">
        <v>217</v>
      </c>
      <c r="B297">
        <f t="shared" si="4"/>
        <v>7.2999999999999995E-2</v>
      </c>
      <c r="C297">
        <v>4.2999999999999997E-2</v>
      </c>
    </row>
    <row r="298" spans="1:3" x14ac:dyDescent="0.35">
      <c r="A298" t="s">
        <v>218</v>
      </c>
      <c r="B298">
        <f t="shared" si="4"/>
        <v>7.2999999999999995E-2</v>
      </c>
      <c r="C298">
        <v>4.2999999999999997E-2</v>
      </c>
    </row>
    <row r="299" spans="1:3" x14ac:dyDescent="0.35">
      <c r="A299" t="s">
        <v>219</v>
      </c>
      <c r="B299">
        <f t="shared" si="4"/>
        <v>7.2999999999999995E-2</v>
      </c>
      <c r="C299">
        <v>4.2999999999999997E-2</v>
      </c>
    </row>
    <row r="300" spans="1:3" x14ac:dyDescent="0.35">
      <c r="A300" t="s">
        <v>220</v>
      </c>
      <c r="B300">
        <f t="shared" si="4"/>
        <v>7.2999999999999995E-2</v>
      </c>
      <c r="C300">
        <v>4.2999999999999997E-2</v>
      </c>
    </row>
    <row r="301" spans="1:3" x14ac:dyDescent="0.35">
      <c r="A301" t="s">
        <v>221</v>
      </c>
      <c r="B301">
        <f t="shared" si="4"/>
        <v>7.2999999999999995E-2</v>
      </c>
      <c r="C301">
        <v>4.2999999999999997E-2</v>
      </c>
    </row>
    <row r="302" spans="1:3" x14ac:dyDescent="0.35">
      <c r="A302" t="s">
        <v>222</v>
      </c>
      <c r="B302">
        <f t="shared" si="4"/>
        <v>7.2999999999999995E-2</v>
      </c>
      <c r="C302">
        <v>4.2999999999999997E-2</v>
      </c>
    </row>
    <row r="303" spans="1:3" x14ac:dyDescent="0.35">
      <c r="A303" t="s">
        <v>223</v>
      </c>
      <c r="B303">
        <f t="shared" si="4"/>
        <v>7.2999999999999995E-2</v>
      </c>
      <c r="C303">
        <v>4.2999999999999997E-2</v>
      </c>
    </row>
    <row r="304" spans="1:3" x14ac:dyDescent="0.35">
      <c r="A304" t="s">
        <v>224</v>
      </c>
      <c r="B304">
        <f t="shared" si="4"/>
        <v>7.2999999999999995E-2</v>
      </c>
      <c r="C304">
        <v>4.2999999999999997E-2</v>
      </c>
    </row>
    <row r="305" spans="1:3" x14ac:dyDescent="0.35">
      <c r="A305" t="s">
        <v>225</v>
      </c>
      <c r="B305">
        <f t="shared" si="4"/>
        <v>7.2999999999999995E-2</v>
      </c>
      <c r="C305">
        <v>4.2999999999999997E-2</v>
      </c>
    </row>
    <row r="306" spans="1:3" x14ac:dyDescent="0.35">
      <c r="A306" t="s">
        <v>226</v>
      </c>
      <c r="B306">
        <f t="shared" si="4"/>
        <v>7.2999999999999995E-2</v>
      </c>
      <c r="C306">
        <v>4.2999999999999997E-2</v>
      </c>
    </row>
    <row r="307" spans="1:3" x14ac:dyDescent="0.35">
      <c r="A307" t="s">
        <v>227</v>
      </c>
      <c r="B307">
        <f t="shared" si="4"/>
        <v>7.2999999999999995E-2</v>
      </c>
      <c r="C307">
        <v>4.2999999999999997E-2</v>
      </c>
    </row>
    <row r="308" spans="1:3" x14ac:dyDescent="0.35">
      <c r="A308" t="s">
        <v>228</v>
      </c>
      <c r="B308">
        <f t="shared" si="4"/>
        <v>7.2999999999999995E-2</v>
      </c>
      <c r="C308">
        <v>4.2999999999999997E-2</v>
      </c>
    </row>
    <row r="309" spans="1:3" x14ac:dyDescent="0.35">
      <c r="A309" t="s">
        <v>229</v>
      </c>
      <c r="B309">
        <f t="shared" si="4"/>
        <v>7.2999999999999995E-2</v>
      </c>
      <c r="C309">
        <v>4.2999999999999997E-2</v>
      </c>
    </row>
    <row r="310" spans="1:3" x14ac:dyDescent="0.35">
      <c r="A310" t="s">
        <v>230</v>
      </c>
      <c r="B310">
        <f t="shared" si="4"/>
        <v>7.2999999999999995E-2</v>
      </c>
      <c r="C310">
        <v>4.2999999999999997E-2</v>
      </c>
    </row>
    <row r="311" spans="1:3" x14ac:dyDescent="0.35">
      <c r="A311" t="s">
        <v>231</v>
      </c>
      <c r="B311">
        <f t="shared" si="4"/>
        <v>7.2999999999999995E-2</v>
      </c>
      <c r="C311">
        <v>4.2999999999999997E-2</v>
      </c>
    </row>
    <row r="312" spans="1:3" x14ac:dyDescent="0.35">
      <c r="A312" t="s">
        <v>232</v>
      </c>
      <c r="B312">
        <f t="shared" si="4"/>
        <v>7.2999999999999995E-2</v>
      </c>
      <c r="C312">
        <v>4.2999999999999997E-2</v>
      </c>
    </row>
    <row r="313" spans="1:3" x14ac:dyDescent="0.35">
      <c r="A313" t="s">
        <v>233</v>
      </c>
      <c r="B313">
        <f t="shared" si="4"/>
        <v>7.2999999999999995E-2</v>
      </c>
      <c r="C313">
        <v>4.2999999999999997E-2</v>
      </c>
    </row>
    <row r="314" spans="1:3" x14ac:dyDescent="0.35">
      <c r="A314" t="s">
        <v>234</v>
      </c>
      <c r="B314">
        <f t="shared" si="4"/>
        <v>7.2999999999999995E-2</v>
      </c>
      <c r="C314">
        <v>4.2999999999999997E-2</v>
      </c>
    </row>
    <row r="315" spans="1:3" x14ac:dyDescent="0.35">
      <c r="A315" t="s">
        <v>235</v>
      </c>
      <c r="B315">
        <f t="shared" si="4"/>
        <v>7.2999999999999995E-2</v>
      </c>
      <c r="C315">
        <v>4.2999999999999997E-2</v>
      </c>
    </row>
    <row r="316" spans="1:3" x14ac:dyDescent="0.35">
      <c r="A316" t="s">
        <v>236</v>
      </c>
      <c r="B316">
        <f t="shared" si="4"/>
        <v>7.2999999999999995E-2</v>
      </c>
      <c r="C316">
        <v>4.2999999999999997E-2</v>
      </c>
    </row>
    <row r="317" spans="1:3" x14ac:dyDescent="0.35">
      <c r="A317" t="s">
        <v>237</v>
      </c>
      <c r="B317">
        <f t="shared" si="4"/>
        <v>7.2999999999999995E-2</v>
      </c>
      <c r="C317">
        <v>4.2999999999999997E-2</v>
      </c>
    </row>
    <row r="318" spans="1:3" x14ac:dyDescent="0.35">
      <c r="A318" t="s">
        <v>238</v>
      </c>
      <c r="B318">
        <f t="shared" si="4"/>
        <v>7.2999999999999995E-2</v>
      </c>
      <c r="C318">
        <v>4.2999999999999997E-2</v>
      </c>
    </row>
    <row r="319" spans="1:3" x14ac:dyDescent="0.35">
      <c r="A319" t="s">
        <v>239</v>
      </c>
      <c r="B319">
        <f t="shared" si="4"/>
        <v>7.2999999999999995E-2</v>
      </c>
      <c r="C319">
        <v>4.2999999999999997E-2</v>
      </c>
    </row>
    <row r="320" spans="1:3" x14ac:dyDescent="0.35">
      <c r="A320" t="s">
        <v>240</v>
      </c>
      <c r="B320">
        <f t="shared" si="4"/>
        <v>7.2999999999999995E-2</v>
      </c>
      <c r="C320">
        <v>4.2999999999999997E-2</v>
      </c>
    </row>
    <row r="321" spans="1:3" x14ac:dyDescent="0.35">
      <c r="A321" t="s">
        <v>241</v>
      </c>
      <c r="B321">
        <f t="shared" si="4"/>
        <v>7.2999999999999995E-2</v>
      </c>
      <c r="C321">
        <v>4.2999999999999997E-2</v>
      </c>
    </row>
    <row r="322" spans="1:3" x14ac:dyDescent="0.35">
      <c r="A322" t="s">
        <v>242</v>
      </c>
      <c r="B322">
        <f t="shared" ref="B322:B385" si="5">C322+0.03</f>
        <v>7.2999999999999995E-2</v>
      </c>
      <c r="C322">
        <v>4.2999999999999997E-2</v>
      </c>
    </row>
    <row r="323" spans="1:3" x14ac:dyDescent="0.35">
      <c r="A323" t="s">
        <v>242</v>
      </c>
      <c r="B323">
        <f t="shared" si="5"/>
        <v>7.2999999999999995E-2</v>
      </c>
      <c r="C323">
        <v>4.2999999999999997E-2</v>
      </c>
    </row>
    <row r="324" spans="1:3" x14ac:dyDescent="0.35">
      <c r="A324" t="s">
        <v>242</v>
      </c>
      <c r="B324">
        <f t="shared" si="5"/>
        <v>7.2999999999999995E-2</v>
      </c>
      <c r="C324">
        <v>4.2999999999999997E-2</v>
      </c>
    </row>
    <row r="325" spans="1:3" x14ac:dyDescent="0.35">
      <c r="A325" t="s">
        <v>242</v>
      </c>
      <c r="B325">
        <f t="shared" si="5"/>
        <v>7.2999999999999995E-2</v>
      </c>
      <c r="C325">
        <v>4.2999999999999997E-2</v>
      </c>
    </row>
    <row r="326" spans="1:3" x14ac:dyDescent="0.35">
      <c r="A326" t="s">
        <v>242</v>
      </c>
      <c r="B326">
        <f t="shared" si="5"/>
        <v>7.2999999999999995E-2</v>
      </c>
      <c r="C326">
        <v>4.2999999999999997E-2</v>
      </c>
    </row>
    <row r="327" spans="1:3" x14ac:dyDescent="0.35">
      <c r="A327" t="s">
        <v>242</v>
      </c>
      <c r="B327">
        <f t="shared" si="5"/>
        <v>7.2999999999999995E-2</v>
      </c>
      <c r="C327">
        <v>4.2999999999999997E-2</v>
      </c>
    </row>
    <row r="328" spans="1:3" x14ac:dyDescent="0.35">
      <c r="A328" t="s">
        <v>242</v>
      </c>
      <c r="B328">
        <f t="shared" si="5"/>
        <v>7.2999999999999995E-2</v>
      </c>
      <c r="C328">
        <v>4.2999999999999997E-2</v>
      </c>
    </row>
    <row r="329" spans="1:3" x14ac:dyDescent="0.35">
      <c r="A329" t="s">
        <v>242</v>
      </c>
      <c r="B329">
        <f t="shared" si="5"/>
        <v>7.2999999999999995E-2</v>
      </c>
      <c r="C329">
        <v>4.2999999999999997E-2</v>
      </c>
    </row>
    <row r="330" spans="1:3" x14ac:dyDescent="0.35">
      <c r="A330" t="s">
        <v>242</v>
      </c>
      <c r="B330">
        <f t="shared" si="5"/>
        <v>7.2999999999999995E-2</v>
      </c>
      <c r="C330">
        <v>4.2999999999999997E-2</v>
      </c>
    </row>
    <row r="331" spans="1:3" x14ac:dyDescent="0.35">
      <c r="A331" t="s">
        <v>243</v>
      </c>
      <c r="B331">
        <f t="shared" si="5"/>
        <v>5.8999999999999997E-2</v>
      </c>
      <c r="C331">
        <v>2.9000000000000001E-2</v>
      </c>
    </row>
    <row r="332" spans="1:3" x14ac:dyDescent="0.35">
      <c r="A332" t="s">
        <v>243</v>
      </c>
      <c r="B332">
        <f t="shared" si="5"/>
        <v>5.8999999999999997E-2</v>
      </c>
      <c r="C332">
        <v>2.9000000000000001E-2</v>
      </c>
    </row>
    <row r="333" spans="1:3" x14ac:dyDescent="0.35">
      <c r="A333" t="s">
        <v>243</v>
      </c>
      <c r="B333">
        <f t="shared" si="5"/>
        <v>5.8999999999999997E-2</v>
      </c>
      <c r="C333">
        <v>2.9000000000000001E-2</v>
      </c>
    </row>
    <row r="334" spans="1:3" x14ac:dyDescent="0.35">
      <c r="A334" t="s">
        <v>243</v>
      </c>
      <c r="B334">
        <f t="shared" si="5"/>
        <v>5.8999999999999997E-2</v>
      </c>
      <c r="C334">
        <v>2.9000000000000001E-2</v>
      </c>
    </row>
    <row r="335" spans="1:3" x14ac:dyDescent="0.35">
      <c r="A335" t="s">
        <v>243</v>
      </c>
      <c r="B335">
        <f t="shared" si="5"/>
        <v>5.8999999999999997E-2</v>
      </c>
      <c r="C335">
        <v>2.9000000000000001E-2</v>
      </c>
    </row>
    <row r="336" spans="1:3" x14ac:dyDescent="0.35">
      <c r="A336" t="s">
        <v>243</v>
      </c>
      <c r="B336">
        <f t="shared" si="5"/>
        <v>5.8999999999999997E-2</v>
      </c>
      <c r="C336">
        <v>2.9000000000000001E-2</v>
      </c>
    </row>
    <row r="337" spans="1:3" x14ac:dyDescent="0.35">
      <c r="A337" t="s">
        <v>243</v>
      </c>
      <c r="B337">
        <f t="shared" si="5"/>
        <v>5.8999999999999997E-2</v>
      </c>
      <c r="C337">
        <v>2.9000000000000001E-2</v>
      </c>
    </row>
    <row r="338" spans="1:3" x14ac:dyDescent="0.35">
      <c r="A338" t="s">
        <v>243</v>
      </c>
      <c r="B338">
        <f t="shared" si="5"/>
        <v>5.8999999999999997E-2</v>
      </c>
      <c r="C338">
        <v>2.9000000000000001E-2</v>
      </c>
    </row>
    <row r="339" spans="1:3" x14ac:dyDescent="0.35">
      <c r="A339" t="s">
        <v>243</v>
      </c>
      <c r="B339">
        <f t="shared" si="5"/>
        <v>5.8999999999999997E-2</v>
      </c>
      <c r="C339">
        <v>2.9000000000000001E-2</v>
      </c>
    </row>
    <row r="340" spans="1:3" x14ac:dyDescent="0.35">
      <c r="A340" t="s">
        <v>244</v>
      </c>
      <c r="B340">
        <f t="shared" si="5"/>
        <v>5.8999999999999997E-2</v>
      </c>
      <c r="C340">
        <v>2.9000000000000001E-2</v>
      </c>
    </row>
    <row r="341" spans="1:3" x14ac:dyDescent="0.35">
      <c r="A341" t="s">
        <v>245</v>
      </c>
      <c r="B341">
        <f t="shared" si="5"/>
        <v>5.8999999999999997E-2</v>
      </c>
      <c r="C341">
        <v>2.9000000000000001E-2</v>
      </c>
    </row>
    <row r="342" spans="1:3" x14ac:dyDescent="0.35">
      <c r="A342" t="s">
        <v>246</v>
      </c>
      <c r="B342">
        <f t="shared" si="5"/>
        <v>5.8999999999999997E-2</v>
      </c>
      <c r="C342">
        <v>2.9000000000000001E-2</v>
      </c>
    </row>
    <row r="343" spans="1:3" x14ac:dyDescent="0.35">
      <c r="A343" t="s">
        <v>247</v>
      </c>
      <c r="B343">
        <f t="shared" si="5"/>
        <v>5.8999999999999997E-2</v>
      </c>
      <c r="C343">
        <v>2.9000000000000001E-2</v>
      </c>
    </row>
    <row r="344" spans="1:3" x14ac:dyDescent="0.35">
      <c r="A344" t="s">
        <v>248</v>
      </c>
      <c r="B344">
        <f t="shared" si="5"/>
        <v>5.8999999999999997E-2</v>
      </c>
      <c r="C344">
        <v>2.9000000000000001E-2</v>
      </c>
    </row>
    <row r="345" spans="1:3" x14ac:dyDescent="0.35">
      <c r="A345" t="s">
        <v>249</v>
      </c>
      <c r="B345">
        <f t="shared" si="5"/>
        <v>5.8999999999999997E-2</v>
      </c>
      <c r="C345">
        <v>2.9000000000000001E-2</v>
      </c>
    </row>
    <row r="346" spans="1:3" x14ac:dyDescent="0.35">
      <c r="A346" t="s">
        <v>250</v>
      </c>
      <c r="B346">
        <f t="shared" si="5"/>
        <v>5.8999999999999997E-2</v>
      </c>
      <c r="C346">
        <v>2.9000000000000001E-2</v>
      </c>
    </row>
    <row r="347" spans="1:3" x14ac:dyDescent="0.35">
      <c r="A347" t="s">
        <v>251</v>
      </c>
      <c r="B347">
        <f t="shared" si="5"/>
        <v>7.2999999999999995E-2</v>
      </c>
      <c r="C347">
        <v>4.2999999999999997E-2</v>
      </c>
    </row>
    <row r="348" spans="1:3" x14ac:dyDescent="0.35">
      <c r="A348" t="s">
        <v>251</v>
      </c>
      <c r="B348">
        <f t="shared" si="5"/>
        <v>7.2999999999999995E-2</v>
      </c>
      <c r="C348">
        <v>4.2999999999999997E-2</v>
      </c>
    </row>
    <row r="349" spans="1:3" x14ac:dyDescent="0.35">
      <c r="A349" t="s">
        <v>251</v>
      </c>
      <c r="B349">
        <f t="shared" si="5"/>
        <v>7.2999999999999995E-2</v>
      </c>
      <c r="C349">
        <v>4.2999999999999997E-2</v>
      </c>
    </row>
    <row r="350" spans="1:3" x14ac:dyDescent="0.35">
      <c r="A350" t="s">
        <v>251</v>
      </c>
      <c r="B350">
        <f t="shared" si="5"/>
        <v>7.2999999999999995E-2</v>
      </c>
      <c r="C350">
        <v>4.2999999999999997E-2</v>
      </c>
    </row>
    <row r="351" spans="1:3" x14ac:dyDescent="0.35">
      <c r="A351" t="s">
        <v>251</v>
      </c>
      <c r="B351">
        <f t="shared" si="5"/>
        <v>7.2999999999999995E-2</v>
      </c>
      <c r="C351">
        <v>4.2999999999999997E-2</v>
      </c>
    </row>
    <row r="352" spans="1:3" x14ac:dyDescent="0.35">
      <c r="A352" t="s">
        <v>251</v>
      </c>
      <c r="B352">
        <f t="shared" si="5"/>
        <v>7.2999999999999995E-2</v>
      </c>
      <c r="C352">
        <v>4.2999999999999997E-2</v>
      </c>
    </row>
    <row r="353" spans="1:3" x14ac:dyDescent="0.35">
      <c r="A353" t="s">
        <v>251</v>
      </c>
      <c r="B353">
        <f t="shared" si="5"/>
        <v>7.2999999999999995E-2</v>
      </c>
      <c r="C353">
        <v>4.2999999999999997E-2</v>
      </c>
    </row>
    <row r="354" spans="1:3" x14ac:dyDescent="0.35">
      <c r="A354" t="s">
        <v>251</v>
      </c>
      <c r="B354">
        <f t="shared" si="5"/>
        <v>7.2999999999999995E-2</v>
      </c>
      <c r="C354">
        <v>4.2999999999999997E-2</v>
      </c>
    </row>
    <row r="355" spans="1:3" x14ac:dyDescent="0.35">
      <c r="A355" t="s">
        <v>251</v>
      </c>
      <c r="B355">
        <f t="shared" si="5"/>
        <v>7.2999999999999995E-2</v>
      </c>
      <c r="C355">
        <v>4.2999999999999997E-2</v>
      </c>
    </row>
    <row r="356" spans="1:3" x14ac:dyDescent="0.35">
      <c r="A356" t="s">
        <v>252</v>
      </c>
      <c r="B356">
        <f t="shared" si="5"/>
        <v>7.2999999999999995E-2</v>
      </c>
      <c r="C356">
        <v>4.2999999999999997E-2</v>
      </c>
    </row>
    <row r="357" spans="1:3" x14ac:dyDescent="0.35">
      <c r="A357" t="s">
        <v>253</v>
      </c>
      <c r="B357">
        <f t="shared" si="5"/>
        <v>7.2999999999999995E-2</v>
      </c>
      <c r="C357">
        <v>4.2999999999999997E-2</v>
      </c>
    </row>
    <row r="358" spans="1:3" x14ac:dyDescent="0.35">
      <c r="A358" t="s">
        <v>254</v>
      </c>
      <c r="B358">
        <f t="shared" si="5"/>
        <v>0.16800000000000001</v>
      </c>
      <c r="C358">
        <v>0.13800000000000001</v>
      </c>
    </row>
    <row r="359" spans="1:3" x14ac:dyDescent="0.35">
      <c r="A359" t="s">
        <v>255</v>
      </c>
      <c r="B359">
        <f t="shared" si="5"/>
        <v>0.11699999999999999</v>
      </c>
      <c r="C359">
        <v>8.6999999999999994E-2</v>
      </c>
    </row>
    <row r="360" spans="1:3" x14ac:dyDescent="0.35">
      <c r="A360" t="s">
        <v>256</v>
      </c>
      <c r="B360">
        <f t="shared" si="5"/>
        <v>9.2999999999999999E-2</v>
      </c>
      <c r="C360">
        <v>6.3E-2</v>
      </c>
    </row>
    <row r="361" spans="1:3" x14ac:dyDescent="0.35">
      <c r="A361" t="s">
        <v>256</v>
      </c>
      <c r="B361">
        <f t="shared" si="5"/>
        <v>9.2999999999999999E-2</v>
      </c>
      <c r="C361">
        <v>6.3E-2</v>
      </c>
    </row>
    <row r="362" spans="1:3" x14ac:dyDescent="0.35">
      <c r="A362" t="s">
        <v>256</v>
      </c>
      <c r="B362">
        <f t="shared" si="5"/>
        <v>9.2999999999999999E-2</v>
      </c>
      <c r="C362">
        <v>6.3E-2</v>
      </c>
    </row>
    <row r="363" spans="1:3" x14ac:dyDescent="0.35">
      <c r="A363" t="s">
        <v>256</v>
      </c>
      <c r="B363">
        <f t="shared" si="5"/>
        <v>9.2999999999999999E-2</v>
      </c>
      <c r="C363">
        <v>6.3E-2</v>
      </c>
    </row>
    <row r="364" spans="1:3" x14ac:dyDescent="0.35">
      <c r="A364" t="s">
        <v>256</v>
      </c>
      <c r="B364">
        <f t="shared" si="5"/>
        <v>9.2999999999999999E-2</v>
      </c>
      <c r="C364">
        <v>6.3E-2</v>
      </c>
    </row>
    <row r="365" spans="1:3" x14ac:dyDescent="0.35">
      <c r="A365" t="s">
        <v>256</v>
      </c>
      <c r="B365">
        <f t="shared" si="5"/>
        <v>9.2999999999999999E-2</v>
      </c>
      <c r="C365">
        <v>6.3E-2</v>
      </c>
    </row>
    <row r="366" spans="1:3" x14ac:dyDescent="0.35">
      <c r="A366" t="s">
        <v>256</v>
      </c>
      <c r="B366">
        <f t="shared" si="5"/>
        <v>9.2999999999999999E-2</v>
      </c>
      <c r="C366">
        <v>6.3E-2</v>
      </c>
    </row>
    <row r="367" spans="1:3" x14ac:dyDescent="0.35">
      <c r="A367" t="s">
        <v>256</v>
      </c>
      <c r="B367">
        <f t="shared" si="5"/>
        <v>9.2999999999999999E-2</v>
      </c>
      <c r="C367">
        <v>6.3E-2</v>
      </c>
    </row>
    <row r="368" spans="1:3" x14ac:dyDescent="0.35">
      <c r="A368" t="s">
        <v>256</v>
      </c>
      <c r="B368">
        <f t="shared" si="5"/>
        <v>9.2999999999999999E-2</v>
      </c>
      <c r="C368">
        <v>6.3E-2</v>
      </c>
    </row>
    <row r="369" spans="1:3" x14ac:dyDescent="0.35">
      <c r="A369" t="s">
        <v>257</v>
      </c>
      <c r="B369">
        <f t="shared" si="5"/>
        <v>9.2999999999999999E-2</v>
      </c>
      <c r="C369">
        <v>6.3E-2</v>
      </c>
    </row>
    <row r="370" spans="1:3" x14ac:dyDescent="0.35">
      <c r="A370" t="s">
        <v>258</v>
      </c>
      <c r="B370">
        <f t="shared" si="5"/>
        <v>9.2999999999999999E-2</v>
      </c>
      <c r="C370">
        <v>6.3E-2</v>
      </c>
    </row>
    <row r="371" spans="1:3" x14ac:dyDescent="0.35">
      <c r="A371" t="s">
        <v>259</v>
      </c>
      <c r="B371">
        <f t="shared" si="5"/>
        <v>9.2999999999999999E-2</v>
      </c>
      <c r="C371">
        <v>6.3E-2</v>
      </c>
    </row>
    <row r="372" spans="1:3" x14ac:dyDescent="0.35">
      <c r="A372" t="s">
        <v>260</v>
      </c>
      <c r="B372">
        <f t="shared" si="5"/>
        <v>9.2999999999999999E-2</v>
      </c>
      <c r="C372">
        <v>6.3E-2</v>
      </c>
    </row>
    <row r="373" spans="1:3" x14ac:dyDescent="0.35">
      <c r="A373" t="s">
        <v>261</v>
      </c>
      <c r="B373">
        <f t="shared" si="5"/>
        <v>9.2999999999999999E-2</v>
      </c>
      <c r="C373">
        <v>6.3E-2</v>
      </c>
    </row>
    <row r="374" spans="1:3" x14ac:dyDescent="0.35">
      <c r="A374" t="s">
        <v>262</v>
      </c>
      <c r="B374">
        <f t="shared" si="5"/>
        <v>9.2999999999999999E-2</v>
      </c>
      <c r="C374">
        <v>6.3E-2</v>
      </c>
    </row>
    <row r="375" spans="1:3" x14ac:dyDescent="0.35">
      <c r="A375" t="s">
        <v>263</v>
      </c>
      <c r="B375">
        <f t="shared" si="5"/>
        <v>9.2999999999999999E-2</v>
      </c>
      <c r="C375">
        <v>6.3E-2</v>
      </c>
    </row>
    <row r="376" spans="1:3" x14ac:dyDescent="0.35">
      <c r="A376" t="s">
        <v>264</v>
      </c>
      <c r="B376">
        <f t="shared" si="5"/>
        <v>9.2999999999999999E-2</v>
      </c>
      <c r="C376">
        <v>6.3E-2</v>
      </c>
    </row>
    <row r="377" spans="1:3" x14ac:dyDescent="0.35">
      <c r="A377" t="s">
        <v>265</v>
      </c>
      <c r="B377">
        <f t="shared" si="5"/>
        <v>9.2999999999999999E-2</v>
      </c>
      <c r="C377">
        <v>6.3E-2</v>
      </c>
    </row>
    <row r="378" spans="1:3" x14ac:dyDescent="0.35">
      <c r="A378" t="s">
        <v>266</v>
      </c>
      <c r="B378">
        <f t="shared" si="5"/>
        <v>9.2999999999999999E-2</v>
      </c>
      <c r="C378">
        <v>6.3E-2</v>
      </c>
    </row>
    <row r="379" spans="1:3" x14ac:dyDescent="0.35">
      <c r="A379" t="s">
        <v>267</v>
      </c>
      <c r="B379">
        <f t="shared" si="5"/>
        <v>6.5000000000000002E-2</v>
      </c>
      <c r="C379">
        <v>3.5000000000000003E-2</v>
      </c>
    </row>
    <row r="380" spans="1:3" x14ac:dyDescent="0.35">
      <c r="A380" t="s">
        <v>268</v>
      </c>
      <c r="B380">
        <f t="shared" si="5"/>
        <v>8.5999999999999993E-2</v>
      </c>
      <c r="C380">
        <v>5.6000000000000001E-2</v>
      </c>
    </row>
    <row r="381" spans="1:3" x14ac:dyDescent="0.35">
      <c r="A381" t="s">
        <v>269</v>
      </c>
      <c r="B381">
        <f t="shared" si="5"/>
        <v>0.152</v>
      </c>
      <c r="C381">
        <v>0.122</v>
      </c>
    </row>
    <row r="382" spans="1:3" x14ac:dyDescent="0.35">
      <c r="A382" t="s">
        <v>270</v>
      </c>
      <c r="B382">
        <f t="shared" si="5"/>
        <v>0.217</v>
      </c>
      <c r="C382">
        <v>0.187</v>
      </c>
    </row>
    <row r="383" spans="1:3" x14ac:dyDescent="0.35">
      <c r="A383" t="s">
        <v>270</v>
      </c>
      <c r="B383">
        <f t="shared" si="5"/>
        <v>0.217</v>
      </c>
      <c r="C383">
        <v>0.187</v>
      </c>
    </row>
    <row r="384" spans="1:3" x14ac:dyDescent="0.35">
      <c r="A384" t="s">
        <v>270</v>
      </c>
      <c r="B384">
        <f t="shared" si="5"/>
        <v>0.217</v>
      </c>
      <c r="C384">
        <v>0.187</v>
      </c>
    </row>
    <row r="385" spans="1:3" x14ac:dyDescent="0.35">
      <c r="A385" t="s">
        <v>270</v>
      </c>
      <c r="B385">
        <f t="shared" si="5"/>
        <v>0.217</v>
      </c>
      <c r="C385">
        <v>0.187</v>
      </c>
    </row>
    <row r="386" spans="1:3" x14ac:dyDescent="0.35">
      <c r="A386" t="s">
        <v>270</v>
      </c>
      <c r="B386">
        <f t="shared" ref="B386:B396" si="6">C386+0.03</f>
        <v>0.217</v>
      </c>
      <c r="C386">
        <v>0.187</v>
      </c>
    </row>
    <row r="387" spans="1:3" x14ac:dyDescent="0.35">
      <c r="A387" t="s">
        <v>270</v>
      </c>
      <c r="B387">
        <f t="shared" si="6"/>
        <v>0.217</v>
      </c>
      <c r="C387">
        <v>0.187</v>
      </c>
    </row>
    <row r="388" spans="1:3" x14ac:dyDescent="0.35">
      <c r="A388" t="s">
        <v>270</v>
      </c>
      <c r="B388">
        <f t="shared" si="6"/>
        <v>0.217</v>
      </c>
      <c r="C388">
        <v>0.187</v>
      </c>
    </row>
    <row r="389" spans="1:3" x14ac:dyDescent="0.35">
      <c r="A389" t="s">
        <v>270</v>
      </c>
      <c r="B389">
        <f t="shared" si="6"/>
        <v>0.217</v>
      </c>
      <c r="C389">
        <v>0.187</v>
      </c>
    </row>
    <row r="390" spans="1:3" x14ac:dyDescent="0.35">
      <c r="A390" t="s">
        <v>270</v>
      </c>
      <c r="B390">
        <f t="shared" si="6"/>
        <v>0.217</v>
      </c>
      <c r="C390">
        <v>0.187</v>
      </c>
    </row>
    <row r="391" spans="1:3" x14ac:dyDescent="0.35">
      <c r="A391" t="s">
        <v>271</v>
      </c>
      <c r="B391">
        <f t="shared" si="6"/>
        <v>0.217</v>
      </c>
      <c r="C391">
        <v>0.187</v>
      </c>
    </row>
    <row r="392" spans="1:3" x14ac:dyDescent="0.35">
      <c r="A392" t="s">
        <v>272</v>
      </c>
      <c r="B392">
        <f t="shared" si="6"/>
        <v>8.199999999999999E-2</v>
      </c>
      <c r="C392">
        <v>5.1999999999999998E-2</v>
      </c>
    </row>
    <row r="393" spans="1:3" x14ac:dyDescent="0.35">
      <c r="A393" t="s">
        <v>273</v>
      </c>
      <c r="B393">
        <f t="shared" si="6"/>
        <v>0.217</v>
      </c>
      <c r="C393">
        <v>0.187</v>
      </c>
    </row>
    <row r="394" spans="1:3" x14ac:dyDescent="0.35">
      <c r="A394" t="s">
        <v>274</v>
      </c>
      <c r="B394">
        <f t="shared" si="6"/>
        <v>0.217</v>
      </c>
      <c r="C394">
        <v>0.187</v>
      </c>
    </row>
    <row r="395" spans="1:3" x14ac:dyDescent="0.35">
      <c r="A395" t="s">
        <v>275</v>
      </c>
      <c r="B395">
        <f t="shared" si="6"/>
        <v>7.2000000000000008E-2</v>
      </c>
      <c r="C395">
        <v>4.2000000000000003E-2</v>
      </c>
    </row>
    <row r="396" spans="1:3" x14ac:dyDescent="0.35">
      <c r="A396" t="s">
        <v>276</v>
      </c>
      <c r="B396">
        <f t="shared" si="6"/>
        <v>0.217</v>
      </c>
      <c r="C396">
        <v>0.187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811"/>
  <sheetViews>
    <sheetView workbookViewId="0">
      <selection activeCell="C7" sqref="C7"/>
    </sheetView>
  </sheetViews>
  <sheetFormatPr baseColWidth="10" defaultRowHeight="14.5" x14ac:dyDescent="0.35"/>
  <cols>
    <col min="1" max="1" width="38.7265625" customWidth="1"/>
    <col min="2" max="2" width="51.7265625" customWidth="1"/>
  </cols>
  <sheetData>
    <row r="1" spans="1:12" x14ac:dyDescent="0.35">
      <c r="A1" t="s">
        <v>277</v>
      </c>
      <c r="B1" t="s">
        <v>278</v>
      </c>
      <c r="C1" t="s">
        <v>279</v>
      </c>
      <c r="D1" t="s">
        <v>280</v>
      </c>
      <c r="E1" t="s">
        <v>281</v>
      </c>
      <c r="F1" t="s">
        <v>282</v>
      </c>
      <c r="G1" t="s">
        <v>283</v>
      </c>
      <c r="H1" t="s">
        <v>284</v>
      </c>
      <c r="I1" t="s">
        <v>285</v>
      </c>
      <c r="J1" t="s">
        <v>286</v>
      </c>
      <c r="K1" t="s">
        <v>287</v>
      </c>
      <c r="L1" t="s">
        <v>288</v>
      </c>
    </row>
    <row r="2" spans="1:12" x14ac:dyDescent="0.35">
      <c r="A2" t="s">
        <v>3</v>
      </c>
      <c r="B2" t="str">
        <f t="shared" ref="B2:B65" si="0">CONCATENATE(C2,D2)</f>
        <v>Coal|w/o CCS|AF-AGO</v>
      </c>
      <c r="C2" t="s">
        <v>289</v>
      </c>
      <c r="D2" t="s">
        <v>3</v>
      </c>
      <c r="E2" t="s">
        <v>1</v>
      </c>
      <c r="F2">
        <f>VLOOKUP(A2,WACC_table!$A$2:$B$396,2,FALSE)</f>
        <v>0.14000000000000001</v>
      </c>
      <c r="G2">
        <f t="shared" ref="G2:L11" si="1">F2</f>
        <v>0.14000000000000001</v>
      </c>
      <c r="H2">
        <f t="shared" si="1"/>
        <v>0.14000000000000001</v>
      </c>
      <c r="I2">
        <f t="shared" si="1"/>
        <v>0.14000000000000001</v>
      </c>
      <c r="J2">
        <f t="shared" si="1"/>
        <v>0.14000000000000001</v>
      </c>
      <c r="K2">
        <f t="shared" si="1"/>
        <v>0.14000000000000001</v>
      </c>
      <c r="L2">
        <f t="shared" si="1"/>
        <v>0.14000000000000001</v>
      </c>
    </row>
    <row r="3" spans="1:12" x14ac:dyDescent="0.35">
      <c r="A3" t="s">
        <v>4</v>
      </c>
      <c r="B3" t="str">
        <f t="shared" si="0"/>
        <v>Coal|w/o CCS|AF-BDI</v>
      </c>
      <c r="C3" t="s">
        <v>289</v>
      </c>
      <c r="D3" t="s">
        <v>4</v>
      </c>
      <c r="E3" t="s">
        <v>1</v>
      </c>
      <c r="F3">
        <f>VLOOKUP(A3,WACC_table!$A$2:$B$396,2,FALSE)</f>
        <v>0.14000000000000001</v>
      </c>
      <c r="G3">
        <f t="shared" si="1"/>
        <v>0.14000000000000001</v>
      </c>
      <c r="H3">
        <f t="shared" si="1"/>
        <v>0.14000000000000001</v>
      </c>
      <c r="I3">
        <f t="shared" si="1"/>
        <v>0.14000000000000001</v>
      </c>
      <c r="J3">
        <f t="shared" si="1"/>
        <v>0.14000000000000001</v>
      </c>
      <c r="K3">
        <f t="shared" si="1"/>
        <v>0.14000000000000001</v>
      </c>
      <c r="L3">
        <f t="shared" si="1"/>
        <v>0.14000000000000001</v>
      </c>
    </row>
    <row r="4" spans="1:12" x14ac:dyDescent="0.35">
      <c r="A4" t="s">
        <v>5</v>
      </c>
      <c r="B4" t="str">
        <f t="shared" si="0"/>
        <v>Coal|w/o CCS|AF-BEN</v>
      </c>
      <c r="C4" t="s">
        <v>289</v>
      </c>
      <c r="D4" t="s">
        <v>5</v>
      </c>
      <c r="E4" t="s">
        <v>1</v>
      </c>
      <c r="F4">
        <f>VLOOKUP(A4,WACC_table!$A$2:$B$396,2,FALSE)</f>
        <v>0.14000000000000001</v>
      </c>
      <c r="G4">
        <f t="shared" si="1"/>
        <v>0.14000000000000001</v>
      </c>
      <c r="H4">
        <f t="shared" si="1"/>
        <v>0.14000000000000001</v>
      </c>
      <c r="I4">
        <f t="shared" si="1"/>
        <v>0.14000000000000001</v>
      </c>
      <c r="J4">
        <f t="shared" si="1"/>
        <v>0.14000000000000001</v>
      </c>
      <c r="K4">
        <f t="shared" si="1"/>
        <v>0.14000000000000001</v>
      </c>
      <c r="L4">
        <f t="shared" si="1"/>
        <v>0.14000000000000001</v>
      </c>
    </row>
    <row r="5" spans="1:12" x14ac:dyDescent="0.35">
      <c r="A5" t="s">
        <v>6</v>
      </c>
      <c r="B5" t="str">
        <f t="shared" si="0"/>
        <v>Coal|w/o CCS|AF-BFA</v>
      </c>
      <c r="C5" t="s">
        <v>289</v>
      </c>
      <c r="D5" t="s">
        <v>6</v>
      </c>
      <c r="E5" t="s">
        <v>1</v>
      </c>
      <c r="F5">
        <f>VLOOKUP(A5,WACC_table!$A$2:$B$396,2,FALSE)</f>
        <v>8.7999999999999995E-2</v>
      </c>
      <c r="G5">
        <f t="shared" si="1"/>
        <v>8.7999999999999995E-2</v>
      </c>
      <c r="H5">
        <f t="shared" si="1"/>
        <v>8.7999999999999995E-2</v>
      </c>
      <c r="I5">
        <f t="shared" si="1"/>
        <v>8.7999999999999995E-2</v>
      </c>
      <c r="J5">
        <f t="shared" si="1"/>
        <v>8.7999999999999995E-2</v>
      </c>
      <c r="K5">
        <f t="shared" si="1"/>
        <v>8.7999999999999995E-2</v>
      </c>
      <c r="L5">
        <f t="shared" si="1"/>
        <v>8.7999999999999995E-2</v>
      </c>
    </row>
    <row r="6" spans="1:12" x14ac:dyDescent="0.35">
      <c r="A6" t="s">
        <v>7</v>
      </c>
      <c r="B6" t="str">
        <f t="shared" si="0"/>
        <v>Coal|w/o CCS|AF-BWA</v>
      </c>
      <c r="C6" t="s">
        <v>289</v>
      </c>
      <c r="D6" t="s">
        <v>7</v>
      </c>
      <c r="E6" t="s">
        <v>1</v>
      </c>
      <c r="F6">
        <f>VLOOKUP(A6,WACC_table!$A$2:$B$396,2,FALSE)</f>
        <v>0.14000000000000001</v>
      </c>
      <c r="G6">
        <f t="shared" si="1"/>
        <v>0.14000000000000001</v>
      </c>
      <c r="H6">
        <f t="shared" si="1"/>
        <v>0.14000000000000001</v>
      </c>
      <c r="I6">
        <f t="shared" si="1"/>
        <v>0.14000000000000001</v>
      </c>
      <c r="J6">
        <f t="shared" si="1"/>
        <v>0.14000000000000001</v>
      </c>
      <c r="K6">
        <f t="shared" si="1"/>
        <v>0.14000000000000001</v>
      </c>
      <c r="L6">
        <f t="shared" si="1"/>
        <v>0.14000000000000001</v>
      </c>
    </row>
    <row r="7" spans="1:12" x14ac:dyDescent="0.35">
      <c r="A7" t="s">
        <v>8</v>
      </c>
      <c r="B7" t="str">
        <f t="shared" si="0"/>
        <v>Coal|w/o CCS|AF-CAF</v>
      </c>
      <c r="C7" t="s">
        <v>289</v>
      </c>
      <c r="D7" t="s">
        <v>8</v>
      </c>
      <c r="E7" t="s">
        <v>1</v>
      </c>
      <c r="F7">
        <f>VLOOKUP(A7,WACC_table!$A$2:$B$396,2,FALSE)</f>
        <v>0.14000000000000001</v>
      </c>
      <c r="G7">
        <f t="shared" si="1"/>
        <v>0.14000000000000001</v>
      </c>
      <c r="H7">
        <f t="shared" si="1"/>
        <v>0.14000000000000001</v>
      </c>
      <c r="I7">
        <f t="shared" si="1"/>
        <v>0.14000000000000001</v>
      </c>
      <c r="J7">
        <f t="shared" si="1"/>
        <v>0.14000000000000001</v>
      </c>
      <c r="K7">
        <f t="shared" si="1"/>
        <v>0.14000000000000001</v>
      </c>
      <c r="L7">
        <f t="shared" si="1"/>
        <v>0.14000000000000001</v>
      </c>
    </row>
    <row r="8" spans="1:12" x14ac:dyDescent="0.35">
      <c r="A8" t="s">
        <v>9</v>
      </c>
      <c r="B8" t="str">
        <f t="shared" si="0"/>
        <v>Coal|w/o CCS|AF-CIV</v>
      </c>
      <c r="C8" t="s">
        <v>289</v>
      </c>
      <c r="D8" t="s">
        <v>9</v>
      </c>
      <c r="E8" t="s">
        <v>1</v>
      </c>
      <c r="F8">
        <f>VLOOKUP(A8,WACC_table!$A$2:$B$396,2,FALSE)</f>
        <v>0.14000000000000001</v>
      </c>
      <c r="G8">
        <f t="shared" si="1"/>
        <v>0.14000000000000001</v>
      </c>
      <c r="H8">
        <f t="shared" si="1"/>
        <v>0.14000000000000001</v>
      </c>
      <c r="I8">
        <f t="shared" si="1"/>
        <v>0.14000000000000001</v>
      </c>
      <c r="J8">
        <f t="shared" si="1"/>
        <v>0.14000000000000001</v>
      </c>
      <c r="K8">
        <f t="shared" si="1"/>
        <v>0.14000000000000001</v>
      </c>
      <c r="L8">
        <f t="shared" si="1"/>
        <v>0.14000000000000001</v>
      </c>
    </row>
    <row r="9" spans="1:12" x14ac:dyDescent="0.35">
      <c r="A9" t="s">
        <v>10</v>
      </c>
      <c r="B9" t="str">
        <f t="shared" si="0"/>
        <v>Coal|w/o CCS|AF-CMR</v>
      </c>
      <c r="C9" t="s">
        <v>289</v>
      </c>
      <c r="D9" t="s">
        <v>10</v>
      </c>
      <c r="E9" t="s">
        <v>1</v>
      </c>
      <c r="F9">
        <f>VLOOKUP(A9,WACC_table!$A$2:$B$396,2,FALSE)</f>
        <v>0.14000000000000001</v>
      </c>
      <c r="G9">
        <f t="shared" si="1"/>
        <v>0.14000000000000001</v>
      </c>
      <c r="H9">
        <f t="shared" si="1"/>
        <v>0.14000000000000001</v>
      </c>
      <c r="I9">
        <f t="shared" si="1"/>
        <v>0.14000000000000001</v>
      </c>
      <c r="J9">
        <f t="shared" si="1"/>
        <v>0.14000000000000001</v>
      </c>
      <c r="K9">
        <f t="shared" si="1"/>
        <v>0.14000000000000001</v>
      </c>
      <c r="L9">
        <f t="shared" si="1"/>
        <v>0.14000000000000001</v>
      </c>
    </row>
    <row r="10" spans="1:12" x14ac:dyDescent="0.35">
      <c r="A10" t="s">
        <v>11</v>
      </c>
      <c r="B10" t="str">
        <f t="shared" si="0"/>
        <v>Coal|w/o CCS|AF-COD</v>
      </c>
      <c r="C10" t="s">
        <v>289</v>
      </c>
      <c r="D10" t="s">
        <v>11</v>
      </c>
      <c r="E10" t="s">
        <v>1</v>
      </c>
      <c r="F10">
        <f>VLOOKUP(A10,WACC_table!$A$2:$B$396,2,FALSE)</f>
        <v>0.14000000000000001</v>
      </c>
      <c r="G10">
        <f t="shared" si="1"/>
        <v>0.14000000000000001</v>
      </c>
      <c r="H10">
        <f t="shared" si="1"/>
        <v>0.14000000000000001</v>
      </c>
      <c r="I10">
        <f t="shared" si="1"/>
        <v>0.14000000000000001</v>
      </c>
      <c r="J10">
        <f t="shared" si="1"/>
        <v>0.14000000000000001</v>
      </c>
      <c r="K10">
        <f t="shared" si="1"/>
        <v>0.14000000000000001</v>
      </c>
      <c r="L10">
        <f t="shared" si="1"/>
        <v>0.14000000000000001</v>
      </c>
    </row>
    <row r="11" spans="1:12" x14ac:dyDescent="0.35">
      <c r="A11" t="s">
        <v>12</v>
      </c>
      <c r="B11" t="str">
        <f t="shared" si="0"/>
        <v>Coal|w/o CCS|AF-COG</v>
      </c>
      <c r="C11" t="s">
        <v>289</v>
      </c>
      <c r="D11" t="s">
        <v>12</v>
      </c>
      <c r="E11" t="s">
        <v>1</v>
      </c>
      <c r="F11">
        <f>VLOOKUP(A11,WACC_table!$A$2:$B$396,2,FALSE)</f>
        <v>0.14000000000000001</v>
      </c>
      <c r="G11">
        <f t="shared" si="1"/>
        <v>0.14000000000000001</v>
      </c>
      <c r="H11">
        <f t="shared" si="1"/>
        <v>0.14000000000000001</v>
      </c>
      <c r="I11">
        <f t="shared" si="1"/>
        <v>0.14000000000000001</v>
      </c>
      <c r="J11">
        <f t="shared" si="1"/>
        <v>0.14000000000000001</v>
      </c>
      <c r="K11">
        <f t="shared" si="1"/>
        <v>0.14000000000000001</v>
      </c>
      <c r="L11">
        <f t="shared" si="1"/>
        <v>0.14000000000000001</v>
      </c>
    </row>
    <row r="12" spans="1:12" x14ac:dyDescent="0.35">
      <c r="A12" t="s">
        <v>13</v>
      </c>
      <c r="B12" t="str">
        <f t="shared" si="0"/>
        <v>Coal|w/o CCS|AF-CPV</v>
      </c>
      <c r="C12" t="s">
        <v>289</v>
      </c>
      <c r="D12" t="s">
        <v>13</v>
      </c>
      <c r="E12" t="s">
        <v>1</v>
      </c>
      <c r="F12">
        <f>VLOOKUP(A12,WACC_table!$A$2:$B$396,2,FALSE)</f>
        <v>0.14000000000000001</v>
      </c>
      <c r="G12">
        <f t="shared" ref="G12:L21" si="2">F12</f>
        <v>0.14000000000000001</v>
      </c>
      <c r="H12">
        <f t="shared" si="2"/>
        <v>0.14000000000000001</v>
      </c>
      <c r="I12">
        <f t="shared" si="2"/>
        <v>0.14000000000000001</v>
      </c>
      <c r="J12">
        <f t="shared" si="2"/>
        <v>0.14000000000000001</v>
      </c>
      <c r="K12">
        <f t="shared" si="2"/>
        <v>0.14000000000000001</v>
      </c>
      <c r="L12">
        <f t="shared" si="2"/>
        <v>0.14000000000000001</v>
      </c>
    </row>
    <row r="13" spans="1:12" x14ac:dyDescent="0.35">
      <c r="A13" t="s">
        <v>14</v>
      </c>
      <c r="B13" t="str">
        <f t="shared" si="0"/>
        <v>Coal|w/o CCS|AF-DJI</v>
      </c>
      <c r="C13" t="s">
        <v>289</v>
      </c>
      <c r="D13" t="s">
        <v>14</v>
      </c>
      <c r="E13" t="s">
        <v>1</v>
      </c>
      <c r="F13">
        <f>VLOOKUP(A13,WACC_table!$A$2:$B$396,2,FALSE)</f>
        <v>0.14000000000000001</v>
      </c>
      <c r="G13">
        <f t="shared" si="2"/>
        <v>0.14000000000000001</v>
      </c>
      <c r="H13">
        <f t="shared" si="2"/>
        <v>0.14000000000000001</v>
      </c>
      <c r="I13">
        <f t="shared" si="2"/>
        <v>0.14000000000000001</v>
      </c>
      <c r="J13">
        <f t="shared" si="2"/>
        <v>0.14000000000000001</v>
      </c>
      <c r="K13">
        <f t="shared" si="2"/>
        <v>0.14000000000000001</v>
      </c>
      <c r="L13">
        <f t="shared" si="2"/>
        <v>0.14000000000000001</v>
      </c>
    </row>
    <row r="14" spans="1:12" x14ac:dyDescent="0.35">
      <c r="A14" t="s">
        <v>15</v>
      </c>
      <c r="B14" t="str">
        <f t="shared" si="0"/>
        <v>Coal|w/o CCS|AF-DZA</v>
      </c>
      <c r="C14" t="s">
        <v>289</v>
      </c>
      <c r="D14" t="s">
        <v>15</v>
      </c>
      <c r="E14" t="s">
        <v>1</v>
      </c>
      <c r="F14">
        <f>VLOOKUP(A14,WACC_table!$A$2:$B$396,2,FALSE)</f>
        <v>0.14000000000000001</v>
      </c>
      <c r="G14">
        <f t="shared" si="2"/>
        <v>0.14000000000000001</v>
      </c>
      <c r="H14">
        <f t="shared" si="2"/>
        <v>0.14000000000000001</v>
      </c>
      <c r="I14">
        <f t="shared" si="2"/>
        <v>0.14000000000000001</v>
      </c>
      <c r="J14">
        <f t="shared" si="2"/>
        <v>0.14000000000000001</v>
      </c>
      <c r="K14">
        <f t="shared" si="2"/>
        <v>0.14000000000000001</v>
      </c>
      <c r="L14">
        <f t="shared" si="2"/>
        <v>0.14000000000000001</v>
      </c>
    </row>
    <row r="15" spans="1:12" x14ac:dyDescent="0.35">
      <c r="A15" t="s">
        <v>16</v>
      </c>
      <c r="B15" t="str">
        <f t="shared" si="0"/>
        <v>Coal|w/o CCS|AF-EGY</v>
      </c>
      <c r="C15" t="s">
        <v>289</v>
      </c>
      <c r="D15" t="s">
        <v>16</v>
      </c>
      <c r="E15" t="s">
        <v>1</v>
      </c>
      <c r="F15">
        <f>VLOOKUP(A15,WACC_table!$A$2:$B$396,2,FALSE)</f>
        <v>0.11799999999999999</v>
      </c>
      <c r="G15">
        <f t="shared" si="2"/>
        <v>0.11799999999999999</v>
      </c>
      <c r="H15">
        <f t="shared" si="2"/>
        <v>0.11799999999999999</v>
      </c>
      <c r="I15">
        <f t="shared" si="2"/>
        <v>0.11799999999999999</v>
      </c>
      <c r="J15">
        <f t="shared" si="2"/>
        <v>0.11799999999999999</v>
      </c>
      <c r="K15">
        <f t="shared" si="2"/>
        <v>0.11799999999999999</v>
      </c>
      <c r="L15">
        <f t="shared" si="2"/>
        <v>0.11799999999999999</v>
      </c>
    </row>
    <row r="16" spans="1:12" x14ac:dyDescent="0.35">
      <c r="A16" t="s">
        <v>17</v>
      </c>
      <c r="B16" t="str">
        <f t="shared" si="0"/>
        <v>Coal|w/o CCS|AF-ERI</v>
      </c>
      <c r="C16" t="s">
        <v>289</v>
      </c>
      <c r="D16" t="s">
        <v>17</v>
      </c>
      <c r="E16" t="s">
        <v>1</v>
      </c>
      <c r="F16">
        <f>VLOOKUP(A16,WACC_table!$A$2:$B$396,2,FALSE)</f>
        <v>0.14000000000000001</v>
      </c>
      <c r="G16">
        <f t="shared" si="2"/>
        <v>0.14000000000000001</v>
      </c>
      <c r="H16">
        <f t="shared" si="2"/>
        <v>0.14000000000000001</v>
      </c>
      <c r="I16">
        <f t="shared" si="2"/>
        <v>0.14000000000000001</v>
      </c>
      <c r="J16">
        <f t="shared" si="2"/>
        <v>0.14000000000000001</v>
      </c>
      <c r="K16">
        <f t="shared" si="2"/>
        <v>0.14000000000000001</v>
      </c>
      <c r="L16">
        <f t="shared" si="2"/>
        <v>0.14000000000000001</v>
      </c>
    </row>
    <row r="17" spans="1:12" x14ac:dyDescent="0.35">
      <c r="A17" t="s">
        <v>18</v>
      </c>
      <c r="B17" t="str">
        <f t="shared" si="0"/>
        <v>Coal|w/o CCS|AF-ESH</v>
      </c>
      <c r="C17" t="s">
        <v>289</v>
      </c>
      <c r="D17" t="s">
        <v>18</v>
      </c>
      <c r="E17" t="s">
        <v>1</v>
      </c>
      <c r="F17">
        <f>VLOOKUP(A17,WACC_table!$A$2:$B$396,2,FALSE)</f>
        <v>0.14000000000000001</v>
      </c>
      <c r="G17">
        <f t="shared" si="2"/>
        <v>0.14000000000000001</v>
      </c>
      <c r="H17">
        <f t="shared" si="2"/>
        <v>0.14000000000000001</v>
      </c>
      <c r="I17">
        <f t="shared" si="2"/>
        <v>0.14000000000000001</v>
      </c>
      <c r="J17">
        <f t="shared" si="2"/>
        <v>0.14000000000000001</v>
      </c>
      <c r="K17">
        <f t="shared" si="2"/>
        <v>0.14000000000000001</v>
      </c>
      <c r="L17">
        <f t="shared" si="2"/>
        <v>0.14000000000000001</v>
      </c>
    </row>
    <row r="18" spans="1:12" x14ac:dyDescent="0.35">
      <c r="A18" t="s">
        <v>19</v>
      </c>
      <c r="B18" t="str">
        <f t="shared" si="0"/>
        <v>Coal|w/o CCS|AF-ETH</v>
      </c>
      <c r="C18" t="s">
        <v>289</v>
      </c>
      <c r="D18" t="s">
        <v>19</v>
      </c>
      <c r="E18" t="s">
        <v>1</v>
      </c>
      <c r="F18">
        <f>VLOOKUP(A18,WACC_table!$A$2:$B$396,2,FALSE)</f>
        <v>0.114</v>
      </c>
      <c r="G18">
        <f t="shared" si="2"/>
        <v>0.114</v>
      </c>
      <c r="H18">
        <f t="shared" si="2"/>
        <v>0.114</v>
      </c>
      <c r="I18">
        <f t="shared" si="2"/>
        <v>0.114</v>
      </c>
      <c r="J18">
        <f t="shared" si="2"/>
        <v>0.114</v>
      </c>
      <c r="K18">
        <f t="shared" si="2"/>
        <v>0.114</v>
      </c>
      <c r="L18">
        <f t="shared" si="2"/>
        <v>0.114</v>
      </c>
    </row>
    <row r="19" spans="1:12" x14ac:dyDescent="0.35">
      <c r="A19" t="s">
        <v>20</v>
      </c>
      <c r="B19" t="str">
        <f t="shared" si="0"/>
        <v>Coal|w/o CCS|AF-GAB</v>
      </c>
      <c r="C19" t="s">
        <v>289</v>
      </c>
      <c r="D19" t="s">
        <v>20</v>
      </c>
      <c r="E19" t="s">
        <v>1</v>
      </c>
      <c r="F19">
        <f>VLOOKUP(A19,WACC_table!$A$2:$B$396,2,FALSE)</f>
        <v>0.14000000000000001</v>
      </c>
      <c r="G19">
        <f t="shared" si="2"/>
        <v>0.14000000000000001</v>
      </c>
      <c r="H19">
        <f t="shared" si="2"/>
        <v>0.14000000000000001</v>
      </c>
      <c r="I19">
        <f t="shared" si="2"/>
        <v>0.14000000000000001</v>
      </c>
      <c r="J19">
        <f t="shared" si="2"/>
        <v>0.14000000000000001</v>
      </c>
      <c r="K19">
        <f t="shared" si="2"/>
        <v>0.14000000000000001</v>
      </c>
      <c r="L19">
        <f t="shared" si="2"/>
        <v>0.14000000000000001</v>
      </c>
    </row>
    <row r="20" spans="1:12" x14ac:dyDescent="0.35">
      <c r="A20" t="s">
        <v>21</v>
      </c>
      <c r="B20" t="str">
        <f t="shared" si="0"/>
        <v>Coal|w/o CCS|AF-GHA</v>
      </c>
      <c r="C20" t="s">
        <v>289</v>
      </c>
      <c r="D20" t="s">
        <v>21</v>
      </c>
      <c r="E20" t="s">
        <v>1</v>
      </c>
      <c r="F20">
        <f>VLOOKUP(A20,WACC_table!$A$2:$B$396,2,FALSE)</f>
        <v>0.125</v>
      </c>
      <c r="G20">
        <f t="shared" si="2"/>
        <v>0.125</v>
      </c>
      <c r="H20">
        <f t="shared" si="2"/>
        <v>0.125</v>
      </c>
      <c r="I20">
        <f t="shared" si="2"/>
        <v>0.125</v>
      </c>
      <c r="J20">
        <f t="shared" si="2"/>
        <v>0.125</v>
      </c>
      <c r="K20">
        <f t="shared" si="2"/>
        <v>0.125</v>
      </c>
      <c r="L20">
        <f t="shared" si="2"/>
        <v>0.125</v>
      </c>
    </row>
    <row r="21" spans="1:12" x14ac:dyDescent="0.35">
      <c r="A21" t="s">
        <v>22</v>
      </c>
      <c r="B21" t="str">
        <f t="shared" si="0"/>
        <v>Coal|w/o CCS|AF-GIN</v>
      </c>
      <c r="C21" t="s">
        <v>289</v>
      </c>
      <c r="D21" t="s">
        <v>22</v>
      </c>
      <c r="E21" t="s">
        <v>1</v>
      </c>
      <c r="F21">
        <f>VLOOKUP(A21,WACC_table!$A$2:$B$396,2,FALSE)</f>
        <v>0.14000000000000001</v>
      </c>
      <c r="G21">
        <f t="shared" si="2"/>
        <v>0.14000000000000001</v>
      </c>
      <c r="H21">
        <f t="shared" si="2"/>
        <v>0.14000000000000001</v>
      </c>
      <c r="I21">
        <f t="shared" si="2"/>
        <v>0.14000000000000001</v>
      </c>
      <c r="J21">
        <f t="shared" si="2"/>
        <v>0.14000000000000001</v>
      </c>
      <c r="K21">
        <f t="shared" si="2"/>
        <v>0.14000000000000001</v>
      </c>
      <c r="L21">
        <f t="shared" si="2"/>
        <v>0.14000000000000001</v>
      </c>
    </row>
    <row r="22" spans="1:12" x14ac:dyDescent="0.35">
      <c r="A22" t="s">
        <v>23</v>
      </c>
      <c r="B22" t="str">
        <f t="shared" si="0"/>
        <v>Coal|w/o CCS|AF-GMB</v>
      </c>
      <c r="C22" t="s">
        <v>289</v>
      </c>
      <c r="D22" t="s">
        <v>23</v>
      </c>
      <c r="E22" t="s">
        <v>1</v>
      </c>
      <c r="F22">
        <f>VLOOKUP(A22,WACC_table!$A$2:$B$396,2,FALSE)</f>
        <v>0.14000000000000001</v>
      </c>
      <c r="G22">
        <f t="shared" ref="G22:L31" si="3">F22</f>
        <v>0.14000000000000001</v>
      </c>
      <c r="H22">
        <f t="shared" si="3"/>
        <v>0.14000000000000001</v>
      </c>
      <c r="I22">
        <f t="shared" si="3"/>
        <v>0.14000000000000001</v>
      </c>
      <c r="J22">
        <f t="shared" si="3"/>
        <v>0.14000000000000001</v>
      </c>
      <c r="K22">
        <f t="shared" si="3"/>
        <v>0.14000000000000001</v>
      </c>
      <c r="L22">
        <f t="shared" si="3"/>
        <v>0.14000000000000001</v>
      </c>
    </row>
    <row r="23" spans="1:12" x14ac:dyDescent="0.35">
      <c r="A23" t="s">
        <v>24</v>
      </c>
      <c r="B23" t="str">
        <f t="shared" si="0"/>
        <v>Coal|w/o CCS|AF-GNB</v>
      </c>
      <c r="C23" t="s">
        <v>289</v>
      </c>
      <c r="D23" t="s">
        <v>24</v>
      </c>
      <c r="E23" t="s">
        <v>1</v>
      </c>
      <c r="F23">
        <f>VLOOKUP(A23,WACC_table!$A$2:$B$396,2,FALSE)</f>
        <v>0.14000000000000001</v>
      </c>
      <c r="G23">
        <f t="shared" si="3"/>
        <v>0.14000000000000001</v>
      </c>
      <c r="H23">
        <f t="shared" si="3"/>
        <v>0.14000000000000001</v>
      </c>
      <c r="I23">
        <f t="shared" si="3"/>
        <v>0.14000000000000001</v>
      </c>
      <c r="J23">
        <f t="shared" si="3"/>
        <v>0.14000000000000001</v>
      </c>
      <c r="K23">
        <f t="shared" si="3"/>
        <v>0.14000000000000001</v>
      </c>
      <c r="L23">
        <f t="shared" si="3"/>
        <v>0.14000000000000001</v>
      </c>
    </row>
    <row r="24" spans="1:12" x14ac:dyDescent="0.35">
      <c r="A24" t="s">
        <v>25</v>
      </c>
      <c r="B24" t="str">
        <f t="shared" si="0"/>
        <v>Coal|w/o CCS|AF-GNQ</v>
      </c>
      <c r="C24" t="s">
        <v>289</v>
      </c>
      <c r="D24" t="s">
        <v>25</v>
      </c>
      <c r="E24" t="s">
        <v>1</v>
      </c>
      <c r="F24">
        <f>VLOOKUP(A24,WACC_table!$A$2:$B$396,2,FALSE)</f>
        <v>0.14000000000000001</v>
      </c>
      <c r="G24">
        <f t="shared" si="3"/>
        <v>0.14000000000000001</v>
      </c>
      <c r="H24">
        <f t="shared" si="3"/>
        <v>0.14000000000000001</v>
      </c>
      <c r="I24">
        <f t="shared" si="3"/>
        <v>0.14000000000000001</v>
      </c>
      <c r="J24">
        <f t="shared" si="3"/>
        <v>0.14000000000000001</v>
      </c>
      <c r="K24">
        <f t="shared" si="3"/>
        <v>0.14000000000000001</v>
      </c>
      <c r="L24">
        <f t="shared" si="3"/>
        <v>0.14000000000000001</v>
      </c>
    </row>
    <row r="25" spans="1:12" x14ac:dyDescent="0.35">
      <c r="A25" t="s">
        <v>26</v>
      </c>
      <c r="B25" t="str">
        <f t="shared" si="0"/>
        <v>Coal|w/o CCS|AF-KEN</v>
      </c>
      <c r="C25" t="s">
        <v>289</v>
      </c>
      <c r="D25" t="s">
        <v>26</v>
      </c>
      <c r="E25" t="s">
        <v>1</v>
      </c>
      <c r="F25">
        <f>VLOOKUP(A25,WACC_table!$A$2:$B$396,2,FALSE)</f>
        <v>0.114</v>
      </c>
      <c r="G25">
        <f t="shared" si="3"/>
        <v>0.114</v>
      </c>
      <c r="H25">
        <f t="shared" si="3"/>
        <v>0.114</v>
      </c>
      <c r="I25">
        <f t="shared" si="3"/>
        <v>0.114</v>
      </c>
      <c r="J25">
        <f t="shared" si="3"/>
        <v>0.114</v>
      </c>
      <c r="K25">
        <f t="shared" si="3"/>
        <v>0.114</v>
      </c>
      <c r="L25">
        <f t="shared" si="3"/>
        <v>0.114</v>
      </c>
    </row>
    <row r="26" spans="1:12" x14ac:dyDescent="0.35">
      <c r="A26" t="s">
        <v>27</v>
      </c>
      <c r="B26" t="str">
        <f t="shared" si="0"/>
        <v>Coal|w/o CCS|AF-LBR</v>
      </c>
      <c r="C26" t="s">
        <v>289</v>
      </c>
      <c r="D26" t="s">
        <v>27</v>
      </c>
      <c r="E26" t="s">
        <v>1</v>
      </c>
      <c r="F26">
        <f>VLOOKUP(A26,WACC_table!$A$2:$B$396,2,FALSE)</f>
        <v>0.14000000000000001</v>
      </c>
      <c r="G26">
        <f t="shared" si="3"/>
        <v>0.14000000000000001</v>
      </c>
      <c r="H26">
        <f t="shared" si="3"/>
        <v>0.14000000000000001</v>
      </c>
      <c r="I26">
        <f t="shared" si="3"/>
        <v>0.14000000000000001</v>
      </c>
      <c r="J26">
        <f t="shared" si="3"/>
        <v>0.14000000000000001</v>
      </c>
      <c r="K26">
        <f t="shared" si="3"/>
        <v>0.14000000000000001</v>
      </c>
      <c r="L26">
        <f t="shared" si="3"/>
        <v>0.14000000000000001</v>
      </c>
    </row>
    <row r="27" spans="1:12" x14ac:dyDescent="0.35">
      <c r="A27" t="s">
        <v>28</v>
      </c>
      <c r="B27" t="str">
        <f t="shared" si="0"/>
        <v>Coal|w/o CCS|AF-LBY</v>
      </c>
      <c r="C27" t="s">
        <v>289</v>
      </c>
      <c r="D27" t="s">
        <v>28</v>
      </c>
      <c r="E27" t="s">
        <v>1</v>
      </c>
      <c r="F27">
        <f>VLOOKUP(A27,WACC_table!$A$2:$B$396,2,FALSE)</f>
        <v>0.14000000000000001</v>
      </c>
      <c r="G27">
        <f t="shared" si="3"/>
        <v>0.14000000000000001</v>
      </c>
      <c r="H27">
        <f t="shared" si="3"/>
        <v>0.14000000000000001</v>
      </c>
      <c r="I27">
        <f t="shared" si="3"/>
        <v>0.14000000000000001</v>
      </c>
      <c r="J27">
        <f t="shared" si="3"/>
        <v>0.14000000000000001</v>
      </c>
      <c r="K27">
        <f t="shared" si="3"/>
        <v>0.14000000000000001</v>
      </c>
      <c r="L27">
        <f t="shared" si="3"/>
        <v>0.14000000000000001</v>
      </c>
    </row>
    <row r="28" spans="1:12" x14ac:dyDescent="0.35">
      <c r="A28" t="s">
        <v>29</v>
      </c>
      <c r="B28" t="str">
        <f t="shared" si="0"/>
        <v>Coal|w/o CCS|AF-LSO</v>
      </c>
      <c r="C28" t="s">
        <v>289</v>
      </c>
      <c r="D28" t="s">
        <v>29</v>
      </c>
      <c r="E28" t="s">
        <v>1</v>
      </c>
      <c r="F28">
        <f>VLOOKUP(A28,WACC_table!$A$2:$B$396,2,FALSE)</f>
        <v>0.14000000000000001</v>
      </c>
      <c r="G28">
        <f t="shared" si="3"/>
        <v>0.14000000000000001</v>
      </c>
      <c r="H28">
        <f t="shared" si="3"/>
        <v>0.14000000000000001</v>
      </c>
      <c r="I28">
        <f t="shared" si="3"/>
        <v>0.14000000000000001</v>
      </c>
      <c r="J28">
        <f t="shared" si="3"/>
        <v>0.14000000000000001</v>
      </c>
      <c r="K28">
        <f t="shared" si="3"/>
        <v>0.14000000000000001</v>
      </c>
      <c r="L28">
        <f t="shared" si="3"/>
        <v>0.14000000000000001</v>
      </c>
    </row>
    <row r="29" spans="1:12" x14ac:dyDescent="0.35">
      <c r="A29" t="s">
        <v>30</v>
      </c>
      <c r="B29" t="str">
        <f t="shared" si="0"/>
        <v>Coal|w/o CCS|AF-MAR</v>
      </c>
      <c r="C29" t="s">
        <v>289</v>
      </c>
      <c r="D29" t="s">
        <v>30</v>
      </c>
      <c r="E29" t="s">
        <v>1</v>
      </c>
      <c r="F29">
        <f>VLOOKUP(A29,WACC_table!$A$2:$B$396,2,FALSE)</f>
        <v>9.7000000000000003E-2</v>
      </c>
      <c r="G29">
        <f t="shared" si="3"/>
        <v>9.7000000000000003E-2</v>
      </c>
      <c r="H29">
        <f t="shared" si="3"/>
        <v>9.7000000000000003E-2</v>
      </c>
      <c r="I29">
        <f t="shared" si="3"/>
        <v>9.7000000000000003E-2</v>
      </c>
      <c r="J29">
        <f t="shared" si="3"/>
        <v>9.7000000000000003E-2</v>
      </c>
      <c r="K29">
        <f t="shared" si="3"/>
        <v>9.7000000000000003E-2</v>
      </c>
      <c r="L29">
        <f t="shared" si="3"/>
        <v>9.7000000000000003E-2</v>
      </c>
    </row>
    <row r="30" spans="1:12" x14ac:dyDescent="0.35">
      <c r="A30" t="s">
        <v>31</v>
      </c>
      <c r="B30" t="str">
        <f t="shared" si="0"/>
        <v>Coal|w/o CCS|AF-MDG</v>
      </c>
      <c r="C30" t="s">
        <v>289</v>
      </c>
      <c r="D30" t="s">
        <v>31</v>
      </c>
      <c r="E30" t="s">
        <v>1</v>
      </c>
      <c r="F30">
        <f>VLOOKUP(A30,WACC_table!$A$2:$B$396,2,FALSE)</f>
        <v>0.14000000000000001</v>
      </c>
      <c r="G30">
        <f t="shared" si="3"/>
        <v>0.14000000000000001</v>
      </c>
      <c r="H30">
        <f t="shared" si="3"/>
        <v>0.14000000000000001</v>
      </c>
      <c r="I30">
        <f t="shared" si="3"/>
        <v>0.14000000000000001</v>
      </c>
      <c r="J30">
        <f t="shared" si="3"/>
        <v>0.14000000000000001</v>
      </c>
      <c r="K30">
        <f t="shared" si="3"/>
        <v>0.14000000000000001</v>
      </c>
      <c r="L30">
        <f t="shared" si="3"/>
        <v>0.14000000000000001</v>
      </c>
    </row>
    <row r="31" spans="1:12" x14ac:dyDescent="0.35">
      <c r="A31" t="s">
        <v>32</v>
      </c>
      <c r="B31" t="str">
        <f t="shared" si="0"/>
        <v>Coal|w/o CCS|AF-MLI</v>
      </c>
      <c r="C31" t="s">
        <v>289</v>
      </c>
      <c r="D31" t="s">
        <v>32</v>
      </c>
      <c r="E31" t="s">
        <v>1</v>
      </c>
      <c r="F31">
        <f>VLOOKUP(A31,WACC_table!$A$2:$B$396,2,FALSE)</f>
        <v>0.14000000000000001</v>
      </c>
      <c r="G31">
        <f t="shared" si="3"/>
        <v>0.14000000000000001</v>
      </c>
      <c r="H31">
        <f t="shared" si="3"/>
        <v>0.14000000000000001</v>
      </c>
      <c r="I31">
        <f t="shared" si="3"/>
        <v>0.14000000000000001</v>
      </c>
      <c r="J31">
        <f t="shared" si="3"/>
        <v>0.14000000000000001</v>
      </c>
      <c r="K31">
        <f t="shared" si="3"/>
        <v>0.14000000000000001</v>
      </c>
      <c r="L31">
        <f t="shared" si="3"/>
        <v>0.14000000000000001</v>
      </c>
    </row>
    <row r="32" spans="1:12" x14ac:dyDescent="0.35">
      <c r="A32" t="s">
        <v>33</v>
      </c>
      <c r="B32" t="str">
        <f t="shared" si="0"/>
        <v>Coal|w/o CCS|AF-MOZ</v>
      </c>
      <c r="C32" t="s">
        <v>289</v>
      </c>
      <c r="D32" t="s">
        <v>33</v>
      </c>
      <c r="E32" t="s">
        <v>1</v>
      </c>
      <c r="F32">
        <f>VLOOKUP(A32,WACC_table!$A$2:$B$396,2,FALSE)</f>
        <v>0.14000000000000001</v>
      </c>
      <c r="G32">
        <f t="shared" ref="G32:L41" si="4">F32</f>
        <v>0.14000000000000001</v>
      </c>
      <c r="H32">
        <f t="shared" si="4"/>
        <v>0.14000000000000001</v>
      </c>
      <c r="I32">
        <f t="shared" si="4"/>
        <v>0.14000000000000001</v>
      </c>
      <c r="J32">
        <f t="shared" si="4"/>
        <v>0.14000000000000001</v>
      </c>
      <c r="K32">
        <f t="shared" si="4"/>
        <v>0.14000000000000001</v>
      </c>
      <c r="L32">
        <f t="shared" si="4"/>
        <v>0.14000000000000001</v>
      </c>
    </row>
    <row r="33" spans="1:12" x14ac:dyDescent="0.35">
      <c r="A33" t="s">
        <v>34</v>
      </c>
      <c r="B33" t="str">
        <f t="shared" si="0"/>
        <v>Coal|w/o CCS|AF-MRT</v>
      </c>
      <c r="C33" t="s">
        <v>289</v>
      </c>
      <c r="D33" t="s">
        <v>34</v>
      </c>
      <c r="E33" t="s">
        <v>1</v>
      </c>
      <c r="F33">
        <f>VLOOKUP(A33,WACC_table!$A$2:$B$396,2,FALSE)</f>
        <v>0.14000000000000001</v>
      </c>
      <c r="G33">
        <f t="shared" si="4"/>
        <v>0.14000000000000001</v>
      </c>
      <c r="H33">
        <f t="shared" si="4"/>
        <v>0.14000000000000001</v>
      </c>
      <c r="I33">
        <f t="shared" si="4"/>
        <v>0.14000000000000001</v>
      </c>
      <c r="J33">
        <f t="shared" si="4"/>
        <v>0.14000000000000001</v>
      </c>
      <c r="K33">
        <f t="shared" si="4"/>
        <v>0.14000000000000001</v>
      </c>
      <c r="L33">
        <f t="shared" si="4"/>
        <v>0.14000000000000001</v>
      </c>
    </row>
    <row r="34" spans="1:12" x14ac:dyDescent="0.35">
      <c r="A34" t="s">
        <v>35</v>
      </c>
      <c r="B34" t="str">
        <f t="shared" si="0"/>
        <v>Coal|w/o CCS|AF-MUS</v>
      </c>
      <c r="C34" t="s">
        <v>289</v>
      </c>
      <c r="D34" t="s">
        <v>35</v>
      </c>
      <c r="E34" t="s">
        <v>1</v>
      </c>
      <c r="F34">
        <f>VLOOKUP(A34,WACC_table!$A$2:$B$396,2,FALSE)</f>
        <v>7.5999999999999998E-2</v>
      </c>
      <c r="G34">
        <f t="shared" si="4"/>
        <v>7.5999999999999998E-2</v>
      </c>
      <c r="H34">
        <f t="shared" si="4"/>
        <v>7.5999999999999998E-2</v>
      </c>
      <c r="I34">
        <f t="shared" si="4"/>
        <v>7.5999999999999998E-2</v>
      </c>
      <c r="J34">
        <f t="shared" si="4"/>
        <v>7.5999999999999998E-2</v>
      </c>
      <c r="K34">
        <f t="shared" si="4"/>
        <v>7.5999999999999998E-2</v>
      </c>
      <c r="L34">
        <f t="shared" si="4"/>
        <v>7.5999999999999998E-2</v>
      </c>
    </row>
    <row r="35" spans="1:12" x14ac:dyDescent="0.35">
      <c r="A35" t="s">
        <v>36</v>
      </c>
      <c r="B35" t="str">
        <f t="shared" si="0"/>
        <v>Coal|w/o CCS|AF-MWI</v>
      </c>
      <c r="C35" t="s">
        <v>289</v>
      </c>
      <c r="D35" t="s">
        <v>36</v>
      </c>
      <c r="E35" t="s">
        <v>1</v>
      </c>
      <c r="F35">
        <f>VLOOKUP(A35,WACC_table!$A$2:$B$396,2,FALSE)</f>
        <v>0.14000000000000001</v>
      </c>
      <c r="G35">
        <f t="shared" si="4"/>
        <v>0.14000000000000001</v>
      </c>
      <c r="H35">
        <f t="shared" si="4"/>
        <v>0.14000000000000001</v>
      </c>
      <c r="I35">
        <f t="shared" si="4"/>
        <v>0.14000000000000001</v>
      </c>
      <c r="J35">
        <f t="shared" si="4"/>
        <v>0.14000000000000001</v>
      </c>
      <c r="K35">
        <f t="shared" si="4"/>
        <v>0.14000000000000001</v>
      </c>
      <c r="L35">
        <f t="shared" si="4"/>
        <v>0.14000000000000001</v>
      </c>
    </row>
    <row r="36" spans="1:12" x14ac:dyDescent="0.35">
      <c r="A36" t="s">
        <v>37</v>
      </c>
      <c r="B36" t="str">
        <f t="shared" si="0"/>
        <v>Coal|w/o CCS|AF-NAM</v>
      </c>
      <c r="C36" t="s">
        <v>289</v>
      </c>
      <c r="D36" t="s">
        <v>37</v>
      </c>
      <c r="E36" t="s">
        <v>1</v>
      </c>
      <c r="F36">
        <f>VLOOKUP(A36,WACC_table!$A$2:$B$396,2,FALSE)</f>
        <v>7.2000000000000008E-2</v>
      </c>
      <c r="G36">
        <f t="shared" si="4"/>
        <v>7.2000000000000008E-2</v>
      </c>
      <c r="H36">
        <f t="shared" si="4"/>
        <v>7.2000000000000008E-2</v>
      </c>
      <c r="I36">
        <f t="shared" si="4"/>
        <v>7.2000000000000008E-2</v>
      </c>
      <c r="J36">
        <f t="shared" si="4"/>
        <v>7.2000000000000008E-2</v>
      </c>
      <c r="K36">
        <f t="shared" si="4"/>
        <v>7.2000000000000008E-2</v>
      </c>
      <c r="L36">
        <f t="shared" si="4"/>
        <v>7.2000000000000008E-2</v>
      </c>
    </row>
    <row r="37" spans="1:12" x14ac:dyDescent="0.35">
      <c r="A37" t="s">
        <v>38</v>
      </c>
      <c r="B37" t="str">
        <f t="shared" si="0"/>
        <v>Coal|w/o CCS|AF-NER</v>
      </c>
      <c r="C37" t="s">
        <v>289</v>
      </c>
      <c r="D37" t="s">
        <v>38</v>
      </c>
      <c r="E37" t="s">
        <v>1</v>
      </c>
      <c r="F37">
        <f>VLOOKUP(A37,WACC_table!$A$2:$B$396,2,FALSE)</f>
        <v>0.14000000000000001</v>
      </c>
      <c r="G37">
        <f t="shared" si="4"/>
        <v>0.14000000000000001</v>
      </c>
      <c r="H37">
        <f t="shared" si="4"/>
        <v>0.14000000000000001</v>
      </c>
      <c r="I37">
        <f t="shared" si="4"/>
        <v>0.14000000000000001</v>
      </c>
      <c r="J37">
        <f t="shared" si="4"/>
        <v>0.14000000000000001</v>
      </c>
      <c r="K37">
        <f t="shared" si="4"/>
        <v>0.14000000000000001</v>
      </c>
      <c r="L37">
        <f t="shared" si="4"/>
        <v>0.14000000000000001</v>
      </c>
    </row>
    <row r="38" spans="1:12" x14ac:dyDescent="0.35">
      <c r="A38" t="s">
        <v>39</v>
      </c>
      <c r="B38" t="str">
        <f t="shared" si="0"/>
        <v>Coal|w/o CCS|AF-NGA</v>
      </c>
      <c r="C38" t="s">
        <v>289</v>
      </c>
      <c r="D38" t="s">
        <v>39</v>
      </c>
      <c r="E38" t="s">
        <v>1</v>
      </c>
      <c r="F38">
        <f>VLOOKUP(A38,WACC_table!$A$2:$B$396,2,FALSE)</f>
        <v>0.14000000000000001</v>
      </c>
      <c r="G38">
        <f t="shared" si="4"/>
        <v>0.14000000000000001</v>
      </c>
      <c r="H38">
        <f t="shared" si="4"/>
        <v>0.14000000000000001</v>
      </c>
      <c r="I38">
        <f t="shared" si="4"/>
        <v>0.14000000000000001</v>
      </c>
      <c r="J38">
        <f t="shared" si="4"/>
        <v>0.14000000000000001</v>
      </c>
      <c r="K38">
        <f t="shared" si="4"/>
        <v>0.14000000000000001</v>
      </c>
      <c r="L38">
        <f t="shared" si="4"/>
        <v>0.14000000000000001</v>
      </c>
    </row>
    <row r="39" spans="1:12" x14ac:dyDescent="0.35">
      <c r="A39" t="s">
        <v>40</v>
      </c>
      <c r="B39" t="str">
        <f t="shared" si="0"/>
        <v>Coal|w/o CCS|AF-RWA</v>
      </c>
      <c r="C39" t="s">
        <v>289</v>
      </c>
      <c r="D39" t="s">
        <v>40</v>
      </c>
      <c r="E39" t="s">
        <v>1</v>
      </c>
      <c r="F39">
        <f>VLOOKUP(A39,WACC_table!$A$2:$B$396,2,FALSE)</f>
        <v>8.5999999999999993E-2</v>
      </c>
      <c r="G39">
        <f t="shared" si="4"/>
        <v>8.5999999999999993E-2</v>
      </c>
      <c r="H39">
        <f t="shared" si="4"/>
        <v>8.5999999999999993E-2</v>
      </c>
      <c r="I39">
        <f t="shared" si="4"/>
        <v>8.5999999999999993E-2</v>
      </c>
      <c r="J39">
        <f t="shared" si="4"/>
        <v>8.5999999999999993E-2</v>
      </c>
      <c r="K39">
        <f t="shared" si="4"/>
        <v>8.5999999999999993E-2</v>
      </c>
      <c r="L39">
        <f t="shared" si="4"/>
        <v>8.5999999999999993E-2</v>
      </c>
    </row>
    <row r="40" spans="1:12" x14ac:dyDescent="0.35">
      <c r="A40" t="s">
        <v>41</v>
      </c>
      <c r="B40" t="str">
        <f t="shared" si="0"/>
        <v>Coal|w/o CCS|AF-SDN</v>
      </c>
      <c r="C40" t="s">
        <v>289</v>
      </c>
      <c r="D40" t="s">
        <v>41</v>
      </c>
      <c r="E40" t="s">
        <v>1</v>
      </c>
      <c r="F40">
        <f>VLOOKUP(A40,WACC_table!$A$2:$B$396,2,FALSE)</f>
        <v>0.14000000000000001</v>
      </c>
      <c r="G40">
        <f t="shared" si="4"/>
        <v>0.14000000000000001</v>
      </c>
      <c r="H40">
        <f t="shared" si="4"/>
        <v>0.14000000000000001</v>
      </c>
      <c r="I40">
        <f t="shared" si="4"/>
        <v>0.14000000000000001</v>
      </c>
      <c r="J40">
        <f t="shared" si="4"/>
        <v>0.14000000000000001</v>
      </c>
      <c r="K40">
        <f t="shared" si="4"/>
        <v>0.14000000000000001</v>
      </c>
      <c r="L40">
        <f t="shared" si="4"/>
        <v>0.14000000000000001</v>
      </c>
    </row>
    <row r="41" spans="1:12" x14ac:dyDescent="0.35">
      <c r="A41" t="s">
        <v>42</v>
      </c>
      <c r="B41" t="str">
        <f t="shared" si="0"/>
        <v>Coal|w/o CCS|AF-SEN</v>
      </c>
      <c r="C41" t="s">
        <v>289</v>
      </c>
      <c r="D41" t="s">
        <v>42</v>
      </c>
      <c r="E41" t="s">
        <v>1</v>
      </c>
      <c r="F41">
        <f>VLOOKUP(A41,WACC_table!$A$2:$B$396,2,FALSE)</f>
        <v>7.2999999999999995E-2</v>
      </c>
      <c r="G41">
        <f t="shared" si="4"/>
        <v>7.2999999999999995E-2</v>
      </c>
      <c r="H41">
        <f t="shared" si="4"/>
        <v>7.2999999999999995E-2</v>
      </c>
      <c r="I41">
        <f t="shared" si="4"/>
        <v>7.2999999999999995E-2</v>
      </c>
      <c r="J41">
        <f t="shared" si="4"/>
        <v>7.2999999999999995E-2</v>
      </c>
      <c r="K41">
        <f t="shared" si="4"/>
        <v>7.2999999999999995E-2</v>
      </c>
      <c r="L41">
        <f t="shared" si="4"/>
        <v>7.2999999999999995E-2</v>
      </c>
    </row>
    <row r="42" spans="1:12" x14ac:dyDescent="0.35">
      <c r="A42" t="s">
        <v>43</v>
      </c>
      <c r="B42" t="str">
        <f t="shared" si="0"/>
        <v>Coal|w/o CCS|AF-SLE</v>
      </c>
      <c r="C42" t="s">
        <v>289</v>
      </c>
      <c r="D42" t="s">
        <v>43</v>
      </c>
      <c r="E42" t="s">
        <v>1</v>
      </c>
      <c r="F42">
        <f>VLOOKUP(A42,WACC_table!$A$2:$B$396,2,FALSE)</f>
        <v>0.14000000000000001</v>
      </c>
      <c r="G42">
        <f t="shared" ref="G42:L51" si="5">F42</f>
        <v>0.14000000000000001</v>
      </c>
      <c r="H42">
        <f t="shared" si="5"/>
        <v>0.14000000000000001</v>
      </c>
      <c r="I42">
        <f t="shared" si="5"/>
        <v>0.14000000000000001</v>
      </c>
      <c r="J42">
        <f t="shared" si="5"/>
        <v>0.14000000000000001</v>
      </c>
      <c r="K42">
        <f t="shared" si="5"/>
        <v>0.14000000000000001</v>
      </c>
      <c r="L42">
        <f t="shared" si="5"/>
        <v>0.14000000000000001</v>
      </c>
    </row>
    <row r="43" spans="1:12" x14ac:dyDescent="0.35">
      <c r="A43" t="s">
        <v>44</v>
      </c>
      <c r="B43" t="str">
        <f t="shared" si="0"/>
        <v>Coal|w/o CCS|AF-SOM</v>
      </c>
      <c r="C43" t="s">
        <v>289</v>
      </c>
      <c r="D43" t="s">
        <v>44</v>
      </c>
      <c r="E43" t="s">
        <v>1</v>
      </c>
      <c r="F43">
        <f>VLOOKUP(A43,WACC_table!$A$2:$B$396,2,FALSE)</f>
        <v>0.14000000000000001</v>
      </c>
      <c r="G43">
        <f t="shared" si="5"/>
        <v>0.14000000000000001</v>
      </c>
      <c r="H43">
        <f t="shared" si="5"/>
        <v>0.14000000000000001</v>
      </c>
      <c r="I43">
        <f t="shared" si="5"/>
        <v>0.14000000000000001</v>
      </c>
      <c r="J43">
        <f t="shared" si="5"/>
        <v>0.14000000000000001</v>
      </c>
      <c r="K43">
        <f t="shared" si="5"/>
        <v>0.14000000000000001</v>
      </c>
      <c r="L43">
        <f t="shared" si="5"/>
        <v>0.14000000000000001</v>
      </c>
    </row>
    <row r="44" spans="1:12" x14ac:dyDescent="0.35">
      <c r="A44" t="s">
        <v>45</v>
      </c>
      <c r="B44" t="str">
        <f t="shared" si="0"/>
        <v>Coal|w/o CCS|AF-SWZ</v>
      </c>
      <c r="C44" t="s">
        <v>289</v>
      </c>
      <c r="D44" t="s">
        <v>45</v>
      </c>
      <c r="E44" t="s">
        <v>1</v>
      </c>
      <c r="F44">
        <f>VLOOKUP(A44,WACC_table!$A$2:$B$396,2,FALSE)</f>
        <v>0.14000000000000001</v>
      </c>
      <c r="G44">
        <f t="shared" si="5"/>
        <v>0.14000000000000001</v>
      </c>
      <c r="H44">
        <f t="shared" si="5"/>
        <v>0.14000000000000001</v>
      </c>
      <c r="I44">
        <f t="shared" si="5"/>
        <v>0.14000000000000001</v>
      </c>
      <c r="J44">
        <f t="shared" si="5"/>
        <v>0.14000000000000001</v>
      </c>
      <c r="K44">
        <f t="shared" si="5"/>
        <v>0.14000000000000001</v>
      </c>
      <c r="L44">
        <f t="shared" si="5"/>
        <v>0.14000000000000001</v>
      </c>
    </row>
    <row r="45" spans="1:12" x14ac:dyDescent="0.35">
      <c r="A45" t="s">
        <v>46</v>
      </c>
      <c r="B45" t="str">
        <f t="shared" si="0"/>
        <v>Coal|w/o CCS|AF-TCD</v>
      </c>
      <c r="C45" t="s">
        <v>289</v>
      </c>
      <c r="D45" t="s">
        <v>46</v>
      </c>
      <c r="E45" t="s">
        <v>1</v>
      </c>
      <c r="F45">
        <f>VLOOKUP(A45,WACC_table!$A$2:$B$396,2,FALSE)</f>
        <v>0.14000000000000001</v>
      </c>
      <c r="G45">
        <f t="shared" si="5"/>
        <v>0.14000000000000001</v>
      </c>
      <c r="H45">
        <f t="shared" si="5"/>
        <v>0.14000000000000001</v>
      </c>
      <c r="I45">
        <f t="shared" si="5"/>
        <v>0.14000000000000001</v>
      </c>
      <c r="J45">
        <f t="shared" si="5"/>
        <v>0.14000000000000001</v>
      </c>
      <c r="K45">
        <f t="shared" si="5"/>
        <v>0.14000000000000001</v>
      </c>
      <c r="L45">
        <f t="shared" si="5"/>
        <v>0.14000000000000001</v>
      </c>
    </row>
    <row r="46" spans="1:12" x14ac:dyDescent="0.35">
      <c r="A46" t="s">
        <v>47</v>
      </c>
      <c r="B46" t="str">
        <f t="shared" si="0"/>
        <v>Coal|w/o CCS|AF-TGO</v>
      </c>
      <c r="C46" t="s">
        <v>289</v>
      </c>
      <c r="D46" t="s">
        <v>47</v>
      </c>
      <c r="E46" t="s">
        <v>1</v>
      </c>
      <c r="F46">
        <f>VLOOKUP(A46,WACC_table!$A$2:$B$396,2,FALSE)</f>
        <v>0.14000000000000001</v>
      </c>
      <c r="G46">
        <f t="shared" si="5"/>
        <v>0.14000000000000001</v>
      </c>
      <c r="H46">
        <f t="shared" si="5"/>
        <v>0.14000000000000001</v>
      </c>
      <c r="I46">
        <f t="shared" si="5"/>
        <v>0.14000000000000001</v>
      </c>
      <c r="J46">
        <f t="shared" si="5"/>
        <v>0.14000000000000001</v>
      </c>
      <c r="K46">
        <f t="shared" si="5"/>
        <v>0.14000000000000001</v>
      </c>
      <c r="L46">
        <f t="shared" si="5"/>
        <v>0.14000000000000001</v>
      </c>
    </row>
    <row r="47" spans="1:12" x14ac:dyDescent="0.35">
      <c r="A47" t="s">
        <v>48</v>
      </c>
      <c r="B47" t="str">
        <f t="shared" si="0"/>
        <v>Coal|w/o CCS|AF-TUN</v>
      </c>
      <c r="C47" t="s">
        <v>289</v>
      </c>
      <c r="D47" t="s">
        <v>48</v>
      </c>
      <c r="E47" t="s">
        <v>1</v>
      </c>
      <c r="F47">
        <f>VLOOKUP(A47,WACC_table!$A$2:$B$396,2,FALSE)</f>
        <v>0.12300000000000001</v>
      </c>
      <c r="G47">
        <f t="shared" si="5"/>
        <v>0.12300000000000001</v>
      </c>
      <c r="H47">
        <f t="shared" si="5"/>
        <v>0.12300000000000001</v>
      </c>
      <c r="I47">
        <f t="shared" si="5"/>
        <v>0.12300000000000001</v>
      </c>
      <c r="J47">
        <f t="shared" si="5"/>
        <v>0.12300000000000001</v>
      </c>
      <c r="K47">
        <f t="shared" si="5"/>
        <v>0.12300000000000001</v>
      </c>
      <c r="L47">
        <f t="shared" si="5"/>
        <v>0.12300000000000001</v>
      </c>
    </row>
    <row r="48" spans="1:12" x14ac:dyDescent="0.35">
      <c r="A48" t="s">
        <v>49</v>
      </c>
      <c r="B48" t="str">
        <f t="shared" si="0"/>
        <v>Coal|w/o CCS|AF-TZA</v>
      </c>
      <c r="C48" t="s">
        <v>289</v>
      </c>
      <c r="D48" t="s">
        <v>49</v>
      </c>
      <c r="E48" t="s">
        <v>1</v>
      </c>
      <c r="F48">
        <f>VLOOKUP(A48,WACC_table!$A$2:$B$396,2,FALSE)</f>
        <v>0.14000000000000001</v>
      </c>
      <c r="G48">
        <f t="shared" si="5"/>
        <v>0.14000000000000001</v>
      </c>
      <c r="H48">
        <f t="shared" si="5"/>
        <v>0.14000000000000001</v>
      </c>
      <c r="I48">
        <f t="shared" si="5"/>
        <v>0.14000000000000001</v>
      </c>
      <c r="J48">
        <f t="shared" si="5"/>
        <v>0.14000000000000001</v>
      </c>
      <c r="K48">
        <f t="shared" si="5"/>
        <v>0.14000000000000001</v>
      </c>
      <c r="L48">
        <f t="shared" si="5"/>
        <v>0.14000000000000001</v>
      </c>
    </row>
    <row r="49" spans="1:12" x14ac:dyDescent="0.35">
      <c r="A49" t="s">
        <v>50</v>
      </c>
      <c r="B49" t="str">
        <f t="shared" si="0"/>
        <v>Coal|w/o CCS|AF-UGA</v>
      </c>
      <c r="C49" t="s">
        <v>289</v>
      </c>
      <c r="D49" t="s">
        <v>50</v>
      </c>
      <c r="E49" t="s">
        <v>1</v>
      </c>
      <c r="F49">
        <f>VLOOKUP(A49,WACC_table!$A$2:$B$396,2,FALSE)</f>
        <v>9.9000000000000005E-2</v>
      </c>
      <c r="G49">
        <f t="shared" si="5"/>
        <v>9.9000000000000005E-2</v>
      </c>
      <c r="H49">
        <f t="shared" si="5"/>
        <v>9.9000000000000005E-2</v>
      </c>
      <c r="I49">
        <f t="shared" si="5"/>
        <v>9.9000000000000005E-2</v>
      </c>
      <c r="J49">
        <f t="shared" si="5"/>
        <v>9.9000000000000005E-2</v>
      </c>
      <c r="K49">
        <f t="shared" si="5"/>
        <v>9.9000000000000005E-2</v>
      </c>
      <c r="L49">
        <f t="shared" si="5"/>
        <v>9.9000000000000005E-2</v>
      </c>
    </row>
    <row r="50" spans="1:12" x14ac:dyDescent="0.35">
      <c r="A50" t="s">
        <v>51</v>
      </c>
      <c r="B50" t="str">
        <f t="shared" si="0"/>
        <v>Coal|w/o CCS|AF-ZAF</v>
      </c>
      <c r="C50" t="s">
        <v>289</v>
      </c>
      <c r="D50" t="s">
        <v>51</v>
      </c>
      <c r="E50" t="s">
        <v>1</v>
      </c>
      <c r="F50">
        <f>VLOOKUP(A50,WACC_table!$A$2:$B$396,2,FALSE)</f>
        <v>8.199999999999999E-2</v>
      </c>
      <c r="G50">
        <f t="shared" si="5"/>
        <v>8.199999999999999E-2</v>
      </c>
      <c r="H50">
        <f t="shared" si="5"/>
        <v>8.199999999999999E-2</v>
      </c>
      <c r="I50">
        <f t="shared" si="5"/>
        <v>8.199999999999999E-2</v>
      </c>
      <c r="J50">
        <f t="shared" si="5"/>
        <v>8.199999999999999E-2</v>
      </c>
      <c r="K50">
        <f t="shared" si="5"/>
        <v>8.199999999999999E-2</v>
      </c>
      <c r="L50">
        <f t="shared" si="5"/>
        <v>8.199999999999999E-2</v>
      </c>
    </row>
    <row r="51" spans="1:12" x14ac:dyDescent="0.35">
      <c r="A51" t="s">
        <v>52</v>
      </c>
      <c r="B51" t="str">
        <f t="shared" si="0"/>
        <v>Coal|w/o CCS|AF-ZMB</v>
      </c>
      <c r="C51" t="s">
        <v>289</v>
      </c>
      <c r="D51" t="s">
        <v>52</v>
      </c>
      <c r="E51" t="s">
        <v>1</v>
      </c>
      <c r="F51">
        <f>VLOOKUP(A51,WACC_table!$A$2:$B$396,2,FALSE)</f>
        <v>0.14000000000000001</v>
      </c>
      <c r="G51">
        <f t="shared" si="5"/>
        <v>0.14000000000000001</v>
      </c>
      <c r="H51">
        <f t="shared" si="5"/>
        <v>0.14000000000000001</v>
      </c>
      <c r="I51">
        <f t="shared" si="5"/>
        <v>0.14000000000000001</v>
      </c>
      <c r="J51">
        <f t="shared" si="5"/>
        <v>0.14000000000000001</v>
      </c>
      <c r="K51">
        <f t="shared" si="5"/>
        <v>0.14000000000000001</v>
      </c>
      <c r="L51">
        <f t="shared" si="5"/>
        <v>0.14000000000000001</v>
      </c>
    </row>
    <row r="52" spans="1:12" x14ac:dyDescent="0.35">
      <c r="A52" t="s">
        <v>53</v>
      </c>
      <c r="B52" t="str">
        <f t="shared" si="0"/>
        <v>Coal|w/o CCS|AF-ZWE</v>
      </c>
      <c r="C52" t="s">
        <v>289</v>
      </c>
      <c r="D52" t="s">
        <v>53</v>
      </c>
      <c r="E52" t="s">
        <v>1</v>
      </c>
      <c r="F52">
        <f>VLOOKUP(A52,WACC_table!$A$2:$B$396,2,FALSE)</f>
        <v>0.14000000000000001</v>
      </c>
      <c r="G52">
        <f t="shared" ref="G52:L61" si="6">F52</f>
        <v>0.14000000000000001</v>
      </c>
      <c r="H52">
        <f t="shared" si="6"/>
        <v>0.14000000000000001</v>
      </c>
      <c r="I52">
        <f t="shared" si="6"/>
        <v>0.14000000000000001</v>
      </c>
      <c r="J52">
        <f t="shared" si="6"/>
        <v>0.14000000000000001</v>
      </c>
      <c r="K52">
        <f t="shared" si="6"/>
        <v>0.14000000000000001</v>
      </c>
      <c r="L52">
        <f t="shared" si="6"/>
        <v>0.14000000000000001</v>
      </c>
    </row>
    <row r="53" spans="1:12" x14ac:dyDescent="0.35">
      <c r="A53" t="s">
        <v>54</v>
      </c>
      <c r="B53" t="str">
        <f t="shared" si="0"/>
        <v>Coal|w/o CCS|AS-AFG</v>
      </c>
      <c r="C53" t="s">
        <v>289</v>
      </c>
      <c r="D53" t="s">
        <v>54</v>
      </c>
      <c r="E53" t="s">
        <v>1</v>
      </c>
      <c r="F53">
        <f>VLOOKUP(A53,WACC_table!$A$2:$B$396,2,FALSE)</f>
        <v>0.24</v>
      </c>
      <c r="G53">
        <f t="shared" si="6"/>
        <v>0.24</v>
      </c>
      <c r="H53">
        <f t="shared" si="6"/>
        <v>0.24</v>
      </c>
      <c r="I53">
        <f t="shared" si="6"/>
        <v>0.24</v>
      </c>
      <c r="J53">
        <f t="shared" si="6"/>
        <v>0.24</v>
      </c>
      <c r="K53">
        <f t="shared" si="6"/>
        <v>0.24</v>
      </c>
      <c r="L53">
        <f t="shared" si="6"/>
        <v>0.24</v>
      </c>
    </row>
    <row r="54" spans="1:12" x14ac:dyDescent="0.35">
      <c r="A54" t="s">
        <v>55</v>
      </c>
      <c r="B54" t="str">
        <f t="shared" si="0"/>
        <v>Coal|w/o CCS|AS-ARE</v>
      </c>
      <c r="C54" t="s">
        <v>289</v>
      </c>
      <c r="D54" t="s">
        <v>55</v>
      </c>
      <c r="E54" t="s">
        <v>1</v>
      </c>
      <c r="F54">
        <f>VLOOKUP(A54,WACC_table!$A$2:$B$396,2,FALSE)</f>
        <v>8.5999999999999993E-2</v>
      </c>
      <c r="G54">
        <f t="shared" si="6"/>
        <v>8.5999999999999993E-2</v>
      </c>
      <c r="H54">
        <f t="shared" si="6"/>
        <v>8.5999999999999993E-2</v>
      </c>
      <c r="I54">
        <f t="shared" si="6"/>
        <v>8.5999999999999993E-2</v>
      </c>
      <c r="J54">
        <f t="shared" si="6"/>
        <v>8.5999999999999993E-2</v>
      </c>
      <c r="K54">
        <f t="shared" si="6"/>
        <v>8.5999999999999993E-2</v>
      </c>
      <c r="L54">
        <f t="shared" si="6"/>
        <v>8.5999999999999993E-2</v>
      </c>
    </row>
    <row r="55" spans="1:12" x14ac:dyDescent="0.35">
      <c r="A55" t="s">
        <v>56</v>
      </c>
      <c r="B55" t="str">
        <f t="shared" si="0"/>
        <v>Coal|w/o CCS|AS-BGD</v>
      </c>
      <c r="C55" t="s">
        <v>289</v>
      </c>
      <c r="D55" t="s">
        <v>56</v>
      </c>
      <c r="E55" t="s">
        <v>1</v>
      </c>
      <c r="F55">
        <f>VLOOKUP(A55,WACC_table!$A$2:$B$396,2,FALSE)</f>
        <v>9.8000000000000004E-2</v>
      </c>
      <c r="G55">
        <f t="shared" si="6"/>
        <v>9.8000000000000004E-2</v>
      </c>
      <c r="H55">
        <f t="shared" si="6"/>
        <v>9.8000000000000004E-2</v>
      </c>
      <c r="I55">
        <f t="shared" si="6"/>
        <v>9.8000000000000004E-2</v>
      </c>
      <c r="J55">
        <f t="shared" si="6"/>
        <v>9.8000000000000004E-2</v>
      </c>
      <c r="K55">
        <f t="shared" si="6"/>
        <v>9.8000000000000004E-2</v>
      </c>
      <c r="L55">
        <f t="shared" si="6"/>
        <v>9.8000000000000004E-2</v>
      </c>
    </row>
    <row r="56" spans="1:12" x14ac:dyDescent="0.35">
      <c r="A56" t="s">
        <v>57</v>
      </c>
      <c r="B56" t="str">
        <f t="shared" si="0"/>
        <v>Coal|w/o CCS|AS-BHR</v>
      </c>
      <c r="C56" t="s">
        <v>289</v>
      </c>
      <c r="D56" t="s">
        <v>57</v>
      </c>
      <c r="E56" t="s">
        <v>1</v>
      </c>
      <c r="F56">
        <f>VLOOKUP(A56,WACC_table!$A$2:$B$396,2,FALSE)</f>
        <v>0.24</v>
      </c>
      <c r="G56">
        <f t="shared" si="6"/>
        <v>0.24</v>
      </c>
      <c r="H56">
        <f t="shared" si="6"/>
        <v>0.24</v>
      </c>
      <c r="I56">
        <f t="shared" si="6"/>
        <v>0.24</v>
      </c>
      <c r="J56">
        <f t="shared" si="6"/>
        <v>0.24</v>
      </c>
      <c r="K56">
        <f t="shared" si="6"/>
        <v>0.24</v>
      </c>
      <c r="L56">
        <f t="shared" si="6"/>
        <v>0.24</v>
      </c>
    </row>
    <row r="57" spans="1:12" x14ac:dyDescent="0.35">
      <c r="A57" t="s">
        <v>58</v>
      </c>
      <c r="B57" t="str">
        <f t="shared" si="0"/>
        <v>Coal|w/o CCS|AS-BRN</v>
      </c>
      <c r="C57" t="s">
        <v>289</v>
      </c>
      <c r="D57" t="s">
        <v>58</v>
      </c>
      <c r="E57" t="s">
        <v>1</v>
      </c>
      <c r="F57">
        <f>VLOOKUP(A57,WACC_table!$A$2:$B$396,2,FALSE)</f>
        <v>0.24</v>
      </c>
      <c r="G57">
        <f t="shared" si="6"/>
        <v>0.24</v>
      </c>
      <c r="H57">
        <f t="shared" si="6"/>
        <v>0.24</v>
      </c>
      <c r="I57">
        <f t="shared" si="6"/>
        <v>0.24</v>
      </c>
      <c r="J57">
        <f t="shared" si="6"/>
        <v>0.24</v>
      </c>
      <c r="K57">
        <f t="shared" si="6"/>
        <v>0.24</v>
      </c>
      <c r="L57">
        <f t="shared" si="6"/>
        <v>0.24</v>
      </c>
    </row>
    <row r="58" spans="1:12" x14ac:dyDescent="0.35">
      <c r="A58" t="s">
        <v>59</v>
      </c>
      <c r="B58" t="str">
        <f t="shared" si="0"/>
        <v>Coal|w/o CCS|AS-BTN</v>
      </c>
      <c r="C58" t="s">
        <v>289</v>
      </c>
      <c r="D58" t="s">
        <v>59</v>
      </c>
      <c r="E58" t="s">
        <v>1</v>
      </c>
      <c r="F58">
        <f>VLOOKUP(A58,WACC_table!$A$2:$B$396,2,FALSE)</f>
        <v>0.24</v>
      </c>
      <c r="G58">
        <f t="shared" si="6"/>
        <v>0.24</v>
      </c>
      <c r="H58">
        <f t="shared" si="6"/>
        <v>0.24</v>
      </c>
      <c r="I58">
        <f t="shared" si="6"/>
        <v>0.24</v>
      </c>
      <c r="J58">
        <f t="shared" si="6"/>
        <v>0.24</v>
      </c>
      <c r="K58">
        <f t="shared" si="6"/>
        <v>0.24</v>
      </c>
      <c r="L58">
        <f t="shared" si="6"/>
        <v>0.24</v>
      </c>
    </row>
    <row r="59" spans="1:12" x14ac:dyDescent="0.35">
      <c r="A59" t="s">
        <v>60</v>
      </c>
      <c r="B59" t="str">
        <f t="shared" si="0"/>
        <v>Coal|w/o CCS|AS-CHN</v>
      </c>
      <c r="C59" t="s">
        <v>289</v>
      </c>
      <c r="D59" t="s">
        <v>60</v>
      </c>
      <c r="E59" t="s">
        <v>1</v>
      </c>
      <c r="F59">
        <f>VLOOKUP(A59,WACC_table!$A$2:$B$396,2,FALSE)</f>
        <v>5.5E-2</v>
      </c>
      <c r="G59">
        <f t="shared" si="6"/>
        <v>5.5E-2</v>
      </c>
      <c r="H59">
        <f t="shared" si="6"/>
        <v>5.5E-2</v>
      </c>
      <c r="I59">
        <f t="shared" si="6"/>
        <v>5.5E-2</v>
      </c>
      <c r="J59">
        <f t="shared" si="6"/>
        <v>5.5E-2</v>
      </c>
      <c r="K59">
        <f t="shared" si="6"/>
        <v>5.5E-2</v>
      </c>
      <c r="L59">
        <f t="shared" si="6"/>
        <v>5.5E-2</v>
      </c>
    </row>
    <row r="60" spans="1:12" x14ac:dyDescent="0.35">
      <c r="A60" t="s">
        <v>95</v>
      </c>
      <c r="B60" t="str">
        <f t="shared" si="0"/>
        <v>Coal|w/o CCS|AS-IDN</v>
      </c>
      <c r="C60" t="s">
        <v>289</v>
      </c>
      <c r="D60" t="s">
        <v>95</v>
      </c>
      <c r="E60" t="s">
        <v>1</v>
      </c>
      <c r="F60">
        <f>VLOOKUP(A60,WACC_table!$A$2:$B$396,2,FALSE)</f>
        <v>0.09</v>
      </c>
      <c r="G60">
        <f t="shared" si="6"/>
        <v>0.09</v>
      </c>
      <c r="H60">
        <f t="shared" si="6"/>
        <v>0.09</v>
      </c>
      <c r="I60">
        <f t="shared" si="6"/>
        <v>0.09</v>
      </c>
      <c r="J60">
        <f t="shared" si="6"/>
        <v>0.09</v>
      </c>
      <c r="K60">
        <f t="shared" si="6"/>
        <v>0.09</v>
      </c>
      <c r="L60">
        <f t="shared" si="6"/>
        <v>0.09</v>
      </c>
    </row>
    <row r="61" spans="1:12" x14ac:dyDescent="0.35">
      <c r="A61" t="s">
        <v>96</v>
      </c>
      <c r="B61" t="str">
        <f t="shared" si="0"/>
        <v>Coal|w/o CCS|AS-IND</v>
      </c>
      <c r="C61" t="s">
        <v>289</v>
      </c>
      <c r="D61" t="s">
        <v>96</v>
      </c>
      <c r="E61" t="s">
        <v>1</v>
      </c>
      <c r="F61">
        <f>VLOOKUP(A61,WACC_table!$A$2:$B$396,2,FALSE)</f>
        <v>8.8999999999999996E-2</v>
      </c>
      <c r="G61">
        <f t="shared" si="6"/>
        <v>8.8999999999999996E-2</v>
      </c>
      <c r="H61">
        <f t="shared" si="6"/>
        <v>8.8999999999999996E-2</v>
      </c>
      <c r="I61">
        <f t="shared" si="6"/>
        <v>8.8999999999999996E-2</v>
      </c>
      <c r="J61">
        <f t="shared" si="6"/>
        <v>8.8999999999999996E-2</v>
      </c>
      <c r="K61">
        <f t="shared" si="6"/>
        <v>8.8999999999999996E-2</v>
      </c>
      <c r="L61">
        <f t="shared" si="6"/>
        <v>8.8999999999999996E-2</v>
      </c>
    </row>
    <row r="62" spans="1:12" x14ac:dyDescent="0.35">
      <c r="A62" t="s">
        <v>102</v>
      </c>
      <c r="B62" t="str">
        <f t="shared" si="0"/>
        <v>Coal|w/o CCS|AS-IRN</v>
      </c>
      <c r="C62" t="s">
        <v>289</v>
      </c>
      <c r="D62" t="s">
        <v>102</v>
      </c>
      <c r="E62" t="s">
        <v>1</v>
      </c>
      <c r="F62">
        <f>VLOOKUP(A62,WACC_table!$A$2:$B$396,2,FALSE)</f>
        <v>0.14400000000000002</v>
      </c>
      <c r="G62">
        <f t="shared" ref="G62:L71" si="7">F62</f>
        <v>0.14400000000000002</v>
      </c>
      <c r="H62">
        <f t="shared" si="7"/>
        <v>0.14400000000000002</v>
      </c>
      <c r="I62">
        <f t="shared" si="7"/>
        <v>0.14400000000000002</v>
      </c>
      <c r="J62">
        <f t="shared" si="7"/>
        <v>0.14400000000000002</v>
      </c>
      <c r="K62">
        <f t="shared" si="7"/>
        <v>0.14400000000000002</v>
      </c>
      <c r="L62">
        <f t="shared" si="7"/>
        <v>0.14400000000000002</v>
      </c>
    </row>
    <row r="63" spans="1:12" x14ac:dyDescent="0.35">
      <c r="A63" t="s">
        <v>103</v>
      </c>
      <c r="B63" t="str">
        <f t="shared" si="0"/>
        <v>Coal|w/o CCS|AS-IRQ</v>
      </c>
      <c r="C63" t="s">
        <v>289</v>
      </c>
      <c r="D63" t="s">
        <v>103</v>
      </c>
      <c r="E63" t="s">
        <v>1</v>
      </c>
      <c r="F63">
        <f>VLOOKUP(A63,WACC_table!$A$2:$B$396,2,FALSE)</f>
        <v>0.126</v>
      </c>
      <c r="G63">
        <f t="shared" si="7"/>
        <v>0.126</v>
      </c>
      <c r="H63">
        <f t="shared" si="7"/>
        <v>0.126</v>
      </c>
      <c r="I63">
        <f t="shared" si="7"/>
        <v>0.126</v>
      </c>
      <c r="J63">
        <f t="shared" si="7"/>
        <v>0.126</v>
      </c>
      <c r="K63">
        <f t="shared" si="7"/>
        <v>0.126</v>
      </c>
      <c r="L63">
        <f t="shared" si="7"/>
        <v>0.126</v>
      </c>
    </row>
    <row r="64" spans="1:12" x14ac:dyDescent="0.35">
      <c r="A64" t="s">
        <v>104</v>
      </c>
      <c r="B64" t="str">
        <f t="shared" si="0"/>
        <v>Coal|w/o CCS|AS-ISR</v>
      </c>
      <c r="C64" t="s">
        <v>289</v>
      </c>
      <c r="D64" t="s">
        <v>104</v>
      </c>
      <c r="E64" t="s">
        <v>1</v>
      </c>
      <c r="F64">
        <f>VLOOKUP(A64,WACC_table!$A$2:$B$396,2,FALSE)</f>
        <v>6.7000000000000004E-2</v>
      </c>
      <c r="G64">
        <f t="shared" si="7"/>
        <v>6.7000000000000004E-2</v>
      </c>
      <c r="H64">
        <f t="shared" si="7"/>
        <v>6.7000000000000004E-2</v>
      </c>
      <c r="I64">
        <f t="shared" si="7"/>
        <v>6.7000000000000004E-2</v>
      </c>
      <c r="J64">
        <f t="shared" si="7"/>
        <v>6.7000000000000004E-2</v>
      </c>
      <c r="K64">
        <f t="shared" si="7"/>
        <v>6.7000000000000004E-2</v>
      </c>
      <c r="L64">
        <f t="shared" si="7"/>
        <v>6.7000000000000004E-2</v>
      </c>
    </row>
    <row r="65" spans="1:12" x14ac:dyDescent="0.35">
      <c r="A65" t="s">
        <v>105</v>
      </c>
      <c r="B65" t="str">
        <f t="shared" si="0"/>
        <v>Coal|w/o CCS|AS-JOR</v>
      </c>
      <c r="C65" t="s">
        <v>289</v>
      </c>
      <c r="D65" t="s">
        <v>105</v>
      </c>
      <c r="E65" t="s">
        <v>1</v>
      </c>
      <c r="F65">
        <f>VLOOKUP(A65,WACC_table!$A$2:$B$396,2,FALSE)</f>
        <v>0.112</v>
      </c>
      <c r="G65">
        <f t="shared" si="7"/>
        <v>0.112</v>
      </c>
      <c r="H65">
        <f t="shared" si="7"/>
        <v>0.112</v>
      </c>
      <c r="I65">
        <f t="shared" si="7"/>
        <v>0.112</v>
      </c>
      <c r="J65">
        <f t="shared" si="7"/>
        <v>0.112</v>
      </c>
      <c r="K65">
        <f t="shared" si="7"/>
        <v>0.112</v>
      </c>
      <c r="L65">
        <f t="shared" si="7"/>
        <v>0.112</v>
      </c>
    </row>
    <row r="66" spans="1:12" x14ac:dyDescent="0.35">
      <c r="A66" t="s">
        <v>106</v>
      </c>
      <c r="B66" t="str">
        <f t="shared" ref="B66:B129" si="8">CONCATENATE(C66,D66)</f>
        <v>Coal|w/o CCS|AS-JPN</v>
      </c>
      <c r="C66" t="s">
        <v>289</v>
      </c>
      <c r="D66" t="s">
        <v>106</v>
      </c>
      <c r="E66" t="s">
        <v>1</v>
      </c>
      <c r="F66">
        <f>VLOOKUP(A66,WACC_table!$A$2:$B$396,2,FALSE)</f>
        <v>5.2999999999999999E-2</v>
      </c>
      <c r="G66">
        <f t="shared" si="7"/>
        <v>5.2999999999999999E-2</v>
      </c>
      <c r="H66">
        <f t="shared" si="7"/>
        <v>5.2999999999999999E-2</v>
      </c>
      <c r="I66">
        <f t="shared" si="7"/>
        <v>5.2999999999999999E-2</v>
      </c>
      <c r="J66">
        <f t="shared" si="7"/>
        <v>5.2999999999999999E-2</v>
      </c>
      <c r="K66">
        <f t="shared" si="7"/>
        <v>5.2999999999999999E-2</v>
      </c>
      <c r="L66">
        <f t="shared" si="7"/>
        <v>5.2999999999999999E-2</v>
      </c>
    </row>
    <row r="67" spans="1:12" x14ac:dyDescent="0.35">
      <c r="A67" t="s">
        <v>113</v>
      </c>
      <c r="B67" t="str">
        <f t="shared" si="8"/>
        <v>Coal|w/o CCS|AS-KAZ</v>
      </c>
      <c r="C67" t="s">
        <v>289</v>
      </c>
      <c r="D67" t="s">
        <v>113</v>
      </c>
      <c r="E67" t="s">
        <v>1</v>
      </c>
      <c r="F67">
        <f>VLOOKUP(A67,WACC_table!$A$2:$B$396,2,FALSE)</f>
        <v>9.2999999999999999E-2</v>
      </c>
      <c r="G67">
        <f t="shared" si="7"/>
        <v>9.2999999999999999E-2</v>
      </c>
      <c r="H67">
        <f t="shared" si="7"/>
        <v>9.2999999999999999E-2</v>
      </c>
      <c r="I67">
        <f t="shared" si="7"/>
        <v>9.2999999999999999E-2</v>
      </c>
      <c r="J67">
        <f t="shared" si="7"/>
        <v>9.2999999999999999E-2</v>
      </c>
      <c r="K67">
        <f t="shared" si="7"/>
        <v>9.2999999999999999E-2</v>
      </c>
      <c r="L67">
        <f t="shared" si="7"/>
        <v>9.2999999999999999E-2</v>
      </c>
    </row>
    <row r="68" spans="1:12" x14ac:dyDescent="0.35">
      <c r="A68" t="s">
        <v>114</v>
      </c>
      <c r="B68" t="str">
        <f t="shared" si="8"/>
        <v>Coal|w/o CCS|AS-KGZ</v>
      </c>
      <c r="C68" t="s">
        <v>289</v>
      </c>
      <c r="D68" t="s">
        <v>114</v>
      </c>
      <c r="E68" t="s">
        <v>1</v>
      </c>
      <c r="F68">
        <f>VLOOKUP(A68,WACC_table!$A$2:$B$396,2,FALSE)</f>
        <v>0.24</v>
      </c>
      <c r="G68">
        <f t="shared" si="7"/>
        <v>0.24</v>
      </c>
      <c r="H68">
        <f t="shared" si="7"/>
        <v>0.24</v>
      </c>
      <c r="I68">
        <f t="shared" si="7"/>
        <v>0.24</v>
      </c>
      <c r="J68">
        <f t="shared" si="7"/>
        <v>0.24</v>
      </c>
      <c r="K68">
        <f t="shared" si="7"/>
        <v>0.24</v>
      </c>
      <c r="L68">
        <f t="shared" si="7"/>
        <v>0.24</v>
      </c>
    </row>
    <row r="69" spans="1:12" x14ac:dyDescent="0.35">
      <c r="A69" t="s">
        <v>115</v>
      </c>
      <c r="B69" t="str">
        <f t="shared" si="8"/>
        <v>Coal|w/o CCS|AS-KHM</v>
      </c>
      <c r="C69" t="s">
        <v>289</v>
      </c>
      <c r="D69" t="s">
        <v>115</v>
      </c>
      <c r="E69" t="s">
        <v>1</v>
      </c>
      <c r="F69">
        <f>VLOOKUP(A69,WACC_table!$A$2:$B$396,2,FALSE)</f>
        <v>0.24</v>
      </c>
      <c r="G69">
        <f t="shared" si="7"/>
        <v>0.24</v>
      </c>
      <c r="H69">
        <f t="shared" si="7"/>
        <v>0.24</v>
      </c>
      <c r="I69">
        <f t="shared" si="7"/>
        <v>0.24</v>
      </c>
      <c r="J69">
        <f t="shared" si="7"/>
        <v>0.24</v>
      </c>
      <c r="K69">
        <f t="shared" si="7"/>
        <v>0.24</v>
      </c>
      <c r="L69">
        <f t="shared" si="7"/>
        <v>0.24</v>
      </c>
    </row>
    <row r="70" spans="1:12" x14ac:dyDescent="0.35">
      <c r="A70" t="s">
        <v>116</v>
      </c>
      <c r="B70" t="str">
        <f t="shared" si="8"/>
        <v>Coal|w/o CCS|AS-KOR</v>
      </c>
      <c r="C70" t="s">
        <v>289</v>
      </c>
      <c r="D70" t="s">
        <v>116</v>
      </c>
      <c r="E70" t="s">
        <v>1</v>
      </c>
      <c r="F70">
        <f>VLOOKUP(A70,WACC_table!$A$2:$B$396,2,FALSE)</f>
        <v>0.24</v>
      </c>
      <c r="G70">
        <f t="shared" si="7"/>
        <v>0.24</v>
      </c>
      <c r="H70">
        <f t="shared" si="7"/>
        <v>0.24</v>
      </c>
      <c r="I70">
        <f t="shared" si="7"/>
        <v>0.24</v>
      </c>
      <c r="J70">
        <f t="shared" si="7"/>
        <v>0.24</v>
      </c>
      <c r="K70">
        <f t="shared" si="7"/>
        <v>0.24</v>
      </c>
      <c r="L70">
        <f t="shared" si="7"/>
        <v>0.24</v>
      </c>
    </row>
    <row r="71" spans="1:12" x14ac:dyDescent="0.35">
      <c r="A71" t="s">
        <v>117</v>
      </c>
      <c r="B71" t="str">
        <f t="shared" si="8"/>
        <v>Coal|w/o CCS|AS-KWT</v>
      </c>
      <c r="C71" t="s">
        <v>289</v>
      </c>
      <c r="D71" t="s">
        <v>117</v>
      </c>
      <c r="E71" t="s">
        <v>1</v>
      </c>
      <c r="F71">
        <f>VLOOKUP(A71,WACC_table!$A$2:$B$396,2,FALSE)</f>
        <v>8.299999999999999E-2</v>
      </c>
      <c r="G71">
        <f t="shared" si="7"/>
        <v>8.299999999999999E-2</v>
      </c>
      <c r="H71">
        <f t="shared" si="7"/>
        <v>8.299999999999999E-2</v>
      </c>
      <c r="I71">
        <f t="shared" si="7"/>
        <v>8.299999999999999E-2</v>
      </c>
      <c r="J71">
        <f t="shared" si="7"/>
        <v>8.299999999999999E-2</v>
      </c>
      <c r="K71">
        <f t="shared" si="7"/>
        <v>8.299999999999999E-2</v>
      </c>
      <c r="L71">
        <f t="shared" si="7"/>
        <v>8.299999999999999E-2</v>
      </c>
    </row>
    <row r="72" spans="1:12" x14ac:dyDescent="0.35">
      <c r="A72" t="s">
        <v>118</v>
      </c>
      <c r="B72" t="str">
        <f t="shared" si="8"/>
        <v>Coal|w/o CCS|AS-LAO</v>
      </c>
      <c r="C72" t="s">
        <v>289</v>
      </c>
      <c r="D72" t="s">
        <v>118</v>
      </c>
      <c r="E72" t="s">
        <v>1</v>
      </c>
      <c r="F72">
        <f>VLOOKUP(A72,WACC_table!$A$2:$B$396,2,FALSE)</f>
        <v>0.24</v>
      </c>
      <c r="G72">
        <f t="shared" ref="G72:L81" si="9">F72</f>
        <v>0.24</v>
      </c>
      <c r="H72">
        <f t="shared" si="9"/>
        <v>0.24</v>
      </c>
      <c r="I72">
        <f t="shared" si="9"/>
        <v>0.24</v>
      </c>
      <c r="J72">
        <f t="shared" si="9"/>
        <v>0.24</v>
      </c>
      <c r="K72">
        <f t="shared" si="9"/>
        <v>0.24</v>
      </c>
      <c r="L72">
        <f t="shared" si="9"/>
        <v>0.24</v>
      </c>
    </row>
    <row r="73" spans="1:12" x14ac:dyDescent="0.35">
      <c r="A73" t="s">
        <v>119</v>
      </c>
      <c r="B73" t="str">
        <f t="shared" si="8"/>
        <v>Coal|w/o CCS|AS-LBN</v>
      </c>
      <c r="C73" t="s">
        <v>289</v>
      </c>
      <c r="D73" t="s">
        <v>119</v>
      </c>
      <c r="E73" t="s">
        <v>1</v>
      </c>
      <c r="F73">
        <f>VLOOKUP(A73,WACC_table!$A$2:$B$396,2,FALSE)</f>
        <v>0.24</v>
      </c>
      <c r="G73">
        <f t="shared" si="9"/>
        <v>0.24</v>
      </c>
      <c r="H73">
        <f t="shared" si="9"/>
        <v>0.24</v>
      </c>
      <c r="I73">
        <f t="shared" si="9"/>
        <v>0.24</v>
      </c>
      <c r="J73">
        <f t="shared" si="9"/>
        <v>0.24</v>
      </c>
      <c r="K73">
        <f t="shared" si="9"/>
        <v>0.24</v>
      </c>
      <c r="L73">
        <f t="shared" si="9"/>
        <v>0.24</v>
      </c>
    </row>
    <row r="74" spans="1:12" x14ac:dyDescent="0.35">
      <c r="A74" t="s">
        <v>120</v>
      </c>
      <c r="B74" t="str">
        <f t="shared" si="8"/>
        <v>Coal|w/o CCS|AS-LKA</v>
      </c>
      <c r="C74" t="s">
        <v>289</v>
      </c>
      <c r="D74" t="s">
        <v>120</v>
      </c>
      <c r="E74" t="s">
        <v>1</v>
      </c>
      <c r="F74">
        <f>VLOOKUP(A74,WACC_table!$A$2:$B$396,2,FALSE)</f>
        <v>0.13300000000000001</v>
      </c>
      <c r="G74">
        <f t="shared" si="9"/>
        <v>0.13300000000000001</v>
      </c>
      <c r="H74">
        <f t="shared" si="9"/>
        <v>0.13300000000000001</v>
      </c>
      <c r="I74">
        <f t="shared" si="9"/>
        <v>0.13300000000000001</v>
      </c>
      <c r="J74">
        <f t="shared" si="9"/>
        <v>0.13300000000000001</v>
      </c>
      <c r="K74">
        <f t="shared" si="9"/>
        <v>0.13300000000000001</v>
      </c>
      <c r="L74">
        <f t="shared" si="9"/>
        <v>0.13300000000000001</v>
      </c>
    </row>
    <row r="75" spans="1:12" x14ac:dyDescent="0.35">
      <c r="A75" t="s">
        <v>121</v>
      </c>
      <c r="B75" t="str">
        <f t="shared" si="8"/>
        <v>Coal|w/o CCS|AS-MMR</v>
      </c>
      <c r="C75" t="s">
        <v>289</v>
      </c>
      <c r="D75" t="s">
        <v>121</v>
      </c>
      <c r="E75" t="s">
        <v>1</v>
      </c>
      <c r="F75">
        <f>VLOOKUP(A75,WACC_table!$A$2:$B$396,2,FALSE)</f>
        <v>0.125</v>
      </c>
      <c r="G75">
        <f t="shared" si="9"/>
        <v>0.125</v>
      </c>
      <c r="H75">
        <f t="shared" si="9"/>
        <v>0.125</v>
      </c>
      <c r="I75">
        <f t="shared" si="9"/>
        <v>0.125</v>
      </c>
      <c r="J75">
        <f t="shared" si="9"/>
        <v>0.125</v>
      </c>
      <c r="K75">
        <f t="shared" si="9"/>
        <v>0.125</v>
      </c>
      <c r="L75">
        <f t="shared" si="9"/>
        <v>0.125</v>
      </c>
    </row>
    <row r="76" spans="1:12" x14ac:dyDescent="0.35">
      <c r="A76" t="s">
        <v>122</v>
      </c>
      <c r="B76" t="str">
        <f t="shared" si="8"/>
        <v>Coal|w/o CCS|AS-MNG</v>
      </c>
      <c r="C76" t="s">
        <v>289</v>
      </c>
      <c r="D76" t="s">
        <v>122</v>
      </c>
      <c r="E76" t="s">
        <v>1</v>
      </c>
      <c r="F76">
        <f>VLOOKUP(A76,WACC_table!$A$2:$B$396,2,FALSE)</f>
        <v>0.11</v>
      </c>
      <c r="G76">
        <f t="shared" si="9"/>
        <v>0.11</v>
      </c>
      <c r="H76">
        <f t="shared" si="9"/>
        <v>0.11</v>
      </c>
      <c r="I76">
        <f t="shared" si="9"/>
        <v>0.11</v>
      </c>
      <c r="J76">
        <f t="shared" si="9"/>
        <v>0.11</v>
      </c>
      <c r="K76">
        <f t="shared" si="9"/>
        <v>0.11</v>
      </c>
      <c r="L76">
        <f t="shared" si="9"/>
        <v>0.11</v>
      </c>
    </row>
    <row r="77" spans="1:12" x14ac:dyDescent="0.35">
      <c r="A77" t="s">
        <v>123</v>
      </c>
      <c r="B77" t="str">
        <f t="shared" si="8"/>
        <v>Coal|w/o CCS|AS-MYS</v>
      </c>
      <c r="C77" t="s">
        <v>289</v>
      </c>
      <c r="D77" t="s">
        <v>123</v>
      </c>
      <c r="E77" t="s">
        <v>1</v>
      </c>
      <c r="F77">
        <f>VLOOKUP(A77,WACC_table!$A$2:$B$396,2,FALSE)</f>
        <v>8.3999999999999991E-2</v>
      </c>
      <c r="G77">
        <f t="shared" si="9"/>
        <v>8.3999999999999991E-2</v>
      </c>
      <c r="H77">
        <f t="shared" si="9"/>
        <v>8.3999999999999991E-2</v>
      </c>
      <c r="I77">
        <f t="shared" si="9"/>
        <v>8.3999999999999991E-2</v>
      </c>
      <c r="J77">
        <f t="shared" si="9"/>
        <v>8.3999999999999991E-2</v>
      </c>
      <c r="K77">
        <f t="shared" si="9"/>
        <v>8.3999999999999991E-2</v>
      </c>
      <c r="L77">
        <f t="shared" si="9"/>
        <v>8.3999999999999991E-2</v>
      </c>
    </row>
    <row r="78" spans="1:12" x14ac:dyDescent="0.35">
      <c r="A78" t="s">
        <v>124</v>
      </c>
      <c r="B78" t="str">
        <f t="shared" si="8"/>
        <v>Coal|w/o CCS|AS-NPL</v>
      </c>
      <c r="C78" t="s">
        <v>289</v>
      </c>
      <c r="D78" t="s">
        <v>124</v>
      </c>
      <c r="E78" t="s">
        <v>1</v>
      </c>
      <c r="F78">
        <f>VLOOKUP(A78,WACC_table!$A$2:$B$396,2,FALSE)</f>
        <v>0.24</v>
      </c>
      <c r="G78">
        <f t="shared" si="9"/>
        <v>0.24</v>
      </c>
      <c r="H78">
        <f t="shared" si="9"/>
        <v>0.24</v>
      </c>
      <c r="I78">
        <f t="shared" si="9"/>
        <v>0.24</v>
      </c>
      <c r="J78">
        <f t="shared" si="9"/>
        <v>0.24</v>
      </c>
      <c r="K78">
        <f t="shared" si="9"/>
        <v>0.24</v>
      </c>
      <c r="L78">
        <f t="shared" si="9"/>
        <v>0.24</v>
      </c>
    </row>
    <row r="79" spans="1:12" x14ac:dyDescent="0.35">
      <c r="A79" t="s">
        <v>125</v>
      </c>
      <c r="B79" t="str">
        <f t="shared" si="8"/>
        <v>Coal|w/o CCS|AS-OMN</v>
      </c>
      <c r="C79" t="s">
        <v>289</v>
      </c>
      <c r="D79" t="s">
        <v>125</v>
      </c>
      <c r="E79" t="s">
        <v>1</v>
      </c>
      <c r="F79">
        <f>VLOOKUP(A79,WACC_table!$A$2:$B$396,2,FALSE)</f>
        <v>0.24</v>
      </c>
      <c r="G79">
        <f t="shared" si="9"/>
        <v>0.24</v>
      </c>
      <c r="H79">
        <f t="shared" si="9"/>
        <v>0.24</v>
      </c>
      <c r="I79">
        <f t="shared" si="9"/>
        <v>0.24</v>
      </c>
      <c r="J79">
        <f t="shared" si="9"/>
        <v>0.24</v>
      </c>
      <c r="K79">
        <f t="shared" si="9"/>
        <v>0.24</v>
      </c>
      <c r="L79">
        <f t="shared" si="9"/>
        <v>0.24</v>
      </c>
    </row>
    <row r="80" spans="1:12" x14ac:dyDescent="0.35">
      <c r="A80" t="s">
        <v>126</v>
      </c>
      <c r="B80" t="str">
        <f t="shared" si="8"/>
        <v>Coal|w/o CCS|AS-PAK</v>
      </c>
      <c r="C80" t="s">
        <v>289</v>
      </c>
      <c r="D80" t="s">
        <v>126</v>
      </c>
      <c r="E80" t="s">
        <v>1</v>
      </c>
      <c r="F80">
        <f>VLOOKUP(A80,WACC_table!$A$2:$B$396,2,FALSE)</f>
        <v>0.122</v>
      </c>
      <c r="G80">
        <f t="shared" si="9"/>
        <v>0.122</v>
      </c>
      <c r="H80">
        <f t="shared" si="9"/>
        <v>0.122</v>
      </c>
      <c r="I80">
        <f t="shared" si="9"/>
        <v>0.122</v>
      </c>
      <c r="J80">
        <f t="shared" si="9"/>
        <v>0.122</v>
      </c>
      <c r="K80">
        <f t="shared" si="9"/>
        <v>0.122</v>
      </c>
      <c r="L80">
        <f t="shared" si="9"/>
        <v>0.122</v>
      </c>
    </row>
    <row r="81" spans="1:12" x14ac:dyDescent="0.35">
      <c r="A81" t="s">
        <v>127</v>
      </c>
      <c r="B81" t="str">
        <f t="shared" si="8"/>
        <v>Coal|w/o CCS|AS-PHL</v>
      </c>
      <c r="C81" t="s">
        <v>289</v>
      </c>
      <c r="D81" t="s">
        <v>127</v>
      </c>
      <c r="E81" t="s">
        <v>1</v>
      </c>
      <c r="F81">
        <f>VLOOKUP(A81,WACC_table!$A$2:$B$396,2,FALSE)</f>
        <v>8.6999999999999994E-2</v>
      </c>
      <c r="G81">
        <f t="shared" si="9"/>
        <v>8.6999999999999994E-2</v>
      </c>
      <c r="H81">
        <f t="shared" si="9"/>
        <v>8.6999999999999994E-2</v>
      </c>
      <c r="I81">
        <f t="shared" si="9"/>
        <v>8.6999999999999994E-2</v>
      </c>
      <c r="J81">
        <f t="shared" si="9"/>
        <v>8.6999999999999994E-2</v>
      </c>
      <c r="K81">
        <f t="shared" si="9"/>
        <v>8.6999999999999994E-2</v>
      </c>
      <c r="L81">
        <f t="shared" si="9"/>
        <v>8.6999999999999994E-2</v>
      </c>
    </row>
    <row r="82" spans="1:12" x14ac:dyDescent="0.35">
      <c r="A82" t="s">
        <v>128</v>
      </c>
      <c r="B82" t="str">
        <f t="shared" si="8"/>
        <v>Coal|w/o CCS|AS-PRK</v>
      </c>
      <c r="C82" t="s">
        <v>289</v>
      </c>
      <c r="D82" t="s">
        <v>128</v>
      </c>
      <c r="E82" t="s">
        <v>1</v>
      </c>
      <c r="F82">
        <f>VLOOKUP(A82,WACC_table!$A$2:$B$396,2,FALSE)</f>
        <v>0.24</v>
      </c>
      <c r="G82">
        <f t="shared" ref="G82:L91" si="10">F82</f>
        <v>0.24</v>
      </c>
      <c r="H82">
        <f t="shared" si="10"/>
        <v>0.24</v>
      </c>
      <c r="I82">
        <f t="shared" si="10"/>
        <v>0.24</v>
      </c>
      <c r="J82">
        <f t="shared" si="10"/>
        <v>0.24</v>
      </c>
      <c r="K82">
        <f t="shared" si="10"/>
        <v>0.24</v>
      </c>
      <c r="L82">
        <f t="shared" si="10"/>
        <v>0.24</v>
      </c>
    </row>
    <row r="83" spans="1:12" x14ac:dyDescent="0.35">
      <c r="A83" t="s">
        <v>129</v>
      </c>
      <c r="B83" t="str">
        <f t="shared" si="8"/>
        <v>Coal|w/o CCS|AS-QAT</v>
      </c>
      <c r="C83" t="s">
        <v>289</v>
      </c>
      <c r="D83" t="s">
        <v>129</v>
      </c>
      <c r="E83" t="s">
        <v>1</v>
      </c>
      <c r="F83">
        <f>VLOOKUP(A83,WACC_table!$A$2:$B$396,2,FALSE)</f>
        <v>0.24</v>
      </c>
      <c r="G83">
        <f t="shared" si="10"/>
        <v>0.24</v>
      </c>
      <c r="H83">
        <f t="shared" si="10"/>
        <v>0.24</v>
      </c>
      <c r="I83">
        <f t="shared" si="10"/>
        <v>0.24</v>
      </c>
      <c r="J83">
        <f t="shared" si="10"/>
        <v>0.24</v>
      </c>
      <c r="K83">
        <f t="shared" si="10"/>
        <v>0.24</v>
      </c>
      <c r="L83">
        <f t="shared" si="10"/>
        <v>0.24</v>
      </c>
    </row>
    <row r="84" spans="1:12" x14ac:dyDescent="0.35">
      <c r="A84" t="s">
        <v>130</v>
      </c>
      <c r="B84" t="str">
        <f t="shared" si="8"/>
        <v>Coal|w/o CCS|AS-RUS</v>
      </c>
      <c r="C84" t="s">
        <v>289</v>
      </c>
      <c r="D84" t="s">
        <v>130</v>
      </c>
      <c r="E84" t="s">
        <v>1</v>
      </c>
      <c r="F84">
        <f>VLOOKUP(A84,WACC_table!$A$2:$B$396,2,FALSE)</f>
        <v>9.2999999999999999E-2</v>
      </c>
      <c r="G84">
        <f t="shared" si="10"/>
        <v>9.2999999999999999E-2</v>
      </c>
      <c r="H84">
        <f t="shared" si="10"/>
        <v>9.2999999999999999E-2</v>
      </c>
      <c r="I84">
        <f t="shared" si="10"/>
        <v>9.2999999999999999E-2</v>
      </c>
      <c r="J84">
        <f t="shared" si="10"/>
        <v>9.2999999999999999E-2</v>
      </c>
      <c r="K84">
        <f t="shared" si="10"/>
        <v>9.2999999999999999E-2</v>
      </c>
      <c r="L84">
        <f t="shared" si="10"/>
        <v>9.2999999999999999E-2</v>
      </c>
    </row>
    <row r="85" spans="1:12" x14ac:dyDescent="0.35">
      <c r="A85" t="s">
        <v>138</v>
      </c>
      <c r="B85" t="str">
        <f t="shared" si="8"/>
        <v>Coal|w/o CCS|AS-SAU</v>
      </c>
      <c r="C85" t="s">
        <v>289</v>
      </c>
      <c r="D85" t="s">
        <v>138</v>
      </c>
      <c r="E85" t="s">
        <v>1</v>
      </c>
      <c r="F85">
        <f>VLOOKUP(A85,WACC_table!$A$2:$B$396,2,FALSE)</f>
        <v>9.1999999999999998E-2</v>
      </c>
      <c r="G85">
        <f t="shared" si="10"/>
        <v>9.1999999999999998E-2</v>
      </c>
      <c r="H85">
        <f t="shared" si="10"/>
        <v>9.1999999999999998E-2</v>
      </c>
      <c r="I85">
        <f t="shared" si="10"/>
        <v>9.1999999999999998E-2</v>
      </c>
      <c r="J85">
        <f t="shared" si="10"/>
        <v>9.1999999999999998E-2</v>
      </c>
      <c r="K85">
        <f t="shared" si="10"/>
        <v>9.1999999999999998E-2</v>
      </c>
      <c r="L85">
        <f t="shared" si="10"/>
        <v>9.1999999999999998E-2</v>
      </c>
    </row>
    <row r="86" spans="1:12" x14ac:dyDescent="0.35">
      <c r="A86" t="s">
        <v>139</v>
      </c>
      <c r="B86" t="str">
        <f t="shared" si="8"/>
        <v>Coal|w/o CCS|AS-SGP</v>
      </c>
      <c r="C86" t="s">
        <v>289</v>
      </c>
      <c r="D86" t="s">
        <v>139</v>
      </c>
      <c r="E86" t="s">
        <v>1</v>
      </c>
      <c r="F86">
        <f>VLOOKUP(A86,WACC_table!$A$2:$B$396,2,FALSE)</f>
        <v>7.5999999999999998E-2</v>
      </c>
      <c r="G86">
        <f t="shared" si="10"/>
        <v>7.5999999999999998E-2</v>
      </c>
      <c r="H86">
        <f t="shared" si="10"/>
        <v>7.5999999999999998E-2</v>
      </c>
      <c r="I86">
        <f t="shared" si="10"/>
        <v>7.5999999999999998E-2</v>
      </c>
      <c r="J86">
        <f t="shared" si="10"/>
        <v>7.5999999999999998E-2</v>
      </c>
      <c r="K86">
        <f t="shared" si="10"/>
        <v>7.5999999999999998E-2</v>
      </c>
      <c r="L86">
        <f t="shared" si="10"/>
        <v>7.5999999999999998E-2</v>
      </c>
    </row>
    <row r="87" spans="1:12" x14ac:dyDescent="0.35">
      <c r="A87" t="s">
        <v>140</v>
      </c>
      <c r="B87" t="str">
        <f t="shared" si="8"/>
        <v>Coal|w/o CCS|AS-SYR</v>
      </c>
      <c r="C87" t="s">
        <v>289</v>
      </c>
      <c r="D87" t="s">
        <v>140</v>
      </c>
      <c r="E87" t="s">
        <v>1</v>
      </c>
      <c r="F87">
        <f>VLOOKUP(A87,WACC_table!$A$2:$B$396,2,FALSE)</f>
        <v>0.24</v>
      </c>
      <c r="G87">
        <f t="shared" si="10"/>
        <v>0.24</v>
      </c>
      <c r="H87">
        <f t="shared" si="10"/>
        <v>0.24</v>
      </c>
      <c r="I87">
        <f t="shared" si="10"/>
        <v>0.24</v>
      </c>
      <c r="J87">
        <f t="shared" si="10"/>
        <v>0.24</v>
      </c>
      <c r="K87">
        <f t="shared" si="10"/>
        <v>0.24</v>
      </c>
      <c r="L87">
        <f t="shared" si="10"/>
        <v>0.24</v>
      </c>
    </row>
    <row r="88" spans="1:12" x14ac:dyDescent="0.35">
      <c r="A88" t="s">
        <v>141</v>
      </c>
      <c r="B88" t="str">
        <f t="shared" si="8"/>
        <v>Coal|w/o CCS|AS-THA</v>
      </c>
      <c r="C88" t="s">
        <v>289</v>
      </c>
      <c r="D88" t="s">
        <v>141</v>
      </c>
      <c r="E88" t="s">
        <v>1</v>
      </c>
      <c r="F88">
        <f>VLOOKUP(A88,WACC_table!$A$2:$B$396,2,FALSE)</f>
        <v>7.4999999999999997E-2</v>
      </c>
      <c r="G88">
        <f t="shared" si="10"/>
        <v>7.4999999999999997E-2</v>
      </c>
      <c r="H88">
        <f t="shared" si="10"/>
        <v>7.4999999999999997E-2</v>
      </c>
      <c r="I88">
        <f t="shared" si="10"/>
        <v>7.4999999999999997E-2</v>
      </c>
      <c r="J88">
        <f t="shared" si="10"/>
        <v>7.4999999999999997E-2</v>
      </c>
      <c r="K88">
        <f t="shared" si="10"/>
        <v>7.4999999999999997E-2</v>
      </c>
      <c r="L88">
        <f t="shared" si="10"/>
        <v>7.4999999999999997E-2</v>
      </c>
    </row>
    <row r="89" spans="1:12" x14ac:dyDescent="0.35">
      <c r="A89" t="s">
        <v>142</v>
      </c>
      <c r="B89" t="str">
        <f t="shared" si="8"/>
        <v>Coal|w/o CCS|AS-TJK</v>
      </c>
      <c r="C89" t="s">
        <v>289</v>
      </c>
      <c r="D89" t="s">
        <v>142</v>
      </c>
      <c r="E89" t="s">
        <v>1</v>
      </c>
      <c r="F89">
        <f>VLOOKUP(A89,WACC_table!$A$2:$B$396,2,FALSE)</f>
        <v>0.24</v>
      </c>
      <c r="G89">
        <f t="shared" si="10"/>
        <v>0.24</v>
      </c>
      <c r="H89">
        <f t="shared" si="10"/>
        <v>0.24</v>
      </c>
      <c r="I89">
        <f t="shared" si="10"/>
        <v>0.24</v>
      </c>
      <c r="J89">
        <f t="shared" si="10"/>
        <v>0.24</v>
      </c>
      <c r="K89">
        <f t="shared" si="10"/>
        <v>0.24</v>
      </c>
      <c r="L89">
        <f t="shared" si="10"/>
        <v>0.24</v>
      </c>
    </row>
    <row r="90" spans="1:12" x14ac:dyDescent="0.35">
      <c r="A90" t="s">
        <v>143</v>
      </c>
      <c r="B90" t="str">
        <f t="shared" si="8"/>
        <v>Coal|w/o CCS|AS-TKM</v>
      </c>
      <c r="C90" t="s">
        <v>289</v>
      </c>
      <c r="D90" t="s">
        <v>143</v>
      </c>
      <c r="E90" t="s">
        <v>1</v>
      </c>
      <c r="F90">
        <f>VLOOKUP(A90,WACC_table!$A$2:$B$396,2,FALSE)</f>
        <v>0.24</v>
      </c>
      <c r="G90">
        <f t="shared" si="10"/>
        <v>0.24</v>
      </c>
      <c r="H90">
        <f t="shared" si="10"/>
        <v>0.24</v>
      </c>
      <c r="I90">
        <f t="shared" si="10"/>
        <v>0.24</v>
      </c>
      <c r="J90">
        <f t="shared" si="10"/>
        <v>0.24</v>
      </c>
      <c r="K90">
        <f t="shared" si="10"/>
        <v>0.24</v>
      </c>
      <c r="L90">
        <f t="shared" si="10"/>
        <v>0.24</v>
      </c>
    </row>
    <row r="91" spans="1:12" x14ac:dyDescent="0.35">
      <c r="A91" t="s">
        <v>144</v>
      </c>
      <c r="B91" t="str">
        <f t="shared" si="8"/>
        <v>Coal|w/o CCS|AS-TLS</v>
      </c>
      <c r="C91" t="s">
        <v>289</v>
      </c>
      <c r="D91" t="s">
        <v>144</v>
      </c>
      <c r="E91" t="s">
        <v>1</v>
      </c>
      <c r="F91">
        <f>VLOOKUP(A91,WACC_table!$A$2:$B$396,2,FALSE)</f>
        <v>0.24</v>
      </c>
      <c r="G91">
        <f t="shared" si="10"/>
        <v>0.24</v>
      </c>
      <c r="H91">
        <f t="shared" si="10"/>
        <v>0.24</v>
      </c>
      <c r="I91">
        <f t="shared" si="10"/>
        <v>0.24</v>
      </c>
      <c r="J91">
        <f t="shared" si="10"/>
        <v>0.24</v>
      </c>
      <c r="K91">
        <f t="shared" si="10"/>
        <v>0.24</v>
      </c>
      <c r="L91">
        <f t="shared" si="10"/>
        <v>0.24</v>
      </c>
    </row>
    <row r="92" spans="1:12" x14ac:dyDescent="0.35">
      <c r="A92" t="s">
        <v>145</v>
      </c>
      <c r="B92" t="str">
        <f t="shared" si="8"/>
        <v>Coal|w/o CCS|AS-TUR</v>
      </c>
      <c r="C92" t="s">
        <v>289</v>
      </c>
      <c r="D92" t="s">
        <v>145</v>
      </c>
      <c r="E92" t="s">
        <v>1</v>
      </c>
      <c r="F92">
        <f>VLOOKUP(A92,WACC_table!$A$2:$B$396,2,FALSE)</f>
        <v>0.105</v>
      </c>
      <c r="G92">
        <f t="shared" ref="G92:L101" si="11">F92</f>
        <v>0.105</v>
      </c>
      <c r="H92">
        <f t="shared" si="11"/>
        <v>0.105</v>
      </c>
      <c r="I92">
        <f t="shared" si="11"/>
        <v>0.105</v>
      </c>
      <c r="J92">
        <f t="shared" si="11"/>
        <v>0.105</v>
      </c>
      <c r="K92">
        <f t="shared" si="11"/>
        <v>0.105</v>
      </c>
      <c r="L92">
        <f t="shared" si="11"/>
        <v>0.105</v>
      </c>
    </row>
    <row r="93" spans="1:12" x14ac:dyDescent="0.35">
      <c r="A93" t="s">
        <v>146</v>
      </c>
      <c r="B93" t="str">
        <f t="shared" si="8"/>
        <v>Coal|w/o CCS|AS-TWN</v>
      </c>
      <c r="C93" t="s">
        <v>289</v>
      </c>
      <c r="D93" t="s">
        <v>146</v>
      </c>
      <c r="E93" t="s">
        <v>1</v>
      </c>
      <c r="F93">
        <f>VLOOKUP(A93,WACC_table!$A$2:$B$396,2,FALSE)</f>
        <v>0.24</v>
      </c>
      <c r="G93">
        <f t="shared" si="11"/>
        <v>0.24</v>
      </c>
      <c r="H93">
        <f t="shared" si="11"/>
        <v>0.24</v>
      </c>
      <c r="I93">
        <f t="shared" si="11"/>
        <v>0.24</v>
      </c>
      <c r="J93">
        <f t="shared" si="11"/>
        <v>0.24</v>
      </c>
      <c r="K93">
        <f t="shared" si="11"/>
        <v>0.24</v>
      </c>
      <c r="L93">
        <f t="shared" si="11"/>
        <v>0.24</v>
      </c>
    </row>
    <row r="94" spans="1:12" x14ac:dyDescent="0.35">
      <c r="A94" t="s">
        <v>147</v>
      </c>
      <c r="B94" t="str">
        <f t="shared" si="8"/>
        <v>Coal|w/o CCS|AS-UZB</v>
      </c>
      <c r="C94" t="s">
        <v>289</v>
      </c>
      <c r="D94" t="s">
        <v>147</v>
      </c>
      <c r="E94" t="s">
        <v>1</v>
      </c>
      <c r="F94">
        <f>VLOOKUP(A94,WACC_table!$A$2:$B$396,2,FALSE)</f>
        <v>0.24</v>
      </c>
      <c r="G94">
        <f t="shared" si="11"/>
        <v>0.24</v>
      </c>
      <c r="H94">
        <f t="shared" si="11"/>
        <v>0.24</v>
      </c>
      <c r="I94">
        <f t="shared" si="11"/>
        <v>0.24</v>
      </c>
      <c r="J94">
        <f t="shared" si="11"/>
        <v>0.24</v>
      </c>
      <c r="K94">
        <f t="shared" si="11"/>
        <v>0.24</v>
      </c>
      <c r="L94">
        <f t="shared" si="11"/>
        <v>0.24</v>
      </c>
    </row>
    <row r="95" spans="1:12" x14ac:dyDescent="0.35">
      <c r="A95" t="s">
        <v>148</v>
      </c>
      <c r="B95" t="str">
        <f t="shared" si="8"/>
        <v>Coal|w/o CCS|AS-VNM</v>
      </c>
      <c r="C95" t="s">
        <v>289</v>
      </c>
      <c r="D95" t="s">
        <v>148</v>
      </c>
      <c r="E95" t="s">
        <v>1</v>
      </c>
      <c r="F95">
        <f>VLOOKUP(A95,WACC_table!$A$2:$B$396,2,FALSE)</f>
        <v>0.09</v>
      </c>
      <c r="G95">
        <f t="shared" si="11"/>
        <v>0.09</v>
      </c>
      <c r="H95">
        <f t="shared" si="11"/>
        <v>0.09</v>
      </c>
      <c r="I95">
        <f t="shared" si="11"/>
        <v>0.09</v>
      </c>
      <c r="J95">
        <f t="shared" si="11"/>
        <v>0.09</v>
      </c>
      <c r="K95">
        <f t="shared" si="11"/>
        <v>0.09</v>
      </c>
      <c r="L95">
        <f t="shared" si="11"/>
        <v>0.09</v>
      </c>
    </row>
    <row r="96" spans="1:12" x14ac:dyDescent="0.35">
      <c r="A96" t="s">
        <v>149</v>
      </c>
      <c r="B96" t="str">
        <f t="shared" si="8"/>
        <v>Coal|w/o CCS|AS-YEM</v>
      </c>
      <c r="C96" t="s">
        <v>289</v>
      </c>
      <c r="D96" t="s">
        <v>149</v>
      </c>
      <c r="E96" t="s">
        <v>1</v>
      </c>
      <c r="F96">
        <f>VLOOKUP(A96,WACC_table!$A$2:$B$396,2,FALSE)</f>
        <v>0.20199999999999999</v>
      </c>
      <c r="G96">
        <f t="shared" si="11"/>
        <v>0.20199999999999999</v>
      </c>
      <c r="H96">
        <f t="shared" si="11"/>
        <v>0.20199999999999999</v>
      </c>
      <c r="I96">
        <f t="shared" si="11"/>
        <v>0.20199999999999999</v>
      </c>
      <c r="J96">
        <f t="shared" si="11"/>
        <v>0.20199999999999999</v>
      </c>
      <c r="K96">
        <f t="shared" si="11"/>
        <v>0.20199999999999999</v>
      </c>
      <c r="L96">
        <f t="shared" si="11"/>
        <v>0.20199999999999999</v>
      </c>
    </row>
    <row r="97" spans="1:12" x14ac:dyDescent="0.35">
      <c r="A97" t="s">
        <v>150</v>
      </c>
      <c r="B97" t="str">
        <f t="shared" si="8"/>
        <v>Coal|w/o CCS|EU-ALB</v>
      </c>
      <c r="C97" t="s">
        <v>289</v>
      </c>
      <c r="D97" t="s">
        <v>150</v>
      </c>
      <c r="E97" t="s">
        <v>1</v>
      </c>
      <c r="F97">
        <f>VLOOKUP(A97,WACC_table!$A$2:$B$396,2,FALSE)</f>
        <v>0.13400000000000001</v>
      </c>
      <c r="G97">
        <f t="shared" si="11"/>
        <v>0.13400000000000001</v>
      </c>
      <c r="H97">
        <f t="shared" si="11"/>
        <v>0.13400000000000001</v>
      </c>
      <c r="I97">
        <f t="shared" si="11"/>
        <v>0.13400000000000001</v>
      </c>
      <c r="J97">
        <f t="shared" si="11"/>
        <v>0.13400000000000001</v>
      </c>
      <c r="K97">
        <f t="shared" si="11"/>
        <v>0.13400000000000001</v>
      </c>
      <c r="L97">
        <f t="shared" si="11"/>
        <v>0.13400000000000001</v>
      </c>
    </row>
    <row r="98" spans="1:12" x14ac:dyDescent="0.35">
      <c r="A98" t="s">
        <v>151</v>
      </c>
      <c r="B98" t="str">
        <f t="shared" si="8"/>
        <v>Coal|w/o CCS|EU-ARM</v>
      </c>
      <c r="C98" t="s">
        <v>289</v>
      </c>
      <c r="D98" t="s">
        <v>151</v>
      </c>
      <c r="E98" t="s">
        <v>1</v>
      </c>
      <c r="F98">
        <f>VLOOKUP(A98,WACC_table!$A$2:$B$396,2,FALSE)</f>
        <v>0.13400000000000001</v>
      </c>
      <c r="G98">
        <f t="shared" si="11"/>
        <v>0.13400000000000001</v>
      </c>
      <c r="H98">
        <f t="shared" si="11"/>
        <v>0.13400000000000001</v>
      </c>
      <c r="I98">
        <f t="shared" si="11"/>
        <v>0.13400000000000001</v>
      </c>
      <c r="J98">
        <f t="shared" si="11"/>
        <v>0.13400000000000001</v>
      </c>
      <c r="K98">
        <f t="shared" si="11"/>
        <v>0.13400000000000001</v>
      </c>
      <c r="L98">
        <f t="shared" si="11"/>
        <v>0.13400000000000001</v>
      </c>
    </row>
    <row r="99" spans="1:12" x14ac:dyDescent="0.35">
      <c r="A99" t="s">
        <v>152</v>
      </c>
      <c r="B99" t="str">
        <f t="shared" si="8"/>
        <v>Coal|w/o CCS|EU-AUT</v>
      </c>
      <c r="C99" t="s">
        <v>289</v>
      </c>
      <c r="D99" t="s">
        <v>152</v>
      </c>
      <c r="E99" t="s">
        <v>1</v>
      </c>
      <c r="F99">
        <f>VLOOKUP(A99,WACC_table!$A$2:$B$396,2,FALSE)</f>
        <v>6.4000000000000001E-2</v>
      </c>
      <c r="G99">
        <f t="shared" si="11"/>
        <v>6.4000000000000001E-2</v>
      </c>
      <c r="H99">
        <f t="shared" si="11"/>
        <v>6.4000000000000001E-2</v>
      </c>
      <c r="I99">
        <f t="shared" si="11"/>
        <v>6.4000000000000001E-2</v>
      </c>
      <c r="J99">
        <f t="shared" si="11"/>
        <v>6.4000000000000001E-2</v>
      </c>
      <c r="K99">
        <f t="shared" si="11"/>
        <v>6.4000000000000001E-2</v>
      </c>
      <c r="L99">
        <f t="shared" si="11"/>
        <v>6.4000000000000001E-2</v>
      </c>
    </row>
    <row r="100" spans="1:12" x14ac:dyDescent="0.35">
      <c r="A100" t="s">
        <v>153</v>
      </c>
      <c r="B100" t="str">
        <f t="shared" si="8"/>
        <v>Coal|w/o CCS|EU-AZE</v>
      </c>
      <c r="C100" t="s">
        <v>289</v>
      </c>
      <c r="D100" t="s">
        <v>153</v>
      </c>
      <c r="E100" t="s">
        <v>1</v>
      </c>
      <c r="F100">
        <f>VLOOKUP(A100,WACC_table!$A$2:$B$396,2,FALSE)</f>
        <v>0.1</v>
      </c>
      <c r="G100">
        <f t="shared" si="11"/>
        <v>0.1</v>
      </c>
      <c r="H100">
        <f t="shared" si="11"/>
        <v>0.1</v>
      </c>
      <c r="I100">
        <f t="shared" si="11"/>
        <v>0.1</v>
      </c>
      <c r="J100">
        <f t="shared" si="11"/>
        <v>0.1</v>
      </c>
      <c r="K100">
        <f t="shared" si="11"/>
        <v>0.1</v>
      </c>
      <c r="L100">
        <f t="shared" si="11"/>
        <v>0.1</v>
      </c>
    </row>
    <row r="101" spans="1:12" x14ac:dyDescent="0.35">
      <c r="A101" t="s">
        <v>154</v>
      </c>
      <c r="B101" t="str">
        <f t="shared" si="8"/>
        <v>Coal|w/o CCS|EU-BEL</v>
      </c>
      <c r="C101" t="s">
        <v>289</v>
      </c>
      <c r="D101" t="s">
        <v>154</v>
      </c>
      <c r="E101" t="s">
        <v>1</v>
      </c>
      <c r="F101">
        <f>VLOOKUP(A101,WACC_table!$A$2:$B$396,2,FALSE)</f>
        <v>4.9000000000000002E-2</v>
      </c>
      <c r="G101">
        <f t="shared" si="11"/>
        <v>4.9000000000000002E-2</v>
      </c>
      <c r="H101">
        <f t="shared" si="11"/>
        <v>4.9000000000000002E-2</v>
      </c>
      <c r="I101">
        <f t="shared" si="11"/>
        <v>4.9000000000000002E-2</v>
      </c>
      <c r="J101">
        <f t="shared" si="11"/>
        <v>4.9000000000000002E-2</v>
      </c>
      <c r="K101">
        <f t="shared" si="11"/>
        <v>4.9000000000000002E-2</v>
      </c>
      <c r="L101">
        <f t="shared" si="11"/>
        <v>4.9000000000000002E-2</v>
      </c>
    </row>
    <row r="102" spans="1:12" x14ac:dyDescent="0.35">
      <c r="A102" t="s">
        <v>155</v>
      </c>
      <c r="B102" t="str">
        <f t="shared" si="8"/>
        <v>Coal|w/o CCS|EU-BGR</v>
      </c>
      <c r="C102" t="s">
        <v>289</v>
      </c>
      <c r="D102" t="s">
        <v>155</v>
      </c>
      <c r="E102" t="s">
        <v>1</v>
      </c>
      <c r="F102">
        <f>VLOOKUP(A102,WACC_table!$A$2:$B$396,2,FALSE)</f>
        <v>7.8E-2</v>
      </c>
      <c r="G102">
        <f t="shared" ref="G102:L111" si="12">F102</f>
        <v>7.8E-2</v>
      </c>
      <c r="H102">
        <f t="shared" si="12"/>
        <v>7.8E-2</v>
      </c>
      <c r="I102">
        <f t="shared" si="12"/>
        <v>7.8E-2</v>
      </c>
      <c r="J102">
        <f t="shared" si="12"/>
        <v>7.8E-2</v>
      </c>
      <c r="K102">
        <f t="shared" si="12"/>
        <v>7.8E-2</v>
      </c>
      <c r="L102">
        <f t="shared" si="12"/>
        <v>7.8E-2</v>
      </c>
    </row>
    <row r="103" spans="1:12" x14ac:dyDescent="0.35">
      <c r="A103" t="s">
        <v>156</v>
      </c>
      <c r="B103" t="str">
        <f t="shared" si="8"/>
        <v>Coal|w/o CCS|EU-BIH</v>
      </c>
      <c r="C103" t="s">
        <v>289</v>
      </c>
      <c r="D103" t="s">
        <v>156</v>
      </c>
      <c r="E103" t="s">
        <v>1</v>
      </c>
      <c r="F103">
        <f>VLOOKUP(A103,WACC_table!$A$2:$B$396,2,FALSE)</f>
        <v>0.13400000000000001</v>
      </c>
      <c r="G103">
        <f t="shared" si="12"/>
        <v>0.13400000000000001</v>
      </c>
      <c r="H103">
        <f t="shared" si="12"/>
        <v>0.13400000000000001</v>
      </c>
      <c r="I103">
        <f t="shared" si="12"/>
        <v>0.13400000000000001</v>
      </c>
      <c r="J103">
        <f t="shared" si="12"/>
        <v>0.13400000000000001</v>
      </c>
      <c r="K103">
        <f t="shared" si="12"/>
        <v>0.13400000000000001</v>
      </c>
      <c r="L103">
        <f t="shared" si="12"/>
        <v>0.13400000000000001</v>
      </c>
    </row>
    <row r="104" spans="1:12" x14ac:dyDescent="0.35">
      <c r="A104" t="s">
        <v>157</v>
      </c>
      <c r="B104" t="str">
        <f t="shared" si="8"/>
        <v>Coal|w/o CCS|EU-BLR</v>
      </c>
      <c r="C104" t="s">
        <v>289</v>
      </c>
      <c r="D104" t="s">
        <v>157</v>
      </c>
      <c r="E104" t="s">
        <v>1</v>
      </c>
      <c r="F104">
        <f>VLOOKUP(A104,WACC_table!$A$2:$B$396,2,FALSE)</f>
        <v>0.129</v>
      </c>
      <c r="G104">
        <f t="shared" si="12"/>
        <v>0.129</v>
      </c>
      <c r="H104">
        <f t="shared" si="12"/>
        <v>0.129</v>
      </c>
      <c r="I104">
        <f t="shared" si="12"/>
        <v>0.129</v>
      </c>
      <c r="J104">
        <f t="shared" si="12"/>
        <v>0.129</v>
      </c>
      <c r="K104">
        <f t="shared" si="12"/>
        <v>0.129</v>
      </c>
      <c r="L104">
        <f t="shared" si="12"/>
        <v>0.129</v>
      </c>
    </row>
    <row r="105" spans="1:12" x14ac:dyDescent="0.35">
      <c r="A105" t="s">
        <v>158</v>
      </c>
      <c r="B105" t="str">
        <f t="shared" si="8"/>
        <v>Coal|w/o CCS|EU-CHE</v>
      </c>
      <c r="C105" t="s">
        <v>289</v>
      </c>
      <c r="D105" t="s">
        <v>158</v>
      </c>
      <c r="E105" t="s">
        <v>1</v>
      </c>
      <c r="F105">
        <f>VLOOKUP(A105,WACC_table!$A$2:$B$396,2,FALSE)</f>
        <v>4.7E-2</v>
      </c>
      <c r="G105">
        <f t="shared" si="12"/>
        <v>4.7E-2</v>
      </c>
      <c r="H105">
        <f t="shared" si="12"/>
        <v>4.7E-2</v>
      </c>
      <c r="I105">
        <f t="shared" si="12"/>
        <v>4.7E-2</v>
      </c>
      <c r="J105">
        <f t="shared" si="12"/>
        <v>4.7E-2</v>
      </c>
      <c r="K105">
        <f t="shared" si="12"/>
        <v>4.7E-2</v>
      </c>
      <c r="L105">
        <f t="shared" si="12"/>
        <v>4.7E-2</v>
      </c>
    </row>
    <row r="106" spans="1:12" x14ac:dyDescent="0.35">
      <c r="A106" t="s">
        <v>159</v>
      </c>
      <c r="B106" t="str">
        <f t="shared" si="8"/>
        <v>Coal|w/o CCS|EU-CYP</v>
      </c>
      <c r="C106" t="s">
        <v>289</v>
      </c>
      <c r="D106" t="s">
        <v>159</v>
      </c>
      <c r="E106" t="s">
        <v>1</v>
      </c>
      <c r="F106">
        <f>VLOOKUP(A106,WACC_table!$A$2:$B$396,2,FALSE)</f>
        <v>7.9000000000000001E-2</v>
      </c>
      <c r="G106">
        <f t="shared" si="12"/>
        <v>7.9000000000000001E-2</v>
      </c>
      <c r="H106">
        <f t="shared" si="12"/>
        <v>7.9000000000000001E-2</v>
      </c>
      <c r="I106">
        <f t="shared" si="12"/>
        <v>7.9000000000000001E-2</v>
      </c>
      <c r="J106">
        <f t="shared" si="12"/>
        <v>7.9000000000000001E-2</v>
      </c>
      <c r="K106">
        <f t="shared" si="12"/>
        <v>7.9000000000000001E-2</v>
      </c>
      <c r="L106">
        <f t="shared" si="12"/>
        <v>7.9000000000000001E-2</v>
      </c>
    </row>
    <row r="107" spans="1:12" x14ac:dyDescent="0.35">
      <c r="A107" t="s">
        <v>160</v>
      </c>
      <c r="B107" t="str">
        <f t="shared" si="8"/>
        <v>Coal|w/o CCS|EU-CZE</v>
      </c>
      <c r="C107" t="s">
        <v>289</v>
      </c>
      <c r="D107" t="s">
        <v>160</v>
      </c>
      <c r="E107" t="s">
        <v>1</v>
      </c>
      <c r="F107">
        <f>VLOOKUP(A107,WACC_table!$A$2:$B$396,2,FALSE)</f>
        <v>6.7000000000000004E-2</v>
      </c>
      <c r="G107">
        <f t="shared" si="12"/>
        <v>6.7000000000000004E-2</v>
      </c>
      <c r="H107">
        <f t="shared" si="12"/>
        <v>6.7000000000000004E-2</v>
      </c>
      <c r="I107">
        <f t="shared" si="12"/>
        <v>6.7000000000000004E-2</v>
      </c>
      <c r="J107">
        <f t="shared" si="12"/>
        <v>6.7000000000000004E-2</v>
      </c>
      <c r="K107">
        <f t="shared" si="12"/>
        <v>6.7000000000000004E-2</v>
      </c>
      <c r="L107">
        <f t="shared" si="12"/>
        <v>6.7000000000000004E-2</v>
      </c>
    </row>
    <row r="108" spans="1:12" x14ac:dyDescent="0.35">
      <c r="A108" t="s">
        <v>161</v>
      </c>
      <c r="B108" t="str">
        <f t="shared" si="8"/>
        <v>Coal|w/o CCS|EU-DEU</v>
      </c>
      <c r="C108" t="s">
        <v>289</v>
      </c>
      <c r="D108" t="s">
        <v>161</v>
      </c>
      <c r="E108" t="s">
        <v>1</v>
      </c>
      <c r="F108">
        <f>VLOOKUP(A108,WACC_table!$A$2:$B$396,2,FALSE)</f>
        <v>4.2999999999999997E-2</v>
      </c>
      <c r="G108">
        <f t="shared" si="12"/>
        <v>4.2999999999999997E-2</v>
      </c>
      <c r="H108">
        <f t="shared" si="12"/>
        <v>4.2999999999999997E-2</v>
      </c>
      <c r="I108">
        <f t="shared" si="12"/>
        <v>4.2999999999999997E-2</v>
      </c>
      <c r="J108">
        <f t="shared" si="12"/>
        <v>4.2999999999999997E-2</v>
      </c>
      <c r="K108">
        <f t="shared" si="12"/>
        <v>4.2999999999999997E-2</v>
      </c>
      <c r="L108">
        <f t="shared" si="12"/>
        <v>4.2999999999999997E-2</v>
      </c>
    </row>
    <row r="109" spans="1:12" x14ac:dyDescent="0.35">
      <c r="A109" t="s">
        <v>162</v>
      </c>
      <c r="B109" t="str">
        <f t="shared" si="8"/>
        <v>Coal|w/o CCS|EU-DNK</v>
      </c>
      <c r="C109" t="s">
        <v>289</v>
      </c>
      <c r="D109" t="s">
        <v>162</v>
      </c>
      <c r="E109" t="s">
        <v>1</v>
      </c>
      <c r="F109">
        <f>VLOOKUP(A109,WACC_table!$A$2:$B$396,2,FALSE)</f>
        <v>5.1000000000000004E-2</v>
      </c>
      <c r="G109">
        <f t="shared" si="12"/>
        <v>5.1000000000000004E-2</v>
      </c>
      <c r="H109">
        <f t="shared" si="12"/>
        <v>5.1000000000000004E-2</v>
      </c>
      <c r="I109">
        <f t="shared" si="12"/>
        <v>5.1000000000000004E-2</v>
      </c>
      <c r="J109">
        <f t="shared" si="12"/>
        <v>5.1000000000000004E-2</v>
      </c>
      <c r="K109">
        <f t="shared" si="12"/>
        <v>5.1000000000000004E-2</v>
      </c>
      <c r="L109">
        <f t="shared" si="12"/>
        <v>5.1000000000000004E-2</v>
      </c>
    </row>
    <row r="110" spans="1:12" x14ac:dyDescent="0.35">
      <c r="A110" t="s">
        <v>163</v>
      </c>
      <c r="B110" t="str">
        <f t="shared" si="8"/>
        <v>Coal|w/o CCS|EU-ESP</v>
      </c>
      <c r="C110" t="s">
        <v>289</v>
      </c>
      <c r="D110" t="s">
        <v>163</v>
      </c>
      <c r="E110" t="s">
        <v>1</v>
      </c>
      <c r="F110">
        <f>VLOOKUP(A110,WACC_table!$A$2:$B$396,2,FALSE)</f>
        <v>6.6000000000000003E-2</v>
      </c>
      <c r="G110">
        <f t="shared" si="12"/>
        <v>6.6000000000000003E-2</v>
      </c>
      <c r="H110">
        <f t="shared" si="12"/>
        <v>6.6000000000000003E-2</v>
      </c>
      <c r="I110">
        <f t="shared" si="12"/>
        <v>6.6000000000000003E-2</v>
      </c>
      <c r="J110">
        <f t="shared" si="12"/>
        <v>6.6000000000000003E-2</v>
      </c>
      <c r="K110">
        <f t="shared" si="12"/>
        <v>6.6000000000000003E-2</v>
      </c>
      <c r="L110">
        <f t="shared" si="12"/>
        <v>6.6000000000000003E-2</v>
      </c>
    </row>
    <row r="111" spans="1:12" x14ac:dyDescent="0.35">
      <c r="A111" t="s">
        <v>164</v>
      </c>
      <c r="B111" t="str">
        <f t="shared" si="8"/>
        <v>Coal|w/o CCS|EU-EST</v>
      </c>
      <c r="C111" t="s">
        <v>289</v>
      </c>
      <c r="D111" t="s">
        <v>164</v>
      </c>
      <c r="E111" t="s">
        <v>1</v>
      </c>
      <c r="F111">
        <f>VLOOKUP(A111,WACC_table!$A$2:$B$396,2,FALSE)</f>
        <v>8.0999999999999989E-2</v>
      </c>
      <c r="G111">
        <f t="shared" si="12"/>
        <v>8.0999999999999989E-2</v>
      </c>
      <c r="H111">
        <f t="shared" si="12"/>
        <v>8.0999999999999989E-2</v>
      </c>
      <c r="I111">
        <f t="shared" si="12"/>
        <v>8.0999999999999989E-2</v>
      </c>
      <c r="J111">
        <f t="shared" si="12"/>
        <v>8.0999999999999989E-2</v>
      </c>
      <c r="K111">
        <f t="shared" si="12"/>
        <v>8.0999999999999989E-2</v>
      </c>
      <c r="L111">
        <f t="shared" si="12"/>
        <v>8.0999999999999989E-2</v>
      </c>
    </row>
    <row r="112" spans="1:12" x14ac:dyDescent="0.35">
      <c r="A112" t="s">
        <v>165</v>
      </c>
      <c r="B112" t="str">
        <f t="shared" si="8"/>
        <v>Coal|w/o CCS|EU-FIN</v>
      </c>
      <c r="C112" t="s">
        <v>289</v>
      </c>
      <c r="D112" t="s">
        <v>165</v>
      </c>
      <c r="E112" t="s">
        <v>1</v>
      </c>
      <c r="F112">
        <f>VLOOKUP(A112,WACC_table!$A$2:$B$396,2,FALSE)</f>
        <v>7.8E-2</v>
      </c>
      <c r="G112">
        <f t="shared" ref="G112:L121" si="13">F112</f>
        <v>7.8E-2</v>
      </c>
      <c r="H112">
        <f t="shared" si="13"/>
        <v>7.8E-2</v>
      </c>
      <c r="I112">
        <f t="shared" si="13"/>
        <v>7.8E-2</v>
      </c>
      <c r="J112">
        <f t="shared" si="13"/>
        <v>7.8E-2</v>
      </c>
      <c r="K112">
        <f t="shared" si="13"/>
        <v>7.8E-2</v>
      </c>
      <c r="L112">
        <f t="shared" si="13"/>
        <v>7.8E-2</v>
      </c>
    </row>
    <row r="113" spans="1:12" x14ac:dyDescent="0.35">
      <c r="A113" t="s">
        <v>166</v>
      </c>
      <c r="B113" t="str">
        <f t="shared" si="8"/>
        <v>Coal|w/o CCS|EU-FRA</v>
      </c>
      <c r="C113" t="s">
        <v>289</v>
      </c>
      <c r="D113" t="s">
        <v>166</v>
      </c>
      <c r="E113" t="s">
        <v>1</v>
      </c>
      <c r="F113">
        <f>VLOOKUP(A113,WACC_table!$A$2:$B$396,2,FALSE)</f>
        <v>4.8000000000000001E-2</v>
      </c>
      <c r="G113">
        <f t="shared" si="13"/>
        <v>4.8000000000000001E-2</v>
      </c>
      <c r="H113">
        <f t="shared" si="13"/>
        <v>4.8000000000000001E-2</v>
      </c>
      <c r="I113">
        <f t="shared" si="13"/>
        <v>4.8000000000000001E-2</v>
      </c>
      <c r="J113">
        <f t="shared" si="13"/>
        <v>4.8000000000000001E-2</v>
      </c>
      <c r="K113">
        <f t="shared" si="13"/>
        <v>4.8000000000000001E-2</v>
      </c>
      <c r="L113">
        <f t="shared" si="13"/>
        <v>4.8000000000000001E-2</v>
      </c>
    </row>
    <row r="114" spans="1:12" x14ac:dyDescent="0.35">
      <c r="A114" t="s">
        <v>167</v>
      </c>
      <c r="B114" t="str">
        <f t="shared" si="8"/>
        <v>Coal|w/o CCS|EU-GBR</v>
      </c>
      <c r="C114" t="s">
        <v>289</v>
      </c>
      <c r="D114" t="s">
        <v>167</v>
      </c>
      <c r="E114" t="s">
        <v>1</v>
      </c>
      <c r="F114">
        <f>VLOOKUP(A114,WACC_table!$A$2:$B$396,2,FALSE)</f>
        <v>0.05</v>
      </c>
      <c r="G114">
        <f t="shared" si="13"/>
        <v>0.05</v>
      </c>
      <c r="H114">
        <f t="shared" si="13"/>
        <v>0.05</v>
      </c>
      <c r="I114">
        <f t="shared" si="13"/>
        <v>0.05</v>
      </c>
      <c r="J114">
        <f t="shared" si="13"/>
        <v>0.05</v>
      </c>
      <c r="K114">
        <f t="shared" si="13"/>
        <v>0.05</v>
      </c>
      <c r="L114">
        <f t="shared" si="13"/>
        <v>0.05</v>
      </c>
    </row>
    <row r="115" spans="1:12" x14ac:dyDescent="0.35">
      <c r="A115" t="s">
        <v>168</v>
      </c>
      <c r="B115" t="str">
        <f t="shared" si="8"/>
        <v>Coal|w/o CCS|EU-GEO</v>
      </c>
      <c r="C115" t="s">
        <v>289</v>
      </c>
      <c r="D115" t="s">
        <v>168</v>
      </c>
      <c r="E115" t="s">
        <v>1</v>
      </c>
      <c r="F115">
        <f>VLOOKUP(A115,WACC_table!$A$2:$B$396,2,FALSE)</f>
        <v>0.13400000000000001</v>
      </c>
      <c r="G115">
        <f t="shared" si="13"/>
        <v>0.13400000000000001</v>
      </c>
      <c r="H115">
        <f t="shared" si="13"/>
        <v>0.13400000000000001</v>
      </c>
      <c r="I115">
        <f t="shared" si="13"/>
        <v>0.13400000000000001</v>
      </c>
      <c r="J115">
        <f t="shared" si="13"/>
        <v>0.13400000000000001</v>
      </c>
      <c r="K115">
        <f t="shared" si="13"/>
        <v>0.13400000000000001</v>
      </c>
      <c r="L115">
        <f t="shared" si="13"/>
        <v>0.13400000000000001</v>
      </c>
    </row>
    <row r="116" spans="1:12" x14ac:dyDescent="0.35">
      <c r="A116" t="s">
        <v>169</v>
      </c>
      <c r="B116" t="str">
        <f t="shared" si="8"/>
        <v>Coal|w/o CCS|EU-GRC</v>
      </c>
      <c r="C116" t="s">
        <v>289</v>
      </c>
      <c r="D116" t="s">
        <v>169</v>
      </c>
      <c r="E116" t="s">
        <v>1</v>
      </c>
      <c r="F116">
        <f>VLOOKUP(A116,WACC_table!$A$2:$B$396,2,FALSE)</f>
        <v>7.1000000000000008E-2</v>
      </c>
      <c r="G116">
        <f t="shared" si="13"/>
        <v>7.1000000000000008E-2</v>
      </c>
      <c r="H116">
        <f t="shared" si="13"/>
        <v>7.1000000000000008E-2</v>
      </c>
      <c r="I116">
        <f t="shared" si="13"/>
        <v>7.1000000000000008E-2</v>
      </c>
      <c r="J116">
        <f t="shared" si="13"/>
        <v>7.1000000000000008E-2</v>
      </c>
      <c r="K116">
        <f t="shared" si="13"/>
        <v>7.1000000000000008E-2</v>
      </c>
      <c r="L116">
        <f t="shared" si="13"/>
        <v>7.1000000000000008E-2</v>
      </c>
    </row>
    <row r="117" spans="1:12" x14ac:dyDescent="0.35">
      <c r="A117" t="s">
        <v>170</v>
      </c>
      <c r="B117" t="str">
        <f t="shared" si="8"/>
        <v>Coal|w/o CCS|EU-HRV</v>
      </c>
      <c r="C117" t="s">
        <v>289</v>
      </c>
      <c r="D117" t="s">
        <v>170</v>
      </c>
      <c r="E117" t="s">
        <v>1</v>
      </c>
      <c r="F117">
        <f>VLOOKUP(A117,WACC_table!$A$2:$B$396,2,FALSE)</f>
        <v>8.299999999999999E-2</v>
      </c>
      <c r="G117">
        <f t="shared" si="13"/>
        <v>8.299999999999999E-2</v>
      </c>
      <c r="H117">
        <f t="shared" si="13"/>
        <v>8.299999999999999E-2</v>
      </c>
      <c r="I117">
        <f t="shared" si="13"/>
        <v>8.299999999999999E-2</v>
      </c>
      <c r="J117">
        <f t="shared" si="13"/>
        <v>8.299999999999999E-2</v>
      </c>
      <c r="K117">
        <f t="shared" si="13"/>
        <v>8.299999999999999E-2</v>
      </c>
      <c r="L117">
        <f t="shared" si="13"/>
        <v>8.299999999999999E-2</v>
      </c>
    </row>
    <row r="118" spans="1:12" x14ac:dyDescent="0.35">
      <c r="A118" t="s">
        <v>171</v>
      </c>
      <c r="B118" t="str">
        <f t="shared" si="8"/>
        <v>Coal|w/o CCS|EU-HUN</v>
      </c>
      <c r="C118" t="s">
        <v>289</v>
      </c>
      <c r="D118" t="s">
        <v>171</v>
      </c>
      <c r="E118" t="s">
        <v>1</v>
      </c>
      <c r="F118">
        <f>VLOOKUP(A118,WACC_table!$A$2:$B$396,2,FALSE)</f>
        <v>6.7000000000000004E-2</v>
      </c>
      <c r="G118">
        <f t="shared" si="13"/>
        <v>6.7000000000000004E-2</v>
      </c>
      <c r="H118">
        <f t="shared" si="13"/>
        <v>6.7000000000000004E-2</v>
      </c>
      <c r="I118">
        <f t="shared" si="13"/>
        <v>6.7000000000000004E-2</v>
      </c>
      <c r="J118">
        <f t="shared" si="13"/>
        <v>6.7000000000000004E-2</v>
      </c>
      <c r="K118">
        <f t="shared" si="13"/>
        <v>6.7000000000000004E-2</v>
      </c>
      <c r="L118">
        <f t="shared" si="13"/>
        <v>6.7000000000000004E-2</v>
      </c>
    </row>
    <row r="119" spans="1:12" x14ac:dyDescent="0.35">
      <c r="A119" t="s">
        <v>172</v>
      </c>
      <c r="B119" t="str">
        <f t="shared" si="8"/>
        <v>Coal|w/o CCS|EU-IRL</v>
      </c>
      <c r="C119" t="s">
        <v>289</v>
      </c>
      <c r="D119" t="s">
        <v>172</v>
      </c>
      <c r="E119" t="s">
        <v>1</v>
      </c>
      <c r="F119">
        <f>VLOOKUP(A119,WACC_table!$A$2:$B$396,2,FALSE)</f>
        <v>8.4999999999999992E-2</v>
      </c>
      <c r="G119">
        <f t="shared" si="13"/>
        <v>8.4999999999999992E-2</v>
      </c>
      <c r="H119">
        <f t="shared" si="13"/>
        <v>8.4999999999999992E-2</v>
      </c>
      <c r="I119">
        <f t="shared" si="13"/>
        <v>8.4999999999999992E-2</v>
      </c>
      <c r="J119">
        <f t="shared" si="13"/>
        <v>8.4999999999999992E-2</v>
      </c>
      <c r="K119">
        <f t="shared" si="13"/>
        <v>8.4999999999999992E-2</v>
      </c>
      <c r="L119">
        <f t="shared" si="13"/>
        <v>8.4999999999999992E-2</v>
      </c>
    </row>
    <row r="120" spans="1:12" x14ac:dyDescent="0.35">
      <c r="A120" t="s">
        <v>173</v>
      </c>
      <c r="B120" t="str">
        <f t="shared" si="8"/>
        <v>Coal|w/o CCS|EU-ISL</v>
      </c>
      <c r="C120" t="s">
        <v>289</v>
      </c>
      <c r="D120" t="s">
        <v>173</v>
      </c>
      <c r="E120" t="s">
        <v>1</v>
      </c>
      <c r="F120">
        <f>VLOOKUP(A120,WACC_table!$A$2:$B$396,2,FALSE)</f>
        <v>0.13400000000000001</v>
      </c>
      <c r="G120">
        <f t="shared" si="13"/>
        <v>0.13400000000000001</v>
      </c>
      <c r="H120">
        <f t="shared" si="13"/>
        <v>0.13400000000000001</v>
      </c>
      <c r="I120">
        <f t="shared" si="13"/>
        <v>0.13400000000000001</v>
      </c>
      <c r="J120">
        <f t="shared" si="13"/>
        <v>0.13400000000000001</v>
      </c>
      <c r="K120">
        <f t="shared" si="13"/>
        <v>0.13400000000000001</v>
      </c>
      <c r="L120">
        <f t="shared" si="13"/>
        <v>0.13400000000000001</v>
      </c>
    </row>
    <row r="121" spans="1:12" x14ac:dyDescent="0.35">
      <c r="A121" t="s">
        <v>174</v>
      </c>
      <c r="B121" t="str">
        <f t="shared" si="8"/>
        <v>Coal|w/o CCS|EU-ITA</v>
      </c>
      <c r="C121" t="s">
        <v>289</v>
      </c>
      <c r="D121" t="s">
        <v>174</v>
      </c>
      <c r="E121" t="s">
        <v>1</v>
      </c>
      <c r="F121">
        <f>VLOOKUP(A121,WACC_table!$A$2:$B$396,2,FALSE)</f>
        <v>6.0999999999999999E-2</v>
      </c>
      <c r="G121">
        <f t="shared" si="13"/>
        <v>6.0999999999999999E-2</v>
      </c>
      <c r="H121">
        <f t="shared" si="13"/>
        <v>6.0999999999999999E-2</v>
      </c>
      <c r="I121">
        <f t="shared" si="13"/>
        <v>6.0999999999999999E-2</v>
      </c>
      <c r="J121">
        <f t="shared" si="13"/>
        <v>6.0999999999999999E-2</v>
      </c>
      <c r="K121">
        <f t="shared" si="13"/>
        <v>6.0999999999999999E-2</v>
      </c>
      <c r="L121">
        <f t="shared" si="13"/>
        <v>6.0999999999999999E-2</v>
      </c>
    </row>
    <row r="122" spans="1:12" x14ac:dyDescent="0.35">
      <c r="A122" t="s">
        <v>175</v>
      </c>
      <c r="B122" t="str">
        <f t="shared" si="8"/>
        <v>Coal|w/o CCS|EU-KOS</v>
      </c>
      <c r="C122" t="s">
        <v>289</v>
      </c>
      <c r="D122" t="s">
        <v>175</v>
      </c>
      <c r="E122" t="s">
        <v>1</v>
      </c>
      <c r="F122">
        <f>VLOOKUP(A122,WACC_table!$A$2:$B$396,2,FALSE)</f>
        <v>0.13400000000000001</v>
      </c>
      <c r="G122">
        <f t="shared" ref="G122:L131" si="14">F122</f>
        <v>0.13400000000000001</v>
      </c>
      <c r="H122">
        <f t="shared" si="14"/>
        <v>0.13400000000000001</v>
      </c>
      <c r="I122">
        <f t="shared" si="14"/>
        <v>0.13400000000000001</v>
      </c>
      <c r="J122">
        <f t="shared" si="14"/>
        <v>0.13400000000000001</v>
      </c>
      <c r="K122">
        <f t="shared" si="14"/>
        <v>0.13400000000000001</v>
      </c>
      <c r="L122">
        <f t="shared" si="14"/>
        <v>0.13400000000000001</v>
      </c>
    </row>
    <row r="123" spans="1:12" x14ac:dyDescent="0.35">
      <c r="A123" t="s">
        <v>176</v>
      </c>
      <c r="B123" t="str">
        <f t="shared" si="8"/>
        <v>Coal|w/o CCS|EU-LTU</v>
      </c>
      <c r="C123" t="s">
        <v>289</v>
      </c>
      <c r="D123" t="s">
        <v>176</v>
      </c>
      <c r="E123" t="s">
        <v>1</v>
      </c>
      <c r="F123">
        <f>VLOOKUP(A123,WACC_table!$A$2:$B$396,2,FALSE)</f>
        <v>8.6999999999999994E-2</v>
      </c>
      <c r="G123">
        <f t="shared" si="14"/>
        <v>8.6999999999999994E-2</v>
      </c>
      <c r="H123">
        <f t="shared" si="14"/>
        <v>8.6999999999999994E-2</v>
      </c>
      <c r="I123">
        <f t="shared" si="14"/>
        <v>8.6999999999999994E-2</v>
      </c>
      <c r="J123">
        <f t="shared" si="14"/>
        <v>8.6999999999999994E-2</v>
      </c>
      <c r="K123">
        <f t="shared" si="14"/>
        <v>8.6999999999999994E-2</v>
      </c>
      <c r="L123">
        <f t="shared" si="14"/>
        <v>8.6999999999999994E-2</v>
      </c>
    </row>
    <row r="124" spans="1:12" x14ac:dyDescent="0.35">
      <c r="A124" t="s">
        <v>177</v>
      </c>
      <c r="B124" t="str">
        <f t="shared" si="8"/>
        <v>Coal|w/o CCS|EU-LUX</v>
      </c>
      <c r="C124" t="s">
        <v>289</v>
      </c>
      <c r="D124" t="s">
        <v>177</v>
      </c>
      <c r="E124" t="s">
        <v>1</v>
      </c>
      <c r="F124">
        <f>VLOOKUP(A124,WACC_table!$A$2:$B$396,2,FALSE)</f>
        <v>6.0999999999999999E-2</v>
      </c>
      <c r="G124">
        <f t="shared" si="14"/>
        <v>6.0999999999999999E-2</v>
      </c>
      <c r="H124">
        <f t="shared" si="14"/>
        <v>6.0999999999999999E-2</v>
      </c>
      <c r="I124">
        <f t="shared" si="14"/>
        <v>6.0999999999999999E-2</v>
      </c>
      <c r="J124">
        <f t="shared" si="14"/>
        <v>6.0999999999999999E-2</v>
      </c>
      <c r="K124">
        <f t="shared" si="14"/>
        <v>6.0999999999999999E-2</v>
      </c>
      <c r="L124">
        <f t="shared" si="14"/>
        <v>6.0999999999999999E-2</v>
      </c>
    </row>
    <row r="125" spans="1:12" x14ac:dyDescent="0.35">
      <c r="A125" t="s">
        <v>178</v>
      </c>
      <c r="B125" t="str">
        <f t="shared" si="8"/>
        <v>Coal|w/o CCS|EU-LVA</v>
      </c>
      <c r="C125" t="s">
        <v>289</v>
      </c>
      <c r="D125" t="s">
        <v>178</v>
      </c>
      <c r="E125" t="s">
        <v>1</v>
      </c>
      <c r="F125">
        <f>VLOOKUP(A125,WACC_table!$A$2:$B$396,2,FALSE)</f>
        <v>8.4999999999999992E-2</v>
      </c>
      <c r="G125">
        <f t="shared" si="14"/>
        <v>8.4999999999999992E-2</v>
      </c>
      <c r="H125">
        <f t="shared" si="14"/>
        <v>8.4999999999999992E-2</v>
      </c>
      <c r="I125">
        <f t="shared" si="14"/>
        <v>8.4999999999999992E-2</v>
      </c>
      <c r="J125">
        <f t="shared" si="14"/>
        <v>8.4999999999999992E-2</v>
      </c>
      <c r="K125">
        <f t="shared" si="14"/>
        <v>8.4999999999999992E-2</v>
      </c>
      <c r="L125">
        <f t="shared" si="14"/>
        <v>8.4999999999999992E-2</v>
      </c>
    </row>
    <row r="126" spans="1:12" x14ac:dyDescent="0.35">
      <c r="A126" t="s">
        <v>179</v>
      </c>
      <c r="B126" t="str">
        <f t="shared" si="8"/>
        <v>Coal|w/o CCS|EU-MDA</v>
      </c>
      <c r="C126" t="s">
        <v>289</v>
      </c>
      <c r="D126" t="s">
        <v>179</v>
      </c>
      <c r="E126" t="s">
        <v>1</v>
      </c>
      <c r="F126">
        <f>VLOOKUP(A126,WACC_table!$A$2:$B$396,2,FALSE)</f>
        <v>0.13400000000000001</v>
      </c>
      <c r="G126">
        <f t="shared" si="14"/>
        <v>0.13400000000000001</v>
      </c>
      <c r="H126">
        <f t="shared" si="14"/>
        <v>0.13400000000000001</v>
      </c>
      <c r="I126">
        <f t="shared" si="14"/>
        <v>0.13400000000000001</v>
      </c>
      <c r="J126">
        <f t="shared" si="14"/>
        <v>0.13400000000000001</v>
      </c>
      <c r="K126">
        <f t="shared" si="14"/>
        <v>0.13400000000000001</v>
      </c>
      <c r="L126">
        <f t="shared" si="14"/>
        <v>0.13400000000000001</v>
      </c>
    </row>
    <row r="127" spans="1:12" x14ac:dyDescent="0.35">
      <c r="A127" t="s">
        <v>180</v>
      </c>
      <c r="B127" t="str">
        <f t="shared" si="8"/>
        <v>Coal|w/o CCS|EU-MKD</v>
      </c>
      <c r="C127" t="s">
        <v>289</v>
      </c>
      <c r="D127" t="s">
        <v>180</v>
      </c>
      <c r="E127" t="s">
        <v>1</v>
      </c>
      <c r="F127">
        <f>VLOOKUP(A127,WACC_table!$A$2:$B$396,2,FALSE)</f>
        <v>0.13400000000000001</v>
      </c>
      <c r="G127">
        <f t="shared" si="14"/>
        <v>0.13400000000000001</v>
      </c>
      <c r="H127">
        <f t="shared" si="14"/>
        <v>0.13400000000000001</v>
      </c>
      <c r="I127">
        <f t="shared" si="14"/>
        <v>0.13400000000000001</v>
      </c>
      <c r="J127">
        <f t="shared" si="14"/>
        <v>0.13400000000000001</v>
      </c>
      <c r="K127">
        <f t="shared" si="14"/>
        <v>0.13400000000000001</v>
      </c>
      <c r="L127">
        <f t="shared" si="14"/>
        <v>0.13400000000000001</v>
      </c>
    </row>
    <row r="128" spans="1:12" x14ac:dyDescent="0.35">
      <c r="A128" t="s">
        <v>181</v>
      </c>
      <c r="B128" t="str">
        <f t="shared" si="8"/>
        <v>Coal|w/o CCS|EU-MLT</v>
      </c>
      <c r="C128" t="s">
        <v>289</v>
      </c>
      <c r="D128" t="s">
        <v>181</v>
      </c>
      <c r="E128" t="s">
        <v>1</v>
      </c>
      <c r="F128">
        <f>VLOOKUP(A128,WACC_table!$A$2:$B$396,2,FALSE)</f>
        <v>4.8000000000000001E-2</v>
      </c>
      <c r="G128">
        <f t="shared" si="14"/>
        <v>4.8000000000000001E-2</v>
      </c>
      <c r="H128">
        <f t="shared" si="14"/>
        <v>4.8000000000000001E-2</v>
      </c>
      <c r="I128">
        <f t="shared" si="14"/>
        <v>4.8000000000000001E-2</v>
      </c>
      <c r="J128">
        <f t="shared" si="14"/>
        <v>4.8000000000000001E-2</v>
      </c>
      <c r="K128">
        <f t="shared" si="14"/>
        <v>4.8000000000000001E-2</v>
      </c>
      <c r="L128">
        <f t="shared" si="14"/>
        <v>4.8000000000000001E-2</v>
      </c>
    </row>
    <row r="129" spans="1:12" x14ac:dyDescent="0.35">
      <c r="A129" t="s">
        <v>182</v>
      </c>
      <c r="B129" t="str">
        <f t="shared" si="8"/>
        <v>Coal|w/o CCS|EU-MNE</v>
      </c>
      <c r="C129" t="s">
        <v>289</v>
      </c>
      <c r="D129" t="s">
        <v>182</v>
      </c>
      <c r="E129" t="s">
        <v>1</v>
      </c>
      <c r="F129">
        <f>VLOOKUP(A129,WACC_table!$A$2:$B$396,2,FALSE)</f>
        <v>0.11799999999999999</v>
      </c>
      <c r="G129">
        <f t="shared" si="14"/>
        <v>0.11799999999999999</v>
      </c>
      <c r="H129">
        <f t="shared" si="14"/>
        <v>0.11799999999999999</v>
      </c>
      <c r="I129">
        <f t="shared" si="14"/>
        <v>0.11799999999999999</v>
      </c>
      <c r="J129">
        <f t="shared" si="14"/>
        <v>0.11799999999999999</v>
      </c>
      <c r="K129">
        <f t="shared" si="14"/>
        <v>0.11799999999999999</v>
      </c>
      <c r="L129">
        <f t="shared" si="14"/>
        <v>0.11799999999999999</v>
      </c>
    </row>
    <row r="130" spans="1:12" x14ac:dyDescent="0.35">
      <c r="A130" t="s">
        <v>183</v>
      </c>
      <c r="B130" t="str">
        <f t="shared" ref="B130:B193" si="15">CONCATENATE(C130,D130)</f>
        <v>Coal|w/o CCS|EU-NLD</v>
      </c>
      <c r="C130" t="s">
        <v>289</v>
      </c>
      <c r="D130" t="s">
        <v>183</v>
      </c>
      <c r="E130" t="s">
        <v>1</v>
      </c>
      <c r="F130">
        <f>VLOOKUP(A130,WACC_table!$A$2:$B$396,2,FALSE)</f>
        <v>4.3999999999999997E-2</v>
      </c>
      <c r="G130">
        <f t="shared" si="14"/>
        <v>4.3999999999999997E-2</v>
      </c>
      <c r="H130">
        <f t="shared" si="14"/>
        <v>4.3999999999999997E-2</v>
      </c>
      <c r="I130">
        <f t="shared" si="14"/>
        <v>4.3999999999999997E-2</v>
      </c>
      <c r="J130">
        <f t="shared" si="14"/>
        <v>4.3999999999999997E-2</v>
      </c>
      <c r="K130">
        <f t="shared" si="14"/>
        <v>4.3999999999999997E-2</v>
      </c>
      <c r="L130">
        <f t="shared" si="14"/>
        <v>4.3999999999999997E-2</v>
      </c>
    </row>
    <row r="131" spans="1:12" x14ac:dyDescent="0.35">
      <c r="A131" t="s">
        <v>184</v>
      </c>
      <c r="B131" t="str">
        <f t="shared" si="15"/>
        <v>Coal|w/o CCS|EU-NOR</v>
      </c>
      <c r="C131" t="s">
        <v>289</v>
      </c>
      <c r="D131" t="s">
        <v>184</v>
      </c>
      <c r="E131" t="s">
        <v>1</v>
      </c>
      <c r="F131">
        <f>VLOOKUP(A131,WACC_table!$A$2:$B$396,2,FALSE)</f>
        <v>7.4999999999999997E-2</v>
      </c>
      <c r="G131">
        <f t="shared" si="14"/>
        <v>7.4999999999999997E-2</v>
      </c>
      <c r="H131">
        <f t="shared" si="14"/>
        <v>7.4999999999999997E-2</v>
      </c>
      <c r="I131">
        <f t="shared" si="14"/>
        <v>7.4999999999999997E-2</v>
      </c>
      <c r="J131">
        <f t="shared" si="14"/>
        <v>7.4999999999999997E-2</v>
      </c>
      <c r="K131">
        <f t="shared" si="14"/>
        <v>7.4999999999999997E-2</v>
      </c>
      <c r="L131">
        <f t="shared" si="14"/>
        <v>7.4999999999999997E-2</v>
      </c>
    </row>
    <row r="132" spans="1:12" x14ac:dyDescent="0.35">
      <c r="A132" t="s">
        <v>185</v>
      </c>
      <c r="B132" t="str">
        <f t="shared" si="15"/>
        <v>Coal|w/o CCS|EU-POL</v>
      </c>
      <c r="C132" t="s">
        <v>289</v>
      </c>
      <c r="D132" t="s">
        <v>185</v>
      </c>
      <c r="E132" t="s">
        <v>1</v>
      </c>
      <c r="F132">
        <f>VLOOKUP(A132,WACC_table!$A$2:$B$396,2,FALSE)</f>
        <v>6.9000000000000006E-2</v>
      </c>
      <c r="G132">
        <f t="shared" ref="G132:L141" si="16">F132</f>
        <v>6.9000000000000006E-2</v>
      </c>
      <c r="H132">
        <f t="shared" si="16"/>
        <v>6.9000000000000006E-2</v>
      </c>
      <c r="I132">
        <f t="shared" si="16"/>
        <v>6.9000000000000006E-2</v>
      </c>
      <c r="J132">
        <f t="shared" si="16"/>
        <v>6.9000000000000006E-2</v>
      </c>
      <c r="K132">
        <f t="shared" si="16"/>
        <v>6.9000000000000006E-2</v>
      </c>
      <c r="L132">
        <f t="shared" si="16"/>
        <v>6.9000000000000006E-2</v>
      </c>
    </row>
    <row r="133" spans="1:12" x14ac:dyDescent="0.35">
      <c r="A133" t="s">
        <v>186</v>
      </c>
      <c r="B133" t="str">
        <f t="shared" si="15"/>
        <v>Coal|w/o CCS|EU-PRT</v>
      </c>
      <c r="C133" t="s">
        <v>289</v>
      </c>
      <c r="D133" t="s">
        <v>186</v>
      </c>
      <c r="E133" t="s">
        <v>1</v>
      </c>
      <c r="F133">
        <f>VLOOKUP(A133,WACC_table!$A$2:$B$396,2,FALSE)</f>
        <v>7.2000000000000008E-2</v>
      </c>
      <c r="G133">
        <f t="shared" si="16"/>
        <v>7.2000000000000008E-2</v>
      </c>
      <c r="H133">
        <f t="shared" si="16"/>
        <v>7.2000000000000008E-2</v>
      </c>
      <c r="I133">
        <f t="shared" si="16"/>
        <v>7.2000000000000008E-2</v>
      </c>
      <c r="J133">
        <f t="shared" si="16"/>
        <v>7.2000000000000008E-2</v>
      </c>
      <c r="K133">
        <f t="shared" si="16"/>
        <v>7.2000000000000008E-2</v>
      </c>
      <c r="L133">
        <f t="shared" si="16"/>
        <v>7.2000000000000008E-2</v>
      </c>
    </row>
    <row r="134" spans="1:12" x14ac:dyDescent="0.35">
      <c r="A134" t="s">
        <v>187</v>
      </c>
      <c r="B134" t="str">
        <f t="shared" si="15"/>
        <v>Coal|w/o CCS|EU-ROU</v>
      </c>
      <c r="C134" t="s">
        <v>289</v>
      </c>
      <c r="D134" t="s">
        <v>187</v>
      </c>
      <c r="E134" t="s">
        <v>1</v>
      </c>
      <c r="F134">
        <f>VLOOKUP(A134,WACC_table!$A$2:$B$396,2,FALSE)</f>
        <v>8.0999999999999989E-2</v>
      </c>
      <c r="G134">
        <f t="shared" si="16"/>
        <v>8.0999999999999989E-2</v>
      </c>
      <c r="H134">
        <f t="shared" si="16"/>
        <v>8.0999999999999989E-2</v>
      </c>
      <c r="I134">
        <f t="shared" si="16"/>
        <v>8.0999999999999989E-2</v>
      </c>
      <c r="J134">
        <f t="shared" si="16"/>
        <v>8.0999999999999989E-2</v>
      </c>
      <c r="K134">
        <f t="shared" si="16"/>
        <v>8.0999999999999989E-2</v>
      </c>
      <c r="L134">
        <f t="shared" si="16"/>
        <v>8.0999999999999989E-2</v>
      </c>
    </row>
    <row r="135" spans="1:12" x14ac:dyDescent="0.35">
      <c r="A135" t="s">
        <v>188</v>
      </c>
      <c r="B135" t="str">
        <f t="shared" si="15"/>
        <v>Coal|w/o CCS|EU-SRB</v>
      </c>
      <c r="C135" t="s">
        <v>289</v>
      </c>
      <c r="D135" t="s">
        <v>188</v>
      </c>
      <c r="E135" t="s">
        <v>1</v>
      </c>
      <c r="F135">
        <f>VLOOKUP(A135,WACC_table!$A$2:$B$396,2,FALSE)</f>
        <v>0.13400000000000001</v>
      </c>
      <c r="G135">
        <f t="shared" si="16"/>
        <v>0.13400000000000001</v>
      </c>
      <c r="H135">
        <f t="shared" si="16"/>
        <v>0.13400000000000001</v>
      </c>
      <c r="I135">
        <f t="shared" si="16"/>
        <v>0.13400000000000001</v>
      </c>
      <c r="J135">
        <f t="shared" si="16"/>
        <v>0.13400000000000001</v>
      </c>
      <c r="K135">
        <f t="shared" si="16"/>
        <v>0.13400000000000001</v>
      </c>
      <c r="L135">
        <f t="shared" si="16"/>
        <v>0.13400000000000001</v>
      </c>
    </row>
    <row r="136" spans="1:12" x14ac:dyDescent="0.35">
      <c r="A136" t="s">
        <v>189</v>
      </c>
      <c r="B136" t="str">
        <f t="shared" si="15"/>
        <v>Coal|w/o CCS|EU-SVK</v>
      </c>
      <c r="C136" t="s">
        <v>289</v>
      </c>
      <c r="D136" t="s">
        <v>189</v>
      </c>
      <c r="E136" t="s">
        <v>1</v>
      </c>
      <c r="F136">
        <f>VLOOKUP(A136,WACC_table!$A$2:$B$396,2,FALSE)</f>
        <v>6.8000000000000005E-2</v>
      </c>
      <c r="G136">
        <f t="shared" si="16"/>
        <v>6.8000000000000005E-2</v>
      </c>
      <c r="H136">
        <f t="shared" si="16"/>
        <v>6.8000000000000005E-2</v>
      </c>
      <c r="I136">
        <f t="shared" si="16"/>
        <v>6.8000000000000005E-2</v>
      </c>
      <c r="J136">
        <f t="shared" si="16"/>
        <v>6.8000000000000005E-2</v>
      </c>
      <c r="K136">
        <f t="shared" si="16"/>
        <v>6.8000000000000005E-2</v>
      </c>
      <c r="L136">
        <f t="shared" si="16"/>
        <v>6.8000000000000005E-2</v>
      </c>
    </row>
    <row r="137" spans="1:12" x14ac:dyDescent="0.35">
      <c r="A137" t="s">
        <v>190</v>
      </c>
      <c r="B137" t="str">
        <f t="shared" si="15"/>
        <v>Coal|w/o CCS|EU-SVN</v>
      </c>
      <c r="C137" t="s">
        <v>289</v>
      </c>
      <c r="D137" t="s">
        <v>190</v>
      </c>
      <c r="E137" t="s">
        <v>1</v>
      </c>
      <c r="F137">
        <f>VLOOKUP(A137,WACC_table!$A$2:$B$396,2,FALSE)</f>
        <v>7.2000000000000008E-2</v>
      </c>
      <c r="G137">
        <f t="shared" si="16"/>
        <v>7.2000000000000008E-2</v>
      </c>
      <c r="H137">
        <f t="shared" si="16"/>
        <v>7.2000000000000008E-2</v>
      </c>
      <c r="I137">
        <f t="shared" si="16"/>
        <v>7.2000000000000008E-2</v>
      </c>
      <c r="J137">
        <f t="shared" si="16"/>
        <v>7.2000000000000008E-2</v>
      </c>
      <c r="K137">
        <f t="shared" si="16"/>
        <v>7.2000000000000008E-2</v>
      </c>
      <c r="L137">
        <f t="shared" si="16"/>
        <v>7.2000000000000008E-2</v>
      </c>
    </row>
    <row r="138" spans="1:12" x14ac:dyDescent="0.35">
      <c r="A138" t="s">
        <v>191</v>
      </c>
      <c r="B138" t="str">
        <f t="shared" si="15"/>
        <v>Coal|w/o CCS|EU-SWE</v>
      </c>
      <c r="C138" t="s">
        <v>289</v>
      </c>
      <c r="D138" t="s">
        <v>191</v>
      </c>
      <c r="E138" t="s">
        <v>1</v>
      </c>
      <c r="F138">
        <f>VLOOKUP(A138,WACC_table!$A$2:$B$396,2,FALSE)</f>
        <v>6.2E-2</v>
      </c>
      <c r="G138">
        <f t="shared" si="16"/>
        <v>6.2E-2</v>
      </c>
      <c r="H138">
        <f t="shared" si="16"/>
        <v>6.2E-2</v>
      </c>
      <c r="I138">
        <f t="shared" si="16"/>
        <v>6.2E-2</v>
      </c>
      <c r="J138">
        <f t="shared" si="16"/>
        <v>6.2E-2</v>
      </c>
      <c r="K138">
        <f t="shared" si="16"/>
        <v>6.2E-2</v>
      </c>
      <c r="L138">
        <f t="shared" si="16"/>
        <v>6.2E-2</v>
      </c>
    </row>
    <row r="139" spans="1:12" x14ac:dyDescent="0.35">
      <c r="A139" t="s">
        <v>192</v>
      </c>
      <c r="B139" t="str">
        <f t="shared" si="15"/>
        <v>Coal|w/o CCS|EU-UKR</v>
      </c>
      <c r="C139" t="s">
        <v>289</v>
      </c>
      <c r="D139" t="s">
        <v>192</v>
      </c>
      <c r="E139" t="s">
        <v>1</v>
      </c>
      <c r="F139">
        <f>VLOOKUP(A139,WACC_table!$A$2:$B$396,2,FALSE)</f>
        <v>0.129</v>
      </c>
      <c r="G139">
        <f t="shared" si="16"/>
        <v>0.129</v>
      </c>
      <c r="H139">
        <f t="shared" si="16"/>
        <v>0.129</v>
      </c>
      <c r="I139">
        <f t="shared" si="16"/>
        <v>0.129</v>
      </c>
      <c r="J139">
        <f t="shared" si="16"/>
        <v>0.129</v>
      </c>
      <c r="K139">
        <f t="shared" si="16"/>
        <v>0.129</v>
      </c>
      <c r="L139">
        <f t="shared" si="16"/>
        <v>0.129</v>
      </c>
    </row>
    <row r="140" spans="1:12" x14ac:dyDescent="0.35">
      <c r="A140" t="s">
        <v>193</v>
      </c>
      <c r="B140" t="str">
        <f t="shared" si="15"/>
        <v>Coal|w/o CCS|NA-BLZ</v>
      </c>
      <c r="C140" t="s">
        <v>289</v>
      </c>
      <c r="D140" t="s">
        <v>193</v>
      </c>
      <c r="E140" t="s">
        <v>1</v>
      </c>
      <c r="F140">
        <f>VLOOKUP(A140,WACC_table!$A$2:$B$396,2,FALSE)</f>
        <v>0.14600000000000002</v>
      </c>
      <c r="G140">
        <f t="shared" si="16"/>
        <v>0.14600000000000002</v>
      </c>
      <c r="H140">
        <f t="shared" si="16"/>
        <v>0.14600000000000002</v>
      </c>
      <c r="I140">
        <f t="shared" si="16"/>
        <v>0.14600000000000002</v>
      </c>
      <c r="J140">
        <f t="shared" si="16"/>
        <v>0.14600000000000002</v>
      </c>
      <c r="K140">
        <f t="shared" si="16"/>
        <v>0.14600000000000002</v>
      </c>
      <c r="L140">
        <f t="shared" si="16"/>
        <v>0.14600000000000002</v>
      </c>
    </row>
    <row r="141" spans="1:12" x14ac:dyDescent="0.35">
      <c r="A141" t="s">
        <v>194</v>
      </c>
      <c r="B141" t="str">
        <f t="shared" si="15"/>
        <v>Coal|w/o CCS|NA-CAN</v>
      </c>
      <c r="C141" t="s">
        <v>289</v>
      </c>
      <c r="D141" t="s">
        <v>194</v>
      </c>
      <c r="E141" t="s">
        <v>1</v>
      </c>
      <c r="F141">
        <f>VLOOKUP(A141,WACC_table!$A$2:$B$396,2,FALSE)</f>
        <v>7.2999999999999995E-2</v>
      </c>
      <c r="G141">
        <f t="shared" si="16"/>
        <v>7.2999999999999995E-2</v>
      </c>
      <c r="H141">
        <f t="shared" si="16"/>
        <v>7.2999999999999995E-2</v>
      </c>
      <c r="I141">
        <f t="shared" si="16"/>
        <v>7.2999999999999995E-2</v>
      </c>
      <c r="J141">
        <f t="shared" si="16"/>
        <v>7.2999999999999995E-2</v>
      </c>
      <c r="K141">
        <f t="shared" si="16"/>
        <v>7.2999999999999995E-2</v>
      </c>
      <c r="L141">
        <f t="shared" si="16"/>
        <v>7.2999999999999995E-2</v>
      </c>
    </row>
    <row r="142" spans="1:12" x14ac:dyDescent="0.35">
      <c r="A142" t="s">
        <v>204</v>
      </c>
      <c r="B142" t="str">
        <f t="shared" si="15"/>
        <v>Coal|w/o CCS|NA-CRI</v>
      </c>
      <c r="C142" t="s">
        <v>289</v>
      </c>
      <c r="D142" t="s">
        <v>204</v>
      </c>
      <c r="E142" t="s">
        <v>1</v>
      </c>
      <c r="F142">
        <f>VLOOKUP(A142,WACC_table!$A$2:$B$396,2,FALSE)</f>
        <v>9.4E-2</v>
      </c>
      <c r="G142">
        <f t="shared" ref="G142:L151" si="17">F142</f>
        <v>9.4E-2</v>
      </c>
      <c r="H142">
        <f t="shared" si="17"/>
        <v>9.4E-2</v>
      </c>
      <c r="I142">
        <f t="shared" si="17"/>
        <v>9.4E-2</v>
      </c>
      <c r="J142">
        <f t="shared" si="17"/>
        <v>9.4E-2</v>
      </c>
      <c r="K142">
        <f t="shared" si="17"/>
        <v>9.4E-2</v>
      </c>
      <c r="L142">
        <f t="shared" si="17"/>
        <v>9.4E-2</v>
      </c>
    </row>
    <row r="143" spans="1:12" x14ac:dyDescent="0.35">
      <c r="A143" t="s">
        <v>205</v>
      </c>
      <c r="B143" t="str">
        <f t="shared" si="15"/>
        <v>Coal|w/o CCS|NA-CUB</v>
      </c>
      <c r="C143" t="s">
        <v>289</v>
      </c>
      <c r="D143" t="s">
        <v>205</v>
      </c>
      <c r="E143" t="s">
        <v>1</v>
      </c>
      <c r="F143">
        <f>VLOOKUP(A143,WACC_table!$A$2:$B$396,2,FALSE)</f>
        <v>0.14600000000000002</v>
      </c>
      <c r="G143">
        <f t="shared" si="17"/>
        <v>0.14600000000000002</v>
      </c>
      <c r="H143">
        <f t="shared" si="17"/>
        <v>0.14600000000000002</v>
      </c>
      <c r="I143">
        <f t="shared" si="17"/>
        <v>0.14600000000000002</v>
      </c>
      <c r="J143">
        <f t="shared" si="17"/>
        <v>0.14600000000000002</v>
      </c>
      <c r="K143">
        <f t="shared" si="17"/>
        <v>0.14600000000000002</v>
      </c>
      <c r="L143">
        <f t="shared" si="17"/>
        <v>0.14600000000000002</v>
      </c>
    </row>
    <row r="144" spans="1:12" x14ac:dyDescent="0.35">
      <c r="A144" t="s">
        <v>206</v>
      </c>
      <c r="B144" t="str">
        <f t="shared" si="15"/>
        <v>Coal|w/o CCS|NA-DOM</v>
      </c>
      <c r="C144" t="s">
        <v>289</v>
      </c>
      <c r="D144" t="s">
        <v>206</v>
      </c>
      <c r="E144" t="s">
        <v>1</v>
      </c>
      <c r="F144">
        <f>VLOOKUP(A144,WACC_table!$A$2:$B$396,2,FALSE)</f>
        <v>8.5999999999999993E-2</v>
      </c>
      <c r="G144">
        <f t="shared" si="17"/>
        <v>8.5999999999999993E-2</v>
      </c>
      <c r="H144">
        <f t="shared" si="17"/>
        <v>8.5999999999999993E-2</v>
      </c>
      <c r="I144">
        <f t="shared" si="17"/>
        <v>8.5999999999999993E-2</v>
      </c>
      <c r="J144">
        <f t="shared" si="17"/>
        <v>8.5999999999999993E-2</v>
      </c>
      <c r="K144">
        <f t="shared" si="17"/>
        <v>8.5999999999999993E-2</v>
      </c>
      <c r="L144">
        <f t="shared" si="17"/>
        <v>8.5999999999999993E-2</v>
      </c>
    </row>
    <row r="145" spans="1:12" x14ac:dyDescent="0.35">
      <c r="A145" t="s">
        <v>208</v>
      </c>
      <c r="B145" t="str">
        <f t="shared" si="15"/>
        <v>Coal|w/o CCS|NA-GTM</v>
      </c>
      <c r="C145" t="s">
        <v>289</v>
      </c>
      <c r="D145" t="s">
        <v>208</v>
      </c>
      <c r="E145" t="s">
        <v>1</v>
      </c>
      <c r="F145">
        <f>VLOOKUP(A145,WACC_table!$A$2:$B$396,2,FALSE)</f>
        <v>9.2999999999999999E-2</v>
      </c>
      <c r="G145">
        <f t="shared" si="17"/>
        <v>9.2999999999999999E-2</v>
      </c>
      <c r="H145">
        <f t="shared" si="17"/>
        <v>9.2999999999999999E-2</v>
      </c>
      <c r="I145">
        <f t="shared" si="17"/>
        <v>9.2999999999999999E-2</v>
      </c>
      <c r="J145">
        <f t="shared" si="17"/>
        <v>9.2999999999999999E-2</v>
      </c>
      <c r="K145">
        <f t="shared" si="17"/>
        <v>9.2999999999999999E-2</v>
      </c>
      <c r="L145">
        <f t="shared" si="17"/>
        <v>9.2999999999999999E-2</v>
      </c>
    </row>
    <row r="146" spans="1:12" x14ac:dyDescent="0.35">
      <c r="A146" t="s">
        <v>209</v>
      </c>
      <c r="B146" t="str">
        <f t="shared" si="15"/>
        <v>Coal|w/o CCS|NA-HND</v>
      </c>
      <c r="C146" t="s">
        <v>289</v>
      </c>
      <c r="D146" t="s">
        <v>209</v>
      </c>
      <c r="E146" t="s">
        <v>1</v>
      </c>
      <c r="F146">
        <f>VLOOKUP(A146,WACC_table!$A$2:$B$396,2,FALSE)</f>
        <v>7.5999999999999998E-2</v>
      </c>
      <c r="G146">
        <f t="shared" si="17"/>
        <v>7.5999999999999998E-2</v>
      </c>
      <c r="H146">
        <f t="shared" si="17"/>
        <v>7.5999999999999998E-2</v>
      </c>
      <c r="I146">
        <f t="shared" si="17"/>
        <v>7.5999999999999998E-2</v>
      </c>
      <c r="J146">
        <f t="shared" si="17"/>
        <v>7.5999999999999998E-2</v>
      </c>
      <c r="K146">
        <f t="shared" si="17"/>
        <v>7.5999999999999998E-2</v>
      </c>
      <c r="L146">
        <f t="shared" si="17"/>
        <v>7.5999999999999998E-2</v>
      </c>
    </row>
    <row r="147" spans="1:12" x14ac:dyDescent="0.35">
      <c r="A147" t="s">
        <v>210</v>
      </c>
      <c r="B147" t="str">
        <f t="shared" si="15"/>
        <v>Coal|w/o CCS|NA-HTI</v>
      </c>
      <c r="C147" t="s">
        <v>289</v>
      </c>
      <c r="D147" t="s">
        <v>210</v>
      </c>
      <c r="E147" t="s">
        <v>1</v>
      </c>
      <c r="F147">
        <f>VLOOKUP(A147,WACC_table!$A$2:$B$396,2,FALSE)</f>
        <v>0.14600000000000002</v>
      </c>
      <c r="G147">
        <f t="shared" si="17"/>
        <v>0.14600000000000002</v>
      </c>
      <c r="H147">
        <f t="shared" si="17"/>
        <v>0.14600000000000002</v>
      </c>
      <c r="I147">
        <f t="shared" si="17"/>
        <v>0.14600000000000002</v>
      </c>
      <c r="J147">
        <f t="shared" si="17"/>
        <v>0.14600000000000002</v>
      </c>
      <c r="K147">
        <f t="shared" si="17"/>
        <v>0.14600000000000002</v>
      </c>
      <c r="L147">
        <f t="shared" si="17"/>
        <v>0.14600000000000002</v>
      </c>
    </row>
    <row r="148" spans="1:12" x14ac:dyDescent="0.35">
      <c r="A148" t="s">
        <v>211</v>
      </c>
      <c r="B148" t="str">
        <f t="shared" si="15"/>
        <v>Coal|w/o CCS|NA-JAM</v>
      </c>
      <c r="C148" t="s">
        <v>289</v>
      </c>
      <c r="D148" t="s">
        <v>211</v>
      </c>
      <c r="E148" t="s">
        <v>1</v>
      </c>
      <c r="F148">
        <f>VLOOKUP(A148,WACC_table!$A$2:$B$396,2,FALSE)</f>
        <v>0.10199999999999999</v>
      </c>
      <c r="G148">
        <f t="shared" si="17"/>
        <v>0.10199999999999999</v>
      </c>
      <c r="H148">
        <f t="shared" si="17"/>
        <v>0.10199999999999999</v>
      </c>
      <c r="I148">
        <f t="shared" si="17"/>
        <v>0.10199999999999999</v>
      </c>
      <c r="J148">
        <f t="shared" si="17"/>
        <v>0.10199999999999999</v>
      </c>
      <c r="K148">
        <f t="shared" si="17"/>
        <v>0.10199999999999999</v>
      </c>
      <c r="L148">
        <f t="shared" si="17"/>
        <v>0.10199999999999999</v>
      </c>
    </row>
    <row r="149" spans="1:12" x14ac:dyDescent="0.35">
      <c r="A149" t="s">
        <v>212</v>
      </c>
      <c r="B149" t="str">
        <f t="shared" si="15"/>
        <v>Coal|w/o CCS|NA-MEX</v>
      </c>
      <c r="C149" t="s">
        <v>289</v>
      </c>
      <c r="D149" t="s">
        <v>212</v>
      </c>
      <c r="E149" t="s">
        <v>1</v>
      </c>
      <c r="F149">
        <f>VLOOKUP(A149,WACC_table!$A$2:$B$396,2,FALSE)</f>
        <v>0.10199999999999999</v>
      </c>
      <c r="G149">
        <f t="shared" si="17"/>
        <v>0.10199999999999999</v>
      </c>
      <c r="H149">
        <f t="shared" si="17"/>
        <v>0.10199999999999999</v>
      </c>
      <c r="I149">
        <f t="shared" si="17"/>
        <v>0.10199999999999999</v>
      </c>
      <c r="J149">
        <f t="shared" si="17"/>
        <v>0.10199999999999999</v>
      </c>
      <c r="K149">
        <f t="shared" si="17"/>
        <v>0.10199999999999999</v>
      </c>
      <c r="L149">
        <f t="shared" si="17"/>
        <v>0.10199999999999999</v>
      </c>
    </row>
    <row r="150" spans="1:12" x14ac:dyDescent="0.35">
      <c r="A150" t="s">
        <v>213</v>
      </c>
      <c r="B150" t="str">
        <f t="shared" si="15"/>
        <v>Coal|w/o CCS|NA-NIC</v>
      </c>
      <c r="C150" t="s">
        <v>289</v>
      </c>
      <c r="D150" t="s">
        <v>213</v>
      </c>
      <c r="E150" t="s">
        <v>1</v>
      </c>
      <c r="F150">
        <f>VLOOKUP(A150,WACC_table!$A$2:$B$396,2,FALSE)</f>
        <v>0.122</v>
      </c>
      <c r="G150">
        <f t="shared" si="17"/>
        <v>0.122</v>
      </c>
      <c r="H150">
        <f t="shared" si="17"/>
        <v>0.122</v>
      </c>
      <c r="I150">
        <f t="shared" si="17"/>
        <v>0.122</v>
      </c>
      <c r="J150">
        <f t="shared" si="17"/>
        <v>0.122</v>
      </c>
      <c r="K150">
        <f t="shared" si="17"/>
        <v>0.122</v>
      </c>
      <c r="L150">
        <f t="shared" si="17"/>
        <v>0.122</v>
      </c>
    </row>
    <row r="151" spans="1:12" x14ac:dyDescent="0.35">
      <c r="A151" t="s">
        <v>214</v>
      </c>
      <c r="B151" t="str">
        <f t="shared" si="15"/>
        <v>Coal|w/o CCS|NA-PAN</v>
      </c>
      <c r="C151" t="s">
        <v>289</v>
      </c>
      <c r="D151" t="s">
        <v>214</v>
      </c>
      <c r="E151" t="s">
        <v>1</v>
      </c>
      <c r="F151">
        <f>VLOOKUP(A151,WACC_table!$A$2:$B$396,2,FALSE)</f>
        <v>7.2999999999999995E-2</v>
      </c>
      <c r="G151">
        <f t="shared" si="17"/>
        <v>7.2999999999999995E-2</v>
      </c>
      <c r="H151">
        <f t="shared" si="17"/>
        <v>7.2999999999999995E-2</v>
      </c>
      <c r="I151">
        <f t="shared" si="17"/>
        <v>7.2999999999999995E-2</v>
      </c>
      <c r="J151">
        <f t="shared" si="17"/>
        <v>7.2999999999999995E-2</v>
      </c>
      <c r="K151">
        <f t="shared" si="17"/>
        <v>7.2999999999999995E-2</v>
      </c>
      <c r="L151">
        <f t="shared" si="17"/>
        <v>7.2999999999999995E-2</v>
      </c>
    </row>
    <row r="152" spans="1:12" x14ac:dyDescent="0.35">
      <c r="A152" t="s">
        <v>215</v>
      </c>
      <c r="B152" t="str">
        <f t="shared" si="15"/>
        <v>Coal|w/o CCS|NA-SLV</v>
      </c>
      <c r="C152" t="s">
        <v>289</v>
      </c>
      <c r="D152" t="s">
        <v>215</v>
      </c>
      <c r="E152" t="s">
        <v>1</v>
      </c>
      <c r="F152">
        <f>VLOOKUP(A152,WACC_table!$A$2:$B$396,2,FALSE)</f>
        <v>9.2999999999999999E-2</v>
      </c>
      <c r="G152">
        <f t="shared" ref="G152:L161" si="18">F152</f>
        <v>9.2999999999999999E-2</v>
      </c>
      <c r="H152">
        <f t="shared" si="18"/>
        <v>9.2999999999999999E-2</v>
      </c>
      <c r="I152">
        <f t="shared" si="18"/>
        <v>9.2999999999999999E-2</v>
      </c>
      <c r="J152">
        <f t="shared" si="18"/>
        <v>9.2999999999999999E-2</v>
      </c>
      <c r="K152">
        <f t="shared" si="18"/>
        <v>9.2999999999999999E-2</v>
      </c>
      <c r="L152">
        <f t="shared" si="18"/>
        <v>9.2999999999999999E-2</v>
      </c>
    </row>
    <row r="153" spans="1:12" x14ac:dyDescent="0.35">
      <c r="A153" t="s">
        <v>216</v>
      </c>
      <c r="B153" t="str">
        <f t="shared" si="15"/>
        <v>Coal|w/o CCS|NA-TTO</v>
      </c>
      <c r="C153" t="s">
        <v>289</v>
      </c>
      <c r="D153" t="s">
        <v>216</v>
      </c>
      <c r="E153" t="s">
        <v>1</v>
      </c>
      <c r="F153">
        <f>VLOOKUP(A153,WACC_table!$A$2:$B$396,2,FALSE)</f>
        <v>0.14600000000000002</v>
      </c>
      <c r="G153">
        <f t="shared" si="18"/>
        <v>0.14600000000000002</v>
      </c>
      <c r="H153">
        <f t="shared" si="18"/>
        <v>0.14600000000000002</v>
      </c>
      <c r="I153">
        <f t="shared" si="18"/>
        <v>0.14600000000000002</v>
      </c>
      <c r="J153">
        <f t="shared" si="18"/>
        <v>0.14600000000000002</v>
      </c>
      <c r="K153">
        <f t="shared" si="18"/>
        <v>0.14600000000000002</v>
      </c>
      <c r="L153">
        <f t="shared" si="18"/>
        <v>0.14600000000000002</v>
      </c>
    </row>
    <row r="154" spans="1:12" x14ac:dyDescent="0.35">
      <c r="A154" t="s">
        <v>217</v>
      </c>
      <c r="B154" t="str">
        <f t="shared" si="15"/>
        <v>Coal|w/o CCS|NA-USA</v>
      </c>
      <c r="C154" t="s">
        <v>289</v>
      </c>
      <c r="D154" t="s">
        <v>217</v>
      </c>
      <c r="E154" t="s">
        <v>1</v>
      </c>
      <c r="F154">
        <f>VLOOKUP(A154,WACC_table!$A$2:$B$396,2,FALSE)</f>
        <v>7.2999999999999995E-2</v>
      </c>
      <c r="G154">
        <f t="shared" si="18"/>
        <v>7.2999999999999995E-2</v>
      </c>
      <c r="H154">
        <f t="shared" si="18"/>
        <v>7.2999999999999995E-2</v>
      </c>
      <c r="I154">
        <f t="shared" si="18"/>
        <v>7.2999999999999995E-2</v>
      </c>
      <c r="J154">
        <f t="shared" si="18"/>
        <v>7.2999999999999995E-2</v>
      </c>
      <c r="K154">
        <f t="shared" si="18"/>
        <v>7.2999999999999995E-2</v>
      </c>
      <c r="L154">
        <f t="shared" si="18"/>
        <v>7.2999999999999995E-2</v>
      </c>
    </row>
    <row r="155" spans="1:12" x14ac:dyDescent="0.35">
      <c r="A155" t="s">
        <v>243</v>
      </c>
      <c r="B155" t="str">
        <f t="shared" si="15"/>
        <v>Coal|w/o CCS|OC-AUS</v>
      </c>
      <c r="C155" t="s">
        <v>289</v>
      </c>
      <c r="D155" t="s">
        <v>243</v>
      </c>
      <c r="E155" t="s">
        <v>1</v>
      </c>
      <c r="F155">
        <f>VLOOKUP(A155,WACC_table!$A$2:$B$396,2,FALSE)</f>
        <v>5.8999999999999997E-2</v>
      </c>
      <c r="G155">
        <f t="shared" si="18"/>
        <v>5.8999999999999997E-2</v>
      </c>
      <c r="H155">
        <f t="shared" si="18"/>
        <v>5.8999999999999997E-2</v>
      </c>
      <c r="I155">
        <f t="shared" si="18"/>
        <v>5.8999999999999997E-2</v>
      </c>
      <c r="J155">
        <f t="shared" si="18"/>
        <v>5.8999999999999997E-2</v>
      </c>
      <c r="K155">
        <f t="shared" si="18"/>
        <v>5.8999999999999997E-2</v>
      </c>
      <c r="L155">
        <f t="shared" si="18"/>
        <v>5.8999999999999997E-2</v>
      </c>
    </row>
    <row r="156" spans="1:12" x14ac:dyDescent="0.35">
      <c r="A156" t="s">
        <v>242</v>
      </c>
      <c r="B156" t="str">
        <f t="shared" si="15"/>
        <v>Coal|w/o CCS|OC-ATA</v>
      </c>
      <c r="C156" t="s">
        <v>289</v>
      </c>
      <c r="D156" t="s">
        <v>242</v>
      </c>
      <c r="E156" t="s">
        <v>1</v>
      </c>
      <c r="F156">
        <f>VLOOKUP(A156,WACC_table!$A$2:$B$396,2,FALSE)</f>
        <v>7.2999999999999995E-2</v>
      </c>
      <c r="G156">
        <f t="shared" si="18"/>
        <v>7.2999999999999995E-2</v>
      </c>
      <c r="H156">
        <f t="shared" si="18"/>
        <v>7.2999999999999995E-2</v>
      </c>
      <c r="I156">
        <f t="shared" si="18"/>
        <v>7.2999999999999995E-2</v>
      </c>
      <c r="J156">
        <f t="shared" si="18"/>
        <v>7.2999999999999995E-2</v>
      </c>
      <c r="K156">
        <f t="shared" si="18"/>
        <v>7.2999999999999995E-2</v>
      </c>
      <c r="L156">
        <f t="shared" si="18"/>
        <v>7.2999999999999995E-2</v>
      </c>
    </row>
    <row r="157" spans="1:12" x14ac:dyDescent="0.35">
      <c r="A157" t="s">
        <v>251</v>
      </c>
      <c r="B157" t="str">
        <f t="shared" si="15"/>
        <v>Coal|w/o CCS|OC-FJI</v>
      </c>
      <c r="C157" t="s">
        <v>289</v>
      </c>
      <c r="D157" t="s">
        <v>251</v>
      </c>
      <c r="E157" t="s">
        <v>1</v>
      </c>
      <c r="F157">
        <f>VLOOKUP(A157,WACC_table!$A$2:$B$396,2,FALSE)</f>
        <v>7.2999999999999995E-2</v>
      </c>
      <c r="G157">
        <f t="shared" si="18"/>
        <v>7.2999999999999995E-2</v>
      </c>
      <c r="H157">
        <f t="shared" si="18"/>
        <v>7.2999999999999995E-2</v>
      </c>
      <c r="I157">
        <f t="shared" si="18"/>
        <v>7.2999999999999995E-2</v>
      </c>
      <c r="J157">
        <f t="shared" si="18"/>
        <v>7.2999999999999995E-2</v>
      </c>
      <c r="K157">
        <f t="shared" si="18"/>
        <v>7.2999999999999995E-2</v>
      </c>
      <c r="L157">
        <f t="shared" si="18"/>
        <v>7.2999999999999995E-2</v>
      </c>
    </row>
    <row r="158" spans="1:12" x14ac:dyDescent="0.35">
      <c r="A158" t="s">
        <v>252</v>
      </c>
      <c r="B158" t="str">
        <f t="shared" si="15"/>
        <v>Coal|w/o CCS|OC-NZL</v>
      </c>
      <c r="C158" t="s">
        <v>289</v>
      </c>
      <c r="D158" t="s">
        <v>252</v>
      </c>
      <c r="E158" t="s">
        <v>1</v>
      </c>
      <c r="F158">
        <f>VLOOKUP(A158,WACC_table!$A$2:$B$396,2,FALSE)</f>
        <v>7.2999999999999995E-2</v>
      </c>
      <c r="G158">
        <f t="shared" si="18"/>
        <v>7.2999999999999995E-2</v>
      </c>
      <c r="H158">
        <f t="shared" si="18"/>
        <v>7.2999999999999995E-2</v>
      </c>
      <c r="I158">
        <f t="shared" si="18"/>
        <v>7.2999999999999995E-2</v>
      </c>
      <c r="J158">
        <f t="shared" si="18"/>
        <v>7.2999999999999995E-2</v>
      </c>
      <c r="K158">
        <f t="shared" si="18"/>
        <v>7.2999999999999995E-2</v>
      </c>
      <c r="L158">
        <f t="shared" si="18"/>
        <v>7.2999999999999995E-2</v>
      </c>
    </row>
    <row r="159" spans="1:12" x14ac:dyDescent="0.35">
      <c r="A159" t="s">
        <v>253</v>
      </c>
      <c r="B159" t="str">
        <f t="shared" si="15"/>
        <v>Coal|w/o CCS|OC-PNG</v>
      </c>
      <c r="C159" t="s">
        <v>289</v>
      </c>
      <c r="D159" t="s">
        <v>253</v>
      </c>
      <c r="E159" t="s">
        <v>1</v>
      </c>
      <c r="F159">
        <f>VLOOKUP(A159,WACC_table!$A$2:$B$396,2,FALSE)</f>
        <v>7.2999999999999995E-2</v>
      </c>
      <c r="G159">
        <f t="shared" si="18"/>
        <v>7.2999999999999995E-2</v>
      </c>
      <c r="H159">
        <f t="shared" si="18"/>
        <v>7.2999999999999995E-2</v>
      </c>
      <c r="I159">
        <f t="shared" si="18"/>
        <v>7.2999999999999995E-2</v>
      </c>
      <c r="J159">
        <f t="shared" si="18"/>
        <v>7.2999999999999995E-2</v>
      </c>
      <c r="K159">
        <f t="shared" si="18"/>
        <v>7.2999999999999995E-2</v>
      </c>
      <c r="L159">
        <f t="shared" si="18"/>
        <v>7.2999999999999995E-2</v>
      </c>
    </row>
    <row r="160" spans="1:12" x14ac:dyDescent="0.35">
      <c r="A160" t="s">
        <v>254</v>
      </c>
      <c r="B160" t="str">
        <f t="shared" si="15"/>
        <v>Coal|w/o CCS|SA-ARG</v>
      </c>
      <c r="C160" t="s">
        <v>289</v>
      </c>
      <c r="D160" t="s">
        <v>254</v>
      </c>
      <c r="E160" t="s">
        <v>1</v>
      </c>
      <c r="F160">
        <f>VLOOKUP(A160,WACC_table!$A$2:$B$396,2,FALSE)</f>
        <v>0.16800000000000001</v>
      </c>
      <c r="G160">
        <f t="shared" si="18"/>
        <v>0.16800000000000001</v>
      </c>
      <c r="H160">
        <f t="shared" si="18"/>
        <v>0.16800000000000001</v>
      </c>
      <c r="I160">
        <f t="shared" si="18"/>
        <v>0.16800000000000001</v>
      </c>
      <c r="J160">
        <f t="shared" si="18"/>
        <v>0.16800000000000001</v>
      </c>
      <c r="K160">
        <f t="shared" si="18"/>
        <v>0.16800000000000001</v>
      </c>
      <c r="L160">
        <f t="shared" si="18"/>
        <v>0.16800000000000001</v>
      </c>
    </row>
    <row r="161" spans="1:12" x14ac:dyDescent="0.35">
      <c r="A161" t="s">
        <v>255</v>
      </c>
      <c r="B161" t="str">
        <f t="shared" si="15"/>
        <v>Coal|w/o CCS|SA-BOL</v>
      </c>
      <c r="C161" t="s">
        <v>289</v>
      </c>
      <c r="D161" t="s">
        <v>255</v>
      </c>
      <c r="E161" t="s">
        <v>1</v>
      </c>
      <c r="F161">
        <f>VLOOKUP(A161,WACC_table!$A$2:$B$396,2,FALSE)</f>
        <v>0.11699999999999999</v>
      </c>
      <c r="G161">
        <f t="shared" si="18"/>
        <v>0.11699999999999999</v>
      </c>
      <c r="H161">
        <f t="shared" si="18"/>
        <v>0.11699999999999999</v>
      </c>
      <c r="I161">
        <f t="shared" si="18"/>
        <v>0.11699999999999999</v>
      </c>
      <c r="J161">
        <f t="shared" si="18"/>
        <v>0.11699999999999999</v>
      </c>
      <c r="K161">
        <f t="shared" si="18"/>
        <v>0.11699999999999999</v>
      </c>
      <c r="L161">
        <f t="shared" si="18"/>
        <v>0.11699999999999999</v>
      </c>
    </row>
    <row r="162" spans="1:12" x14ac:dyDescent="0.35">
      <c r="A162" t="s">
        <v>256</v>
      </c>
      <c r="B162" t="str">
        <f t="shared" si="15"/>
        <v>Coal|w/o CCS|SA-BRA</v>
      </c>
      <c r="C162" t="s">
        <v>289</v>
      </c>
      <c r="D162" t="s">
        <v>256</v>
      </c>
      <c r="E162" t="s">
        <v>1</v>
      </c>
      <c r="F162">
        <f>VLOOKUP(A162,WACC_table!$A$2:$B$396,2,FALSE)</f>
        <v>9.2999999999999999E-2</v>
      </c>
      <c r="G162">
        <f t="shared" ref="G162:L171" si="19">F162</f>
        <v>9.2999999999999999E-2</v>
      </c>
      <c r="H162">
        <f t="shared" si="19"/>
        <v>9.2999999999999999E-2</v>
      </c>
      <c r="I162">
        <f t="shared" si="19"/>
        <v>9.2999999999999999E-2</v>
      </c>
      <c r="J162">
        <f t="shared" si="19"/>
        <v>9.2999999999999999E-2</v>
      </c>
      <c r="K162">
        <f t="shared" si="19"/>
        <v>9.2999999999999999E-2</v>
      </c>
      <c r="L162">
        <f t="shared" si="19"/>
        <v>9.2999999999999999E-2</v>
      </c>
    </row>
    <row r="163" spans="1:12" x14ac:dyDescent="0.35">
      <c r="A163" t="s">
        <v>267</v>
      </c>
      <c r="B163" t="str">
        <f t="shared" si="15"/>
        <v>Coal|w/o CCS|SA-CHL</v>
      </c>
      <c r="C163" t="s">
        <v>289</v>
      </c>
      <c r="D163" t="s">
        <v>267</v>
      </c>
      <c r="E163" t="s">
        <v>1</v>
      </c>
      <c r="F163">
        <f>VLOOKUP(A163,WACC_table!$A$2:$B$396,2,FALSE)</f>
        <v>6.5000000000000002E-2</v>
      </c>
      <c r="G163">
        <f t="shared" si="19"/>
        <v>6.5000000000000002E-2</v>
      </c>
      <c r="H163">
        <f t="shared" si="19"/>
        <v>6.5000000000000002E-2</v>
      </c>
      <c r="I163">
        <f t="shared" si="19"/>
        <v>6.5000000000000002E-2</v>
      </c>
      <c r="J163">
        <f t="shared" si="19"/>
        <v>6.5000000000000002E-2</v>
      </c>
      <c r="K163">
        <f t="shared" si="19"/>
        <v>6.5000000000000002E-2</v>
      </c>
      <c r="L163">
        <f t="shared" si="19"/>
        <v>6.5000000000000002E-2</v>
      </c>
    </row>
    <row r="164" spans="1:12" x14ac:dyDescent="0.35">
      <c r="A164" t="s">
        <v>268</v>
      </c>
      <c r="B164" t="str">
        <f t="shared" si="15"/>
        <v>Coal|w/o CCS|SA-COL</v>
      </c>
      <c r="C164" t="s">
        <v>289</v>
      </c>
      <c r="D164" t="s">
        <v>268</v>
      </c>
      <c r="E164" t="s">
        <v>1</v>
      </c>
      <c r="F164">
        <f>VLOOKUP(A164,WACC_table!$A$2:$B$396,2,FALSE)</f>
        <v>8.5999999999999993E-2</v>
      </c>
      <c r="G164">
        <f t="shared" si="19"/>
        <v>8.5999999999999993E-2</v>
      </c>
      <c r="H164">
        <f t="shared" si="19"/>
        <v>8.5999999999999993E-2</v>
      </c>
      <c r="I164">
        <f t="shared" si="19"/>
        <v>8.5999999999999993E-2</v>
      </c>
      <c r="J164">
        <f t="shared" si="19"/>
        <v>8.5999999999999993E-2</v>
      </c>
      <c r="K164">
        <f t="shared" si="19"/>
        <v>8.5999999999999993E-2</v>
      </c>
      <c r="L164">
        <f t="shared" si="19"/>
        <v>8.5999999999999993E-2</v>
      </c>
    </row>
    <row r="165" spans="1:12" x14ac:dyDescent="0.35">
      <c r="A165" t="s">
        <v>269</v>
      </c>
      <c r="B165" t="str">
        <f t="shared" si="15"/>
        <v>Coal|w/o CCS|SA-ECU</v>
      </c>
      <c r="C165" t="s">
        <v>289</v>
      </c>
      <c r="D165" t="s">
        <v>269</v>
      </c>
      <c r="E165" t="s">
        <v>1</v>
      </c>
      <c r="F165">
        <f>VLOOKUP(A165,WACC_table!$A$2:$B$396,2,FALSE)</f>
        <v>0.152</v>
      </c>
      <c r="G165">
        <f t="shared" si="19"/>
        <v>0.152</v>
      </c>
      <c r="H165">
        <f t="shared" si="19"/>
        <v>0.152</v>
      </c>
      <c r="I165">
        <f t="shared" si="19"/>
        <v>0.152</v>
      </c>
      <c r="J165">
        <f t="shared" si="19"/>
        <v>0.152</v>
      </c>
      <c r="K165">
        <f t="shared" si="19"/>
        <v>0.152</v>
      </c>
      <c r="L165">
        <f t="shared" si="19"/>
        <v>0.152</v>
      </c>
    </row>
    <row r="166" spans="1:12" x14ac:dyDescent="0.35">
      <c r="A166" t="s">
        <v>270</v>
      </c>
      <c r="B166" t="str">
        <f t="shared" si="15"/>
        <v>Coal|w/o CCS|SA-GUF</v>
      </c>
      <c r="C166" t="s">
        <v>289</v>
      </c>
      <c r="D166" t="s">
        <v>270</v>
      </c>
      <c r="E166" t="s">
        <v>1</v>
      </c>
      <c r="F166">
        <f>VLOOKUP(A166,WACC_table!$A$2:$B$396,2,FALSE)</f>
        <v>0.217</v>
      </c>
      <c r="G166">
        <f t="shared" si="19"/>
        <v>0.217</v>
      </c>
      <c r="H166">
        <f t="shared" si="19"/>
        <v>0.217</v>
      </c>
      <c r="I166">
        <f t="shared" si="19"/>
        <v>0.217</v>
      </c>
      <c r="J166">
        <f t="shared" si="19"/>
        <v>0.217</v>
      </c>
      <c r="K166">
        <f t="shared" si="19"/>
        <v>0.217</v>
      </c>
      <c r="L166">
        <f t="shared" si="19"/>
        <v>0.217</v>
      </c>
    </row>
    <row r="167" spans="1:12" x14ac:dyDescent="0.35">
      <c r="A167" t="s">
        <v>271</v>
      </c>
      <c r="B167" t="str">
        <f t="shared" si="15"/>
        <v>Coal|w/o CCS|SA-GUY</v>
      </c>
      <c r="C167" t="s">
        <v>289</v>
      </c>
      <c r="D167" t="s">
        <v>271</v>
      </c>
      <c r="E167" t="s">
        <v>1</v>
      </c>
      <c r="F167">
        <f>VLOOKUP(A167,WACC_table!$A$2:$B$396,2,FALSE)</f>
        <v>0.217</v>
      </c>
      <c r="G167">
        <f t="shared" si="19"/>
        <v>0.217</v>
      </c>
      <c r="H167">
        <f t="shared" si="19"/>
        <v>0.217</v>
      </c>
      <c r="I167">
        <f t="shared" si="19"/>
        <v>0.217</v>
      </c>
      <c r="J167">
        <f t="shared" si="19"/>
        <v>0.217</v>
      </c>
      <c r="K167">
        <f t="shared" si="19"/>
        <v>0.217</v>
      </c>
      <c r="L167">
        <f t="shared" si="19"/>
        <v>0.217</v>
      </c>
    </row>
    <row r="168" spans="1:12" x14ac:dyDescent="0.35">
      <c r="A168" t="s">
        <v>272</v>
      </c>
      <c r="B168" t="str">
        <f t="shared" si="15"/>
        <v>Coal|w/o CCS|SA-PER</v>
      </c>
      <c r="C168" t="s">
        <v>289</v>
      </c>
      <c r="D168" t="s">
        <v>272</v>
      </c>
      <c r="E168" t="s">
        <v>1</v>
      </c>
      <c r="F168">
        <f>VLOOKUP(A168,WACC_table!$A$2:$B$396,2,FALSE)</f>
        <v>8.199999999999999E-2</v>
      </c>
      <c r="G168">
        <f t="shared" si="19"/>
        <v>8.199999999999999E-2</v>
      </c>
      <c r="H168">
        <f t="shared" si="19"/>
        <v>8.199999999999999E-2</v>
      </c>
      <c r="I168">
        <f t="shared" si="19"/>
        <v>8.199999999999999E-2</v>
      </c>
      <c r="J168">
        <f t="shared" si="19"/>
        <v>8.199999999999999E-2</v>
      </c>
      <c r="K168">
        <f t="shared" si="19"/>
        <v>8.199999999999999E-2</v>
      </c>
      <c r="L168">
        <f t="shared" si="19"/>
        <v>8.199999999999999E-2</v>
      </c>
    </row>
    <row r="169" spans="1:12" x14ac:dyDescent="0.35">
      <c r="A169" t="s">
        <v>273</v>
      </c>
      <c r="B169" t="str">
        <f t="shared" si="15"/>
        <v>Coal|w/o CCS|SA-PRY</v>
      </c>
      <c r="C169" t="s">
        <v>289</v>
      </c>
      <c r="D169" t="s">
        <v>273</v>
      </c>
      <c r="E169" t="s">
        <v>1</v>
      </c>
      <c r="F169">
        <f>VLOOKUP(A169,WACC_table!$A$2:$B$396,2,FALSE)</f>
        <v>0.217</v>
      </c>
      <c r="G169">
        <f t="shared" si="19"/>
        <v>0.217</v>
      </c>
      <c r="H169">
        <f t="shared" si="19"/>
        <v>0.217</v>
      </c>
      <c r="I169">
        <f t="shared" si="19"/>
        <v>0.217</v>
      </c>
      <c r="J169">
        <f t="shared" si="19"/>
        <v>0.217</v>
      </c>
      <c r="K169">
        <f t="shared" si="19"/>
        <v>0.217</v>
      </c>
      <c r="L169">
        <f t="shared" si="19"/>
        <v>0.217</v>
      </c>
    </row>
    <row r="170" spans="1:12" x14ac:dyDescent="0.35">
      <c r="A170" t="s">
        <v>274</v>
      </c>
      <c r="B170" t="str">
        <f t="shared" si="15"/>
        <v>Coal|w/o CCS|SA-SUR</v>
      </c>
      <c r="C170" t="s">
        <v>289</v>
      </c>
      <c r="D170" t="s">
        <v>274</v>
      </c>
      <c r="E170" t="s">
        <v>1</v>
      </c>
      <c r="F170">
        <f>VLOOKUP(A170,WACC_table!$A$2:$B$396,2,FALSE)</f>
        <v>0.217</v>
      </c>
      <c r="G170">
        <f t="shared" si="19"/>
        <v>0.217</v>
      </c>
      <c r="H170">
        <f t="shared" si="19"/>
        <v>0.217</v>
      </c>
      <c r="I170">
        <f t="shared" si="19"/>
        <v>0.217</v>
      </c>
      <c r="J170">
        <f t="shared" si="19"/>
        <v>0.217</v>
      </c>
      <c r="K170">
        <f t="shared" si="19"/>
        <v>0.217</v>
      </c>
      <c r="L170">
        <f t="shared" si="19"/>
        <v>0.217</v>
      </c>
    </row>
    <row r="171" spans="1:12" x14ac:dyDescent="0.35">
      <c r="A171" t="s">
        <v>275</v>
      </c>
      <c r="B171" t="str">
        <f t="shared" si="15"/>
        <v>Coal|w/o CCS|SA-URY</v>
      </c>
      <c r="C171" t="s">
        <v>289</v>
      </c>
      <c r="D171" t="s">
        <v>275</v>
      </c>
      <c r="E171" t="s">
        <v>1</v>
      </c>
      <c r="F171">
        <f>VLOOKUP(A171,WACC_table!$A$2:$B$396,2,FALSE)</f>
        <v>7.2000000000000008E-2</v>
      </c>
      <c r="G171">
        <f t="shared" si="19"/>
        <v>7.2000000000000008E-2</v>
      </c>
      <c r="H171">
        <f t="shared" si="19"/>
        <v>7.2000000000000008E-2</v>
      </c>
      <c r="I171">
        <f t="shared" si="19"/>
        <v>7.2000000000000008E-2</v>
      </c>
      <c r="J171">
        <f t="shared" si="19"/>
        <v>7.2000000000000008E-2</v>
      </c>
      <c r="K171">
        <f t="shared" si="19"/>
        <v>7.2000000000000008E-2</v>
      </c>
      <c r="L171">
        <f t="shared" si="19"/>
        <v>7.2000000000000008E-2</v>
      </c>
    </row>
    <row r="172" spans="1:12" x14ac:dyDescent="0.35">
      <c r="A172" s="5" t="s">
        <v>276</v>
      </c>
      <c r="B172" s="5" t="str">
        <f t="shared" si="15"/>
        <v>Coal|w/o CCS|SA-VEN</v>
      </c>
      <c r="C172" s="5" t="s">
        <v>289</v>
      </c>
      <c r="D172" s="5" t="s">
        <v>276</v>
      </c>
      <c r="E172" t="s">
        <v>1</v>
      </c>
      <c r="F172">
        <f>VLOOKUP(A172,WACC_table!$A$2:$B$396,2,FALSE)</f>
        <v>0.217</v>
      </c>
      <c r="G172">
        <f t="shared" ref="G172:L181" si="20">F172</f>
        <v>0.217</v>
      </c>
      <c r="H172">
        <f t="shared" si="20"/>
        <v>0.217</v>
      </c>
      <c r="I172">
        <f t="shared" si="20"/>
        <v>0.217</v>
      </c>
      <c r="J172">
        <f t="shared" si="20"/>
        <v>0.217</v>
      </c>
      <c r="K172">
        <f t="shared" si="20"/>
        <v>0.217</v>
      </c>
      <c r="L172">
        <f t="shared" si="20"/>
        <v>0.217</v>
      </c>
    </row>
    <row r="173" spans="1:12" x14ac:dyDescent="0.35">
      <c r="A173" t="s">
        <v>3</v>
      </c>
      <c r="B173" t="str">
        <f t="shared" si="15"/>
        <v>GAS|CCGT|w/o CCS|AF-AGO</v>
      </c>
      <c r="C173" t="s">
        <v>290</v>
      </c>
      <c r="D173" t="s">
        <v>3</v>
      </c>
      <c r="E173" t="s">
        <v>1</v>
      </c>
      <c r="F173">
        <f>VLOOKUP(A173,WACC_table!$A$2:$B$396,2,FALSE)</f>
        <v>0.14000000000000001</v>
      </c>
      <c r="G173">
        <f t="shared" si="20"/>
        <v>0.14000000000000001</v>
      </c>
      <c r="H173">
        <f t="shared" si="20"/>
        <v>0.14000000000000001</v>
      </c>
      <c r="I173">
        <f t="shared" si="20"/>
        <v>0.14000000000000001</v>
      </c>
      <c r="J173">
        <f t="shared" si="20"/>
        <v>0.14000000000000001</v>
      </c>
      <c r="K173">
        <f t="shared" si="20"/>
        <v>0.14000000000000001</v>
      </c>
      <c r="L173">
        <f t="shared" si="20"/>
        <v>0.14000000000000001</v>
      </c>
    </row>
    <row r="174" spans="1:12" x14ac:dyDescent="0.35">
      <c r="A174" t="s">
        <v>4</v>
      </c>
      <c r="B174" t="str">
        <f t="shared" si="15"/>
        <v>GAS|CCGT|w/o CCS|AF-BDI</v>
      </c>
      <c r="C174" t="s">
        <v>290</v>
      </c>
      <c r="D174" t="s">
        <v>4</v>
      </c>
      <c r="E174" t="s">
        <v>1</v>
      </c>
      <c r="F174">
        <f>VLOOKUP(A174,WACC_table!$A$2:$B$396,2,FALSE)</f>
        <v>0.14000000000000001</v>
      </c>
      <c r="G174">
        <f t="shared" si="20"/>
        <v>0.14000000000000001</v>
      </c>
      <c r="H174">
        <f t="shared" si="20"/>
        <v>0.14000000000000001</v>
      </c>
      <c r="I174">
        <f t="shared" si="20"/>
        <v>0.14000000000000001</v>
      </c>
      <c r="J174">
        <f t="shared" si="20"/>
        <v>0.14000000000000001</v>
      </c>
      <c r="K174">
        <f t="shared" si="20"/>
        <v>0.14000000000000001</v>
      </c>
      <c r="L174">
        <f t="shared" si="20"/>
        <v>0.14000000000000001</v>
      </c>
    </row>
    <row r="175" spans="1:12" x14ac:dyDescent="0.35">
      <c r="A175" t="s">
        <v>5</v>
      </c>
      <c r="B175" t="str">
        <f t="shared" si="15"/>
        <v>GAS|CCGT|w/o CCS|AF-BEN</v>
      </c>
      <c r="C175" t="s">
        <v>290</v>
      </c>
      <c r="D175" t="s">
        <v>5</v>
      </c>
      <c r="E175" t="s">
        <v>1</v>
      </c>
      <c r="F175">
        <f>VLOOKUP(A175,WACC_table!$A$2:$B$396,2,FALSE)</f>
        <v>0.14000000000000001</v>
      </c>
      <c r="G175">
        <f t="shared" si="20"/>
        <v>0.14000000000000001</v>
      </c>
      <c r="H175">
        <f t="shared" si="20"/>
        <v>0.14000000000000001</v>
      </c>
      <c r="I175">
        <f t="shared" si="20"/>
        <v>0.14000000000000001</v>
      </c>
      <c r="J175">
        <f t="shared" si="20"/>
        <v>0.14000000000000001</v>
      </c>
      <c r="K175">
        <f t="shared" si="20"/>
        <v>0.14000000000000001</v>
      </c>
      <c r="L175">
        <f t="shared" si="20"/>
        <v>0.14000000000000001</v>
      </c>
    </row>
    <row r="176" spans="1:12" x14ac:dyDescent="0.35">
      <c r="A176" t="s">
        <v>6</v>
      </c>
      <c r="B176" t="str">
        <f t="shared" si="15"/>
        <v>GAS|CCGT|w/o CCS|AF-BFA</v>
      </c>
      <c r="C176" t="s">
        <v>290</v>
      </c>
      <c r="D176" t="s">
        <v>6</v>
      </c>
      <c r="E176" t="s">
        <v>1</v>
      </c>
      <c r="F176">
        <f>VLOOKUP(A176,WACC_table!$A$2:$B$396,2,FALSE)</f>
        <v>8.7999999999999995E-2</v>
      </c>
      <c r="G176">
        <f t="shared" si="20"/>
        <v>8.7999999999999995E-2</v>
      </c>
      <c r="H176">
        <f t="shared" si="20"/>
        <v>8.7999999999999995E-2</v>
      </c>
      <c r="I176">
        <f t="shared" si="20"/>
        <v>8.7999999999999995E-2</v>
      </c>
      <c r="J176">
        <f t="shared" si="20"/>
        <v>8.7999999999999995E-2</v>
      </c>
      <c r="K176">
        <f t="shared" si="20"/>
        <v>8.7999999999999995E-2</v>
      </c>
      <c r="L176">
        <f t="shared" si="20"/>
        <v>8.7999999999999995E-2</v>
      </c>
    </row>
    <row r="177" spans="1:12" x14ac:dyDescent="0.35">
      <c r="A177" t="s">
        <v>7</v>
      </c>
      <c r="B177" t="str">
        <f t="shared" si="15"/>
        <v>GAS|CCGT|w/o CCS|AF-BWA</v>
      </c>
      <c r="C177" t="s">
        <v>290</v>
      </c>
      <c r="D177" t="s">
        <v>7</v>
      </c>
      <c r="E177" t="s">
        <v>1</v>
      </c>
      <c r="F177">
        <f>VLOOKUP(A177,WACC_table!$A$2:$B$396,2,FALSE)</f>
        <v>0.14000000000000001</v>
      </c>
      <c r="G177">
        <f t="shared" si="20"/>
        <v>0.14000000000000001</v>
      </c>
      <c r="H177">
        <f t="shared" si="20"/>
        <v>0.14000000000000001</v>
      </c>
      <c r="I177">
        <f t="shared" si="20"/>
        <v>0.14000000000000001</v>
      </c>
      <c r="J177">
        <f t="shared" si="20"/>
        <v>0.14000000000000001</v>
      </c>
      <c r="K177">
        <f t="shared" si="20"/>
        <v>0.14000000000000001</v>
      </c>
      <c r="L177">
        <f t="shared" si="20"/>
        <v>0.14000000000000001</v>
      </c>
    </row>
    <row r="178" spans="1:12" x14ac:dyDescent="0.35">
      <c r="A178" t="s">
        <v>8</v>
      </c>
      <c r="B178" t="str">
        <f t="shared" si="15"/>
        <v>GAS|CCGT|w/o CCS|AF-CAF</v>
      </c>
      <c r="C178" t="s">
        <v>290</v>
      </c>
      <c r="D178" t="s">
        <v>8</v>
      </c>
      <c r="E178" t="s">
        <v>1</v>
      </c>
      <c r="F178">
        <f>VLOOKUP(A178,WACC_table!$A$2:$B$396,2,FALSE)</f>
        <v>0.14000000000000001</v>
      </c>
      <c r="G178">
        <f t="shared" si="20"/>
        <v>0.14000000000000001</v>
      </c>
      <c r="H178">
        <f t="shared" si="20"/>
        <v>0.14000000000000001</v>
      </c>
      <c r="I178">
        <f t="shared" si="20"/>
        <v>0.14000000000000001</v>
      </c>
      <c r="J178">
        <f t="shared" si="20"/>
        <v>0.14000000000000001</v>
      </c>
      <c r="K178">
        <f t="shared" si="20"/>
        <v>0.14000000000000001</v>
      </c>
      <c r="L178">
        <f t="shared" si="20"/>
        <v>0.14000000000000001</v>
      </c>
    </row>
    <row r="179" spans="1:12" x14ac:dyDescent="0.35">
      <c r="A179" t="s">
        <v>9</v>
      </c>
      <c r="B179" t="str">
        <f t="shared" si="15"/>
        <v>GAS|CCGT|w/o CCS|AF-CIV</v>
      </c>
      <c r="C179" t="s">
        <v>290</v>
      </c>
      <c r="D179" t="s">
        <v>9</v>
      </c>
      <c r="E179" t="s">
        <v>1</v>
      </c>
      <c r="F179">
        <f>VLOOKUP(A179,WACC_table!$A$2:$B$396,2,FALSE)</f>
        <v>0.14000000000000001</v>
      </c>
      <c r="G179">
        <f t="shared" si="20"/>
        <v>0.14000000000000001</v>
      </c>
      <c r="H179">
        <f t="shared" si="20"/>
        <v>0.14000000000000001</v>
      </c>
      <c r="I179">
        <f t="shared" si="20"/>
        <v>0.14000000000000001</v>
      </c>
      <c r="J179">
        <f t="shared" si="20"/>
        <v>0.14000000000000001</v>
      </c>
      <c r="K179">
        <f t="shared" si="20"/>
        <v>0.14000000000000001</v>
      </c>
      <c r="L179">
        <f t="shared" si="20"/>
        <v>0.14000000000000001</v>
      </c>
    </row>
    <row r="180" spans="1:12" x14ac:dyDescent="0.35">
      <c r="A180" t="s">
        <v>10</v>
      </c>
      <c r="B180" t="str">
        <f t="shared" si="15"/>
        <v>GAS|CCGT|w/o CCS|AF-CMR</v>
      </c>
      <c r="C180" t="s">
        <v>290</v>
      </c>
      <c r="D180" t="s">
        <v>10</v>
      </c>
      <c r="E180" t="s">
        <v>1</v>
      </c>
      <c r="F180">
        <f>VLOOKUP(A180,WACC_table!$A$2:$B$396,2,FALSE)</f>
        <v>0.14000000000000001</v>
      </c>
      <c r="G180">
        <f t="shared" si="20"/>
        <v>0.14000000000000001</v>
      </c>
      <c r="H180">
        <f t="shared" si="20"/>
        <v>0.14000000000000001</v>
      </c>
      <c r="I180">
        <f t="shared" si="20"/>
        <v>0.14000000000000001</v>
      </c>
      <c r="J180">
        <f t="shared" si="20"/>
        <v>0.14000000000000001</v>
      </c>
      <c r="K180">
        <f t="shared" si="20"/>
        <v>0.14000000000000001</v>
      </c>
      <c r="L180">
        <f t="shared" si="20"/>
        <v>0.14000000000000001</v>
      </c>
    </row>
    <row r="181" spans="1:12" x14ac:dyDescent="0.35">
      <c r="A181" t="s">
        <v>11</v>
      </c>
      <c r="B181" t="str">
        <f t="shared" si="15"/>
        <v>GAS|CCGT|w/o CCS|AF-COD</v>
      </c>
      <c r="C181" t="s">
        <v>290</v>
      </c>
      <c r="D181" t="s">
        <v>11</v>
      </c>
      <c r="E181" t="s">
        <v>1</v>
      </c>
      <c r="F181">
        <f>VLOOKUP(A181,WACC_table!$A$2:$B$396,2,FALSE)</f>
        <v>0.14000000000000001</v>
      </c>
      <c r="G181">
        <f t="shared" si="20"/>
        <v>0.14000000000000001</v>
      </c>
      <c r="H181">
        <f t="shared" si="20"/>
        <v>0.14000000000000001</v>
      </c>
      <c r="I181">
        <f t="shared" si="20"/>
        <v>0.14000000000000001</v>
      </c>
      <c r="J181">
        <f t="shared" si="20"/>
        <v>0.14000000000000001</v>
      </c>
      <c r="K181">
        <f t="shared" si="20"/>
        <v>0.14000000000000001</v>
      </c>
      <c r="L181">
        <f t="shared" si="20"/>
        <v>0.14000000000000001</v>
      </c>
    </row>
    <row r="182" spans="1:12" x14ac:dyDescent="0.35">
      <c r="A182" t="s">
        <v>12</v>
      </c>
      <c r="B182" t="str">
        <f t="shared" si="15"/>
        <v>GAS|CCGT|w/o CCS|AF-COG</v>
      </c>
      <c r="C182" t="s">
        <v>290</v>
      </c>
      <c r="D182" t="s">
        <v>12</v>
      </c>
      <c r="E182" t="s">
        <v>1</v>
      </c>
      <c r="F182">
        <f>VLOOKUP(A182,WACC_table!$A$2:$B$396,2,FALSE)</f>
        <v>0.14000000000000001</v>
      </c>
      <c r="G182">
        <f t="shared" ref="G182:L191" si="21">F182</f>
        <v>0.14000000000000001</v>
      </c>
      <c r="H182">
        <f t="shared" si="21"/>
        <v>0.14000000000000001</v>
      </c>
      <c r="I182">
        <f t="shared" si="21"/>
        <v>0.14000000000000001</v>
      </c>
      <c r="J182">
        <f t="shared" si="21"/>
        <v>0.14000000000000001</v>
      </c>
      <c r="K182">
        <f t="shared" si="21"/>
        <v>0.14000000000000001</v>
      </c>
      <c r="L182">
        <f t="shared" si="21"/>
        <v>0.14000000000000001</v>
      </c>
    </row>
    <row r="183" spans="1:12" x14ac:dyDescent="0.35">
      <c r="A183" t="s">
        <v>13</v>
      </c>
      <c r="B183" t="str">
        <f t="shared" si="15"/>
        <v>GAS|CCGT|w/o CCS|AF-CPV</v>
      </c>
      <c r="C183" t="s">
        <v>290</v>
      </c>
      <c r="D183" t="s">
        <v>13</v>
      </c>
      <c r="E183" t="s">
        <v>1</v>
      </c>
      <c r="F183">
        <f>VLOOKUP(A183,WACC_table!$A$2:$B$396,2,FALSE)</f>
        <v>0.14000000000000001</v>
      </c>
      <c r="G183">
        <f t="shared" si="21"/>
        <v>0.14000000000000001</v>
      </c>
      <c r="H183">
        <f t="shared" si="21"/>
        <v>0.14000000000000001</v>
      </c>
      <c r="I183">
        <f t="shared" si="21"/>
        <v>0.14000000000000001</v>
      </c>
      <c r="J183">
        <f t="shared" si="21"/>
        <v>0.14000000000000001</v>
      </c>
      <c r="K183">
        <f t="shared" si="21"/>
        <v>0.14000000000000001</v>
      </c>
      <c r="L183">
        <f t="shared" si="21"/>
        <v>0.14000000000000001</v>
      </c>
    </row>
    <row r="184" spans="1:12" x14ac:dyDescent="0.35">
      <c r="A184" t="s">
        <v>14</v>
      </c>
      <c r="B184" t="str">
        <f t="shared" si="15"/>
        <v>GAS|CCGT|w/o CCS|AF-DJI</v>
      </c>
      <c r="C184" t="s">
        <v>290</v>
      </c>
      <c r="D184" t="s">
        <v>14</v>
      </c>
      <c r="E184" t="s">
        <v>1</v>
      </c>
      <c r="F184">
        <f>VLOOKUP(A184,WACC_table!$A$2:$B$396,2,FALSE)</f>
        <v>0.14000000000000001</v>
      </c>
      <c r="G184">
        <f t="shared" si="21"/>
        <v>0.14000000000000001</v>
      </c>
      <c r="H184">
        <f t="shared" si="21"/>
        <v>0.14000000000000001</v>
      </c>
      <c r="I184">
        <f t="shared" si="21"/>
        <v>0.14000000000000001</v>
      </c>
      <c r="J184">
        <f t="shared" si="21"/>
        <v>0.14000000000000001</v>
      </c>
      <c r="K184">
        <f t="shared" si="21"/>
        <v>0.14000000000000001</v>
      </c>
      <c r="L184">
        <f t="shared" si="21"/>
        <v>0.14000000000000001</v>
      </c>
    </row>
    <row r="185" spans="1:12" x14ac:dyDescent="0.35">
      <c r="A185" t="s">
        <v>15</v>
      </c>
      <c r="B185" t="str">
        <f t="shared" si="15"/>
        <v>GAS|CCGT|w/o CCS|AF-DZA</v>
      </c>
      <c r="C185" t="s">
        <v>290</v>
      </c>
      <c r="D185" t="s">
        <v>15</v>
      </c>
      <c r="E185" t="s">
        <v>1</v>
      </c>
      <c r="F185">
        <f>VLOOKUP(A185,WACC_table!$A$2:$B$396,2,FALSE)</f>
        <v>0.14000000000000001</v>
      </c>
      <c r="G185">
        <f t="shared" si="21"/>
        <v>0.14000000000000001</v>
      </c>
      <c r="H185">
        <f t="shared" si="21"/>
        <v>0.14000000000000001</v>
      </c>
      <c r="I185">
        <f t="shared" si="21"/>
        <v>0.14000000000000001</v>
      </c>
      <c r="J185">
        <f t="shared" si="21"/>
        <v>0.14000000000000001</v>
      </c>
      <c r="K185">
        <f t="shared" si="21"/>
        <v>0.14000000000000001</v>
      </c>
      <c r="L185">
        <f t="shared" si="21"/>
        <v>0.14000000000000001</v>
      </c>
    </row>
    <row r="186" spans="1:12" x14ac:dyDescent="0.35">
      <c r="A186" t="s">
        <v>16</v>
      </c>
      <c r="B186" t="str">
        <f t="shared" si="15"/>
        <v>GAS|CCGT|w/o CCS|AF-EGY</v>
      </c>
      <c r="C186" t="s">
        <v>290</v>
      </c>
      <c r="D186" t="s">
        <v>16</v>
      </c>
      <c r="E186" t="s">
        <v>1</v>
      </c>
      <c r="F186">
        <f>VLOOKUP(A186,WACC_table!$A$2:$B$396,2,FALSE)</f>
        <v>0.11799999999999999</v>
      </c>
      <c r="G186">
        <f t="shared" si="21"/>
        <v>0.11799999999999999</v>
      </c>
      <c r="H186">
        <f t="shared" si="21"/>
        <v>0.11799999999999999</v>
      </c>
      <c r="I186">
        <f t="shared" si="21"/>
        <v>0.11799999999999999</v>
      </c>
      <c r="J186">
        <f t="shared" si="21"/>
        <v>0.11799999999999999</v>
      </c>
      <c r="K186">
        <f t="shared" si="21"/>
        <v>0.11799999999999999</v>
      </c>
      <c r="L186">
        <f t="shared" si="21"/>
        <v>0.11799999999999999</v>
      </c>
    </row>
    <row r="187" spans="1:12" x14ac:dyDescent="0.35">
      <c r="A187" t="s">
        <v>17</v>
      </c>
      <c r="B187" t="str">
        <f t="shared" si="15"/>
        <v>GAS|CCGT|w/o CCS|AF-ERI</v>
      </c>
      <c r="C187" t="s">
        <v>290</v>
      </c>
      <c r="D187" t="s">
        <v>17</v>
      </c>
      <c r="E187" t="s">
        <v>1</v>
      </c>
      <c r="F187">
        <f>VLOOKUP(A187,WACC_table!$A$2:$B$396,2,FALSE)</f>
        <v>0.14000000000000001</v>
      </c>
      <c r="G187">
        <f t="shared" si="21"/>
        <v>0.14000000000000001</v>
      </c>
      <c r="H187">
        <f t="shared" si="21"/>
        <v>0.14000000000000001</v>
      </c>
      <c r="I187">
        <f t="shared" si="21"/>
        <v>0.14000000000000001</v>
      </c>
      <c r="J187">
        <f t="shared" si="21"/>
        <v>0.14000000000000001</v>
      </c>
      <c r="K187">
        <f t="shared" si="21"/>
        <v>0.14000000000000001</v>
      </c>
      <c r="L187">
        <f t="shared" si="21"/>
        <v>0.14000000000000001</v>
      </c>
    </row>
    <row r="188" spans="1:12" x14ac:dyDescent="0.35">
      <c r="A188" t="s">
        <v>18</v>
      </c>
      <c r="B188" t="str">
        <f t="shared" si="15"/>
        <v>GAS|CCGT|w/o CCS|AF-ESH</v>
      </c>
      <c r="C188" t="s">
        <v>290</v>
      </c>
      <c r="D188" t="s">
        <v>18</v>
      </c>
      <c r="E188" t="s">
        <v>1</v>
      </c>
      <c r="F188">
        <f>VLOOKUP(A188,WACC_table!$A$2:$B$396,2,FALSE)</f>
        <v>0.14000000000000001</v>
      </c>
      <c r="G188">
        <f t="shared" si="21"/>
        <v>0.14000000000000001</v>
      </c>
      <c r="H188">
        <f t="shared" si="21"/>
        <v>0.14000000000000001</v>
      </c>
      <c r="I188">
        <f t="shared" si="21"/>
        <v>0.14000000000000001</v>
      </c>
      <c r="J188">
        <f t="shared" si="21"/>
        <v>0.14000000000000001</v>
      </c>
      <c r="K188">
        <f t="shared" si="21"/>
        <v>0.14000000000000001</v>
      </c>
      <c r="L188">
        <f t="shared" si="21"/>
        <v>0.14000000000000001</v>
      </c>
    </row>
    <row r="189" spans="1:12" x14ac:dyDescent="0.35">
      <c r="A189" t="s">
        <v>19</v>
      </c>
      <c r="B189" t="str">
        <f t="shared" si="15"/>
        <v>GAS|CCGT|w/o CCS|AF-ETH</v>
      </c>
      <c r="C189" t="s">
        <v>290</v>
      </c>
      <c r="D189" t="s">
        <v>19</v>
      </c>
      <c r="E189" t="s">
        <v>1</v>
      </c>
      <c r="F189">
        <f>VLOOKUP(A189,WACC_table!$A$2:$B$396,2,FALSE)</f>
        <v>0.114</v>
      </c>
      <c r="G189">
        <f t="shared" si="21"/>
        <v>0.114</v>
      </c>
      <c r="H189">
        <f t="shared" si="21"/>
        <v>0.114</v>
      </c>
      <c r="I189">
        <f t="shared" si="21"/>
        <v>0.114</v>
      </c>
      <c r="J189">
        <f t="shared" si="21"/>
        <v>0.114</v>
      </c>
      <c r="K189">
        <f t="shared" si="21"/>
        <v>0.114</v>
      </c>
      <c r="L189">
        <f t="shared" si="21"/>
        <v>0.114</v>
      </c>
    </row>
    <row r="190" spans="1:12" x14ac:dyDescent="0.35">
      <c r="A190" t="s">
        <v>20</v>
      </c>
      <c r="B190" t="str">
        <f t="shared" si="15"/>
        <v>GAS|CCGT|w/o CCS|AF-GAB</v>
      </c>
      <c r="C190" t="s">
        <v>290</v>
      </c>
      <c r="D190" t="s">
        <v>20</v>
      </c>
      <c r="E190" t="s">
        <v>1</v>
      </c>
      <c r="F190">
        <f>VLOOKUP(A190,WACC_table!$A$2:$B$396,2,FALSE)</f>
        <v>0.14000000000000001</v>
      </c>
      <c r="G190">
        <f t="shared" si="21"/>
        <v>0.14000000000000001</v>
      </c>
      <c r="H190">
        <f t="shared" si="21"/>
        <v>0.14000000000000001</v>
      </c>
      <c r="I190">
        <f t="shared" si="21"/>
        <v>0.14000000000000001</v>
      </c>
      <c r="J190">
        <f t="shared" si="21"/>
        <v>0.14000000000000001</v>
      </c>
      <c r="K190">
        <f t="shared" si="21"/>
        <v>0.14000000000000001</v>
      </c>
      <c r="L190">
        <f t="shared" si="21"/>
        <v>0.14000000000000001</v>
      </c>
    </row>
    <row r="191" spans="1:12" x14ac:dyDescent="0.35">
      <c r="A191" t="s">
        <v>21</v>
      </c>
      <c r="B191" t="str">
        <f t="shared" si="15"/>
        <v>GAS|CCGT|w/o CCS|AF-GHA</v>
      </c>
      <c r="C191" t="s">
        <v>290</v>
      </c>
      <c r="D191" t="s">
        <v>21</v>
      </c>
      <c r="E191" t="s">
        <v>1</v>
      </c>
      <c r="F191">
        <f>VLOOKUP(A191,WACC_table!$A$2:$B$396,2,FALSE)</f>
        <v>0.125</v>
      </c>
      <c r="G191">
        <f t="shared" si="21"/>
        <v>0.125</v>
      </c>
      <c r="H191">
        <f t="shared" si="21"/>
        <v>0.125</v>
      </c>
      <c r="I191">
        <f t="shared" si="21"/>
        <v>0.125</v>
      </c>
      <c r="J191">
        <f t="shared" si="21"/>
        <v>0.125</v>
      </c>
      <c r="K191">
        <f t="shared" si="21"/>
        <v>0.125</v>
      </c>
      <c r="L191">
        <f t="shared" si="21"/>
        <v>0.125</v>
      </c>
    </row>
    <row r="192" spans="1:12" x14ac:dyDescent="0.35">
      <c r="A192" t="s">
        <v>22</v>
      </c>
      <c r="B192" t="str">
        <f t="shared" si="15"/>
        <v>GAS|CCGT|w/o CCS|AF-GIN</v>
      </c>
      <c r="C192" t="s">
        <v>290</v>
      </c>
      <c r="D192" t="s">
        <v>22</v>
      </c>
      <c r="E192" t="s">
        <v>1</v>
      </c>
      <c r="F192">
        <f>VLOOKUP(A192,WACC_table!$A$2:$B$396,2,FALSE)</f>
        <v>0.14000000000000001</v>
      </c>
      <c r="G192">
        <f t="shared" ref="G192:L201" si="22">F192</f>
        <v>0.14000000000000001</v>
      </c>
      <c r="H192">
        <f t="shared" si="22"/>
        <v>0.14000000000000001</v>
      </c>
      <c r="I192">
        <f t="shared" si="22"/>
        <v>0.14000000000000001</v>
      </c>
      <c r="J192">
        <f t="shared" si="22"/>
        <v>0.14000000000000001</v>
      </c>
      <c r="K192">
        <f t="shared" si="22"/>
        <v>0.14000000000000001</v>
      </c>
      <c r="L192">
        <f t="shared" si="22"/>
        <v>0.14000000000000001</v>
      </c>
    </row>
    <row r="193" spans="1:12" x14ac:dyDescent="0.35">
      <c r="A193" t="s">
        <v>23</v>
      </c>
      <c r="B193" t="str">
        <f t="shared" si="15"/>
        <v>GAS|CCGT|w/o CCS|AF-GMB</v>
      </c>
      <c r="C193" t="s">
        <v>290</v>
      </c>
      <c r="D193" t="s">
        <v>23</v>
      </c>
      <c r="E193" t="s">
        <v>1</v>
      </c>
      <c r="F193">
        <f>VLOOKUP(A193,WACC_table!$A$2:$B$396,2,FALSE)</f>
        <v>0.14000000000000001</v>
      </c>
      <c r="G193">
        <f t="shared" si="22"/>
        <v>0.14000000000000001</v>
      </c>
      <c r="H193">
        <f t="shared" si="22"/>
        <v>0.14000000000000001</v>
      </c>
      <c r="I193">
        <f t="shared" si="22"/>
        <v>0.14000000000000001</v>
      </c>
      <c r="J193">
        <f t="shared" si="22"/>
        <v>0.14000000000000001</v>
      </c>
      <c r="K193">
        <f t="shared" si="22"/>
        <v>0.14000000000000001</v>
      </c>
      <c r="L193">
        <f t="shared" si="22"/>
        <v>0.14000000000000001</v>
      </c>
    </row>
    <row r="194" spans="1:12" x14ac:dyDescent="0.35">
      <c r="A194" t="s">
        <v>24</v>
      </c>
      <c r="B194" t="str">
        <f t="shared" ref="B194:B257" si="23">CONCATENATE(C194,D194)</f>
        <v>GAS|CCGT|w/o CCS|AF-GNB</v>
      </c>
      <c r="C194" t="s">
        <v>290</v>
      </c>
      <c r="D194" t="s">
        <v>24</v>
      </c>
      <c r="E194" t="s">
        <v>1</v>
      </c>
      <c r="F194">
        <f>VLOOKUP(A194,WACC_table!$A$2:$B$396,2,FALSE)</f>
        <v>0.14000000000000001</v>
      </c>
      <c r="G194">
        <f t="shared" si="22"/>
        <v>0.14000000000000001</v>
      </c>
      <c r="H194">
        <f t="shared" si="22"/>
        <v>0.14000000000000001</v>
      </c>
      <c r="I194">
        <f t="shared" si="22"/>
        <v>0.14000000000000001</v>
      </c>
      <c r="J194">
        <f t="shared" si="22"/>
        <v>0.14000000000000001</v>
      </c>
      <c r="K194">
        <f t="shared" si="22"/>
        <v>0.14000000000000001</v>
      </c>
      <c r="L194">
        <f t="shared" si="22"/>
        <v>0.14000000000000001</v>
      </c>
    </row>
    <row r="195" spans="1:12" x14ac:dyDescent="0.35">
      <c r="A195" t="s">
        <v>25</v>
      </c>
      <c r="B195" t="str">
        <f t="shared" si="23"/>
        <v>GAS|CCGT|w/o CCS|AF-GNQ</v>
      </c>
      <c r="C195" t="s">
        <v>290</v>
      </c>
      <c r="D195" t="s">
        <v>25</v>
      </c>
      <c r="E195" t="s">
        <v>1</v>
      </c>
      <c r="F195">
        <f>VLOOKUP(A195,WACC_table!$A$2:$B$396,2,FALSE)</f>
        <v>0.14000000000000001</v>
      </c>
      <c r="G195">
        <f t="shared" si="22"/>
        <v>0.14000000000000001</v>
      </c>
      <c r="H195">
        <f t="shared" si="22"/>
        <v>0.14000000000000001</v>
      </c>
      <c r="I195">
        <f t="shared" si="22"/>
        <v>0.14000000000000001</v>
      </c>
      <c r="J195">
        <f t="shared" si="22"/>
        <v>0.14000000000000001</v>
      </c>
      <c r="K195">
        <f t="shared" si="22"/>
        <v>0.14000000000000001</v>
      </c>
      <c r="L195">
        <f t="shared" si="22"/>
        <v>0.14000000000000001</v>
      </c>
    </row>
    <row r="196" spans="1:12" x14ac:dyDescent="0.35">
      <c r="A196" t="s">
        <v>26</v>
      </c>
      <c r="B196" t="str">
        <f t="shared" si="23"/>
        <v>GAS|CCGT|w/o CCS|AF-KEN</v>
      </c>
      <c r="C196" t="s">
        <v>290</v>
      </c>
      <c r="D196" t="s">
        <v>26</v>
      </c>
      <c r="E196" t="s">
        <v>1</v>
      </c>
      <c r="F196">
        <f>VLOOKUP(A196,WACC_table!$A$2:$B$396,2,FALSE)</f>
        <v>0.114</v>
      </c>
      <c r="G196">
        <f t="shared" si="22"/>
        <v>0.114</v>
      </c>
      <c r="H196">
        <f t="shared" si="22"/>
        <v>0.114</v>
      </c>
      <c r="I196">
        <f t="shared" si="22"/>
        <v>0.114</v>
      </c>
      <c r="J196">
        <f t="shared" si="22"/>
        <v>0.114</v>
      </c>
      <c r="K196">
        <f t="shared" si="22"/>
        <v>0.114</v>
      </c>
      <c r="L196">
        <f t="shared" si="22"/>
        <v>0.114</v>
      </c>
    </row>
    <row r="197" spans="1:12" x14ac:dyDescent="0.35">
      <c r="A197" t="s">
        <v>27</v>
      </c>
      <c r="B197" t="str">
        <f t="shared" si="23"/>
        <v>GAS|CCGT|w/o CCS|AF-LBR</v>
      </c>
      <c r="C197" t="s">
        <v>290</v>
      </c>
      <c r="D197" t="s">
        <v>27</v>
      </c>
      <c r="E197" t="s">
        <v>1</v>
      </c>
      <c r="F197">
        <f>VLOOKUP(A197,WACC_table!$A$2:$B$396,2,FALSE)</f>
        <v>0.14000000000000001</v>
      </c>
      <c r="G197">
        <f t="shared" si="22"/>
        <v>0.14000000000000001</v>
      </c>
      <c r="H197">
        <f t="shared" si="22"/>
        <v>0.14000000000000001</v>
      </c>
      <c r="I197">
        <f t="shared" si="22"/>
        <v>0.14000000000000001</v>
      </c>
      <c r="J197">
        <f t="shared" si="22"/>
        <v>0.14000000000000001</v>
      </c>
      <c r="K197">
        <f t="shared" si="22"/>
        <v>0.14000000000000001</v>
      </c>
      <c r="L197">
        <f t="shared" si="22"/>
        <v>0.14000000000000001</v>
      </c>
    </row>
    <row r="198" spans="1:12" x14ac:dyDescent="0.35">
      <c r="A198" t="s">
        <v>28</v>
      </c>
      <c r="B198" t="str">
        <f t="shared" si="23"/>
        <v>GAS|CCGT|w/o CCS|AF-LBY</v>
      </c>
      <c r="C198" t="s">
        <v>290</v>
      </c>
      <c r="D198" t="s">
        <v>28</v>
      </c>
      <c r="E198" t="s">
        <v>1</v>
      </c>
      <c r="F198">
        <f>VLOOKUP(A198,WACC_table!$A$2:$B$396,2,FALSE)</f>
        <v>0.14000000000000001</v>
      </c>
      <c r="G198">
        <f t="shared" si="22"/>
        <v>0.14000000000000001</v>
      </c>
      <c r="H198">
        <f t="shared" si="22"/>
        <v>0.14000000000000001</v>
      </c>
      <c r="I198">
        <f t="shared" si="22"/>
        <v>0.14000000000000001</v>
      </c>
      <c r="J198">
        <f t="shared" si="22"/>
        <v>0.14000000000000001</v>
      </c>
      <c r="K198">
        <f t="shared" si="22"/>
        <v>0.14000000000000001</v>
      </c>
      <c r="L198">
        <f t="shared" si="22"/>
        <v>0.14000000000000001</v>
      </c>
    </row>
    <row r="199" spans="1:12" x14ac:dyDescent="0.35">
      <c r="A199" t="s">
        <v>29</v>
      </c>
      <c r="B199" t="str">
        <f t="shared" si="23"/>
        <v>GAS|CCGT|w/o CCS|AF-LSO</v>
      </c>
      <c r="C199" t="s">
        <v>290</v>
      </c>
      <c r="D199" t="s">
        <v>29</v>
      </c>
      <c r="E199" t="s">
        <v>1</v>
      </c>
      <c r="F199">
        <f>VLOOKUP(A199,WACC_table!$A$2:$B$396,2,FALSE)</f>
        <v>0.14000000000000001</v>
      </c>
      <c r="G199">
        <f t="shared" si="22"/>
        <v>0.14000000000000001</v>
      </c>
      <c r="H199">
        <f t="shared" si="22"/>
        <v>0.14000000000000001</v>
      </c>
      <c r="I199">
        <f t="shared" si="22"/>
        <v>0.14000000000000001</v>
      </c>
      <c r="J199">
        <f t="shared" si="22"/>
        <v>0.14000000000000001</v>
      </c>
      <c r="K199">
        <f t="shared" si="22"/>
        <v>0.14000000000000001</v>
      </c>
      <c r="L199">
        <f t="shared" si="22"/>
        <v>0.14000000000000001</v>
      </c>
    </row>
    <row r="200" spans="1:12" x14ac:dyDescent="0.35">
      <c r="A200" t="s">
        <v>30</v>
      </c>
      <c r="B200" t="str">
        <f t="shared" si="23"/>
        <v>GAS|CCGT|w/o CCS|AF-MAR</v>
      </c>
      <c r="C200" t="s">
        <v>290</v>
      </c>
      <c r="D200" t="s">
        <v>30</v>
      </c>
      <c r="E200" t="s">
        <v>1</v>
      </c>
      <c r="F200">
        <f>VLOOKUP(A200,WACC_table!$A$2:$B$396,2,FALSE)</f>
        <v>9.7000000000000003E-2</v>
      </c>
      <c r="G200">
        <f t="shared" si="22"/>
        <v>9.7000000000000003E-2</v>
      </c>
      <c r="H200">
        <f t="shared" si="22"/>
        <v>9.7000000000000003E-2</v>
      </c>
      <c r="I200">
        <f t="shared" si="22"/>
        <v>9.7000000000000003E-2</v>
      </c>
      <c r="J200">
        <f t="shared" si="22"/>
        <v>9.7000000000000003E-2</v>
      </c>
      <c r="K200">
        <f t="shared" si="22"/>
        <v>9.7000000000000003E-2</v>
      </c>
      <c r="L200">
        <f t="shared" si="22"/>
        <v>9.7000000000000003E-2</v>
      </c>
    </row>
    <row r="201" spans="1:12" x14ac:dyDescent="0.35">
      <c r="A201" t="s">
        <v>31</v>
      </c>
      <c r="B201" t="str">
        <f t="shared" si="23"/>
        <v>GAS|CCGT|w/o CCS|AF-MDG</v>
      </c>
      <c r="C201" t="s">
        <v>290</v>
      </c>
      <c r="D201" t="s">
        <v>31</v>
      </c>
      <c r="E201" t="s">
        <v>1</v>
      </c>
      <c r="F201">
        <f>VLOOKUP(A201,WACC_table!$A$2:$B$396,2,FALSE)</f>
        <v>0.14000000000000001</v>
      </c>
      <c r="G201">
        <f t="shared" si="22"/>
        <v>0.14000000000000001</v>
      </c>
      <c r="H201">
        <f t="shared" si="22"/>
        <v>0.14000000000000001</v>
      </c>
      <c r="I201">
        <f t="shared" si="22"/>
        <v>0.14000000000000001</v>
      </c>
      <c r="J201">
        <f t="shared" si="22"/>
        <v>0.14000000000000001</v>
      </c>
      <c r="K201">
        <f t="shared" si="22"/>
        <v>0.14000000000000001</v>
      </c>
      <c r="L201">
        <f t="shared" si="22"/>
        <v>0.14000000000000001</v>
      </c>
    </row>
    <row r="202" spans="1:12" x14ac:dyDescent="0.35">
      <c r="A202" t="s">
        <v>32</v>
      </c>
      <c r="B202" t="str">
        <f t="shared" si="23"/>
        <v>GAS|CCGT|w/o CCS|AF-MLI</v>
      </c>
      <c r="C202" t="s">
        <v>290</v>
      </c>
      <c r="D202" t="s">
        <v>32</v>
      </c>
      <c r="E202" t="s">
        <v>1</v>
      </c>
      <c r="F202">
        <f>VLOOKUP(A202,WACC_table!$A$2:$B$396,2,FALSE)</f>
        <v>0.14000000000000001</v>
      </c>
      <c r="G202">
        <f t="shared" ref="G202:L211" si="24">F202</f>
        <v>0.14000000000000001</v>
      </c>
      <c r="H202">
        <f t="shared" si="24"/>
        <v>0.14000000000000001</v>
      </c>
      <c r="I202">
        <f t="shared" si="24"/>
        <v>0.14000000000000001</v>
      </c>
      <c r="J202">
        <f t="shared" si="24"/>
        <v>0.14000000000000001</v>
      </c>
      <c r="K202">
        <f t="shared" si="24"/>
        <v>0.14000000000000001</v>
      </c>
      <c r="L202">
        <f t="shared" si="24"/>
        <v>0.14000000000000001</v>
      </c>
    </row>
    <row r="203" spans="1:12" x14ac:dyDescent="0.35">
      <c r="A203" t="s">
        <v>33</v>
      </c>
      <c r="B203" t="str">
        <f t="shared" si="23"/>
        <v>GAS|CCGT|w/o CCS|AF-MOZ</v>
      </c>
      <c r="C203" t="s">
        <v>290</v>
      </c>
      <c r="D203" t="s">
        <v>33</v>
      </c>
      <c r="E203" t="s">
        <v>1</v>
      </c>
      <c r="F203">
        <f>VLOOKUP(A203,WACC_table!$A$2:$B$396,2,FALSE)</f>
        <v>0.14000000000000001</v>
      </c>
      <c r="G203">
        <f t="shared" si="24"/>
        <v>0.14000000000000001</v>
      </c>
      <c r="H203">
        <f t="shared" si="24"/>
        <v>0.14000000000000001</v>
      </c>
      <c r="I203">
        <f t="shared" si="24"/>
        <v>0.14000000000000001</v>
      </c>
      <c r="J203">
        <f t="shared" si="24"/>
        <v>0.14000000000000001</v>
      </c>
      <c r="K203">
        <f t="shared" si="24"/>
        <v>0.14000000000000001</v>
      </c>
      <c r="L203">
        <f t="shared" si="24"/>
        <v>0.14000000000000001</v>
      </c>
    </row>
    <row r="204" spans="1:12" x14ac:dyDescent="0.35">
      <c r="A204" t="s">
        <v>34</v>
      </c>
      <c r="B204" t="str">
        <f t="shared" si="23"/>
        <v>GAS|CCGT|w/o CCS|AF-MRT</v>
      </c>
      <c r="C204" t="s">
        <v>290</v>
      </c>
      <c r="D204" t="s">
        <v>34</v>
      </c>
      <c r="E204" t="s">
        <v>1</v>
      </c>
      <c r="F204">
        <f>VLOOKUP(A204,WACC_table!$A$2:$B$396,2,FALSE)</f>
        <v>0.14000000000000001</v>
      </c>
      <c r="G204">
        <f t="shared" si="24"/>
        <v>0.14000000000000001</v>
      </c>
      <c r="H204">
        <f t="shared" si="24"/>
        <v>0.14000000000000001</v>
      </c>
      <c r="I204">
        <f t="shared" si="24"/>
        <v>0.14000000000000001</v>
      </c>
      <c r="J204">
        <f t="shared" si="24"/>
        <v>0.14000000000000001</v>
      </c>
      <c r="K204">
        <f t="shared" si="24"/>
        <v>0.14000000000000001</v>
      </c>
      <c r="L204">
        <f t="shared" si="24"/>
        <v>0.14000000000000001</v>
      </c>
    </row>
    <row r="205" spans="1:12" x14ac:dyDescent="0.35">
      <c r="A205" t="s">
        <v>35</v>
      </c>
      <c r="B205" t="str">
        <f t="shared" si="23"/>
        <v>GAS|CCGT|w/o CCS|AF-MUS</v>
      </c>
      <c r="C205" t="s">
        <v>290</v>
      </c>
      <c r="D205" t="s">
        <v>35</v>
      </c>
      <c r="E205" t="s">
        <v>1</v>
      </c>
      <c r="F205">
        <f>VLOOKUP(A205,WACC_table!$A$2:$B$396,2,FALSE)</f>
        <v>7.5999999999999998E-2</v>
      </c>
      <c r="G205">
        <f t="shared" si="24"/>
        <v>7.5999999999999998E-2</v>
      </c>
      <c r="H205">
        <f t="shared" si="24"/>
        <v>7.5999999999999998E-2</v>
      </c>
      <c r="I205">
        <f t="shared" si="24"/>
        <v>7.5999999999999998E-2</v>
      </c>
      <c r="J205">
        <f t="shared" si="24"/>
        <v>7.5999999999999998E-2</v>
      </c>
      <c r="K205">
        <f t="shared" si="24"/>
        <v>7.5999999999999998E-2</v>
      </c>
      <c r="L205">
        <f t="shared" si="24"/>
        <v>7.5999999999999998E-2</v>
      </c>
    </row>
    <row r="206" spans="1:12" x14ac:dyDescent="0.35">
      <c r="A206" t="s">
        <v>36</v>
      </c>
      <c r="B206" t="str">
        <f t="shared" si="23"/>
        <v>GAS|CCGT|w/o CCS|AF-MWI</v>
      </c>
      <c r="C206" t="s">
        <v>290</v>
      </c>
      <c r="D206" t="s">
        <v>36</v>
      </c>
      <c r="E206" t="s">
        <v>1</v>
      </c>
      <c r="F206">
        <f>VLOOKUP(A206,WACC_table!$A$2:$B$396,2,FALSE)</f>
        <v>0.14000000000000001</v>
      </c>
      <c r="G206">
        <f t="shared" si="24"/>
        <v>0.14000000000000001</v>
      </c>
      <c r="H206">
        <f t="shared" si="24"/>
        <v>0.14000000000000001</v>
      </c>
      <c r="I206">
        <f t="shared" si="24"/>
        <v>0.14000000000000001</v>
      </c>
      <c r="J206">
        <f t="shared" si="24"/>
        <v>0.14000000000000001</v>
      </c>
      <c r="K206">
        <f t="shared" si="24"/>
        <v>0.14000000000000001</v>
      </c>
      <c r="L206">
        <f t="shared" si="24"/>
        <v>0.14000000000000001</v>
      </c>
    </row>
    <row r="207" spans="1:12" x14ac:dyDescent="0.35">
      <c r="A207" t="s">
        <v>37</v>
      </c>
      <c r="B207" t="str">
        <f t="shared" si="23"/>
        <v>GAS|CCGT|w/o CCS|AF-NAM</v>
      </c>
      <c r="C207" t="s">
        <v>290</v>
      </c>
      <c r="D207" t="s">
        <v>37</v>
      </c>
      <c r="E207" t="s">
        <v>1</v>
      </c>
      <c r="F207">
        <f>VLOOKUP(A207,WACC_table!$A$2:$B$396,2,FALSE)</f>
        <v>7.2000000000000008E-2</v>
      </c>
      <c r="G207">
        <f t="shared" si="24"/>
        <v>7.2000000000000008E-2</v>
      </c>
      <c r="H207">
        <f t="shared" si="24"/>
        <v>7.2000000000000008E-2</v>
      </c>
      <c r="I207">
        <f t="shared" si="24"/>
        <v>7.2000000000000008E-2</v>
      </c>
      <c r="J207">
        <f t="shared" si="24"/>
        <v>7.2000000000000008E-2</v>
      </c>
      <c r="K207">
        <f t="shared" si="24"/>
        <v>7.2000000000000008E-2</v>
      </c>
      <c r="L207">
        <f t="shared" si="24"/>
        <v>7.2000000000000008E-2</v>
      </c>
    </row>
    <row r="208" spans="1:12" x14ac:dyDescent="0.35">
      <c r="A208" t="s">
        <v>38</v>
      </c>
      <c r="B208" t="str">
        <f t="shared" si="23"/>
        <v>GAS|CCGT|w/o CCS|AF-NER</v>
      </c>
      <c r="C208" t="s">
        <v>290</v>
      </c>
      <c r="D208" t="s">
        <v>38</v>
      </c>
      <c r="E208" t="s">
        <v>1</v>
      </c>
      <c r="F208">
        <f>VLOOKUP(A208,WACC_table!$A$2:$B$396,2,FALSE)</f>
        <v>0.14000000000000001</v>
      </c>
      <c r="G208">
        <f t="shared" si="24"/>
        <v>0.14000000000000001</v>
      </c>
      <c r="H208">
        <f t="shared" si="24"/>
        <v>0.14000000000000001</v>
      </c>
      <c r="I208">
        <f t="shared" si="24"/>
        <v>0.14000000000000001</v>
      </c>
      <c r="J208">
        <f t="shared" si="24"/>
        <v>0.14000000000000001</v>
      </c>
      <c r="K208">
        <f t="shared" si="24"/>
        <v>0.14000000000000001</v>
      </c>
      <c r="L208">
        <f t="shared" si="24"/>
        <v>0.14000000000000001</v>
      </c>
    </row>
    <row r="209" spans="1:12" x14ac:dyDescent="0.35">
      <c r="A209" t="s">
        <v>39</v>
      </c>
      <c r="B209" t="str">
        <f t="shared" si="23"/>
        <v>GAS|CCGT|w/o CCS|AF-NGA</v>
      </c>
      <c r="C209" t="s">
        <v>290</v>
      </c>
      <c r="D209" t="s">
        <v>39</v>
      </c>
      <c r="E209" t="s">
        <v>1</v>
      </c>
      <c r="F209">
        <f>VLOOKUP(A209,WACC_table!$A$2:$B$396,2,FALSE)</f>
        <v>0.14000000000000001</v>
      </c>
      <c r="G209">
        <f t="shared" si="24"/>
        <v>0.14000000000000001</v>
      </c>
      <c r="H209">
        <f t="shared" si="24"/>
        <v>0.14000000000000001</v>
      </c>
      <c r="I209">
        <f t="shared" si="24"/>
        <v>0.14000000000000001</v>
      </c>
      <c r="J209">
        <f t="shared" si="24"/>
        <v>0.14000000000000001</v>
      </c>
      <c r="K209">
        <f t="shared" si="24"/>
        <v>0.14000000000000001</v>
      </c>
      <c r="L209">
        <f t="shared" si="24"/>
        <v>0.14000000000000001</v>
      </c>
    </row>
    <row r="210" spans="1:12" x14ac:dyDescent="0.35">
      <c r="A210" t="s">
        <v>40</v>
      </c>
      <c r="B210" t="str">
        <f t="shared" si="23"/>
        <v>GAS|CCGT|w/o CCS|AF-RWA</v>
      </c>
      <c r="C210" t="s">
        <v>290</v>
      </c>
      <c r="D210" t="s">
        <v>40</v>
      </c>
      <c r="E210" t="s">
        <v>1</v>
      </c>
      <c r="F210">
        <f>VLOOKUP(A210,WACC_table!$A$2:$B$396,2,FALSE)</f>
        <v>8.5999999999999993E-2</v>
      </c>
      <c r="G210">
        <f t="shared" si="24"/>
        <v>8.5999999999999993E-2</v>
      </c>
      <c r="H210">
        <f t="shared" si="24"/>
        <v>8.5999999999999993E-2</v>
      </c>
      <c r="I210">
        <f t="shared" si="24"/>
        <v>8.5999999999999993E-2</v>
      </c>
      <c r="J210">
        <f t="shared" si="24"/>
        <v>8.5999999999999993E-2</v>
      </c>
      <c r="K210">
        <f t="shared" si="24"/>
        <v>8.5999999999999993E-2</v>
      </c>
      <c r="L210">
        <f t="shared" si="24"/>
        <v>8.5999999999999993E-2</v>
      </c>
    </row>
    <row r="211" spans="1:12" x14ac:dyDescent="0.35">
      <c r="A211" t="s">
        <v>41</v>
      </c>
      <c r="B211" t="str">
        <f t="shared" si="23"/>
        <v>GAS|CCGT|w/o CCS|AF-SDN</v>
      </c>
      <c r="C211" t="s">
        <v>290</v>
      </c>
      <c r="D211" t="s">
        <v>41</v>
      </c>
      <c r="E211" t="s">
        <v>1</v>
      </c>
      <c r="F211">
        <f>VLOOKUP(A211,WACC_table!$A$2:$B$396,2,FALSE)</f>
        <v>0.14000000000000001</v>
      </c>
      <c r="G211">
        <f t="shared" si="24"/>
        <v>0.14000000000000001</v>
      </c>
      <c r="H211">
        <f t="shared" si="24"/>
        <v>0.14000000000000001</v>
      </c>
      <c r="I211">
        <f t="shared" si="24"/>
        <v>0.14000000000000001</v>
      </c>
      <c r="J211">
        <f t="shared" si="24"/>
        <v>0.14000000000000001</v>
      </c>
      <c r="K211">
        <f t="shared" si="24"/>
        <v>0.14000000000000001</v>
      </c>
      <c r="L211">
        <f t="shared" si="24"/>
        <v>0.14000000000000001</v>
      </c>
    </row>
    <row r="212" spans="1:12" x14ac:dyDescent="0.35">
      <c r="A212" t="s">
        <v>42</v>
      </c>
      <c r="B212" t="str">
        <f t="shared" si="23"/>
        <v>GAS|CCGT|w/o CCS|AF-SEN</v>
      </c>
      <c r="C212" t="s">
        <v>290</v>
      </c>
      <c r="D212" t="s">
        <v>42</v>
      </c>
      <c r="E212" t="s">
        <v>1</v>
      </c>
      <c r="F212">
        <f>VLOOKUP(A212,WACC_table!$A$2:$B$396,2,FALSE)</f>
        <v>7.2999999999999995E-2</v>
      </c>
      <c r="G212">
        <f t="shared" ref="G212:L221" si="25">F212</f>
        <v>7.2999999999999995E-2</v>
      </c>
      <c r="H212">
        <f t="shared" si="25"/>
        <v>7.2999999999999995E-2</v>
      </c>
      <c r="I212">
        <f t="shared" si="25"/>
        <v>7.2999999999999995E-2</v>
      </c>
      <c r="J212">
        <f t="shared" si="25"/>
        <v>7.2999999999999995E-2</v>
      </c>
      <c r="K212">
        <f t="shared" si="25"/>
        <v>7.2999999999999995E-2</v>
      </c>
      <c r="L212">
        <f t="shared" si="25"/>
        <v>7.2999999999999995E-2</v>
      </c>
    </row>
    <row r="213" spans="1:12" x14ac:dyDescent="0.35">
      <c r="A213" t="s">
        <v>43</v>
      </c>
      <c r="B213" t="str">
        <f t="shared" si="23"/>
        <v>GAS|CCGT|w/o CCS|AF-SLE</v>
      </c>
      <c r="C213" t="s">
        <v>290</v>
      </c>
      <c r="D213" t="s">
        <v>43</v>
      </c>
      <c r="E213" t="s">
        <v>1</v>
      </c>
      <c r="F213">
        <f>VLOOKUP(A213,WACC_table!$A$2:$B$396,2,FALSE)</f>
        <v>0.14000000000000001</v>
      </c>
      <c r="G213">
        <f t="shared" si="25"/>
        <v>0.14000000000000001</v>
      </c>
      <c r="H213">
        <f t="shared" si="25"/>
        <v>0.14000000000000001</v>
      </c>
      <c r="I213">
        <f t="shared" si="25"/>
        <v>0.14000000000000001</v>
      </c>
      <c r="J213">
        <f t="shared" si="25"/>
        <v>0.14000000000000001</v>
      </c>
      <c r="K213">
        <f t="shared" si="25"/>
        <v>0.14000000000000001</v>
      </c>
      <c r="L213">
        <f t="shared" si="25"/>
        <v>0.14000000000000001</v>
      </c>
    </row>
    <row r="214" spans="1:12" x14ac:dyDescent="0.35">
      <c r="A214" t="s">
        <v>44</v>
      </c>
      <c r="B214" t="str">
        <f t="shared" si="23"/>
        <v>GAS|CCGT|w/o CCS|AF-SOM</v>
      </c>
      <c r="C214" t="s">
        <v>290</v>
      </c>
      <c r="D214" t="s">
        <v>44</v>
      </c>
      <c r="E214" t="s">
        <v>1</v>
      </c>
      <c r="F214">
        <f>VLOOKUP(A214,WACC_table!$A$2:$B$396,2,FALSE)</f>
        <v>0.14000000000000001</v>
      </c>
      <c r="G214">
        <f t="shared" si="25"/>
        <v>0.14000000000000001</v>
      </c>
      <c r="H214">
        <f t="shared" si="25"/>
        <v>0.14000000000000001</v>
      </c>
      <c r="I214">
        <f t="shared" si="25"/>
        <v>0.14000000000000001</v>
      </c>
      <c r="J214">
        <f t="shared" si="25"/>
        <v>0.14000000000000001</v>
      </c>
      <c r="K214">
        <f t="shared" si="25"/>
        <v>0.14000000000000001</v>
      </c>
      <c r="L214">
        <f t="shared" si="25"/>
        <v>0.14000000000000001</v>
      </c>
    </row>
    <row r="215" spans="1:12" x14ac:dyDescent="0.35">
      <c r="A215" t="s">
        <v>45</v>
      </c>
      <c r="B215" t="str">
        <f t="shared" si="23"/>
        <v>GAS|CCGT|w/o CCS|AF-SWZ</v>
      </c>
      <c r="C215" t="s">
        <v>290</v>
      </c>
      <c r="D215" t="s">
        <v>45</v>
      </c>
      <c r="E215" t="s">
        <v>1</v>
      </c>
      <c r="F215">
        <f>VLOOKUP(A215,WACC_table!$A$2:$B$396,2,FALSE)</f>
        <v>0.14000000000000001</v>
      </c>
      <c r="G215">
        <f t="shared" si="25"/>
        <v>0.14000000000000001</v>
      </c>
      <c r="H215">
        <f t="shared" si="25"/>
        <v>0.14000000000000001</v>
      </c>
      <c r="I215">
        <f t="shared" si="25"/>
        <v>0.14000000000000001</v>
      </c>
      <c r="J215">
        <f t="shared" si="25"/>
        <v>0.14000000000000001</v>
      </c>
      <c r="K215">
        <f t="shared" si="25"/>
        <v>0.14000000000000001</v>
      </c>
      <c r="L215">
        <f t="shared" si="25"/>
        <v>0.14000000000000001</v>
      </c>
    </row>
    <row r="216" spans="1:12" x14ac:dyDescent="0.35">
      <c r="A216" t="s">
        <v>46</v>
      </c>
      <c r="B216" t="str">
        <f t="shared" si="23"/>
        <v>GAS|CCGT|w/o CCS|AF-TCD</v>
      </c>
      <c r="C216" t="s">
        <v>290</v>
      </c>
      <c r="D216" t="s">
        <v>46</v>
      </c>
      <c r="E216" t="s">
        <v>1</v>
      </c>
      <c r="F216">
        <f>VLOOKUP(A216,WACC_table!$A$2:$B$396,2,FALSE)</f>
        <v>0.14000000000000001</v>
      </c>
      <c r="G216">
        <f t="shared" si="25"/>
        <v>0.14000000000000001</v>
      </c>
      <c r="H216">
        <f t="shared" si="25"/>
        <v>0.14000000000000001</v>
      </c>
      <c r="I216">
        <f t="shared" si="25"/>
        <v>0.14000000000000001</v>
      </c>
      <c r="J216">
        <f t="shared" si="25"/>
        <v>0.14000000000000001</v>
      </c>
      <c r="K216">
        <f t="shared" si="25"/>
        <v>0.14000000000000001</v>
      </c>
      <c r="L216">
        <f t="shared" si="25"/>
        <v>0.14000000000000001</v>
      </c>
    </row>
    <row r="217" spans="1:12" x14ac:dyDescent="0.35">
      <c r="A217" t="s">
        <v>47</v>
      </c>
      <c r="B217" t="str">
        <f t="shared" si="23"/>
        <v>GAS|CCGT|w/o CCS|AF-TGO</v>
      </c>
      <c r="C217" t="s">
        <v>290</v>
      </c>
      <c r="D217" t="s">
        <v>47</v>
      </c>
      <c r="E217" t="s">
        <v>1</v>
      </c>
      <c r="F217">
        <f>VLOOKUP(A217,WACC_table!$A$2:$B$396,2,FALSE)</f>
        <v>0.14000000000000001</v>
      </c>
      <c r="G217">
        <f t="shared" si="25"/>
        <v>0.14000000000000001</v>
      </c>
      <c r="H217">
        <f t="shared" si="25"/>
        <v>0.14000000000000001</v>
      </c>
      <c r="I217">
        <f t="shared" si="25"/>
        <v>0.14000000000000001</v>
      </c>
      <c r="J217">
        <f t="shared" si="25"/>
        <v>0.14000000000000001</v>
      </c>
      <c r="K217">
        <f t="shared" si="25"/>
        <v>0.14000000000000001</v>
      </c>
      <c r="L217">
        <f t="shared" si="25"/>
        <v>0.14000000000000001</v>
      </c>
    </row>
    <row r="218" spans="1:12" x14ac:dyDescent="0.35">
      <c r="A218" t="s">
        <v>48</v>
      </c>
      <c r="B218" t="str">
        <f t="shared" si="23"/>
        <v>GAS|CCGT|w/o CCS|AF-TUN</v>
      </c>
      <c r="C218" t="s">
        <v>290</v>
      </c>
      <c r="D218" t="s">
        <v>48</v>
      </c>
      <c r="E218" t="s">
        <v>1</v>
      </c>
      <c r="F218">
        <f>VLOOKUP(A218,WACC_table!$A$2:$B$396,2,FALSE)</f>
        <v>0.12300000000000001</v>
      </c>
      <c r="G218">
        <f t="shared" si="25"/>
        <v>0.12300000000000001</v>
      </c>
      <c r="H218">
        <f t="shared" si="25"/>
        <v>0.12300000000000001</v>
      </c>
      <c r="I218">
        <f t="shared" si="25"/>
        <v>0.12300000000000001</v>
      </c>
      <c r="J218">
        <f t="shared" si="25"/>
        <v>0.12300000000000001</v>
      </c>
      <c r="K218">
        <f t="shared" si="25"/>
        <v>0.12300000000000001</v>
      </c>
      <c r="L218">
        <f t="shared" si="25"/>
        <v>0.12300000000000001</v>
      </c>
    </row>
    <row r="219" spans="1:12" x14ac:dyDescent="0.35">
      <c r="A219" t="s">
        <v>49</v>
      </c>
      <c r="B219" t="str">
        <f t="shared" si="23"/>
        <v>GAS|CCGT|w/o CCS|AF-TZA</v>
      </c>
      <c r="C219" t="s">
        <v>290</v>
      </c>
      <c r="D219" t="s">
        <v>49</v>
      </c>
      <c r="E219" t="s">
        <v>1</v>
      </c>
      <c r="F219">
        <f>VLOOKUP(A219,WACC_table!$A$2:$B$396,2,FALSE)</f>
        <v>0.14000000000000001</v>
      </c>
      <c r="G219">
        <f t="shared" si="25"/>
        <v>0.14000000000000001</v>
      </c>
      <c r="H219">
        <f t="shared" si="25"/>
        <v>0.14000000000000001</v>
      </c>
      <c r="I219">
        <f t="shared" si="25"/>
        <v>0.14000000000000001</v>
      </c>
      <c r="J219">
        <f t="shared" si="25"/>
        <v>0.14000000000000001</v>
      </c>
      <c r="K219">
        <f t="shared" si="25"/>
        <v>0.14000000000000001</v>
      </c>
      <c r="L219">
        <f t="shared" si="25"/>
        <v>0.14000000000000001</v>
      </c>
    </row>
    <row r="220" spans="1:12" x14ac:dyDescent="0.35">
      <c r="A220" t="s">
        <v>50</v>
      </c>
      <c r="B220" t="str">
        <f t="shared" si="23"/>
        <v>GAS|CCGT|w/o CCS|AF-UGA</v>
      </c>
      <c r="C220" t="s">
        <v>290</v>
      </c>
      <c r="D220" t="s">
        <v>50</v>
      </c>
      <c r="E220" t="s">
        <v>1</v>
      </c>
      <c r="F220">
        <f>VLOOKUP(A220,WACC_table!$A$2:$B$396,2,FALSE)</f>
        <v>9.9000000000000005E-2</v>
      </c>
      <c r="G220">
        <f t="shared" si="25"/>
        <v>9.9000000000000005E-2</v>
      </c>
      <c r="H220">
        <f t="shared" si="25"/>
        <v>9.9000000000000005E-2</v>
      </c>
      <c r="I220">
        <f t="shared" si="25"/>
        <v>9.9000000000000005E-2</v>
      </c>
      <c r="J220">
        <f t="shared" si="25"/>
        <v>9.9000000000000005E-2</v>
      </c>
      <c r="K220">
        <f t="shared" si="25"/>
        <v>9.9000000000000005E-2</v>
      </c>
      <c r="L220">
        <f t="shared" si="25"/>
        <v>9.9000000000000005E-2</v>
      </c>
    </row>
    <row r="221" spans="1:12" x14ac:dyDescent="0.35">
      <c r="A221" t="s">
        <v>51</v>
      </c>
      <c r="B221" t="str">
        <f t="shared" si="23"/>
        <v>GAS|CCGT|w/o CCS|AF-ZAF</v>
      </c>
      <c r="C221" t="s">
        <v>290</v>
      </c>
      <c r="D221" t="s">
        <v>51</v>
      </c>
      <c r="E221" t="s">
        <v>1</v>
      </c>
      <c r="F221">
        <f>VLOOKUP(A221,WACC_table!$A$2:$B$396,2,FALSE)</f>
        <v>8.199999999999999E-2</v>
      </c>
      <c r="G221">
        <f t="shared" si="25"/>
        <v>8.199999999999999E-2</v>
      </c>
      <c r="H221">
        <f t="shared" si="25"/>
        <v>8.199999999999999E-2</v>
      </c>
      <c r="I221">
        <f t="shared" si="25"/>
        <v>8.199999999999999E-2</v>
      </c>
      <c r="J221">
        <f t="shared" si="25"/>
        <v>8.199999999999999E-2</v>
      </c>
      <c r="K221">
        <f t="shared" si="25"/>
        <v>8.199999999999999E-2</v>
      </c>
      <c r="L221">
        <f t="shared" si="25"/>
        <v>8.199999999999999E-2</v>
      </c>
    </row>
    <row r="222" spans="1:12" x14ac:dyDescent="0.35">
      <c r="A222" t="s">
        <v>52</v>
      </c>
      <c r="B222" t="str">
        <f t="shared" si="23"/>
        <v>GAS|CCGT|w/o CCS|AF-ZMB</v>
      </c>
      <c r="C222" t="s">
        <v>290</v>
      </c>
      <c r="D222" t="s">
        <v>52</v>
      </c>
      <c r="E222" t="s">
        <v>1</v>
      </c>
      <c r="F222">
        <f>VLOOKUP(A222,WACC_table!$A$2:$B$396,2,FALSE)</f>
        <v>0.14000000000000001</v>
      </c>
      <c r="G222">
        <f t="shared" ref="G222:L231" si="26">F222</f>
        <v>0.14000000000000001</v>
      </c>
      <c r="H222">
        <f t="shared" si="26"/>
        <v>0.14000000000000001</v>
      </c>
      <c r="I222">
        <f t="shared" si="26"/>
        <v>0.14000000000000001</v>
      </c>
      <c r="J222">
        <f t="shared" si="26"/>
        <v>0.14000000000000001</v>
      </c>
      <c r="K222">
        <f t="shared" si="26"/>
        <v>0.14000000000000001</v>
      </c>
      <c r="L222">
        <f t="shared" si="26"/>
        <v>0.14000000000000001</v>
      </c>
    </row>
    <row r="223" spans="1:12" x14ac:dyDescent="0.35">
      <c r="A223" t="s">
        <v>53</v>
      </c>
      <c r="B223" t="str">
        <f t="shared" si="23"/>
        <v>GAS|CCGT|w/o CCS|AF-ZWE</v>
      </c>
      <c r="C223" t="s">
        <v>290</v>
      </c>
      <c r="D223" t="s">
        <v>53</v>
      </c>
      <c r="E223" t="s">
        <v>1</v>
      </c>
      <c r="F223">
        <f>VLOOKUP(A223,WACC_table!$A$2:$B$396,2,FALSE)</f>
        <v>0.14000000000000001</v>
      </c>
      <c r="G223">
        <f t="shared" si="26"/>
        <v>0.14000000000000001</v>
      </c>
      <c r="H223">
        <f t="shared" si="26"/>
        <v>0.14000000000000001</v>
      </c>
      <c r="I223">
        <f t="shared" si="26"/>
        <v>0.14000000000000001</v>
      </c>
      <c r="J223">
        <f t="shared" si="26"/>
        <v>0.14000000000000001</v>
      </c>
      <c r="K223">
        <f t="shared" si="26"/>
        <v>0.14000000000000001</v>
      </c>
      <c r="L223">
        <f t="shared" si="26"/>
        <v>0.14000000000000001</v>
      </c>
    </row>
    <row r="224" spans="1:12" x14ac:dyDescent="0.35">
      <c r="A224" t="s">
        <v>54</v>
      </c>
      <c r="B224" t="str">
        <f t="shared" si="23"/>
        <v>GAS|CCGT|w/o CCS|AS-AFG</v>
      </c>
      <c r="C224" t="s">
        <v>290</v>
      </c>
      <c r="D224" t="s">
        <v>54</v>
      </c>
      <c r="E224" t="s">
        <v>1</v>
      </c>
      <c r="F224">
        <f>VLOOKUP(A224,WACC_table!$A$2:$B$396,2,FALSE)</f>
        <v>0.24</v>
      </c>
      <c r="G224">
        <f t="shared" si="26"/>
        <v>0.24</v>
      </c>
      <c r="H224">
        <f t="shared" si="26"/>
        <v>0.24</v>
      </c>
      <c r="I224">
        <f t="shared" si="26"/>
        <v>0.24</v>
      </c>
      <c r="J224">
        <f t="shared" si="26"/>
        <v>0.24</v>
      </c>
      <c r="K224">
        <f t="shared" si="26"/>
        <v>0.24</v>
      </c>
      <c r="L224">
        <f t="shared" si="26"/>
        <v>0.24</v>
      </c>
    </row>
    <row r="225" spans="1:12" x14ac:dyDescent="0.35">
      <c r="A225" t="s">
        <v>55</v>
      </c>
      <c r="B225" t="str">
        <f t="shared" si="23"/>
        <v>GAS|CCGT|w/o CCS|AS-ARE</v>
      </c>
      <c r="C225" t="s">
        <v>290</v>
      </c>
      <c r="D225" t="s">
        <v>55</v>
      </c>
      <c r="E225" t="s">
        <v>1</v>
      </c>
      <c r="F225">
        <f>VLOOKUP(A225,WACC_table!$A$2:$B$396,2,FALSE)</f>
        <v>8.5999999999999993E-2</v>
      </c>
      <c r="G225">
        <f t="shared" si="26"/>
        <v>8.5999999999999993E-2</v>
      </c>
      <c r="H225">
        <f t="shared" si="26"/>
        <v>8.5999999999999993E-2</v>
      </c>
      <c r="I225">
        <f t="shared" si="26"/>
        <v>8.5999999999999993E-2</v>
      </c>
      <c r="J225">
        <f t="shared" si="26"/>
        <v>8.5999999999999993E-2</v>
      </c>
      <c r="K225">
        <f t="shared" si="26"/>
        <v>8.5999999999999993E-2</v>
      </c>
      <c r="L225">
        <f t="shared" si="26"/>
        <v>8.5999999999999993E-2</v>
      </c>
    </row>
    <row r="226" spans="1:12" x14ac:dyDescent="0.35">
      <c r="A226" t="s">
        <v>56</v>
      </c>
      <c r="B226" t="str">
        <f t="shared" si="23"/>
        <v>GAS|CCGT|w/o CCS|AS-BGD</v>
      </c>
      <c r="C226" t="s">
        <v>290</v>
      </c>
      <c r="D226" t="s">
        <v>56</v>
      </c>
      <c r="E226" t="s">
        <v>1</v>
      </c>
      <c r="F226">
        <f>VLOOKUP(A226,WACC_table!$A$2:$B$396,2,FALSE)</f>
        <v>9.8000000000000004E-2</v>
      </c>
      <c r="G226">
        <f t="shared" si="26"/>
        <v>9.8000000000000004E-2</v>
      </c>
      <c r="H226">
        <f t="shared" si="26"/>
        <v>9.8000000000000004E-2</v>
      </c>
      <c r="I226">
        <f t="shared" si="26"/>
        <v>9.8000000000000004E-2</v>
      </c>
      <c r="J226">
        <f t="shared" si="26"/>
        <v>9.8000000000000004E-2</v>
      </c>
      <c r="K226">
        <f t="shared" si="26"/>
        <v>9.8000000000000004E-2</v>
      </c>
      <c r="L226">
        <f t="shared" si="26"/>
        <v>9.8000000000000004E-2</v>
      </c>
    </row>
    <row r="227" spans="1:12" x14ac:dyDescent="0.35">
      <c r="A227" t="s">
        <v>57</v>
      </c>
      <c r="B227" t="str">
        <f t="shared" si="23"/>
        <v>GAS|CCGT|w/o CCS|AS-BHR</v>
      </c>
      <c r="C227" t="s">
        <v>290</v>
      </c>
      <c r="D227" t="s">
        <v>57</v>
      </c>
      <c r="E227" t="s">
        <v>1</v>
      </c>
      <c r="F227">
        <f>VLOOKUP(A227,WACC_table!$A$2:$B$396,2,FALSE)</f>
        <v>0.24</v>
      </c>
      <c r="G227">
        <f t="shared" si="26"/>
        <v>0.24</v>
      </c>
      <c r="H227">
        <f t="shared" si="26"/>
        <v>0.24</v>
      </c>
      <c r="I227">
        <f t="shared" si="26"/>
        <v>0.24</v>
      </c>
      <c r="J227">
        <f t="shared" si="26"/>
        <v>0.24</v>
      </c>
      <c r="K227">
        <f t="shared" si="26"/>
        <v>0.24</v>
      </c>
      <c r="L227">
        <f t="shared" si="26"/>
        <v>0.24</v>
      </c>
    </row>
    <row r="228" spans="1:12" x14ac:dyDescent="0.35">
      <c r="A228" t="s">
        <v>58</v>
      </c>
      <c r="B228" t="str">
        <f t="shared" si="23"/>
        <v>GAS|CCGT|w/o CCS|AS-BRN</v>
      </c>
      <c r="C228" t="s">
        <v>290</v>
      </c>
      <c r="D228" t="s">
        <v>58</v>
      </c>
      <c r="E228" t="s">
        <v>1</v>
      </c>
      <c r="F228">
        <f>VLOOKUP(A228,WACC_table!$A$2:$B$396,2,FALSE)</f>
        <v>0.24</v>
      </c>
      <c r="G228">
        <f t="shared" si="26"/>
        <v>0.24</v>
      </c>
      <c r="H228">
        <f t="shared" si="26"/>
        <v>0.24</v>
      </c>
      <c r="I228">
        <f t="shared" si="26"/>
        <v>0.24</v>
      </c>
      <c r="J228">
        <f t="shared" si="26"/>
        <v>0.24</v>
      </c>
      <c r="K228">
        <f t="shared" si="26"/>
        <v>0.24</v>
      </c>
      <c r="L228">
        <f t="shared" si="26"/>
        <v>0.24</v>
      </c>
    </row>
    <row r="229" spans="1:12" x14ac:dyDescent="0.35">
      <c r="A229" t="s">
        <v>59</v>
      </c>
      <c r="B229" t="str">
        <f t="shared" si="23"/>
        <v>GAS|CCGT|w/o CCS|AS-BTN</v>
      </c>
      <c r="C229" t="s">
        <v>290</v>
      </c>
      <c r="D229" t="s">
        <v>59</v>
      </c>
      <c r="E229" t="s">
        <v>1</v>
      </c>
      <c r="F229">
        <f>VLOOKUP(A229,WACC_table!$A$2:$B$396,2,FALSE)</f>
        <v>0.24</v>
      </c>
      <c r="G229">
        <f t="shared" si="26"/>
        <v>0.24</v>
      </c>
      <c r="H229">
        <f t="shared" si="26"/>
        <v>0.24</v>
      </c>
      <c r="I229">
        <f t="shared" si="26"/>
        <v>0.24</v>
      </c>
      <c r="J229">
        <f t="shared" si="26"/>
        <v>0.24</v>
      </c>
      <c r="K229">
        <f t="shared" si="26"/>
        <v>0.24</v>
      </c>
      <c r="L229">
        <f t="shared" si="26"/>
        <v>0.24</v>
      </c>
    </row>
    <row r="230" spans="1:12" x14ac:dyDescent="0.35">
      <c r="A230" t="s">
        <v>60</v>
      </c>
      <c r="B230" t="str">
        <f t="shared" si="23"/>
        <v>GAS|CCGT|w/o CCS|AS-CHN</v>
      </c>
      <c r="C230" t="s">
        <v>290</v>
      </c>
      <c r="D230" t="s">
        <v>60</v>
      </c>
      <c r="E230" t="s">
        <v>1</v>
      </c>
      <c r="F230">
        <f>VLOOKUP(A230,WACC_table!$A$2:$B$396,2,FALSE)</f>
        <v>5.5E-2</v>
      </c>
      <c r="G230">
        <f t="shared" si="26"/>
        <v>5.5E-2</v>
      </c>
      <c r="H230">
        <f t="shared" si="26"/>
        <v>5.5E-2</v>
      </c>
      <c r="I230">
        <f t="shared" si="26"/>
        <v>5.5E-2</v>
      </c>
      <c r="J230">
        <f t="shared" si="26"/>
        <v>5.5E-2</v>
      </c>
      <c r="K230">
        <f t="shared" si="26"/>
        <v>5.5E-2</v>
      </c>
      <c r="L230">
        <f t="shared" si="26"/>
        <v>5.5E-2</v>
      </c>
    </row>
    <row r="231" spans="1:12" x14ac:dyDescent="0.35">
      <c r="A231" t="s">
        <v>95</v>
      </c>
      <c r="B231" t="str">
        <f t="shared" si="23"/>
        <v>GAS|CCGT|w/o CCS|AS-IDN</v>
      </c>
      <c r="C231" t="s">
        <v>290</v>
      </c>
      <c r="D231" t="s">
        <v>95</v>
      </c>
      <c r="E231" t="s">
        <v>1</v>
      </c>
      <c r="F231">
        <f>VLOOKUP(A231,WACC_table!$A$2:$B$396,2,FALSE)</f>
        <v>0.09</v>
      </c>
      <c r="G231">
        <f t="shared" si="26"/>
        <v>0.09</v>
      </c>
      <c r="H231">
        <f t="shared" si="26"/>
        <v>0.09</v>
      </c>
      <c r="I231">
        <f t="shared" si="26"/>
        <v>0.09</v>
      </c>
      <c r="J231">
        <f t="shared" si="26"/>
        <v>0.09</v>
      </c>
      <c r="K231">
        <f t="shared" si="26"/>
        <v>0.09</v>
      </c>
      <c r="L231">
        <f t="shared" si="26"/>
        <v>0.09</v>
      </c>
    </row>
    <row r="232" spans="1:12" x14ac:dyDescent="0.35">
      <c r="A232" t="s">
        <v>96</v>
      </c>
      <c r="B232" t="str">
        <f t="shared" si="23"/>
        <v>GAS|CCGT|w/o CCS|AS-IND</v>
      </c>
      <c r="C232" t="s">
        <v>290</v>
      </c>
      <c r="D232" t="s">
        <v>96</v>
      </c>
      <c r="E232" t="s">
        <v>1</v>
      </c>
      <c r="F232">
        <f>VLOOKUP(A232,WACC_table!$A$2:$B$396,2,FALSE)</f>
        <v>8.8999999999999996E-2</v>
      </c>
      <c r="G232">
        <f t="shared" ref="G232:L241" si="27">F232</f>
        <v>8.8999999999999996E-2</v>
      </c>
      <c r="H232">
        <f t="shared" si="27"/>
        <v>8.8999999999999996E-2</v>
      </c>
      <c r="I232">
        <f t="shared" si="27"/>
        <v>8.8999999999999996E-2</v>
      </c>
      <c r="J232">
        <f t="shared" si="27"/>
        <v>8.8999999999999996E-2</v>
      </c>
      <c r="K232">
        <f t="shared" si="27"/>
        <v>8.8999999999999996E-2</v>
      </c>
      <c r="L232">
        <f t="shared" si="27"/>
        <v>8.8999999999999996E-2</v>
      </c>
    </row>
    <row r="233" spans="1:12" x14ac:dyDescent="0.35">
      <c r="A233" t="s">
        <v>102</v>
      </c>
      <c r="B233" t="str">
        <f t="shared" si="23"/>
        <v>GAS|CCGT|w/o CCS|AS-IRN</v>
      </c>
      <c r="C233" t="s">
        <v>290</v>
      </c>
      <c r="D233" t="s">
        <v>102</v>
      </c>
      <c r="E233" t="s">
        <v>1</v>
      </c>
      <c r="F233">
        <f>VLOOKUP(A233,WACC_table!$A$2:$B$396,2,FALSE)</f>
        <v>0.14400000000000002</v>
      </c>
      <c r="G233">
        <f t="shared" si="27"/>
        <v>0.14400000000000002</v>
      </c>
      <c r="H233">
        <f t="shared" si="27"/>
        <v>0.14400000000000002</v>
      </c>
      <c r="I233">
        <f t="shared" si="27"/>
        <v>0.14400000000000002</v>
      </c>
      <c r="J233">
        <f t="shared" si="27"/>
        <v>0.14400000000000002</v>
      </c>
      <c r="K233">
        <f t="shared" si="27"/>
        <v>0.14400000000000002</v>
      </c>
      <c r="L233">
        <f t="shared" si="27"/>
        <v>0.14400000000000002</v>
      </c>
    </row>
    <row r="234" spans="1:12" x14ac:dyDescent="0.35">
      <c r="A234" t="s">
        <v>103</v>
      </c>
      <c r="B234" t="str">
        <f t="shared" si="23"/>
        <v>GAS|CCGT|w/o CCS|AS-IRQ</v>
      </c>
      <c r="C234" t="s">
        <v>290</v>
      </c>
      <c r="D234" t="s">
        <v>103</v>
      </c>
      <c r="E234" t="s">
        <v>1</v>
      </c>
      <c r="F234">
        <f>VLOOKUP(A234,WACC_table!$A$2:$B$396,2,FALSE)</f>
        <v>0.126</v>
      </c>
      <c r="G234">
        <f t="shared" si="27"/>
        <v>0.126</v>
      </c>
      <c r="H234">
        <f t="shared" si="27"/>
        <v>0.126</v>
      </c>
      <c r="I234">
        <f t="shared" si="27"/>
        <v>0.126</v>
      </c>
      <c r="J234">
        <f t="shared" si="27"/>
        <v>0.126</v>
      </c>
      <c r="K234">
        <f t="shared" si="27"/>
        <v>0.126</v>
      </c>
      <c r="L234">
        <f t="shared" si="27"/>
        <v>0.126</v>
      </c>
    </row>
    <row r="235" spans="1:12" x14ac:dyDescent="0.35">
      <c r="A235" t="s">
        <v>104</v>
      </c>
      <c r="B235" t="str">
        <f t="shared" si="23"/>
        <v>GAS|CCGT|w/o CCS|AS-ISR</v>
      </c>
      <c r="C235" t="s">
        <v>290</v>
      </c>
      <c r="D235" t="s">
        <v>104</v>
      </c>
      <c r="E235" t="s">
        <v>1</v>
      </c>
      <c r="F235">
        <f>VLOOKUP(A235,WACC_table!$A$2:$B$396,2,FALSE)</f>
        <v>6.7000000000000004E-2</v>
      </c>
      <c r="G235">
        <f t="shared" si="27"/>
        <v>6.7000000000000004E-2</v>
      </c>
      <c r="H235">
        <f t="shared" si="27"/>
        <v>6.7000000000000004E-2</v>
      </c>
      <c r="I235">
        <f t="shared" si="27"/>
        <v>6.7000000000000004E-2</v>
      </c>
      <c r="J235">
        <f t="shared" si="27"/>
        <v>6.7000000000000004E-2</v>
      </c>
      <c r="K235">
        <f t="shared" si="27"/>
        <v>6.7000000000000004E-2</v>
      </c>
      <c r="L235">
        <f t="shared" si="27"/>
        <v>6.7000000000000004E-2</v>
      </c>
    </row>
    <row r="236" spans="1:12" x14ac:dyDescent="0.35">
      <c r="A236" t="s">
        <v>105</v>
      </c>
      <c r="B236" t="str">
        <f t="shared" si="23"/>
        <v>GAS|CCGT|w/o CCS|AS-JOR</v>
      </c>
      <c r="C236" t="s">
        <v>290</v>
      </c>
      <c r="D236" t="s">
        <v>105</v>
      </c>
      <c r="E236" t="s">
        <v>1</v>
      </c>
      <c r="F236">
        <f>VLOOKUP(A236,WACC_table!$A$2:$B$396,2,FALSE)</f>
        <v>0.112</v>
      </c>
      <c r="G236">
        <f t="shared" si="27"/>
        <v>0.112</v>
      </c>
      <c r="H236">
        <f t="shared" si="27"/>
        <v>0.112</v>
      </c>
      <c r="I236">
        <f t="shared" si="27"/>
        <v>0.112</v>
      </c>
      <c r="J236">
        <f t="shared" si="27"/>
        <v>0.112</v>
      </c>
      <c r="K236">
        <f t="shared" si="27"/>
        <v>0.112</v>
      </c>
      <c r="L236">
        <f t="shared" si="27"/>
        <v>0.112</v>
      </c>
    </row>
    <row r="237" spans="1:12" x14ac:dyDescent="0.35">
      <c r="A237" t="s">
        <v>106</v>
      </c>
      <c r="B237" t="str">
        <f t="shared" si="23"/>
        <v>GAS|CCGT|w/o CCS|AS-JPN</v>
      </c>
      <c r="C237" t="s">
        <v>290</v>
      </c>
      <c r="D237" t="s">
        <v>106</v>
      </c>
      <c r="E237" t="s">
        <v>1</v>
      </c>
      <c r="F237">
        <f>VLOOKUP(A237,WACC_table!$A$2:$B$396,2,FALSE)</f>
        <v>5.2999999999999999E-2</v>
      </c>
      <c r="G237">
        <f t="shared" si="27"/>
        <v>5.2999999999999999E-2</v>
      </c>
      <c r="H237">
        <f t="shared" si="27"/>
        <v>5.2999999999999999E-2</v>
      </c>
      <c r="I237">
        <f t="shared" si="27"/>
        <v>5.2999999999999999E-2</v>
      </c>
      <c r="J237">
        <f t="shared" si="27"/>
        <v>5.2999999999999999E-2</v>
      </c>
      <c r="K237">
        <f t="shared" si="27"/>
        <v>5.2999999999999999E-2</v>
      </c>
      <c r="L237">
        <f t="shared" si="27"/>
        <v>5.2999999999999999E-2</v>
      </c>
    </row>
    <row r="238" spans="1:12" x14ac:dyDescent="0.35">
      <c r="A238" t="s">
        <v>113</v>
      </c>
      <c r="B238" t="str">
        <f t="shared" si="23"/>
        <v>GAS|CCGT|w/o CCS|AS-KAZ</v>
      </c>
      <c r="C238" t="s">
        <v>290</v>
      </c>
      <c r="D238" t="s">
        <v>113</v>
      </c>
      <c r="E238" t="s">
        <v>1</v>
      </c>
      <c r="F238">
        <f>VLOOKUP(A238,WACC_table!$A$2:$B$396,2,FALSE)</f>
        <v>9.2999999999999999E-2</v>
      </c>
      <c r="G238">
        <f t="shared" si="27"/>
        <v>9.2999999999999999E-2</v>
      </c>
      <c r="H238">
        <f t="shared" si="27"/>
        <v>9.2999999999999999E-2</v>
      </c>
      <c r="I238">
        <f t="shared" si="27"/>
        <v>9.2999999999999999E-2</v>
      </c>
      <c r="J238">
        <f t="shared" si="27"/>
        <v>9.2999999999999999E-2</v>
      </c>
      <c r="K238">
        <f t="shared" si="27"/>
        <v>9.2999999999999999E-2</v>
      </c>
      <c r="L238">
        <f t="shared" si="27"/>
        <v>9.2999999999999999E-2</v>
      </c>
    </row>
    <row r="239" spans="1:12" x14ac:dyDescent="0.35">
      <c r="A239" t="s">
        <v>114</v>
      </c>
      <c r="B239" t="str">
        <f t="shared" si="23"/>
        <v>GAS|CCGT|w/o CCS|AS-KGZ</v>
      </c>
      <c r="C239" t="s">
        <v>290</v>
      </c>
      <c r="D239" t="s">
        <v>114</v>
      </c>
      <c r="E239" t="s">
        <v>1</v>
      </c>
      <c r="F239">
        <f>VLOOKUP(A239,WACC_table!$A$2:$B$396,2,FALSE)</f>
        <v>0.24</v>
      </c>
      <c r="G239">
        <f t="shared" si="27"/>
        <v>0.24</v>
      </c>
      <c r="H239">
        <f t="shared" si="27"/>
        <v>0.24</v>
      </c>
      <c r="I239">
        <f t="shared" si="27"/>
        <v>0.24</v>
      </c>
      <c r="J239">
        <f t="shared" si="27"/>
        <v>0.24</v>
      </c>
      <c r="K239">
        <f t="shared" si="27"/>
        <v>0.24</v>
      </c>
      <c r="L239">
        <f t="shared" si="27"/>
        <v>0.24</v>
      </c>
    </row>
    <row r="240" spans="1:12" x14ac:dyDescent="0.35">
      <c r="A240" t="s">
        <v>115</v>
      </c>
      <c r="B240" t="str">
        <f t="shared" si="23"/>
        <v>GAS|CCGT|w/o CCS|AS-KHM</v>
      </c>
      <c r="C240" t="s">
        <v>290</v>
      </c>
      <c r="D240" t="s">
        <v>115</v>
      </c>
      <c r="E240" t="s">
        <v>1</v>
      </c>
      <c r="F240">
        <f>VLOOKUP(A240,WACC_table!$A$2:$B$396,2,FALSE)</f>
        <v>0.24</v>
      </c>
      <c r="G240">
        <f t="shared" si="27"/>
        <v>0.24</v>
      </c>
      <c r="H240">
        <f t="shared" si="27"/>
        <v>0.24</v>
      </c>
      <c r="I240">
        <f t="shared" si="27"/>
        <v>0.24</v>
      </c>
      <c r="J240">
        <f t="shared" si="27"/>
        <v>0.24</v>
      </c>
      <c r="K240">
        <f t="shared" si="27"/>
        <v>0.24</v>
      </c>
      <c r="L240">
        <f t="shared" si="27"/>
        <v>0.24</v>
      </c>
    </row>
    <row r="241" spans="1:12" x14ac:dyDescent="0.35">
      <c r="A241" t="s">
        <v>116</v>
      </c>
      <c r="B241" t="str">
        <f t="shared" si="23"/>
        <v>GAS|CCGT|w/o CCS|AS-KOR</v>
      </c>
      <c r="C241" t="s">
        <v>290</v>
      </c>
      <c r="D241" t="s">
        <v>116</v>
      </c>
      <c r="E241" t="s">
        <v>1</v>
      </c>
      <c r="F241">
        <f>VLOOKUP(A241,WACC_table!$A$2:$B$396,2,FALSE)</f>
        <v>0.24</v>
      </c>
      <c r="G241">
        <f t="shared" si="27"/>
        <v>0.24</v>
      </c>
      <c r="H241">
        <f t="shared" si="27"/>
        <v>0.24</v>
      </c>
      <c r="I241">
        <f t="shared" si="27"/>
        <v>0.24</v>
      </c>
      <c r="J241">
        <f t="shared" si="27"/>
        <v>0.24</v>
      </c>
      <c r="K241">
        <f t="shared" si="27"/>
        <v>0.24</v>
      </c>
      <c r="L241">
        <f t="shared" si="27"/>
        <v>0.24</v>
      </c>
    </row>
    <row r="242" spans="1:12" x14ac:dyDescent="0.35">
      <c r="A242" t="s">
        <v>117</v>
      </c>
      <c r="B242" t="str">
        <f t="shared" si="23"/>
        <v>GAS|CCGT|w/o CCS|AS-KWT</v>
      </c>
      <c r="C242" t="s">
        <v>290</v>
      </c>
      <c r="D242" t="s">
        <v>117</v>
      </c>
      <c r="E242" t="s">
        <v>1</v>
      </c>
      <c r="F242">
        <f>VLOOKUP(A242,WACC_table!$A$2:$B$396,2,FALSE)</f>
        <v>8.299999999999999E-2</v>
      </c>
      <c r="G242">
        <f t="shared" ref="G242:L251" si="28">F242</f>
        <v>8.299999999999999E-2</v>
      </c>
      <c r="H242">
        <f t="shared" si="28"/>
        <v>8.299999999999999E-2</v>
      </c>
      <c r="I242">
        <f t="shared" si="28"/>
        <v>8.299999999999999E-2</v>
      </c>
      <c r="J242">
        <f t="shared" si="28"/>
        <v>8.299999999999999E-2</v>
      </c>
      <c r="K242">
        <f t="shared" si="28"/>
        <v>8.299999999999999E-2</v>
      </c>
      <c r="L242">
        <f t="shared" si="28"/>
        <v>8.299999999999999E-2</v>
      </c>
    </row>
    <row r="243" spans="1:12" x14ac:dyDescent="0.35">
      <c r="A243" t="s">
        <v>118</v>
      </c>
      <c r="B243" t="str">
        <f t="shared" si="23"/>
        <v>GAS|CCGT|w/o CCS|AS-LAO</v>
      </c>
      <c r="C243" t="s">
        <v>290</v>
      </c>
      <c r="D243" t="s">
        <v>118</v>
      </c>
      <c r="E243" t="s">
        <v>1</v>
      </c>
      <c r="F243">
        <f>VLOOKUP(A243,WACC_table!$A$2:$B$396,2,FALSE)</f>
        <v>0.24</v>
      </c>
      <c r="G243">
        <f t="shared" si="28"/>
        <v>0.24</v>
      </c>
      <c r="H243">
        <f t="shared" si="28"/>
        <v>0.24</v>
      </c>
      <c r="I243">
        <f t="shared" si="28"/>
        <v>0.24</v>
      </c>
      <c r="J243">
        <f t="shared" si="28"/>
        <v>0.24</v>
      </c>
      <c r="K243">
        <f t="shared" si="28"/>
        <v>0.24</v>
      </c>
      <c r="L243">
        <f t="shared" si="28"/>
        <v>0.24</v>
      </c>
    </row>
    <row r="244" spans="1:12" x14ac:dyDescent="0.35">
      <c r="A244" t="s">
        <v>119</v>
      </c>
      <c r="B244" t="str">
        <f t="shared" si="23"/>
        <v>GAS|CCGT|w/o CCS|AS-LBN</v>
      </c>
      <c r="C244" t="s">
        <v>290</v>
      </c>
      <c r="D244" t="s">
        <v>119</v>
      </c>
      <c r="E244" t="s">
        <v>1</v>
      </c>
      <c r="F244">
        <f>VLOOKUP(A244,WACC_table!$A$2:$B$396,2,FALSE)</f>
        <v>0.24</v>
      </c>
      <c r="G244">
        <f t="shared" si="28"/>
        <v>0.24</v>
      </c>
      <c r="H244">
        <f t="shared" si="28"/>
        <v>0.24</v>
      </c>
      <c r="I244">
        <f t="shared" si="28"/>
        <v>0.24</v>
      </c>
      <c r="J244">
        <f t="shared" si="28"/>
        <v>0.24</v>
      </c>
      <c r="K244">
        <f t="shared" si="28"/>
        <v>0.24</v>
      </c>
      <c r="L244">
        <f t="shared" si="28"/>
        <v>0.24</v>
      </c>
    </row>
    <row r="245" spans="1:12" x14ac:dyDescent="0.35">
      <c r="A245" t="s">
        <v>120</v>
      </c>
      <c r="B245" t="str">
        <f t="shared" si="23"/>
        <v>GAS|CCGT|w/o CCS|AS-LKA</v>
      </c>
      <c r="C245" t="s">
        <v>290</v>
      </c>
      <c r="D245" t="s">
        <v>120</v>
      </c>
      <c r="E245" t="s">
        <v>1</v>
      </c>
      <c r="F245">
        <f>VLOOKUP(A245,WACC_table!$A$2:$B$396,2,FALSE)</f>
        <v>0.13300000000000001</v>
      </c>
      <c r="G245">
        <f t="shared" si="28"/>
        <v>0.13300000000000001</v>
      </c>
      <c r="H245">
        <f t="shared" si="28"/>
        <v>0.13300000000000001</v>
      </c>
      <c r="I245">
        <f t="shared" si="28"/>
        <v>0.13300000000000001</v>
      </c>
      <c r="J245">
        <f t="shared" si="28"/>
        <v>0.13300000000000001</v>
      </c>
      <c r="K245">
        <f t="shared" si="28"/>
        <v>0.13300000000000001</v>
      </c>
      <c r="L245">
        <f t="shared" si="28"/>
        <v>0.13300000000000001</v>
      </c>
    </row>
    <row r="246" spans="1:12" x14ac:dyDescent="0.35">
      <c r="A246" t="s">
        <v>121</v>
      </c>
      <c r="B246" t="str">
        <f t="shared" si="23"/>
        <v>GAS|CCGT|w/o CCS|AS-MMR</v>
      </c>
      <c r="C246" t="s">
        <v>290</v>
      </c>
      <c r="D246" t="s">
        <v>121</v>
      </c>
      <c r="E246" t="s">
        <v>1</v>
      </c>
      <c r="F246">
        <f>VLOOKUP(A246,WACC_table!$A$2:$B$396,2,FALSE)</f>
        <v>0.125</v>
      </c>
      <c r="G246">
        <f t="shared" si="28"/>
        <v>0.125</v>
      </c>
      <c r="H246">
        <f t="shared" si="28"/>
        <v>0.125</v>
      </c>
      <c r="I246">
        <f t="shared" si="28"/>
        <v>0.125</v>
      </c>
      <c r="J246">
        <f t="shared" si="28"/>
        <v>0.125</v>
      </c>
      <c r="K246">
        <f t="shared" si="28"/>
        <v>0.125</v>
      </c>
      <c r="L246">
        <f t="shared" si="28"/>
        <v>0.125</v>
      </c>
    </row>
    <row r="247" spans="1:12" x14ac:dyDescent="0.35">
      <c r="A247" t="s">
        <v>122</v>
      </c>
      <c r="B247" t="str">
        <f t="shared" si="23"/>
        <v>GAS|CCGT|w/o CCS|AS-MNG</v>
      </c>
      <c r="C247" t="s">
        <v>290</v>
      </c>
      <c r="D247" t="s">
        <v>122</v>
      </c>
      <c r="E247" t="s">
        <v>1</v>
      </c>
      <c r="F247">
        <f>VLOOKUP(A247,WACC_table!$A$2:$B$396,2,FALSE)</f>
        <v>0.11</v>
      </c>
      <c r="G247">
        <f t="shared" si="28"/>
        <v>0.11</v>
      </c>
      <c r="H247">
        <f t="shared" si="28"/>
        <v>0.11</v>
      </c>
      <c r="I247">
        <f t="shared" si="28"/>
        <v>0.11</v>
      </c>
      <c r="J247">
        <f t="shared" si="28"/>
        <v>0.11</v>
      </c>
      <c r="K247">
        <f t="shared" si="28"/>
        <v>0.11</v>
      </c>
      <c r="L247">
        <f t="shared" si="28"/>
        <v>0.11</v>
      </c>
    </row>
    <row r="248" spans="1:12" x14ac:dyDescent="0.35">
      <c r="A248" t="s">
        <v>123</v>
      </c>
      <c r="B248" t="str">
        <f t="shared" si="23"/>
        <v>GAS|CCGT|w/o CCS|AS-MYS</v>
      </c>
      <c r="C248" t="s">
        <v>290</v>
      </c>
      <c r="D248" t="s">
        <v>123</v>
      </c>
      <c r="E248" t="s">
        <v>1</v>
      </c>
      <c r="F248">
        <f>VLOOKUP(A248,WACC_table!$A$2:$B$396,2,FALSE)</f>
        <v>8.3999999999999991E-2</v>
      </c>
      <c r="G248">
        <f t="shared" si="28"/>
        <v>8.3999999999999991E-2</v>
      </c>
      <c r="H248">
        <f t="shared" si="28"/>
        <v>8.3999999999999991E-2</v>
      </c>
      <c r="I248">
        <f t="shared" si="28"/>
        <v>8.3999999999999991E-2</v>
      </c>
      <c r="J248">
        <f t="shared" si="28"/>
        <v>8.3999999999999991E-2</v>
      </c>
      <c r="K248">
        <f t="shared" si="28"/>
        <v>8.3999999999999991E-2</v>
      </c>
      <c r="L248">
        <f t="shared" si="28"/>
        <v>8.3999999999999991E-2</v>
      </c>
    </row>
    <row r="249" spans="1:12" x14ac:dyDescent="0.35">
      <c r="A249" t="s">
        <v>124</v>
      </c>
      <c r="B249" t="str">
        <f t="shared" si="23"/>
        <v>GAS|CCGT|w/o CCS|AS-NPL</v>
      </c>
      <c r="C249" t="s">
        <v>290</v>
      </c>
      <c r="D249" t="s">
        <v>124</v>
      </c>
      <c r="E249" t="s">
        <v>1</v>
      </c>
      <c r="F249">
        <f>VLOOKUP(A249,WACC_table!$A$2:$B$396,2,FALSE)</f>
        <v>0.24</v>
      </c>
      <c r="G249">
        <f t="shared" si="28"/>
        <v>0.24</v>
      </c>
      <c r="H249">
        <f t="shared" si="28"/>
        <v>0.24</v>
      </c>
      <c r="I249">
        <f t="shared" si="28"/>
        <v>0.24</v>
      </c>
      <c r="J249">
        <f t="shared" si="28"/>
        <v>0.24</v>
      </c>
      <c r="K249">
        <f t="shared" si="28"/>
        <v>0.24</v>
      </c>
      <c r="L249">
        <f t="shared" si="28"/>
        <v>0.24</v>
      </c>
    </row>
    <row r="250" spans="1:12" x14ac:dyDescent="0.35">
      <c r="A250" t="s">
        <v>125</v>
      </c>
      <c r="B250" t="str">
        <f t="shared" si="23"/>
        <v>GAS|CCGT|w/o CCS|AS-OMN</v>
      </c>
      <c r="C250" t="s">
        <v>290</v>
      </c>
      <c r="D250" t="s">
        <v>125</v>
      </c>
      <c r="E250" t="s">
        <v>1</v>
      </c>
      <c r="F250">
        <f>VLOOKUP(A250,WACC_table!$A$2:$B$396,2,FALSE)</f>
        <v>0.24</v>
      </c>
      <c r="G250">
        <f t="shared" si="28"/>
        <v>0.24</v>
      </c>
      <c r="H250">
        <f t="shared" si="28"/>
        <v>0.24</v>
      </c>
      <c r="I250">
        <f t="shared" si="28"/>
        <v>0.24</v>
      </c>
      <c r="J250">
        <f t="shared" si="28"/>
        <v>0.24</v>
      </c>
      <c r="K250">
        <f t="shared" si="28"/>
        <v>0.24</v>
      </c>
      <c r="L250">
        <f t="shared" si="28"/>
        <v>0.24</v>
      </c>
    </row>
    <row r="251" spans="1:12" x14ac:dyDescent="0.35">
      <c r="A251" t="s">
        <v>126</v>
      </c>
      <c r="B251" t="str">
        <f t="shared" si="23"/>
        <v>GAS|CCGT|w/o CCS|AS-PAK</v>
      </c>
      <c r="C251" t="s">
        <v>290</v>
      </c>
      <c r="D251" t="s">
        <v>126</v>
      </c>
      <c r="E251" t="s">
        <v>1</v>
      </c>
      <c r="F251">
        <f>VLOOKUP(A251,WACC_table!$A$2:$B$396,2,FALSE)</f>
        <v>0.122</v>
      </c>
      <c r="G251">
        <f t="shared" si="28"/>
        <v>0.122</v>
      </c>
      <c r="H251">
        <f t="shared" si="28"/>
        <v>0.122</v>
      </c>
      <c r="I251">
        <f t="shared" si="28"/>
        <v>0.122</v>
      </c>
      <c r="J251">
        <f t="shared" si="28"/>
        <v>0.122</v>
      </c>
      <c r="K251">
        <f t="shared" si="28"/>
        <v>0.122</v>
      </c>
      <c r="L251">
        <f t="shared" si="28"/>
        <v>0.122</v>
      </c>
    </row>
    <row r="252" spans="1:12" x14ac:dyDescent="0.35">
      <c r="A252" t="s">
        <v>127</v>
      </c>
      <c r="B252" t="str">
        <f t="shared" si="23"/>
        <v>GAS|CCGT|w/o CCS|AS-PHL</v>
      </c>
      <c r="C252" t="s">
        <v>290</v>
      </c>
      <c r="D252" t="s">
        <v>127</v>
      </c>
      <c r="E252" t="s">
        <v>1</v>
      </c>
      <c r="F252">
        <f>VLOOKUP(A252,WACC_table!$A$2:$B$396,2,FALSE)</f>
        <v>8.6999999999999994E-2</v>
      </c>
      <c r="G252">
        <f t="shared" ref="G252:L261" si="29">F252</f>
        <v>8.6999999999999994E-2</v>
      </c>
      <c r="H252">
        <f t="shared" si="29"/>
        <v>8.6999999999999994E-2</v>
      </c>
      <c r="I252">
        <f t="shared" si="29"/>
        <v>8.6999999999999994E-2</v>
      </c>
      <c r="J252">
        <f t="shared" si="29"/>
        <v>8.6999999999999994E-2</v>
      </c>
      <c r="K252">
        <f t="shared" si="29"/>
        <v>8.6999999999999994E-2</v>
      </c>
      <c r="L252">
        <f t="shared" si="29"/>
        <v>8.6999999999999994E-2</v>
      </c>
    </row>
    <row r="253" spans="1:12" x14ac:dyDescent="0.35">
      <c r="A253" t="s">
        <v>128</v>
      </c>
      <c r="B253" t="str">
        <f t="shared" si="23"/>
        <v>GAS|CCGT|w/o CCS|AS-PRK</v>
      </c>
      <c r="C253" t="s">
        <v>290</v>
      </c>
      <c r="D253" t="s">
        <v>128</v>
      </c>
      <c r="E253" t="s">
        <v>1</v>
      </c>
      <c r="F253">
        <f>VLOOKUP(A253,WACC_table!$A$2:$B$396,2,FALSE)</f>
        <v>0.24</v>
      </c>
      <c r="G253">
        <f t="shared" si="29"/>
        <v>0.24</v>
      </c>
      <c r="H253">
        <f t="shared" si="29"/>
        <v>0.24</v>
      </c>
      <c r="I253">
        <f t="shared" si="29"/>
        <v>0.24</v>
      </c>
      <c r="J253">
        <f t="shared" si="29"/>
        <v>0.24</v>
      </c>
      <c r="K253">
        <f t="shared" si="29"/>
        <v>0.24</v>
      </c>
      <c r="L253">
        <f t="shared" si="29"/>
        <v>0.24</v>
      </c>
    </row>
    <row r="254" spans="1:12" x14ac:dyDescent="0.35">
      <c r="A254" t="s">
        <v>129</v>
      </c>
      <c r="B254" t="str">
        <f t="shared" si="23"/>
        <v>GAS|CCGT|w/o CCS|AS-QAT</v>
      </c>
      <c r="C254" t="s">
        <v>290</v>
      </c>
      <c r="D254" t="s">
        <v>129</v>
      </c>
      <c r="E254" t="s">
        <v>1</v>
      </c>
      <c r="F254">
        <f>VLOOKUP(A254,WACC_table!$A$2:$B$396,2,FALSE)</f>
        <v>0.24</v>
      </c>
      <c r="G254">
        <f t="shared" si="29"/>
        <v>0.24</v>
      </c>
      <c r="H254">
        <f t="shared" si="29"/>
        <v>0.24</v>
      </c>
      <c r="I254">
        <f t="shared" si="29"/>
        <v>0.24</v>
      </c>
      <c r="J254">
        <f t="shared" si="29"/>
        <v>0.24</v>
      </c>
      <c r="K254">
        <f t="shared" si="29"/>
        <v>0.24</v>
      </c>
      <c r="L254">
        <f t="shared" si="29"/>
        <v>0.24</v>
      </c>
    </row>
    <row r="255" spans="1:12" x14ac:dyDescent="0.35">
      <c r="A255" t="s">
        <v>130</v>
      </c>
      <c r="B255" t="str">
        <f t="shared" si="23"/>
        <v>GAS|CCGT|w/o CCS|AS-RUS</v>
      </c>
      <c r="C255" t="s">
        <v>290</v>
      </c>
      <c r="D255" t="s">
        <v>130</v>
      </c>
      <c r="E255" t="s">
        <v>1</v>
      </c>
      <c r="F255">
        <f>VLOOKUP(A255,WACC_table!$A$2:$B$396,2,FALSE)</f>
        <v>9.2999999999999999E-2</v>
      </c>
      <c r="G255">
        <f t="shared" si="29"/>
        <v>9.2999999999999999E-2</v>
      </c>
      <c r="H255">
        <f t="shared" si="29"/>
        <v>9.2999999999999999E-2</v>
      </c>
      <c r="I255">
        <f t="shared" si="29"/>
        <v>9.2999999999999999E-2</v>
      </c>
      <c r="J255">
        <f t="shared" si="29"/>
        <v>9.2999999999999999E-2</v>
      </c>
      <c r="K255">
        <f t="shared" si="29"/>
        <v>9.2999999999999999E-2</v>
      </c>
      <c r="L255">
        <f t="shared" si="29"/>
        <v>9.2999999999999999E-2</v>
      </c>
    </row>
    <row r="256" spans="1:12" x14ac:dyDescent="0.35">
      <c r="A256" t="s">
        <v>138</v>
      </c>
      <c r="B256" t="str">
        <f t="shared" si="23"/>
        <v>GAS|CCGT|w/o CCS|AS-SAU</v>
      </c>
      <c r="C256" t="s">
        <v>290</v>
      </c>
      <c r="D256" t="s">
        <v>138</v>
      </c>
      <c r="E256" t="s">
        <v>1</v>
      </c>
      <c r="F256">
        <f>VLOOKUP(A256,WACC_table!$A$2:$B$396,2,FALSE)</f>
        <v>9.1999999999999998E-2</v>
      </c>
      <c r="G256">
        <f t="shared" si="29"/>
        <v>9.1999999999999998E-2</v>
      </c>
      <c r="H256">
        <f t="shared" si="29"/>
        <v>9.1999999999999998E-2</v>
      </c>
      <c r="I256">
        <f t="shared" si="29"/>
        <v>9.1999999999999998E-2</v>
      </c>
      <c r="J256">
        <f t="shared" si="29"/>
        <v>9.1999999999999998E-2</v>
      </c>
      <c r="K256">
        <f t="shared" si="29"/>
        <v>9.1999999999999998E-2</v>
      </c>
      <c r="L256">
        <f t="shared" si="29"/>
        <v>9.1999999999999998E-2</v>
      </c>
    </row>
    <row r="257" spans="1:12" x14ac:dyDescent="0.35">
      <c r="A257" t="s">
        <v>139</v>
      </c>
      <c r="B257" t="str">
        <f t="shared" si="23"/>
        <v>GAS|CCGT|w/o CCS|AS-SGP</v>
      </c>
      <c r="C257" t="s">
        <v>290</v>
      </c>
      <c r="D257" t="s">
        <v>139</v>
      </c>
      <c r="E257" t="s">
        <v>1</v>
      </c>
      <c r="F257">
        <f>VLOOKUP(A257,WACC_table!$A$2:$B$396,2,FALSE)</f>
        <v>7.5999999999999998E-2</v>
      </c>
      <c r="G257">
        <f t="shared" si="29"/>
        <v>7.5999999999999998E-2</v>
      </c>
      <c r="H257">
        <f t="shared" si="29"/>
        <v>7.5999999999999998E-2</v>
      </c>
      <c r="I257">
        <f t="shared" si="29"/>
        <v>7.5999999999999998E-2</v>
      </c>
      <c r="J257">
        <f t="shared" si="29"/>
        <v>7.5999999999999998E-2</v>
      </c>
      <c r="K257">
        <f t="shared" si="29"/>
        <v>7.5999999999999998E-2</v>
      </c>
      <c r="L257">
        <f t="shared" si="29"/>
        <v>7.5999999999999998E-2</v>
      </c>
    </row>
    <row r="258" spans="1:12" x14ac:dyDescent="0.35">
      <c r="A258" t="s">
        <v>140</v>
      </c>
      <c r="B258" t="str">
        <f t="shared" ref="B258:B321" si="30">CONCATENATE(C258,D258)</f>
        <v>GAS|CCGT|w/o CCS|AS-SYR</v>
      </c>
      <c r="C258" t="s">
        <v>290</v>
      </c>
      <c r="D258" t="s">
        <v>140</v>
      </c>
      <c r="E258" t="s">
        <v>1</v>
      </c>
      <c r="F258">
        <f>VLOOKUP(A258,WACC_table!$A$2:$B$396,2,FALSE)</f>
        <v>0.24</v>
      </c>
      <c r="G258">
        <f t="shared" si="29"/>
        <v>0.24</v>
      </c>
      <c r="H258">
        <f t="shared" si="29"/>
        <v>0.24</v>
      </c>
      <c r="I258">
        <f t="shared" si="29"/>
        <v>0.24</v>
      </c>
      <c r="J258">
        <f t="shared" si="29"/>
        <v>0.24</v>
      </c>
      <c r="K258">
        <f t="shared" si="29"/>
        <v>0.24</v>
      </c>
      <c r="L258">
        <f t="shared" si="29"/>
        <v>0.24</v>
      </c>
    </row>
    <row r="259" spans="1:12" x14ac:dyDescent="0.35">
      <c r="A259" t="s">
        <v>141</v>
      </c>
      <c r="B259" t="str">
        <f t="shared" si="30"/>
        <v>GAS|CCGT|w/o CCS|AS-THA</v>
      </c>
      <c r="C259" t="s">
        <v>290</v>
      </c>
      <c r="D259" t="s">
        <v>141</v>
      </c>
      <c r="E259" t="s">
        <v>1</v>
      </c>
      <c r="F259">
        <f>VLOOKUP(A259,WACC_table!$A$2:$B$396,2,FALSE)</f>
        <v>7.4999999999999997E-2</v>
      </c>
      <c r="G259">
        <f t="shared" si="29"/>
        <v>7.4999999999999997E-2</v>
      </c>
      <c r="H259">
        <f t="shared" si="29"/>
        <v>7.4999999999999997E-2</v>
      </c>
      <c r="I259">
        <f t="shared" si="29"/>
        <v>7.4999999999999997E-2</v>
      </c>
      <c r="J259">
        <f t="shared" si="29"/>
        <v>7.4999999999999997E-2</v>
      </c>
      <c r="K259">
        <f t="shared" si="29"/>
        <v>7.4999999999999997E-2</v>
      </c>
      <c r="L259">
        <f t="shared" si="29"/>
        <v>7.4999999999999997E-2</v>
      </c>
    </row>
    <row r="260" spans="1:12" x14ac:dyDescent="0.35">
      <c r="A260" t="s">
        <v>142</v>
      </c>
      <c r="B260" t="str">
        <f t="shared" si="30"/>
        <v>GAS|CCGT|w/o CCS|AS-TJK</v>
      </c>
      <c r="C260" t="s">
        <v>290</v>
      </c>
      <c r="D260" t="s">
        <v>142</v>
      </c>
      <c r="E260" t="s">
        <v>1</v>
      </c>
      <c r="F260">
        <f>VLOOKUP(A260,WACC_table!$A$2:$B$396,2,FALSE)</f>
        <v>0.24</v>
      </c>
      <c r="G260">
        <f t="shared" si="29"/>
        <v>0.24</v>
      </c>
      <c r="H260">
        <f t="shared" si="29"/>
        <v>0.24</v>
      </c>
      <c r="I260">
        <f t="shared" si="29"/>
        <v>0.24</v>
      </c>
      <c r="J260">
        <f t="shared" si="29"/>
        <v>0.24</v>
      </c>
      <c r="K260">
        <f t="shared" si="29"/>
        <v>0.24</v>
      </c>
      <c r="L260">
        <f t="shared" si="29"/>
        <v>0.24</v>
      </c>
    </row>
    <row r="261" spans="1:12" x14ac:dyDescent="0.35">
      <c r="A261" t="s">
        <v>143</v>
      </c>
      <c r="B261" t="str">
        <f t="shared" si="30"/>
        <v>GAS|CCGT|w/o CCS|AS-TKM</v>
      </c>
      <c r="C261" t="s">
        <v>290</v>
      </c>
      <c r="D261" t="s">
        <v>143</v>
      </c>
      <c r="E261" t="s">
        <v>1</v>
      </c>
      <c r="F261">
        <f>VLOOKUP(A261,WACC_table!$A$2:$B$396,2,FALSE)</f>
        <v>0.24</v>
      </c>
      <c r="G261">
        <f t="shared" si="29"/>
        <v>0.24</v>
      </c>
      <c r="H261">
        <f t="shared" si="29"/>
        <v>0.24</v>
      </c>
      <c r="I261">
        <f t="shared" si="29"/>
        <v>0.24</v>
      </c>
      <c r="J261">
        <f t="shared" si="29"/>
        <v>0.24</v>
      </c>
      <c r="K261">
        <f t="shared" si="29"/>
        <v>0.24</v>
      </c>
      <c r="L261">
        <f t="shared" si="29"/>
        <v>0.24</v>
      </c>
    </row>
    <row r="262" spans="1:12" x14ac:dyDescent="0.35">
      <c r="A262" t="s">
        <v>144</v>
      </c>
      <c r="B262" t="str">
        <f t="shared" si="30"/>
        <v>GAS|CCGT|w/o CCS|AS-TLS</v>
      </c>
      <c r="C262" t="s">
        <v>290</v>
      </c>
      <c r="D262" t="s">
        <v>144</v>
      </c>
      <c r="E262" t="s">
        <v>1</v>
      </c>
      <c r="F262">
        <f>VLOOKUP(A262,WACC_table!$A$2:$B$396,2,FALSE)</f>
        <v>0.24</v>
      </c>
      <c r="G262">
        <f t="shared" ref="G262:L271" si="31">F262</f>
        <v>0.24</v>
      </c>
      <c r="H262">
        <f t="shared" si="31"/>
        <v>0.24</v>
      </c>
      <c r="I262">
        <f t="shared" si="31"/>
        <v>0.24</v>
      </c>
      <c r="J262">
        <f t="shared" si="31"/>
        <v>0.24</v>
      </c>
      <c r="K262">
        <f t="shared" si="31"/>
        <v>0.24</v>
      </c>
      <c r="L262">
        <f t="shared" si="31"/>
        <v>0.24</v>
      </c>
    </row>
    <row r="263" spans="1:12" x14ac:dyDescent="0.35">
      <c r="A263" t="s">
        <v>145</v>
      </c>
      <c r="B263" t="str">
        <f t="shared" si="30"/>
        <v>GAS|CCGT|w/o CCS|AS-TUR</v>
      </c>
      <c r="C263" t="s">
        <v>290</v>
      </c>
      <c r="D263" t="s">
        <v>145</v>
      </c>
      <c r="E263" t="s">
        <v>1</v>
      </c>
      <c r="F263">
        <f>VLOOKUP(A263,WACC_table!$A$2:$B$396,2,FALSE)</f>
        <v>0.105</v>
      </c>
      <c r="G263">
        <f t="shared" si="31"/>
        <v>0.105</v>
      </c>
      <c r="H263">
        <f t="shared" si="31"/>
        <v>0.105</v>
      </c>
      <c r="I263">
        <f t="shared" si="31"/>
        <v>0.105</v>
      </c>
      <c r="J263">
        <f t="shared" si="31"/>
        <v>0.105</v>
      </c>
      <c r="K263">
        <f t="shared" si="31"/>
        <v>0.105</v>
      </c>
      <c r="L263">
        <f t="shared" si="31"/>
        <v>0.105</v>
      </c>
    </row>
    <row r="264" spans="1:12" x14ac:dyDescent="0.35">
      <c r="A264" t="s">
        <v>146</v>
      </c>
      <c r="B264" t="str">
        <f t="shared" si="30"/>
        <v>GAS|CCGT|w/o CCS|AS-TWN</v>
      </c>
      <c r="C264" t="s">
        <v>290</v>
      </c>
      <c r="D264" t="s">
        <v>146</v>
      </c>
      <c r="E264" t="s">
        <v>1</v>
      </c>
      <c r="F264">
        <f>VLOOKUP(A264,WACC_table!$A$2:$B$396,2,FALSE)</f>
        <v>0.24</v>
      </c>
      <c r="G264">
        <f t="shared" si="31"/>
        <v>0.24</v>
      </c>
      <c r="H264">
        <f t="shared" si="31"/>
        <v>0.24</v>
      </c>
      <c r="I264">
        <f t="shared" si="31"/>
        <v>0.24</v>
      </c>
      <c r="J264">
        <f t="shared" si="31"/>
        <v>0.24</v>
      </c>
      <c r="K264">
        <f t="shared" si="31"/>
        <v>0.24</v>
      </c>
      <c r="L264">
        <f t="shared" si="31"/>
        <v>0.24</v>
      </c>
    </row>
    <row r="265" spans="1:12" x14ac:dyDescent="0.35">
      <c r="A265" t="s">
        <v>147</v>
      </c>
      <c r="B265" t="str">
        <f t="shared" si="30"/>
        <v>GAS|CCGT|w/o CCS|AS-UZB</v>
      </c>
      <c r="C265" t="s">
        <v>290</v>
      </c>
      <c r="D265" t="s">
        <v>147</v>
      </c>
      <c r="E265" t="s">
        <v>1</v>
      </c>
      <c r="F265">
        <f>VLOOKUP(A265,WACC_table!$A$2:$B$396,2,FALSE)</f>
        <v>0.24</v>
      </c>
      <c r="G265">
        <f t="shared" si="31"/>
        <v>0.24</v>
      </c>
      <c r="H265">
        <f t="shared" si="31"/>
        <v>0.24</v>
      </c>
      <c r="I265">
        <f t="shared" si="31"/>
        <v>0.24</v>
      </c>
      <c r="J265">
        <f t="shared" si="31"/>
        <v>0.24</v>
      </c>
      <c r="K265">
        <f t="shared" si="31"/>
        <v>0.24</v>
      </c>
      <c r="L265">
        <f t="shared" si="31"/>
        <v>0.24</v>
      </c>
    </row>
    <row r="266" spans="1:12" x14ac:dyDescent="0.35">
      <c r="A266" t="s">
        <v>148</v>
      </c>
      <c r="B266" t="str">
        <f t="shared" si="30"/>
        <v>GAS|CCGT|w/o CCS|AS-VNM</v>
      </c>
      <c r="C266" t="s">
        <v>290</v>
      </c>
      <c r="D266" t="s">
        <v>148</v>
      </c>
      <c r="E266" t="s">
        <v>1</v>
      </c>
      <c r="F266">
        <f>VLOOKUP(A266,WACC_table!$A$2:$B$396,2,FALSE)</f>
        <v>0.09</v>
      </c>
      <c r="G266">
        <f t="shared" si="31"/>
        <v>0.09</v>
      </c>
      <c r="H266">
        <f t="shared" si="31"/>
        <v>0.09</v>
      </c>
      <c r="I266">
        <f t="shared" si="31"/>
        <v>0.09</v>
      </c>
      <c r="J266">
        <f t="shared" si="31"/>
        <v>0.09</v>
      </c>
      <c r="K266">
        <f t="shared" si="31"/>
        <v>0.09</v>
      </c>
      <c r="L266">
        <f t="shared" si="31"/>
        <v>0.09</v>
      </c>
    </row>
    <row r="267" spans="1:12" x14ac:dyDescent="0.35">
      <c r="A267" t="s">
        <v>149</v>
      </c>
      <c r="B267" t="str">
        <f t="shared" si="30"/>
        <v>GAS|CCGT|w/o CCS|AS-YEM</v>
      </c>
      <c r="C267" t="s">
        <v>290</v>
      </c>
      <c r="D267" t="s">
        <v>149</v>
      </c>
      <c r="E267" t="s">
        <v>1</v>
      </c>
      <c r="F267">
        <f>VLOOKUP(A267,WACC_table!$A$2:$B$396,2,FALSE)</f>
        <v>0.20199999999999999</v>
      </c>
      <c r="G267">
        <f t="shared" si="31"/>
        <v>0.20199999999999999</v>
      </c>
      <c r="H267">
        <f t="shared" si="31"/>
        <v>0.20199999999999999</v>
      </c>
      <c r="I267">
        <f t="shared" si="31"/>
        <v>0.20199999999999999</v>
      </c>
      <c r="J267">
        <f t="shared" si="31"/>
        <v>0.20199999999999999</v>
      </c>
      <c r="K267">
        <f t="shared" si="31"/>
        <v>0.20199999999999999</v>
      </c>
      <c r="L267">
        <f t="shared" si="31"/>
        <v>0.20199999999999999</v>
      </c>
    </row>
    <row r="268" spans="1:12" x14ac:dyDescent="0.35">
      <c r="A268" t="s">
        <v>150</v>
      </c>
      <c r="B268" t="str">
        <f t="shared" si="30"/>
        <v>GAS|CCGT|w/o CCS|EU-ALB</v>
      </c>
      <c r="C268" t="s">
        <v>290</v>
      </c>
      <c r="D268" t="s">
        <v>150</v>
      </c>
      <c r="E268" t="s">
        <v>1</v>
      </c>
      <c r="F268">
        <f>VLOOKUP(A268,WACC_table!$A$2:$B$396,2,FALSE)</f>
        <v>0.13400000000000001</v>
      </c>
      <c r="G268">
        <f t="shared" si="31"/>
        <v>0.13400000000000001</v>
      </c>
      <c r="H268">
        <f t="shared" si="31"/>
        <v>0.13400000000000001</v>
      </c>
      <c r="I268">
        <f t="shared" si="31"/>
        <v>0.13400000000000001</v>
      </c>
      <c r="J268">
        <f t="shared" si="31"/>
        <v>0.13400000000000001</v>
      </c>
      <c r="K268">
        <f t="shared" si="31"/>
        <v>0.13400000000000001</v>
      </c>
      <c r="L268">
        <f t="shared" si="31"/>
        <v>0.13400000000000001</v>
      </c>
    </row>
    <row r="269" spans="1:12" x14ac:dyDescent="0.35">
      <c r="A269" t="s">
        <v>151</v>
      </c>
      <c r="B269" t="str">
        <f t="shared" si="30"/>
        <v>GAS|CCGT|w/o CCS|EU-ARM</v>
      </c>
      <c r="C269" t="s">
        <v>290</v>
      </c>
      <c r="D269" t="s">
        <v>151</v>
      </c>
      <c r="E269" t="s">
        <v>1</v>
      </c>
      <c r="F269">
        <f>VLOOKUP(A269,WACC_table!$A$2:$B$396,2,FALSE)</f>
        <v>0.13400000000000001</v>
      </c>
      <c r="G269">
        <f t="shared" si="31"/>
        <v>0.13400000000000001</v>
      </c>
      <c r="H269">
        <f t="shared" si="31"/>
        <v>0.13400000000000001</v>
      </c>
      <c r="I269">
        <f t="shared" si="31"/>
        <v>0.13400000000000001</v>
      </c>
      <c r="J269">
        <f t="shared" si="31"/>
        <v>0.13400000000000001</v>
      </c>
      <c r="K269">
        <f t="shared" si="31"/>
        <v>0.13400000000000001</v>
      </c>
      <c r="L269">
        <f t="shared" si="31"/>
        <v>0.13400000000000001</v>
      </c>
    </row>
    <row r="270" spans="1:12" x14ac:dyDescent="0.35">
      <c r="A270" t="s">
        <v>152</v>
      </c>
      <c r="B270" t="str">
        <f t="shared" si="30"/>
        <v>GAS|CCGT|w/o CCS|EU-AUT</v>
      </c>
      <c r="C270" t="s">
        <v>290</v>
      </c>
      <c r="D270" t="s">
        <v>152</v>
      </c>
      <c r="E270" t="s">
        <v>1</v>
      </c>
      <c r="F270">
        <f>VLOOKUP(A270,WACC_table!$A$2:$B$396,2,FALSE)</f>
        <v>6.4000000000000001E-2</v>
      </c>
      <c r="G270">
        <f t="shared" si="31"/>
        <v>6.4000000000000001E-2</v>
      </c>
      <c r="H270">
        <f t="shared" si="31"/>
        <v>6.4000000000000001E-2</v>
      </c>
      <c r="I270">
        <f t="shared" si="31"/>
        <v>6.4000000000000001E-2</v>
      </c>
      <c r="J270">
        <f t="shared" si="31"/>
        <v>6.4000000000000001E-2</v>
      </c>
      <c r="K270">
        <f t="shared" si="31"/>
        <v>6.4000000000000001E-2</v>
      </c>
      <c r="L270">
        <f t="shared" si="31"/>
        <v>6.4000000000000001E-2</v>
      </c>
    </row>
    <row r="271" spans="1:12" x14ac:dyDescent="0.35">
      <c r="A271" t="s">
        <v>153</v>
      </c>
      <c r="B271" t="str">
        <f t="shared" si="30"/>
        <v>GAS|CCGT|w/o CCS|EU-AZE</v>
      </c>
      <c r="C271" t="s">
        <v>290</v>
      </c>
      <c r="D271" t="s">
        <v>153</v>
      </c>
      <c r="E271" t="s">
        <v>1</v>
      </c>
      <c r="F271">
        <f>VLOOKUP(A271,WACC_table!$A$2:$B$396,2,FALSE)</f>
        <v>0.1</v>
      </c>
      <c r="G271">
        <f t="shared" si="31"/>
        <v>0.1</v>
      </c>
      <c r="H271">
        <f t="shared" si="31"/>
        <v>0.1</v>
      </c>
      <c r="I271">
        <f t="shared" si="31"/>
        <v>0.1</v>
      </c>
      <c r="J271">
        <f t="shared" si="31"/>
        <v>0.1</v>
      </c>
      <c r="K271">
        <f t="shared" si="31"/>
        <v>0.1</v>
      </c>
      <c r="L271">
        <f t="shared" si="31"/>
        <v>0.1</v>
      </c>
    </row>
    <row r="272" spans="1:12" x14ac:dyDescent="0.35">
      <c r="A272" t="s">
        <v>154</v>
      </c>
      <c r="B272" t="str">
        <f t="shared" si="30"/>
        <v>GAS|CCGT|w/o CCS|EU-BEL</v>
      </c>
      <c r="C272" t="s">
        <v>290</v>
      </c>
      <c r="D272" t="s">
        <v>154</v>
      </c>
      <c r="E272" t="s">
        <v>1</v>
      </c>
      <c r="F272">
        <f>VLOOKUP(A272,WACC_table!$A$2:$B$396,2,FALSE)</f>
        <v>4.9000000000000002E-2</v>
      </c>
      <c r="G272">
        <f t="shared" ref="G272:L281" si="32">F272</f>
        <v>4.9000000000000002E-2</v>
      </c>
      <c r="H272">
        <f t="shared" si="32"/>
        <v>4.9000000000000002E-2</v>
      </c>
      <c r="I272">
        <f t="shared" si="32"/>
        <v>4.9000000000000002E-2</v>
      </c>
      <c r="J272">
        <f t="shared" si="32"/>
        <v>4.9000000000000002E-2</v>
      </c>
      <c r="K272">
        <f t="shared" si="32"/>
        <v>4.9000000000000002E-2</v>
      </c>
      <c r="L272">
        <f t="shared" si="32"/>
        <v>4.9000000000000002E-2</v>
      </c>
    </row>
    <row r="273" spans="1:12" x14ac:dyDescent="0.35">
      <c r="A273" t="s">
        <v>155</v>
      </c>
      <c r="B273" t="str">
        <f t="shared" si="30"/>
        <v>GAS|CCGT|w/o CCS|EU-BGR</v>
      </c>
      <c r="C273" t="s">
        <v>290</v>
      </c>
      <c r="D273" t="s">
        <v>155</v>
      </c>
      <c r="E273" t="s">
        <v>1</v>
      </c>
      <c r="F273">
        <f>VLOOKUP(A273,WACC_table!$A$2:$B$396,2,FALSE)</f>
        <v>7.8E-2</v>
      </c>
      <c r="G273">
        <f t="shared" si="32"/>
        <v>7.8E-2</v>
      </c>
      <c r="H273">
        <f t="shared" si="32"/>
        <v>7.8E-2</v>
      </c>
      <c r="I273">
        <f t="shared" si="32"/>
        <v>7.8E-2</v>
      </c>
      <c r="J273">
        <f t="shared" si="32"/>
        <v>7.8E-2</v>
      </c>
      <c r="K273">
        <f t="shared" si="32"/>
        <v>7.8E-2</v>
      </c>
      <c r="L273">
        <f t="shared" si="32"/>
        <v>7.8E-2</v>
      </c>
    </row>
    <row r="274" spans="1:12" x14ac:dyDescent="0.35">
      <c r="A274" t="s">
        <v>156</v>
      </c>
      <c r="B274" t="str">
        <f t="shared" si="30"/>
        <v>GAS|CCGT|w/o CCS|EU-BIH</v>
      </c>
      <c r="C274" t="s">
        <v>290</v>
      </c>
      <c r="D274" t="s">
        <v>156</v>
      </c>
      <c r="E274" t="s">
        <v>1</v>
      </c>
      <c r="F274">
        <f>VLOOKUP(A274,WACC_table!$A$2:$B$396,2,FALSE)</f>
        <v>0.13400000000000001</v>
      </c>
      <c r="G274">
        <f t="shared" si="32"/>
        <v>0.13400000000000001</v>
      </c>
      <c r="H274">
        <f t="shared" si="32"/>
        <v>0.13400000000000001</v>
      </c>
      <c r="I274">
        <f t="shared" si="32"/>
        <v>0.13400000000000001</v>
      </c>
      <c r="J274">
        <f t="shared" si="32"/>
        <v>0.13400000000000001</v>
      </c>
      <c r="K274">
        <f t="shared" si="32"/>
        <v>0.13400000000000001</v>
      </c>
      <c r="L274">
        <f t="shared" si="32"/>
        <v>0.13400000000000001</v>
      </c>
    </row>
    <row r="275" spans="1:12" x14ac:dyDescent="0.35">
      <c r="A275" t="s">
        <v>157</v>
      </c>
      <c r="B275" t="str">
        <f t="shared" si="30"/>
        <v>GAS|CCGT|w/o CCS|EU-BLR</v>
      </c>
      <c r="C275" t="s">
        <v>290</v>
      </c>
      <c r="D275" t="s">
        <v>157</v>
      </c>
      <c r="E275" t="s">
        <v>1</v>
      </c>
      <c r="F275">
        <f>VLOOKUP(A275,WACC_table!$A$2:$B$396,2,FALSE)</f>
        <v>0.129</v>
      </c>
      <c r="G275">
        <f t="shared" si="32"/>
        <v>0.129</v>
      </c>
      <c r="H275">
        <f t="shared" si="32"/>
        <v>0.129</v>
      </c>
      <c r="I275">
        <f t="shared" si="32"/>
        <v>0.129</v>
      </c>
      <c r="J275">
        <f t="shared" si="32"/>
        <v>0.129</v>
      </c>
      <c r="K275">
        <f t="shared" si="32"/>
        <v>0.129</v>
      </c>
      <c r="L275">
        <f t="shared" si="32"/>
        <v>0.129</v>
      </c>
    </row>
    <row r="276" spans="1:12" x14ac:dyDescent="0.35">
      <c r="A276" t="s">
        <v>158</v>
      </c>
      <c r="B276" t="str">
        <f t="shared" si="30"/>
        <v>GAS|CCGT|w/o CCS|EU-CHE</v>
      </c>
      <c r="C276" t="s">
        <v>290</v>
      </c>
      <c r="D276" t="s">
        <v>158</v>
      </c>
      <c r="E276" t="s">
        <v>1</v>
      </c>
      <c r="F276">
        <f>VLOOKUP(A276,WACC_table!$A$2:$B$396,2,FALSE)</f>
        <v>4.7E-2</v>
      </c>
      <c r="G276">
        <f t="shared" si="32"/>
        <v>4.7E-2</v>
      </c>
      <c r="H276">
        <f t="shared" si="32"/>
        <v>4.7E-2</v>
      </c>
      <c r="I276">
        <f t="shared" si="32"/>
        <v>4.7E-2</v>
      </c>
      <c r="J276">
        <f t="shared" si="32"/>
        <v>4.7E-2</v>
      </c>
      <c r="K276">
        <f t="shared" si="32"/>
        <v>4.7E-2</v>
      </c>
      <c r="L276">
        <f t="shared" si="32"/>
        <v>4.7E-2</v>
      </c>
    </row>
    <row r="277" spans="1:12" x14ac:dyDescent="0.35">
      <c r="A277" t="s">
        <v>159</v>
      </c>
      <c r="B277" t="str">
        <f t="shared" si="30"/>
        <v>GAS|CCGT|w/o CCS|EU-CYP</v>
      </c>
      <c r="C277" t="s">
        <v>290</v>
      </c>
      <c r="D277" t="s">
        <v>159</v>
      </c>
      <c r="E277" t="s">
        <v>1</v>
      </c>
      <c r="F277">
        <f>VLOOKUP(A277,WACC_table!$A$2:$B$396,2,FALSE)</f>
        <v>7.9000000000000001E-2</v>
      </c>
      <c r="G277">
        <f t="shared" si="32"/>
        <v>7.9000000000000001E-2</v>
      </c>
      <c r="H277">
        <f t="shared" si="32"/>
        <v>7.9000000000000001E-2</v>
      </c>
      <c r="I277">
        <f t="shared" si="32"/>
        <v>7.9000000000000001E-2</v>
      </c>
      <c r="J277">
        <f t="shared" si="32"/>
        <v>7.9000000000000001E-2</v>
      </c>
      <c r="K277">
        <f t="shared" si="32"/>
        <v>7.9000000000000001E-2</v>
      </c>
      <c r="L277">
        <f t="shared" si="32"/>
        <v>7.9000000000000001E-2</v>
      </c>
    </row>
    <row r="278" spans="1:12" x14ac:dyDescent="0.35">
      <c r="A278" t="s">
        <v>160</v>
      </c>
      <c r="B278" t="str">
        <f t="shared" si="30"/>
        <v>GAS|CCGT|w/o CCS|EU-CZE</v>
      </c>
      <c r="C278" t="s">
        <v>290</v>
      </c>
      <c r="D278" t="s">
        <v>160</v>
      </c>
      <c r="E278" t="s">
        <v>1</v>
      </c>
      <c r="F278">
        <f>VLOOKUP(A278,WACC_table!$A$2:$B$396,2,FALSE)</f>
        <v>6.7000000000000004E-2</v>
      </c>
      <c r="G278">
        <f t="shared" si="32"/>
        <v>6.7000000000000004E-2</v>
      </c>
      <c r="H278">
        <f t="shared" si="32"/>
        <v>6.7000000000000004E-2</v>
      </c>
      <c r="I278">
        <f t="shared" si="32"/>
        <v>6.7000000000000004E-2</v>
      </c>
      <c r="J278">
        <f t="shared" si="32"/>
        <v>6.7000000000000004E-2</v>
      </c>
      <c r="K278">
        <f t="shared" si="32"/>
        <v>6.7000000000000004E-2</v>
      </c>
      <c r="L278">
        <f t="shared" si="32"/>
        <v>6.7000000000000004E-2</v>
      </c>
    </row>
    <row r="279" spans="1:12" x14ac:dyDescent="0.35">
      <c r="A279" t="s">
        <v>161</v>
      </c>
      <c r="B279" t="str">
        <f t="shared" si="30"/>
        <v>GAS|CCGT|w/o CCS|EU-DEU</v>
      </c>
      <c r="C279" t="s">
        <v>290</v>
      </c>
      <c r="D279" t="s">
        <v>161</v>
      </c>
      <c r="E279" t="s">
        <v>1</v>
      </c>
      <c r="F279">
        <f>VLOOKUP(A279,WACC_table!$A$2:$B$396,2,FALSE)</f>
        <v>4.2999999999999997E-2</v>
      </c>
      <c r="G279">
        <f t="shared" si="32"/>
        <v>4.2999999999999997E-2</v>
      </c>
      <c r="H279">
        <f t="shared" si="32"/>
        <v>4.2999999999999997E-2</v>
      </c>
      <c r="I279">
        <f t="shared" si="32"/>
        <v>4.2999999999999997E-2</v>
      </c>
      <c r="J279">
        <f t="shared" si="32"/>
        <v>4.2999999999999997E-2</v>
      </c>
      <c r="K279">
        <f t="shared" si="32"/>
        <v>4.2999999999999997E-2</v>
      </c>
      <c r="L279">
        <f t="shared" si="32"/>
        <v>4.2999999999999997E-2</v>
      </c>
    </row>
    <row r="280" spans="1:12" x14ac:dyDescent="0.35">
      <c r="A280" t="s">
        <v>162</v>
      </c>
      <c r="B280" t="str">
        <f t="shared" si="30"/>
        <v>GAS|CCGT|w/o CCS|EU-DNK</v>
      </c>
      <c r="C280" t="s">
        <v>290</v>
      </c>
      <c r="D280" t="s">
        <v>162</v>
      </c>
      <c r="E280" t="s">
        <v>1</v>
      </c>
      <c r="F280">
        <f>VLOOKUP(A280,WACC_table!$A$2:$B$396,2,FALSE)</f>
        <v>5.1000000000000004E-2</v>
      </c>
      <c r="G280">
        <f t="shared" si="32"/>
        <v>5.1000000000000004E-2</v>
      </c>
      <c r="H280">
        <f t="shared" si="32"/>
        <v>5.1000000000000004E-2</v>
      </c>
      <c r="I280">
        <f t="shared" si="32"/>
        <v>5.1000000000000004E-2</v>
      </c>
      <c r="J280">
        <f t="shared" si="32"/>
        <v>5.1000000000000004E-2</v>
      </c>
      <c r="K280">
        <f t="shared" si="32"/>
        <v>5.1000000000000004E-2</v>
      </c>
      <c r="L280">
        <f t="shared" si="32"/>
        <v>5.1000000000000004E-2</v>
      </c>
    </row>
    <row r="281" spans="1:12" x14ac:dyDescent="0.35">
      <c r="A281" t="s">
        <v>163</v>
      </c>
      <c r="B281" t="str">
        <f t="shared" si="30"/>
        <v>GAS|CCGT|w/o CCS|EU-ESP</v>
      </c>
      <c r="C281" t="s">
        <v>290</v>
      </c>
      <c r="D281" t="s">
        <v>163</v>
      </c>
      <c r="E281" t="s">
        <v>1</v>
      </c>
      <c r="F281">
        <f>VLOOKUP(A281,WACC_table!$A$2:$B$396,2,FALSE)</f>
        <v>6.6000000000000003E-2</v>
      </c>
      <c r="G281">
        <f t="shared" si="32"/>
        <v>6.6000000000000003E-2</v>
      </c>
      <c r="H281">
        <f t="shared" si="32"/>
        <v>6.6000000000000003E-2</v>
      </c>
      <c r="I281">
        <f t="shared" si="32"/>
        <v>6.6000000000000003E-2</v>
      </c>
      <c r="J281">
        <f t="shared" si="32"/>
        <v>6.6000000000000003E-2</v>
      </c>
      <c r="K281">
        <f t="shared" si="32"/>
        <v>6.6000000000000003E-2</v>
      </c>
      <c r="L281">
        <f t="shared" si="32"/>
        <v>6.6000000000000003E-2</v>
      </c>
    </row>
    <row r="282" spans="1:12" x14ac:dyDescent="0.35">
      <c r="A282" t="s">
        <v>164</v>
      </c>
      <c r="B282" t="str">
        <f t="shared" si="30"/>
        <v>GAS|CCGT|w/o CCS|EU-EST</v>
      </c>
      <c r="C282" t="s">
        <v>290</v>
      </c>
      <c r="D282" t="s">
        <v>164</v>
      </c>
      <c r="E282" t="s">
        <v>1</v>
      </c>
      <c r="F282">
        <f>VLOOKUP(A282,WACC_table!$A$2:$B$396,2,FALSE)</f>
        <v>8.0999999999999989E-2</v>
      </c>
      <c r="G282">
        <f t="shared" ref="G282:L291" si="33">F282</f>
        <v>8.0999999999999989E-2</v>
      </c>
      <c r="H282">
        <f t="shared" si="33"/>
        <v>8.0999999999999989E-2</v>
      </c>
      <c r="I282">
        <f t="shared" si="33"/>
        <v>8.0999999999999989E-2</v>
      </c>
      <c r="J282">
        <f t="shared" si="33"/>
        <v>8.0999999999999989E-2</v>
      </c>
      <c r="K282">
        <f t="shared" si="33"/>
        <v>8.0999999999999989E-2</v>
      </c>
      <c r="L282">
        <f t="shared" si="33"/>
        <v>8.0999999999999989E-2</v>
      </c>
    </row>
    <row r="283" spans="1:12" x14ac:dyDescent="0.35">
      <c r="A283" t="s">
        <v>165</v>
      </c>
      <c r="B283" t="str">
        <f t="shared" si="30"/>
        <v>GAS|CCGT|w/o CCS|EU-FIN</v>
      </c>
      <c r="C283" t="s">
        <v>290</v>
      </c>
      <c r="D283" t="s">
        <v>165</v>
      </c>
      <c r="E283" t="s">
        <v>1</v>
      </c>
      <c r="F283">
        <f>VLOOKUP(A283,WACC_table!$A$2:$B$396,2,FALSE)</f>
        <v>7.8E-2</v>
      </c>
      <c r="G283">
        <f t="shared" si="33"/>
        <v>7.8E-2</v>
      </c>
      <c r="H283">
        <f t="shared" si="33"/>
        <v>7.8E-2</v>
      </c>
      <c r="I283">
        <f t="shared" si="33"/>
        <v>7.8E-2</v>
      </c>
      <c r="J283">
        <f t="shared" si="33"/>
        <v>7.8E-2</v>
      </c>
      <c r="K283">
        <f t="shared" si="33"/>
        <v>7.8E-2</v>
      </c>
      <c r="L283">
        <f t="shared" si="33"/>
        <v>7.8E-2</v>
      </c>
    </row>
    <row r="284" spans="1:12" x14ac:dyDescent="0.35">
      <c r="A284" t="s">
        <v>166</v>
      </c>
      <c r="B284" t="str">
        <f t="shared" si="30"/>
        <v>GAS|CCGT|w/o CCS|EU-FRA</v>
      </c>
      <c r="C284" t="s">
        <v>290</v>
      </c>
      <c r="D284" t="s">
        <v>166</v>
      </c>
      <c r="E284" t="s">
        <v>1</v>
      </c>
      <c r="F284">
        <f>VLOOKUP(A284,WACC_table!$A$2:$B$396,2,FALSE)</f>
        <v>4.8000000000000001E-2</v>
      </c>
      <c r="G284">
        <f t="shared" si="33"/>
        <v>4.8000000000000001E-2</v>
      </c>
      <c r="H284">
        <f t="shared" si="33"/>
        <v>4.8000000000000001E-2</v>
      </c>
      <c r="I284">
        <f t="shared" si="33"/>
        <v>4.8000000000000001E-2</v>
      </c>
      <c r="J284">
        <f t="shared" si="33"/>
        <v>4.8000000000000001E-2</v>
      </c>
      <c r="K284">
        <f t="shared" si="33"/>
        <v>4.8000000000000001E-2</v>
      </c>
      <c r="L284">
        <f t="shared" si="33"/>
        <v>4.8000000000000001E-2</v>
      </c>
    </row>
    <row r="285" spans="1:12" x14ac:dyDescent="0.35">
      <c r="A285" t="s">
        <v>167</v>
      </c>
      <c r="B285" t="str">
        <f t="shared" si="30"/>
        <v>GAS|CCGT|w/o CCS|EU-GBR</v>
      </c>
      <c r="C285" t="s">
        <v>290</v>
      </c>
      <c r="D285" t="s">
        <v>167</v>
      </c>
      <c r="E285" t="s">
        <v>1</v>
      </c>
      <c r="F285">
        <f>VLOOKUP(A285,WACC_table!$A$2:$B$396,2,FALSE)</f>
        <v>0.05</v>
      </c>
      <c r="G285">
        <f t="shared" si="33"/>
        <v>0.05</v>
      </c>
      <c r="H285">
        <f t="shared" si="33"/>
        <v>0.05</v>
      </c>
      <c r="I285">
        <f t="shared" si="33"/>
        <v>0.05</v>
      </c>
      <c r="J285">
        <f t="shared" si="33"/>
        <v>0.05</v>
      </c>
      <c r="K285">
        <f t="shared" si="33"/>
        <v>0.05</v>
      </c>
      <c r="L285">
        <f t="shared" si="33"/>
        <v>0.05</v>
      </c>
    </row>
    <row r="286" spans="1:12" x14ac:dyDescent="0.35">
      <c r="A286" t="s">
        <v>168</v>
      </c>
      <c r="B286" t="str">
        <f t="shared" si="30"/>
        <v>GAS|CCGT|w/o CCS|EU-GEO</v>
      </c>
      <c r="C286" t="s">
        <v>290</v>
      </c>
      <c r="D286" t="s">
        <v>168</v>
      </c>
      <c r="E286" t="s">
        <v>1</v>
      </c>
      <c r="F286">
        <f>VLOOKUP(A286,WACC_table!$A$2:$B$396,2,FALSE)</f>
        <v>0.13400000000000001</v>
      </c>
      <c r="G286">
        <f t="shared" si="33"/>
        <v>0.13400000000000001</v>
      </c>
      <c r="H286">
        <f t="shared" si="33"/>
        <v>0.13400000000000001</v>
      </c>
      <c r="I286">
        <f t="shared" si="33"/>
        <v>0.13400000000000001</v>
      </c>
      <c r="J286">
        <f t="shared" si="33"/>
        <v>0.13400000000000001</v>
      </c>
      <c r="K286">
        <f t="shared" si="33"/>
        <v>0.13400000000000001</v>
      </c>
      <c r="L286">
        <f t="shared" si="33"/>
        <v>0.13400000000000001</v>
      </c>
    </row>
    <row r="287" spans="1:12" x14ac:dyDescent="0.35">
      <c r="A287" t="s">
        <v>169</v>
      </c>
      <c r="B287" t="str">
        <f t="shared" si="30"/>
        <v>GAS|CCGT|w/o CCS|EU-GRC</v>
      </c>
      <c r="C287" t="s">
        <v>290</v>
      </c>
      <c r="D287" t="s">
        <v>169</v>
      </c>
      <c r="E287" t="s">
        <v>1</v>
      </c>
      <c r="F287">
        <f>VLOOKUP(A287,WACC_table!$A$2:$B$396,2,FALSE)</f>
        <v>7.1000000000000008E-2</v>
      </c>
      <c r="G287">
        <f t="shared" si="33"/>
        <v>7.1000000000000008E-2</v>
      </c>
      <c r="H287">
        <f t="shared" si="33"/>
        <v>7.1000000000000008E-2</v>
      </c>
      <c r="I287">
        <f t="shared" si="33"/>
        <v>7.1000000000000008E-2</v>
      </c>
      <c r="J287">
        <f t="shared" si="33"/>
        <v>7.1000000000000008E-2</v>
      </c>
      <c r="K287">
        <f t="shared" si="33"/>
        <v>7.1000000000000008E-2</v>
      </c>
      <c r="L287">
        <f t="shared" si="33"/>
        <v>7.1000000000000008E-2</v>
      </c>
    </row>
    <row r="288" spans="1:12" x14ac:dyDescent="0.35">
      <c r="A288" t="s">
        <v>170</v>
      </c>
      <c r="B288" t="str">
        <f t="shared" si="30"/>
        <v>GAS|CCGT|w/o CCS|EU-HRV</v>
      </c>
      <c r="C288" t="s">
        <v>290</v>
      </c>
      <c r="D288" t="s">
        <v>170</v>
      </c>
      <c r="E288" t="s">
        <v>1</v>
      </c>
      <c r="F288">
        <f>VLOOKUP(A288,WACC_table!$A$2:$B$396,2,FALSE)</f>
        <v>8.299999999999999E-2</v>
      </c>
      <c r="G288">
        <f t="shared" si="33"/>
        <v>8.299999999999999E-2</v>
      </c>
      <c r="H288">
        <f t="shared" si="33"/>
        <v>8.299999999999999E-2</v>
      </c>
      <c r="I288">
        <f t="shared" si="33"/>
        <v>8.299999999999999E-2</v>
      </c>
      <c r="J288">
        <f t="shared" si="33"/>
        <v>8.299999999999999E-2</v>
      </c>
      <c r="K288">
        <f t="shared" si="33"/>
        <v>8.299999999999999E-2</v>
      </c>
      <c r="L288">
        <f t="shared" si="33"/>
        <v>8.299999999999999E-2</v>
      </c>
    </row>
    <row r="289" spans="1:12" x14ac:dyDescent="0.35">
      <c r="A289" t="s">
        <v>171</v>
      </c>
      <c r="B289" t="str">
        <f t="shared" si="30"/>
        <v>GAS|CCGT|w/o CCS|EU-HUN</v>
      </c>
      <c r="C289" t="s">
        <v>290</v>
      </c>
      <c r="D289" t="s">
        <v>171</v>
      </c>
      <c r="E289" t="s">
        <v>1</v>
      </c>
      <c r="F289">
        <f>VLOOKUP(A289,WACC_table!$A$2:$B$396,2,FALSE)</f>
        <v>6.7000000000000004E-2</v>
      </c>
      <c r="G289">
        <f t="shared" si="33"/>
        <v>6.7000000000000004E-2</v>
      </c>
      <c r="H289">
        <f t="shared" si="33"/>
        <v>6.7000000000000004E-2</v>
      </c>
      <c r="I289">
        <f t="shared" si="33"/>
        <v>6.7000000000000004E-2</v>
      </c>
      <c r="J289">
        <f t="shared" si="33"/>
        <v>6.7000000000000004E-2</v>
      </c>
      <c r="K289">
        <f t="shared" si="33"/>
        <v>6.7000000000000004E-2</v>
      </c>
      <c r="L289">
        <f t="shared" si="33"/>
        <v>6.7000000000000004E-2</v>
      </c>
    </row>
    <row r="290" spans="1:12" x14ac:dyDescent="0.35">
      <c r="A290" t="s">
        <v>172</v>
      </c>
      <c r="B290" t="str">
        <f t="shared" si="30"/>
        <v>GAS|CCGT|w/o CCS|EU-IRL</v>
      </c>
      <c r="C290" t="s">
        <v>290</v>
      </c>
      <c r="D290" t="s">
        <v>172</v>
      </c>
      <c r="E290" t="s">
        <v>1</v>
      </c>
      <c r="F290">
        <f>VLOOKUP(A290,WACC_table!$A$2:$B$396,2,FALSE)</f>
        <v>8.4999999999999992E-2</v>
      </c>
      <c r="G290">
        <f t="shared" si="33"/>
        <v>8.4999999999999992E-2</v>
      </c>
      <c r="H290">
        <f t="shared" si="33"/>
        <v>8.4999999999999992E-2</v>
      </c>
      <c r="I290">
        <f t="shared" si="33"/>
        <v>8.4999999999999992E-2</v>
      </c>
      <c r="J290">
        <f t="shared" si="33"/>
        <v>8.4999999999999992E-2</v>
      </c>
      <c r="K290">
        <f t="shared" si="33"/>
        <v>8.4999999999999992E-2</v>
      </c>
      <c r="L290">
        <f t="shared" si="33"/>
        <v>8.4999999999999992E-2</v>
      </c>
    </row>
    <row r="291" spans="1:12" x14ac:dyDescent="0.35">
      <c r="A291" t="s">
        <v>173</v>
      </c>
      <c r="B291" t="str">
        <f t="shared" si="30"/>
        <v>GAS|CCGT|w/o CCS|EU-ISL</v>
      </c>
      <c r="C291" t="s">
        <v>290</v>
      </c>
      <c r="D291" t="s">
        <v>173</v>
      </c>
      <c r="E291" t="s">
        <v>1</v>
      </c>
      <c r="F291">
        <f>VLOOKUP(A291,WACC_table!$A$2:$B$396,2,FALSE)</f>
        <v>0.13400000000000001</v>
      </c>
      <c r="G291">
        <f t="shared" si="33"/>
        <v>0.13400000000000001</v>
      </c>
      <c r="H291">
        <f t="shared" si="33"/>
        <v>0.13400000000000001</v>
      </c>
      <c r="I291">
        <f t="shared" si="33"/>
        <v>0.13400000000000001</v>
      </c>
      <c r="J291">
        <f t="shared" si="33"/>
        <v>0.13400000000000001</v>
      </c>
      <c r="K291">
        <f t="shared" si="33"/>
        <v>0.13400000000000001</v>
      </c>
      <c r="L291">
        <f t="shared" si="33"/>
        <v>0.13400000000000001</v>
      </c>
    </row>
    <row r="292" spans="1:12" x14ac:dyDescent="0.35">
      <c r="A292" t="s">
        <v>174</v>
      </c>
      <c r="B292" t="str">
        <f t="shared" si="30"/>
        <v>GAS|CCGT|w/o CCS|EU-ITA</v>
      </c>
      <c r="C292" t="s">
        <v>290</v>
      </c>
      <c r="D292" t="s">
        <v>174</v>
      </c>
      <c r="E292" t="s">
        <v>1</v>
      </c>
      <c r="F292">
        <f>VLOOKUP(A292,WACC_table!$A$2:$B$396,2,FALSE)</f>
        <v>6.0999999999999999E-2</v>
      </c>
      <c r="G292">
        <f t="shared" ref="G292:L301" si="34">F292</f>
        <v>6.0999999999999999E-2</v>
      </c>
      <c r="H292">
        <f t="shared" si="34"/>
        <v>6.0999999999999999E-2</v>
      </c>
      <c r="I292">
        <f t="shared" si="34"/>
        <v>6.0999999999999999E-2</v>
      </c>
      <c r="J292">
        <f t="shared" si="34"/>
        <v>6.0999999999999999E-2</v>
      </c>
      <c r="K292">
        <f t="shared" si="34"/>
        <v>6.0999999999999999E-2</v>
      </c>
      <c r="L292">
        <f t="shared" si="34"/>
        <v>6.0999999999999999E-2</v>
      </c>
    </row>
    <row r="293" spans="1:12" x14ac:dyDescent="0.35">
      <c r="A293" t="s">
        <v>175</v>
      </c>
      <c r="B293" t="str">
        <f t="shared" si="30"/>
        <v>GAS|CCGT|w/o CCS|EU-KOS</v>
      </c>
      <c r="C293" t="s">
        <v>290</v>
      </c>
      <c r="D293" t="s">
        <v>175</v>
      </c>
      <c r="E293" t="s">
        <v>1</v>
      </c>
      <c r="F293">
        <f>VLOOKUP(A293,WACC_table!$A$2:$B$396,2,FALSE)</f>
        <v>0.13400000000000001</v>
      </c>
      <c r="G293">
        <f t="shared" si="34"/>
        <v>0.13400000000000001</v>
      </c>
      <c r="H293">
        <f t="shared" si="34"/>
        <v>0.13400000000000001</v>
      </c>
      <c r="I293">
        <f t="shared" si="34"/>
        <v>0.13400000000000001</v>
      </c>
      <c r="J293">
        <f t="shared" si="34"/>
        <v>0.13400000000000001</v>
      </c>
      <c r="K293">
        <f t="shared" si="34"/>
        <v>0.13400000000000001</v>
      </c>
      <c r="L293">
        <f t="shared" si="34"/>
        <v>0.13400000000000001</v>
      </c>
    </row>
    <row r="294" spans="1:12" x14ac:dyDescent="0.35">
      <c r="A294" t="s">
        <v>176</v>
      </c>
      <c r="B294" t="str">
        <f t="shared" si="30"/>
        <v>GAS|CCGT|w/o CCS|EU-LTU</v>
      </c>
      <c r="C294" t="s">
        <v>290</v>
      </c>
      <c r="D294" t="s">
        <v>176</v>
      </c>
      <c r="E294" t="s">
        <v>1</v>
      </c>
      <c r="F294">
        <f>VLOOKUP(A294,WACC_table!$A$2:$B$396,2,FALSE)</f>
        <v>8.6999999999999994E-2</v>
      </c>
      <c r="G294">
        <f t="shared" si="34"/>
        <v>8.6999999999999994E-2</v>
      </c>
      <c r="H294">
        <f t="shared" si="34"/>
        <v>8.6999999999999994E-2</v>
      </c>
      <c r="I294">
        <f t="shared" si="34"/>
        <v>8.6999999999999994E-2</v>
      </c>
      <c r="J294">
        <f t="shared" si="34"/>
        <v>8.6999999999999994E-2</v>
      </c>
      <c r="K294">
        <f t="shared" si="34"/>
        <v>8.6999999999999994E-2</v>
      </c>
      <c r="L294">
        <f t="shared" si="34"/>
        <v>8.6999999999999994E-2</v>
      </c>
    </row>
    <row r="295" spans="1:12" x14ac:dyDescent="0.35">
      <c r="A295" t="s">
        <v>177</v>
      </c>
      <c r="B295" t="str">
        <f t="shared" si="30"/>
        <v>GAS|CCGT|w/o CCS|EU-LUX</v>
      </c>
      <c r="C295" t="s">
        <v>290</v>
      </c>
      <c r="D295" t="s">
        <v>177</v>
      </c>
      <c r="E295" t="s">
        <v>1</v>
      </c>
      <c r="F295">
        <f>VLOOKUP(A295,WACC_table!$A$2:$B$396,2,FALSE)</f>
        <v>6.0999999999999999E-2</v>
      </c>
      <c r="G295">
        <f t="shared" si="34"/>
        <v>6.0999999999999999E-2</v>
      </c>
      <c r="H295">
        <f t="shared" si="34"/>
        <v>6.0999999999999999E-2</v>
      </c>
      <c r="I295">
        <f t="shared" si="34"/>
        <v>6.0999999999999999E-2</v>
      </c>
      <c r="J295">
        <f t="shared" si="34"/>
        <v>6.0999999999999999E-2</v>
      </c>
      <c r="K295">
        <f t="shared" si="34"/>
        <v>6.0999999999999999E-2</v>
      </c>
      <c r="L295">
        <f t="shared" si="34"/>
        <v>6.0999999999999999E-2</v>
      </c>
    </row>
    <row r="296" spans="1:12" x14ac:dyDescent="0.35">
      <c r="A296" t="s">
        <v>178</v>
      </c>
      <c r="B296" t="str">
        <f t="shared" si="30"/>
        <v>GAS|CCGT|w/o CCS|EU-LVA</v>
      </c>
      <c r="C296" t="s">
        <v>290</v>
      </c>
      <c r="D296" t="s">
        <v>178</v>
      </c>
      <c r="E296" t="s">
        <v>1</v>
      </c>
      <c r="F296">
        <f>VLOOKUP(A296,WACC_table!$A$2:$B$396,2,FALSE)</f>
        <v>8.4999999999999992E-2</v>
      </c>
      <c r="G296">
        <f t="shared" si="34"/>
        <v>8.4999999999999992E-2</v>
      </c>
      <c r="H296">
        <f t="shared" si="34"/>
        <v>8.4999999999999992E-2</v>
      </c>
      <c r="I296">
        <f t="shared" si="34"/>
        <v>8.4999999999999992E-2</v>
      </c>
      <c r="J296">
        <f t="shared" si="34"/>
        <v>8.4999999999999992E-2</v>
      </c>
      <c r="K296">
        <f t="shared" si="34"/>
        <v>8.4999999999999992E-2</v>
      </c>
      <c r="L296">
        <f t="shared" si="34"/>
        <v>8.4999999999999992E-2</v>
      </c>
    </row>
    <row r="297" spans="1:12" x14ac:dyDescent="0.35">
      <c r="A297" t="s">
        <v>179</v>
      </c>
      <c r="B297" t="str">
        <f t="shared" si="30"/>
        <v>GAS|CCGT|w/o CCS|EU-MDA</v>
      </c>
      <c r="C297" t="s">
        <v>290</v>
      </c>
      <c r="D297" t="s">
        <v>179</v>
      </c>
      <c r="E297" t="s">
        <v>1</v>
      </c>
      <c r="F297">
        <f>VLOOKUP(A297,WACC_table!$A$2:$B$396,2,FALSE)</f>
        <v>0.13400000000000001</v>
      </c>
      <c r="G297">
        <f t="shared" si="34"/>
        <v>0.13400000000000001</v>
      </c>
      <c r="H297">
        <f t="shared" si="34"/>
        <v>0.13400000000000001</v>
      </c>
      <c r="I297">
        <f t="shared" si="34"/>
        <v>0.13400000000000001</v>
      </c>
      <c r="J297">
        <f t="shared" si="34"/>
        <v>0.13400000000000001</v>
      </c>
      <c r="K297">
        <f t="shared" si="34"/>
        <v>0.13400000000000001</v>
      </c>
      <c r="L297">
        <f t="shared" si="34"/>
        <v>0.13400000000000001</v>
      </c>
    </row>
    <row r="298" spans="1:12" x14ac:dyDescent="0.35">
      <c r="A298" t="s">
        <v>180</v>
      </c>
      <c r="B298" t="str">
        <f t="shared" si="30"/>
        <v>GAS|CCGT|w/o CCS|EU-MKD</v>
      </c>
      <c r="C298" t="s">
        <v>290</v>
      </c>
      <c r="D298" t="s">
        <v>180</v>
      </c>
      <c r="E298" t="s">
        <v>1</v>
      </c>
      <c r="F298">
        <f>VLOOKUP(A298,WACC_table!$A$2:$B$396,2,FALSE)</f>
        <v>0.13400000000000001</v>
      </c>
      <c r="G298">
        <f t="shared" si="34"/>
        <v>0.13400000000000001</v>
      </c>
      <c r="H298">
        <f t="shared" si="34"/>
        <v>0.13400000000000001</v>
      </c>
      <c r="I298">
        <f t="shared" si="34"/>
        <v>0.13400000000000001</v>
      </c>
      <c r="J298">
        <f t="shared" si="34"/>
        <v>0.13400000000000001</v>
      </c>
      <c r="K298">
        <f t="shared" si="34"/>
        <v>0.13400000000000001</v>
      </c>
      <c r="L298">
        <f t="shared" si="34"/>
        <v>0.13400000000000001</v>
      </c>
    </row>
    <row r="299" spans="1:12" x14ac:dyDescent="0.35">
      <c r="A299" t="s">
        <v>181</v>
      </c>
      <c r="B299" t="str">
        <f t="shared" si="30"/>
        <v>GAS|CCGT|w/o CCS|EU-MLT</v>
      </c>
      <c r="C299" t="s">
        <v>290</v>
      </c>
      <c r="D299" t="s">
        <v>181</v>
      </c>
      <c r="E299" t="s">
        <v>1</v>
      </c>
      <c r="F299">
        <f>VLOOKUP(A299,WACC_table!$A$2:$B$396,2,FALSE)</f>
        <v>4.8000000000000001E-2</v>
      </c>
      <c r="G299">
        <f t="shared" si="34"/>
        <v>4.8000000000000001E-2</v>
      </c>
      <c r="H299">
        <f t="shared" si="34"/>
        <v>4.8000000000000001E-2</v>
      </c>
      <c r="I299">
        <f t="shared" si="34"/>
        <v>4.8000000000000001E-2</v>
      </c>
      <c r="J299">
        <f t="shared" si="34"/>
        <v>4.8000000000000001E-2</v>
      </c>
      <c r="K299">
        <f t="shared" si="34"/>
        <v>4.8000000000000001E-2</v>
      </c>
      <c r="L299">
        <f t="shared" si="34"/>
        <v>4.8000000000000001E-2</v>
      </c>
    </row>
    <row r="300" spans="1:12" x14ac:dyDescent="0.35">
      <c r="A300" t="s">
        <v>182</v>
      </c>
      <c r="B300" t="str">
        <f t="shared" si="30"/>
        <v>GAS|CCGT|w/o CCS|EU-MNE</v>
      </c>
      <c r="C300" t="s">
        <v>290</v>
      </c>
      <c r="D300" t="s">
        <v>182</v>
      </c>
      <c r="E300" t="s">
        <v>1</v>
      </c>
      <c r="F300">
        <f>VLOOKUP(A300,WACC_table!$A$2:$B$396,2,FALSE)</f>
        <v>0.11799999999999999</v>
      </c>
      <c r="G300">
        <f t="shared" si="34"/>
        <v>0.11799999999999999</v>
      </c>
      <c r="H300">
        <f t="shared" si="34"/>
        <v>0.11799999999999999</v>
      </c>
      <c r="I300">
        <f t="shared" si="34"/>
        <v>0.11799999999999999</v>
      </c>
      <c r="J300">
        <f t="shared" si="34"/>
        <v>0.11799999999999999</v>
      </c>
      <c r="K300">
        <f t="shared" si="34"/>
        <v>0.11799999999999999</v>
      </c>
      <c r="L300">
        <f t="shared" si="34"/>
        <v>0.11799999999999999</v>
      </c>
    </row>
    <row r="301" spans="1:12" x14ac:dyDescent="0.35">
      <c r="A301" t="s">
        <v>183</v>
      </c>
      <c r="B301" t="str">
        <f t="shared" si="30"/>
        <v>GAS|CCGT|w/o CCS|EU-NLD</v>
      </c>
      <c r="C301" t="s">
        <v>290</v>
      </c>
      <c r="D301" t="s">
        <v>183</v>
      </c>
      <c r="E301" t="s">
        <v>1</v>
      </c>
      <c r="F301">
        <f>VLOOKUP(A301,WACC_table!$A$2:$B$396,2,FALSE)</f>
        <v>4.3999999999999997E-2</v>
      </c>
      <c r="G301">
        <f t="shared" si="34"/>
        <v>4.3999999999999997E-2</v>
      </c>
      <c r="H301">
        <f t="shared" si="34"/>
        <v>4.3999999999999997E-2</v>
      </c>
      <c r="I301">
        <f t="shared" si="34"/>
        <v>4.3999999999999997E-2</v>
      </c>
      <c r="J301">
        <f t="shared" si="34"/>
        <v>4.3999999999999997E-2</v>
      </c>
      <c r="K301">
        <f t="shared" si="34"/>
        <v>4.3999999999999997E-2</v>
      </c>
      <c r="L301">
        <f t="shared" si="34"/>
        <v>4.3999999999999997E-2</v>
      </c>
    </row>
    <row r="302" spans="1:12" x14ac:dyDescent="0.35">
      <c r="A302" t="s">
        <v>184</v>
      </c>
      <c r="B302" t="str">
        <f t="shared" si="30"/>
        <v>GAS|CCGT|w/o CCS|EU-NOR</v>
      </c>
      <c r="C302" t="s">
        <v>290</v>
      </c>
      <c r="D302" t="s">
        <v>184</v>
      </c>
      <c r="E302" t="s">
        <v>1</v>
      </c>
      <c r="F302">
        <f>VLOOKUP(A302,WACC_table!$A$2:$B$396,2,FALSE)</f>
        <v>7.4999999999999997E-2</v>
      </c>
      <c r="G302">
        <f t="shared" ref="G302:L311" si="35">F302</f>
        <v>7.4999999999999997E-2</v>
      </c>
      <c r="H302">
        <f t="shared" si="35"/>
        <v>7.4999999999999997E-2</v>
      </c>
      <c r="I302">
        <f t="shared" si="35"/>
        <v>7.4999999999999997E-2</v>
      </c>
      <c r="J302">
        <f t="shared" si="35"/>
        <v>7.4999999999999997E-2</v>
      </c>
      <c r="K302">
        <f t="shared" si="35"/>
        <v>7.4999999999999997E-2</v>
      </c>
      <c r="L302">
        <f t="shared" si="35"/>
        <v>7.4999999999999997E-2</v>
      </c>
    </row>
    <row r="303" spans="1:12" x14ac:dyDescent="0.35">
      <c r="A303" t="s">
        <v>185</v>
      </c>
      <c r="B303" t="str">
        <f t="shared" si="30"/>
        <v>GAS|CCGT|w/o CCS|EU-POL</v>
      </c>
      <c r="C303" t="s">
        <v>290</v>
      </c>
      <c r="D303" t="s">
        <v>185</v>
      </c>
      <c r="E303" t="s">
        <v>1</v>
      </c>
      <c r="F303">
        <f>VLOOKUP(A303,WACC_table!$A$2:$B$396,2,FALSE)</f>
        <v>6.9000000000000006E-2</v>
      </c>
      <c r="G303">
        <f t="shared" si="35"/>
        <v>6.9000000000000006E-2</v>
      </c>
      <c r="H303">
        <f t="shared" si="35"/>
        <v>6.9000000000000006E-2</v>
      </c>
      <c r="I303">
        <f t="shared" si="35"/>
        <v>6.9000000000000006E-2</v>
      </c>
      <c r="J303">
        <f t="shared" si="35"/>
        <v>6.9000000000000006E-2</v>
      </c>
      <c r="K303">
        <f t="shared" si="35"/>
        <v>6.9000000000000006E-2</v>
      </c>
      <c r="L303">
        <f t="shared" si="35"/>
        <v>6.9000000000000006E-2</v>
      </c>
    </row>
    <row r="304" spans="1:12" x14ac:dyDescent="0.35">
      <c r="A304" t="s">
        <v>186</v>
      </c>
      <c r="B304" t="str">
        <f t="shared" si="30"/>
        <v>GAS|CCGT|w/o CCS|EU-PRT</v>
      </c>
      <c r="C304" t="s">
        <v>290</v>
      </c>
      <c r="D304" t="s">
        <v>186</v>
      </c>
      <c r="E304" t="s">
        <v>1</v>
      </c>
      <c r="F304">
        <f>VLOOKUP(A304,WACC_table!$A$2:$B$396,2,FALSE)</f>
        <v>7.2000000000000008E-2</v>
      </c>
      <c r="G304">
        <f t="shared" si="35"/>
        <v>7.2000000000000008E-2</v>
      </c>
      <c r="H304">
        <f t="shared" si="35"/>
        <v>7.2000000000000008E-2</v>
      </c>
      <c r="I304">
        <f t="shared" si="35"/>
        <v>7.2000000000000008E-2</v>
      </c>
      <c r="J304">
        <f t="shared" si="35"/>
        <v>7.2000000000000008E-2</v>
      </c>
      <c r="K304">
        <f t="shared" si="35"/>
        <v>7.2000000000000008E-2</v>
      </c>
      <c r="L304">
        <f t="shared" si="35"/>
        <v>7.2000000000000008E-2</v>
      </c>
    </row>
    <row r="305" spans="1:12" x14ac:dyDescent="0.35">
      <c r="A305" t="s">
        <v>187</v>
      </c>
      <c r="B305" t="str">
        <f t="shared" si="30"/>
        <v>GAS|CCGT|w/o CCS|EU-ROU</v>
      </c>
      <c r="C305" t="s">
        <v>290</v>
      </c>
      <c r="D305" t="s">
        <v>187</v>
      </c>
      <c r="E305" t="s">
        <v>1</v>
      </c>
      <c r="F305">
        <f>VLOOKUP(A305,WACC_table!$A$2:$B$396,2,FALSE)</f>
        <v>8.0999999999999989E-2</v>
      </c>
      <c r="G305">
        <f t="shared" si="35"/>
        <v>8.0999999999999989E-2</v>
      </c>
      <c r="H305">
        <f t="shared" si="35"/>
        <v>8.0999999999999989E-2</v>
      </c>
      <c r="I305">
        <f t="shared" si="35"/>
        <v>8.0999999999999989E-2</v>
      </c>
      <c r="J305">
        <f t="shared" si="35"/>
        <v>8.0999999999999989E-2</v>
      </c>
      <c r="K305">
        <f t="shared" si="35"/>
        <v>8.0999999999999989E-2</v>
      </c>
      <c r="L305">
        <f t="shared" si="35"/>
        <v>8.0999999999999989E-2</v>
      </c>
    </row>
    <row r="306" spans="1:12" x14ac:dyDescent="0.35">
      <c r="A306" t="s">
        <v>188</v>
      </c>
      <c r="B306" t="str">
        <f t="shared" si="30"/>
        <v>GAS|CCGT|w/o CCS|EU-SRB</v>
      </c>
      <c r="C306" t="s">
        <v>290</v>
      </c>
      <c r="D306" t="s">
        <v>188</v>
      </c>
      <c r="E306" t="s">
        <v>1</v>
      </c>
      <c r="F306">
        <f>VLOOKUP(A306,WACC_table!$A$2:$B$396,2,FALSE)</f>
        <v>0.13400000000000001</v>
      </c>
      <c r="G306">
        <f t="shared" si="35"/>
        <v>0.13400000000000001</v>
      </c>
      <c r="H306">
        <f t="shared" si="35"/>
        <v>0.13400000000000001</v>
      </c>
      <c r="I306">
        <f t="shared" si="35"/>
        <v>0.13400000000000001</v>
      </c>
      <c r="J306">
        <f t="shared" si="35"/>
        <v>0.13400000000000001</v>
      </c>
      <c r="K306">
        <f t="shared" si="35"/>
        <v>0.13400000000000001</v>
      </c>
      <c r="L306">
        <f t="shared" si="35"/>
        <v>0.13400000000000001</v>
      </c>
    </row>
    <row r="307" spans="1:12" x14ac:dyDescent="0.35">
      <c r="A307" t="s">
        <v>189</v>
      </c>
      <c r="B307" t="str">
        <f t="shared" si="30"/>
        <v>GAS|CCGT|w/o CCS|EU-SVK</v>
      </c>
      <c r="C307" t="s">
        <v>290</v>
      </c>
      <c r="D307" t="s">
        <v>189</v>
      </c>
      <c r="E307" t="s">
        <v>1</v>
      </c>
      <c r="F307">
        <f>VLOOKUP(A307,WACC_table!$A$2:$B$396,2,FALSE)</f>
        <v>6.8000000000000005E-2</v>
      </c>
      <c r="G307">
        <f t="shared" si="35"/>
        <v>6.8000000000000005E-2</v>
      </c>
      <c r="H307">
        <f t="shared" si="35"/>
        <v>6.8000000000000005E-2</v>
      </c>
      <c r="I307">
        <f t="shared" si="35"/>
        <v>6.8000000000000005E-2</v>
      </c>
      <c r="J307">
        <f t="shared" si="35"/>
        <v>6.8000000000000005E-2</v>
      </c>
      <c r="K307">
        <f t="shared" si="35"/>
        <v>6.8000000000000005E-2</v>
      </c>
      <c r="L307">
        <f t="shared" si="35"/>
        <v>6.8000000000000005E-2</v>
      </c>
    </row>
    <row r="308" spans="1:12" x14ac:dyDescent="0.35">
      <c r="A308" t="s">
        <v>190</v>
      </c>
      <c r="B308" t="str">
        <f t="shared" si="30"/>
        <v>GAS|CCGT|w/o CCS|EU-SVN</v>
      </c>
      <c r="C308" t="s">
        <v>290</v>
      </c>
      <c r="D308" t="s">
        <v>190</v>
      </c>
      <c r="E308" t="s">
        <v>1</v>
      </c>
      <c r="F308">
        <f>VLOOKUP(A308,WACC_table!$A$2:$B$396,2,FALSE)</f>
        <v>7.2000000000000008E-2</v>
      </c>
      <c r="G308">
        <f t="shared" si="35"/>
        <v>7.2000000000000008E-2</v>
      </c>
      <c r="H308">
        <f t="shared" si="35"/>
        <v>7.2000000000000008E-2</v>
      </c>
      <c r="I308">
        <f t="shared" si="35"/>
        <v>7.2000000000000008E-2</v>
      </c>
      <c r="J308">
        <f t="shared" si="35"/>
        <v>7.2000000000000008E-2</v>
      </c>
      <c r="K308">
        <f t="shared" si="35"/>
        <v>7.2000000000000008E-2</v>
      </c>
      <c r="L308">
        <f t="shared" si="35"/>
        <v>7.2000000000000008E-2</v>
      </c>
    </row>
    <row r="309" spans="1:12" x14ac:dyDescent="0.35">
      <c r="A309" t="s">
        <v>191</v>
      </c>
      <c r="B309" t="str">
        <f t="shared" si="30"/>
        <v>GAS|CCGT|w/o CCS|EU-SWE</v>
      </c>
      <c r="C309" t="s">
        <v>290</v>
      </c>
      <c r="D309" t="s">
        <v>191</v>
      </c>
      <c r="E309" t="s">
        <v>1</v>
      </c>
      <c r="F309">
        <f>VLOOKUP(A309,WACC_table!$A$2:$B$396,2,FALSE)</f>
        <v>6.2E-2</v>
      </c>
      <c r="G309">
        <f t="shared" si="35"/>
        <v>6.2E-2</v>
      </c>
      <c r="H309">
        <f t="shared" si="35"/>
        <v>6.2E-2</v>
      </c>
      <c r="I309">
        <f t="shared" si="35"/>
        <v>6.2E-2</v>
      </c>
      <c r="J309">
        <f t="shared" si="35"/>
        <v>6.2E-2</v>
      </c>
      <c r="K309">
        <f t="shared" si="35"/>
        <v>6.2E-2</v>
      </c>
      <c r="L309">
        <f t="shared" si="35"/>
        <v>6.2E-2</v>
      </c>
    </row>
    <row r="310" spans="1:12" x14ac:dyDescent="0.35">
      <c r="A310" t="s">
        <v>192</v>
      </c>
      <c r="B310" t="str">
        <f t="shared" si="30"/>
        <v>GAS|CCGT|w/o CCS|EU-UKR</v>
      </c>
      <c r="C310" t="s">
        <v>290</v>
      </c>
      <c r="D310" t="s">
        <v>192</v>
      </c>
      <c r="E310" t="s">
        <v>1</v>
      </c>
      <c r="F310">
        <f>VLOOKUP(A310,WACC_table!$A$2:$B$396,2,FALSE)</f>
        <v>0.129</v>
      </c>
      <c r="G310">
        <f t="shared" si="35"/>
        <v>0.129</v>
      </c>
      <c r="H310">
        <f t="shared" si="35"/>
        <v>0.129</v>
      </c>
      <c r="I310">
        <f t="shared" si="35"/>
        <v>0.129</v>
      </c>
      <c r="J310">
        <f t="shared" si="35"/>
        <v>0.129</v>
      </c>
      <c r="K310">
        <f t="shared" si="35"/>
        <v>0.129</v>
      </c>
      <c r="L310">
        <f t="shared" si="35"/>
        <v>0.129</v>
      </c>
    </row>
    <row r="311" spans="1:12" x14ac:dyDescent="0.35">
      <c r="A311" t="s">
        <v>193</v>
      </c>
      <c r="B311" t="str">
        <f t="shared" si="30"/>
        <v>GAS|CCGT|w/o CCS|NA-BLZ</v>
      </c>
      <c r="C311" t="s">
        <v>290</v>
      </c>
      <c r="D311" t="s">
        <v>193</v>
      </c>
      <c r="E311" t="s">
        <v>1</v>
      </c>
      <c r="F311">
        <f>VLOOKUP(A311,WACC_table!$A$2:$B$396,2,FALSE)</f>
        <v>0.14600000000000002</v>
      </c>
      <c r="G311">
        <f t="shared" si="35"/>
        <v>0.14600000000000002</v>
      </c>
      <c r="H311">
        <f t="shared" si="35"/>
        <v>0.14600000000000002</v>
      </c>
      <c r="I311">
        <f t="shared" si="35"/>
        <v>0.14600000000000002</v>
      </c>
      <c r="J311">
        <f t="shared" si="35"/>
        <v>0.14600000000000002</v>
      </c>
      <c r="K311">
        <f t="shared" si="35"/>
        <v>0.14600000000000002</v>
      </c>
      <c r="L311">
        <f t="shared" si="35"/>
        <v>0.14600000000000002</v>
      </c>
    </row>
    <row r="312" spans="1:12" x14ac:dyDescent="0.35">
      <c r="A312" t="s">
        <v>194</v>
      </c>
      <c r="B312" t="str">
        <f t="shared" si="30"/>
        <v>GAS|CCGT|w/o CCS|NA-CAN</v>
      </c>
      <c r="C312" t="s">
        <v>290</v>
      </c>
      <c r="D312" t="s">
        <v>194</v>
      </c>
      <c r="E312" t="s">
        <v>1</v>
      </c>
      <c r="F312">
        <f>VLOOKUP(A312,WACC_table!$A$2:$B$396,2,FALSE)</f>
        <v>7.2999999999999995E-2</v>
      </c>
      <c r="G312">
        <f t="shared" ref="G312:L321" si="36">F312</f>
        <v>7.2999999999999995E-2</v>
      </c>
      <c r="H312">
        <f t="shared" si="36"/>
        <v>7.2999999999999995E-2</v>
      </c>
      <c r="I312">
        <f t="shared" si="36"/>
        <v>7.2999999999999995E-2</v>
      </c>
      <c r="J312">
        <f t="shared" si="36"/>
        <v>7.2999999999999995E-2</v>
      </c>
      <c r="K312">
        <f t="shared" si="36"/>
        <v>7.2999999999999995E-2</v>
      </c>
      <c r="L312">
        <f t="shared" si="36"/>
        <v>7.2999999999999995E-2</v>
      </c>
    </row>
    <row r="313" spans="1:12" x14ac:dyDescent="0.35">
      <c r="A313" t="s">
        <v>204</v>
      </c>
      <c r="B313" t="str">
        <f t="shared" si="30"/>
        <v>GAS|CCGT|w/o CCS|NA-CRI</v>
      </c>
      <c r="C313" t="s">
        <v>290</v>
      </c>
      <c r="D313" t="s">
        <v>204</v>
      </c>
      <c r="E313" t="s">
        <v>1</v>
      </c>
      <c r="F313">
        <f>VLOOKUP(A313,WACC_table!$A$2:$B$396,2,FALSE)</f>
        <v>9.4E-2</v>
      </c>
      <c r="G313">
        <f t="shared" si="36"/>
        <v>9.4E-2</v>
      </c>
      <c r="H313">
        <f t="shared" si="36"/>
        <v>9.4E-2</v>
      </c>
      <c r="I313">
        <f t="shared" si="36"/>
        <v>9.4E-2</v>
      </c>
      <c r="J313">
        <f t="shared" si="36"/>
        <v>9.4E-2</v>
      </c>
      <c r="K313">
        <f t="shared" si="36"/>
        <v>9.4E-2</v>
      </c>
      <c r="L313">
        <f t="shared" si="36"/>
        <v>9.4E-2</v>
      </c>
    </row>
    <row r="314" spans="1:12" x14ac:dyDescent="0.35">
      <c r="A314" t="s">
        <v>205</v>
      </c>
      <c r="B314" t="str">
        <f t="shared" si="30"/>
        <v>GAS|CCGT|w/o CCS|NA-CUB</v>
      </c>
      <c r="C314" t="s">
        <v>290</v>
      </c>
      <c r="D314" t="s">
        <v>205</v>
      </c>
      <c r="E314" t="s">
        <v>1</v>
      </c>
      <c r="F314">
        <f>VLOOKUP(A314,WACC_table!$A$2:$B$396,2,FALSE)</f>
        <v>0.14600000000000002</v>
      </c>
      <c r="G314">
        <f t="shared" si="36"/>
        <v>0.14600000000000002</v>
      </c>
      <c r="H314">
        <f t="shared" si="36"/>
        <v>0.14600000000000002</v>
      </c>
      <c r="I314">
        <f t="shared" si="36"/>
        <v>0.14600000000000002</v>
      </c>
      <c r="J314">
        <f t="shared" si="36"/>
        <v>0.14600000000000002</v>
      </c>
      <c r="K314">
        <f t="shared" si="36"/>
        <v>0.14600000000000002</v>
      </c>
      <c r="L314">
        <f t="shared" si="36"/>
        <v>0.14600000000000002</v>
      </c>
    </row>
    <row r="315" spans="1:12" x14ac:dyDescent="0.35">
      <c r="A315" t="s">
        <v>206</v>
      </c>
      <c r="B315" t="str">
        <f t="shared" si="30"/>
        <v>GAS|CCGT|w/o CCS|NA-DOM</v>
      </c>
      <c r="C315" t="s">
        <v>290</v>
      </c>
      <c r="D315" t="s">
        <v>206</v>
      </c>
      <c r="E315" t="s">
        <v>1</v>
      </c>
      <c r="F315">
        <f>VLOOKUP(A315,WACC_table!$A$2:$B$396,2,FALSE)</f>
        <v>8.5999999999999993E-2</v>
      </c>
      <c r="G315">
        <f t="shared" si="36"/>
        <v>8.5999999999999993E-2</v>
      </c>
      <c r="H315">
        <f t="shared" si="36"/>
        <v>8.5999999999999993E-2</v>
      </c>
      <c r="I315">
        <f t="shared" si="36"/>
        <v>8.5999999999999993E-2</v>
      </c>
      <c r="J315">
        <f t="shared" si="36"/>
        <v>8.5999999999999993E-2</v>
      </c>
      <c r="K315">
        <f t="shared" si="36"/>
        <v>8.5999999999999993E-2</v>
      </c>
      <c r="L315">
        <f t="shared" si="36"/>
        <v>8.5999999999999993E-2</v>
      </c>
    </row>
    <row r="316" spans="1:12" x14ac:dyDescent="0.35">
      <c r="A316" t="s">
        <v>208</v>
      </c>
      <c r="B316" t="str">
        <f t="shared" si="30"/>
        <v>GAS|CCGT|w/o CCS|NA-GTM</v>
      </c>
      <c r="C316" t="s">
        <v>290</v>
      </c>
      <c r="D316" t="s">
        <v>208</v>
      </c>
      <c r="E316" t="s">
        <v>1</v>
      </c>
      <c r="F316">
        <f>VLOOKUP(A316,WACC_table!$A$2:$B$396,2,FALSE)</f>
        <v>9.2999999999999999E-2</v>
      </c>
      <c r="G316">
        <f t="shared" si="36"/>
        <v>9.2999999999999999E-2</v>
      </c>
      <c r="H316">
        <f t="shared" si="36"/>
        <v>9.2999999999999999E-2</v>
      </c>
      <c r="I316">
        <f t="shared" si="36"/>
        <v>9.2999999999999999E-2</v>
      </c>
      <c r="J316">
        <f t="shared" si="36"/>
        <v>9.2999999999999999E-2</v>
      </c>
      <c r="K316">
        <f t="shared" si="36"/>
        <v>9.2999999999999999E-2</v>
      </c>
      <c r="L316">
        <f t="shared" si="36"/>
        <v>9.2999999999999999E-2</v>
      </c>
    </row>
    <row r="317" spans="1:12" x14ac:dyDescent="0.35">
      <c r="A317" t="s">
        <v>209</v>
      </c>
      <c r="B317" t="str">
        <f t="shared" si="30"/>
        <v>GAS|CCGT|w/o CCS|NA-HND</v>
      </c>
      <c r="C317" t="s">
        <v>290</v>
      </c>
      <c r="D317" t="s">
        <v>209</v>
      </c>
      <c r="E317" t="s">
        <v>1</v>
      </c>
      <c r="F317">
        <f>VLOOKUP(A317,WACC_table!$A$2:$B$396,2,FALSE)</f>
        <v>7.5999999999999998E-2</v>
      </c>
      <c r="G317">
        <f t="shared" si="36"/>
        <v>7.5999999999999998E-2</v>
      </c>
      <c r="H317">
        <f t="shared" si="36"/>
        <v>7.5999999999999998E-2</v>
      </c>
      <c r="I317">
        <f t="shared" si="36"/>
        <v>7.5999999999999998E-2</v>
      </c>
      <c r="J317">
        <f t="shared" si="36"/>
        <v>7.5999999999999998E-2</v>
      </c>
      <c r="K317">
        <f t="shared" si="36"/>
        <v>7.5999999999999998E-2</v>
      </c>
      <c r="L317">
        <f t="shared" si="36"/>
        <v>7.5999999999999998E-2</v>
      </c>
    </row>
    <row r="318" spans="1:12" x14ac:dyDescent="0.35">
      <c r="A318" t="s">
        <v>210</v>
      </c>
      <c r="B318" t="str">
        <f t="shared" si="30"/>
        <v>GAS|CCGT|w/o CCS|NA-HTI</v>
      </c>
      <c r="C318" t="s">
        <v>290</v>
      </c>
      <c r="D318" t="s">
        <v>210</v>
      </c>
      <c r="E318" t="s">
        <v>1</v>
      </c>
      <c r="F318">
        <f>VLOOKUP(A318,WACC_table!$A$2:$B$396,2,FALSE)</f>
        <v>0.14600000000000002</v>
      </c>
      <c r="G318">
        <f t="shared" si="36"/>
        <v>0.14600000000000002</v>
      </c>
      <c r="H318">
        <f t="shared" si="36"/>
        <v>0.14600000000000002</v>
      </c>
      <c r="I318">
        <f t="shared" si="36"/>
        <v>0.14600000000000002</v>
      </c>
      <c r="J318">
        <f t="shared" si="36"/>
        <v>0.14600000000000002</v>
      </c>
      <c r="K318">
        <f t="shared" si="36"/>
        <v>0.14600000000000002</v>
      </c>
      <c r="L318">
        <f t="shared" si="36"/>
        <v>0.14600000000000002</v>
      </c>
    </row>
    <row r="319" spans="1:12" x14ac:dyDescent="0.35">
      <c r="A319" t="s">
        <v>211</v>
      </c>
      <c r="B319" t="str">
        <f t="shared" si="30"/>
        <v>GAS|CCGT|w/o CCS|NA-JAM</v>
      </c>
      <c r="C319" t="s">
        <v>290</v>
      </c>
      <c r="D319" t="s">
        <v>211</v>
      </c>
      <c r="E319" t="s">
        <v>1</v>
      </c>
      <c r="F319">
        <f>VLOOKUP(A319,WACC_table!$A$2:$B$396,2,FALSE)</f>
        <v>0.10199999999999999</v>
      </c>
      <c r="G319">
        <f t="shared" si="36"/>
        <v>0.10199999999999999</v>
      </c>
      <c r="H319">
        <f t="shared" si="36"/>
        <v>0.10199999999999999</v>
      </c>
      <c r="I319">
        <f t="shared" si="36"/>
        <v>0.10199999999999999</v>
      </c>
      <c r="J319">
        <f t="shared" si="36"/>
        <v>0.10199999999999999</v>
      </c>
      <c r="K319">
        <f t="shared" si="36"/>
        <v>0.10199999999999999</v>
      </c>
      <c r="L319">
        <f t="shared" si="36"/>
        <v>0.10199999999999999</v>
      </c>
    </row>
    <row r="320" spans="1:12" x14ac:dyDescent="0.35">
      <c r="A320" t="s">
        <v>212</v>
      </c>
      <c r="B320" t="str">
        <f t="shared" si="30"/>
        <v>GAS|CCGT|w/o CCS|NA-MEX</v>
      </c>
      <c r="C320" t="s">
        <v>290</v>
      </c>
      <c r="D320" t="s">
        <v>212</v>
      </c>
      <c r="E320" t="s">
        <v>1</v>
      </c>
      <c r="F320">
        <f>VLOOKUP(A320,WACC_table!$A$2:$B$396,2,FALSE)</f>
        <v>0.10199999999999999</v>
      </c>
      <c r="G320">
        <f t="shared" si="36"/>
        <v>0.10199999999999999</v>
      </c>
      <c r="H320">
        <f t="shared" si="36"/>
        <v>0.10199999999999999</v>
      </c>
      <c r="I320">
        <f t="shared" si="36"/>
        <v>0.10199999999999999</v>
      </c>
      <c r="J320">
        <f t="shared" si="36"/>
        <v>0.10199999999999999</v>
      </c>
      <c r="K320">
        <f t="shared" si="36"/>
        <v>0.10199999999999999</v>
      </c>
      <c r="L320">
        <f t="shared" si="36"/>
        <v>0.10199999999999999</v>
      </c>
    </row>
    <row r="321" spans="1:12" x14ac:dyDescent="0.35">
      <c r="A321" t="s">
        <v>213</v>
      </c>
      <c r="B321" t="str">
        <f t="shared" si="30"/>
        <v>GAS|CCGT|w/o CCS|NA-NIC</v>
      </c>
      <c r="C321" t="s">
        <v>290</v>
      </c>
      <c r="D321" t="s">
        <v>213</v>
      </c>
      <c r="E321" t="s">
        <v>1</v>
      </c>
      <c r="F321">
        <f>VLOOKUP(A321,WACC_table!$A$2:$B$396,2,FALSE)</f>
        <v>0.122</v>
      </c>
      <c r="G321">
        <f t="shared" si="36"/>
        <v>0.122</v>
      </c>
      <c r="H321">
        <f t="shared" si="36"/>
        <v>0.122</v>
      </c>
      <c r="I321">
        <f t="shared" si="36"/>
        <v>0.122</v>
      </c>
      <c r="J321">
        <f t="shared" si="36"/>
        <v>0.122</v>
      </c>
      <c r="K321">
        <f t="shared" si="36"/>
        <v>0.122</v>
      </c>
      <c r="L321">
        <f t="shared" si="36"/>
        <v>0.122</v>
      </c>
    </row>
    <row r="322" spans="1:12" x14ac:dyDescent="0.35">
      <c r="A322" t="s">
        <v>214</v>
      </c>
      <c r="B322" t="str">
        <f t="shared" ref="B322:B385" si="37">CONCATENATE(C322,D322)</f>
        <v>GAS|CCGT|w/o CCS|NA-PAN</v>
      </c>
      <c r="C322" t="s">
        <v>290</v>
      </c>
      <c r="D322" t="s">
        <v>214</v>
      </c>
      <c r="E322" t="s">
        <v>1</v>
      </c>
      <c r="F322">
        <f>VLOOKUP(A322,WACC_table!$A$2:$B$396,2,FALSE)</f>
        <v>7.2999999999999995E-2</v>
      </c>
      <c r="G322">
        <f t="shared" ref="G322:L331" si="38">F322</f>
        <v>7.2999999999999995E-2</v>
      </c>
      <c r="H322">
        <f t="shared" si="38"/>
        <v>7.2999999999999995E-2</v>
      </c>
      <c r="I322">
        <f t="shared" si="38"/>
        <v>7.2999999999999995E-2</v>
      </c>
      <c r="J322">
        <f t="shared" si="38"/>
        <v>7.2999999999999995E-2</v>
      </c>
      <c r="K322">
        <f t="shared" si="38"/>
        <v>7.2999999999999995E-2</v>
      </c>
      <c r="L322">
        <f t="shared" si="38"/>
        <v>7.2999999999999995E-2</v>
      </c>
    </row>
    <row r="323" spans="1:12" x14ac:dyDescent="0.35">
      <c r="A323" t="s">
        <v>215</v>
      </c>
      <c r="B323" t="str">
        <f t="shared" si="37"/>
        <v>GAS|CCGT|w/o CCS|NA-SLV</v>
      </c>
      <c r="C323" t="s">
        <v>290</v>
      </c>
      <c r="D323" t="s">
        <v>215</v>
      </c>
      <c r="E323" t="s">
        <v>1</v>
      </c>
      <c r="F323">
        <f>VLOOKUP(A323,WACC_table!$A$2:$B$396,2,FALSE)</f>
        <v>9.2999999999999999E-2</v>
      </c>
      <c r="G323">
        <f t="shared" si="38"/>
        <v>9.2999999999999999E-2</v>
      </c>
      <c r="H323">
        <f t="shared" si="38"/>
        <v>9.2999999999999999E-2</v>
      </c>
      <c r="I323">
        <f t="shared" si="38"/>
        <v>9.2999999999999999E-2</v>
      </c>
      <c r="J323">
        <f t="shared" si="38"/>
        <v>9.2999999999999999E-2</v>
      </c>
      <c r="K323">
        <f t="shared" si="38"/>
        <v>9.2999999999999999E-2</v>
      </c>
      <c r="L323">
        <f t="shared" si="38"/>
        <v>9.2999999999999999E-2</v>
      </c>
    </row>
    <row r="324" spans="1:12" x14ac:dyDescent="0.35">
      <c r="A324" t="s">
        <v>216</v>
      </c>
      <c r="B324" t="str">
        <f t="shared" si="37"/>
        <v>GAS|CCGT|w/o CCS|NA-TTO</v>
      </c>
      <c r="C324" t="s">
        <v>290</v>
      </c>
      <c r="D324" t="s">
        <v>216</v>
      </c>
      <c r="E324" t="s">
        <v>1</v>
      </c>
      <c r="F324">
        <f>VLOOKUP(A324,WACC_table!$A$2:$B$396,2,FALSE)</f>
        <v>0.14600000000000002</v>
      </c>
      <c r="G324">
        <f t="shared" si="38"/>
        <v>0.14600000000000002</v>
      </c>
      <c r="H324">
        <f t="shared" si="38"/>
        <v>0.14600000000000002</v>
      </c>
      <c r="I324">
        <f t="shared" si="38"/>
        <v>0.14600000000000002</v>
      </c>
      <c r="J324">
        <f t="shared" si="38"/>
        <v>0.14600000000000002</v>
      </c>
      <c r="K324">
        <f t="shared" si="38"/>
        <v>0.14600000000000002</v>
      </c>
      <c r="L324">
        <f t="shared" si="38"/>
        <v>0.14600000000000002</v>
      </c>
    </row>
    <row r="325" spans="1:12" x14ac:dyDescent="0.35">
      <c r="A325" t="s">
        <v>217</v>
      </c>
      <c r="B325" t="str">
        <f t="shared" si="37"/>
        <v>GAS|CCGT|w/o CCS|NA-USA</v>
      </c>
      <c r="C325" t="s">
        <v>290</v>
      </c>
      <c r="D325" t="s">
        <v>217</v>
      </c>
      <c r="E325" t="s">
        <v>1</v>
      </c>
      <c r="F325">
        <f>VLOOKUP(A325,WACC_table!$A$2:$B$396,2,FALSE)</f>
        <v>7.2999999999999995E-2</v>
      </c>
      <c r="G325">
        <f t="shared" si="38"/>
        <v>7.2999999999999995E-2</v>
      </c>
      <c r="H325">
        <f t="shared" si="38"/>
        <v>7.2999999999999995E-2</v>
      </c>
      <c r="I325">
        <f t="shared" si="38"/>
        <v>7.2999999999999995E-2</v>
      </c>
      <c r="J325">
        <f t="shared" si="38"/>
        <v>7.2999999999999995E-2</v>
      </c>
      <c r="K325">
        <f t="shared" si="38"/>
        <v>7.2999999999999995E-2</v>
      </c>
      <c r="L325">
        <f t="shared" si="38"/>
        <v>7.2999999999999995E-2</v>
      </c>
    </row>
    <row r="326" spans="1:12" x14ac:dyDescent="0.35">
      <c r="A326" t="s">
        <v>243</v>
      </c>
      <c r="B326" t="str">
        <f t="shared" si="37"/>
        <v>GAS|CCGT|w/o CCS|OC-AUS</v>
      </c>
      <c r="C326" t="s">
        <v>290</v>
      </c>
      <c r="D326" t="s">
        <v>243</v>
      </c>
      <c r="E326" t="s">
        <v>1</v>
      </c>
      <c r="F326">
        <f>VLOOKUP(A326,WACC_table!$A$2:$B$396,2,FALSE)</f>
        <v>5.8999999999999997E-2</v>
      </c>
      <c r="G326">
        <f t="shared" si="38"/>
        <v>5.8999999999999997E-2</v>
      </c>
      <c r="H326">
        <f t="shared" si="38"/>
        <v>5.8999999999999997E-2</v>
      </c>
      <c r="I326">
        <f t="shared" si="38"/>
        <v>5.8999999999999997E-2</v>
      </c>
      <c r="J326">
        <f t="shared" si="38"/>
        <v>5.8999999999999997E-2</v>
      </c>
      <c r="K326">
        <f t="shared" si="38"/>
        <v>5.8999999999999997E-2</v>
      </c>
      <c r="L326">
        <f t="shared" si="38"/>
        <v>5.8999999999999997E-2</v>
      </c>
    </row>
    <row r="327" spans="1:12" x14ac:dyDescent="0.35">
      <c r="A327" t="s">
        <v>242</v>
      </c>
      <c r="B327" t="str">
        <f t="shared" si="37"/>
        <v>GAS|CCGT|w/o CCS|OC-ATA</v>
      </c>
      <c r="C327" t="s">
        <v>290</v>
      </c>
      <c r="D327" t="s">
        <v>242</v>
      </c>
      <c r="E327" t="s">
        <v>1</v>
      </c>
      <c r="F327">
        <f>VLOOKUP(A327,WACC_table!$A$2:$B$396,2,FALSE)</f>
        <v>7.2999999999999995E-2</v>
      </c>
      <c r="G327">
        <f t="shared" si="38"/>
        <v>7.2999999999999995E-2</v>
      </c>
      <c r="H327">
        <f t="shared" si="38"/>
        <v>7.2999999999999995E-2</v>
      </c>
      <c r="I327">
        <f t="shared" si="38"/>
        <v>7.2999999999999995E-2</v>
      </c>
      <c r="J327">
        <f t="shared" si="38"/>
        <v>7.2999999999999995E-2</v>
      </c>
      <c r="K327">
        <f t="shared" si="38"/>
        <v>7.2999999999999995E-2</v>
      </c>
      <c r="L327">
        <f t="shared" si="38"/>
        <v>7.2999999999999995E-2</v>
      </c>
    </row>
    <row r="328" spans="1:12" x14ac:dyDescent="0.35">
      <c r="A328" t="s">
        <v>251</v>
      </c>
      <c r="B328" t="str">
        <f t="shared" si="37"/>
        <v>GAS|CCGT|w/o CCS|OC-FJI</v>
      </c>
      <c r="C328" t="s">
        <v>290</v>
      </c>
      <c r="D328" t="s">
        <v>251</v>
      </c>
      <c r="E328" t="s">
        <v>1</v>
      </c>
      <c r="F328">
        <f>VLOOKUP(A328,WACC_table!$A$2:$B$396,2,FALSE)</f>
        <v>7.2999999999999995E-2</v>
      </c>
      <c r="G328">
        <f t="shared" si="38"/>
        <v>7.2999999999999995E-2</v>
      </c>
      <c r="H328">
        <f t="shared" si="38"/>
        <v>7.2999999999999995E-2</v>
      </c>
      <c r="I328">
        <f t="shared" si="38"/>
        <v>7.2999999999999995E-2</v>
      </c>
      <c r="J328">
        <f t="shared" si="38"/>
        <v>7.2999999999999995E-2</v>
      </c>
      <c r="K328">
        <f t="shared" si="38"/>
        <v>7.2999999999999995E-2</v>
      </c>
      <c r="L328">
        <f t="shared" si="38"/>
        <v>7.2999999999999995E-2</v>
      </c>
    </row>
    <row r="329" spans="1:12" x14ac:dyDescent="0.35">
      <c r="A329" t="s">
        <v>252</v>
      </c>
      <c r="B329" t="str">
        <f t="shared" si="37"/>
        <v>GAS|CCGT|w/o CCS|OC-NZL</v>
      </c>
      <c r="C329" t="s">
        <v>290</v>
      </c>
      <c r="D329" t="s">
        <v>252</v>
      </c>
      <c r="E329" t="s">
        <v>1</v>
      </c>
      <c r="F329">
        <f>VLOOKUP(A329,WACC_table!$A$2:$B$396,2,FALSE)</f>
        <v>7.2999999999999995E-2</v>
      </c>
      <c r="G329">
        <f t="shared" si="38"/>
        <v>7.2999999999999995E-2</v>
      </c>
      <c r="H329">
        <f t="shared" si="38"/>
        <v>7.2999999999999995E-2</v>
      </c>
      <c r="I329">
        <f t="shared" si="38"/>
        <v>7.2999999999999995E-2</v>
      </c>
      <c r="J329">
        <f t="shared" si="38"/>
        <v>7.2999999999999995E-2</v>
      </c>
      <c r="K329">
        <f t="shared" si="38"/>
        <v>7.2999999999999995E-2</v>
      </c>
      <c r="L329">
        <f t="shared" si="38"/>
        <v>7.2999999999999995E-2</v>
      </c>
    </row>
    <row r="330" spans="1:12" x14ac:dyDescent="0.35">
      <c r="A330" t="s">
        <v>253</v>
      </c>
      <c r="B330" t="str">
        <f t="shared" si="37"/>
        <v>GAS|CCGT|w/o CCS|OC-PNG</v>
      </c>
      <c r="C330" t="s">
        <v>290</v>
      </c>
      <c r="D330" t="s">
        <v>253</v>
      </c>
      <c r="E330" t="s">
        <v>1</v>
      </c>
      <c r="F330">
        <f>VLOOKUP(A330,WACC_table!$A$2:$B$396,2,FALSE)</f>
        <v>7.2999999999999995E-2</v>
      </c>
      <c r="G330">
        <f t="shared" si="38"/>
        <v>7.2999999999999995E-2</v>
      </c>
      <c r="H330">
        <f t="shared" si="38"/>
        <v>7.2999999999999995E-2</v>
      </c>
      <c r="I330">
        <f t="shared" si="38"/>
        <v>7.2999999999999995E-2</v>
      </c>
      <c r="J330">
        <f t="shared" si="38"/>
        <v>7.2999999999999995E-2</v>
      </c>
      <c r="K330">
        <f t="shared" si="38"/>
        <v>7.2999999999999995E-2</v>
      </c>
      <c r="L330">
        <f t="shared" si="38"/>
        <v>7.2999999999999995E-2</v>
      </c>
    </row>
    <row r="331" spans="1:12" x14ac:dyDescent="0.35">
      <c r="A331" t="s">
        <v>254</v>
      </c>
      <c r="B331" t="str">
        <f t="shared" si="37"/>
        <v>GAS|CCGT|w/o CCS|SA-ARG</v>
      </c>
      <c r="C331" t="s">
        <v>290</v>
      </c>
      <c r="D331" t="s">
        <v>254</v>
      </c>
      <c r="E331" t="s">
        <v>1</v>
      </c>
      <c r="F331">
        <f>VLOOKUP(A331,WACC_table!$A$2:$B$396,2,FALSE)</f>
        <v>0.16800000000000001</v>
      </c>
      <c r="G331">
        <f t="shared" si="38"/>
        <v>0.16800000000000001</v>
      </c>
      <c r="H331">
        <f t="shared" si="38"/>
        <v>0.16800000000000001</v>
      </c>
      <c r="I331">
        <f t="shared" si="38"/>
        <v>0.16800000000000001</v>
      </c>
      <c r="J331">
        <f t="shared" si="38"/>
        <v>0.16800000000000001</v>
      </c>
      <c r="K331">
        <f t="shared" si="38"/>
        <v>0.16800000000000001</v>
      </c>
      <c r="L331">
        <f t="shared" si="38"/>
        <v>0.16800000000000001</v>
      </c>
    </row>
    <row r="332" spans="1:12" x14ac:dyDescent="0.35">
      <c r="A332" t="s">
        <v>255</v>
      </c>
      <c r="B332" t="str">
        <f t="shared" si="37"/>
        <v>GAS|CCGT|w/o CCS|SA-BOL</v>
      </c>
      <c r="C332" t="s">
        <v>290</v>
      </c>
      <c r="D332" t="s">
        <v>255</v>
      </c>
      <c r="E332" t="s">
        <v>1</v>
      </c>
      <c r="F332">
        <f>VLOOKUP(A332,WACC_table!$A$2:$B$396,2,FALSE)</f>
        <v>0.11699999999999999</v>
      </c>
      <c r="G332">
        <f t="shared" ref="G332:L341" si="39">F332</f>
        <v>0.11699999999999999</v>
      </c>
      <c r="H332">
        <f t="shared" si="39"/>
        <v>0.11699999999999999</v>
      </c>
      <c r="I332">
        <f t="shared" si="39"/>
        <v>0.11699999999999999</v>
      </c>
      <c r="J332">
        <f t="shared" si="39"/>
        <v>0.11699999999999999</v>
      </c>
      <c r="K332">
        <f t="shared" si="39"/>
        <v>0.11699999999999999</v>
      </c>
      <c r="L332">
        <f t="shared" si="39"/>
        <v>0.11699999999999999</v>
      </c>
    </row>
    <row r="333" spans="1:12" x14ac:dyDescent="0.35">
      <c r="A333" t="s">
        <v>256</v>
      </c>
      <c r="B333" t="str">
        <f t="shared" si="37"/>
        <v>GAS|CCGT|w/o CCS|SA-BRA</v>
      </c>
      <c r="C333" t="s">
        <v>290</v>
      </c>
      <c r="D333" t="s">
        <v>256</v>
      </c>
      <c r="E333" t="s">
        <v>1</v>
      </c>
      <c r="F333">
        <f>VLOOKUP(A333,WACC_table!$A$2:$B$396,2,FALSE)</f>
        <v>9.2999999999999999E-2</v>
      </c>
      <c r="G333">
        <f t="shared" si="39"/>
        <v>9.2999999999999999E-2</v>
      </c>
      <c r="H333">
        <f t="shared" si="39"/>
        <v>9.2999999999999999E-2</v>
      </c>
      <c r="I333">
        <f t="shared" si="39"/>
        <v>9.2999999999999999E-2</v>
      </c>
      <c r="J333">
        <f t="shared" si="39"/>
        <v>9.2999999999999999E-2</v>
      </c>
      <c r="K333">
        <f t="shared" si="39"/>
        <v>9.2999999999999999E-2</v>
      </c>
      <c r="L333">
        <f t="shared" si="39"/>
        <v>9.2999999999999999E-2</v>
      </c>
    </row>
    <row r="334" spans="1:12" x14ac:dyDescent="0.35">
      <c r="A334" t="s">
        <v>267</v>
      </c>
      <c r="B334" t="str">
        <f t="shared" si="37"/>
        <v>GAS|CCGT|w/o CCS|SA-CHL</v>
      </c>
      <c r="C334" t="s">
        <v>290</v>
      </c>
      <c r="D334" t="s">
        <v>267</v>
      </c>
      <c r="E334" t="s">
        <v>1</v>
      </c>
      <c r="F334">
        <f>VLOOKUP(A334,WACC_table!$A$2:$B$396,2,FALSE)</f>
        <v>6.5000000000000002E-2</v>
      </c>
      <c r="G334">
        <f t="shared" si="39"/>
        <v>6.5000000000000002E-2</v>
      </c>
      <c r="H334">
        <f t="shared" si="39"/>
        <v>6.5000000000000002E-2</v>
      </c>
      <c r="I334">
        <f t="shared" si="39"/>
        <v>6.5000000000000002E-2</v>
      </c>
      <c r="J334">
        <f t="shared" si="39"/>
        <v>6.5000000000000002E-2</v>
      </c>
      <c r="K334">
        <f t="shared" si="39"/>
        <v>6.5000000000000002E-2</v>
      </c>
      <c r="L334">
        <f t="shared" si="39"/>
        <v>6.5000000000000002E-2</v>
      </c>
    </row>
    <row r="335" spans="1:12" x14ac:dyDescent="0.35">
      <c r="A335" t="s">
        <v>268</v>
      </c>
      <c r="B335" t="str">
        <f t="shared" si="37"/>
        <v>GAS|CCGT|w/o CCS|SA-COL</v>
      </c>
      <c r="C335" t="s">
        <v>290</v>
      </c>
      <c r="D335" t="s">
        <v>268</v>
      </c>
      <c r="E335" t="s">
        <v>1</v>
      </c>
      <c r="F335">
        <f>VLOOKUP(A335,WACC_table!$A$2:$B$396,2,FALSE)</f>
        <v>8.5999999999999993E-2</v>
      </c>
      <c r="G335">
        <f t="shared" si="39"/>
        <v>8.5999999999999993E-2</v>
      </c>
      <c r="H335">
        <f t="shared" si="39"/>
        <v>8.5999999999999993E-2</v>
      </c>
      <c r="I335">
        <f t="shared" si="39"/>
        <v>8.5999999999999993E-2</v>
      </c>
      <c r="J335">
        <f t="shared" si="39"/>
        <v>8.5999999999999993E-2</v>
      </c>
      <c r="K335">
        <f t="shared" si="39"/>
        <v>8.5999999999999993E-2</v>
      </c>
      <c r="L335">
        <f t="shared" si="39"/>
        <v>8.5999999999999993E-2</v>
      </c>
    </row>
    <row r="336" spans="1:12" x14ac:dyDescent="0.35">
      <c r="A336" t="s">
        <v>269</v>
      </c>
      <c r="B336" t="str">
        <f t="shared" si="37"/>
        <v>GAS|CCGT|w/o CCS|SA-ECU</v>
      </c>
      <c r="C336" t="s">
        <v>290</v>
      </c>
      <c r="D336" t="s">
        <v>269</v>
      </c>
      <c r="E336" t="s">
        <v>1</v>
      </c>
      <c r="F336">
        <f>VLOOKUP(A336,WACC_table!$A$2:$B$396,2,FALSE)</f>
        <v>0.152</v>
      </c>
      <c r="G336">
        <f t="shared" si="39"/>
        <v>0.152</v>
      </c>
      <c r="H336">
        <f t="shared" si="39"/>
        <v>0.152</v>
      </c>
      <c r="I336">
        <f t="shared" si="39"/>
        <v>0.152</v>
      </c>
      <c r="J336">
        <f t="shared" si="39"/>
        <v>0.152</v>
      </c>
      <c r="K336">
        <f t="shared" si="39"/>
        <v>0.152</v>
      </c>
      <c r="L336">
        <f t="shared" si="39"/>
        <v>0.152</v>
      </c>
    </row>
    <row r="337" spans="1:12" x14ac:dyDescent="0.35">
      <c r="A337" t="s">
        <v>270</v>
      </c>
      <c r="B337" t="str">
        <f t="shared" si="37"/>
        <v>GAS|CCGT|w/o CCS|SA-GUF</v>
      </c>
      <c r="C337" t="s">
        <v>290</v>
      </c>
      <c r="D337" t="s">
        <v>270</v>
      </c>
      <c r="E337" t="s">
        <v>1</v>
      </c>
      <c r="F337">
        <f>VLOOKUP(A337,WACC_table!$A$2:$B$396,2,FALSE)</f>
        <v>0.217</v>
      </c>
      <c r="G337">
        <f t="shared" si="39"/>
        <v>0.217</v>
      </c>
      <c r="H337">
        <f t="shared" si="39"/>
        <v>0.217</v>
      </c>
      <c r="I337">
        <f t="shared" si="39"/>
        <v>0.217</v>
      </c>
      <c r="J337">
        <f t="shared" si="39"/>
        <v>0.217</v>
      </c>
      <c r="K337">
        <f t="shared" si="39"/>
        <v>0.217</v>
      </c>
      <c r="L337">
        <f t="shared" si="39"/>
        <v>0.217</v>
      </c>
    </row>
    <row r="338" spans="1:12" x14ac:dyDescent="0.35">
      <c r="A338" t="s">
        <v>271</v>
      </c>
      <c r="B338" t="str">
        <f t="shared" si="37"/>
        <v>GAS|CCGT|w/o CCS|SA-GUY</v>
      </c>
      <c r="C338" t="s">
        <v>290</v>
      </c>
      <c r="D338" t="s">
        <v>271</v>
      </c>
      <c r="E338" t="s">
        <v>1</v>
      </c>
      <c r="F338">
        <f>VLOOKUP(A338,WACC_table!$A$2:$B$396,2,FALSE)</f>
        <v>0.217</v>
      </c>
      <c r="G338">
        <f t="shared" si="39"/>
        <v>0.217</v>
      </c>
      <c r="H338">
        <f t="shared" si="39"/>
        <v>0.217</v>
      </c>
      <c r="I338">
        <f t="shared" si="39"/>
        <v>0.217</v>
      </c>
      <c r="J338">
        <f t="shared" si="39"/>
        <v>0.217</v>
      </c>
      <c r="K338">
        <f t="shared" si="39"/>
        <v>0.217</v>
      </c>
      <c r="L338">
        <f t="shared" si="39"/>
        <v>0.217</v>
      </c>
    </row>
    <row r="339" spans="1:12" x14ac:dyDescent="0.35">
      <c r="A339" t="s">
        <v>272</v>
      </c>
      <c r="B339" t="str">
        <f t="shared" si="37"/>
        <v>GAS|CCGT|w/o CCS|SA-PER</v>
      </c>
      <c r="C339" t="s">
        <v>290</v>
      </c>
      <c r="D339" t="s">
        <v>272</v>
      </c>
      <c r="E339" t="s">
        <v>1</v>
      </c>
      <c r="F339">
        <f>VLOOKUP(A339,WACC_table!$A$2:$B$396,2,FALSE)</f>
        <v>8.199999999999999E-2</v>
      </c>
      <c r="G339">
        <f t="shared" si="39"/>
        <v>8.199999999999999E-2</v>
      </c>
      <c r="H339">
        <f t="shared" si="39"/>
        <v>8.199999999999999E-2</v>
      </c>
      <c r="I339">
        <f t="shared" si="39"/>
        <v>8.199999999999999E-2</v>
      </c>
      <c r="J339">
        <f t="shared" si="39"/>
        <v>8.199999999999999E-2</v>
      </c>
      <c r="K339">
        <f t="shared" si="39"/>
        <v>8.199999999999999E-2</v>
      </c>
      <c r="L339">
        <f t="shared" si="39"/>
        <v>8.199999999999999E-2</v>
      </c>
    </row>
    <row r="340" spans="1:12" x14ac:dyDescent="0.35">
      <c r="A340" t="s">
        <v>273</v>
      </c>
      <c r="B340" t="str">
        <f t="shared" si="37"/>
        <v>GAS|CCGT|w/o CCS|SA-PRY</v>
      </c>
      <c r="C340" t="s">
        <v>290</v>
      </c>
      <c r="D340" t="s">
        <v>273</v>
      </c>
      <c r="E340" t="s">
        <v>1</v>
      </c>
      <c r="F340">
        <f>VLOOKUP(A340,WACC_table!$A$2:$B$396,2,FALSE)</f>
        <v>0.217</v>
      </c>
      <c r="G340">
        <f t="shared" si="39"/>
        <v>0.217</v>
      </c>
      <c r="H340">
        <f t="shared" si="39"/>
        <v>0.217</v>
      </c>
      <c r="I340">
        <f t="shared" si="39"/>
        <v>0.217</v>
      </c>
      <c r="J340">
        <f t="shared" si="39"/>
        <v>0.217</v>
      </c>
      <c r="K340">
        <f t="shared" si="39"/>
        <v>0.217</v>
      </c>
      <c r="L340">
        <f t="shared" si="39"/>
        <v>0.217</v>
      </c>
    </row>
    <row r="341" spans="1:12" x14ac:dyDescent="0.35">
      <c r="A341" t="s">
        <v>274</v>
      </c>
      <c r="B341" t="str">
        <f t="shared" si="37"/>
        <v>GAS|CCGT|w/o CCS|SA-SUR</v>
      </c>
      <c r="C341" t="s">
        <v>290</v>
      </c>
      <c r="D341" t="s">
        <v>274</v>
      </c>
      <c r="E341" t="s">
        <v>1</v>
      </c>
      <c r="F341">
        <f>VLOOKUP(A341,WACC_table!$A$2:$B$396,2,FALSE)</f>
        <v>0.217</v>
      </c>
      <c r="G341">
        <f t="shared" si="39"/>
        <v>0.217</v>
      </c>
      <c r="H341">
        <f t="shared" si="39"/>
        <v>0.217</v>
      </c>
      <c r="I341">
        <f t="shared" si="39"/>
        <v>0.217</v>
      </c>
      <c r="J341">
        <f t="shared" si="39"/>
        <v>0.217</v>
      </c>
      <c r="K341">
        <f t="shared" si="39"/>
        <v>0.217</v>
      </c>
      <c r="L341">
        <f t="shared" si="39"/>
        <v>0.217</v>
      </c>
    </row>
    <row r="342" spans="1:12" x14ac:dyDescent="0.35">
      <c r="A342" t="s">
        <v>275</v>
      </c>
      <c r="B342" t="str">
        <f t="shared" si="37"/>
        <v>GAS|CCGT|w/o CCS|SA-URY</v>
      </c>
      <c r="C342" t="s">
        <v>290</v>
      </c>
      <c r="D342" t="s">
        <v>275</v>
      </c>
      <c r="E342" t="s">
        <v>1</v>
      </c>
      <c r="F342">
        <f>VLOOKUP(A342,WACC_table!$A$2:$B$396,2,FALSE)</f>
        <v>7.2000000000000008E-2</v>
      </c>
      <c r="G342">
        <f t="shared" ref="G342:L351" si="40">F342</f>
        <v>7.2000000000000008E-2</v>
      </c>
      <c r="H342">
        <f t="shared" si="40"/>
        <v>7.2000000000000008E-2</v>
      </c>
      <c r="I342">
        <f t="shared" si="40"/>
        <v>7.2000000000000008E-2</v>
      </c>
      <c r="J342">
        <f t="shared" si="40"/>
        <v>7.2000000000000008E-2</v>
      </c>
      <c r="K342">
        <f t="shared" si="40"/>
        <v>7.2000000000000008E-2</v>
      </c>
      <c r="L342">
        <f t="shared" si="40"/>
        <v>7.2000000000000008E-2</v>
      </c>
    </row>
    <row r="343" spans="1:12" x14ac:dyDescent="0.35">
      <c r="A343" s="5" t="s">
        <v>276</v>
      </c>
      <c r="B343" s="5" t="str">
        <f t="shared" si="37"/>
        <v>GAS|CCGT|w/o CCS|SA-VEN</v>
      </c>
      <c r="C343" s="5" t="s">
        <v>290</v>
      </c>
      <c r="D343" s="5" t="s">
        <v>276</v>
      </c>
      <c r="E343" t="s">
        <v>1</v>
      </c>
      <c r="F343">
        <f>VLOOKUP(A343,WACC_table!$A$2:$B$396,2,FALSE)</f>
        <v>0.217</v>
      </c>
      <c r="G343">
        <f t="shared" si="40"/>
        <v>0.217</v>
      </c>
      <c r="H343">
        <f t="shared" si="40"/>
        <v>0.217</v>
      </c>
      <c r="I343">
        <f t="shared" si="40"/>
        <v>0.217</v>
      </c>
      <c r="J343">
        <f t="shared" si="40"/>
        <v>0.217</v>
      </c>
      <c r="K343">
        <f t="shared" si="40"/>
        <v>0.217</v>
      </c>
      <c r="L343">
        <f t="shared" si="40"/>
        <v>0.217</v>
      </c>
    </row>
    <row r="344" spans="1:12" x14ac:dyDescent="0.35">
      <c r="A344" t="s">
        <v>3</v>
      </c>
      <c r="B344" t="str">
        <f t="shared" si="37"/>
        <v>Nuclear|AF-AGO</v>
      </c>
      <c r="C344" t="s">
        <v>291</v>
      </c>
      <c r="D344" t="s">
        <v>3</v>
      </c>
      <c r="E344" t="s">
        <v>1</v>
      </c>
      <c r="F344">
        <f>VLOOKUP(A344,WACC_table!$A$2:$B$396,2,FALSE)</f>
        <v>0.14000000000000001</v>
      </c>
      <c r="G344">
        <f t="shared" si="40"/>
        <v>0.14000000000000001</v>
      </c>
      <c r="H344">
        <f t="shared" si="40"/>
        <v>0.14000000000000001</v>
      </c>
      <c r="I344">
        <f t="shared" si="40"/>
        <v>0.14000000000000001</v>
      </c>
      <c r="J344">
        <f t="shared" si="40"/>
        <v>0.14000000000000001</v>
      </c>
      <c r="K344">
        <f t="shared" si="40"/>
        <v>0.14000000000000001</v>
      </c>
      <c r="L344">
        <f t="shared" si="40"/>
        <v>0.14000000000000001</v>
      </c>
    </row>
    <row r="345" spans="1:12" x14ac:dyDescent="0.35">
      <c r="A345" t="s">
        <v>4</v>
      </c>
      <c r="B345" t="str">
        <f t="shared" si="37"/>
        <v>Nuclear|AF-BDI</v>
      </c>
      <c r="C345" t="s">
        <v>291</v>
      </c>
      <c r="D345" t="s">
        <v>4</v>
      </c>
      <c r="E345" t="s">
        <v>1</v>
      </c>
      <c r="F345">
        <f>VLOOKUP(A345,WACC_table!$A$2:$B$396,2,FALSE)</f>
        <v>0.14000000000000001</v>
      </c>
      <c r="G345">
        <f t="shared" si="40"/>
        <v>0.14000000000000001</v>
      </c>
      <c r="H345">
        <f t="shared" si="40"/>
        <v>0.14000000000000001</v>
      </c>
      <c r="I345">
        <f t="shared" si="40"/>
        <v>0.14000000000000001</v>
      </c>
      <c r="J345">
        <f t="shared" si="40"/>
        <v>0.14000000000000001</v>
      </c>
      <c r="K345">
        <f t="shared" si="40"/>
        <v>0.14000000000000001</v>
      </c>
      <c r="L345">
        <f t="shared" si="40"/>
        <v>0.14000000000000001</v>
      </c>
    </row>
    <row r="346" spans="1:12" x14ac:dyDescent="0.35">
      <c r="A346" t="s">
        <v>5</v>
      </c>
      <c r="B346" t="str">
        <f t="shared" si="37"/>
        <v>Nuclear|AF-BEN</v>
      </c>
      <c r="C346" t="s">
        <v>291</v>
      </c>
      <c r="D346" t="s">
        <v>5</v>
      </c>
      <c r="E346" t="s">
        <v>1</v>
      </c>
      <c r="F346">
        <f>VLOOKUP(A346,WACC_table!$A$2:$B$396,2,FALSE)</f>
        <v>0.14000000000000001</v>
      </c>
      <c r="G346">
        <f t="shared" si="40"/>
        <v>0.14000000000000001</v>
      </c>
      <c r="H346">
        <f t="shared" si="40"/>
        <v>0.14000000000000001</v>
      </c>
      <c r="I346">
        <f t="shared" si="40"/>
        <v>0.14000000000000001</v>
      </c>
      <c r="J346">
        <f t="shared" si="40"/>
        <v>0.14000000000000001</v>
      </c>
      <c r="K346">
        <f t="shared" si="40"/>
        <v>0.14000000000000001</v>
      </c>
      <c r="L346">
        <f t="shared" si="40"/>
        <v>0.14000000000000001</v>
      </c>
    </row>
    <row r="347" spans="1:12" x14ac:dyDescent="0.35">
      <c r="A347" t="s">
        <v>6</v>
      </c>
      <c r="B347" t="str">
        <f t="shared" si="37"/>
        <v>Nuclear|AF-BFA</v>
      </c>
      <c r="C347" t="s">
        <v>291</v>
      </c>
      <c r="D347" t="s">
        <v>6</v>
      </c>
      <c r="E347" t="s">
        <v>1</v>
      </c>
      <c r="F347">
        <f>VLOOKUP(A347,WACC_table!$A$2:$B$396,2,FALSE)</f>
        <v>8.7999999999999995E-2</v>
      </c>
      <c r="G347">
        <f t="shared" si="40"/>
        <v>8.7999999999999995E-2</v>
      </c>
      <c r="H347">
        <f t="shared" si="40"/>
        <v>8.7999999999999995E-2</v>
      </c>
      <c r="I347">
        <f t="shared" si="40"/>
        <v>8.7999999999999995E-2</v>
      </c>
      <c r="J347">
        <f t="shared" si="40"/>
        <v>8.7999999999999995E-2</v>
      </c>
      <c r="K347">
        <f t="shared" si="40"/>
        <v>8.7999999999999995E-2</v>
      </c>
      <c r="L347">
        <f t="shared" si="40"/>
        <v>8.7999999999999995E-2</v>
      </c>
    </row>
    <row r="348" spans="1:12" x14ac:dyDescent="0.35">
      <c r="A348" t="s">
        <v>7</v>
      </c>
      <c r="B348" t="str">
        <f t="shared" si="37"/>
        <v>Nuclear|AF-BWA</v>
      </c>
      <c r="C348" t="s">
        <v>291</v>
      </c>
      <c r="D348" t="s">
        <v>7</v>
      </c>
      <c r="E348" t="s">
        <v>1</v>
      </c>
      <c r="F348">
        <f>VLOOKUP(A348,WACC_table!$A$2:$B$396,2,FALSE)</f>
        <v>0.14000000000000001</v>
      </c>
      <c r="G348">
        <f t="shared" si="40"/>
        <v>0.14000000000000001</v>
      </c>
      <c r="H348">
        <f t="shared" si="40"/>
        <v>0.14000000000000001</v>
      </c>
      <c r="I348">
        <f t="shared" si="40"/>
        <v>0.14000000000000001</v>
      </c>
      <c r="J348">
        <f t="shared" si="40"/>
        <v>0.14000000000000001</v>
      </c>
      <c r="K348">
        <f t="shared" si="40"/>
        <v>0.14000000000000001</v>
      </c>
      <c r="L348">
        <f t="shared" si="40"/>
        <v>0.14000000000000001</v>
      </c>
    </row>
    <row r="349" spans="1:12" x14ac:dyDescent="0.35">
      <c r="A349" t="s">
        <v>8</v>
      </c>
      <c r="B349" t="str">
        <f t="shared" si="37"/>
        <v>Nuclear|AF-CAF</v>
      </c>
      <c r="C349" t="s">
        <v>291</v>
      </c>
      <c r="D349" t="s">
        <v>8</v>
      </c>
      <c r="E349" t="s">
        <v>1</v>
      </c>
      <c r="F349">
        <f>VLOOKUP(A349,WACC_table!$A$2:$B$396,2,FALSE)</f>
        <v>0.14000000000000001</v>
      </c>
      <c r="G349">
        <f t="shared" si="40"/>
        <v>0.14000000000000001</v>
      </c>
      <c r="H349">
        <f t="shared" si="40"/>
        <v>0.14000000000000001</v>
      </c>
      <c r="I349">
        <f t="shared" si="40"/>
        <v>0.14000000000000001</v>
      </c>
      <c r="J349">
        <f t="shared" si="40"/>
        <v>0.14000000000000001</v>
      </c>
      <c r="K349">
        <f t="shared" si="40"/>
        <v>0.14000000000000001</v>
      </c>
      <c r="L349">
        <f t="shared" si="40"/>
        <v>0.14000000000000001</v>
      </c>
    </row>
    <row r="350" spans="1:12" x14ac:dyDescent="0.35">
      <c r="A350" t="s">
        <v>9</v>
      </c>
      <c r="B350" t="str">
        <f t="shared" si="37"/>
        <v>Nuclear|AF-CIV</v>
      </c>
      <c r="C350" t="s">
        <v>291</v>
      </c>
      <c r="D350" t="s">
        <v>9</v>
      </c>
      <c r="E350" t="s">
        <v>1</v>
      </c>
      <c r="F350">
        <f>VLOOKUP(A350,WACC_table!$A$2:$B$396,2,FALSE)</f>
        <v>0.14000000000000001</v>
      </c>
      <c r="G350">
        <f t="shared" si="40"/>
        <v>0.14000000000000001</v>
      </c>
      <c r="H350">
        <f t="shared" si="40"/>
        <v>0.14000000000000001</v>
      </c>
      <c r="I350">
        <f t="shared" si="40"/>
        <v>0.14000000000000001</v>
      </c>
      <c r="J350">
        <f t="shared" si="40"/>
        <v>0.14000000000000001</v>
      </c>
      <c r="K350">
        <f t="shared" si="40"/>
        <v>0.14000000000000001</v>
      </c>
      <c r="L350">
        <f t="shared" si="40"/>
        <v>0.14000000000000001</v>
      </c>
    </row>
    <row r="351" spans="1:12" x14ac:dyDescent="0.35">
      <c r="A351" t="s">
        <v>10</v>
      </c>
      <c r="B351" t="str">
        <f t="shared" si="37"/>
        <v>Nuclear|AF-CMR</v>
      </c>
      <c r="C351" t="s">
        <v>291</v>
      </c>
      <c r="D351" t="s">
        <v>10</v>
      </c>
      <c r="E351" t="s">
        <v>1</v>
      </c>
      <c r="F351">
        <f>VLOOKUP(A351,WACC_table!$A$2:$B$396,2,FALSE)</f>
        <v>0.14000000000000001</v>
      </c>
      <c r="G351">
        <f t="shared" si="40"/>
        <v>0.14000000000000001</v>
      </c>
      <c r="H351">
        <f t="shared" si="40"/>
        <v>0.14000000000000001</v>
      </c>
      <c r="I351">
        <f t="shared" si="40"/>
        <v>0.14000000000000001</v>
      </c>
      <c r="J351">
        <f t="shared" si="40"/>
        <v>0.14000000000000001</v>
      </c>
      <c r="K351">
        <f t="shared" si="40"/>
        <v>0.14000000000000001</v>
      </c>
      <c r="L351">
        <f t="shared" si="40"/>
        <v>0.14000000000000001</v>
      </c>
    </row>
    <row r="352" spans="1:12" x14ac:dyDescent="0.35">
      <c r="A352" t="s">
        <v>11</v>
      </c>
      <c r="B352" t="str">
        <f t="shared" si="37"/>
        <v>Nuclear|AF-COD</v>
      </c>
      <c r="C352" t="s">
        <v>291</v>
      </c>
      <c r="D352" t="s">
        <v>11</v>
      </c>
      <c r="E352" t="s">
        <v>1</v>
      </c>
      <c r="F352">
        <f>VLOOKUP(A352,WACC_table!$A$2:$B$396,2,FALSE)</f>
        <v>0.14000000000000001</v>
      </c>
      <c r="G352">
        <f t="shared" ref="G352:L361" si="41">F352</f>
        <v>0.14000000000000001</v>
      </c>
      <c r="H352">
        <f t="shared" si="41"/>
        <v>0.14000000000000001</v>
      </c>
      <c r="I352">
        <f t="shared" si="41"/>
        <v>0.14000000000000001</v>
      </c>
      <c r="J352">
        <f t="shared" si="41"/>
        <v>0.14000000000000001</v>
      </c>
      <c r="K352">
        <f t="shared" si="41"/>
        <v>0.14000000000000001</v>
      </c>
      <c r="L352">
        <f t="shared" si="41"/>
        <v>0.14000000000000001</v>
      </c>
    </row>
    <row r="353" spans="1:12" x14ac:dyDescent="0.35">
      <c r="A353" t="s">
        <v>12</v>
      </c>
      <c r="B353" t="str">
        <f t="shared" si="37"/>
        <v>Nuclear|AF-COG</v>
      </c>
      <c r="C353" t="s">
        <v>291</v>
      </c>
      <c r="D353" t="s">
        <v>12</v>
      </c>
      <c r="E353" t="s">
        <v>1</v>
      </c>
      <c r="F353">
        <f>VLOOKUP(A353,WACC_table!$A$2:$B$396,2,FALSE)</f>
        <v>0.14000000000000001</v>
      </c>
      <c r="G353">
        <f t="shared" si="41"/>
        <v>0.14000000000000001</v>
      </c>
      <c r="H353">
        <f t="shared" si="41"/>
        <v>0.14000000000000001</v>
      </c>
      <c r="I353">
        <f t="shared" si="41"/>
        <v>0.14000000000000001</v>
      </c>
      <c r="J353">
        <f t="shared" si="41"/>
        <v>0.14000000000000001</v>
      </c>
      <c r="K353">
        <f t="shared" si="41"/>
        <v>0.14000000000000001</v>
      </c>
      <c r="L353">
        <f t="shared" si="41"/>
        <v>0.14000000000000001</v>
      </c>
    </row>
    <row r="354" spans="1:12" x14ac:dyDescent="0.35">
      <c r="A354" t="s">
        <v>13</v>
      </c>
      <c r="B354" t="str">
        <f t="shared" si="37"/>
        <v>Nuclear|AF-CPV</v>
      </c>
      <c r="C354" t="s">
        <v>291</v>
      </c>
      <c r="D354" t="s">
        <v>13</v>
      </c>
      <c r="E354" t="s">
        <v>1</v>
      </c>
      <c r="F354">
        <f>VLOOKUP(A354,WACC_table!$A$2:$B$396,2,FALSE)</f>
        <v>0.14000000000000001</v>
      </c>
      <c r="G354">
        <f t="shared" si="41"/>
        <v>0.14000000000000001</v>
      </c>
      <c r="H354">
        <f t="shared" si="41"/>
        <v>0.14000000000000001</v>
      </c>
      <c r="I354">
        <f t="shared" si="41"/>
        <v>0.14000000000000001</v>
      </c>
      <c r="J354">
        <f t="shared" si="41"/>
        <v>0.14000000000000001</v>
      </c>
      <c r="K354">
        <f t="shared" si="41"/>
        <v>0.14000000000000001</v>
      </c>
      <c r="L354">
        <f t="shared" si="41"/>
        <v>0.14000000000000001</v>
      </c>
    </row>
    <row r="355" spans="1:12" x14ac:dyDescent="0.35">
      <c r="A355" t="s">
        <v>14</v>
      </c>
      <c r="B355" t="str">
        <f t="shared" si="37"/>
        <v>Nuclear|AF-DJI</v>
      </c>
      <c r="C355" t="s">
        <v>291</v>
      </c>
      <c r="D355" t="s">
        <v>14</v>
      </c>
      <c r="E355" t="s">
        <v>1</v>
      </c>
      <c r="F355">
        <f>VLOOKUP(A355,WACC_table!$A$2:$B$396,2,FALSE)</f>
        <v>0.14000000000000001</v>
      </c>
      <c r="G355">
        <f t="shared" si="41"/>
        <v>0.14000000000000001</v>
      </c>
      <c r="H355">
        <f t="shared" si="41"/>
        <v>0.14000000000000001</v>
      </c>
      <c r="I355">
        <f t="shared" si="41"/>
        <v>0.14000000000000001</v>
      </c>
      <c r="J355">
        <f t="shared" si="41"/>
        <v>0.14000000000000001</v>
      </c>
      <c r="K355">
        <f t="shared" si="41"/>
        <v>0.14000000000000001</v>
      </c>
      <c r="L355">
        <f t="shared" si="41"/>
        <v>0.14000000000000001</v>
      </c>
    </row>
    <row r="356" spans="1:12" x14ac:dyDescent="0.35">
      <c r="A356" t="s">
        <v>15</v>
      </c>
      <c r="B356" t="str">
        <f t="shared" si="37"/>
        <v>Nuclear|AF-DZA</v>
      </c>
      <c r="C356" t="s">
        <v>291</v>
      </c>
      <c r="D356" t="s">
        <v>15</v>
      </c>
      <c r="E356" t="s">
        <v>1</v>
      </c>
      <c r="F356">
        <f>VLOOKUP(A356,WACC_table!$A$2:$B$396,2,FALSE)</f>
        <v>0.14000000000000001</v>
      </c>
      <c r="G356">
        <f t="shared" si="41"/>
        <v>0.14000000000000001</v>
      </c>
      <c r="H356">
        <f t="shared" si="41"/>
        <v>0.14000000000000001</v>
      </c>
      <c r="I356">
        <f t="shared" si="41"/>
        <v>0.14000000000000001</v>
      </c>
      <c r="J356">
        <f t="shared" si="41"/>
        <v>0.14000000000000001</v>
      </c>
      <c r="K356">
        <f t="shared" si="41"/>
        <v>0.14000000000000001</v>
      </c>
      <c r="L356">
        <f t="shared" si="41"/>
        <v>0.14000000000000001</v>
      </c>
    </row>
    <row r="357" spans="1:12" x14ac:dyDescent="0.35">
      <c r="A357" t="s">
        <v>16</v>
      </c>
      <c r="B357" t="str">
        <f t="shared" si="37"/>
        <v>Nuclear|AF-EGY</v>
      </c>
      <c r="C357" t="s">
        <v>291</v>
      </c>
      <c r="D357" t="s">
        <v>16</v>
      </c>
      <c r="E357" t="s">
        <v>1</v>
      </c>
      <c r="F357">
        <f>VLOOKUP(A357,WACC_table!$A$2:$B$396,2,FALSE)</f>
        <v>0.11799999999999999</v>
      </c>
      <c r="G357">
        <f t="shared" si="41"/>
        <v>0.11799999999999999</v>
      </c>
      <c r="H357">
        <f t="shared" si="41"/>
        <v>0.11799999999999999</v>
      </c>
      <c r="I357">
        <f t="shared" si="41"/>
        <v>0.11799999999999999</v>
      </c>
      <c r="J357">
        <f t="shared" si="41"/>
        <v>0.11799999999999999</v>
      </c>
      <c r="K357">
        <f t="shared" si="41"/>
        <v>0.11799999999999999</v>
      </c>
      <c r="L357">
        <f t="shared" si="41"/>
        <v>0.11799999999999999</v>
      </c>
    </row>
    <row r="358" spans="1:12" x14ac:dyDescent="0.35">
      <c r="A358" t="s">
        <v>17</v>
      </c>
      <c r="B358" t="str">
        <f t="shared" si="37"/>
        <v>Nuclear|AF-ERI</v>
      </c>
      <c r="C358" t="s">
        <v>291</v>
      </c>
      <c r="D358" t="s">
        <v>17</v>
      </c>
      <c r="E358" t="s">
        <v>1</v>
      </c>
      <c r="F358">
        <f>VLOOKUP(A358,WACC_table!$A$2:$B$396,2,FALSE)</f>
        <v>0.14000000000000001</v>
      </c>
      <c r="G358">
        <f t="shared" si="41"/>
        <v>0.14000000000000001</v>
      </c>
      <c r="H358">
        <f t="shared" si="41"/>
        <v>0.14000000000000001</v>
      </c>
      <c r="I358">
        <f t="shared" si="41"/>
        <v>0.14000000000000001</v>
      </c>
      <c r="J358">
        <f t="shared" si="41"/>
        <v>0.14000000000000001</v>
      </c>
      <c r="K358">
        <f t="shared" si="41"/>
        <v>0.14000000000000001</v>
      </c>
      <c r="L358">
        <f t="shared" si="41"/>
        <v>0.14000000000000001</v>
      </c>
    </row>
    <row r="359" spans="1:12" x14ac:dyDescent="0.35">
      <c r="A359" t="s">
        <v>18</v>
      </c>
      <c r="B359" t="str">
        <f t="shared" si="37"/>
        <v>Nuclear|AF-ESH</v>
      </c>
      <c r="C359" t="s">
        <v>291</v>
      </c>
      <c r="D359" t="s">
        <v>18</v>
      </c>
      <c r="E359" t="s">
        <v>1</v>
      </c>
      <c r="F359">
        <f>VLOOKUP(A359,WACC_table!$A$2:$B$396,2,FALSE)</f>
        <v>0.14000000000000001</v>
      </c>
      <c r="G359">
        <f t="shared" si="41"/>
        <v>0.14000000000000001</v>
      </c>
      <c r="H359">
        <f t="shared" si="41"/>
        <v>0.14000000000000001</v>
      </c>
      <c r="I359">
        <f t="shared" si="41"/>
        <v>0.14000000000000001</v>
      </c>
      <c r="J359">
        <f t="shared" si="41"/>
        <v>0.14000000000000001</v>
      </c>
      <c r="K359">
        <f t="shared" si="41"/>
        <v>0.14000000000000001</v>
      </c>
      <c r="L359">
        <f t="shared" si="41"/>
        <v>0.14000000000000001</v>
      </c>
    </row>
    <row r="360" spans="1:12" x14ac:dyDescent="0.35">
      <c r="A360" t="s">
        <v>19</v>
      </c>
      <c r="B360" t="str">
        <f t="shared" si="37"/>
        <v>Nuclear|AF-ETH</v>
      </c>
      <c r="C360" t="s">
        <v>291</v>
      </c>
      <c r="D360" t="s">
        <v>19</v>
      </c>
      <c r="E360" t="s">
        <v>1</v>
      </c>
      <c r="F360">
        <f>VLOOKUP(A360,WACC_table!$A$2:$B$396,2,FALSE)</f>
        <v>0.114</v>
      </c>
      <c r="G360">
        <f t="shared" si="41"/>
        <v>0.114</v>
      </c>
      <c r="H360">
        <f t="shared" si="41"/>
        <v>0.114</v>
      </c>
      <c r="I360">
        <f t="shared" si="41"/>
        <v>0.114</v>
      </c>
      <c r="J360">
        <f t="shared" si="41"/>
        <v>0.114</v>
      </c>
      <c r="K360">
        <f t="shared" si="41"/>
        <v>0.114</v>
      </c>
      <c r="L360">
        <f t="shared" si="41"/>
        <v>0.114</v>
      </c>
    </row>
    <row r="361" spans="1:12" x14ac:dyDescent="0.35">
      <c r="A361" t="s">
        <v>20</v>
      </c>
      <c r="B361" t="str">
        <f t="shared" si="37"/>
        <v>Nuclear|AF-GAB</v>
      </c>
      <c r="C361" t="s">
        <v>291</v>
      </c>
      <c r="D361" t="s">
        <v>20</v>
      </c>
      <c r="E361" t="s">
        <v>1</v>
      </c>
      <c r="F361">
        <f>VLOOKUP(A361,WACC_table!$A$2:$B$396,2,FALSE)</f>
        <v>0.14000000000000001</v>
      </c>
      <c r="G361">
        <f t="shared" si="41"/>
        <v>0.14000000000000001</v>
      </c>
      <c r="H361">
        <f t="shared" si="41"/>
        <v>0.14000000000000001</v>
      </c>
      <c r="I361">
        <f t="shared" si="41"/>
        <v>0.14000000000000001</v>
      </c>
      <c r="J361">
        <f t="shared" si="41"/>
        <v>0.14000000000000001</v>
      </c>
      <c r="K361">
        <f t="shared" si="41"/>
        <v>0.14000000000000001</v>
      </c>
      <c r="L361">
        <f t="shared" si="41"/>
        <v>0.14000000000000001</v>
      </c>
    </row>
    <row r="362" spans="1:12" x14ac:dyDescent="0.35">
      <c r="A362" t="s">
        <v>21</v>
      </c>
      <c r="B362" t="str">
        <f t="shared" si="37"/>
        <v>Nuclear|AF-GHA</v>
      </c>
      <c r="C362" t="s">
        <v>291</v>
      </c>
      <c r="D362" t="s">
        <v>21</v>
      </c>
      <c r="E362" t="s">
        <v>1</v>
      </c>
      <c r="F362">
        <f>VLOOKUP(A362,WACC_table!$A$2:$B$396,2,FALSE)</f>
        <v>0.125</v>
      </c>
      <c r="G362">
        <f t="shared" ref="G362:L371" si="42">F362</f>
        <v>0.125</v>
      </c>
      <c r="H362">
        <f t="shared" si="42"/>
        <v>0.125</v>
      </c>
      <c r="I362">
        <f t="shared" si="42"/>
        <v>0.125</v>
      </c>
      <c r="J362">
        <f t="shared" si="42"/>
        <v>0.125</v>
      </c>
      <c r="K362">
        <f t="shared" si="42"/>
        <v>0.125</v>
      </c>
      <c r="L362">
        <f t="shared" si="42"/>
        <v>0.125</v>
      </c>
    </row>
    <row r="363" spans="1:12" x14ac:dyDescent="0.35">
      <c r="A363" t="s">
        <v>22</v>
      </c>
      <c r="B363" t="str">
        <f t="shared" si="37"/>
        <v>Nuclear|AF-GIN</v>
      </c>
      <c r="C363" t="s">
        <v>291</v>
      </c>
      <c r="D363" t="s">
        <v>22</v>
      </c>
      <c r="E363" t="s">
        <v>1</v>
      </c>
      <c r="F363">
        <f>VLOOKUP(A363,WACC_table!$A$2:$B$396,2,FALSE)</f>
        <v>0.14000000000000001</v>
      </c>
      <c r="G363">
        <f t="shared" si="42"/>
        <v>0.14000000000000001</v>
      </c>
      <c r="H363">
        <f t="shared" si="42"/>
        <v>0.14000000000000001</v>
      </c>
      <c r="I363">
        <f t="shared" si="42"/>
        <v>0.14000000000000001</v>
      </c>
      <c r="J363">
        <f t="shared" si="42"/>
        <v>0.14000000000000001</v>
      </c>
      <c r="K363">
        <f t="shared" si="42"/>
        <v>0.14000000000000001</v>
      </c>
      <c r="L363">
        <f t="shared" si="42"/>
        <v>0.14000000000000001</v>
      </c>
    </row>
    <row r="364" spans="1:12" x14ac:dyDescent="0.35">
      <c r="A364" t="s">
        <v>23</v>
      </c>
      <c r="B364" t="str">
        <f t="shared" si="37"/>
        <v>Nuclear|AF-GMB</v>
      </c>
      <c r="C364" t="s">
        <v>291</v>
      </c>
      <c r="D364" t="s">
        <v>23</v>
      </c>
      <c r="E364" t="s">
        <v>1</v>
      </c>
      <c r="F364">
        <f>VLOOKUP(A364,WACC_table!$A$2:$B$396,2,FALSE)</f>
        <v>0.14000000000000001</v>
      </c>
      <c r="G364">
        <f t="shared" si="42"/>
        <v>0.14000000000000001</v>
      </c>
      <c r="H364">
        <f t="shared" si="42"/>
        <v>0.14000000000000001</v>
      </c>
      <c r="I364">
        <f t="shared" si="42"/>
        <v>0.14000000000000001</v>
      </c>
      <c r="J364">
        <f t="shared" si="42"/>
        <v>0.14000000000000001</v>
      </c>
      <c r="K364">
        <f t="shared" si="42"/>
        <v>0.14000000000000001</v>
      </c>
      <c r="L364">
        <f t="shared" si="42"/>
        <v>0.14000000000000001</v>
      </c>
    </row>
    <row r="365" spans="1:12" x14ac:dyDescent="0.35">
      <c r="A365" t="s">
        <v>24</v>
      </c>
      <c r="B365" t="str">
        <f t="shared" si="37"/>
        <v>Nuclear|AF-GNB</v>
      </c>
      <c r="C365" t="s">
        <v>291</v>
      </c>
      <c r="D365" t="s">
        <v>24</v>
      </c>
      <c r="E365" t="s">
        <v>1</v>
      </c>
      <c r="F365">
        <f>VLOOKUP(A365,WACC_table!$A$2:$B$396,2,FALSE)</f>
        <v>0.14000000000000001</v>
      </c>
      <c r="G365">
        <f t="shared" si="42"/>
        <v>0.14000000000000001</v>
      </c>
      <c r="H365">
        <f t="shared" si="42"/>
        <v>0.14000000000000001</v>
      </c>
      <c r="I365">
        <f t="shared" si="42"/>
        <v>0.14000000000000001</v>
      </c>
      <c r="J365">
        <f t="shared" si="42"/>
        <v>0.14000000000000001</v>
      </c>
      <c r="K365">
        <f t="shared" si="42"/>
        <v>0.14000000000000001</v>
      </c>
      <c r="L365">
        <f t="shared" si="42"/>
        <v>0.14000000000000001</v>
      </c>
    </row>
    <row r="366" spans="1:12" x14ac:dyDescent="0.35">
      <c r="A366" t="s">
        <v>25</v>
      </c>
      <c r="B366" t="str">
        <f t="shared" si="37"/>
        <v>Nuclear|AF-GNQ</v>
      </c>
      <c r="C366" t="s">
        <v>291</v>
      </c>
      <c r="D366" t="s">
        <v>25</v>
      </c>
      <c r="E366" t="s">
        <v>1</v>
      </c>
      <c r="F366">
        <f>VLOOKUP(A366,WACC_table!$A$2:$B$396,2,FALSE)</f>
        <v>0.14000000000000001</v>
      </c>
      <c r="G366">
        <f t="shared" si="42"/>
        <v>0.14000000000000001</v>
      </c>
      <c r="H366">
        <f t="shared" si="42"/>
        <v>0.14000000000000001</v>
      </c>
      <c r="I366">
        <f t="shared" si="42"/>
        <v>0.14000000000000001</v>
      </c>
      <c r="J366">
        <f t="shared" si="42"/>
        <v>0.14000000000000001</v>
      </c>
      <c r="K366">
        <f t="shared" si="42"/>
        <v>0.14000000000000001</v>
      </c>
      <c r="L366">
        <f t="shared" si="42"/>
        <v>0.14000000000000001</v>
      </c>
    </row>
    <row r="367" spans="1:12" x14ac:dyDescent="0.35">
      <c r="A367" t="s">
        <v>26</v>
      </c>
      <c r="B367" t="str">
        <f t="shared" si="37"/>
        <v>Nuclear|AF-KEN</v>
      </c>
      <c r="C367" t="s">
        <v>291</v>
      </c>
      <c r="D367" t="s">
        <v>26</v>
      </c>
      <c r="E367" t="s">
        <v>1</v>
      </c>
      <c r="F367">
        <f>VLOOKUP(A367,WACC_table!$A$2:$B$396,2,FALSE)</f>
        <v>0.114</v>
      </c>
      <c r="G367">
        <f t="shared" si="42"/>
        <v>0.114</v>
      </c>
      <c r="H367">
        <f t="shared" si="42"/>
        <v>0.114</v>
      </c>
      <c r="I367">
        <f t="shared" si="42"/>
        <v>0.114</v>
      </c>
      <c r="J367">
        <f t="shared" si="42"/>
        <v>0.114</v>
      </c>
      <c r="K367">
        <f t="shared" si="42"/>
        <v>0.114</v>
      </c>
      <c r="L367">
        <f t="shared" si="42"/>
        <v>0.114</v>
      </c>
    </row>
    <row r="368" spans="1:12" x14ac:dyDescent="0.35">
      <c r="A368" t="s">
        <v>27</v>
      </c>
      <c r="B368" t="str">
        <f t="shared" si="37"/>
        <v>Nuclear|AF-LBR</v>
      </c>
      <c r="C368" t="s">
        <v>291</v>
      </c>
      <c r="D368" t="s">
        <v>27</v>
      </c>
      <c r="E368" t="s">
        <v>1</v>
      </c>
      <c r="F368">
        <f>VLOOKUP(A368,WACC_table!$A$2:$B$396,2,FALSE)</f>
        <v>0.14000000000000001</v>
      </c>
      <c r="G368">
        <f t="shared" si="42"/>
        <v>0.14000000000000001</v>
      </c>
      <c r="H368">
        <f t="shared" si="42"/>
        <v>0.14000000000000001</v>
      </c>
      <c r="I368">
        <f t="shared" si="42"/>
        <v>0.14000000000000001</v>
      </c>
      <c r="J368">
        <f t="shared" si="42"/>
        <v>0.14000000000000001</v>
      </c>
      <c r="K368">
        <f t="shared" si="42"/>
        <v>0.14000000000000001</v>
      </c>
      <c r="L368">
        <f t="shared" si="42"/>
        <v>0.14000000000000001</v>
      </c>
    </row>
    <row r="369" spans="1:12" x14ac:dyDescent="0.35">
      <c r="A369" t="s">
        <v>28</v>
      </c>
      <c r="B369" t="str">
        <f t="shared" si="37"/>
        <v>Nuclear|AF-LBY</v>
      </c>
      <c r="C369" t="s">
        <v>291</v>
      </c>
      <c r="D369" t="s">
        <v>28</v>
      </c>
      <c r="E369" t="s">
        <v>1</v>
      </c>
      <c r="F369">
        <f>VLOOKUP(A369,WACC_table!$A$2:$B$396,2,FALSE)</f>
        <v>0.14000000000000001</v>
      </c>
      <c r="G369">
        <f t="shared" si="42"/>
        <v>0.14000000000000001</v>
      </c>
      <c r="H369">
        <f t="shared" si="42"/>
        <v>0.14000000000000001</v>
      </c>
      <c r="I369">
        <f t="shared" si="42"/>
        <v>0.14000000000000001</v>
      </c>
      <c r="J369">
        <f t="shared" si="42"/>
        <v>0.14000000000000001</v>
      </c>
      <c r="K369">
        <f t="shared" si="42"/>
        <v>0.14000000000000001</v>
      </c>
      <c r="L369">
        <f t="shared" si="42"/>
        <v>0.14000000000000001</v>
      </c>
    </row>
    <row r="370" spans="1:12" x14ac:dyDescent="0.35">
      <c r="A370" t="s">
        <v>29</v>
      </c>
      <c r="B370" t="str">
        <f t="shared" si="37"/>
        <v>Nuclear|AF-LSO</v>
      </c>
      <c r="C370" t="s">
        <v>291</v>
      </c>
      <c r="D370" t="s">
        <v>29</v>
      </c>
      <c r="E370" t="s">
        <v>1</v>
      </c>
      <c r="F370">
        <f>VLOOKUP(A370,WACC_table!$A$2:$B$396,2,FALSE)</f>
        <v>0.14000000000000001</v>
      </c>
      <c r="G370">
        <f t="shared" si="42"/>
        <v>0.14000000000000001</v>
      </c>
      <c r="H370">
        <f t="shared" si="42"/>
        <v>0.14000000000000001</v>
      </c>
      <c r="I370">
        <f t="shared" si="42"/>
        <v>0.14000000000000001</v>
      </c>
      <c r="J370">
        <f t="shared" si="42"/>
        <v>0.14000000000000001</v>
      </c>
      <c r="K370">
        <f t="shared" si="42"/>
        <v>0.14000000000000001</v>
      </c>
      <c r="L370">
        <f t="shared" si="42"/>
        <v>0.14000000000000001</v>
      </c>
    </row>
    <row r="371" spans="1:12" x14ac:dyDescent="0.35">
      <c r="A371" t="s">
        <v>30</v>
      </c>
      <c r="B371" t="str">
        <f t="shared" si="37"/>
        <v>Nuclear|AF-MAR</v>
      </c>
      <c r="C371" t="s">
        <v>291</v>
      </c>
      <c r="D371" t="s">
        <v>30</v>
      </c>
      <c r="E371" t="s">
        <v>1</v>
      </c>
      <c r="F371">
        <f>VLOOKUP(A371,WACC_table!$A$2:$B$396,2,FALSE)</f>
        <v>9.7000000000000003E-2</v>
      </c>
      <c r="G371">
        <f t="shared" si="42"/>
        <v>9.7000000000000003E-2</v>
      </c>
      <c r="H371">
        <f t="shared" si="42"/>
        <v>9.7000000000000003E-2</v>
      </c>
      <c r="I371">
        <f t="shared" si="42"/>
        <v>9.7000000000000003E-2</v>
      </c>
      <c r="J371">
        <f t="shared" si="42"/>
        <v>9.7000000000000003E-2</v>
      </c>
      <c r="K371">
        <f t="shared" si="42"/>
        <v>9.7000000000000003E-2</v>
      </c>
      <c r="L371">
        <f t="shared" si="42"/>
        <v>9.7000000000000003E-2</v>
      </c>
    </row>
    <row r="372" spans="1:12" x14ac:dyDescent="0.35">
      <c r="A372" t="s">
        <v>31</v>
      </c>
      <c r="B372" t="str">
        <f t="shared" si="37"/>
        <v>Nuclear|AF-MDG</v>
      </c>
      <c r="C372" t="s">
        <v>291</v>
      </c>
      <c r="D372" t="s">
        <v>31</v>
      </c>
      <c r="E372" t="s">
        <v>1</v>
      </c>
      <c r="F372">
        <f>VLOOKUP(A372,WACC_table!$A$2:$B$396,2,FALSE)</f>
        <v>0.14000000000000001</v>
      </c>
      <c r="G372">
        <f t="shared" ref="G372:L381" si="43">F372</f>
        <v>0.14000000000000001</v>
      </c>
      <c r="H372">
        <f t="shared" si="43"/>
        <v>0.14000000000000001</v>
      </c>
      <c r="I372">
        <f t="shared" si="43"/>
        <v>0.14000000000000001</v>
      </c>
      <c r="J372">
        <f t="shared" si="43"/>
        <v>0.14000000000000001</v>
      </c>
      <c r="K372">
        <f t="shared" si="43"/>
        <v>0.14000000000000001</v>
      </c>
      <c r="L372">
        <f t="shared" si="43"/>
        <v>0.14000000000000001</v>
      </c>
    </row>
    <row r="373" spans="1:12" x14ac:dyDescent="0.35">
      <c r="A373" t="s">
        <v>32</v>
      </c>
      <c r="B373" t="str">
        <f t="shared" si="37"/>
        <v>Nuclear|AF-MLI</v>
      </c>
      <c r="C373" t="s">
        <v>291</v>
      </c>
      <c r="D373" t="s">
        <v>32</v>
      </c>
      <c r="E373" t="s">
        <v>1</v>
      </c>
      <c r="F373">
        <f>VLOOKUP(A373,WACC_table!$A$2:$B$396,2,FALSE)</f>
        <v>0.14000000000000001</v>
      </c>
      <c r="G373">
        <f t="shared" si="43"/>
        <v>0.14000000000000001</v>
      </c>
      <c r="H373">
        <f t="shared" si="43"/>
        <v>0.14000000000000001</v>
      </c>
      <c r="I373">
        <f t="shared" si="43"/>
        <v>0.14000000000000001</v>
      </c>
      <c r="J373">
        <f t="shared" si="43"/>
        <v>0.14000000000000001</v>
      </c>
      <c r="K373">
        <f t="shared" si="43"/>
        <v>0.14000000000000001</v>
      </c>
      <c r="L373">
        <f t="shared" si="43"/>
        <v>0.14000000000000001</v>
      </c>
    </row>
    <row r="374" spans="1:12" x14ac:dyDescent="0.35">
      <c r="A374" t="s">
        <v>33</v>
      </c>
      <c r="B374" t="str">
        <f t="shared" si="37"/>
        <v>Nuclear|AF-MOZ</v>
      </c>
      <c r="C374" t="s">
        <v>291</v>
      </c>
      <c r="D374" t="s">
        <v>33</v>
      </c>
      <c r="E374" t="s">
        <v>1</v>
      </c>
      <c r="F374">
        <f>VLOOKUP(A374,WACC_table!$A$2:$B$396,2,FALSE)</f>
        <v>0.14000000000000001</v>
      </c>
      <c r="G374">
        <f t="shared" si="43"/>
        <v>0.14000000000000001</v>
      </c>
      <c r="H374">
        <f t="shared" si="43"/>
        <v>0.14000000000000001</v>
      </c>
      <c r="I374">
        <f t="shared" si="43"/>
        <v>0.14000000000000001</v>
      </c>
      <c r="J374">
        <f t="shared" si="43"/>
        <v>0.14000000000000001</v>
      </c>
      <c r="K374">
        <f t="shared" si="43"/>
        <v>0.14000000000000001</v>
      </c>
      <c r="L374">
        <f t="shared" si="43"/>
        <v>0.14000000000000001</v>
      </c>
    </row>
    <row r="375" spans="1:12" x14ac:dyDescent="0.35">
      <c r="A375" t="s">
        <v>34</v>
      </c>
      <c r="B375" t="str">
        <f t="shared" si="37"/>
        <v>Nuclear|AF-MRT</v>
      </c>
      <c r="C375" t="s">
        <v>291</v>
      </c>
      <c r="D375" t="s">
        <v>34</v>
      </c>
      <c r="E375" t="s">
        <v>1</v>
      </c>
      <c r="F375">
        <f>VLOOKUP(A375,WACC_table!$A$2:$B$396,2,FALSE)</f>
        <v>0.14000000000000001</v>
      </c>
      <c r="G375">
        <f t="shared" si="43"/>
        <v>0.14000000000000001</v>
      </c>
      <c r="H375">
        <f t="shared" si="43"/>
        <v>0.14000000000000001</v>
      </c>
      <c r="I375">
        <f t="shared" si="43"/>
        <v>0.14000000000000001</v>
      </c>
      <c r="J375">
        <f t="shared" si="43"/>
        <v>0.14000000000000001</v>
      </c>
      <c r="K375">
        <f t="shared" si="43"/>
        <v>0.14000000000000001</v>
      </c>
      <c r="L375">
        <f t="shared" si="43"/>
        <v>0.14000000000000001</v>
      </c>
    </row>
    <row r="376" spans="1:12" x14ac:dyDescent="0.35">
      <c r="A376" t="s">
        <v>35</v>
      </c>
      <c r="B376" t="str">
        <f t="shared" si="37"/>
        <v>Nuclear|AF-MUS</v>
      </c>
      <c r="C376" t="s">
        <v>291</v>
      </c>
      <c r="D376" t="s">
        <v>35</v>
      </c>
      <c r="E376" t="s">
        <v>1</v>
      </c>
      <c r="F376">
        <f>VLOOKUP(A376,WACC_table!$A$2:$B$396,2,FALSE)</f>
        <v>7.5999999999999998E-2</v>
      </c>
      <c r="G376">
        <f t="shared" si="43"/>
        <v>7.5999999999999998E-2</v>
      </c>
      <c r="H376">
        <f t="shared" si="43"/>
        <v>7.5999999999999998E-2</v>
      </c>
      <c r="I376">
        <f t="shared" si="43"/>
        <v>7.5999999999999998E-2</v>
      </c>
      <c r="J376">
        <f t="shared" si="43"/>
        <v>7.5999999999999998E-2</v>
      </c>
      <c r="K376">
        <f t="shared" si="43"/>
        <v>7.5999999999999998E-2</v>
      </c>
      <c r="L376">
        <f t="shared" si="43"/>
        <v>7.5999999999999998E-2</v>
      </c>
    </row>
    <row r="377" spans="1:12" x14ac:dyDescent="0.35">
      <c r="A377" t="s">
        <v>36</v>
      </c>
      <c r="B377" t="str">
        <f t="shared" si="37"/>
        <v>Nuclear|AF-MWI</v>
      </c>
      <c r="C377" t="s">
        <v>291</v>
      </c>
      <c r="D377" t="s">
        <v>36</v>
      </c>
      <c r="E377" t="s">
        <v>1</v>
      </c>
      <c r="F377">
        <f>VLOOKUP(A377,WACC_table!$A$2:$B$396,2,FALSE)</f>
        <v>0.14000000000000001</v>
      </c>
      <c r="G377">
        <f t="shared" si="43"/>
        <v>0.14000000000000001</v>
      </c>
      <c r="H377">
        <f t="shared" si="43"/>
        <v>0.14000000000000001</v>
      </c>
      <c r="I377">
        <f t="shared" si="43"/>
        <v>0.14000000000000001</v>
      </c>
      <c r="J377">
        <f t="shared" si="43"/>
        <v>0.14000000000000001</v>
      </c>
      <c r="K377">
        <f t="shared" si="43"/>
        <v>0.14000000000000001</v>
      </c>
      <c r="L377">
        <f t="shared" si="43"/>
        <v>0.14000000000000001</v>
      </c>
    </row>
    <row r="378" spans="1:12" x14ac:dyDescent="0.35">
      <c r="A378" t="s">
        <v>37</v>
      </c>
      <c r="B378" t="str">
        <f t="shared" si="37"/>
        <v>Nuclear|AF-NAM</v>
      </c>
      <c r="C378" t="s">
        <v>291</v>
      </c>
      <c r="D378" t="s">
        <v>37</v>
      </c>
      <c r="E378" t="s">
        <v>1</v>
      </c>
      <c r="F378">
        <f>VLOOKUP(A378,WACC_table!$A$2:$B$396,2,FALSE)</f>
        <v>7.2000000000000008E-2</v>
      </c>
      <c r="G378">
        <f t="shared" si="43"/>
        <v>7.2000000000000008E-2</v>
      </c>
      <c r="H378">
        <f t="shared" si="43"/>
        <v>7.2000000000000008E-2</v>
      </c>
      <c r="I378">
        <f t="shared" si="43"/>
        <v>7.2000000000000008E-2</v>
      </c>
      <c r="J378">
        <f t="shared" si="43"/>
        <v>7.2000000000000008E-2</v>
      </c>
      <c r="K378">
        <f t="shared" si="43"/>
        <v>7.2000000000000008E-2</v>
      </c>
      <c r="L378">
        <f t="shared" si="43"/>
        <v>7.2000000000000008E-2</v>
      </c>
    </row>
    <row r="379" spans="1:12" x14ac:dyDescent="0.35">
      <c r="A379" t="s">
        <v>38</v>
      </c>
      <c r="B379" t="str">
        <f t="shared" si="37"/>
        <v>Nuclear|AF-NER</v>
      </c>
      <c r="C379" t="s">
        <v>291</v>
      </c>
      <c r="D379" t="s">
        <v>38</v>
      </c>
      <c r="E379" t="s">
        <v>1</v>
      </c>
      <c r="F379">
        <f>VLOOKUP(A379,WACC_table!$A$2:$B$396,2,FALSE)</f>
        <v>0.14000000000000001</v>
      </c>
      <c r="G379">
        <f t="shared" si="43"/>
        <v>0.14000000000000001</v>
      </c>
      <c r="H379">
        <f t="shared" si="43"/>
        <v>0.14000000000000001</v>
      </c>
      <c r="I379">
        <f t="shared" si="43"/>
        <v>0.14000000000000001</v>
      </c>
      <c r="J379">
        <f t="shared" si="43"/>
        <v>0.14000000000000001</v>
      </c>
      <c r="K379">
        <f t="shared" si="43"/>
        <v>0.14000000000000001</v>
      </c>
      <c r="L379">
        <f t="shared" si="43"/>
        <v>0.14000000000000001</v>
      </c>
    </row>
    <row r="380" spans="1:12" x14ac:dyDescent="0.35">
      <c r="A380" t="s">
        <v>39</v>
      </c>
      <c r="B380" t="str">
        <f t="shared" si="37"/>
        <v>Nuclear|AF-NGA</v>
      </c>
      <c r="C380" t="s">
        <v>291</v>
      </c>
      <c r="D380" t="s">
        <v>39</v>
      </c>
      <c r="E380" t="s">
        <v>1</v>
      </c>
      <c r="F380">
        <f>VLOOKUP(A380,WACC_table!$A$2:$B$396,2,FALSE)</f>
        <v>0.14000000000000001</v>
      </c>
      <c r="G380">
        <f t="shared" si="43"/>
        <v>0.14000000000000001</v>
      </c>
      <c r="H380">
        <f t="shared" si="43"/>
        <v>0.14000000000000001</v>
      </c>
      <c r="I380">
        <f t="shared" si="43"/>
        <v>0.14000000000000001</v>
      </c>
      <c r="J380">
        <f t="shared" si="43"/>
        <v>0.14000000000000001</v>
      </c>
      <c r="K380">
        <f t="shared" si="43"/>
        <v>0.14000000000000001</v>
      </c>
      <c r="L380">
        <f t="shared" si="43"/>
        <v>0.14000000000000001</v>
      </c>
    </row>
    <row r="381" spans="1:12" x14ac:dyDescent="0.35">
      <c r="A381" t="s">
        <v>40</v>
      </c>
      <c r="B381" t="str">
        <f t="shared" si="37"/>
        <v>Nuclear|AF-RWA</v>
      </c>
      <c r="C381" t="s">
        <v>291</v>
      </c>
      <c r="D381" t="s">
        <v>40</v>
      </c>
      <c r="E381" t="s">
        <v>1</v>
      </c>
      <c r="F381">
        <f>VLOOKUP(A381,WACC_table!$A$2:$B$396,2,FALSE)</f>
        <v>8.5999999999999993E-2</v>
      </c>
      <c r="G381">
        <f t="shared" si="43"/>
        <v>8.5999999999999993E-2</v>
      </c>
      <c r="H381">
        <f t="shared" si="43"/>
        <v>8.5999999999999993E-2</v>
      </c>
      <c r="I381">
        <f t="shared" si="43"/>
        <v>8.5999999999999993E-2</v>
      </c>
      <c r="J381">
        <f t="shared" si="43"/>
        <v>8.5999999999999993E-2</v>
      </c>
      <c r="K381">
        <f t="shared" si="43"/>
        <v>8.5999999999999993E-2</v>
      </c>
      <c r="L381">
        <f t="shared" si="43"/>
        <v>8.5999999999999993E-2</v>
      </c>
    </row>
    <row r="382" spans="1:12" x14ac:dyDescent="0.35">
      <c r="A382" t="s">
        <v>41</v>
      </c>
      <c r="B382" t="str">
        <f t="shared" si="37"/>
        <v>Nuclear|AF-SDN</v>
      </c>
      <c r="C382" t="s">
        <v>291</v>
      </c>
      <c r="D382" t="s">
        <v>41</v>
      </c>
      <c r="E382" t="s">
        <v>1</v>
      </c>
      <c r="F382">
        <f>VLOOKUP(A382,WACC_table!$A$2:$B$396,2,FALSE)</f>
        <v>0.14000000000000001</v>
      </c>
      <c r="G382">
        <f t="shared" ref="G382:L391" si="44">F382</f>
        <v>0.14000000000000001</v>
      </c>
      <c r="H382">
        <f t="shared" si="44"/>
        <v>0.14000000000000001</v>
      </c>
      <c r="I382">
        <f t="shared" si="44"/>
        <v>0.14000000000000001</v>
      </c>
      <c r="J382">
        <f t="shared" si="44"/>
        <v>0.14000000000000001</v>
      </c>
      <c r="K382">
        <f t="shared" si="44"/>
        <v>0.14000000000000001</v>
      </c>
      <c r="L382">
        <f t="shared" si="44"/>
        <v>0.14000000000000001</v>
      </c>
    </row>
    <row r="383" spans="1:12" x14ac:dyDescent="0.35">
      <c r="A383" t="s">
        <v>42</v>
      </c>
      <c r="B383" t="str">
        <f t="shared" si="37"/>
        <v>Nuclear|AF-SEN</v>
      </c>
      <c r="C383" t="s">
        <v>291</v>
      </c>
      <c r="D383" t="s">
        <v>42</v>
      </c>
      <c r="E383" t="s">
        <v>1</v>
      </c>
      <c r="F383">
        <f>VLOOKUP(A383,WACC_table!$A$2:$B$396,2,FALSE)</f>
        <v>7.2999999999999995E-2</v>
      </c>
      <c r="G383">
        <f t="shared" si="44"/>
        <v>7.2999999999999995E-2</v>
      </c>
      <c r="H383">
        <f t="shared" si="44"/>
        <v>7.2999999999999995E-2</v>
      </c>
      <c r="I383">
        <f t="shared" si="44"/>
        <v>7.2999999999999995E-2</v>
      </c>
      <c r="J383">
        <f t="shared" si="44"/>
        <v>7.2999999999999995E-2</v>
      </c>
      <c r="K383">
        <f t="shared" si="44"/>
        <v>7.2999999999999995E-2</v>
      </c>
      <c r="L383">
        <f t="shared" si="44"/>
        <v>7.2999999999999995E-2</v>
      </c>
    </row>
    <row r="384" spans="1:12" x14ac:dyDescent="0.35">
      <c r="A384" t="s">
        <v>43</v>
      </c>
      <c r="B384" t="str">
        <f t="shared" si="37"/>
        <v>Nuclear|AF-SLE</v>
      </c>
      <c r="C384" t="s">
        <v>291</v>
      </c>
      <c r="D384" t="s">
        <v>43</v>
      </c>
      <c r="E384" t="s">
        <v>1</v>
      </c>
      <c r="F384">
        <f>VLOOKUP(A384,WACC_table!$A$2:$B$396,2,FALSE)</f>
        <v>0.14000000000000001</v>
      </c>
      <c r="G384">
        <f t="shared" si="44"/>
        <v>0.14000000000000001</v>
      </c>
      <c r="H384">
        <f t="shared" si="44"/>
        <v>0.14000000000000001</v>
      </c>
      <c r="I384">
        <f t="shared" si="44"/>
        <v>0.14000000000000001</v>
      </c>
      <c r="J384">
        <f t="shared" si="44"/>
        <v>0.14000000000000001</v>
      </c>
      <c r="K384">
        <f t="shared" si="44"/>
        <v>0.14000000000000001</v>
      </c>
      <c r="L384">
        <f t="shared" si="44"/>
        <v>0.14000000000000001</v>
      </c>
    </row>
    <row r="385" spans="1:12" x14ac:dyDescent="0.35">
      <c r="A385" t="s">
        <v>44</v>
      </c>
      <c r="B385" t="str">
        <f t="shared" si="37"/>
        <v>Nuclear|AF-SOM</v>
      </c>
      <c r="C385" t="s">
        <v>291</v>
      </c>
      <c r="D385" t="s">
        <v>44</v>
      </c>
      <c r="E385" t="s">
        <v>1</v>
      </c>
      <c r="F385">
        <f>VLOOKUP(A385,WACC_table!$A$2:$B$396,2,FALSE)</f>
        <v>0.14000000000000001</v>
      </c>
      <c r="G385">
        <f t="shared" si="44"/>
        <v>0.14000000000000001</v>
      </c>
      <c r="H385">
        <f t="shared" si="44"/>
        <v>0.14000000000000001</v>
      </c>
      <c r="I385">
        <f t="shared" si="44"/>
        <v>0.14000000000000001</v>
      </c>
      <c r="J385">
        <f t="shared" si="44"/>
        <v>0.14000000000000001</v>
      </c>
      <c r="K385">
        <f t="shared" si="44"/>
        <v>0.14000000000000001</v>
      </c>
      <c r="L385">
        <f t="shared" si="44"/>
        <v>0.14000000000000001</v>
      </c>
    </row>
    <row r="386" spans="1:12" x14ac:dyDescent="0.35">
      <c r="A386" t="s">
        <v>45</v>
      </c>
      <c r="B386" t="str">
        <f t="shared" ref="B386:B449" si="45">CONCATENATE(C386,D386)</f>
        <v>Nuclear|AF-SWZ</v>
      </c>
      <c r="C386" t="s">
        <v>291</v>
      </c>
      <c r="D386" t="s">
        <v>45</v>
      </c>
      <c r="E386" t="s">
        <v>1</v>
      </c>
      <c r="F386">
        <f>VLOOKUP(A386,WACC_table!$A$2:$B$396,2,FALSE)</f>
        <v>0.14000000000000001</v>
      </c>
      <c r="G386">
        <f t="shared" si="44"/>
        <v>0.14000000000000001</v>
      </c>
      <c r="H386">
        <f t="shared" si="44"/>
        <v>0.14000000000000001</v>
      </c>
      <c r="I386">
        <f t="shared" si="44"/>
        <v>0.14000000000000001</v>
      </c>
      <c r="J386">
        <f t="shared" si="44"/>
        <v>0.14000000000000001</v>
      </c>
      <c r="K386">
        <f t="shared" si="44"/>
        <v>0.14000000000000001</v>
      </c>
      <c r="L386">
        <f t="shared" si="44"/>
        <v>0.14000000000000001</v>
      </c>
    </row>
    <row r="387" spans="1:12" x14ac:dyDescent="0.35">
      <c r="A387" t="s">
        <v>46</v>
      </c>
      <c r="B387" t="str">
        <f t="shared" si="45"/>
        <v>Nuclear|AF-TCD</v>
      </c>
      <c r="C387" t="s">
        <v>291</v>
      </c>
      <c r="D387" t="s">
        <v>46</v>
      </c>
      <c r="E387" t="s">
        <v>1</v>
      </c>
      <c r="F387">
        <f>VLOOKUP(A387,WACC_table!$A$2:$B$396,2,FALSE)</f>
        <v>0.14000000000000001</v>
      </c>
      <c r="G387">
        <f t="shared" si="44"/>
        <v>0.14000000000000001</v>
      </c>
      <c r="H387">
        <f t="shared" si="44"/>
        <v>0.14000000000000001</v>
      </c>
      <c r="I387">
        <f t="shared" si="44"/>
        <v>0.14000000000000001</v>
      </c>
      <c r="J387">
        <f t="shared" si="44"/>
        <v>0.14000000000000001</v>
      </c>
      <c r="K387">
        <f t="shared" si="44"/>
        <v>0.14000000000000001</v>
      </c>
      <c r="L387">
        <f t="shared" si="44"/>
        <v>0.14000000000000001</v>
      </c>
    </row>
    <row r="388" spans="1:12" x14ac:dyDescent="0.35">
      <c r="A388" t="s">
        <v>47</v>
      </c>
      <c r="B388" t="str">
        <f t="shared" si="45"/>
        <v>Nuclear|AF-TGO</v>
      </c>
      <c r="C388" t="s">
        <v>291</v>
      </c>
      <c r="D388" t="s">
        <v>47</v>
      </c>
      <c r="E388" t="s">
        <v>1</v>
      </c>
      <c r="F388">
        <f>VLOOKUP(A388,WACC_table!$A$2:$B$396,2,FALSE)</f>
        <v>0.14000000000000001</v>
      </c>
      <c r="G388">
        <f t="shared" si="44"/>
        <v>0.14000000000000001</v>
      </c>
      <c r="H388">
        <f t="shared" si="44"/>
        <v>0.14000000000000001</v>
      </c>
      <c r="I388">
        <f t="shared" si="44"/>
        <v>0.14000000000000001</v>
      </c>
      <c r="J388">
        <f t="shared" si="44"/>
        <v>0.14000000000000001</v>
      </c>
      <c r="K388">
        <f t="shared" si="44"/>
        <v>0.14000000000000001</v>
      </c>
      <c r="L388">
        <f t="shared" si="44"/>
        <v>0.14000000000000001</v>
      </c>
    </row>
    <row r="389" spans="1:12" x14ac:dyDescent="0.35">
      <c r="A389" t="s">
        <v>48</v>
      </c>
      <c r="B389" t="str">
        <f t="shared" si="45"/>
        <v>Nuclear|AF-TUN</v>
      </c>
      <c r="C389" t="s">
        <v>291</v>
      </c>
      <c r="D389" t="s">
        <v>48</v>
      </c>
      <c r="E389" t="s">
        <v>1</v>
      </c>
      <c r="F389">
        <f>VLOOKUP(A389,WACC_table!$A$2:$B$396,2,FALSE)</f>
        <v>0.12300000000000001</v>
      </c>
      <c r="G389">
        <f t="shared" si="44"/>
        <v>0.12300000000000001</v>
      </c>
      <c r="H389">
        <f t="shared" si="44"/>
        <v>0.12300000000000001</v>
      </c>
      <c r="I389">
        <f t="shared" si="44"/>
        <v>0.12300000000000001</v>
      </c>
      <c r="J389">
        <f t="shared" si="44"/>
        <v>0.12300000000000001</v>
      </c>
      <c r="K389">
        <f t="shared" si="44"/>
        <v>0.12300000000000001</v>
      </c>
      <c r="L389">
        <f t="shared" si="44"/>
        <v>0.12300000000000001</v>
      </c>
    </row>
    <row r="390" spans="1:12" x14ac:dyDescent="0.35">
      <c r="A390" t="s">
        <v>49</v>
      </c>
      <c r="B390" t="str">
        <f t="shared" si="45"/>
        <v>Nuclear|AF-TZA</v>
      </c>
      <c r="C390" t="s">
        <v>291</v>
      </c>
      <c r="D390" t="s">
        <v>49</v>
      </c>
      <c r="E390" t="s">
        <v>1</v>
      </c>
      <c r="F390">
        <f>VLOOKUP(A390,WACC_table!$A$2:$B$396,2,FALSE)</f>
        <v>0.14000000000000001</v>
      </c>
      <c r="G390">
        <f t="shared" si="44"/>
        <v>0.14000000000000001</v>
      </c>
      <c r="H390">
        <f t="shared" si="44"/>
        <v>0.14000000000000001</v>
      </c>
      <c r="I390">
        <f t="shared" si="44"/>
        <v>0.14000000000000001</v>
      </c>
      <c r="J390">
        <f t="shared" si="44"/>
        <v>0.14000000000000001</v>
      </c>
      <c r="K390">
        <f t="shared" si="44"/>
        <v>0.14000000000000001</v>
      </c>
      <c r="L390">
        <f t="shared" si="44"/>
        <v>0.14000000000000001</v>
      </c>
    </row>
    <row r="391" spans="1:12" x14ac:dyDescent="0.35">
      <c r="A391" t="s">
        <v>50</v>
      </c>
      <c r="B391" t="str">
        <f t="shared" si="45"/>
        <v>Nuclear|AF-UGA</v>
      </c>
      <c r="C391" t="s">
        <v>291</v>
      </c>
      <c r="D391" t="s">
        <v>50</v>
      </c>
      <c r="E391" t="s">
        <v>1</v>
      </c>
      <c r="F391">
        <f>VLOOKUP(A391,WACC_table!$A$2:$B$396,2,FALSE)</f>
        <v>9.9000000000000005E-2</v>
      </c>
      <c r="G391">
        <f t="shared" si="44"/>
        <v>9.9000000000000005E-2</v>
      </c>
      <c r="H391">
        <f t="shared" si="44"/>
        <v>9.9000000000000005E-2</v>
      </c>
      <c r="I391">
        <f t="shared" si="44"/>
        <v>9.9000000000000005E-2</v>
      </c>
      <c r="J391">
        <f t="shared" si="44"/>
        <v>9.9000000000000005E-2</v>
      </c>
      <c r="K391">
        <f t="shared" si="44"/>
        <v>9.9000000000000005E-2</v>
      </c>
      <c r="L391">
        <f t="shared" si="44"/>
        <v>9.9000000000000005E-2</v>
      </c>
    </row>
    <row r="392" spans="1:12" x14ac:dyDescent="0.35">
      <c r="A392" t="s">
        <v>51</v>
      </c>
      <c r="B392" t="str">
        <f t="shared" si="45"/>
        <v>Nuclear|AF-ZAF</v>
      </c>
      <c r="C392" t="s">
        <v>291</v>
      </c>
      <c r="D392" t="s">
        <v>51</v>
      </c>
      <c r="E392" t="s">
        <v>1</v>
      </c>
      <c r="F392">
        <f>VLOOKUP(A392,WACC_table!$A$2:$B$396,2,FALSE)</f>
        <v>8.199999999999999E-2</v>
      </c>
      <c r="G392">
        <f t="shared" ref="G392:L401" si="46">F392</f>
        <v>8.199999999999999E-2</v>
      </c>
      <c r="H392">
        <f t="shared" si="46"/>
        <v>8.199999999999999E-2</v>
      </c>
      <c r="I392">
        <f t="shared" si="46"/>
        <v>8.199999999999999E-2</v>
      </c>
      <c r="J392">
        <f t="shared" si="46"/>
        <v>8.199999999999999E-2</v>
      </c>
      <c r="K392">
        <f t="shared" si="46"/>
        <v>8.199999999999999E-2</v>
      </c>
      <c r="L392">
        <f t="shared" si="46"/>
        <v>8.199999999999999E-2</v>
      </c>
    </row>
    <row r="393" spans="1:12" x14ac:dyDescent="0.35">
      <c r="A393" t="s">
        <v>52</v>
      </c>
      <c r="B393" t="str">
        <f t="shared" si="45"/>
        <v>Nuclear|AF-ZMB</v>
      </c>
      <c r="C393" t="s">
        <v>291</v>
      </c>
      <c r="D393" t="s">
        <v>52</v>
      </c>
      <c r="E393" t="s">
        <v>1</v>
      </c>
      <c r="F393">
        <f>VLOOKUP(A393,WACC_table!$A$2:$B$396,2,FALSE)</f>
        <v>0.14000000000000001</v>
      </c>
      <c r="G393">
        <f t="shared" si="46"/>
        <v>0.14000000000000001</v>
      </c>
      <c r="H393">
        <f t="shared" si="46"/>
        <v>0.14000000000000001</v>
      </c>
      <c r="I393">
        <f t="shared" si="46"/>
        <v>0.14000000000000001</v>
      </c>
      <c r="J393">
        <f t="shared" si="46"/>
        <v>0.14000000000000001</v>
      </c>
      <c r="K393">
        <f t="shared" si="46"/>
        <v>0.14000000000000001</v>
      </c>
      <c r="L393">
        <f t="shared" si="46"/>
        <v>0.14000000000000001</v>
      </c>
    </row>
    <row r="394" spans="1:12" x14ac:dyDescent="0.35">
      <c r="A394" t="s">
        <v>53</v>
      </c>
      <c r="B394" t="str">
        <f t="shared" si="45"/>
        <v>Nuclear|AF-ZWE</v>
      </c>
      <c r="C394" t="s">
        <v>291</v>
      </c>
      <c r="D394" t="s">
        <v>53</v>
      </c>
      <c r="E394" t="s">
        <v>1</v>
      </c>
      <c r="F394">
        <f>VLOOKUP(A394,WACC_table!$A$2:$B$396,2,FALSE)</f>
        <v>0.14000000000000001</v>
      </c>
      <c r="G394">
        <f t="shared" si="46"/>
        <v>0.14000000000000001</v>
      </c>
      <c r="H394">
        <f t="shared" si="46"/>
        <v>0.14000000000000001</v>
      </c>
      <c r="I394">
        <f t="shared" si="46"/>
        <v>0.14000000000000001</v>
      </c>
      <c r="J394">
        <f t="shared" si="46"/>
        <v>0.14000000000000001</v>
      </c>
      <c r="K394">
        <f t="shared" si="46"/>
        <v>0.14000000000000001</v>
      </c>
      <c r="L394">
        <f t="shared" si="46"/>
        <v>0.14000000000000001</v>
      </c>
    </row>
    <row r="395" spans="1:12" x14ac:dyDescent="0.35">
      <c r="A395" t="s">
        <v>54</v>
      </c>
      <c r="B395" t="str">
        <f t="shared" si="45"/>
        <v>Nuclear|AS-AFG</v>
      </c>
      <c r="C395" t="s">
        <v>291</v>
      </c>
      <c r="D395" t="s">
        <v>54</v>
      </c>
      <c r="E395" t="s">
        <v>1</v>
      </c>
      <c r="F395">
        <f>VLOOKUP(A395,WACC_table!$A$2:$B$396,2,FALSE)</f>
        <v>0.24</v>
      </c>
      <c r="G395">
        <f t="shared" si="46"/>
        <v>0.24</v>
      </c>
      <c r="H395">
        <f t="shared" si="46"/>
        <v>0.24</v>
      </c>
      <c r="I395">
        <f t="shared" si="46"/>
        <v>0.24</v>
      </c>
      <c r="J395">
        <f t="shared" si="46"/>
        <v>0.24</v>
      </c>
      <c r="K395">
        <f t="shared" si="46"/>
        <v>0.24</v>
      </c>
      <c r="L395">
        <f t="shared" si="46"/>
        <v>0.24</v>
      </c>
    </row>
    <row r="396" spans="1:12" x14ac:dyDescent="0.35">
      <c r="A396" t="s">
        <v>55</v>
      </c>
      <c r="B396" t="str">
        <f t="shared" si="45"/>
        <v>Nuclear|AS-ARE</v>
      </c>
      <c r="C396" t="s">
        <v>291</v>
      </c>
      <c r="D396" t="s">
        <v>55</v>
      </c>
      <c r="E396" t="s">
        <v>1</v>
      </c>
      <c r="F396">
        <f>VLOOKUP(A396,WACC_table!$A$2:$B$396,2,FALSE)</f>
        <v>8.5999999999999993E-2</v>
      </c>
      <c r="G396">
        <f t="shared" si="46"/>
        <v>8.5999999999999993E-2</v>
      </c>
      <c r="H396">
        <f t="shared" si="46"/>
        <v>8.5999999999999993E-2</v>
      </c>
      <c r="I396">
        <f t="shared" si="46"/>
        <v>8.5999999999999993E-2</v>
      </c>
      <c r="J396">
        <f t="shared" si="46"/>
        <v>8.5999999999999993E-2</v>
      </c>
      <c r="K396">
        <f t="shared" si="46"/>
        <v>8.5999999999999993E-2</v>
      </c>
      <c r="L396">
        <f t="shared" si="46"/>
        <v>8.5999999999999993E-2</v>
      </c>
    </row>
    <row r="397" spans="1:12" x14ac:dyDescent="0.35">
      <c r="A397" t="s">
        <v>56</v>
      </c>
      <c r="B397" t="str">
        <f t="shared" si="45"/>
        <v>Nuclear|AS-BGD</v>
      </c>
      <c r="C397" t="s">
        <v>291</v>
      </c>
      <c r="D397" t="s">
        <v>56</v>
      </c>
      <c r="E397" t="s">
        <v>1</v>
      </c>
      <c r="F397">
        <f>VLOOKUP(A397,WACC_table!$A$2:$B$396,2,FALSE)</f>
        <v>9.8000000000000004E-2</v>
      </c>
      <c r="G397">
        <f t="shared" si="46"/>
        <v>9.8000000000000004E-2</v>
      </c>
      <c r="H397">
        <f t="shared" si="46"/>
        <v>9.8000000000000004E-2</v>
      </c>
      <c r="I397">
        <f t="shared" si="46"/>
        <v>9.8000000000000004E-2</v>
      </c>
      <c r="J397">
        <f t="shared" si="46"/>
        <v>9.8000000000000004E-2</v>
      </c>
      <c r="K397">
        <f t="shared" si="46"/>
        <v>9.8000000000000004E-2</v>
      </c>
      <c r="L397">
        <f t="shared" si="46"/>
        <v>9.8000000000000004E-2</v>
      </c>
    </row>
    <row r="398" spans="1:12" x14ac:dyDescent="0.35">
      <c r="A398" t="s">
        <v>57</v>
      </c>
      <c r="B398" t="str">
        <f t="shared" si="45"/>
        <v>Nuclear|AS-BHR</v>
      </c>
      <c r="C398" t="s">
        <v>291</v>
      </c>
      <c r="D398" t="s">
        <v>57</v>
      </c>
      <c r="E398" t="s">
        <v>1</v>
      </c>
      <c r="F398">
        <f>VLOOKUP(A398,WACC_table!$A$2:$B$396,2,FALSE)</f>
        <v>0.24</v>
      </c>
      <c r="G398">
        <f t="shared" si="46"/>
        <v>0.24</v>
      </c>
      <c r="H398">
        <f t="shared" si="46"/>
        <v>0.24</v>
      </c>
      <c r="I398">
        <f t="shared" si="46"/>
        <v>0.24</v>
      </c>
      <c r="J398">
        <f t="shared" si="46"/>
        <v>0.24</v>
      </c>
      <c r="K398">
        <f t="shared" si="46"/>
        <v>0.24</v>
      </c>
      <c r="L398">
        <f t="shared" si="46"/>
        <v>0.24</v>
      </c>
    </row>
    <row r="399" spans="1:12" x14ac:dyDescent="0.35">
      <c r="A399" t="s">
        <v>58</v>
      </c>
      <c r="B399" t="str">
        <f t="shared" si="45"/>
        <v>Nuclear|AS-BRN</v>
      </c>
      <c r="C399" t="s">
        <v>291</v>
      </c>
      <c r="D399" t="s">
        <v>58</v>
      </c>
      <c r="E399" t="s">
        <v>1</v>
      </c>
      <c r="F399">
        <f>VLOOKUP(A399,WACC_table!$A$2:$B$396,2,FALSE)</f>
        <v>0.24</v>
      </c>
      <c r="G399">
        <f t="shared" si="46"/>
        <v>0.24</v>
      </c>
      <c r="H399">
        <f t="shared" si="46"/>
        <v>0.24</v>
      </c>
      <c r="I399">
        <f t="shared" si="46"/>
        <v>0.24</v>
      </c>
      <c r="J399">
        <f t="shared" si="46"/>
        <v>0.24</v>
      </c>
      <c r="K399">
        <f t="shared" si="46"/>
        <v>0.24</v>
      </c>
      <c r="L399">
        <f t="shared" si="46"/>
        <v>0.24</v>
      </c>
    </row>
    <row r="400" spans="1:12" x14ac:dyDescent="0.35">
      <c r="A400" t="s">
        <v>59</v>
      </c>
      <c r="B400" t="str">
        <f t="shared" si="45"/>
        <v>Nuclear|AS-BTN</v>
      </c>
      <c r="C400" t="s">
        <v>291</v>
      </c>
      <c r="D400" t="s">
        <v>59</v>
      </c>
      <c r="E400" t="s">
        <v>1</v>
      </c>
      <c r="F400">
        <f>VLOOKUP(A400,WACC_table!$A$2:$B$396,2,FALSE)</f>
        <v>0.24</v>
      </c>
      <c r="G400">
        <f t="shared" si="46"/>
        <v>0.24</v>
      </c>
      <c r="H400">
        <f t="shared" si="46"/>
        <v>0.24</v>
      </c>
      <c r="I400">
        <f t="shared" si="46"/>
        <v>0.24</v>
      </c>
      <c r="J400">
        <f t="shared" si="46"/>
        <v>0.24</v>
      </c>
      <c r="K400">
        <f t="shared" si="46"/>
        <v>0.24</v>
      </c>
      <c r="L400">
        <f t="shared" si="46"/>
        <v>0.24</v>
      </c>
    </row>
    <row r="401" spans="1:12" x14ac:dyDescent="0.35">
      <c r="A401" t="s">
        <v>60</v>
      </c>
      <c r="B401" t="str">
        <f t="shared" si="45"/>
        <v>Nuclear|AS-CHN</v>
      </c>
      <c r="C401" t="s">
        <v>291</v>
      </c>
      <c r="D401" t="s">
        <v>60</v>
      </c>
      <c r="E401" t="s">
        <v>1</v>
      </c>
      <c r="F401">
        <f>VLOOKUP(A401,WACC_table!$A$2:$B$396,2,FALSE)</f>
        <v>5.5E-2</v>
      </c>
      <c r="G401">
        <f t="shared" si="46"/>
        <v>5.5E-2</v>
      </c>
      <c r="H401">
        <f t="shared" si="46"/>
        <v>5.5E-2</v>
      </c>
      <c r="I401">
        <f t="shared" si="46"/>
        <v>5.5E-2</v>
      </c>
      <c r="J401">
        <f t="shared" si="46"/>
        <v>5.5E-2</v>
      </c>
      <c r="K401">
        <f t="shared" si="46"/>
        <v>5.5E-2</v>
      </c>
      <c r="L401">
        <f t="shared" si="46"/>
        <v>5.5E-2</v>
      </c>
    </row>
    <row r="402" spans="1:12" x14ac:dyDescent="0.35">
      <c r="A402" t="s">
        <v>95</v>
      </c>
      <c r="B402" t="str">
        <f t="shared" si="45"/>
        <v>Nuclear|AS-IDN</v>
      </c>
      <c r="C402" t="s">
        <v>291</v>
      </c>
      <c r="D402" t="s">
        <v>95</v>
      </c>
      <c r="E402" t="s">
        <v>1</v>
      </c>
      <c r="F402">
        <f>VLOOKUP(A402,WACC_table!$A$2:$B$396,2,FALSE)</f>
        <v>0.09</v>
      </c>
      <c r="G402">
        <f t="shared" ref="G402:L411" si="47">F402</f>
        <v>0.09</v>
      </c>
      <c r="H402">
        <f t="shared" si="47"/>
        <v>0.09</v>
      </c>
      <c r="I402">
        <f t="shared" si="47"/>
        <v>0.09</v>
      </c>
      <c r="J402">
        <f t="shared" si="47"/>
        <v>0.09</v>
      </c>
      <c r="K402">
        <f t="shared" si="47"/>
        <v>0.09</v>
      </c>
      <c r="L402">
        <f t="shared" si="47"/>
        <v>0.09</v>
      </c>
    </row>
    <row r="403" spans="1:12" x14ac:dyDescent="0.35">
      <c r="A403" t="s">
        <v>96</v>
      </c>
      <c r="B403" t="str">
        <f t="shared" si="45"/>
        <v>Nuclear|AS-IND</v>
      </c>
      <c r="C403" t="s">
        <v>291</v>
      </c>
      <c r="D403" t="s">
        <v>96</v>
      </c>
      <c r="E403" t="s">
        <v>1</v>
      </c>
      <c r="F403">
        <f>VLOOKUP(A403,WACC_table!$A$2:$B$396,2,FALSE)</f>
        <v>8.8999999999999996E-2</v>
      </c>
      <c r="G403">
        <f t="shared" si="47"/>
        <v>8.8999999999999996E-2</v>
      </c>
      <c r="H403">
        <f t="shared" si="47"/>
        <v>8.8999999999999996E-2</v>
      </c>
      <c r="I403">
        <f t="shared" si="47"/>
        <v>8.8999999999999996E-2</v>
      </c>
      <c r="J403">
        <f t="shared" si="47"/>
        <v>8.8999999999999996E-2</v>
      </c>
      <c r="K403">
        <f t="shared" si="47"/>
        <v>8.8999999999999996E-2</v>
      </c>
      <c r="L403">
        <f t="shared" si="47"/>
        <v>8.8999999999999996E-2</v>
      </c>
    </row>
    <row r="404" spans="1:12" x14ac:dyDescent="0.35">
      <c r="A404" t="s">
        <v>102</v>
      </c>
      <c r="B404" t="str">
        <f t="shared" si="45"/>
        <v>Nuclear|AS-IRN</v>
      </c>
      <c r="C404" t="s">
        <v>291</v>
      </c>
      <c r="D404" t="s">
        <v>102</v>
      </c>
      <c r="E404" t="s">
        <v>1</v>
      </c>
      <c r="F404">
        <f>VLOOKUP(A404,WACC_table!$A$2:$B$396,2,FALSE)</f>
        <v>0.14400000000000002</v>
      </c>
      <c r="G404">
        <f t="shared" si="47"/>
        <v>0.14400000000000002</v>
      </c>
      <c r="H404">
        <f t="shared" si="47"/>
        <v>0.14400000000000002</v>
      </c>
      <c r="I404">
        <f t="shared" si="47"/>
        <v>0.14400000000000002</v>
      </c>
      <c r="J404">
        <f t="shared" si="47"/>
        <v>0.14400000000000002</v>
      </c>
      <c r="K404">
        <f t="shared" si="47"/>
        <v>0.14400000000000002</v>
      </c>
      <c r="L404">
        <f t="shared" si="47"/>
        <v>0.14400000000000002</v>
      </c>
    </row>
    <row r="405" spans="1:12" x14ac:dyDescent="0.35">
      <c r="A405" t="s">
        <v>103</v>
      </c>
      <c r="B405" t="str">
        <f t="shared" si="45"/>
        <v>Nuclear|AS-IRQ</v>
      </c>
      <c r="C405" t="s">
        <v>291</v>
      </c>
      <c r="D405" t="s">
        <v>103</v>
      </c>
      <c r="E405" t="s">
        <v>1</v>
      </c>
      <c r="F405">
        <f>VLOOKUP(A405,WACC_table!$A$2:$B$396,2,FALSE)</f>
        <v>0.126</v>
      </c>
      <c r="G405">
        <f t="shared" si="47"/>
        <v>0.126</v>
      </c>
      <c r="H405">
        <f t="shared" si="47"/>
        <v>0.126</v>
      </c>
      <c r="I405">
        <f t="shared" si="47"/>
        <v>0.126</v>
      </c>
      <c r="J405">
        <f t="shared" si="47"/>
        <v>0.126</v>
      </c>
      <c r="K405">
        <f t="shared" si="47"/>
        <v>0.126</v>
      </c>
      <c r="L405">
        <f t="shared" si="47"/>
        <v>0.126</v>
      </c>
    </row>
    <row r="406" spans="1:12" x14ac:dyDescent="0.35">
      <c r="A406" t="s">
        <v>104</v>
      </c>
      <c r="B406" t="str">
        <f t="shared" si="45"/>
        <v>Nuclear|AS-ISR</v>
      </c>
      <c r="C406" t="s">
        <v>291</v>
      </c>
      <c r="D406" t="s">
        <v>104</v>
      </c>
      <c r="E406" t="s">
        <v>1</v>
      </c>
      <c r="F406">
        <f>VLOOKUP(A406,WACC_table!$A$2:$B$396,2,FALSE)</f>
        <v>6.7000000000000004E-2</v>
      </c>
      <c r="G406">
        <f t="shared" si="47"/>
        <v>6.7000000000000004E-2</v>
      </c>
      <c r="H406">
        <f t="shared" si="47"/>
        <v>6.7000000000000004E-2</v>
      </c>
      <c r="I406">
        <f t="shared" si="47"/>
        <v>6.7000000000000004E-2</v>
      </c>
      <c r="J406">
        <f t="shared" si="47"/>
        <v>6.7000000000000004E-2</v>
      </c>
      <c r="K406">
        <f t="shared" si="47"/>
        <v>6.7000000000000004E-2</v>
      </c>
      <c r="L406">
        <f t="shared" si="47"/>
        <v>6.7000000000000004E-2</v>
      </c>
    </row>
    <row r="407" spans="1:12" x14ac:dyDescent="0.35">
      <c r="A407" t="s">
        <v>105</v>
      </c>
      <c r="B407" t="str">
        <f t="shared" si="45"/>
        <v>Nuclear|AS-JOR</v>
      </c>
      <c r="C407" t="s">
        <v>291</v>
      </c>
      <c r="D407" t="s">
        <v>105</v>
      </c>
      <c r="E407" t="s">
        <v>1</v>
      </c>
      <c r="F407">
        <f>VLOOKUP(A407,WACC_table!$A$2:$B$396,2,FALSE)</f>
        <v>0.112</v>
      </c>
      <c r="G407">
        <f t="shared" si="47"/>
        <v>0.112</v>
      </c>
      <c r="H407">
        <f t="shared" si="47"/>
        <v>0.112</v>
      </c>
      <c r="I407">
        <f t="shared" si="47"/>
        <v>0.112</v>
      </c>
      <c r="J407">
        <f t="shared" si="47"/>
        <v>0.112</v>
      </c>
      <c r="K407">
        <f t="shared" si="47"/>
        <v>0.112</v>
      </c>
      <c r="L407">
        <f t="shared" si="47"/>
        <v>0.112</v>
      </c>
    </row>
    <row r="408" spans="1:12" x14ac:dyDescent="0.35">
      <c r="A408" t="s">
        <v>106</v>
      </c>
      <c r="B408" t="str">
        <f t="shared" si="45"/>
        <v>Nuclear|AS-JPN</v>
      </c>
      <c r="C408" t="s">
        <v>291</v>
      </c>
      <c r="D408" t="s">
        <v>106</v>
      </c>
      <c r="E408" t="s">
        <v>1</v>
      </c>
      <c r="F408">
        <f>VLOOKUP(A408,WACC_table!$A$2:$B$396,2,FALSE)</f>
        <v>5.2999999999999999E-2</v>
      </c>
      <c r="G408">
        <f t="shared" si="47"/>
        <v>5.2999999999999999E-2</v>
      </c>
      <c r="H408">
        <f t="shared" si="47"/>
        <v>5.2999999999999999E-2</v>
      </c>
      <c r="I408">
        <f t="shared" si="47"/>
        <v>5.2999999999999999E-2</v>
      </c>
      <c r="J408">
        <f t="shared" si="47"/>
        <v>5.2999999999999999E-2</v>
      </c>
      <c r="K408">
        <f t="shared" si="47"/>
        <v>5.2999999999999999E-2</v>
      </c>
      <c r="L408">
        <f t="shared" si="47"/>
        <v>5.2999999999999999E-2</v>
      </c>
    </row>
    <row r="409" spans="1:12" x14ac:dyDescent="0.35">
      <c r="A409" t="s">
        <v>113</v>
      </c>
      <c r="B409" t="str">
        <f t="shared" si="45"/>
        <v>Nuclear|AS-KAZ</v>
      </c>
      <c r="C409" t="s">
        <v>291</v>
      </c>
      <c r="D409" t="s">
        <v>113</v>
      </c>
      <c r="E409" t="s">
        <v>1</v>
      </c>
      <c r="F409">
        <f>VLOOKUP(A409,WACC_table!$A$2:$B$396,2,FALSE)</f>
        <v>9.2999999999999999E-2</v>
      </c>
      <c r="G409">
        <f t="shared" si="47"/>
        <v>9.2999999999999999E-2</v>
      </c>
      <c r="H409">
        <f t="shared" si="47"/>
        <v>9.2999999999999999E-2</v>
      </c>
      <c r="I409">
        <f t="shared" si="47"/>
        <v>9.2999999999999999E-2</v>
      </c>
      <c r="J409">
        <f t="shared" si="47"/>
        <v>9.2999999999999999E-2</v>
      </c>
      <c r="K409">
        <f t="shared" si="47"/>
        <v>9.2999999999999999E-2</v>
      </c>
      <c r="L409">
        <f t="shared" si="47"/>
        <v>9.2999999999999999E-2</v>
      </c>
    </row>
    <row r="410" spans="1:12" x14ac:dyDescent="0.35">
      <c r="A410" t="s">
        <v>114</v>
      </c>
      <c r="B410" t="str">
        <f t="shared" si="45"/>
        <v>Nuclear|AS-KGZ</v>
      </c>
      <c r="C410" t="s">
        <v>291</v>
      </c>
      <c r="D410" t="s">
        <v>114</v>
      </c>
      <c r="E410" t="s">
        <v>1</v>
      </c>
      <c r="F410">
        <f>VLOOKUP(A410,WACC_table!$A$2:$B$396,2,FALSE)</f>
        <v>0.24</v>
      </c>
      <c r="G410">
        <f t="shared" si="47"/>
        <v>0.24</v>
      </c>
      <c r="H410">
        <f t="shared" si="47"/>
        <v>0.24</v>
      </c>
      <c r="I410">
        <f t="shared" si="47"/>
        <v>0.24</v>
      </c>
      <c r="J410">
        <f t="shared" si="47"/>
        <v>0.24</v>
      </c>
      <c r="K410">
        <f t="shared" si="47"/>
        <v>0.24</v>
      </c>
      <c r="L410">
        <f t="shared" si="47"/>
        <v>0.24</v>
      </c>
    </row>
    <row r="411" spans="1:12" x14ac:dyDescent="0.35">
      <c r="A411" t="s">
        <v>115</v>
      </c>
      <c r="B411" t="str">
        <f t="shared" si="45"/>
        <v>Nuclear|AS-KHM</v>
      </c>
      <c r="C411" t="s">
        <v>291</v>
      </c>
      <c r="D411" t="s">
        <v>115</v>
      </c>
      <c r="E411" t="s">
        <v>1</v>
      </c>
      <c r="F411">
        <f>VLOOKUP(A411,WACC_table!$A$2:$B$396,2,FALSE)</f>
        <v>0.24</v>
      </c>
      <c r="G411">
        <f t="shared" si="47"/>
        <v>0.24</v>
      </c>
      <c r="H411">
        <f t="shared" si="47"/>
        <v>0.24</v>
      </c>
      <c r="I411">
        <f t="shared" si="47"/>
        <v>0.24</v>
      </c>
      <c r="J411">
        <f t="shared" si="47"/>
        <v>0.24</v>
      </c>
      <c r="K411">
        <f t="shared" si="47"/>
        <v>0.24</v>
      </c>
      <c r="L411">
        <f t="shared" si="47"/>
        <v>0.24</v>
      </c>
    </row>
    <row r="412" spans="1:12" x14ac:dyDescent="0.35">
      <c r="A412" t="s">
        <v>116</v>
      </c>
      <c r="B412" t="str">
        <f t="shared" si="45"/>
        <v>Nuclear|AS-KOR</v>
      </c>
      <c r="C412" t="s">
        <v>291</v>
      </c>
      <c r="D412" t="s">
        <v>116</v>
      </c>
      <c r="E412" t="s">
        <v>1</v>
      </c>
      <c r="F412">
        <f>VLOOKUP(A412,WACC_table!$A$2:$B$396,2,FALSE)</f>
        <v>0.24</v>
      </c>
      <c r="G412">
        <f t="shared" ref="G412:L421" si="48">F412</f>
        <v>0.24</v>
      </c>
      <c r="H412">
        <f t="shared" si="48"/>
        <v>0.24</v>
      </c>
      <c r="I412">
        <f t="shared" si="48"/>
        <v>0.24</v>
      </c>
      <c r="J412">
        <f t="shared" si="48"/>
        <v>0.24</v>
      </c>
      <c r="K412">
        <f t="shared" si="48"/>
        <v>0.24</v>
      </c>
      <c r="L412">
        <f t="shared" si="48"/>
        <v>0.24</v>
      </c>
    </row>
    <row r="413" spans="1:12" x14ac:dyDescent="0.35">
      <c r="A413" t="s">
        <v>117</v>
      </c>
      <c r="B413" t="str">
        <f t="shared" si="45"/>
        <v>Nuclear|AS-KWT</v>
      </c>
      <c r="C413" t="s">
        <v>291</v>
      </c>
      <c r="D413" t="s">
        <v>117</v>
      </c>
      <c r="E413" t="s">
        <v>1</v>
      </c>
      <c r="F413">
        <f>VLOOKUP(A413,WACC_table!$A$2:$B$396,2,FALSE)</f>
        <v>8.299999999999999E-2</v>
      </c>
      <c r="G413">
        <f t="shared" si="48"/>
        <v>8.299999999999999E-2</v>
      </c>
      <c r="H413">
        <f t="shared" si="48"/>
        <v>8.299999999999999E-2</v>
      </c>
      <c r="I413">
        <f t="shared" si="48"/>
        <v>8.299999999999999E-2</v>
      </c>
      <c r="J413">
        <f t="shared" si="48"/>
        <v>8.299999999999999E-2</v>
      </c>
      <c r="K413">
        <f t="shared" si="48"/>
        <v>8.299999999999999E-2</v>
      </c>
      <c r="L413">
        <f t="shared" si="48"/>
        <v>8.299999999999999E-2</v>
      </c>
    </row>
    <row r="414" spans="1:12" x14ac:dyDescent="0.35">
      <c r="A414" t="s">
        <v>118</v>
      </c>
      <c r="B414" t="str">
        <f t="shared" si="45"/>
        <v>Nuclear|AS-LAO</v>
      </c>
      <c r="C414" t="s">
        <v>291</v>
      </c>
      <c r="D414" t="s">
        <v>118</v>
      </c>
      <c r="E414" t="s">
        <v>1</v>
      </c>
      <c r="F414">
        <f>VLOOKUP(A414,WACC_table!$A$2:$B$396,2,FALSE)</f>
        <v>0.24</v>
      </c>
      <c r="G414">
        <f t="shared" si="48"/>
        <v>0.24</v>
      </c>
      <c r="H414">
        <f t="shared" si="48"/>
        <v>0.24</v>
      </c>
      <c r="I414">
        <f t="shared" si="48"/>
        <v>0.24</v>
      </c>
      <c r="J414">
        <f t="shared" si="48"/>
        <v>0.24</v>
      </c>
      <c r="K414">
        <f t="shared" si="48"/>
        <v>0.24</v>
      </c>
      <c r="L414">
        <f t="shared" si="48"/>
        <v>0.24</v>
      </c>
    </row>
    <row r="415" spans="1:12" x14ac:dyDescent="0.35">
      <c r="A415" t="s">
        <v>119</v>
      </c>
      <c r="B415" t="str">
        <f t="shared" si="45"/>
        <v>Nuclear|AS-LBN</v>
      </c>
      <c r="C415" t="s">
        <v>291</v>
      </c>
      <c r="D415" t="s">
        <v>119</v>
      </c>
      <c r="E415" t="s">
        <v>1</v>
      </c>
      <c r="F415">
        <f>VLOOKUP(A415,WACC_table!$A$2:$B$396,2,FALSE)</f>
        <v>0.24</v>
      </c>
      <c r="G415">
        <f t="shared" si="48"/>
        <v>0.24</v>
      </c>
      <c r="H415">
        <f t="shared" si="48"/>
        <v>0.24</v>
      </c>
      <c r="I415">
        <f t="shared" si="48"/>
        <v>0.24</v>
      </c>
      <c r="J415">
        <f t="shared" si="48"/>
        <v>0.24</v>
      </c>
      <c r="K415">
        <f t="shared" si="48"/>
        <v>0.24</v>
      </c>
      <c r="L415">
        <f t="shared" si="48"/>
        <v>0.24</v>
      </c>
    </row>
    <row r="416" spans="1:12" x14ac:dyDescent="0.35">
      <c r="A416" t="s">
        <v>120</v>
      </c>
      <c r="B416" t="str">
        <f t="shared" si="45"/>
        <v>Nuclear|AS-LKA</v>
      </c>
      <c r="C416" t="s">
        <v>291</v>
      </c>
      <c r="D416" t="s">
        <v>120</v>
      </c>
      <c r="E416" t="s">
        <v>1</v>
      </c>
      <c r="F416">
        <f>VLOOKUP(A416,WACC_table!$A$2:$B$396,2,FALSE)</f>
        <v>0.13300000000000001</v>
      </c>
      <c r="G416">
        <f t="shared" si="48"/>
        <v>0.13300000000000001</v>
      </c>
      <c r="H416">
        <f t="shared" si="48"/>
        <v>0.13300000000000001</v>
      </c>
      <c r="I416">
        <f t="shared" si="48"/>
        <v>0.13300000000000001</v>
      </c>
      <c r="J416">
        <f t="shared" si="48"/>
        <v>0.13300000000000001</v>
      </c>
      <c r="K416">
        <f t="shared" si="48"/>
        <v>0.13300000000000001</v>
      </c>
      <c r="L416">
        <f t="shared" si="48"/>
        <v>0.13300000000000001</v>
      </c>
    </row>
    <row r="417" spans="1:12" x14ac:dyDescent="0.35">
      <c r="A417" t="s">
        <v>121</v>
      </c>
      <c r="B417" t="str">
        <f t="shared" si="45"/>
        <v>Nuclear|AS-MMR</v>
      </c>
      <c r="C417" t="s">
        <v>291</v>
      </c>
      <c r="D417" t="s">
        <v>121</v>
      </c>
      <c r="E417" t="s">
        <v>1</v>
      </c>
      <c r="F417">
        <f>VLOOKUP(A417,WACC_table!$A$2:$B$396,2,FALSE)</f>
        <v>0.125</v>
      </c>
      <c r="G417">
        <f t="shared" si="48"/>
        <v>0.125</v>
      </c>
      <c r="H417">
        <f t="shared" si="48"/>
        <v>0.125</v>
      </c>
      <c r="I417">
        <f t="shared" si="48"/>
        <v>0.125</v>
      </c>
      <c r="J417">
        <f t="shared" si="48"/>
        <v>0.125</v>
      </c>
      <c r="K417">
        <f t="shared" si="48"/>
        <v>0.125</v>
      </c>
      <c r="L417">
        <f t="shared" si="48"/>
        <v>0.125</v>
      </c>
    </row>
    <row r="418" spans="1:12" x14ac:dyDescent="0.35">
      <c r="A418" t="s">
        <v>122</v>
      </c>
      <c r="B418" t="str">
        <f t="shared" si="45"/>
        <v>Nuclear|AS-MNG</v>
      </c>
      <c r="C418" t="s">
        <v>291</v>
      </c>
      <c r="D418" t="s">
        <v>122</v>
      </c>
      <c r="E418" t="s">
        <v>1</v>
      </c>
      <c r="F418">
        <f>VLOOKUP(A418,WACC_table!$A$2:$B$396,2,FALSE)</f>
        <v>0.11</v>
      </c>
      <c r="G418">
        <f t="shared" si="48"/>
        <v>0.11</v>
      </c>
      <c r="H418">
        <f t="shared" si="48"/>
        <v>0.11</v>
      </c>
      <c r="I418">
        <f t="shared" si="48"/>
        <v>0.11</v>
      </c>
      <c r="J418">
        <f t="shared" si="48"/>
        <v>0.11</v>
      </c>
      <c r="K418">
        <f t="shared" si="48"/>
        <v>0.11</v>
      </c>
      <c r="L418">
        <f t="shared" si="48"/>
        <v>0.11</v>
      </c>
    </row>
    <row r="419" spans="1:12" x14ac:dyDescent="0.35">
      <c r="A419" t="s">
        <v>123</v>
      </c>
      <c r="B419" t="str">
        <f t="shared" si="45"/>
        <v>Nuclear|AS-MYS</v>
      </c>
      <c r="C419" t="s">
        <v>291</v>
      </c>
      <c r="D419" t="s">
        <v>123</v>
      </c>
      <c r="E419" t="s">
        <v>1</v>
      </c>
      <c r="F419">
        <f>VLOOKUP(A419,WACC_table!$A$2:$B$396,2,FALSE)</f>
        <v>8.3999999999999991E-2</v>
      </c>
      <c r="G419">
        <f t="shared" si="48"/>
        <v>8.3999999999999991E-2</v>
      </c>
      <c r="H419">
        <f t="shared" si="48"/>
        <v>8.3999999999999991E-2</v>
      </c>
      <c r="I419">
        <f t="shared" si="48"/>
        <v>8.3999999999999991E-2</v>
      </c>
      <c r="J419">
        <f t="shared" si="48"/>
        <v>8.3999999999999991E-2</v>
      </c>
      <c r="K419">
        <f t="shared" si="48"/>
        <v>8.3999999999999991E-2</v>
      </c>
      <c r="L419">
        <f t="shared" si="48"/>
        <v>8.3999999999999991E-2</v>
      </c>
    </row>
    <row r="420" spans="1:12" x14ac:dyDescent="0.35">
      <c r="A420" t="s">
        <v>124</v>
      </c>
      <c r="B420" t="str">
        <f t="shared" si="45"/>
        <v>Nuclear|AS-NPL</v>
      </c>
      <c r="C420" t="s">
        <v>291</v>
      </c>
      <c r="D420" t="s">
        <v>124</v>
      </c>
      <c r="E420" t="s">
        <v>1</v>
      </c>
      <c r="F420">
        <f>VLOOKUP(A420,WACC_table!$A$2:$B$396,2,FALSE)</f>
        <v>0.24</v>
      </c>
      <c r="G420">
        <f t="shared" si="48"/>
        <v>0.24</v>
      </c>
      <c r="H420">
        <f t="shared" si="48"/>
        <v>0.24</v>
      </c>
      <c r="I420">
        <f t="shared" si="48"/>
        <v>0.24</v>
      </c>
      <c r="J420">
        <f t="shared" si="48"/>
        <v>0.24</v>
      </c>
      <c r="K420">
        <f t="shared" si="48"/>
        <v>0.24</v>
      </c>
      <c r="L420">
        <f t="shared" si="48"/>
        <v>0.24</v>
      </c>
    </row>
    <row r="421" spans="1:12" x14ac:dyDescent="0.35">
      <c r="A421" t="s">
        <v>125</v>
      </c>
      <c r="B421" t="str">
        <f t="shared" si="45"/>
        <v>Nuclear|AS-OMN</v>
      </c>
      <c r="C421" t="s">
        <v>291</v>
      </c>
      <c r="D421" t="s">
        <v>125</v>
      </c>
      <c r="E421" t="s">
        <v>1</v>
      </c>
      <c r="F421">
        <f>VLOOKUP(A421,WACC_table!$A$2:$B$396,2,FALSE)</f>
        <v>0.24</v>
      </c>
      <c r="G421">
        <f t="shared" si="48"/>
        <v>0.24</v>
      </c>
      <c r="H421">
        <f t="shared" si="48"/>
        <v>0.24</v>
      </c>
      <c r="I421">
        <f t="shared" si="48"/>
        <v>0.24</v>
      </c>
      <c r="J421">
        <f t="shared" si="48"/>
        <v>0.24</v>
      </c>
      <c r="K421">
        <f t="shared" si="48"/>
        <v>0.24</v>
      </c>
      <c r="L421">
        <f t="shared" si="48"/>
        <v>0.24</v>
      </c>
    </row>
    <row r="422" spans="1:12" x14ac:dyDescent="0.35">
      <c r="A422" t="s">
        <v>126</v>
      </c>
      <c r="B422" t="str">
        <f t="shared" si="45"/>
        <v>Nuclear|AS-PAK</v>
      </c>
      <c r="C422" t="s">
        <v>291</v>
      </c>
      <c r="D422" t="s">
        <v>126</v>
      </c>
      <c r="E422" t="s">
        <v>1</v>
      </c>
      <c r="F422">
        <f>VLOOKUP(A422,WACC_table!$A$2:$B$396,2,FALSE)</f>
        <v>0.122</v>
      </c>
      <c r="G422">
        <f t="shared" ref="G422:L431" si="49">F422</f>
        <v>0.122</v>
      </c>
      <c r="H422">
        <f t="shared" si="49"/>
        <v>0.122</v>
      </c>
      <c r="I422">
        <f t="shared" si="49"/>
        <v>0.122</v>
      </c>
      <c r="J422">
        <f t="shared" si="49"/>
        <v>0.122</v>
      </c>
      <c r="K422">
        <f t="shared" si="49"/>
        <v>0.122</v>
      </c>
      <c r="L422">
        <f t="shared" si="49"/>
        <v>0.122</v>
      </c>
    </row>
    <row r="423" spans="1:12" x14ac:dyDescent="0.35">
      <c r="A423" t="s">
        <v>127</v>
      </c>
      <c r="B423" t="str">
        <f t="shared" si="45"/>
        <v>Nuclear|AS-PHL</v>
      </c>
      <c r="C423" t="s">
        <v>291</v>
      </c>
      <c r="D423" t="s">
        <v>127</v>
      </c>
      <c r="E423" t="s">
        <v>1</v>
      </c>
      <c r="F423">
        <f>VLOOKUP(A423,WACC_table!$A$2:$B$396,2,FALSE)</f>
        <v>8.6999999999999994E-2</v>
      </c>
      <c r="G423">
        <f t="shared" si="49"/>
        <v>8.6999999999999994E-2</v>
      </c>
      <c r="H423">
        <f t="shared" si="49"/>
        <v>8.6999999999999994E-2</v>
      </c>
      <c r="I423">
        <f t="shared" si="49"/>
        <v>8.6999999999999994E-2</v>
      </c>
      <c r="J423">
        <f t="shared" si="49"/>
        <v>8.6999999999999994E-2</v>
      </c>
      <c r="K423">
        <f t="shared" si="49"/>
        <v>8.6999999999999994E-2</v>
      </c>
      <c r="L423">
        <f t="shared" si="49"/>
        <v>8.6999999999999994E-2</v>
      </c>
    </row>
    <row r="424" spans="1:12" x14ac:dyDescent="0.35">
      <c r="A424" t="s">
        <v>128</v>
      </c>
      <c r="B424" t="str">
        <f t="shared" si="45"/>
        <v>Nuclear|AS-PRK</v>
      </c>
      <c r="C424" t="s">
        <v>291</v>
      </c>
      <c r="D424" t="s">
        <v>128</v>
      </c>
      <c r="E424" t="s">
        <v>1</v>
      </c>
      <c r="F424">
        <f>VLOOKUP(A424,WACC_table!$A$2:$B$396,2,FALSE)</f>
        <v>0.24</v>
      </c>
      <c r="G424">
        <f t="shared" si="49"/>
        <v>0.24</v>
      </c>
      <c r="H424">
        <f t="shared" si="49"/>
        <v>0.24</v>
      </c>
      <c r="I424">
        <f t="shared" si="49"/>
        <v>0.24</v>
      </c>
      <c r="J424">
        <f t="shared" si="49"/>
        <v>0.24</v>
      </c>
      <c r="K424">
        <f t="shared" si="49"/>
        <v>0.24</v>
      </c>
      <c r="L424">
        <f t="shared" si="49"/>
        <v>0.24</v>
      </c>
    </row>
    <row r="425" spans="1:12" x14ac:dyDescent="0.35">
      <c r="A425" t="s">
        <v>129</v>
      </c>
      <c r="B425" t="str">
        <f t="shared" si="45"/>
        <v>Nuclear|AS-QAT</v>
      </c>
      <c r="C425" t="s">
        <v>291</v>
      </c>
      <c r="D425" t="s">
        <v>129</v>
      </c>
      <c r="E425" t="s">
        <v>1</v>
      </c>
      <c r="F425">
        <f>VLOOKUP(A425,WACC_table!$A$2:$B$396,2,FALSE)</f>
        <v>0.24</v>
      </c>
      <c r="G425">
        <f t="shared" si="49"/>
        <v>0.24</v>
      </c>
      <c r="H425">
        <f t="shared" si="49"/>
        <v>0.24</v>
      </c>
      <c r="I425">
        <f t="shared" si="49"/>
        <v>0.24</v>
      </c>
      <c r="J425">
        <f t="shared" si="49"/>
        <v>0.24</v>
      </c>
      <c r="K425">
        <f t="shared" si="49"/>
        <v>0.24</v>
      </c>
      <c r="L425">
        <f t="shared" si="49"/>
        <v>0.24</v>
      </c>
    </row>
    <row r="426" spans="1:12" x14ac:dyDescent="0.35">
      <c r="A426" t="s">
        <v>130</v>
      </c>
      <c r="B426" t="str">
        <f t="shared" si="45"/>
        <v>Nuclear|AS-RUS</v>
      </c>
      <c r="C426" t="s">
        <v>291</v>
      </c>
      <c r="D426" t="s">
        <v>130</v>
      </c>
      <c r="E426" t="s">
        <v>1</v>
      </c>
      <c r="F426">
        <f>VLOOKUP(A426,WACC_table!$A$2:$B$396,2,FALSE)</f>
        <v>9.2999999999999999E-2</v>
      </c>
      <c r="G426">
        <f t="shared" si="49"/>
        <v>9.2999999999999999E-2</v>
      </c>
      <c r="H426">
        <f t="shared" si="49"/>
        <v>9.2999999999999999E-2</v>
      </c>
      <c r="I426">
        <f t="shared" si="49"/>
        <v>9.2999999999999999E-2</v>
      </c>
      <c r="J426">
        <f t="shared" si="49"/>
        <v>9.2999999999999999E-2</v>
      </c>
      <c r="K426">
        <f t="shared" si="49"/>
        <v>9.2999999999999999E-2</v>
      </c>
      <c r="L426">
        <f t="shared" si="49"/>
        <v>9.2999999999999999E-2</v>
      </c>
    </row>
    <row r="427" spans="1:12" x14ac:dyDescent="0.35">
      <c r="A427" t="s">
        <v>138</v>
      </c>
      <c r="B427" t="str">
        <f t="shared" si="45"/>
        <v>Nuclear|AS-SAU</v>
      </c>
      <c r="C427" t="s">
        <v>291</v>
      </c>
      <c r="D427" t="s">
        <v>138</v>
      </c>
      <c r="E427" t="s">
        <v>1</v>
      </c>
      <c r="F427">
        <f>VLOOKUP(A427,WACC_table!$A$2:$B$396,2,FALSE)</f>
        <v>9.1999999999999998E-2</v>
      </c>
      <c r="G427">
        <f t="shared" si="49"/>
        <v>9.1999999999999998E-2</v>
      </c>
      <c r="H427">
        <f t="shared" si="49"/>
        <v>9.1999999999999998E-2</v>
      </c>
      <c r="I427">
        <f t="shared" si="49"/>
        <v>9.1999999999999998E-2</v>
      </c>
      <c r="J427">
        <f t="shared" si="49"/>
        <v>9.1999999999999998E-2</v>
      </c>
      <c r="K427">
        <f t="shared" si="49"/>
        <v>9.1999999999999998E-2</v>
      </c>
      <c r="L427">
        <f t="shared" si="49"/>
        <v>9.1999999999999998E-2</v>
      </c>
    </row>
    <row r="428" spans="1:12" x14ac:dyDescent="0.35">
      <c r="A428" t="s">
        <v>139</v>
      </c>
      <c r="B428" t="str">
        <f t="shared" si="45"/>
        <v>Nuclear|AS-SGP</v>
      </c>
      <c r="C428" t="s">
        <v>291</v>
      </c>
      <c r="D428" t="s">
        <v>139</v>
      </c>
      <c r="E428" t="s">
        <v>1</v>
      </c>
      <c r="F428">
        <f>VLOOKUP(A428,WACC_table!$A$2:$B$396,2,FALSE)</f>
        <v>7.5999999999999998E-2</v>
      </c>
      <c r="G428">
        <f t="shared" si="49"/>
        <v>7.5999999999999998E-2</v>
      </c>
      <c r="H428">
        <f t="shared" si="49"/>
        <v>7.5999999999999998E-2</v>
      </c>
      <c r="I428">
        <f t="shared" si="49"/>
        <v>7.5999999999999998E-2</v>
      </c>
      <c r="J428">
        <f t="shared" si="49"/>
        <v>7.5999999999999998E-2</v>
      </c>
      <c r="K428">
        <f t="shared" si="49"/>
        <v>7.5999999999999998E-2</v>
      </c>
      <c r="L428">
        <f t="shared" si="49"/>
        <v>7.5999999999999998E-2</v>
      </c>
    </row>
    <row r="429" spans="1:12" x14ac:dyDescent="0.35">
      <c r="A429" t="s">
        <v>140</v>
      </c>
      <c r="B429" t="str">
        <f t="shared" si="45"/>
        <v>Nuclear|AS-SYR</v>
      </c>
      <c r="C429" t="s">
        <v>291</v>
      </c>
      <c r="D429" t="s">
        <v>140</v>
      </c>
      <c r="E429" t="s">
        <v>1</v>
      </c>
      <c r="F429">
        <f>VLOOKUP(A429,WACC_table!$A$2:$B$396,2,FALSE)</f>
        <v>0.24</v>
      </c>
      <c r="G429">
        <f t="shared" si="49"/>
        <v>0.24</v>
      </c>
      <c r="H429">
        <f t="shared" si="49"/>
        <v>0.24</v>
      </c>
      <c r="I429">
        <f t="shared" si="49"/>
        <v>0.24</v>
      </c>
      <c r="J429">
        <f t="shared" si="49"/>
        <v>0.24</v>
      </c>
      <c r="K429">
        <f t="shared" si="49"/>
        <v>0.24</v>
      </c>
      <c r="L429">
        <f t="shared" si="49"/>
        <v>0.24</v>
      </c>
    </row>
    <row r="430" spans="1:12" x14ac:dyDescent="0.35">
      <c r="A430" t="s">
        <v>141</v>
      </c>
      <c r="B430" t="str">
        <f t="shared" si="45"/>
        <v>Nuclear|AS-THA</v>
      </c>
      <c r="C430" t="s">
        <v>291</v>
      </c>
      <c r="D430" t="s">
        <v>141</v>
      </c>
      <c r="E430" t="s">
        <v>1</v>
      </c>
      <c r="F430">
        <f>VLOOKUP(A430,WACC_table!$A$2:$B$396,2,FALSE)</f>
        <v>7.4999999999999997E-2</v>
      </c>
      <c r="G430">
        <f t="shared" si="49"/>
        <v>7.4999999999999997E-2</v>
      </c>
      <c r="H430">
        <f t="shared" si="49"/>
        <v>7.4999999999999997E-2</v>
      </c>
      <c r="I430">
        <f t="shared" si="49"/>
        <v>7.4999999999999997E-2</v>
      </c>
      <c r="J430">
        <f t="shared" si="49"/>
        <v>7.4999999999999997E-2</v>
      </c>
      <c r="K430">
        <f t="shared" si="49"/>
        <v>7.4999999999999997E-2</v>
      </c>
      <c r="L430">
        <f t="shared" si="49"/>
        <v>7.4999999999999997E-2</v>
      </c>
    </row>
    <row r="431" spans="1:12" x14ac:dyDescent="0.35">
      <c r="A431" t="s">
        <v>142</v>
      </c>
      <c r="B431" t="str">
        <f t="shared" si="45"/>
        <v>Nuclear|AS-TJK</v>
      </c>
      <c r="C431" t="s">
        <v>291</v>
      </c>
      <c r="D431" t="s">
        <v>142</v>
      </c>
      <c r="E431" t="s">
        <v>1</v>
      </c>
      <c r="F431">
        <f>VLOOKUP(A431,WACC_table!$A$2:$B$396,2,FALSE)</f>
        <v>0.24</v>
      </c>
      <c r="G431">
        <f t="shared" si="49"/>
        <v>0.24</v>
      </c>
      <c r="H431">
        <f t="shared" si="49"/>
        <v>0.24</v>
      </c>
      <c r="I431">
        <f t="shared" si="49"/>
        <v>0.24</v>
      </c>
      <c r="J431">
        <f t="shared" si="49"/>
        <v>0.24</v>
      </c>
      <c r="K431">
        <f t="shared" si="49"/>
        <v>0.24</v>
      </c>
      <c r="L431">
        <f t="shared" si="49"/>
        <v>0.24</v>
      </c>
    </row>
    <row r="432" spans="1:12" x14ac:dyDescent="0.35">
      <c r="A432" t="s">
        <v>143</v>
      </c>
      <c r="B432" t="str">
        <f t="shared" si="45"/>
        <v>Nuclear|AS-TKM</v>
      </c>
      <c r="C432" t="s">
        <v>291</v>
      </c>
      <c r="D432" t="s">
        <v>143</v>
      </c>
      <c r="E432" t="s">
        <v>1</v>
      </c>
      <c r="F432">
        <f>VLOOKUP(A432,WACC_table!$A$2:$B$396,2,FALSE)</f>
        <v>0.24</v>
      </c>
      <c r="G432">
        <f t="shared" ref="G432:L441" si="50">F432</f>
        <v>0.24</v>
      </c>
      <c r="H432">
        <f t="shared" si="50"/>
        <v>0.24</v>
      </c>
      <c r="I432">
        <f t="shared" si="50"/>
        <v>0.24</v>
      </c>
      <c r="J432">
        <f t="shared" si="50"/>
        <v>0.24</v>
      </c>
      <c r="K432">
        <f t="shared" si="50"/>
        <v>0.24</v>
      </c>
      <c r="L432">
        <f t="shared" si="50"/>
        <v>0.24</v>
      </c>
    </row>
    <row r="433" spans="1:12" x14ac:dyDescent="0.35">
      <c r="A433" t="s">
        <v>144</v>
      </c>
      <c r="B433" t="str">
        <f t="shared" si="45"/>
        <v>Nuclear|AS-TLS</v>
      </c>
      <c r="C433" t="s">
        <v>291</v>
      </c>
      <c r="D433" t="s">
        <v>144</v>
      </c>
      <c r="E433" t="s">
        <v>1</v>
      </c>
      <c r="F433">
        <f>VLOOKUP(A433,WACC_table!$A$2:$B$396,2,FALSE)</f>
        <v>0.24</v>
      </c>
      <c r="G433">
        <f t="shared" si="50"/>
        <v>0.24</v>
      </c>
      <c r="H433">
        <f t="shared" si="50"/>
        <v>0.24</v>
      </c>
      <c r="I433">
        <f t="shared" si="50"/>
        <v>0.24</v>
      </c>
      <c r="J433">
        <f t="shared" si="50"/>
        <v>0.24</v>
      </c>
      <c r="K433">
        <f t="shared" si="50"/>
        <v>0.24</v>
      </c>
      <c r="L433">
        <f t="shared" si="50"/>
        <v>0.24</v>
      </c>
    </row>
    <row r="434" spans="1:12" x14ac:dyDescent="0.35">
      <c r="A434" t="s">
        <v>145</v>
      </c>
      <c r="B434" t="str">
        <f t="shared" si="45"/>
        <v>Nuclear|AS-TUR</v>
      </c>
      <c r="C434" t="s">
        <v>291</v>
      </c>
      <c r="D434" t="s">
        <v>145</v>
      </c>
      <c r="E434" t="s">
        <v>1</v>
      </c>
      <c r="F434">
        <f>VLOOKUP(A434,WACC_table!$A$2:$B$396,2,FALSE)</f>
        <v>0.105</v>
      </c>
      <c r="G434">
        <f t="shared" si="50"/>
        <v>0.105</v>
      </c>
      <c r="H434">
        <f t="shared" si="50"/>
        <v>0.105</v>
      </c>
      <c r="I434">
        <f t="shared" si="50"/>
        <v>0.105</v>
      </c>
      <c r="J434">
        <f t="shared" si="50"/>
        <v>0.105</v>
      </c>
      <c r="K434">
        <f t="shared" si="50"/>
        <v>0.105</v>
      </c>
      <c r="L434">
        <f t="shared" si="50"/>
        <v>0.105</v>
      </c>
    </row>
    <row r="435" spans="1:12" x14ac:dyDescent="0.35">
      <c r="A435" t="s">
        <v>146</v>
      </c>
      <c r="B435" t="str">
        <f t="shared" si="45"/>
        <v>Nuclear|AS-TWN</v>
      </c>
      <c r="C435" t="s">
        <v>291</v>
      </c>
      <c r="D435" t="s">
        <v>146</v>
      </c>
      <c r="E435" t="s">
        <v>1</v>
      </c>
      <c r="F435">
        <f>VLOOKUP(A435,WACC_table!$A$2:$B$396,2,FALSE)</f>
        <v>0.24</v>
      </c>
      <c r="G435">
        <f t="shared" si="50"/>
        <v>0.24</v>
      </c>
      <c r="H435">
        <f t="shared" si="50"/>
        <v>0.24</v>
      </c>
      <c r="I435">
        <f t="shared" si="50"/>
        <v>0.24</v>
      </c>
      <c r="J435">
        <f t="shared" si="50"/>
        <v>0.24</v>
      </c>
      <c r="K435">
        <f t="shared" si="50"/>
        <v>0.24</v>
      </c>
      <c r="L435">
        <f t="shared" si="50"/>
        <v>0.24</v>
      </c>
    </row>
    <row r="436" spans="1:12" x14ac:dyDescent="0.35">
      <c r="A436" t="s">
        <v>147</v>
      </c>
      <c r="B436" t="str">
        <f t="shared" si="45"/>
        <v>Nuclear|AS-UZB</v>
      </c>
      <c r="C436" t="s">
        <v>291</v>
      </c>
      <c r="D436" t="s">
        <v>147</v>
      </c>
      <c r="E436" t="s">
        <v>1</v>
      </c>
      <c r="F436">
        <f>VLOOKUP(A436,WACC_table!$A$2:$B$396,2,FALSE)</f>
        <v>0.24</v>
      </c>
      <c r="G436">
        <f t="shared" si="50"/>
        <v>0.24</v>
      </c>
      <c r="H436">
        <f t="shared" si="50"/>
        <v>0.24</v>
      </c>
      <c r="I436">
        <f t="shared" si="50"/>
        <v>0.24</v>
      </c>
      <c r="J436">
        <f t="shared" si="50"/>
        <v>0.24</v>
      </c>
      <c r="K436">
        <f t="shared" si="50"/>
        <v>0.24</v>
      </c>
      <c r="L436">
        <f t="shared" si="50"/>
        <v>0.24</v>
      </c>
    </row>
    <row r="437" spans="1:12" x14ac:dyDescent="0.35">
      <c r="A437" t="s">
        <v>148</v>
      </c>
      <c r="B437" t="str">
        <f t="shared" si="45"/>
        <v>Nuclear|AS-VNM</v>
      </c>
      <c r="C437" t="s">
        <v>291</v>
      </c>
      <c r="D437" t="s">
        <v>148</v>
      </c>
      <c r="E437" t="s">
        <v>1</v>
      </c>
      <c r="F437">
        <f>VLOOKUP(A437,WACC_table!$A$2:$B$396,2,FALSE)</f>
        <v>0.09</v>
      </c>
      <c r="G437">
        <f t="shared" si="50"/>
        <v>0.09</v>
      </c>
      <c r="H437">
        <f t="shared" si="50"/>
        <v>0.09</v>
      </c>
      <c r="I437">
        <f t="shared" si="50"/>
        <v>0.09</v>
      </c>
      <c r="J437">
        <f t="shared" si="50"/>
        <v>0.09</v>
      </c>
      <c r="K437">
        <f t="shared" si="50"/>
        <v>0.09</v>
      </c>
      <c r="L437">
        <f t="shared" si="50"/>
        <v>0.09</v>
      </c>
    </row>
    <row r="438" spans="1:12" x14ac:dyDescent="0.35">
      <c r="A438" t="s">
        <v>149</v>
      </c>
      <c r="B438" t="str">
        <f t="shared" si="45"/>
        <v>Nuclear|AS-YEM</v>
      </c>
      <c r="C438" t="s">
        <v>291</v>
      </c>
      <c r="D438" t="s">
        <v>149</v>
      </c>
      <c r="E438" t="s">
        <v>1</v>
      </c>
      <c r="F438">
        <f>VLOOKUP(A438,WACC_table!$A$2:$B$396,2,FALSE)</f>
        <v>0.20199999999999999</v>
      </c>
      <c r="G438">
        <f t="shared" si="50"/>
        <v>0.20199999999999999</v>
      </c>
      <c r="H438">
        <f t="shared" si="50"/>
        <v>0.20199999999999999</v>
      </c>
      <c r="I438">
        <f t="shared" si="50"/>
        <v>0.20199999999999999</v>
      </c>
      <c r="J438">
        <f t="shared" si="50"/>
        <v>0.20199999999999999</v>
      </c>
      <c r="K438">
        <f t="shared" si="50"/>
        <v>0.20199999999999999</v>
      </c>
      <c r="L438">
        <f t="shared" si="50"/>
        <v>0.20199999999999999</v>
      </c>
    </row>
    <row r="439" spans="1:12" x14ac:dyDescent="0.35">
      <c r="A439" t="s">
        <v>150</v>
      </c>
      <c r="B439" t="str">
        <f t="shared" si="45"/>
        <v>Nuclear|EU-ALB</v>
      </c>
      <c r="C439" t="s">
        <v>291</v>
      </c>
      <c r="D439" t="s">
        <v>150</v>
      </c>
      <c r="E439" t="s">
        <v>1</v>
      </c>
      <c r="F439">
        <f>VLOOKUP(A439,WACC_table!$A$2:$B$396,2,FALSE)</f>
        <v>0.13400000000000001</v>
      </c>
      <c r="G439">
        <f t="shared" si="50"/>
        <v>0.13400000000000001</v>
      </c>
      <c r="H439">
        <f t="shared" si="50"/>
        <v>0.13400000000000001</v>
      </c>
      <c r="I439">
        <f t="shared" si="50"/>
        <v>0.13400000000000001</v>
      </c>
      <c r="J439">
        <f t="shared" si="50"/>
        <v>0.13400000000000001</v>
      </c>
      <c r="K439">
        <f t="shared" si="50"/>
        <v>0.13400000000000001</v>
      </c>
      <c r="L439">
        <f t="shared" si="50"/>
        <v>0.13400000000000001</v>
      </c>
    </row>
    <row r="440" spans="1:12" x14ac:dyDescent="0.35">
      <c r="A440" t="s">
        <v>151</v>
      </c>
      <c r="B440" t="str">
        <f t="shared" si="45"/>
        <v>Nuclear|EU-ARM</v>
      </c>
      <c r="C440" t="s">
        <v>291</v>
      </c>
      <c r="D440" t="s">
        <v>151</v>
      </c>
      <c r="E440" t="s">
        <v>1</v>
      </c>
      <c r="F440">
        <f>VLOOKUP(A440,WACC_table!$A$2:$B$396,2,FALSE)</f>
        <v>0.13400000000000001</v>
      </c>
      <c r="G440">
        <f t="shared" si="50"/>
        <v>0.13400000000000001</v>
      </c>
      <c r="H440">
        <f t="shared" si="50"/>
        <v>0.13400000000000001</v>
      </c>
      <c r="I440">
        <f t="shared" si="50"/>
        <v>0.13400000000000001</v>
      </c>
      <c r="J440">
        <f t="shared" si="50"/>
        <v>0.13400000000000001</v>
      </c>
      <c r="K440">
        <f t="shared" si="50"/>
        <v>0.13400000000000001</v>
      </c>
      <c r="L440">
        <f t="shared" si="50"/>
        <v>0.13400000000000001</v>
      </c>
    </row>
    <row r="441" spans="1:12" x14ac:dyDescent="0.35">
      <c r="A441" t="s">
        <v>152</v>
      </c>
      <c r="B441" t="str">
        <f t="shared" si="45"/>
        <v>Nuclear|EU-AUT</v>
      </c>
      <c r="C441" t="s">
        <v>291</v>
      </c>
      <c r="D441" t="s">
        <v>152</v>
      </c>
      <c r="E441" t="s">
        <v>1</v>
      </c>
      <c r="F441">
        <f>VLOOKUP(A441,WACC_table!$A$2:$B$396,2,FALSE)</f>
        <v>6.4000000000000001E-2</v>
      </c>
      <c r="G441">
        <f t="shared" si="50"/>
        <v>6.4000000000000001E-2</v>
      </c>
      <c r="H441">
        <f t="shared" si="50"/>
        <v>6.4000000000000001E-2</v>
      </c>
      <c r="I441">
        <f t="shared" si="50"/>
        <v>6.4000000000000001E-2</v>
      </c>
      <c r="J441">
        <f t="shared" si="50"/>
        <v>6.4000000000000001E-2</v>
      </c>
      <c r="K441">
        <f t="shared" si="50"/>
        <v>6.4000000000000001E-2</v>
      </c>
      <c r="L441">
        <f t="shared" si="50"/>
        <v>6.4000000000000001E-2</v>
      </c>
    </row>
    <row r="442" spans="1:12" x14ac:dyDescent="0.35">
      <c r="A442" t="s">
        <v>153</v>
      </c>
      <c r="B442" t="str">
        <f t="shared" si="45"/>
        <v>Nuclear|EU-AZE</v>
      </c>
      <c r="C442" t="s">
        <v>291</v>
      </c>
      <c r="D442" t="s">
        <v>153</v>
      </c>
      <c r="E442" t="s">
        <v>1</v>
      </c>
      <c r="F442">
        <f>VLOOKUP(A442,WACC_table!$A$2:$B$396,2,FALSE)</f>
        <v>0.1</v>
      </c>
      <c r="G442">
        <f t="shared" ref="G442:L451" si="51">F442</f>
        <v>0.1</v>
      </c>
      <c r="H442">
        <f t="shared" si="51"/>
        <v>0.1</v>
      </c>
      <c r="I442">
        <f t="shared" si="51"/>
        <v>0.1</v>
      </c>
      <c r="J442">
        <f t="shared" si="51"/>
        <v>0.1</v>
      </c>
      <c r="K442">
        <f t="shared" si="51"/>
        <v>0.1</v>
      </c>
      <c r="L442">
        <f t="shared" si="51"/>
        <v>0.1</v>
      </c>
    </row>
    <row r="443" spans="1:12" x14ac:dyDescent="0.35">
      <c r="A443" t="s">
        <v>154</v>
      </c>
      <c r="B443" t="str">
        <f t="shared" si="45"/>
        <v>Nuclear|EU-BEL</v>
      </c>
      <c r="C443" t="s">
        <v>291</v>
      </c>
      <c r="D443" t="s">
        <v>154</v>
      </c>
      <c r="E443" t="s">
        <v>1</v>
      </c>
      <c r="F443">
        <f>VLOOKUP(A443,WACC_table!$A$2:$B$396,2,FALSE)</f>
        <v>4.9000000000000002E-2</v>
      </c>
      <c r="G443">
        <f t="shared" si="51"/>
        <v>4.9000000000000002E-2</v>
      </c>
      <c r="H443">
        <f t="shared" si="51"/>
        <v>4.9000000000000002E-2</v>
      </c>
      <c r="I443">
        <f t="shared" si="51"/>
        <v>4.9000000000000002E-2</v>
      </c>
      <c r="J443">
        <f t="shared" si="51"/>
        <v>4.9000000000000002E-2</v>
      </c>
      <c r="K443">
        <f t="shared" si="51"/>
        <v>4.9000000000000002E-2</v>
      </c>
      <c r="L443">
        <f t="shared" si="51"/>
        <v>4.9000000000000002E-2</v>
      </c>
    </row>
    <row r="444" spans="1:12" x14ac:dyDescent="0.35">
      <c r="A444" t="s">
        <v>155</v>
      </c>
      <c r="B444" t="str">
        <f t="shared" si="45"/>
        <v>Nuclear|EU-BGR</v>
      </c>
      <c r="C444" t="s">
        <v>291</v>
      </c>
      <c r="D444" t="s">
        <v>155</v>
      </c>
      <c r="E444" t="s">
        <v>1</v>
      </c>
      <c r="F444">
        <f>VLOOKUP(A444,WACC_table!$A$2:$B$396,2,FALSE)</f>
        <v>7.8E-2</v>
      </c>
      <c r="G444">
        <f t="shared" si="51"/>
        <v>7.8E-2</v>
      </c>
      <c r="H444">
        <f t="shared" si="51"/>
        <v>7.8E-2</v>
      </c>
      <c r="I444">
        <f t="shared" si="51"/>
        <v>7.8E-2</v>
      </c>
      <c r="J444">
        <f t="shared" si="51"/>
        <v>7.8E-2</v>
      </c>
      <c r="K444">
        <f t="shared" si="51"/>
        <v>7.8E-2</v>
      </c>
      <c r="L444">
        <f t="shared" si="51"/>
        <v>7.8E-2</v>
      </c>
    </row>
    <row r="445" spans="1:12" x14ac:dyDescent="0.35">
      <c r="A445" t="s">
        <v>156</v>
      </c>
      <c r="B445" t="str">
        <f t="shared" si="45"/>
        <v>Nuclear|EU-BIH</v>
      </c>
      <c r="C445" t="s">
        <v>291</v>
      </c>
      <c r="D445" t="s">
        <v>156</v>
      </c>
      <c r="E445" t="s">
        <v>1</v>
      </c>
      <c r="F445">
        <f>VLOOKUP(A445,WACC_table!$A$2:$B$396,2,FALSE)</f>
        <v>0.13400000000000001</v>
      </c>
      <c r="G445">
        <f t="shared" si="51"/>
        <v>0.13400000000000001</v>
      </c>
      <c r="H445">
        <f t="shared" si="51"/>
        <v>0.13400000000000001</v>
      </c>
      <c r="I445">
        <f t="shared" si="51"/>
        <v>0.13400000000000001</v>
      </c>
      <c r="J445">
        <f t="shared" si="51"/>
        <v>0.13400000000000001</v>
      </c>
      <c r="K445">
        <f t="shared" si="51"/>
        <v>0.13400000000000001</v>
      </c>
      <c r="L445">
        <f t="shared" si="51"/>
        <v>0.13400000000000001</v>
      </c>
    </row>
    <row r="446" spans="1:12" x14ac:dyDescent="0.35">
      <c r="A446" t="s">
        <v>157</v>
      </c>
      <c r="B446" t="str">
        <f t="shared" si="45"/>
        <v>Nuclear|EU-BLR</v>
      </c>
      <c r="C446" t="s">
        <v>291</v>
      </c>
      <c r="D446" t="s">
        <v>157</v>
      </c>
      <c r="E446" t="s">
        <v>1</v>
      </c>
      <c r="F446">
        <f>VLOOKUP(A446,WACC_table!$A$2:$B$396,2,FALSE)</f>
        <v>0.129</v>
      </c>
      <c r="G446">
        <f t="shared" si="51"/>
        <v>0.129</v>
      </c>
      <c r="H446">
        <f t="shared" si="51"/>
        <v>0.129</v>
      </c>
      <c r="I446">
        <f t="shared" si="51"/>
        <v>0.129</v>
      </c>
      <c r="J446">
        <f t="shared" si="51"/>
        <v>0.129</v>
      </c>
      <c r="K446">
        <f t="shared" si="51"/>
        <v>0.129</v>
      </c>
      <c r="L446">
        <f t="shared" si="51"/>
        <v>0.129</v>
      </c>
    </row>
    <row r="447" spans="1:12" x14ac:dyDescent="0.35">
      <c r="A447" t="s">
        <v>158</v>
      </c>
      <c r="B447" t="str">
        <f t="shared" si="45"/>
        <v>Nuclear|EU-CHE</v>
      </c>
      <c r="C447" t="s">
        <v>291</v>
      </c>
      <c r="D447" t="s">
        <v>158</v>
      </c>
      <c r="E447" t="s">
        <v>1</v>
      </c>
      <c r="F447">
        <f>VLOOKUP(A447,WACC_table!$A$2:$B$396,2,FALSE)</f>
        <v>4.7E-2</v>
      </c>
      <c r="G447">
        <f t="shared" si="51"/>
        <v>4.7E-2</v>
      </c>
      <c r="H447">
        <f t="shared" si="51"/>
        <v>4.7E-2</v>
      </c>
      <c r="I447">
        <f t="shared" si="51"/>
        <v>4.7E-2</v>
      </c>
      <c r="J447">
        <f t="shared" si="51"/>
        <v>4.7E-2</v>
      </c>
      <c r="K447">
        <f t="shared" si="51"/>
        <v>4.7E-2</v>
      </c>
      <c r="L447">
        <f t="shared" si="51"/>
        <v>4.7E-2</v>
      </c>
    </row>
    <row r="448" spans="1:12" x14ac:dyDescent="0.35">
      <c r="A448" t="s">
        <v>159</v>
      </c>
      <c r="B448" t="str">
        <f t="shared" si="45"/>
        <v>Nuclear|EU-CYP</v>
      </c>
      <c r="C448" t="s">
        <v>291</v>
      </c>
      <c r="D448" t="s">
        <v>159</v>
      </c>
      <c r="E448" t="s">
        <v>1</v>
      </c>
      <c r="F448">
        <f>VLOOKUP(A448,WACC_table!$A$2:$B$396,2,FALSE)</f>
        <v>7.9000000000000001E-2</v>
      </c>
      <c r="G448">
        <f t="shared" si="51"/>
        <v>7.9000000000000001E-2</v>
      </c>
      <c r="H448">
        <f t="shared" si="51"/>
        <v>7.9000000000000001E-2</v>
      </c>
      <c r="I448">
        <f t="shared" si="51"/>
        <v>7.9000000000000001E-2</v>
      </c>
      <c r="J448">
        <f t="shared" si="51"/>
        <v>7.9000000000000001E-2</v>
      </c>
      <c r="K448">
        <f t="shared" si="51"/>
        <v>7.9000000000000001E-2</v>
      </c>
      <c r="L448">
        <f t="shared" si="51"/>
        <v>7.9000000000000001E-2</v>
      </c>
    </row>
    <row r="449" spans="1:12" x14ac:dyDescent="0.35">
      <c r="A449" t="s">
        <v>160</v>
      </c>
      <c r="B449" t="str">
        <f t="shared" si="45"/>
        <v>Nuclear|EU-CZE</v>
      </c>
      <c r="C449" t="s">
        <v>291</v>
      </c>
      <c r="D449" t="s">
        <v>160</v>
      </c>
      <c r="E449" t="s">
        <v>1</v>
      </c>
      <c r="F449">
        <f>VLOOKUP(A449,WACC_table!$A$2:$B$396,2,FALSE)</f>
        <v>6.7000000000000004E-2</v>
      </c>
      <c r="G449">
        <f t="shared" si="51"/>
        <v>6.7000000000000004E-2</v>
      </c>
      <c r="H449">
        <f t="shared" si="51"/>
        <v>6.7000000000000004E-2</v>
      </c>
      <c r="I449">
        <f t="shared" si="51"/>
        <v>6.7000000000000004E-2</v>
      </c>
      <c r="J449">
        <f t="shared" si="51"/>
        <v>6.7000000000000004E-2</v>
      </c>
      <c r="K449">
        <f t="shared" si="51"/>
        <v>6.7000000000000004E-2</v>
      </c>
      <c r="L449">
        <f t="shared" si="51"/>
        <v>6.7000000000000004E-2</v>
      </c>
    </row>
    <row r="450" spans="1:12" x14ac:dyDescent="0.35">
      <c r="A450" t="s">
        <v>161</v>
      </c>
      <c r="B450" t="str">
        <f t="shared" ref="B450:B513" si="52">CONCATENATE(C450,D450)</f>
        <v>Nuclear|EU-DEU</v>
      </c>
      <c r="C450" t="s">
        <v>291</v>
      </c>
      <c r="D450" t="s">
        <v>161</v>
      </c>
      <c r="E450" t="s">
        <v>1</v>
      </c>
      <c r="F450">
        <f>VLOOKUP(A450,WACC_table!$A$2:$B$396,2,FALSE)</f>
        <v>4.2999999999999997E-2</v>
      </c>
      <c r="G450">
        <f t="shared" si="51"/>
        <v>4.2999999999999997E-2</v>
      </c>
      <c r="H450">
        <f t="shared" si="51"/>
        <v>4.2999999999999997E-2</v>
      </c>
      <c r="I450">
        <f t="shared" si="51"/>
        <v>4.2999999999999997E-2</v>
      </c>
      <c r="J450">
        <f t="shared" si="51"/>
        <v>4.2999999999999997E-2</v>
      </c>
      <c r="K450">
        <f t="shared" si="51"/>
        <v>4.2999999999999997E-2</v>
      </c>
      <c r="L450">
        <f t="shared" si="51"/>
        <v>4.2999999999999997E-2</v>
      </c>
    </row>
    <row r="451" spans="1:12" x14ac:dyDescent="0.35">
      <c r="A451" t="s">
        <v>162</v>
      </c>
      <c r="B451" t="str">
        <f t="shared" si="52"/>
        <v>Nuclear|EU-DNK</v>
      </c>
      <c r="C451" t="s">
        <v>291</v>
      </c>
      <c r="D451" t="s">
        <v>162</v>
      </c>
      <c r="E451" t="s">
        <v>1</v>
      </c>
      <c r="F451">
        <f>VLOOKUP(A451,WACC_table!$A$2:$B$396,2,FALSE)</f>
        <v>5.1000000000000004E-2</v>
      </c>
      <c r="G451">
        <f t="shared" si="51"/>
        <v>5.1000000000000004E-2</v>
      </c>
      <c r="H451">
        <f t="shared" si="51"/>
        <v>5.1000000000000004E-2</v>
      </c>
      <c r="I451">
        <f t="shared" si="51"/>
        <v>5.1000000000000004E-2</v>
      </c>
      <c r="J451">
        <f t="shared" si="51"/>
        <v>5.1000000000000004E-2</v>
      </c>
      <c r="K451">
        <f t="shared" si="51"/>
        <v>5.1000000000000004E-2</v>
      </c>
      <c r="L451">
        <f t="shared" si="51"/>
        <v>5.1000000000000004E-2</v>
      </c>
    </row>
    <row r="452" spans="1:12" x14ac:dyDescent="0.35">
      <c r="A452" t="s">
        <v>163</v>
      </c>
      <c r="B452" t="str">
        <f t="shared" si="52"/>
        <v>Nuclear|EU-ESP</v>
      </c>
      <c r="C452" t="s">
        <v>291</v>
      </c>
      <c r="D452" t="s">
        <v>163</v>
      </c>
      <c r="E452" t="s">
        <v>1</v>
      </c>
      <c r="F452">
        <f>VLOOKUP(A452,WACC_table!$A$2:$B$396,2,FALSE)</f>
        <v>6.6000000000000003E-2</v>
      </c>
      <c r="G452">
        <f t="shared" ref="G452:L461" si="53">F452</f>
        <v>6.6000000000000003E-2</v>
      </c>
      <c r="H452">
        <f t="shared" si="53"/>
        <v>6.6000000000000003E-2</v>
      </c>
      <c r="I452">
        <f t="shared" si="53"/>
        <v>6.6000000000000003E-2</v>
      </c>
      <c r="J452">
        <f t="shared" si="53"/>
        <v>6.6000000000000003E-2</v>
      </c>
      <c r="K452">
        <f t="shared" si="53"/>
        <v>6.6000000000000003E-2</v>
      </c>
      <c r="L452">
        <f t="shared" si="53"/>
        <v>6.6000000000000003E-2</v>
      </c>
    </row>
    <row r="453" spans="1:12" x14ac:dyDescent="0.35">
      <c r="A453" t="s">
        <v>164</v>
      </c>
      <c r="B453" t="str">
        <f t="shared" si="52"/>
        <v>Nuclear|EU-EST</v>
      </c>
      <c r="C453" t="s">
        <v>291</v>
      </c>
      <c r="D453" t="s">
        <v>164</v>
      </c>
      <c r="E453" t="s">
        <v>1</v>
      </c>
      <c r="F453">
        <f>VLOOKUP(A453,WACC_table!$A$2:$B$396,2,FALSE)</f>
        <v>8.0999999999999989E-2</v>
      </c>
      <c r="G453">
        <f t="shared" si="53"/>
        <v>8.0999999999999989E-2</v>
      </c>
      <c r="H453">
        <f t="shared" si="53"/>
        <v>8.0999999999999989E-2</v>
      </c>
      <c r="I453">
        <f t="shared" si="53"/>
        <v>8.0999999999999989E-2</v>
      </c>
      <c r="J453">
        <f t="shared" si="53"/>
        <v>8.0999999999999989E-2</v>
      </c>
      <c r="K453">
        <f t="shared" si="53"/>
        <v>8.0999999999999989E-2</v>
      </c>
      <c r="L453">
        <f t="shared" si="53"/>
        <v>8.0999999999999989E-2</v>
      </c>
    </row>
    <row r="454" spans="1:12" x14ac:dyDescent="0.35">
      <c r="A454" t="s">
        <v>165</v>
      </c>
      <c r="B454" t="str">
        <f t="shared" si="52"/>
        <v>Nuclear|EU-FIN</v>
      </c>
      <c r="C454" t="s">
        <v>291</v>
      </c>
      <c r="D454" t="s">
        <v>165</v>
      </c>
      <c r="E454" t="s">
        <v>1</v>
      </c>
      <c r="F454">
        <f>VLOOKUP(A454,WACC_table!$A$2:$B$396,2,FALSE)</f>
        <v>7.8E-2</v>
      </c>
      <c r="G454">
        <f t="shared" si="53"/>
        <v>7.8E-2</v>
      </c>
      <c r="H454">
        <f t="shared" si="53"/>
        <v>7.8E-2</v>
      </c>
      <c r="I454">
        <f t="shared" si="53"/>
        <v>7.8E-2</v>
      </c>
      <c r="J454">
        <f t="shared" si="53"/>
        <v>7.8E-2</v>
      </c>
      <c r="K454">
        <f t="shared" si="53"/>
        <v>7.8E-2</v>
      </c>
      <c r="L454">
        <f t="shared" si="53"/>
        <v>7.8E-2</v>
      </c>
    </row>
    <row r="455" spans="1:12" x14ac:dyDescent="0.35">
      <c r="A455" t="s">
        <v>166</v>
      </c>
      <c r="B455" t="str">
        <f t="shared" si="52"/>
        <v>Nuclear|EU-FRA</v>
      </c>
      <c r="C455" t="s">
        <v>291</v>
      </c>
      <c r="D455" t="s">
        <v>166</v>
      </c>
      <c r="E455" t="s">
        <v>1</v>
      </c>
      <c r="F455">
        <f>VLOOKUP(A455,WACC_table!$A$2:$B$396,2,FALSE)</f>
        <v>4.8000000000000001E-2</v>
      </c>
      <c r="G455">
        <f t="shared" si="53"/>
        <v>4.8000000000000001E-2</v>
      </c>
      <c r="H455">
        <f t="shared" si="53"/>
        <v>4.8000000000000001E-2</v>
      </c>
      <c r="I455">
        <f t="shared" si="53"/>
        <v>4.8000000000000001E-2</v>
      </c>
      <c r="J455">
        <f t="shared" si="53"/>
        <v>4.8000000000000001E-2</v>
      </c>
      <c r="K455">
        <f t="shared" si="53"/>
        <v>4.8000000000000001E-2</v>
      </c>
      <c r="L455">
        <f t="shared" si="53"/>
        <v>4.8000000000000001E-2</v>
      </c>
    </row>
    <row r="456" spans="1:12" x14ac:dyDescent="0.35">
      <c r="A456" t="s">
        <v>167</v>
      </c>
      <c r="B456" t="str">
        <f t="shared" si="52"/>
        <v>Nuclear|EU-GBR</v>
      </c>
      <c r="C456" t="s">
        <v>291</v>
      </c>
      <c r="D456" t="s">
        <v>167</v>
      </c>
      <c r="E456" t="s">
        <v>1</v>
      </c>
      <c r="F456">
        <f>VLOOKUP(A456,WACC_table!$A$2:$B$396,2,FALSE)</f>
        <v>0.05</v>
      </c>
      <c r="G456">
        <f t="shared" si="53"/>
        <v>0.05</v>
      </c>
      <c r="H456">
        <f t="shared" si="53"/>
        <v>0.05</v>
      </c>
      <c r="I456">
        <f t="shared" si="53"/>
        <v>0.05</v>
      </c>
      <c r="J456">
        <f t="shared" si="53"/>
        <v>0.05</v>
      </c>
      <c r="K456">
        <f t="shared" si="53"/>
        <v>0.05</v>
      </c>
      <c r="L456">
        <f t="shared" si="53"/>
        <v>0.05</v>
      </c>
    </row>
    <row r="457" spans="1:12" x14ac:dyDescent="0.35">
      <c r="A457" t="s">
        <v>168</v>
      </c>
      <c r="B457" t="str">
        <f t="shared" si="52"/>
        <v>Nuclear|EU-GEO</v>
      </c>
      <c r="C457" t="s">
        <v>291</v>
      </c>
      <c r="D457" t="s">
        <v>168</v>
      </c>
      <c r="E457" t="s">
        <v>1</v>
      </c>
      <c r="F457">
        <f>VLOOKUP(A457,WACC_table!$A$2:$B$396,2,FALSE)</f>
        <v>0.13400000000000001</v>
      </c>
      <c r="G457">
        <f t="shared" si="53"/>
        <v>0.13400000000000001</v>
      </c>
      <c r="H457">
        <f t="shared" si="53"/>
        <v>0.13400000000000001</v>
      </c>
      <c r="I457">
        <f t="shared" si="53"/>
        <v>0.13400000000000001</v>
      </c>
      <c r="J457">
        <f t="shared" si="53"/>
        <v>0.13400000000000001</v>
      </c>
      <c r="K457">
        <f t="shared" si="53"/>
        <v>0.13400000000000001</v>
      </c>
      <c r="L457">
        <f t="shared" si="53"/>
        <v>0.13400000000000001</v>
      </c>
    </row>
    <row r="458" spans="1:12" x14ac:dyDescent="0.35">
      <c r="A458" t="s">
        <v>169</v>
      </c>
      <c r="B458" t="str">
        <f t="shared" si="52"/>
        <v>Nuclear|EU-GRC</v>
      </c>
      <c r="C458" t="s">
        <v>291</v>
      </c>
      <c r="D458" t="s">
        <v>169</v>
      </c>
      <c r="E458" t="s">
        <v>1</v>
      </c>
      <c r="F458">
        <f>VLOOKUP(A458,WACC_table!$A$2:$B$396,2,FALSE)</f>
        <v>7.1000000000000008E-2</v>
      </c>
      <c r="G458">
        <f t="shared" si="53"/>
        <v>7.1000000000000008E-2</v>
      </c>
      <c r="H458">
        <f t="shared" si="53"/>
        <v>7.1000000000000008E-2</v>
      </c>
      <c r="I458">
        <f t="shared" si="53"/>
        <v>7.1000000000000008E-2</v>
      </c>
      <c r="J458">
        <f t="shared" si="53"/>
        <v>7.1000000000000008E-2</v>
      </c>
      <c r="K458">
        <f t="shared" si="53"/>
        <v>7.1000000000000008E-2</v>
      </c>
      <c r="L458">
        <f t="shared" si="53"/>
        <v>7.1000000000000008E-2</v>
      </c>
    </row>
    <row r="459" spans="1:12" x14ac:dyDescent="0.35">
      <c r="A459" t="s">
        <v>170</v>
      </c>
      <c r="B459" t="str">
        <f t="shared" si="52"/>
        <v>Nuclear|EU-HRV</v>
      </c>
      <c r="C459" t="s">
        <v>291</v>
      </c>
      <c r="D459" t="s">
        <v>170</v>
      </c>
      <c r="E459" t="s">
        <v>1</v>
      </c>
      <c r="F459">
        <f>VLOOKUP(A459,WACC_table!$A$2:$B$396,2,FALSE)</f>
        <v>8.299999999999999E-2</v>
      </c>
      <c r="G459">
        <f t="shared" si="53"/>
        <v>8.299999999999999E-2</v>
      </c>
      <c r="H459">
        <f t="shared" si="53"/>
        <v>8.299999999999999E-2</v>
      </c>
      <c r="I459">
        <f t="shared" si="53"/>
        <v>8.299999999999999E-2</v>
      </c>
      <c r="J459">
        <f t="shared" si="53"/>
        <v>8.299999999999999E-2</v>
      </c>
      <c r="K459">
        <f t="shared" si="53"/>
        <v>8.299999999999999E-2</v>
      </c>
      <c r="L459">
        <f t="shared" si="53"/>
        <v>8.299999999999999E-2</v>
      </c>
    </row>
    <row r="460" spans="1:12" x14ac:dyDescent="0.35">
      <c r="A460" t="s">
        <v>171</v>
      </c>
      <c r="B460" t="str">
        <f t="shared" si="52"/>
        <v>Nuclear|EU-HUN</v>
      </c>
      <c r="C460" t="s">
        <v>291</v>
      </c>
      <c r="D460" t="s">
        <v>171</v>
      </c>
      <c r="E460" t="s">
        <v>1</v>
      </c>
      <c r="F460">
        <f>VLOOKUP(A460,WACC_table!$A$2:$B$396,2,FALSE)</f>
        <v>6.7000000000000004E-2</v>
      </c>
      <c r="G460">
        <f t="shared" si="53"/>
        <v>6.7000000000000004E-2</v>
      </c>
      <c r="H460">
        <f t="shared" si="53"/>
        <v>6.7000000000000004E-2</v>
      </c>
      <c r="I460">
        <f t="shared" si="53"/>
        <v>6.7000000000000004E-2</v>
      </c>
      <c r="J460">
        <f t="shared" si="53"/>
        <v>6.7000000000000004E-2</v>
      </c>
      <c r="K460">
        <f t="shared" si="53"/>
        <v>6.7000000000000004E-2</v>
      </c>
      <c r="L460">
        <f t="shared" si="53"/>
        <v>6.7000000000000004E-2</v>
      </c>
    </row>
    <row r="461" spans="1:12" x14ac:dyDescent="0.35">
      <c r="A461" t="s">
        <v>172</v>
      </c>
      <c r="B461" t="str">
        <f t="shared" si="52"/>
        <v>Nuclear|EU-IRL</v>
      </c>
      <c r="C461" t="s">
        <v>291</v>
      </c>
      <c r="D461" t="s">
        <v>172</v>
      </c>
      <c r="E461" t="s">
        <v>1</v>
      </c>
      <c r="F461">
        <f>VLOOKUP(A461,WACC_table!$A$2:$B$396,2,FALSE)</f>
        <v>8.4999999999999992E-2</v>
      </c>
      <c r="G461">
        <f t="shared" si="53"/>
        <v>8.4999999999999992E-2</v>
      </c>
      <c r="H461">
        <f t="shared" si="53"/>
        <v>8.4999999999999992E-2</v>
      </c>
      <c r="I461">
        <f t="shared" si="53"/>
        <v>8.4999999999999992E-2</v>
      </c>
      <c r="J461">
        <f t="shared" si="53"/>
        <v>8.4999999999999992E-2</v>
      </c>
      <c r="K461">
        <f t="shared" si="53"/>
        <v>8.4999999999999992E-2</v>
      </c>
      <c r="L461">
        <f t="shared" si="53"/>
        <v>8.4999999999999992E-2</v>
      </c>
    </row>
    <row r="462" spans="1:12" x14ac:dyDescent="0.35">
      <c r="A462" t="s">
        <v>173</v>
      </c>
      <c r="B462" t="str">
        <f t="shared" si="52"/>
        <v>Nuclear|EU-ISL</v>
      </c>
      <c r="C462" t="s">
        <v>291</v>
      </c>
      <c r="D462" t="s">
        <v>173</v>
      </c>
      <c r="E462" t="s">
        <v>1</v>
      </c>
      <c r="F462">
        <f>VLOOKUP(A462,WACC_table!$A$2:$B$396,2,FALSE)</f>
        <v>0.13400000000000001</v>
      </c>
      <c r="G462">
        <f t="shared" ref="G462:L471" si="54">F462</f>
        <v>0.13400000000000001</v>
      </c>
      <c r="H462">
        <f t="shared" si="54"/>
        <v>0.13400000000000001</v>
      </c>
      <c r="I462">
        <f t="shared" si="54"/>
        <v>0.13400000000000001</v>
      </c>
      <c r="J462">
        <f t="shared" si="54"/>
        <v>0.13400000000000001</v>
      </c>
      <c r="K462">
        <f t="shared" si="54"/>
        <v>0.13400000000000001</v>
      </c>
      <c r="L462">
        <f t="shared" si="54"/>
        <v>0.13400000000000001</v>
      </c>
    </row>
    <row r="463" spans="1:12" x14ac:dyDescent="0.35">
      <c r="A463" t="s">
        <v>174</v>
      </c>
      <c r="B463" t="str">
        <f t="shared" si="52"/>
        <v>Nuclear|EU-ITA</v>
      </c>
      <c r="C463" t="s">
        <v>291</v>
      </c>
      <c r="D463" t="s">
        <v>174</v>
      </c>
      <c r="E463" t="s">
        <v>1</v>
      </c>
      <c r="F463">
        <f>VLOOKUP(A463,WACC_table!$A$2:$B$396,2,FALSE)</f>
        <v>6.0999999999999999E-2</v>
      </c>
      <c r="G463">
        <f t="shared" si="54"/>
        <v>6.0999999999999999E-2</v>
      </c>
      <c r="H463">
        <f t="shared" si="54"/>
        <v>6.0999999999999999E-2</v>
      </c>
      <c r="I463">
        <f t="shared" si="54"/>
        <v>6.0999999999999999E-2</v>
      </c>
      <c r="J463">
        <f t="shared" si="54"/>
        <v>6.0999999999999999E-2</v>
      </c>
      <c r="K463">
        <f t="shared" si="54"/>
        <v>6.0999999999999999E-2</v>
      </c>
      <c r="L463">
        <f t="shared" si="54"/>
        <v>6.0999999999999999E-2</v>
      </c>
    </row>
    <row r="464" spans="1:12" x14ac:dyDescent="0.35">
      <c r="A464" t="s">
        <v>175</v>
      </c>
      <c r="B464" t="str">
        <f t="shared" si="52"/>
        <v>Nuclear|EU-KOS</v>
      </c>
      <c r="C464" t="s">
        <v>291</v>
      </c>
      <c r="D464" t="s">
        <v>175</v>
      </c>
      <c r="E464" t="s">
        <v>1</v>
      </c>
      <c r="F464">
        <f>VLOOKUP(A464,WACC_table!$A$2:$B$396,2,FALSE)</f>
        <v>0.13400000000000001</v>
      </c>
      <c r="G464">
        <f t="shared" si="54"/>
        <v>0.13400000000000001</v>
      </c>
      <c r="H464">
        <f t="shared" si="54"/>
        <v>0.13400000000000001</v>
      </c>
      <c r="I464">
        <f t="shared" si="54"/>
        <v>0.13400000000000001</v>
      </c>
      <c r="J464">
        <f t="shared" si="54"/>
        <v>0.13400000000000001</v>
      </c>
      <c r="K464">
        <f t="shared" si="54"/>
        <v>0.13400000000000001</v>
      </c>
      <c r="L464">
        <f t="shared" si="54"/>
        <v>0.13400000000000001</v>
      </c>
    </row>
    <row r="465" spans="1:12" x14ac:dyDescent="0.35">
      <c r="A465" t="s">
        <v>176</v>
      </c>
      <c r="B465" t="str">
        <f t="shared" si="52"/>
        <v>Nuclear|EU-LTU</v>
      </c>
      <c r="C465" t="s">
        <v>291</v>
      </c>
      <c r="D465" t="s">
        <v>176</v>
      </c>
      <c r="E465" t="s">
        <v>1</v>
      </c>
      <c r="F465">
        <f>VLOOKUP(A465,WACC_table!$A$2:$B$396,2,FALSE)</f>
        <v>8.6999999999999994E-2</v>
      </c>
      <c r="G465">
        <f t="shared" si="54"/>
        <v>8.6999999999999994E-2</v>
      </c>
      <c r="H465">
        <f t="shared" si="54"/>
        <v>8.6999999999999994E-2</v>
      </c>
      <c r="I465">
        <f t="shared" si="54"/>
        <v>8.6999999999999994E-2</v>
      </c>
      <c r="J465">
        <f t="shared" si="54"/>
        <v>8.6999999999999994E-2</v>
      </c>
      <c r="K465">
        <f t="shared" si="54"/>
        <v>8.6999999999999994E-2</v>
      </c>
      <c r="L465">
        <f t="shared" si="54"/>
        <v>8.6999999999999994E-2</v>
      </c>
    </row>
    <row r="466" spans="1:12" x14ac:dyDescent="0.35">
      <c r="A466" t="s">
        <v>177</v>
      </c>
      <c r="B466" t="str">
        <f t="shared" si="52"/>
        <v>Nuclear|EU-LUX</v>
      </c>
      <c r="C466" t="s">
        <v>291</v>
      </c>
      <c r="D466" t="s">
        <v>177</v>
      </c>
      <c r="E466" t="s">
        <v>1</v>
      </c>
      <c r="F466">
        <f>VLOOKUP(A466,WACC_table!$A$2:$B$396,2,FALSE)</f>
        <v>6.0999999999999999E-2</v>
      </c>
      <c r="G466">
        <f t="shared" si="54"/>
        <v>6.0999999999999999E-2</v>
      </c>
      <c r="H466">
        <f t="shared" si="54"/>
        <v>6.0999999999999999E-2</v>
      </c>
      <c r="I466">
        <f t="shared" si="54"/>
        <v>6.0999999999999999E-2</v>
      </c>
      <c r="J466">
        <f t="shared" si="54"/>
        <v>6.0999999999999999E-2</v>
      </c>
      <c r="K466">
        <f t="shared" si="54"/>
        <v>6.0999999999999999E-2</v>
      </c>
      <c r="L466">
        <f t="shared" si="54"/>
        <v>6.0999999999999999E-2</v>
      </c>
    </row>
    <row r="467" spans="1:12" x14ac:dyDescent="0.35">
      <c r="A467" t="s">
        <v>178</v>
      </c>
      <c r="B467" t="str">
        <f t="shared" si="52"/>
        <v>Nuclear|EU-LVA</v>
      </c>
      <c r="C467" t="s">
        <v>291</v>
      </c>
      <c r="D467" t="s">
        <v>178</v>
      </c>
      <c r="E467" t="s">
        <v>1</v>
      </c>
      <c r="F467">
        <f>VLOOKUP(A467,WACC_table!$A$2:$B$396,2,FALSE)</f>
        <v>8.4999999999999992E-2</v>
      </c>
      <c r="G467">
        <f t="shared" si="54"/>
        <v>8.4999999999999992E-2</v>
      </c>
      <c r="H467">
        <f t="shared" si="54"/>
        <v>8.4999999999999992E-2</v>
      </c>
      <c r="I467">
        <f t="shared" si="54"/>
        <v>8.4999999999999992E-2</v>
      </c>
      <c r="J467">
        <f t="shared" si="54"/>
        <v>8.4999999999999992E-2</v>
      </c>
      <c r="K467">
        <f t="shared" si="54"/>
        <v>8.4999999999999992E-2</v>
      </c>
      <c r="L467">
        <f t="shared" si="54"/>
        <v>8.4999999999999992E-2</v>
      </c>
    </row>
    <row r="468" spans="1:12" x14ac:dyDescent="0.35">
      <c r="A468" t="s">
        <v>179</v>
      </c>
      <c r="B468" t="str">
        <f t="shared" si="52"/>
        <v>Nuclear|EU-MDA</v>
      </c>
      <c r="C468" t="s">
        <v>291</v>
      </c>
      <c r="D468" t="s">
        <v>179</v>
      </c>
      <c r="E468" t="s">
        <v>1</v>
      </c>
      <c r="F468">
        <f>VLOOKUP(A468,WACC_table!$A$2:$B$396,2,FALSE)</f>
        <v>0.13400000000000001</v>
      </c>
      <c r="G468">
        <f t="shared" si="54"/>
        <v>0.13400000000000001</v>
      </c>
      <c r="H468">
        <f t="shared" si="54"/>
        <v>0.13400000000000001</v>
      </c>
      <c r="I468">
        <f t="shared" si="54"/>
        <v>0.13400000000000001</v>
      </c>
      <c r="J468">
        <f t="shared" si="54"/>
        <v>0.13400000000000001</v>
      </c>
      <c r="K468">
        <f t="shared" si="54"/>
        <v>0.13400000000000001</v>
      </c>
      <c r="L468">
        <f t="shared" si="54"/>
        <v>0.13400000000000001</v>
      </c>
    </row>
    <row r="469" spans="1:12" x14ac:dyDescent="0.35">
      <c r="A469" t="s">
        <v>180</v>
      </c>
      <c r="B469" t="str">
        <f t="shared" si="52"/>
        <v>Nuclear|EU-MKD</v>
      </c>
      <c r="C469" t="s">
        <v>291</v>
      </c>
      <c r="D469" t="s">
        <v>180</v>
      </c>
      <c r="E469" t="s">
        <v>1</v>
      </c>
      <c r="F469">
        <f>VLOOKUP(A469,WACC_table!$A$2:$B$396,2,FALSE)</f>
        <v>0.13400000000000001</v>
      </c>
      <c r="G469">
        <f t="shared" si="54"/>
        <v>0.13400000000000001</v>
      </c>
      <c r="H469">
        <f t="shared" si="54"/>
        <v>0.13400000000000001</v>
      </c>
      <c r="I469">
        <f t="shared" si="54"/>
        <v>0.13400000000000001</v>
      </c>
      <c r="J469">
        <f t="shared" si="54"/>
        <v>0.13400000000000001</v>
      </c>
      <c r="K469">
        <f t="shared" si="54"/>
        <v>0.13400000000000001</v>
      </c>
      <c r="L469">
        <f t="shared" si="54"/>
        <v>0.13400000000000001</v>
      </c>
    </row>
    <row r="470" spans="1:12" x14ac:dyDescent="0.35">
      <c r="A470" t="s">
        <v>181</v>
      </c>
      <c r="B470" t="str">
        <f t="shared" si="52"/>
        <v>Nuclear|EU-MLT</v>
      </c>
      <c r="C470" t="s">
        <v>291</v>
      </c>
      <c r="D470" t="s">
        <v>181</v>
      </c>
      <c r="E470" t="s">
        <v>1</v>
      </c>
      <c r="F470">
        <f>VLOOKUP(A470,WACC_table!$A$2:$B$396,2,FALSE)</f>
        <v>4.8000000000000001E-2</v>
      </c>
      <c r="G470">
        <f t="shared" si="54"/>
        <v>4.8000000000000001E-2</v>
      </c>
      <c r="H470">
        <f t="shared" si="54"/>
        <v>4.8000000000000001E-2</v>
      </c>
      <c r="I470">
        <f t="shared" si="54"/>
        <v>4.8000000000000001E-2</v>
      </c>
      <c r="J470">
        <f t="shared" si="54"/>
        <v>4.8000000000000001E-2</v>
      </c>
      <c r="K470">
        <f t="shared" si="54"/>
        <v>4.8000000000000001E-2</v>
      </c>
      <c r="L470">
        <f t="shared" si="54"/>
        <v>4.8000000000000001E-2</v>
      </c>
    </row>
    <row r="471" spans="1:12" x14ac:dyDescent="0.35">
      <c r="A471" t="s">
        <v>182</v>
      </c>
      <c r="B471" t="str">
        <f t="shared" si="52"/>
        <v>Nuclear|EU-MNE</v>
      </c>
      <c r="C471" t="s">
        <v>291</v>
      </c>
      <c r="D471" t="s">
        <v>182</v>
      </c>
      <c r="E471" t="s">
        <v>1</v>
      </c>
      <c r="F471">
        <f>VLOOKUP(A471,WACC_table!$A$2:$B$396,2,FALSE)</f>
        <v>0.11799999999999999</v>
      </c>
      <c r="G471">
        <f t="shared" si="54"/>
        <v>0.11799999999999999</v>
      </c>
      <c r="H471">
        <f t="shared" si="54"/>
        <v>0.11799999999999999</v>
      </c>
      <c r="I471">
        <f t="shared" si="54"/>
        <v>0.11799999999999999</v>
      </c>
      <c r="J471">
        <f t="shared" si="54"/>
        <v>0.11799999999999999</v>
      </c>
      <c r="K471">
        <f t="shared" si="54"/>
        <v>0.11799999999999999</v>
      </c>
      <c r="L471">
        <f t="shared" si="54"/>
        <v>0.11799999999999999</v>
      </c>
    </row>
    <row r="472" spans="1:12" x14ac:dyDescent="0.35">
      <c r="A472" t="s">
        <v>183</v>
      </c>
      <c r="B472" t="str">
        <f t="shared" si="52"/>
        <v>Nuclear|EU-NLD</v>
      </c>
      <c r="C472" t="s">
        <v>291</v>
      </c>
      <c r="D472" t="s">
        <v>183</v>
      </c>
      <c r="E472" t="s">
        <v>1</v>
      </c>
      <c r="F472">
        <f>VLOOKUP(A472,WACC_table!$A$2:$B$396,2,FALSE)</f>
        <v>4.3999999999999997E-2</v>
      </c>
      <c r="G472">
        <f t="shared" ref="G472:L481" si="55">F472</f>
        <v>4.3999999999999997E-2</v>
      </c>
      <c r="H472">
        <f t="shared" si="55"/>
        <v>4.3999999999999997E-2</v>
      </c>
      <c r="I472">
        <f t="shared" si="55"/>
        <v>4.3999999999999997E-2</v>
      </c>
      <c r="J472">
        <f t="shared" si="55"/>
        <v>4.3999999999999997E-2</v>
      </c>
      <c r="K472">
        <f t="shared" si="55"/>
        <v>4.3999999999999997E-2</v>
      </c>
      <c r="L472">
        <f t="shared" si="55"/>
        <v>4.3999999999999997E-2</v>
      </c>
    </row>
    <row r="473" spans="1:12" x14ac:dyDescent="0.35">
      <c r="A473" t="s">
        <v>184</v>
      </c>
      <c r="B473" t="str">
        <f t="shared" si="52"/>
        <v>Nuclear|EU-NOR</v>
      </c>
      <c r="C473" t="s">
        <v>291</v>
      </c>
      <c r="D473" t="s">
        <v>184</v>
      </c>
      <c r="E473" t="s">
        <v>1</v>
      </c>
      <c r="F473">
        <f>VLOOKUP(A473,WACC_table!$A$2:$B$396,2,FALSE)</f>
        <v>7.4999999999999997E-2</v>
      </c>
      <c r="G473">
        <f t="shared" si="55"/>
        <v>7.4999999999999997E-2</v>
      </c>
      <c r="H473">
        <f t="shared" si="55"/>
        <v>7.4999999999999997E-2</v>
      </c>
      <c r="I473">
        <f t="shared" si="55"/>
        <v>7.4999999999999997E-2</v>
      </c>
      <c r="J473">
        <f t="shared" si="55"/>
        <v>7.4999999999999997E-2</v>
      </c>
      <c r="K473">
        <f t="shared" si="55"/>
        <v>7.4999999999999997E-2</v>
      </c>
      <c r="L473">
        <f t="shared" si="55"/>
        <v>7.4999999999999997E-2</v>
      </c>
    </row>
    <row r="474" spans="1:12" x14ac:dyDescent="0.35">
      <c r="A474" t="s">
        <v>185</v>
      </c>
      <c r="B474" t="str">
        <f t="shared" si="52"/>
        <v>Nuclear|EU-POL</v>
      </c>
      <c r="C474" t="s">
        <v>291</v>
      </c>
      <c r="D474" t="s">
        <v>185</v>
      </c>
      <c r="E474" t="s">
        <v>1</v>
      </c>
      <c r="F474">
        <f>VLOOKUP(A474,WACC_table!$A$2:$B$396,2,FALSE)</f>
        <v>6.9000000000000006E-2</v>
      </c>
      <c r="G474">
        <f t="shared" si="55"/>
        <v>6.9000000000000006E-2</v>
      </c>
      <c r="H474">
        <f t="shared" si="55"/>
        <v>6.9000000000000006E-2</v>
      </c>
      <c r="I474">
        <f t="shared" si="55"/>
        <v>6.9000000000000006E-2</v>
      </c>
      <c r="J474">
        <f t="shared" si="55"/>
        <v>6.9000000000000006E-2</v>
      </c>
      <c r="K474">
        <f t="shared" si="55"/>
        <v>6.9000000000000006E-2</v>
      </c>
      <c r="L474">
        <f t="shared" si="55"/>
        <v>6.9000000000000006E-2</v>
      </c>
    </row>
    <row r="475" spans="1:12" x14ac:dyDescent="0.35">
      <c r="A475" t="s">
        <v>186</v>
      </c>
      <c r="B475" t="str">
        <f t="shared" si="52"/>
        <v>Nuclear|EU-PRT</v>
      </c>
      <c r="C475" t="s">
        <v>291</v>
      </c>
      <c r="D475" t="s">
        <v>186</v>
      </c>
      <c r="E475" t="s">
        <v>1</v>
      </c>
      <c r="F475">
        <f>VLOOKUP(A475,WACC_table!$A$2:$B$396,2,FALSE)</f>
        <v>7.2000000000000008E-2</v>
      </c>
      <c r="G475">
        <f t="shared" si="55"/>
        <v>7.2000000000000008E-2</v>
      </c>
      <c r="H475">
        <f t="shared" si="55"/>
        <v>7.2000000000000008E-2</v>
      </c>
      <c r="I475">
        <f t="shared" si="55"/>
        <v>7.2000000000000008E-2</v>
      </c>
      <c r="J475">
        <f t="shared" si="55"/>
        <v>7.2000000000000008E-2</v>
      </c>
      <c r="K475">
        <f t="shared" si="55"/>
        <v>7.2000000000000008E-2</v>
      </c>
      <c r="L475">
        <f t="shared" si="55"/>
        <v>7.2000000000000008E-2</v>
      </c>
    </row>
    <row r="476" spans="1:12" x14ac:dyDescent="0.35">
      <c r="A476" t="s">
        <v>187</v>
      </c>
      <c r="B476" t="str">
        <f t="shared" si="52"/>
        <v>Nuclear|EU-ROU</v>
      </c>
      <c r="C476" t="s">
        <v>291</v>
      </c>
      <c r="D476" t="s">
        <v>187</v>
      </c>
      <c r="E476" t="s">
        <v>1</v>
      </c>
      <c r="F476">
        <f>VLOOKUP(A476,WACC_table!$A$2:$B$396,2,FALSE)</f>
        <v>8.0999999999999989E-2</v>
      </c>
      <c r="G476">
        <f t="shared" si="55"/>
        <v>8.0999999999999989E-2</v>
      </c>
      <c r="H476">
        <f t="shared" si="55"/>
        <v>8.0999999999999989E-2</v>
      </c>
      <c r="I476">
        <f t="shared" si="55"/>
        <v>8.0999999999999989E-2</v>
      </c>
      <c r="J476">
        <f t="shared" si="55"/>
        <v>8.0999999999999989E-2</v>
      </c>
      <c r="K476">
        <f t="shared" si="55"/>
        <v>8.0999999999999989E-2</v>
      </c>
      <c r="L476">
        <f t="shared" si="55"/>
        <v>8.0999999999999989E-2</v>
      </c>
    </row>
    <row r="477" spans="1:12" x14ac:dyDescent="0.35">
      <c r="A477" t="s">
        <v>188</v>
      </c>
      <c r="B477" t="str">
        <f t="shared" si="52"/>
        <v>Nuclear|EU-SRB</v>
      </c>
      <c r="C477" t="s">
        <v>291</v>
      </c>
      <c r="D477" t="s">
        <v>188</v>
      </c>
      <c r="E477" t="s">
        <v>1</v>
      </c>
      <c r="F477">
        <f>VLOOKUP(A477,WACC_table!$A$2:$B$396,2,FALSE)</f>
        <v>0.13400000000000001</v>
      </c>
      <c r="G477">
        <f t="shared" si="55"/>
        <v>0.13400000000000001</v>
      </c>
      <c r="H477">
        <f t="shared" si="55"/>
        <v>0.13400000000000001</v>
      </c>
      <c r="I477">
        <f t="shared" si="55"/>
        <v>0.13400000000000001</v>
      </c>
      <c r="J477">
        <f t="shared" si="55"/>
        <v>0.13400000000000001</v>
      </c>
      <c r="K477">
        <f t="shared" si="55"/>
        <v>0.13400000000000001</v>
      </c>
      <c r="L477">
        <f t="shared" si="55"/>
        <v>0.13400000000000001</v>
      </c>
    </row>
    <row r="478" spans="1:12" x14ac:dyDescent="0.35">
      <c r="A478" t="s">
        <v>189</v>
      </c>
      <c r="B478" t="str">
        <f t="shared" si="52"/>
        <v>Nuclear|EU-SVK</v>
      </c>
      <c r="C478" t="s">
        <v>291</v>
      </c>
      <c r="D478" t="s">
        <v>189</v>
      </c>
      <c r="E478" t="s">
        <v>1</v>
      </c>
      <c r="F478">
        <f>VLOOKUP(A478,WACC_table!$A$2:$B$396,2,FALSE)</f>
        <v>6.8000000000000005E-2</v>
      </c>
      <c r="G478">
        <f t="shared" si="55"/>
        <v>6.8000000000000005E-2</v>
      </c>
      <c r="H478">
        <f t="shared" si="55"/>
        <v>6.8000000000000005E-2</v>
      </c>
      <c r="I478">
        <f t="shared" si="55"/>
        <v>6.8000000000000005E-2</v>
      </c>
      <c r="J478">
        <f t="shared" si="55"/>
        <v>6.8000000000000005E-2</v>
      </c>
      <c r="K478">
        <f t="shared" si="55"/>
        <v>6.8000000000000005E-2</v>
      </c>
      <c r="L478">
        <f t="shared" si="55"/>
        <v>6.8000000000000005E-2</v>
      </c>
    </row>
    <row r="479" spans="1:12" x14ac:dyDescent="0.35">
      <c r="A479" t="s">
        <v>190</v>
      </c>
      <c r="B479" t="str">
        <f t="shared" si="52"/>
        <v>Nuclear|EU-SVN</v>
      </c>
      <c r="C479" t="s">
        <v>291</v>
      </c>
      <c r="D479" t="s">
        <v>190</v>
      </c>
      <c r="E479" t="s">
        <v>1</v>
      </c>
      <c r="F479">
        <f>VLOOKUP(A479,WACC_table!$A$2:$B$396,2,FALSE)</f>
        <v>7.2000000000000008E-2</v>
      </c>
      <c r="G479">
        <f t="shared" si="55"/>
        <v>7.2000000000000008E-2</v>
      </c>
      <c r="H479">
        <f t="shared" si="55"/>
        <v>7.2000000000000008E-2</v>
      </c>
      <c r="I479">
        <f t="shared" si="55"/>
        <v>7.2000000000000008E-2</v>
      </c>
      <c r="J479">
        <f t="shared" si="55"/>
        <v>7.2000000000000008E-2</v>
      </c>
      <c r="K479">
        <f t="shared" si="55"/>
        <v>7.2000000000000008E-2</v>
      </c>
      <c r="L479">
        <f t="shared" si="55"/>
        <v>7.2000000000000008E-2</v>
      </c>
    </row>
    <row r="480" spans="1:12" x14ac:dyDescent="0.35">
      <c r="A480" t="s">
        <v>191</v>
      </c>
      <c r="B480" t="str">
        <f t="shared" si="52"/>
        <v>Nuclear|EU-SWE</v>
      </c>
      <c r="C480" t="s">
        <v>291</v>
      </c>
      <c r="D480" t="s">
        <v>191</v>
      </c>
      <c r="E480" t="s">
        <v>1</v>
      </c>
      <c r="F480">
        <f>VLOOKUP(A480,WACC_table!$A$2:$B$396,2,FALSE)</f>
        <v>6.2E-2</v>
      </c>
      <c r="G480">
        <f t="shared" si="55"/>
        <v>6.2E-2</v>
      </c>
      <c r="H480">
        <f t="shared" si="55"/>
        <v>6.2E-2</v>
      </c>
      <c r="I480">
        <f t="shared" si="55"/>
        <v>6.2E-2</v>
      </c>
      <c r="J480">
        <f t="shared" si="55"/>
        <v>6.2E-2</v>
      </c>
      <c r="K480">
        <f t="shared" si="55"/>
        <v>6.2E-2</v>
      </c>
      <c r="L480">
        <f t="shared" si="55"/>
        <v>6.2E-2</v>
      </c>
    </row>
    <row r="481" spans="1:12" x14ac:dyDescent="0.35">
      <c r="A481" t="s">
        <v>192</v>
      </c>
      <c r="B481" t="str">
        <f t="shared" si="52"/>
        <v>Nuclear|EU-UKR</v>
      </c>
      <c r="C481" t="s">
        <v>291</v>
      </c>
      <c r="D481" t="s">
        <v>192</v>
      </c>
      <c r="E481" t="s">
        <v>1</v>
      </c>
      <c r="F481">
        <f>VLOOKUP(A481,WACC_table!$A$2:$B$396,2,FALSE)</f>
        <v>0.129</v>
      </c>
      <c r="G481">
        <f t="shared" si="55"/>
        <v>0.129</v>
      </c>
      <c r="H481">
        <f t="shared" si="55"/>
        <v>0.129</v>
      </c>
      <c r="I481">
        <f t="shared" si="55"/>
        <v>0.129</v>
      </c>
      <c r="J481">
        <f t="shared" si="55"/>
        <v>0.129</v>
      </c>
      <c r="K481">
        <f t="shared" si="55"/>
        <v>0.129</v>
      </c>
      <c r="L481">
        <f t="shared" si="55"/>
        <v>0.129</v>
      </c>
    </row>
    <row r="482" spans="1:12" x14ac:dyDescent="0.35">
      <c r="A482" t="s">
        <v>193</v>
      </c>
      <c r="B482" t="str">
        <f t="shared" si="52"/>
        <v>Nuclear|NA-BLZ</v>
      </c>
      <c r="C482" t="s">
        <v>291</v>
      </c>
      <c r="D482" t="s">
        <v>193</v>
      </c>
      <c r="E482" t="s">
        <v>1</v>
      </c>
      <c r="F482">
        <f>VLOOKUP(A482,WACC_table!$A$2:$B$396,2,FALSE)</f>
        <v>0.14600000000000002</v>
      </c>
      <c r="G482">
        <f t="shared" ref="G482:L491" si="56">F482</f>
        <v>0.14600000000000002</v>
      </c>
      <c r="H482">
        <f t="shared" si="56"/>
        <v>0.14600000000000002</v>
      </c>
      <c r="I482">
        <f t="shared" si="56"/>
        <v>0.14600000000000002</v>
      </c>
      <c r="J482">
        <f t="shared" si="56"/>
        <v>0.14600000000000002</v>
      </c>
      <c r="K482">
        <f t="shared" si="56"/>
        <v>0.14600000000000002</v>
      </c>
      <c r="L482">
        <f t="shared" si="56"/>
        <v>0.14600000000000002</v>
      </c>
    </row>
    <row r="483" spans="1:12" x14ac:dyDescent="0.35">
      <c r="A483" t="s">
        <v>194</v>
      </c>
      <c r="B483" t="str">
        <f t="shared" si="52"/>
        <v>Nuclear|NA-CAN</v>
      </c>
      <c r="C483" t="s">
        <v>291</v>
      </c>
      <c r="D483" t="s">
        <v>194</v>
      </c>
      <c r="E483" t="s">
        <v>1</v>
      </c>
      <c r="F483">
        <f>VLOOKUP(A483,WACC_table!$A$2:$B$396,2,FALSE)</f>
        <v>7.2999999999999995E-2</v>
      </c>
      <c r="G483">
        <f t="shared" si="56"/>
        <v>7.2999999999999995E-2</v>
      </c>
      <c r="H483">
        <f t="shared" si="56"/>
        <v>7.2999999999999995E-2</v>
      </c>
      <c r="I483">
        <f t="shared" si="56"/>
        <v>7.2999999999999995E-2</v>
      </c>
      <c r="J483">
        <f t="shared" si="56"/>
        <v>7.2999999999999995E-2</v>
      </c>
      <c r="K483">
        <f t="shared" si="56"/>
        <v>7.2999999999999995E-2</v>
      </c>
      <c r="L483">
        <f t="shared" si="56"/>
        <v>7.2999999999999995E-2</v>
      </c>
    </row>
    <row r="484" spans="1:12" x14ac:dyDescent="0.35">
      <c r="A484" t="s">
        <v>204</v>
      </c>
      <c r="B484" t="str">
        <f t="shared" si="52"/>
        <v>Nuclear|NA-CRI</v>
      </c>
      <c r="C484" t="s">
        <v>291</v>
      </c>
      <c r="D484" t="s">
        <v>204</v>
      </c>
      <c r="E484" t="s">
        <v>1</v>
      </c>
      <c r="F484">
        <f>VLOOKUP(A484,WACC_table!$A$2:$B$396,2,FALSE)</f>
        <v>9.4E-2</v>
      </c>
      <c r="G484">
        <f t="shared" si="56"/>
        <v>9.4E-2</v>
      </c>
      <c r="H484">
        <f t="shared" si="56"/>
        <v>9.4E-2</v>
      </c>
      <c r="I484">
        <f t="shared" si="56"/>
        <v>9.4E-2</v>
      </c>
      <c r="J484">
        <f t="shared" si="56"/>
        <v>9.4E-2</v>
      </c>
      <c r="K484">
        <f t="shared" si="56"/>
        <v>9.4E-2</v>
      </c>
      <c r="L484">
        <f t="shared" si="56"/>
        <v>9.4E-2</v>
      </c>
    </row>
    <row r="485" spans="1:12" x14ac:dyDescent="0.35">
      <c r="A485" t="s">
        <v>205</v>
      </c>
      <c r="B485" t="str">
        <f t="shared" si="52"/>
        <v>Nuclear|NA-CUB</v>
      </c>
      <c r="C485" t="s">
        <v>291</v>
      </c>
      <c r="D485" t="s">
        <v>205</v>
      </c>
      <c r="E485" t="s">
        <v>1</v>
      </c>
      <c r="F485">
        <f>VLOOKUP(A485,WACC_table!$A$2:$B$396,2,FALSE)</f>
        <v>0.14600000000000002</v>
      </c>
      <c r="G485">
        <f t="shared" si="56"/>
        <v>0.14600000000000002</v>
      </c>
      <c r="H485">
        <f t="shared" si="56"/>
        <v>0.14600000000000002</v>
      </c>
      <c r="I485">
        <f t="shared" si="56"/>
        <v>0.14600000000000002</v>
      </c>
      <c r="J485">
        <f t="shared" si="56"/>
        <v>0.14600000000000002</v>
      </c>
      <c r="K485">
        <f t="shared" si="56"/>
        <v>0.14600000000000002</v>
      </c>
      <c r="L485">
        <f t="shared" si="56"/>
        <v>0.14600000000000002</v>
      </c>
    </row>
    <row r="486" spans="1:12" x14ac:dyDescent="0.35">
      <c r="A486" t="s">
        <v>206</v>
      </c>
      <c r="B486" t="str">
        <f t="shared" si="52"/>
        <v>Nuclear|NA-DOM</v>
      </c>
      <c r="C486" t="s">
        <v>291</v>
      </c>
      <c r="D486" t="s">
        <v>206</v>
      </c>
      <c r="E486" t="s">
        <v>1</v>
      </c>
      <c r="F486">
        <f>VLOOKUP(A486,WACC_table!$A$2:$B$396,2,FALSE)</f>
        <v>8.5999999999999993E-2</v>
      </c>
      <c r="G486">
        <f t="shared" si="56"/>
        <v>8.5999999999999993E-2</v>
      </c>
      <c r="H486">
        <f t="shared" si="56"/>
        <v>8.5999999999999993E-2</v>
      </c>
      <c r="I486">
        <f t="shared" si="56"/>
        <v>8.5999999999999993E-2</v>
      </c>
      <c r="J486">
        <f t="shared" si="56"/>
        <v>8.5999999999999993E-2</v>
      </c>
      <c r="K486">
        <f t="shared" si="56"/>
        <v>8.5999999999999993E-2</v>
      </c>
      <c r="L486">
        <f t="shared" si="56"/>
        <v>8.5999999999999993E-2</v>
      </c>
    </row>
    <row r="487" spans="1:12" x14ac:dyDescent="0.35">
      <c r="A487" t="s">
        <v>208</v>
      </c>
      <c r="B487" t="str">
        <f t="shared" si="52"/>
        <v>Nuclear|NA-GTM</v>
      </c>
      <c r="C487" t="s">
        <v>291</v>
      </c>
      <c r="D487" t="s">
        <v>208</v>
      </c>
      <c r="E487" t="s">
        <v>1</v>
      </c>
      <c r="F487">
        <f>VLOOKUP(A487,WACC_table!$A$2:$B$396,2,FALSE)</f>
        <v>9.2999999999999999E-2</v>
      </c>
      <c r="G487">
        <f t="shared" si="56"/>
        <v>9.2999999999999999E-2</v>
      </c>
      <c r="H487">
        <f t="shared" si="56"/>
        <v>9.2999999999999999E-2</v>
      </c>
      <c r="I487">
        <f t="shared" si="56"/>
        <v>9.2999999999999999E-2</v>
      </c>
      <c r="J487">
        <f t="shared" si="56"/>
        <v>9.2999999999999999E-2</v>
      </c>
      <c r="K487">
        <f t="shared" si="56"/>
        <v>9.2999999999999999E-2</v>
      </c>
      <c r="L487">
        <f t="shared" si="56"/>
        <v>9.2999999999999999E-2</v>
      </c>
    </row>
    <row r="488" spans="1:12" x14ac:dyDescent="0.35">
      <c r="A488" t="s">
        <v>209</v>
      </c>
      <c r="B488" t="str">
        <f t="shared" si="52"/>
        <v>Nuclear|NA-HND</v>
      </c>
      <c r="C488" t="s">
        <v>291</v>
      </c>
      <c r="D488" t="s">
        <v>209</v>
      </c>
      <c r="E488" t="s">
        <v>1</v>
      </c>
      <c r="F488">
        <f>VLOOKUP(A488,WACC_table!$A$2:$B$396,2,FALSE)</f>
        <v>7.5999999999999998E-2</v>
      </c>
      <c r="G488">
        <f t="shared" si="56"/>
        <v>7.5999999999999998E-2</v>
      </c>
      <c r="H488">
        <f t="shared" si="56"/>
        <v>7.5999999999999998E-2</v>
      </c>
      <c r="I488">
        <f t="shared" si="56"/>
        <v>7.5999999999999998E-2</v>
      </c>
      <c r="J488">
        <f t="shared" si="56"/>
        <v>7.5999999999999998E-2</v>
      </c>
      <c r="K488">
        <f t="shared" si="56"/>
        <v>7.5999999999999998E-2</v>
      </c>
      <c r="L488">
        <f t="shared" si="56"/>
        <v>7.5999999999999998E-2</v>
      </c>
    </row>
    <row r="489" spans="1:12" x14ac:dyDescent="0.35">
      <c r="A489" t="s">
        <v>210</v>
      </c>
      <c r="B489" t="str">
        <f t="shared" si="52"/>
        <v>Nuclear|NA-HTI</v>
      </c>
      <c r="C489" t="s">
        <v>291</v>
      </c>
      <c r="D489" t="s">
        <v>210</v>
      </c>
      <c r="E489" t="s">
        <v>1</v>
      </c>
      <c r="F489">
        <f>VLOOKUP(A489,WACC_table!$A$2:$B$396,2,FALSE)</f>
        <v>0.14600000000000002</v>
      </c>
      <c r="G489">
        <f t="shared" si="56"/>
        <v>0.14600000000000002</v>
      </c>
      <c r="H489">
        <f t="shared" si="56"/>
        <v>0.14600000000000002</v>
      </c>
      <c r="I489">
        <f t="shared" si="56"/>
        <v>0.14600000000000002</v>
      </c>
      <c r="J489">
        <f t="shared" si="56"/>
        <v>0.14600000000000002</v>
      </c>
      <c r="K489">
        <f t="shared" si="56"/>
        <v>0.14600000000000002</v>
      </c>
      <c r="L489">
        <f t="shared" si="56"/>
        <v>0.14600000000000002</v>
      </c>
    </row>
    <row r="490" spans="1:12" x14ac:dyDescent="0.35">
      <c r="A490" t="s">
        <v>211</v>
      </c>
      <c r="B490" t="str">
        <f t="shared" si="52"/>
        <v>Nuclear|NA-JAM</v>
      </c>
      <c r="C490" t="s">
        <v>291</v>
      </c>
      <c r="D490" t="s">
        <v>211</v>
      </c>
      <c r="E490" t="s">
        <v>1</v>
      </c>
      <c r="F490">
        <f>VLOOKUP(A490,WACC_table!$A$2:$B$396,2,FALSE)</f>
        <v>0.10199999999999999</v>
      </c>
      <c r="G490">
        <f t="shared" si="56"/>
        <v>0.10199999999999999</v>
      </c>
      <c r="H490">
        <f t="shared" si="56"/>
        <v>0.10199999999999999</v>
      </c>
      <c r="I490">
        <f t="shared" si="56"/>
        <v>0.10199999999999999</v>
      </c>
      <c r="J490">
        <f t="shared" si="56"/>
        <v>0.10199999999999999</v>
      </c>
      <c r="K490">
        <f t="shared" si="56"/>
        <v>0.10199999999999999</v>
      </c>
      <c r="L490">
        <f t="shared" si="56"/>
        <v>0.10199999999999999</v>
      </c>
    </row>
    <row r="491" spans="1:12" x14ac:dyDescent="0.35">
      <c r="A491" t="s">
        <v>212</v>
      </c>
      <c r="B491" t="str">
        <f t="shared" si="52"/>
        <v>Nuclear|NA-MEX</v>
      </c>
      <c r="C491" t="s">
        <v>291</v>
      </c>
      <c r="D491" t="s">
        <v>212</v>
      </c>
      <c r="E491" t="s">
        <v>1</v>
      </c>
      <c r="F491">
        <f>VLOOKUP(A491,WACC_table!$A$2:$B$396,2,FALSE)</f>
        <v>0.10199999999999999</v>
      </c>
      <c r="G491">
        <f t="shared" si="56"/>
        <v>0.10199999999999999</v>
      </c>
      <c r="H491">
        <f t="shared" si="56"/>
        <v>0.10199999999999999</v>
      </c>
      <c r="I491">
        <f t="shared" si="56"/>
        <v>0.10199999999999999</v>
      </c>
      <c r="J491">
        <f t="shared" si="56"/>
        <v>0.10199999999999999</v>
      </c>
      <c r="K491">
        <f t="shared" si="56"/>
        <v>0.10199999999999999</v>
      </c>
      <c r="L491">
        <f t="shared" si="56"/>
        <v>0.10199999999999999</v>
      </c>
    </row>
    <row r="492" spans="1:12" x14ac:dyDescent="0.35">
      <c r="A492" t="s">
        <v>213</v>
      </c>
      <c r="B492" t="str">
        <f t="shared" si="52"/>
        <v>Nuclear|NA-NIC</v>
      </c>
      <c r="C492" t="s">
        <v>291</v>
      </c>
      <c r="D492" t="s">
        <v>213</v>
      </c>
      <c r="E492" t="s">
        <v>1</v>
      </c>
      <c r="F492">
        <f>VLOOKUP(A492,WACC_table!$A$2:$B$396,2,FALSE)</f>
        <v>0.122</v>
      </c>
      <c r="G492">
        <f t="shared" ref="G492:L501" si="57">F492</f>
        <v>0.122</v>
      </c>
      <c r="H492">
        <f t="shared" si="57"/>
        <v>0.122</v>
      </c>
      <c r="I492">
        <f t="shared" si="57"/>
        <v>0.122</v>
      </c>
      <c r="J492">
        <f t="shared" si="57"/>
        <v>0.122</v>
      </c>
      <c r="K492">
        <f t="shared" si="57"/>
        <v>0.122</v>
      </c>
      <c r="L492">
        <f t="shared" si="57"/>
        <v>0.122</v>
      </c>
    </row>
    <row r="493" spans="1:12" x14ac:dyDescent="0.35">
      <c r="A493" t="s">
        <v>214</v>
      </c>
      <c r="B493" t="str">
        <f t="shared" si="52"/>
        <v>Nuclear|NA-PAN</v>
      </c>
      <c r="C493" t="s">
        <v>291</v>
      </c>
      <c r="D493" t="s">
        <v>214</v>
      </c>
      <c r="E493" t="s">
        <v>1</v>
      </c>
      <c r="F493">
        <f>VLOOKUP(A493,WACC_table!$A$2:$B$396,2,FALSE)</f>
        <v>7.2999999999999995E-2</v>
      </c>
      <c r="G493">
        <f t="shared" si="57"/>
        <v>7.2999999999999995E-2</v>
      </c>
      <c r="H493">
        <f t="shared" si="57"/>
        <v>7.2999999999999995E-2</v>
      </c>
      <c r="I493">
        <f t="shared" si="57"/>
        <v>7.2999999999999995E-2</v>
      </c>
      <c r="J493">
        <f t="shared" si="57"/>
        <v>7.2999999999999995E-2</v>
      </c>
      <c r="K493">
        <f t="shared" si="57"/>
        <v>7.2999999999999995E-2</v>
      </c>
      <c r="L493">
        <f t="shared" si="57"/>
        <v>7.2999999999999995E-2</v>
      </c>
    </row>
    <row r="494" spans="1:12" x14ac:dyDescent="0.35">
      <c r="A494" t="s">
        <v>215</v>
      </c>
      <c r="B494" t="str">
        <f t="shared" si="52"/>
        <v>Nuclear|NA-SLV</v>
      </c>
      <c r="C494" t="s">
        <v>291</v>
      </c>
      <c r="D494" t="s">
        <v>215</v>
      </c>
      <c r="E494" t="s">
        <v>1</v>
      </c>
      <c r="F494">
        <f>VLOOKUP(A494,WACC_table!$A$2:$B$396,2,FALSE)</f>
        <v>9.2999999999999999E-2</v>
      </c>
      <c r="G494">
        <f t="shared" si="57"/>
        <v>9.2999999999999999E-2</v>
      </c>
      <c r="H494">
        <f t="shared" si="57"/>
        <v>9.2999999999999999E-2</v>
      </c>
      <c r="I494">
        <f t="shared" si="57"/>
        <v>9.2999999999999999E-2</v>
      </c>
      <c r="J494">
        <f t="shared" si="57"/>
        <v>9.2999999999999999E-2</v>
      </c>
      <c r="K494">
        <f t="shared" si="57"/>
        <v>9.2999999999999999E-2</v>
      </c>
      <c r="L494">
        <f t="shared" si="57"/>
        <v>9.2999999999999999E-2</v>
      </c>
    </row>
    <row r="495" spans="1:12" x14ac:dyDescent="0.35">
      <c r="A495" t="s">
        <v>216</v>
      </c>
      <c r="B495" t="str">
        <f t="shared" si="52"/>
        <v>Nuclear|NA-TTO</v>
      </c>
      <c r="C495" t="s">
        <v>291</v>
      </c>
      <c r="D495" t="s">
        <v>216</v>
      </c>
      <c r="E495" t="s">
        <v>1</v>
      </c>
      <c r="F495">
        <f>VLOOKUP(A495,WACC_table!$A$2:$B$396,2,FALSE)</f>
        <v>0.14600000000000002</v>
      </c>
      <c r="G495">
        <f t="shared" si="57"/>
        <v>0.14600000000000002</v>
      </c>
      <c r="H495">
        <f t="shared" si="57"/>
        <v>0.14600000000000002</v>
      </c>
      <c r="I495">
        <f t="shared" si="57"/>
        <v>0.14600000000000002</v>
      </c>
      <c r="J495">
        <f t="shared" si="57"/>
        <v>0.14600000000000002</v>
      </c>
      <c r="K495">
        <f t="shared" si="57"/>
        <v>0.14600000000000002</v>
      </c>
      <c r="L495">
        <f t="shared" si="57"/>
        <v>0.14600000000000002</v>
      </c>
    </row>
    <row r="496" spans="1:12" x14ac:dyDescent="0.35">
      <c r="A496" t="s">
        <v>217</v>
      </c>
      <c r="B496" t="str">
        <f t="shared" si="52"/>
        <v>Nuclear|NA-USA</v>
      </c>
      <c r="C496" t="s">
        <v>291</v>
      </c>
      <c r="D496" t="s">
        <v>217</v>
      </c>
      <c r="E496" t="s">
        <v>1</v>
      </c>
      <c r="F496">
        <f>VLOOKUP(A496,WACC_table!$A$2:$B$396,2,FALSE)</f>
        <v>7.2999999999999995E-2</v>
      </c>
      <c r="G496">
        <f t="shared" si="57"/>
        <v>7.2999999999999995E-2</v>
      </c>
      <c r="H496">
        <f t="shared" si="57"/>
        <v>7.2999999999999995E-2</v>
      </c>
      <c r="I496">
        <f t="shared" si="57"/>
        <v>7.2999999999999995E-2</v>
      </c>
      <c r="J496">
        <f t="shared" si="57"/>
        <v>7.2999999999999995E-2</v>
      </c>
      <c r="K496">
        <f t="shared" si="57"/>
        <v>7.2999999999999995E-2</v>
      </c>
      <c r="L496">
        <f t="shared" si="57"/>
        <v>7.2999999999999995E-2</v>
      </c>
    </row>
    <row r="497" spans="1:12" x14ac:dyDescent="0.35">
      <c r="A497" t="s">
        <v>243</v>
      </c>
      <c r="B497" t="str">
        <f t="shared" si="52"/>
        <v>Nuclear|OC-AUS</v>
      </c>
      <c r="C497" t="s">
        <v>291</v>
      </c>
      <c r="D497" t="s">
        <v>243</v>
      </c>
      <c r="E497" t="s">
        <v>1</v>
      </c>
      <c r="F497">
        <f>VLOOKUP(A497,WACC_table!$A$2:$B$396,2,FALSE)</f>
        <v>5.8999999999999997E-2</v>
      </c>
      <c r="G497">
        <f t="shared" si="57"/>
        <v>5.8999999999999997E-2</v>
      </c>
      <c r="H497">
        <f t="shared" si="57"/>
        <v>5.8999999999999997E-2</v>
      </c>
      <c r="I497">
        <f t="shared" si="57"/>
        <v>5.8999999999999997E-2</v>
      </c>
      <c r="J497">
        <f t="shared" si="57"/>
        <v>5.8999999999999997E-2</v>
      </c>
      <c r="K497">
        <f t="shared" si="57"/>
        <v>5.8999999999999997E-2</v>
      </c>
      <c r="L497">
        <f t="shared" si="57"/>
        <v>5.8999999999999997E-2</v>
      </c>
    </row>
    <row r="498" spans="1:12" x14ac:dyDescent="0.35">
      <c r="A498" t="s">
        <v>242</v>
      </c>
      <c r="B498" t="str">
        <f t="shared" si="52"/>
        <v>Nuclear|OC-ATA</v>
      </c>
      <c r="C498" t="s">
        <v>291</v>
      </c>
      <c r="D498" t="s">
        <v>242</v>
      </c>
      <c r="E498" t="s">
        <v>1</v>
      </c>
      <c r="F498">
        <f>VLOOKUP(A498,WACC_table!$A$2:$B$396,2,FALSE)</f>
        <v>7.2999999999999995E-2</v>
      </c>
      <c r="G498">
        <f t="shared" si="57"/>
        <v>7.2999999999999995E-2</v>
      </c>
      <c r="H498">
        <f t="shared" si="57"/>
        <v>7.2999999999999995E-2</v>
      </c>
      <c r="I498">
        <f t="shared" si="57"/>
        <v>7.2999999999999995E-2</v>
      </c>
      <c r="J498">
        <f t="shared" si="57"/>
        <v>7.2999999999999995E-2</v>
      </c>
      <c r="K498">
        <f t="shared" si="57"/>
        <v>7.2999999999999995E-2</v>
      </c>
      <c r="L498">
        <f t="shared" si="57"/>
        <v>7.2999999999999995E-2</v>
      </c>
    </row>
    <row r="499" spans="1:12" x14ac:dyDescent="0.35">
      <c r="A499" t="s">
        <v>251</v>
      </c>
      <c r="B499" t="str">
        <f t="shared" si="52"/>
        <v>Nuclear|OC-FJI</v>
      </c>
      <c r="C499" t="s">
        <v>291</v>
      </c>
      <c r="D499" t="s">
        <v>251</v>
      </c>
      <c r="E499" t="s">
        <v>1</v>
      </c>
      <c r="F499">
        <f>VLOOKUP(A499,WACC_table!$A$2:$B$396,2,FALSE)</f>
        <v>7.2999999999999995E-2</v>
      </c>
      <c r="G499">
        <f t="shared" si="57"/>
        <v>7.2999999999999995E-2</v>
      </c>
      <c r="H499">
        <f t="shared" si="57"/>
        <v>7.2999999999999995E-2</v>
      </c>
      <c r="I499">
        <f t="shared" si="57"/>
        <v>7.2999999999999995E-2</v>
      </c>
      <c r="J499">
        <f t="shared" si="57"/>
        <v>7.2999999999999995E-2</v>
      </c>
      <c r="K499">
        <f t="shared" si="57"/>
        <v>7.2999999999999995E-2</v>
      </c>
      <c r="L499">
        <f t="shared" si="57"/>
        <v>7.2999999999999995E-2</v>
      </c>
    </row>
    <row r="500" spans="1:12" x14ac:dyDescent="0.35">
      <c r="A500" t="s">
        <v>252</v>
      </c>
      <c r="B500" t="str">
        <f t="shared" si="52"/>
        <v>Nuclear|OC-NZL</v>
      </c>
      <c r="C500" t="s">
        <v>291</v>
      </c>
      <c r="D500" t="s">
        <v>252</v>
      </c>
      <c r="E500" t="s">
        <v>1</v>
      </c>
      <c r="F500">
        <f>VLOOKUP(A500,WACC_table!$A$2:$B$396,2,FALSE)</f>
        <v>7.2999999999999995E-2</v>
      </c>
      <c r="G500">
        <f t="shared" si="57"/>
        <v>7.2999999999999995E-2</v>
      </c>
      <c r="H500">
        <f t="shared" si="57"/>
        <v>7.2999999999999995E-2</v>
      </c>
      <c r="I500">
        <f t="shared" si="57"/>
        <v>7.2999999999999995E-2</v>
      </c>
      <c r="J500">
        <f t="shared" si="57"/>
        <v>7.2999999999999995E-2</v>
      </c>
      <c r="K500">
        <f t="shared" si="57"/>
        <v>7.2999999999999995E-2</v>
      </c>
      <c r="L500">
        <f t="shared" si="57"/>
        <v>7.2999999999999995E-2</v>
      </c>
    </row>
    <row r="501" spans="1:12" x14ac:dyDescent="0.35">
      <c r="A501" t="s">
        <v>253</v>
      </c>
      <c r="B501" t="str">
        <f t="shared" si="52"/>
        <v>Nuclear|OC-PNG</v>
      </c>
      <c r="C501" t="s">
        <v>291</v>
      </c>
      <c r="D501" t="s">
        <v>253</v>
      </c>
      <c r="E501" t="s">
        <v>1</v>
      </c>
      <c r="F501">
        <f>VLOOKUP(A501,WACC_table!$A$2:$B$396,2,FALSE)</f>
        <v>7.2999999999999995E-2</v>
      </c>
      <c r="G501">
        <f t="shared" si="57"/>
        <v>7.2999999999999995E-2</v>
      </c>
      <c r="H501">
        <f t="shared" si="57"/>
        <v>7.2999999999999995E-2</v>
      </c>
      <c r="I501">
        <f t="shared" si="57"/>
        <v>7.2999999999999995E-2</v>
      </c>
      <c r="J501">
        <f t="shared" si="57"/>
        <v>7.2999999999999995E-2</v>
      </c>
      <c r="K501">
        <f t="shared" si="57"/>
        <v>7.2999999999999995E-2</v>
      </c>
      <c r="L501">
        <f t="shared" si="57"/>
        <v>7.2999999999999995E-2</v>
      </c>
    </row>
    <row r="502" spans="1:12" x14ac:dyDescent="0.35">
      <c r="A502" t="s">
        <v>254</v>
      </c>
      <c r="B502" t="str">
        <f t="shared" si="52"/>
        <v>Nuclear|SA-ARG</v>
      </c>
      <c r="C502" t="s">
        <v>291</v>
      </c>
      <c r="D502" t="s">
        <v>254</v>
      </c>
      <c r="E502" t="s">
        <v>1</v>
      </c>
      <c r="F502">
        <f>VLOOKUP(A502,WACC_table!$A$2:$B$396,2,FALSE)</f>
        <v>0.16800000000000001</v>
      </c>
      <c r="G502">
        <f t="shared" ref="G502:L511" si="58">F502</f>
        <v>0.16800000000000001</v>
      </c>
      <c r="H502">
        <f t="shared" si="58"/>
        <v>0.16800000000000001</v>
      </c>
      <c r="I502">
        <f t="shared" si="58"/>
        <v>0.16800000000000001</v>
      </c>
      <c r="J502">
        <f t="shared" si="58"/>
        <v>0.16800000000000001</v>
      </c>
      <c r="K502">
        <f t="shared" si="58"/>
        <v>0.16800000000000001</v>
      </c>
      <c r="L502">
        <f t="shared" si="58"/>
        <v>0.16800000000000001</v>
      </c>
    </row>
    <row r="503" spans="1:12" x14ac:dyDescent="0.35">
      <c r="A503" t="s">
        <v>255</v>
      </c>
      <c r="B503" t="str">
        <f t="shared" si="52"/>
        <v>Nuclear|SA-BOL</v>
      </c>
      <c r="C503" t="s">
        <v>291</v>
      </c>
      <c r="D503" t="s">
        <v>255</v>
      </c>
      <c r="E503" t="s">
        <v>1</v>
      </c>
      <c r="F503">
        <f>VLOOKUP(A503,WACC_table!$A$2:$B$396,2,FALSE)</f>
        <v>0.11699999999999999</v>
      </c>
      <c r="G503">
        <f t="shared" si="58"/>
        <v>0.11699999999999999</v>
      </c>
      <c r="H503">
        <f t="shared" si="58"/>
        <v>0.11699999999999999</v>
      </c>
      <c r="I503">
        <f t="shared" si="58"/>
        <v>0.11699999999999999</v>
      </c>
      <c r="J503">
        <f t="shared" si="58"/>
        <v>0.11699999999999999</v>
      </c>
      <c r="K503">
        <f t="shared" si="58"/>
        <v>0.11699999999999999</v>
      </c>
      <c r="L503">
        <f t="shared" si="58"/>
        <v>0.11699999999999999</v>
      </c>
    </row>
    <row r="504" spans="1:12" x14ac:dyDescent="0.35">
      <c r="A504" t="s">
        <v>256</v>
      </c>
      <c r="B504" t="str">
        <f t="shared" si="52"/>
        <v>Nuclear|SA-BRA</v>
      </c>
      <c r="C504" t="s">
        <v>291</v>
      </c>
      <c r="D504" t="s">
        <v>256</v>
      </c>
      <c r="E504" t="s">
        <v>1</v>
      </c>
      <c r="F504">
        <f>VLOOKUP(A504,WACC_table!$A$2:$B$396,2,FALSE)</f>
        <v>9.2999999999999999E-2</v>
      </c>
      <c r="G504">
        <f t="shared" si="58"/>
        <v>9.2999999999999999E-2</v>
      </c>
      <c r="H504">
        <f t="shared" si="58"/>
        <v>9.2999999999999999E-2</v>
      </c>
      <c r="I504">
        <f t="shared" si="58"/>
        <v>9.2999999999999999E-2</v>
      </c>
      <c r="J504">
        <f t="shared" si="58"/>
        <v>9.2999999999999999E-2</v>
      </c>
      <c r="K504">
        <f t="shared" si="58"/>
        <v>9.2999999999999999E-2</v>
      </c>
      <c r="L504">
        <f t="shared" si="58"/>
        <v>9.2999999999999999E-2</v>
      </c>
    </row>
    <row r="505" spans="1:12" x14ac:dyDescent="0.35">
      <c r="A505" t="s">
        <v>267</v>
      </c>
      <c r="B505" t="str">
        <f t="shared" si="52"/>
        <v>Nuclear|SA-CHL</v>
      </c>
      <c r="C505" t="s">
        <v>291</v>
      </c>
      <c r="D505" t="s">
        <v>267</v>
      </c>
      <c r="E505" t="s">
        <v>1</v>
      </c>
      <c r="F505">
        <f>VLOOKUP(A505,WACC_table!$A$2:$B$396,2,FALSE)</f>
        <v>6.5000000000000002E-2</v>
      </c>
      <c r="G505">
        <f t="shared" si="58"/>
        <v>6.5000000000000002E-2</v>
      </c>
      <c r="H505">
        <f t="shared" si="58"/>
        <v>6.5000000000000002E-2</v>
      </c>
      <c r="I505">
        <f t="shared" si="58"/>
        <v>6.5000000000000002E-2</v>
      </c>
      <c r="J505">
        <f t="shared" si="58"/>
        <v>6.5000000000000002E-2</v>
      </c>
      <c r="K505">
        <f t="shared" si="58"/>
        <v>6.5000000000000002E-2</v>
      </c>
      <c r="L505">
        <f t="shared" si="58"/>
        <v>6.5000000000000002E-2</v>
      </c>
    </row>
    <row r="506" spans="1:12" x14ac:dyDescent="0.35">
      <c r="A506" t="s">
        <v>268</v>
      </c>
      <c r="B506" t="str">
        <f t="shared" si="52"/>
        <v>Nuclear|SA-COL</v>
      </c>
      <c r="C506" t="s">
        <v>291</v>
      </c>
      <c r="D506" t="s">
        <v>268</v>
      </c>
      <c r="E506" t="s">
        <v>1</v>
      </c>
      <c r="F506">
        <f>VLOOKUP(A506,WACC_table!$A$2:$B$396,2,FALSE)</f>
        <v>8.5999999999999993E-2</v>
      </c>
      <c r="G506">
        <f t="shared" si="58"/>
        <v>8.5999999999999993E-2</v>
      </c>
      <c r="H506">
        <f t="shared" si="58"/>
        <v>8.5999999999999993E-2</v>
      </c>
      <c r="I506">
        <f t="shared" si="58"/>
        <v>8.5999999999999993E-2</v>
      </c>
      <c r="J506">
        <f t="shared" si="58"/>
        <v>8.5999999999999993E-2</v>
      </c>
      <c r="K506">
        <f t="shared" si="58"/>
        <v>8.5999999999999993E-2</v>
      </c>
      <c r="L506">
        <f t="shared" si="58"/>
        <v>8.5999999999999993E-2</v>
      </c>
    </row>
    <row r="507" spans="1:12" x14ac:dyDescent="0.35">
      <c r="A507" t="s">
        <v>269</v>
      </c>
      <c r="B507" t="str">
        <f t="shared" si="52"/>
        <v>Nuclear|SA-ECU</v>
      </c>
      <c r="C507" t="s">
        <v>291</v>
      </c>
      <c r="D507" t="s">
        <v>269</v>
      </c>
      <c r="E507" t="s">
        <v>1</v>
      </c>
      <c r="F507">
        <f>VLOOKUP(A507,WACC_table!$A$2:$B$396,2,FALSE)</f>
        <v>0.152</v>
      </c>
      <c r="G507">
        <f t="shared" si="58"/>
        <v>0.152</v>
      </c>
      <c r="H507">
        <f t="shared" si="58"/>
        <v>0.152</v>
      </c>
      <c r="I507">
        <f t="shared" si="58"/>
        <v>0.152</v>
      </c>
      <c r="J507">
        <f t="shared" si="58"/>
        <v>0.152</v>
      </c>
      <c r="K507">
        <f t="shared" si="58"/>
        <v>0.152</v>
      </c>
      <c r="L507">
        <f t="shared" si="58"/>
        <v>0.152</v>
      </c>
    </row>
    <row r="508" spans="1:12" x14ac:dyDescent="0.35">
      <c r="A508" t="s">
        <v>270</v>
      </c>
      <c r="B508" t="str">
        <f t="shared" si="52"/>
        <v>Nuclear|SA-GUF</v>
      </c>
      <c r="C508" t="s">
        <v>291</v>
      </c>
      <c r="D508" t="s">
        <v>270</v>
      </c>
      <c r="E508" t="s">
        <v>1</v>
      </c>
      <c r="F508">
        <f>VLOOKUP(A508,WACC_table!$A$2:$B$396,2,FALSE)</f>
        <v>0.217</v>
      </c>
      <c r="G508">
        <f t="shared" si="58"/>
        <v>0.217</v>
      </c>
      <c r="H508">
        <f t="shared" si="58"/>
        <v>0.217</v>
      </c>
      <c r="I508">
        <f t="shared" si="58"/>
        <v>0.217</v>
      </c>
      <c r="J508">
        <f t="shared" si="58"/>
        <v>0.217</v>
      </c>
      <c r="K508">
        <f t="shared" si="58"/>
        <v>0.217</v>
      </c>
      <c r="L508">
        <f t="shared" si="58"/>
        <v>0.217</v>
      </c>
    </row>
    <row r="509" spans="1:12" x14ac:dyDescent="0.35">
      <c r="A509" t="s">
        <v>271</v>
      </c>
      <c r="B509" t="str">
        <f t="shared" si="52"/>
        <v>Nuclear|SA-GUY</v>
      </c>
      <c r="C509" t="s">
        <v>291</v>
      </c>
      <c r="D509" t="s">
        <v>271</v>
      </c>
      <c r="E509" t="s">
        <v>1</v>
      </c>
      <c r="F509">
        <f>VLOOKUP(A509,WACC_table!$A$2:$B$396,2,FALSE)</f>
        <v>0.217</v>
      </c>
      <c r="G509">
        <f t="shared" si="58"/>
        <v>0.217</v>
      </c>
      <c r="H509">
        <f t="shared" si="58"/>
        <v>0.217</v>
      </c>
      <c r="I509">
        <f t="shared" si="58"/>
        <v>0.217</v>
      </c>
      <c r="J509">
        <f t="shared" si="58"/>
        <v>0.217</v>
      </c>
      <c r="K509">
        <f t="shared" si="58"/>
        <v>0.217</v>
      </c>
      <c r="L509">
        <f t="shared" si="58"/>
        <v>0.217</v>
      </c>
    </row>
    <row r="510" spans="1:12" x14ac:dyDescent="0.35">
      <c r="A510" t="s">
        <v>272</v>
      </c>
      <c r="B510" t="str">
        <f t="shared" si="52"/>
        <v>Nuclear|SA-PER</v>
      </c>
      <c r="C510" t="s">
        <v>291</v>
      </c>
      <c r="D510" t="s">
        <v>272</v>
      </c>
      <c r="E510" t="s">
        <v>1</v>
      </c>
      <c r="F510">
        <f>VLOOKUP(A510,WACC_table!$A$2:$B$396,2,FALSE)</f>
        <v>8.199999999999999E-2</v>
      </c>
      <c r="G510">
        <f t="shared" si="58"/>
        <v>8.199999999999999E-2</v>
      </c>
      <c r="H510">
        <f t="shared" si="58"/>
        <v>8.199999999999999E-2</v>
      </c>
      <c r="I510">
        <f t="shared" si="58"/>
        <v>8.199999999999999E-2</v>
      </c>
      <c r="J510">
        <f t="shared" si="58"/>
        <v>8.199999999999999E-2</v>
      </c>
      <c r="K510">
        <f t="shared" si="58"/>
        <v>8.199999999999999E-2</v>
      </c>
      <c r="L510">
        <f t="shared" si="58"/>
        <v>8.199999999999999E-2</v>
      </c>
    </row>
    <row r="511" spans="1:12" x14ac:dyDescent="0.35">
      <c r="A511" t="s">
        <v>273</v>
      </c>
      <c r="B511" t="str">
        <f t="shared" si="52"/>
        <v>Nuclear|SA-PRY</v>
      </c>
      <c r="C511" t="s">
        <v>291</v>
      </c>
      <c r="D511" t="s">
        <v>273</v>
      </c>
      <c r="E511" t="s">
        <v>1</v>
      </c>
      <c r="F511">
        <f>VLOOKUP(A511,WACC_table!$A$2:$B$396,2,FALSE)</f>
        <v>0.217</v>
      </c>
      <c r="G511">
        <f t="shared" si="58"/>
        <v>0.217</v>
      </c>
      <c r="H511">
        <f t="shared" si="58"/>
        <v>0.217</v>
      </c>
      <c r="I511">
        <f t="shared" si="58"/>
        <v>0.217</v>
      </c>
      <c r="J511">
        <f t="shared" si="58"/>
        <v>0.217</v>
      </c>
      <c r="K511">
        <f t="shared" si="58"/>
        <v>0.217</v>
      </c>
      <c r="L511">
        <f t="shared" si="58"/>
        <v>0.217</v>
      </c>
    </row>
    <row r="512" spans="1:12" x14ac:dyDescent="0.35">
      <c r="A512" t="s">
        <v>274</v>
      </c>
      <c r="B512" t="str">
        <f t="shared" si="52"/>
        <v>Nuclear|SA-SUR</v>
      </c>
      <c r="C512" t="s">
        <v>291</v>
      </c>
      <c r="D512" t="s">
        <v>274</v>
      </c>
      <c r="E512" t="s">
        <v>1</v>
      </c>
      <c r="F512">
        <f>VLOOKUP(A512,WACC_table!$A$2:$B$396,2,FALSE)</f>
        <v>0.217</v>
      </c>
      <c r="G512">
        <f t="shared" ref="G512:L521" si="59">F512</f>
        <v>0.217</v>
      </c>
      <c r="H512">
        <f t="shared" si="59"/>
        <v>0.217</v>
      </c>
      <c r="I512">
        <f t="shared" si="59"/>
        <v>0.217</v>
      </c>
      <c r="J512">
        <f t="shared" si="59"/>
        <v>0.217</v>
      </c>
      <c r="K512">
        <f t="shared" si="59"/>
        <v>0.217</v>
      </c>
      <c r="L512">
        <f t="shared" si="59"/>
        <v>0.217</v>
      </c>
    </row>
    <row r="513" spans="1:12" x14ac:dyDescent="0.35">
      <c r="A513" t="s">
        <v>275</v>
      </c>
      <c r="B513" t="str">
        <f t="shared" si="52"/>
        <v>Nuclear|SA-URY</v>
      </c>
      <c r="C513" t="s">
        <v>291</v>
      </c>
      <c r="D513" t="s">
        <v>275</v>
      </c>
      <c r="E513" t="s">
        <v>1</v>
      </c>
      <c r="F513">
        <f>VLOOKUP(A513,WACC_table!$A$2:$B$396,2,FALSE)</f>
        <v>7.2000000000000008E-2</v>
      </c>
      <c r="G513">
        <f t="shared" si="59"/>
        <v>7.2000000000000008E-2</v>
      </c>
      <c r="H513">
        <f t="shared" si="59"/>
        <v>7.2000000000000008E-2</v>
      </c>
      <c r="I513">
        <f t="shared" si="59"/>
        <v>7.2000000000000008E-2</v>
      </c>
      <c r="J513">
        <f t="shared" si="59"/>
        <v>7.2000000000000008E-2</v>
      </c>
      <c r="K513">
        <f t="shared" si="59"/>
        <v>7.2000000000000008E-2</v>
      </c>
      <c r="L513">
        <f t="shared" si="59"/>
        <v>7.2000000000000008E-2</v>
      </c>
    </row>
    <row r="514" spans="1:12" x14ac:dyDescent="0.35">
      <c r="A514" s="5" t="s">
        <v>276</v>
      </c>
      <c r="B514" s="5" t="str">
        <f t="shared" ref="B514:B577" si="60">CONCATENATE(C514,D514)</f>
        <v>Nuclear|SA-VEN</v>
      </c>
      <c r="C514" s="5" t="s">
        <v>291</v>
      </c>
      <c r="D514" s="5" t="s">
        <v>276</v>
      </c>
      <c r="E514" t="s">
        <v>1</v>
      </c>
      <c r="F514">
        <f>VLOOKUP(A514,WACC_table!$A$2:$B$396,2,FALSE)</f>
        <v>0.217</v>
      </c>
      <c r="G514">
        <f t="shared" si="59"/>
        <v>0.217</v>
      </c>
      <c r="H514">
        <f t="shared" si="59"/>
        <v>0.217</v>
      </c>
      <c r="I514">
        <f t="shared" si="59"/>
        <v>0.217</v>
      </c>
      <c r="J514">
        <f t="shared" si="59"/>
        <v>0.217</v>
      </c>
      <c r="K514">
        <f t="shared" si="59"/>
        <v>0.217</v>
      </c>
      <c r="L514">
        <f t="shared" si="59"/>
        <v>0.217</v>
      </c>
    </row>
    <row r="515" spans="1:12" x14ac:dyDescent="0.35">
      <c r="A515" t="s">
        <v>3</v>
      </c>
      <c r="B515" t="str">
        <f t="shared" si="60"/>
        <v>Oil|w/o CCS|AF-AGO</v>
      </c>
      <c r="C515" t="s">
        <v>292</v>
      </c>
      <c r="D515" t="s">
        <v>3</v>
      </c>
      <c r="E515" t="s">
        <v>1</v>
      </c>
      <c r="F515">
        <f>VLOOKUP(A515,WACC_table!$A$2:$B$396,2,FALSE)</f>
        <v>0.14000000000000001</v>
      </c>
      <c r="G515">
        <f t="shared" si="59"/>
        <v>0.14000000000000001</v>
      </c>
      <c r="H515">
        <f t="shared" si="59"/>
        <v>0.14000000000000001</v>
      </c>
      <c r="I515">
        <f t="shared" si="59"/>
        <v>0.14000000000000001</v>
      </c>
      <c r="J515">
        <f t="shared" si="59"/>
        <v>0.14000000000000001</v>
      </c>
      <c r="K515">
        <f t="shared" si="59"/>
        <v>0.14000000000000001</v>
      </c>
      <c r="L515">
        <f t="shared" si="59"/>
        <v>0.14000000000000001</v>
      </c>
    </row>
    <row r="516" spans="1:12" x14ac:dyDescent="0.35">
      <c r="A516" t="s">
        <v>4</v>
      </c>
      <c r="B516" t="str">
        <f t="shared" si="60"/>
        <v>Oil|w/o CCS|AF-BDI</v>
      </c>
      <c r="C516" t="s">
        <v>292</v>
      </c>
      <c r="D516" t="s">
        <v>4</v>
      </c>
      <c r="E516" t="s">
        <v>1</v>
      </c>
      <c r="F516">
        <f>VLOOKUP(A516,WACC_table!$A$2:$B$396,2,FALSE)</f>
        <v>0.14000000000000001</v>
      </c>
      <c r="G516">
        <f t="shared" si="59"/>
        <v>0.14000000000000001</v>
      </c>
      <c r="H516">
        <f t="shared" si="59"/>
        <v>0.14000000000000001</v>
      </c>
      <c r="I516">
        <f t="shared" si="59"/>
        <v>0.14000000000000001</v>
      </c>
      <c r="J516">
        <f t="shared" si="59"/>
        <v>0.14000000000000001</v>
      </c>
      <c r="K516">
        <f t="shared" si="59"/>
        <v>0.14000000000000001</v>
      </c>
      <c r="L516">
        <f t="shared" si="59"/>
        <v>0.14000000000000001</v>
      </c>
    </row>
    <row r="517" spans="1:12" x14ac:dyDescent="0.35">
      <c r="A517" t="s">
        <v>5</v>
      </c>
      <c r="B517" t="str">
        <f t="shared" si="60"/>
        <v>Oil|w/o CCS|AF-BEN</v>
      </c>
      <c r="C517" t="s">
        <v>292</v>
      </c>
      <c r="D517" t="s">
        <v>5</v>
      </c>
      <c r="E517" t="s">
        <v>1</v>
      </c>
      <c r="F517">
        <f>VLOOKUP(A517,WACC_table!$A$2:$B$396,2,FALSE)</f>
        <v>0.14000000000000001</v>
      </c>
      <c r="G517">
        <f t="shared" si="59"/>
        <v>0.14000000000000001</v>
      </c>
      <c r="H517">
        <f t="shared" si="59"/>
        <v>0.14000000000000001</v>
      </c>
      <c r="I517">
        <f t="shared" si="59"/>
        <v>0.14000000000000001</v>
      </c>
      <c r="J517">
        <f t="shared" si="59"/>
        <v>0.14000000000000001</v>
      </c>
      <c r="K517">
        <f t="shared" si="59"/>
        <v>0.14000000000000001</v>
      </c>
      <c r="L517">
        <f t="shared" si="59"/>
        <v>0.14000000000000001</v>
      </c>
    </row>
    <row r="518" spans="1:12" x14ac:dyDescent="0.35">
      <c r="A518" t="s">
        <v>6</v>
      </c>
      <c r="B518" t="str">
        <f t="shared" si="60"/>
        <v>Oil|w/o CCS|AF-BFA</v>
      </c>
      <c r="C518" t="s">
        <v>292</v>
      </c>
      <c r="D518" t="s">
        <v>6</v>
      </c>
      <c r="E518" t="s">
        <v>1</v>
      </c>
      <c r="F518">
        <f>VLOOKUP(A518,WACC_table!$A$2:$B$396,2,FALSE)</f>
        <v>8.7999999999999995E-2</v>
      </c>
      <c r="G518">
        <f t="shared" si="59"/>
        <v>8.7999999999999995E-2</v>
      </c>
      <c r="H518">
        <f t="shared" si="59"/>
        <v>8.7999999999999995E-2</v>
      </c>
      <c r="I518">
        <f t="shared" si="59"/>
        <v>8.7999999999999995E-2</v>
      </c>
      <c r="J518">
        <f t="shared" si="59"/>
        <v>8.7999999999999995E-2</v>
      </c>
      <c r="K518">
        <f t="shared" si="59"/>
        <v>8.7999999999999995E-2</v>
      </c>
      <c r="L518">
        <f t="shared" si="59"/>
        <v>8.7999999999999995E-2</v>
      </c>
    </row>
    <row r="519" spans="1:12" x14ac:dyDescent="0.35">
      <c r="A519" t="s">
        <v>7</v>
      </c>
      <c r="B519" t="str">
        <f t="shared" si="60"/>
        <v>Oil|w/o CCS|AF-BWA</v>
      </c>
      <c r="C519" t="s">
        <v>292</v>
      </c>
      <c r="D519" t="s">
        <v>7</v>
      </c>
      <c r="E519" t="s">
        <v>1</v>
      </c>
      <c r="F519">
        <f>VLOOKUP(A519,WACC_table!$A$2:$B$396,2,FALSE)</f>
        <v>0.14000000000000001</v>
      </c>
      <c r="G519">
        <f t="shared" si="59"/>
        <v>0.14000000000000001</v>
      </c>
      <c r="H519">
        <f t="shared" si="59"/>
        <v>0.14000000000000001</v>
      </c>
      <c r="I519">
        <f t="shared" si="59"/>
        <v>0.14000000000000001</v>
      </c>
      <c r="J519">
        <f t="shared" si="59"/>
        <v>0.14000000000000001</v>
      </c>
      <c r="K519">
        <f t="shared" si="59"/>
        <v>0.14000000000000001</v>
      </c>
      <c r="L519">
        <f t="shared" si="59"/>
        <v>0.14000000000000001</v>
      </c>
    </row>
    <row r="520" spans="1:12" x14ac:dyDescent="0.35">
      <c r="A520" t="s">
        <v>8</v>
      </c>
      <c r="B520" t="str">
        <f t="shared" si="60"/>
        <v>Oil|w/o CCS|AF-CAF</v>
      </c>
      <c r="C520" t="s">
        <v>292</v>
      </c>
      <c r="D520" t="s">
        <v>8</v>
      </c>
      <c r="E520" t="s">
        <v>1</v>
      </c>
      <c r="F520">
        <f>VLOOKUP(A520,WACC_table!$A$2:$B$396,2,FALSE)</f>
        <v>0.14000000000000001</v>
      </c>
      <c r="G520">
        <f t="shared" si="59"/>
        <v>0.14000000000000001</v>
      </c>
      <c r="H520">
        <f t="shared" si="59"/>
        <v>0.14000000000000001</v>
      </c>
      <c r="I520">
        <f t="shared" si="59"/>
        <v>0.14000000000000001</v>
      </c>
      <c r="J520">
        <f t="shared" si="59"/>
        <v>0.14000000000000001</v>
      </c>
      <c r="K520">
        <f t="shared" si="59"/>
        <v>0.14000000000000001</v>
      </c>
      <c r="L520">
        <f t="shared" si="59"/>
        <v>0.14000000000000001</v>
      </c>
    </row>
    <row r="521" spans="1:12" x14ac:dyDescent="0.35">
      <c r="A521" t="s">
        <v>9</v>
      </c>
      <c r="B521" t="str">
        <f t="shared" si="60"/>
        <v>Oil|w/o CCS|AF-CIV</v>
      </c>
      <c r="C521" t="s">
        <v>292</v>
      </c>
      <c r="D521" t="s">
        <v>9</v>
      </c>
      <c r="E521" t="s">
        <v>1</v>
      </c>
      <c r="F521">
        <f>VLOOKUP(A521,WACC_table!$A$2:$B$396,2,FALSE)</f>
        <v>0.14000000000000001</v>
      </c>
      <c r="G521">
        <f t="shared" si="59"/>
        <v>0.14000000000000001</v>
      </c>
      <c r="H521">
        <f t="shared" si="59"/>
        <v>0.14000000000000001</v>
      </c>
      <c r="I521">
        <f t="shared" si="59"/>
        <v>0.14000000000000001</v>
      </c>
      <c r="J521">
        <f t="shared" si="59"/>
        <v>0.14000000000000001</v>
      </c>
      <c r="K521">
        <f t="shared" si="59"/>
        <v>0.14000000000000001</v>
      </c>
      <c r="L521">
        <f t="shared" si="59"/>
        <v>0.14000000000000001</v>
      </c>
    </row>
    <row r="522" spans="1:12" x14ac:dyDescent="0.35">
      <c r="A522" t="s">
        <v>10</v>
      </c>
      <c r="B522" t="str">
        <f t="shared" si="60"/>
        <v>Oil|w/o CCS|AF-CMR</v>
      </c>
      <c r="C522" t="s">
        <v>292</v>
      </c>
      <c r="D522" t="s">
        <v>10</v>
      </c>
      <c r="E522" t="s">
        <v>1</v>
      </c>
      <c r="F522">
        <f>VLOOKUP(A522,WACC_table!$A$2:$B$396,2,FALSE)</f>
        <v>0.14000000000000001</v>
      </c>
      <c r="G522">
        <f t="shared" ref="G522:L531" si="61">F522</f>
        <v>0.14000000000000001</v>
      </c>
      <c r="H522">
        <f t="shared" si="61"/>
        <v>0.14000000000000001</v>
      </c>
      <c r="I522">
        <f t="shared" si="61"/>
        <v>0.14000000000000001</v>
      </c>
      <c r="J522">
        <f t="shared" si="61"/>
        <v>0.14000000000000001</v>
      </c>
      <c r="K522">
        <f t="shared" si="61"/>
        <v>0.14000000000000001</v>
      </c>
      <c r="L522">
        <f t="shared" si="61"/>
        <v>0.14000000000000001</v>
      </c>
    </row>
    <row r="523" spans="1:12" x14ac:dyDescent="0.35">
      <c r="A523" t="s">
        <v>11</v>
      </c>
      <c r="B523" t="str">
        <f t="shared" si="60"/>
        <v>Oil|w/o CCS|AF-COD</v>
      </c>
      <c r="C523" t="s">
        <v>292</v>
      </c>
      <c r="D523" t="s">
        <v>11</v>
      </c>
      <c r="E523" t="s">
        <v>1</v>
      </c>
      <c r="F523">
        <f>VLOOKUP(A523,WACC_table!$A$2:$B$396,2,FALSE)</f>
        <v>0.14000000000000001</v>
      </c>
      <c r="G523">
        <f t="shared" si="61"/>
        <v>0.14000000000000001</v>
      </c>
      <c r="H523">
        <f t="shared" si="61"/>
        <v>0.14000000000000001</v>
      </c>
      <c r="I523">
        <f t="shared" si="61"/>
        <v>0.14000000000000001</v>
      </c>
      <c r="J523">
        <f t="shared" si="61"/>
        <v>0.14000000000000001</v>
      </c>
      <c r="K523">
        <f t="shared" si="61"/>
        <v>0.14000000000000001</v>
      </c>
      <c r="L523">
        <f t="shared" si="61"/>
        <v>0.14000000000000001</v>
      </c>
    </row>
    <row r="524" spans="1:12" x14ac:dyDescent="0.35">
      <c r="A524" t="s">
        <v>12</v>
      </c>
      <c r="B524" t="str">
        <f t="shared" si="60"/>
        <v>Oil|w/o CCS|AF-COG</v>
      </c>
      <c r="C524" t="s">
        <v>292</v>
      </c>
      <c r="D524" t="s">
        <v>12</v>
      </c>
      <c r="E524" t="s">
        <v>1</v>
      </c>
      <c r="F524">
        <f>VLOOKUP(A524,WACC_table!$A$2:$B$396,2,FALSE)</f>
        <v>0.14000000000000001</v>
      </c>
      <c r="G524">
        <f t="shared" si="61"/>
        <v>0.14000000000000001</v>
      </c>
      <c r="H524">
        <f t="shared" si="61"/>
        <v>0.14000000000000001</v>
      </c>
      <c r="I524">
        <f t="shared" si="61"/>
        <v>0.14000000000000001</v>
      </c>
      <c r="J524">
        <f t="shared" si="61"/>
        <v>0.14000000000000001</v>
      </c>
      <c r="K524">
        <f t="shared" si="61"/>
        <v>0.14000000000000001</v>
      </c>
      <c r="L524">
        <f t="shared" si="61"/>
        <v>0.14000000000000001</v>
      </c>
    </row>
    <row r="525" spans="1:12" x14ac:dyDescent="0.35">
      <c r="A525" t="s">
        <v>13</v>
      </c>
      <c r="B525" t="str">
        <f t="shared" si="60"/>
        <v>Oil|w/o CCS|AF-CPV</v>
      </c>
      <c r="C525" t="s">
        <v>292</v>
      </c>
      <c r="D525" t="s">
        <v>13</v>
      </c>
      <c r="E525" t="s">
        <v>1</v>
      </c>
      <c r="F525">
        <f>VLOOKUP(A525,WACC_table!$A$2:$B$396,2,FALSE)</f>
        <v>0.14000000000000001</v>
      </c>
      <c r="G525">
        <f t="shared" si="61"/>
        <v>0.14000000000000001</v>
      </c>
      <c r="H525">
        <f t="shared" si="61"/>
        <v>0.14000000000000001</v>
      </c>
      <c r="I525">
        <f t="shared" si="61"/>
        <v>0.14000000000000001</v>
      </c>
      <c r="J525">
        <f t="shared" si="61"/>
        <v>0.14000000000000001</v>
      </c>
      <c r="K525">
        <f t="shared" si="61"/>
        <v>0.14000000000000001</v>
      </c>
      <c r="L525">
        <f t="shared" si="61"/>
        <v>0.14000000000000001</v>
      </c>
    </row>
    <row r="526" spans="1:12" x14ac:dyDescent="0.35">
      <c r="A526" t="s">
        <v>14</v>
      </c>
      <c r="B526" t="str">
        <f t="shared" si="60"/>
        <v>Oil|w/o CCS|AF-DJI</v>
      </c>
      <c r="C526" t="s">
        <v>292</v>
      </c>
      <c r="D526" t="s">
        <v>14</v>
      </c>
      <c r="E526" t="s">
        <v>1</v>
      </c>
      <c r="F526">
        <f>VLOOKUP(A526,WACC_table!$A$2:$B$396,2,FALSE)</f>
        <v>0.14000000000000001</v>
      </c>
      <c r="G526">
        <f t="shared" si="61"/>
        <v>0.14000000000000001</v>
      </c>
      <c r="H526">
        <f t="shared" si="61"/>
        <v>0.14000000000000001</v>
      </c>
      <c r="I526">
        <f t="shared" si="61"/>
        <v>0.14000000000000001</v>
      </c>
      <c r="J526">
        <f t="shared" si="61"/>
        <v>0.14000000000000001</v>
      </c>
      <c r="K526">
        <f t="shared" si="61"/>
        <v>0.14000000000000001</v>
      </c>
      <c r="L526">
        <f t="shared" si="61"/>
        <v>0.14000000000000001</v>
      </c>
    </row>
    <row r="527" spans="1:12" x14ac:dyDescent="0.35">
      <c r="A527" t="s">
        <v>15</v>
      </c>
      <c r="B527" t="str">
        <f t="shared" si="60"/>
        <v>Oil|w/o CCS|AF-DZA</v>
      </c>
      <c r="C527" t="s">
        <v>292</v>
      </c>
      <c r="D527" t="s">
        <v>15</v>
      </c>
      <c r="E527" t="s">
        <v>1</v>
      </c>
      <c r="F527">
        <f>VLOOKUP(A527,WACC_table!$A$2:$B$396,2,FALSE)</f>
        <v>0.14000000000000001</v>
      </c>
      <c r="G527">
        <f t="shared" si="61"/>
        <v>0.14000000000000001</v>
      </c>
      <c r="H527">
        <f t="shared" si="61"/>
        <v>0.14000000000000001</v>
      </c>
      <c r="I527">
        <f t="shared" si="61"/>
        <v>0.14000000000000001</v>
      </c>
      <c r="J527">
        <f t="shared" si="61"/>
        <v>0.14000000000000001</v>
      </c>
      <c r="K527">
        <f t="shared" si="61"/>
        <v>0.14000000000000001</v>
      </c>
      <c r="L527">
        <f t="shared" si="61"/>
        <v>0.14000000000000001</v>
      </c>
    </row>
    <row r="528" spans="1:12" x14ac:dyDescent="0.35">
      <c r="A528" t="s">
        <v>16</v>
      </c>
      <c r="B528" t="str">
        <f t="shared" si="60"/>
        <v>Oil|w/o CCS|AF-EGY</v>
      </c>
      <c r="C528" t="s">
        <v>292</v>
      </c>
      <c r="D528" t="s">
        <v>16</v>
      </c>
      <c r="E528" t="s">
        <v>1</v>
      </c>
      <c r="F528">
        <f>VLOOKUP(A528,WACC_table!$A$2:$B$396,2,FALSE)</f>
        <v>0.11799999999999999</v>
      </c>
      <c r="G528">
        <f t="shared" si="61"/>
        <v>0.11799999999999999</v>
      </c>
      <c r="H528">
        <f t="shared" si="61"/>
        <v>0.11799999999999999</v>
      </c>
      <c r="I528">
        <f t="shared" si="61"/>
        <v>0.11799999999999999</v>
      </c>
      <c r="J528">
        <f t="shared" si="61"/>
        <v>0.11799999999999999</v>
      </c>
      <c r="K528">
        <f t="shared" si="61"/>
        <v>0.11799999999999999</v>
      </c>
      <c r="L528">
        <f t="shared" si="61"/>
        <v>0.11799999999999999</v>
      </c>
    </row>
    <row r="529" spans="1:12" x14ac:dyDescent="0.35">
      <c r="A529" t="s">
        <v>17</v>
      </c>
      <c r="B529" t="str">
        <f t="shared" si="60"/>
        <v>Oil|w/o CCS|AF-ERI</v>
      </c>
      <c r="C529" t="s">
        <v>292</v>
      </c>
      <c r="D529" t="s">
        <v>17</v>
      </c>
      <c r="E529" t="s">
        <v>1</v>
      </c>
      <c r="F529">
        <f>VLOOKUP(A529,WACC_table!$A$2:$B$396,2,FALSE)</f>
        <v>0.14000000000000001</v>
      </c>
      <c r="G529">
        <f t="shared" si="61"/>
        <v>0.14000000000000001</v>
      </c>
      <c r="H529">
        <f t="shared" si="61"/>
        <v>0.14000000000000001</v>
      </c>
      <c r="I529">
        <f t="shared" si="61"/>
        <v>0.14000000000000001</v>
      </c>
      <c r="J529">
        <f t="shared" si="61"/>
        <v>0.14000000000000001</v>
      </c>
      <c r="K529">
        <f t="shared" si="61"/>
        <v>0.14000000000000001</v>
      </c>
      <c r="L529">
        <f t="shared" si="61"/>
        <v>0.14000000000000001</v>
      </c>
    </row>
    <row r="530" spans="1:12" x14ac:dyDescent="0.35">
      <c r="A530" t="s">
        <v>18</v>
      </c>
      <c r="B530" t="str">
        <f t="shared" si="60"/>
        <v>Oil|w/o CCS|AF-ESH</v>
      </c>
      <c r="C530" t="s">
        <v>292</v>
      </c>
      <c r="D530" t="s">
        <v>18</v>
      </c>
      <c r="E530" t="s">
        <v>1</v>
      </c>
      <c r="F530">
        <f>VLOOKUP(A530,WACC_table!$A$2:$B$396,2,FALSE)</f>
        <v>0.14000000000000001</v>
      </c>
      <c r="G530">
        <f t="shared" si="61"/>
        <v>0.14000000000000001</v>
      </c>
      <c r="H530">
        <f t="shared" si="61"/>
        <v>0.14000000000000001</v>
      </c>
      <c r="I530">
        <f t="shared" si="61"/>
        <v>0.14000000000000001</v>
      </c>
      <c r="J530">
        <f t="shared" si="61"/>
        <v>0.14000000000000001</v>
      </c>
      <c r="K530">
        <f t="shared" si="61"/>
        <v>0.14000000000000001</v>
      </c>
      <c r="L530">
        <f t="shared" si="61"/>
        <v>0.14000000000000001</v>
      </c>
    </row>
    <row r="531" spans="1:12" x14ac:dyDescent="0.35">
      <c r="A531" t="s">
        <v>19</v>
      </c>
      <c r="B531" t="str">
        <f t="shared" si="60"/>
        <v>Oil|w/o CCS|AF-ETH</v>
      </c>
      <c r="C531" t="s">
        <v>292</v>
      </c>
      <c r="D531" t="s">
        <v>19</v>
      </c>
      <c r="E531" t="s">
        <v>1</v>
      </c>
      <c r="F531">
        <f>VLOOKUP(A531,WACC_table!$A$2:$B$396,2,FALSE)</f>
        <v>0.114</v>
      </c>
      <c r="G531">
        <f t="shared" si="61"/>
        <v>0.114</v>
      </c>
      <c r="H531">
        <f t="shared" si="61"/>
        <v>0.114</v>
      </c>
      <c r="I531">
        <f t="shared" si="61"/>
        <v>0.114</v>
      </c>
      <c r="J531">
        <f t="shared" si="61"/>
        <v>0.114</v>
      </c>
      <c r="K531">
        <f t="shared" si="61"/>
        <v>0.114</v>
      </c>
      <c r="L531">
        <f t="shared" si="61"/>
        <v>0.114</v>
      </c>
    </row>
    <row r="532" spans="1:12" x14ac:dyDescent="0.35">
      <c r="A532" t="s">
        <v>20</v>
      </c>
      <c r="B532" t="str">
        <f t="shared" si="60"/>
        <v>Oil|w/o CCS|AF-GAB</v>
      </c>
      <c r="C532" t="s">
        <v>292</v>
      </c>
      <c r="D532" t="s">
        <v>20</v>
      </c>
      <c r="E532" t="s">
        <v>1</v>
      </c>
      <c r="F532">
        <f>VLOOKUP(A532,WACC_table!$A$2:$B$396,2,FALSE)</f>
        <v>0.14000000000000001</v>
      </c>
      <c r="G532">
        <f t="shared" ref="G532:L541" si="62">F532</f>
        <v>0.14000000000000001</v>
      </c>
      <c r="H532">
        <f t="shared" si="62"/>
        <v>0.14000000000000001</v>
      </c>
      <c r="I532">
        <f t="shared" si="62"/>
        <v>0.14000000000000001</v>
      </c>
      <c r="J532">
        <f t="shared" si="62"/>
        <v>0.14000000000000001</v>
      </c>
      <c r="K532">
        <f t="shared" si="62"/>
        <v>0.14000000000000001</v>
      </c>
      <c r="L532">
        <f t="shared" si="62"/>
        <v>0.14000000000000001</v>
      </c>
    </row>
    <row r="533" spans="1:12" x14ac:dyDescent="0.35">
      <c r="A533" t="s">
        <v>21</v>
      </c>
      <c r="B533" t="str">
        <f t="shared" si="60"/>
        <v>Oil|w/o CCS|AF-GHA</v>
      </c>
      <c r="C533" t="s">
        <v>292</v>
      </c>
      <c r="D533" t="s">
        <v>21</v>
      </c>
      <c r="E533" t="s">
        <v>1</v>
      </c>
      <c r="F533">
        <f>VLOOKUP(A533,WACC_table!$A$2:$B$396,2,FALSE)</f>
        <v>0.125</v>
      </c>
      <c r="G533">
        <f t="shared" si="62"/>
        <v>0.125</v>
      </c>
      <c r="H533">
        <f t="shared" si="62"/>
        <v>0.125</v>
      </c>
      <c r="I533">
        <f t="shared" si="62"/>
        <v>0.125</v>
      </c>
      <c r="J533">
        <f t="shared" si="62"/>
        <v>0.125</v>
      </c>
      <c r="K533">
        <f t="shared" si="62"/>
        <v>0.125</v>
      </c>
      <c r="L533">
        <f t="shared" si="62"/>
        <v>0.125</v>
      </c>
    </row>
    <row r="534" spans="1:12" x14ac:dyDescent="0.35">
      <c r="A534" t="s">
        <v>22</v>
      </c>
      <c r="B534" t="str">
        <f t="shared" si="60"/>
        <v>Oil|w/o CCS|AF-GIN</v>
      </c>
      <c r="C534" t="s">
        <v>292</v>
      </c>
      <c r="D534" t="s">
        <v>22</v>
      </c>
      <c r="E534" t="s">
        <v>1</v>
      </c>
      <c r="F534">
        <f>VLOOKUP(A534,WACC_table!$A$2:$B$396,2,FALSE)</f>
        <v>0.14000000000000001</v>
      </c>
      <c r="G534">
        <f t="shared" si="62"/>
        <v>0.14000000000000001</v>
      </c>
      <c r="H534">
        <f t="shared" si="62"/>
        <v>0.14000000000000001</v>
      </c>
      <c r="I534">
        <f t="shared" si="62"/>
        <v>0.14000000000000001</v>
      </c>
      <c r="J534">
        <f t="shared" si="62"/>
        <v>0.14000000000000001</v>
      </c>
      <c r="K534">
        <f t="shared" si="62"/>
        <v>0.14000000000000001</v>
      </c>
      <c r="L534">
        <f t="shared" si="62"/>
        <v>0.14000000000000001</v>
      </c>
    </row>
    <row r="535" spans="1:12" x14ac:dyDescent="0.35">
      <c r="A535" t="s">
        <v>23</v>
      </c>
      <c r="B535" t="str">
        <f t="shared" si="60"/>
        <v>Oil|w/o CCS|AF-GMB</v>
      </c>
      <c r="C535" t="s">
        <v>292</v>
      </c>
      <c r="D535" t="s">
        <v>23</v>
      </c>
      <c r="E535" t="s">
        <v>1</v>
      </c>
      <c r="F535">
        <f>VLOOKUP(A535,WACC_table!$A$2:$B$396,2,FALSE)</f>
        <v>0.14000000000000001</v>
      </c>
      <c r="G535">
        <f t="shared" si="62"/>
        <v>0.14000000000000001</v>
      </c>
      <c r="H535">
        <f t="shared" si="62"/>
        <v>0.14000000000000001</v>
      </c>
      <c r="I535">
        <f t="shared" si="62"/>
        <v>0.14000000000000001</v>
      </c>
      <c r="J535">
        <f t="shared" si="62"/>
        <v>0.14000000000000001</v>
      </c>
      <c r="K535">
        <f t="shared" si="62"/>
        <v>0.14000000000000001</v>
      </c>
      <c r="L535">
        <f t="shared" si="62"/>
        <v>0.14000000000000001</v>
      </c>
    </row>
    <row r="536" spans="1:12" x14ac:dyDescent="0.35">
      <c r="A536" t="s">
        <v>24</v>
      </c>
      <c r="B536" t="str">
        <f t="shared" si="60"/>
        <v>Oil|w/o CCS|AF-GNB</v>
      </c>
      <c r="C536" t="s">
        <v>292</v>
      </c>
      <c r="D536" t="s">
        <v>24</v>
      </c>
      <c r="E536" t="s">
        <v>1</v>
      </c>
      <c r="F536">
        <f>VLOOKUP(A536,WACC_table!$A$2:$B$396,2,FALSE)</f>
        <v>0.14000000000000001</v>
      </c>
      <c r="G536">
        <f t="shared" si="62"/>
        <v>0.14000000000000001</v>
      </c>
      <c r="H536">
        <f t="shared" si="62"/>
        <v>0.14000000000000001</v>
      </c>
      <c r="I536">
        <f t="shared" si="62"/>
        <v>0.14000000000000001</v>
      </c>
      <c r="J536">
        <f t="shared" si="62"/>
        <v>0.14000000000000001</v>
      </c>
      <c r="K536">
        <f t="shared" si="62"/>
        <v>0.14000000000000001</v>
      </c>
      <c r="L536">
        <f t="shared" si="62"/>
        <v>0.14000000000000001</v>
      </c>
    </row>
    <row r="537" spans="1:12" x14ac:dyDescent="0.35">
      <c r="A537" t="s">
        <v>25</v>
      </c>
      <c r="B537" t="str">
        <f t="shared" si="60"/>
        <v>Oil|w/o CCS|AF-GNQ</v>
      </c>
      <c r="C537" t="s">
        <v>292</v>
      </c>
      <c r="D537" t="s">
        <v>25</v>
      </c>
      <c r="E537" t="s">
        <v>1</v>
      </c>
      <c r="F537">
        <f>VLOOKUP(A537,WACC_table!$A$2:$B$396,2,FALSE)</f>
        <v>0.14000000000000001</v>
      </c>
      <c r="G537">
        <f t="shared" si="62"/>
        <v>0.14000000000000001</v>
      </c>
      <c r="H537">
        <f t="shared" si="62"/>
        <v>0.14000000000000001</v>
      </c>
      <c r="I537">
        <f t="shared" si="62"/>
        <v>0.14000000000000001</v>
      </c>
      <c r="J537">
        <f t="shared" si="62"/>
        <v>0.14000000000000001</v>
      </c>
      <c r="K537">
        <f t="shared" si="62"/>
        <v>0.14000000000000001</v>
      </c>
      <c r="L537">
        <f t="shared" si="62"/>
        <v>0.14000000000000001</v>
      </c>
    </row>
    <row r="538" spans="1:12" x14ac:dyDescent="0.35">
      <c r="A538" t="s">
        <v>26</v>
      </c>
      <c r="B538" t="str">
        <f t="shared" si="60"/>
        <v>Oil|w/o CCS|AF-KEN</v>
      </c>
      <c r="C538" t="s">
        <v>292</v>
      </c>
      <c r="D538" t="s">
        <v>26</v>
      </c>
      <c r="E538" t="s">
        <v>1</v>
      </c>
      <c r="F538">
        <f>VLOOKUP(A538,WACC_table!$A$2:$B$396,2,FALSE)</f>
        <v>0.114</v>
      </c>
      <c r="G538">
        <f t="shared" si="62"/>
        <v>0.114</v>
      </c>
      <c r="H538">
        <f t="shared" si="62"/>
        <v>0.114</v>
      </c>
      <c r="I538">
        <f t="shared" si="62"/>
        <v>0.114</v>
      </c>
      <c r="J538">
        <f t="shared" si="62"/>
        <v>0.114</v>
      </c>
      <c r="K538">
        <f t="shared" si="62"/>
        <v>0.114</v>
      </c>
      <c r="L538">
        <f t="shared" si="62"/>
        <v>0.114</v>
      </c>
    </row>
    <row r="539" spans="1:12" x14ac:dyDescent="0.35">
      <c r="A539" t="s">
        <v>27</v>
      </c>
      <c r="B539" t="str">
        <f t="shared" si="60"/>
        <v>Oil|w/o CCS|AF-LBR</v>
      </c>
      <c r="C539" t="s">
        <v>292</v>
      </c>
      <c r="D539" t="s">
        <v>27</v>
      </c>
      <c r="E539" t="s">
        <v>1</v>
      </c>
      <c r="F539">
        <f>VLOOKUP(A539,WACC_table!$A$2:$B$396,2,FALSE)</f>
        <v>0.14000000000000001</v>
      </c>
      <c r="G539">
        <f t="shared" si="62"/>
        <v>0.14000000000000001</v>
      </c>
      <c r="H539">
        <f t="shared" si="62"/>
        <v>0.14000000000000001</v>
      </c>
      <c r="I539">
        <f t="shared" si="62"/>
        <v>0.14000000000000001</v>
      </c>
      <c r="J539">
        <f t="shared" si="62"/>
        <v>0.14000000000000001</v>
      </c>
      <c r="K539">
        <f t="shared" si="62"/>
        <v>0.14000000000000001</v>
      </c>
      <c r="L539">
        <f t="shared" si="62"/>
        <v>0.14000000000000001</v>
      </c>
    </row>
    <row r="540" spans="1:12" x14ac:dyDescent="0.35">
      <c r="A540" t="s">
        <v>28</v>
      </c>
      <c r="B540" t="str">
        <f t="shared" si="60"/>
        <v>Oil|w/o CCS|AF-LBY</v>
      </c>
      <c r="C540" t="s">
        <v>292</v>
      </c>
      <c r="D540" t="s">
        <v>28</v>
      </c>
      <c r="E540" t="s">
        <v>1</v>
      </c>
      <c r="F540">
        <f>VLOOKUP(A540,WACC_table!$A$2:$B$396,2,FALSE)</f>
        <v>0.14000000000000001</v>
      </c>
      <c r="G540">
        <f t="shared" si="62"/>
        <v>0.14000000000000001</v>
      </c>
      <c r="H540">
        <f t="shared" si="62"/>
        <v>0.14000000000000001</v>
      </c>
      <c r="I540">
        <f t="shared" si="62"/>
        <v>0.14000000000000001</v>
      </c>
      <c r="J540">
        <f t="shared" si="62"/>
        <v>0.14000000000000001</v>
      </c>
      <c r="K540">
        <f t="shared" si="62"/>
        <v>0.14000000000000001</v>
      </c>
      <c r="L540">
        <f t="shared" si="62"/>
        <v>0.14000000000000001</v>
      </c>
    </row>
    <row r="541" spans="1:12" x14ac:dyDescent="0.35">
      <c r="A541" t="s">
        <v>29</v>
      </c>
      <c r="B541" t="str">
        <f t="shared" si="60"/>
        <v>Oil|w/o CCS|AF-LSO</v>
      </c>
      <c r="C541" t="s">
        <v>292</v>
      </c>
      <c r="D541" t="s">
        <v>29</v>
      </c>
      <c r="E541" t="s">
        <v>1</v>
      </c>
      <c r="F541">
        <f>VLOOKUP(A541,WACC_table!$A$2:$B$396,2,FALSE)</f>
        <v>0.14000000000000001</v>
      </c>
      <c r="G541">
        <f t="shared" si="62"/>
        <v>0.14000000000000001</v>
      </c>
      <c r="H541">
        <f t="shared" si="62"/>
        <v>0.14000000000000001</v>
      </c>
      <c r="I541">
        <f t="shared" si="62"/>
        <v>0.14000000000000001</v>
      </c>
      <c r="J541">
        <f t="shared" si="62"/>
        <v>0.14000000000000001</v>
      </c>
      <c r="K541">
        <f t="shared" si="62"/>
        <v>0.14000000000000001</v>
      </c>
      <c r="L541">
        <f t="shared" si="62"/>
        <v>0.14000000000000001</v>
      </c>
    </row>
    <row r="542" spans="1:12" x14ac:dyDescent="0.35">
      <c r="A542" t="s">
        <v>30</v>
      </c>
      <c r="B542" t="str">
        <f t="shared" si="60"/>
        <v>Oil|w/o CCS|AF-MAR</v>
      </c>
      <c r="C542" t="s">
        <v>292</v>
      </c>
      <c r="D542" t="s">
        <v>30</v>
      </c>
      <c r="E542" t="s">
        <v>1</v>
      </c>
      <c r="F542">
        <f>VLOOKUP(A542,WACC_table!$A$2:$B$396,2,FALSE)</f>
        <v>9.7000000000000003E-2</v>
      </c>
      <c r="G542">
        <f t="shared" ref="G542:L551" si="63">F542</f>
        <v>9.7000000000000003E-2</v>
      </c>
      <c r="H542">
        <f t="shared" si="63"/>
        <v>9.7000000000000003E-2</v>
      </c>
      <c r="I542">
        <f t="shared" si="63"/>
        <v>9.7000000000000003E-2</v>
      </c>
      <c r="J542">
        <f t="shared" si="63"/>
        <v>9.7000000000000003E-2</v>
      </c>
      <c r="K542">
        <f t="shared" si="63"/>
        <v>9.7000000000000003E-2</v>
      </c>
      <c r="L542">
        <f t="shared" si="63"/>
        <v>9.7000000000000003E-2</v>
      </c>
    </row>
    <row r="543" spans="1:12" x14ac:dyDescent="0.35">
      <c r="A543" t="s">
        <v>31</v>
      </c>
      <c r="B543" t="str">
        <f t="shared" si="60"/>
        <v>Oil|w/o CCS|AF-MDG</v>
      </c>
      <c r="C543" t="s">
        <v>292</v>
      </c>
      <c r="D543" t="s">
        <v>31</v>
      </c>
      <c r="E543" t="s">
        <v>1</v>
      </c>
      <c r="F543">
        <f>VLOOKUP(A543,WACC_table!$A$2:$B$396,2,FALSE)</f>
        <v>0.14000000000000001</v>
      </c>
      <c r="G543">
        <f t="shared" si="63"/>
        <v>0.14000000000000001</v>
      </c>
      <c r="H543">
        <f t="shared" si="63"/>
        <v>0.14000000000000001</v>
      </c>
      <c r="I543">
        <f t="shared" si="63"/>
        <v>0.14000000000000001</v>
      </c>
      <c r="J543">
        <f t="shared" si="63"/>
        <v>0.14000000000000001</v>
      </c>
      <c r="K543">
        <f t="shared" si="63"/>
        <v>0.14000000000000001</v>
      </c>
      <c r="L543">
        <f t="shared" si="63"/>
        <v>0.14000000000000001</v>
      </c>
    </row>
    <row r="544" spans="1:12" x14ac:dyDescent="0.35">
      <c r="A544" t="s">
        <v>32</v>
      </c>
      <c r="B544" t="str">
        <f t="shared" si="60"/>
        <v>Oil|w/o CCS|AF-MLI</v>
      </c>
      <c r="C544" t="s">
        <v>292</v>
      </c>
      <c r="D544" t="s">
        <v>32</v>
      </c>
      <c r="E544" t="s">
        <v>1</v>
      </c>
      <c r="F544">
        <f>VLOOKUP(A544,WACC_table!$A$2:$B$396,2,FALSE)</f>
        <v>0.14000000000000001</v>
      </c>
      <c r="G544">
        <f t="shared" si="63"/>
        <v>0.14000000000000001</v>
      </c>
      <c r="H544">
        <f t="shared" si="63"/>
        <v>0.14000000000000001</v>
      </c>
      <c r="I544">
        <f t="shared" si="63"/>
        <v>0.14000000000000001</v>
      </c>
      <c r="J544">
        <f t="shared" si="63"/>
        <v>0.14000000000000001</v>
      </c>
      <c r="K544">
        <f t="shared" si="63"/>
        <v>0.14000000000000001</v>
      </c>
      <c r="L544">
        <f t="shared" si="63"/>
        <v>0.14000000000000001</v>
      </c>
    </row>
    <row r="545" spans="1:12" x14ac:dyDescent="0.35">
      <c r="A545" t="s">
        <v>33</v>
      </c>
      <c r="B545" t="str">
        <f t="shared" si="60"/>
        <v>Oil|w/o CCS|AF-MOZ</v>
      </c>
      <c r="C545" t="s">
        <v>292</v>
      </c>
      <c r="D545" t="s">
        <v>33</v>
      </c>
      <c r="E545" t="s">
        <v>1</v>
      </c>
      <c r="F545">
        <f>VLOOKUP(A545,WACC_table!$A$2:$B$396,2,FALSE)</f>
        <v>0.14000000000000001</v>
      </c>
      <c r="G545">
        <f t="shared" si="63"/>
        <v>0.14000000000000001</v>
      </c>
      <c r="H545">
        <f t="shared" si="63"/>
        <v>0.14000000000000001</v>
      </c>
      <c r="I545">
        <f t="shared" si="63"/>
        <v>0.14000000000000001</v>
      </c>
      <c r="J545">
        <f t="shared" si="63"/>
        <v>0.14000000000000001</v>
      </c>
      <c r="K545">
        <f t="shared" si="63"/>
        <v>0.14000000000000001</v>
      </c>
      <c r="L545">
        <f t="shared" si="63"/>
        <v>0.14000000000000001</v>
      </c>
    </row>
    <row r="546" spans="1:12" x14ac:dyDescent="0.35">
      <c r="A546" t="s">
        <v>34</v>
      </c>
      <c r="B546" t="str">
        <f t="shared" si="60"/>
        <v>Oil|w/o CCS|AF-MRT</v>
      </c>
      <c r="C546" t="s">
        <v>292</v>
      </c>
      <c r="D546" t="s">
        <v>34</v>
      </c>
      <c r="E546" t="s">
        <v>1</v>
      </c>
      <c r="F546">
        <f>VLOOKUP(A546,WACC_table!$A$2:$B$396,2,FALSE)</f>
        <v>0.14000000000000001</v>
      </c>
      <c r="G546">
        <f t="shared" si="63"/>
        <v>0.14000000000000001</v>
      </c>
      <c r="H546">
        <f t="shared" si="63"/>
        <v>0.14000000000000001</v>
      </c>
      <c r="I546">
        <f t="shared" si="63"/>
        <v>0.14000000000000001</v>
      </c>
      <c r="J546">
        <f t="shared" si="63"/>
        <v>0.14000000000000001</v>
      </c>
      <c r="K546">
        <f t="shared" si="63"/>
        <v>0.14000000000000001</v>
      </c>
      <c r="L546">
        <f t="shared" si="63"/>
        <v>0.14000000000000001</v>
      </c>
    </row>
    <row r="547" spans="1:12" x14ac:dyDescent="0.35">
      <c r="A547" t="s">
        <v>35</v>
      </c>
      <c r="B547" t="str">
        <f t="shared" si="60"/>
        <v>Oil|w/o CCS|AF-MUS</v>
      </c>
      <c r="C547" t="s">
        <v>292</v>
      </c>
      <c r="D547" t="s">
        <v>35</v>
      </c>
      <c r="E547" t="s">
        <v>1</v>
      </c>
      <c r="F547">
        <f>VLOOKUP(A547,WACC_table!$A$2:$B$396,2,FALSE)</f>
        <v>7.5999999999999998E-2</v>
      </c>
      <c r="G547">
        <f t="shared" si="63"/>
        <v>7.5999999999999998E-2</v>
      </c>
      <c r="H547">
        <f t="shared" si="63"/>
        <v>7.5999999999999998E-2</v>
      </c>
      <c r="I547">
        <f t="shared" si="63"/>
        <v>7.5999999999999998E-2</v>
      </c>
      <c r="J547">
        <f t="shared" si="63"/>
        <v>7.5999999999999998E-2</v>
      </c>
      <c r="K547">
        <f t="shared" si="63"/>
        <v>7.5999999999999998E-2</v>
      </c>
      <c r="L547">
        <f t="shared" si="63"/>
        <v>7.5999999999999998E-2</v>
      </c>
    </row>
    <row r="548" spans="1:12" x14ac:dyDescent="0.35">
      <c r="A548" t="s">
        <v>36</v>
      </c>
      <c r="B548" t="str">
        <f t="shared" si="60"/>
        <v>Oil|w/o CCS|AF-MWI</v>
      </c>
      <c r="C548" t="s">
        <v>292</v>
      </c>
      <c r="D548" t="s">
        <v>36</v>
      </c>
      <c r="E548" t="s">
        <v>1</v>
      </c>
      <c r="F548">
        <f>VLOOKUP(A548,WACC_table!$A$2:$B$396,2,FALSE)</f>
        <v>0.14000000000000001</v>
      </c>
      <c r="G548">
        <f t="shared" si="63"/>
        <v>0.14000000000000001</v>
      </c>
      <c r="H548">
        <f t="shared" si="63"/>
        <v>0.14000000000000001</v>
      </c>
      <c r="I548">
        <f t="shared" si="63"/>
        <v>0.14000000000000001</v>
      </c>
      <c r="J548">
        <f t="shared" si="63"/>
        <v>0.14000000000000001</v>
      </c>
      <c r="K548">
        <f t="shared" si="63"/>
        <v>0.14000000000000001</v>
      </c>
      <c r="L548">
        <f t="shared" si="63"/>
        <v>0.14000000000000001</v>
      </c>
    </row>
    <row r="549" spans="1:12" x14ac:dyDescent="0.35">
      <c r="A549" t="s">
        <v>37</v>
      </c>
      <c r="B549" t="str">
        <f t="shared" si="60"/>
        <v>Oil|w/o CCS|AF-NAM</v>
      </c>
      <c r="C549" t="s">
        <v>292</v>
      </c>
      <c r="D549" t="s">
        <v>37</v>
      </c>
      <c r="E549" t="s">
        <v>1</v>
      </c>
      <c r="F549">
        <f>VLOOKUP(A549,WACC_table!$A$2:$B$396,2,FALSE)</f>
        <v>7.2000000000000008E-2</v>
      </c>
      <c r="G549">
        <f t="shared" si="63"/>
        <v>7.2000000000000008E-2</v>
      </c>
      <c r="H549">
        <f t="shared" si="63"/>
        <v>7.2000000000000008E-2</v>
      </c>
      <c r="I549">
        <f t="shared" si="63"/>
        <v>7.2000000000000008E-2</v>
      </c>
      <c r="J549">
        <f t="shared" si="63"/>
        <v>7.2000000000000008E-2</v>
      </c>
      <c r="K549">
        <f t="shared" si="63"/>
        <v>7.2000000000000008E-2</v>
      </c>
      <c r="L549">
        <f t="shared" si="63"/>
        <v>7.2000000000000008E-2</v>
      </c>
    </row>
    <row r="550" spans="1:12" x14ac:dyDescent="0.35">
      <c r="A550" t="s">
        <v>38</v>
      </c>
      <c r="B550" t="str">
        <f t="shared" si="60"/>
        <v>Oil|w/o CCS|AF-NER</v>
      </c>
      <c r="C550" t="s">
        <v>292</v>
      </c>
      <c r="D550" t="s">
        <v>38</v>
      </c>
      <c r="E550" t="s">
        <v>1</v>
      </c>
      <c r="F550">
        <f>VLOOKUP(A550,WACC_table!$A$2:$B$396,2,FALSE)</f>
        <v>0.14000000000000001</v>
      </c>
      <c r="G550">
        <f t="shared" si="63"/>
        <v>0.14000000000000001</v>
      </c>
      <c r="H550">
        <f t="shared" si="63"/>
        <v>0.14000000000000001</v>
      </c>
      <c r="I550">
        <f t="shared" si="63"/>
        <v>0.14000000000000001</v>
      </c>
      <c r="J550">
        <f t="shared" si="63"/>
        <v>0.14000000000000001</v>
      </c>
      <c r="K550">
        <f t="shared" si="63"/>
        <v>0.14000000000000001</v>
      </c>
      <c r="L550">
        <f t="shared" si="63"/>
        <v>0.14000000000000001</v>
      </c>
    </row>
    <row r="551" spans="1:12" x14ac:dyDescent="0.35">
      <c r="A551" t="s">
        <v>39</v>
      </c>
      <c r="B551" t="str">
        <f t="shared" si="60"/>
        <v>Oil|w/o CCS|AF-NGA</v>
      </c>
      <c r="C551" t="s">
        <v>292</v>
      </c>
      <c r="D551" t="s">
        <v>39</v>
      </c>
      <c r="E551" t="s">
        <v>1</v>
      </c>
      <c r="F551">
        <f>VLOOKUP(A551,WACC_table!$A$2:$B$396,2,FALSE)</f>
        <v>0.14000000000000001</v>
      </c>
      <c r="G551">
        <f t="shared" si="63"/>
        <v>0.14000000000000001</v>
      </c>
      <c r="H551">
        <f t="shared" si="63"/>
        <v>0.14000000000000001</v>
      </c>
      <c r="I551">
        <f t="shared" si="63"/>
        <v>0.14000000000000001</v>
      </c>
      <c r="J551">
        <f t="shared" si="63"/>
        <v>0.14000000000000001</v>
      </c>
      <c r="K551">
        <f t="shared" si="63"/>
        <v>0.14000000000000001</v>
      </c>
      <c r="L551">
        <f t="shared" si="63"/>
        <v>0.14000000000000001</v>
      </c>
    </row>
    <row r="552" spans="1:12" x14ac:dyDescent="0.35">
      <c r="A552" t="s">
        <v>40</v>
      </c>
      <c r="B552" t="str">
        <f t="shared" si="60"/>
        <v>Oil|w/o CCS|AF-RWA</v>
      </c>
      <c r="C552" t="s">
        <v>292</v>
      </c>
      <c r="D552" t="s">
        <v>40</v>
      </c>
      <c r="E552" t="s">
        <v>1</v>
      </c>
      <c r="F552">
        <f>VLOOKUP(A552,WACC_table!$A$2:$B$396,2,FALSE)</f>
        <v>8.5999999999999993E-2</v>
      </c>
      <c r="G552">
        <f t="shared" ref="G552:L561" si="64">F552</f>
        <v>8.5999999999999993E-2</v>
      </c>
      <c r="H552">
        <f t="shared" si="64"/>
        <v>8.5999999999999993E-2</v>
      </c>
      <c r="I552">
        <f t="shared" si="64"/>
        <v>8.5999999999999993E-2</v>
      </c>
      <c r="J552">
        <f t="shared" si="64"/>
        <v>8.5999999999999993E-2</v>
      </c>
      <c r="K552">
        <f t="shared" si="64"/>
        <v>8.5999999999999993E-2</v>
      </c>
      <c r="L552">
        <f t="shared" si="64"/>
        <v>8.5999999999999993E-2</v>
      </c>
    </row>
    <row r="553" spans="1:12" x14ac:dyDescent="0.35">
      <c r="A553" t="s">
        <v>41</v>
      </c>
      <c r="B553" t="str">
        <f t="shared" si="60"/>
        <v>Oil|w/o CCS|AF-SDN</v>
      </c>
      <c r="C553" t="s">
        <v>292</v>
      </c>
      <c r="D553" t="s">
        <v>41</v>
      </c>
      <c r="E553" t="s">
        <v>1</v>
      </c>
      <c r="F553">
        <f>VLOOKUP(A553,WACC_table!$A$2:$B$396,2,FALSE)</f>
        <v>0.14000000000000001</v>
      </c>
      <c r="G553">
        <f t="shared" si="64"/>
        <v>0.14000000000000001</v>
      </c>
      <c r="H553">
        <f t="shared" si="64"/>
        <v>0.14000000000000001</v>
      </c>
      <c r="I553">
        <f t="shared" si="64"/>
        <v>0.14000000000000001</v>
      </c>
      <c r="J553">
        <f t="shared" si="64"/>
        <v>0.14000000000000001</v>
      </c>
      <c r="K553">
        <f t="shared" si="64"/>
        <v>0.14000000000000001</v>
      </c>
      <c r="L553">
        <f t="shared" si="64"/>
        <v>0.14000000000000001</v>
      </c>
    </row>
    <row r="554" spans="1:12" x14ac:dyDescent="0.35">
      <c r="A554" t="s">
        <v>42</v>
      </c>
      <c r="B554" t="str">
        <f t="shared" si="60"/>
        <v>Oil|w/o CCS|AF-SEN</v>
      </c>
      <c r="C554" t="s">
        <v>292</v>
      </c>
      <c r="D554" t="s">
        <v>42</v>
      </c>
      <c r="E554" t="s">
        <v>1</v>
      </c>
      <c r="F554">
        <f>VLOOKUP(A554,WACC_table!$A$2:$B$396,2,FALSE)</f>
        <v>7.2999999999999995E-2</v>
      </c>
      <c r="G554">
        <f t="shared" si="64"/>
        <v>7.2999999999999995E-2</v>
      </c>
      <c r="H554">
        <f t="shared" si="64"/>
        <v>7.2999999999999995E-2</v>
      </c>
      <c r="I554">
        <f t="shared" si="64"/>
        <v>7.2999999999999995E-2</v>
      </c>
      <c r="J554">
        <f t="shared" si="64"/>
        <v>7.2999999999999995E-2</v>
      </c>
      <c r="K554">
        <f t="shared" si="64"/>
        <v>7.2999999999999995E-2</v>
      </c>
      <c r="L554">
        <f t="shared" si="64"/>
        <v>7.2999999999999995E-2</v>
      </c>
    </row>
    <row r="555" spans="1:12" x14ac:dyDescent="0.35">
      <c r="A555" t="s">
        <v>43</v>
      </c>
      <c r="B555" t="str">
        <f t="shared" si="60"/>
        <v>Oil|w/o CCS|AF-SLE</v>
      </c>
      <c r="C555" t="s">
        <v>292</v>
      </c>
      <c r="D555" t="s">
        <v>43</v>
      </c>
      <c r="E555" t="s">
        <v>1</v>
      </c>
      <c r="F555">
        <f>VLOOKUP(A555,WACC_table!$A$2:$B$396,2,FALSE)</f>
        <v>0.14000000000000001</v>
      </c>
      <c r="G555">
        <f t="shared" si="64"/>
        <v>0.14000000000000001</v>
      </c>
      <c r="H555">
        <f t="shared" si="64"/>
        <v>0.14000000000000001</v>
      </c>
      <c r="I555">
        <f t="shared" si="64"/>
        <v>0.14000000000000001</v>
      </c>
      <c r="J555">
        <f t="shared" si="64"/>
        <v>0.14000000000000001</v>
      </c>
      <c r="K555">
        <f t="shared" si="64"/>
        <v>0.14000000000000001</v>
      </c>
      <c r="L555">
        <f t="shared" si="64"/>
        <v>0.14000000000000001</v>
      </c>
    </row>
    <row r="556" spans="1:12" x14ac:dyDescent="0.35">
      <c r="A556" t="s">
        <v>44</v>
      </c>
      <c r="B556" t="str">
        <f t="shared" si="60"/>
        <v>Oil|w/o CCS|AF-SOM</v>
      </c>
      <c r="C556" t="s">
        <v>292</v>
      </c>
      <c r="D556" t="s">
        <v>44</v>
      </c>
      <c r="E556" t="s">
        <v>1</v>
      </c>
      <c r="F556">
        <f>VLOOKUP(A556,WACC_table!$A$2:$B$396,2,FALSE)</f>
        <v>0.14000000000000001</v>
      </c>
      <c r="G556">
        <f t="shared" si="64"/>
        <v>0.14000000000000001</v>
      </c>
      <c r="H556">
        <f t="shared" si="64"/>
        <v>0.14000000000000001</v>
      </c>
      <c r="I556">
        <f t="shared" si="64"/>
        <v>0.14000000000000001</v>
      </c>
      <c r="J556">
        <f t="shared" si="64"/>
        <v>0.14000000000000001</v>
      </c>
      <c r="K556">
        <f t="shared" si="64"/>
        <v>0.14000000000000001</v>
      </c>
      <c r="L556">
        <f t="shared" si="64"/>
        <v>0.14000000000000001</v>
      </c>
    </row>
    <row r="557" spans="1:12" x14ac:dyDescent="0.35">
      <c r="A557" t="s">
        <v>45</v>
      </c>
      <c r="B557" t="str">
        <f t="shared" si="60"/>
        <v>Oil|w/o CCS|AF-SWZ</v>
      </c>
      <c r="C557" t="s">
        <v>292</v>
      </c>
      <c r="D557" t="s">
        <v>45</v>
      </c>
      <c r="E557" t="s">
        <v>1</v>
      </c>
      <c r="F557">
        <f>VLOOKUP(A557,WACC_table!$A$2:$B$396,2,FALSE)</f>
        <v>0.14000000000000001</v>
      </c>
      <c r="G557">
        <f t="shared" si="64"/>
        <v>0.14000000000000001</v>
      </c>
      <c r="H557">
        <f t="shared" si="64"/>
        <v>0.14000000000000001</v>
      </c>
      <c r="I557">
        <f t="shared" si="64"/>
        <v>0.14000000000000001</v>
      </c>
      <c r="J557">
        <f t="shared" si="64"/>
        <v>0.14000000000000001</v>
      </c>
      <c r="K557">
        <f t="shared" si="64"/>
        <v>0.14000000000000001</v>
      </c>
      <c r="L557">
        <f t="shared" si="64"/>
        <v>0.14000000000000001</v>
      </c>
    </row>
    <row r="558" spans="1:12" x14ac:dyDescent="0.35">
      <c r="A558" t="s">
        <v>46</v>
      </c>
      <c r="B558" t="str">
        <f t="shared" si="60"/>
        <v>Oil|w/o CCS|AF-TCD</v>
      </c>
      <c r="C558" t="s">
        <v>292</v>
      </c>
      <c r="D558" t="s">
        <v>46</v>
      </c>
      <c r="E558" t="s">
        <v>1</v>
      </c>
      <c r="F558">
        <f>VLOOKUP(A558,WACC_table!$A$2:$B$396,2,FALSE)</f>
        <v>0.14000000000000001</v>
      </c>
      <c r="G558">
        <f t="shared" si="64"/>
        <v>0.14000000000000001</v>
      </c>
      <c r="H558">
        <f t="shared" si="64"/>
        <v>0.14000000000000001</v>
      </c>
      <c r="I558">
        <f t="shared" si="64"/>
        <v>0.14000000000000001</v>
      </c>
      <c r="J558">
        <f t="shared" si="64"/>
        <v>0.14000000000000001</v>
      </c>
      <c r="K558">
        <f t="shared" si="64"/>
        <v>0.14000000000000001</v>
      </c>
      <c r="L558">
        <f t="shared" si="64"/>
        <v>0.14000000000000001</v>
      </c>
    </row>
    <row r="559" spans="1:12" x14ac:dyDescent="0.35">
      <c r="A559" t="s">
        <v>47</v>
      </c>
      <c r="B559" t="str">
        <f t="shared" si="60"/>
        <v>Oil|w/o CCS|AF-TGO</v>
      </c>
      <c r="C559" t="s">
        <v>292</v>
      </c>
      <c r="D559" t="s">
        <v>47</v>
      </c>
      <c r="E559" t="s">
        <v>1</v>
      </c>
      <c r="F559">
        <f>VLOOKUP(A559,WACC_table!$A$2:$B$396,2,FALSE)</f>
        <v>0.14000000000000001</v>
      </c>
      <c r="G559">
        <f t="shared" si="64"/>
        <v>0.14000000000000001</v>
      </c>
      <c r="H559">
        <f t="shared" si="64"/>
        <v>0.14000000000000001</v>
      </c>
      <c r="I559">
        <f t="shared" si="64"/>
        <v>0.14000000000000001</v>
      </c>
      <c r="J559">
        <f t="shared" si="64"/>
        <v>0.14000000000000001</v>
      </c>
      <c r="K559">
        <f t="shared" si="64"/>
        <v>0.14000000000000001</v>
      </c>
      <c r="L559">
        <f t="shared" si="64"/>
        <v>0.14000000000000001</v>
      </c>
    </row>
    <row r="560" spans="1:12" x14ac:dyDescent="0.35">
      <c r="A560" t="s">
        <v>48</v>
      </c>
      <c r="B560" t="str">
        <f t="shared" si="60"/>
        <v>Oil|w/o CCS|AF-TUN</v>
      </c>
      <c r="C560" t="s">
        <v>292</v>
      </c>
      <c r="D560" t="s">
        <v>48</v>
      </c>
      <c r="E560" t="s">
        <v>1</v>
      </c>
      <c r="F560">
        <f>VLOOKUP(A560,WACC_table!$A$2:$B$396,2,FALSE)</f>
        <v>0.12300000000000001</v>
      </c>
      <c r="G560">
        <f t="shared" si="64"/>
        <v>0.12300000000000001</v>
      </c>
      <c r="H560">
        <f t="shared" si="64"/>
        <v>0.12300000000000001</v>
      </c>
      <c r="I560">
        <f t="shared" si="64"/>
        <v>0.12300000000000001</v>
      </c>
      <c r="J560">
        <f t="shared" si="64"/>
        <v>0.12300000000000001</v>
      </c>
      <c r="K560">
        <f t="shared" si="64"/>
        <v>0.12300000000000001</v>
      </c>
      <c r="L560">
        <f t="shared" si="64"/>
        <v>0.12300000000000001</v>
      </c>
    </row>
    <row r="561" spans="1:12" x14ac:dyDescent="0.35">
      <c r="A561" t="s">
        <v>49</v>
      </c>
      <c r="B561" t="str">
        <f t="shared" si="60"/>
        <v>Oil|w/o CCS|AF-TZA</v>
      </c>
      <c r="C561" t="s">
        <v>292</v>
      </c>
      <c r="D561" t="s">
        <v>49</v>
      </c>
      <c r="E561" t="s">
        <v>1</v>
      </c>
      <c r="F561">
        <f>VLOOKUP(A561,WACC_table!$A$2:$B$396,2,FALSE)</f>
        <v>0.14000000000000001</v>
      </c>
      <c r="G561">
        <f t="shared" si="64"/>
        <v>0.14000000000000001</v>
      </c>
      <c r="H561">
        <f t="shared" si="64"/>
        <v>0.14000000000000001</v>
      </c>
      <c r="I561">
        <f t="shared" si="64"/>
        <v>0.14000000000000001</v>
      </c>
      <c r="J561">
        <f t="shared" si="64"/>
        <v>0.14000000000000001</v>
      </c>
      <c r="K561">
        <f t="shared" si="64"/>
        <v>0.14000000000000001</v>
      </c>
      <c r="L561">
        <f t="shared" si="64"/>
        <v>0.14000000000000001</v>
      </c>
    </row>
    <row r="562" spans="1:12" x14ac:dyDescent="0.35">
      <c r="A562" t="s">
        <v>50</v>
      </c>
      <c r="B562" t="str">
        <f t="shared" si="60"/>
        <v>Oil|w/o CCS|AF-UGA</v>
      </c>
      <c r="C562" t="s">
        <v>292</v>
      </c>
      <c r="D562" t="s">
        <v>50</v>
      </c>
      <c r="E562" t="s">
        <v>1</v>
      </c>
      <c r="F562">
        <f>VLOOKUP(A562,WACC_table!$A$2:$B$396,2,FALSE)</f>
        <v>9.9000000000000005E-2</v>
      </c>
      <c r="G562">
        <f t="shared" ref="G562:L571" si="65">F562</f>
        <v>9.9000000000000005E-2</v>
      </c>
      <c r="H562">
        <f t="shared" si="65"/>
        <v>9.9000000000000005E-2</v>
      </c>
      <c r="I562">
        <f t="shared" si="65"/>
        <v>9.9000000000000005E-2</v>
      </c>
      <c r="J562">
        <f t="shared" si="65"/>
        <v>9.9000000000000005E-2</v>
      </c>
      <c r="K562">
        <f t="shared" si="65"/>
        <v>9.9000000000000005E-2</v>
      </c>
      <c r="L562">
        <f t="shared" si="65"/>
        <v>9.9000000000000005E-2</v>
      </c>
    </row>
    <row r="563" spans="1:12" x14ac:dyDescent="0.35">
      <c r="A563" t="s">
        <v>51</v>
      </c>
      <c r="B563" t="str">
        <f t="shared" si="60"/>
        <v>Oil|w/o CCS|AF-ZAF</v>
      </c>
      <c r="C563" t="s">
        <v>292</v>
      </c>
      <c r="D563" t="s">
        <v>51</v>
      </c>
      <c r="E563" t="s">
        <v>1</v>
      </c>
      <c r="F563">
        <f>VLOOKUP(A563,WACC_table!$A$2:$B$396,2,FALSE)</f>
        <v>8.199999999999999E-2</v>
      </c>
      <c r="G563">
        <f t="shared" si="65"/>
        <v>8.199999999999999E-2</v>
      </c>
      <c r="H563">
        <f t="shared" si="65"/>
        <v>8.199999999999999E-2</v>
      </c>
      <c r="I563">
        <f t="shared" si="65"/>
        <v>8.199999999999999E-2</v>
      </c>
      <c r="J563">
        <f t="shared" si="65"/>
        <v>8.199999999999999E-2</v>
      </c>
      <c r="K563">
        <f t="shared" si="65"/>
        <v>8.199999999999999E-2</v>
      </c>
      <c r="L563">
        <f t="shared" si="65"/>
        <v>8.199999999999999E-2</v>
      </c>
    </row>
    <row r="564" spans="1:12" x14ac:dyDescent="0.35">
      <c r="A564" t="s">
        <v>52</v>
      </c>
      <c r="B564" t="str">
        <f t="shared" si="60"/>
        <v>Oil|w/o CCS|AF-ZMB</v>
      </c>
      <c r="C564" t="s">
        <v>292</v>
      </c>
      <c r="D564" t="s">
        <v>52</v>
      </c>
      <c r="E564" t="s">
        <v>1</v>
      </c>
      <c r="F564">
        <f>VLOOKUP(A564,WACC_table!$A$2:$B$396,2,FALSE)</f>
        <v>0.14000000000000001</v>
      </c>
      <c r="G564">
        <f t="shared" si="65"/>
        <v>0.14000000000000001</v>
      </c>
      <c r="H564">
        <f t="shared" si="65"/>
        <v>0.14000000000000001</v>
      </c>
      <c r="I564">
        <f t="shared" si="65"/>
        <v>0.14000000000000001</v>
      </c>
      <c r="J564">
        <f t="shared" si="65"/>
        <v>0.14000000000000001</v>
      </c>
      <c r="K564">
        <f t="shared" si="65"/>
        <v>0.14000000000000001</v>
      </c>
      <c r="L564">
        <f t="shared" si="65"/>
        <v>0.14000000000000001</v>
      </c>
    </row>
    <row r="565" spans="1:12" x14ac:dyDescent="0.35">
      <c r="A565" t="s">
        <v>53</v>
      </c>
      <c r="B565" t="str">
        <f t="shared" si="60"/>
        <v>Oil|w/o CCS|AF-ZWE</v>
      </c>
      <c r="C565" t="s">
        <v>292</v>
      </c>
      <c r="D565" t="s">
        <v>53</v>
      </c>
      <c r="E565" t="s">
        <v>1</v>
      </c>
      <c r="F565">
        <f>VLOOKUP(A565,WACC_table!$A$2:$B$396,2,FALSE)</f>
        <v>0.14000000000000001</v>
      </c>
      <c r="G565">
        <f t="shared" si="65"/>
        <v>0.14000000000000001</v>
      </c>
      <c r="H565">
        <f t="shared" si="65"/>
        <v>0.14000000000000001</v>
      </c>
      <c r="I565">
        <f t="shared" si="65"/>
        <v>0.14000000000000001</v>
      </c>
      <c r="J565">
        <f t="shared" si="65"/>
        <v>0.14000000000000001</v>
      </c>
      <c r="K565">
        <f t="shared" si="65"/>
        <v>0.14000000000000001</v>
      </c>
      <c r="L565">
        <f t="shared" si="65"/>
        <v>0.14000000000000001</v>
      </c>
    </row>
    <row r="566" spans="1:12" x14ac:dyDescent="0.35">
      <c r="A566" t="s">
        <v>54</v>
      </c>
      <c r="B566" t="str">
        <f t="shared" si="60"/>
        <v>Oil|w/o CCS|AS-AFG</v>
      </c>
      <c r="C566" t="s">
        <v>292</v>
      </c>
      <c r="D566" t="s">
        <v>54</v>
      </c>
      <c r="E566" t="s">
        <v>1</v>
      </c>
      <c r="F566">
        <f>VLOOKUP(A566,WACC_table!$A$2:$B$396,2,FALSE)</f>
        <v>0.24</v>
      </c>
      <c r="G566">
        <f t="shared" si="65"/>
        <v>0.24</v>
      </c>
      <c r="H566">
        <f t="shared" si="65"/>
        <v>0.24</v>
      </c>
      <c r="I566">
        <f t="shared" si="65"/>
        <v>0.24</v>
      </c>
      <c r="J566">
        <f t="shared" si="65"/>
        <v>0.24</v>
      </c>
      <c r="K566">
        <f t="shared" si="65"/>
        <v>0.24</v>
      </c>
      <c r="L566">
        <f t="shared" si="65"/>
        <v>0.24</v>
      </c>
    </row>
    <row r="567" spans="1:12" x14ac:dyDescent="0.35">
      <c r="A567" t="s">
        <v>55</v>
      </c>
      <c r="B567" t="str">
        <f t="shared" si="60"/>
        <v>Oil|w/o CCS|AS-ARE</v>
      </c>
      <c r="C567" t="s">
        <v>292</v>
      </c>
      <c r="D567" t="s">
        <v>55</v>
      </c>
      <c r="E567" t="s">
        <v>1</v>
      </c>
      <c r="F567">
        <f>VLOOKUP(A567,WACC_table!$A$2:$B$396,2,FALSE)</f>
        <v>8.5999999999999993E-2</v>
      </c>
      <c r="G567">
        <f t="shared" si="65"/>
        <v>8.5999999999999993E-2</v>
      </c>
      <c r="H567">
        <f t="shared" si="65"/>
        <v>8.5999999999999993E-2</v>
      </c>
      <c r="I567">
        <f t="shared" si="65"/>
        <v>8.5999999999999993E-2</v>
      </c>
      <c r="J567">
        <f t="shared" si="65"/>
        <v>8.5999999999999993E-2</v>
      </c>
      <c r="K567">
        <f t="shared" si="65"/>
        <v>8.5999999999999993E-2</v>
      </c>
      <c r="L567">
        <f t="shared" si="65"/>
        <v>8.5999999999999993E-2</v>
      </c>
    </row>
    <row r="568" spans="1:12" x14ac:dyDescent="0.35">
      <c r="A568" t="s">
        <v>56</v>
      </c>
      <c r="B568" t="str">
        <f t="shared" si="60"/>
        <v>Oil|w/o CCS|AS-BGD</v>
      </c>
      <c r="C568" t="s">
        <v>292</v>
      </c>
      <c r="D568" t="s">
        <v>56</v>
      </c>
      <c r="E568" t="s">
        <v>1</v>
      </c>
      <c r="F568">
        <f>VLOOKUP(A568,WACC_table!$A$2:$B$396,2,FALSE)</f>
        <v>9.8000000000000004E-2</v>
      </c>
      <c r="G568">
        <f t="shared" si="65"/>
        <v>9.8000000000000004E-2</v>
      </c>
      <c r="H568">
        <f t="shared" si="65"/>
        <v>9.8000000000000004E-2</v>
      </c>
      <c r="I568">
        <f t="shared" si="65"/>
        <v>9.8000000000000004E-2</v>
      </c>
      <c r="J568">
        <f t="shared" si="65"/>
        <v>9.8000000000000004E-2</v>
      </c>
      <c r="K568">
        <f t="shared" si="65"/>
        <v>9.8000000000000004E-2</v>
      </c>
      <c r="L568">
        <f t="shared" si="65"/>
        <v>9.8000000000000004E-2</v>
      </c>
    </row>
    <row r="569" spans="1:12" x14ac:dyDescent="0.35">
      <c r="A569" t="s">
        <v>57</v>
      </c>
      <c r="B569" t="str">
        <f t="shared" si="60"/>
        <v>Oil|w/o CCS|AS-BHR</v>
      </c>
      <c r="C569" t="s">
        <v>292</v>
      </c>
      <c r="D569" t="s">
        <v>57</v>
      </c>
      <c r="E569" t="s">
        <v>1</v>
      </c>
      <c r="F569">
        <f>VLOOKUP(A569,WACC_table!$A$2:$B$396,2,FALSE)</f>
        <v>0.24</v>
      </c>
      <c r="G569">
        <f t="shared" si="65"/>
        <v>0.24</v>
      </c>
      <c r="H569">
        <f t="shared" si="65"/>
        <v>0.24</v>
      </c>
      <c r="I569">
        <f t="shared" si="65"/>
        <v>0.24</v>
      </c>
      <c r="J569">
        <f t="shared" si="65"/>
        <v>0.24</v>
      </c>
      <c r="K569">
        <f t="shared" si="65"/>
        <v>0.24</v>
      </c>
      <c r="L569">
        <f t="shared" si="65"/>
        <v>0.24</v>
      </c>
    </row>
    <row r="570" spans="1:12" x14ac:dyDescent="0.35">
      <c r="A570" t="s">
        <v>58</v>
      </c>
      <c r="B570" t="str">
        <f t="shared" si="60"/>
        <v>Oil|w/o CCS|AS-BRN</v>
      </c>
      <c r="C570" t="s">
        <v>292</v>
      </c>
      <c r="D570" t="s">
        <v>58</v>
      </c>
      <c r="E570" t="s">
        <v>1</v>
      </c>
      <c r="F570">
        <f>VLOOKUP(A570,WACC_table!$A$2:$B$396,2,FALSE)</f>
        <v>0.24</v>
      </c>
      <c r="G570">
        <f t="shared" si="65"/>
        <v>0.24</v>
      </c>
      <c r="H570">
        <f t="shared" si="65"/>
        <v>0.24</v>
      </c>
      <c r="I570">
        <f t="shared" si="65"/>
        <v>0.24</v>
      </c>
      <c r="J570">
        <f t="shared" si="65"/>
        <v>0.24</v>
      </c>
      <c r="K570">
        <f t="shared" si="65"/>
        <v>0.24</v>
      </c>
      <c r="L570">
        <f t="shared" si="65"/>
        <v>0.24</v>
      </c>
    </row>
    <row r="571" spans="1:12" x14ac:dyDescent="0.35">
      <c r="A571" t="s">
        <v>59</v>
      </c>
      <c r="B571" t="str">
        <f t="shared" si="60"/>
        <v>Oil|w/o CCS|AS-BTN</v>
      </c>
      <c r="C571" t="s">
        <v>292</v>
      </c>
      <c r="D571" t="s">
        <v>59</v>
      </c>
      <c r="E571" t="s">
        <v>1</v>
      </c>
      <c r="F571">
        <f>VLOOKUP(A571,WACC_table!$A$2:$B$396,2,FALSE)</f>
        <v>0.24</v>
      </c>
      <c r="G571">
        <f t="shared" si="65"/>
        <v>0.24</v>
      </c>
      <c r="H571">
        <f t="shared" si="65"/>
        <v>0.24</v>
      </c>
      <c r="I571">
        <f t="shared" si="65"/>
        <v>0.24</v>
      </c>
      <c r="J571">
        <f t="shared" si="65"/>
        <v>0.24</v>
      </c>
      <c r="K571">
        <f t="shared" si="65"/>
        <v>0.24</v>
      </c>
      <c r="L571">
        <f t="shared" si="65"/>
        <v>0.24</v>
      </c>
    </row>
    <row r="572" spans="1:12" x14ac:dyDescent="0.35">
      <c r="A572" t="s">
        <v>60</v>
      </c>
      <c r="B572" t="str">
        <f t="shared" si="60"/>
        <v>Oil|w/o CCS|AS-CHN</v>
      </c>
      <c r="C572" t="s">
        <v>292</v>
      </c>
      <c r="D572" t="s">
        <v>60</v>
      </c>
      <c r="E572" t="s">
        <v>1</v>
      </c>
      <c r="F572">
        <f>VLOOKUP(A572,WACC_table!$A$2:$B$396,2,FALSE)</f>
        <v>5.5E-2</v>
      </c>
      <c r="G572">
        <f t="shared" ref="G572:L581" si="66">F572</f>
        <v>5.5E-2</v>
      </c>
      <c r="H572">
        <f t="shared" si="66"/>
        <v>5.5E-2</v>
      </c>
      <c r="I572">
        <f t="shared" si="66"/>
        <v>5.5E-2</v>
      </c>
      <c r="J572">
        <f t="shared" si="66"/>
        <v>5.5E-2</v>
      </c>
      <c r="K572">
        <f t="shared" si="66"/>
        <v>5.5E-2</v>
      </c>
      <c r="L572">
        <f t="shared" si="66"/>
        <v>5.5E-2</v>
      </c>
    </row>
    <row r="573" spans="1:12" x14ac:dyDescent="0.35">
      <c r="A573" t="s">
        <v>95</v>
      </c>
      <c r="B573" t="str">
        <f t="shared" si="60"/>
        <v>Oil|w/o CCS|AS-IDN</v>
      </c>
      <c r="C573" t="s">
        <v>292</v>
      </c>
      <c r="D573" t="s">
        <v>95</v>
      </c>
      <c r="E573" t="s">
        <v>1</v>
      </c>
      <c r="F573">
        <f>VLOOKUP(A573,WACC_table!$A$2:$B$396,2,FALSE)</f>
        <v>0.09</v>
      </c>
      <c r="G573">
        <f t="shared" si="66"/>
        <v>0.09</v>
      </c>
      <c r="H573">
        <f t="shared" si="66"/>
        <v>0.09</v>
      </c>
      <c r="I573">
        <f t="shared" si="66"/>
        <v>0.09</v>
      </c>
      <c r="J573">
        <f t="shared" si="66"/>
        <v>0.09</v>
      </c>
      <c r="K573">
        <f t="shared" si="66"/>
        <v>0.09</v>
      </c>
      <c r="L573">
        <f t="shared" si="66"/>
        <v>0.09</v>
      </c>
    </row>
    <row r="574" spans="1:12" x14ac:dyDescent="0.35">
      <c r="A574" t="s">
        <v>96</v>
      </c>
      <c r="B574" t="str">
        <f t="shared" si="60"/>
        <v>Oil|w/o CCS|AS-IND</v>
      </c>
      <c r="C574" t="s">
        <v>292</v>
      </c>
      <c r="D574" t="s">
        <v>96</v>
      </c>
      <c r="E574" t="s">
        <v>1</v>
      </c>
      <c r="F574">
        <f>VLOOKUP(A574,WACC_table!$A$2:$B$396,2,FALSE)</f>
        <v>8.8999999999999996E-2</v>
      </c>
      <c r="G574">
        <f t="shared" si="66"/>
        <v>8.8999999999999996E-2</v>
      </c>
      <c r="H574">
        <f t="shared" si="66"/>
        <v>8.8999999999999996E-2</v>
      </c>
      <c r="I574">
        <f t="shared" si="66"/>
        <v>8.8999999999999996E-2</v>
      </c>
      <c r="J574">
        <f t="shared" si="66"/>
        <v>8.8999999999999996E-2</v>
      </c>
      <c r="K574">
        <f t="shared" si="66"/>
        <v>8.8999999999999996E-2</v>
      </c>
      <c r="L574">
        <f t="shared" si="66"/>
        <v>8.8999999999999996E-2</v>
      </c>
    </row>
    <row r="575" spans="1:12" x14ac:dyDescent="0.35">
      <c r="A575" t="s">
        <v>102</v>
      </c>
      <c r="B575" t="str">
        <f t="shared" si="60"/>
        <v>Oil|w/o CCS|AS-IRN</v>
      </c>
      <c r="C575" t="s">
        <v>292</v>
      </c>
      <c r="D575" t="s">
        <v>102</v>
      </c>
      <c r="E575" t="s">
        <v>1</v>
      </c>
      <c r="F575">
        <f>VLOOKUP(A575,WACC_table!$A$2:$B$396,2,FALSE)</f>
        <v>0.14400000000000002</v>
      </c>
      <c r="G575">
        <f t="shared" si="66"/>
        <v>0.14400000000000002</v>
      </c>
      <c r="H575">
        <f t="shared" si="66"/>
        <v>0.14400000000000002</v>
      </c>
      <c r="I575">
        <f t="shared" si="66"/>
        <v>0.14400000000000002</v>
      </c>
      <c r="J575">
        <f t="shared" si="66"/>
        <v>0.14400000000000002</v>
      </c>
      <c r="K575">
        <f t="shared" si="66"/>
        <v>0.14400000000000002</v>
      </c>
      <c r="L575">
        <f t="shared" si="66"/>
        <v>0.14400000000000002</v>
      </c>
    </row>
    <row r="576" spans="1:12" x14ac:dyDescent="0.35">
      <c r="A576" t="s">
        <v>103</v>
      </c>
      <c r="B576" t="str">
        <f t="shared" si="60"/>
        <v>Oil|w/o CCS|AS-IRQ</v>
      </c>
      <c r="C576" t="s">
        <v>292</v>
      </c>
      <c r="D576" t="s">
        <v>103</v>
      </c>
      <c r="E576" t="s">
        <v>1</v>
      </c>
      <c r="F576">
        <f>VLOOKUP(A576,WACC_table!$A$2:$B$396,2,FALSE)</f>
        <v>0.126</v>
      </c>
      <c r="G576">
        <f t="shared" si="66"/>
        <v>0.126</v>
      </c>
      <c r="H576">
        <f t="shared" si="66"/>
        <v>0.126</v>
      </c>
      <c r="I576">
        <f t="shared" si="66"/>
        <v>0.126</v>
      </c>
      <c r="J576">
        <f t="shared" si="66"/>
        <v>0.126</v>
      </c>
      <c r="K576">
        <f t="shared" si="66"/>
        <v>0.126</v>
      </c>
      <c r="L576">
        <f t="shared" si="66"/>
        <v>0.126</v>
      </c>
    </row>
    <row r="577" spans="1:12" x14ac:dyDescent="0.35">
      <c r="A577" t="s">
        <v>104</v>
      </c>
      <c r="B577" t="str">
        <f t="shared" si="60"/>
        <v>Oil|w/o CCS|AS-ISR</v>
      </c>
      <c r="C577" t="s">
        <v>292</v>
      </c>
      <c r="D577" t="s">
        <v>104</v>
      </c>
      <c r="E577" t="s">
        <v>1</v>
      </c>
      <c r="F577">
        <f>VLOOKUP(A577,WACC_table!$A$2:$B$396,2,FALSE)</f>
        <v>6.7000000000000004E-2</v>
      </c>
      <c r="G577">
        <f t="shared" si="66"/>
        <v>6.7000000000000004E-2</v>
      </c>
      <c r="H577">
        <f t="shared" si="66"/>
        <v>6.7000000000000004E-2</v>
      </c>
      <c r="I577">
        <f t="shared" si="66"/>
        <v>6.7000000000000004E-2</v>
      </c>
      <c r="J577">
        <f t="shared" si="66"/>
        <v>6.7000000000000004E-2</v>
      </c>
      <c r="K577">
        <f t="shared" si="66"/>
        <v>6.7000000000000004E-2</v>
      </c>
      <c r="L577">
        <f t="shared" si="66"/>
        <v>6.7000000000000004E-2</v>
      </c>
    </row>
    <row r="578" spans="1:12" x14ac:dyDescent="0.35">
      <c r="A578" t="s">
        <v>105</v>
      </c>
      <c r="B578" t="str">
        <f t="shared" ref="B578:B641" si="67">CONCATENATE(C578,D578)</f>
        <v>Oil|w/o CCS|AS-JOR</v>
      </c>
      <c r="C578" t="s">
        <v>292</v>
      </c>
      <c r="D578" t="s">
        <v>105</v>
      </c>
      <c r="E578" t="s">
        <v>1</v>
      </c>
      <c r="F578">
        <f>VLOOKUP(A578,WACC_table!$A$2:$B$396,2,FALSE)</f>
        <v>0.112</v>
      </c>
      <c r="G578">
        <f t="shared" si="66"/>
        <v>0.112</v>
      </c>
      <c r="H578">
        <f t="shared" si="66"/>
        <v>0.112</v>
      </c>
      <c r="I578">
        <f t="shared" si="66"/>
        <v>0.112</v>
      </c>
      <c r="J578">
        <f t="shared" si="66"/>
        <v>0.112</v>
      </c>
      <c r="K578">
        <f t="shared" si="66"/>
        <v>0.112</v>
      </c>
      <c r="L578">
        <f t="shared" si="66"/>
        <v>0.112</v>
      </c>
    </row>
    <row r="579" spans="1:12" x14ac:dyDescent="0.35">
      <c r="A579" t="s">
        <v>106</v>
      </c>
      <c r="B579" t="str">
        <f t="shared" si="67"/>
        <v>Oil|w/o CCS|AS-JPN</v>
      </c>
      <c r="C579" t="s">
        <v>292</v>
      </c>
      <c r="D579" t="s">
        <v>106</v>
      </c>
      <c r="E579" t="s">
        <v>1</v>
      </c>
      <c r="F579">
        <f>VLOOKUP(A579,WACC_table!$A$2:$B$396,2,FALSE)</f>
        <v>5.2999999999999999E-2</v>
      </c>
      <c r="G579">
        <f t="shared" si="66"/>
        <v>5.2999999999999999E-2</v>
      </c>
      <c r="H579">
        <f t="shared" si="66"/>
        <v>5.2999999999999999E-2</v>
      </c>
      <c r="I579">
        <f t="shared" si="66"/>
        <v>5.2999999999999999E-2</v>
      </c>
      <c r="J579">
        <f t="shared" si="66"/>
        <v>5.2999999999999999E-2</v>
      </c>
      <c r="K579">
        <f t="shared" si="66"/>
        <v>5.2999999999999999E-2</v>
      </c>
      <c r="L579">
        <f t="shared" si="66"/>
        <v>5.2999999999999999E-2</v>
      </c>
    </row>
    <row r="580" spans="1:12" x14ac:dyDescent="0.35">
      <c r="A580" t="s">
        <v>113</v>
      </c>
      <c r="B580" t="str">
        <f t="shared" si="67"/>
        <v>Oil|w/o CCS|AS-KAZ</v>
      </c>
      <c r="C580" t="s">
        <v>292</v>
      </c>
      <c r="D580" t="s">
        <v>113</v>
      </c>
      <c r="E580" t="s">
        <v>1</v>
      </c>
      <c r="F580">
        <f>VLOOKUP(A580,WACC_table!$A$2:$B$396,2,FALSE)</f>
        <v>9.2999999999999999E-2</v>
      </c>
      <c r="G580">
        <f t="shared" si="66"/>
        <v>9.2999999999999999E-2</v>
      </c>
      <c r="H580">
        <f t="shared" si="66"/>
        <v>9.2999999999999999E-2</v>
      </c>
      <c r="I580">
        <f t="shared" si="66"/>
        <v>9.2999999999999999E-2</v>
      </c>
      <c r="J580">
        <f t="shared" si="66"/>
        <v>9.2999999999999999E-2</v>
      </c>
      <c r="K580">
        <f t="shared" si="66"/>
        <v>9.2999999999999999E-2</v>
      </c>
      <c r="L580">
        <f t="shared" si="66"/>
        <v>9.2999999999999999E-2</v>
      </c>
    </row>
    <row r="581" spans="1:12" x14ac:dyDescent="0.35">
      <c r="A581" t="s">
        <v>114</v>
      </c>
      <c r="B581" t="str">
        <f t="shared" si="67"/>
        <v>Oil|w/o CCS|AS-KGZ</v>
      </c>
      <c r="C581" t="s">
        <v>292</v>
      </c>
      <c r="D581" t="s">
        <v>114</v>
      </c>
      <c r="E581" t="s">
        <v>1</v>
      </c>
      <c r="F581">
        <f>VLOOKUP(A581,WACC_table!$A$2:$B$396,2,FALSE)</f>
        <v>0.24</v>
      </c>
      <c r="G581">
        <f t="shared" si="66"/>
        <v>0.24</v>
      </c>
      <c r="H581">
        <f t="shared" si="66"/>
        <v>0.24</v>
      </c>
      <c r="I581">
        <f t="shared" si="66"/>
        <v>0.24</v>
      </c>
      <c r="J581">
        <f t="shared" si="66"/>
        <v>0.24</v>
      </c>
      <c r="K581">
        <f t="shared" si="66"/>
        <v>0.24</v>
      </c>
      <c r="L581">
        <f t="shared" si="66"/>
        <v>0.24</v>
      </c>
    </row>
    <row r="582" spans="1:12" x14ac:dyDescent="0.35">
      <c r="A582" t="s">
        <v>115</v>
      </c>
      <c r="B582" t="str">
        <f t="shared" si="67"/>
        <v>Oil|w/o CCS|AS-KHM</v>
      </c>
      <c r="C582" t="s">
        <v>292</v>
      </c>
      <c r="D582" t="s">
        <v>115</v>
      </c>
      <c r="E582" t="s">
        <v>1</v>
      </c>
      <c r="F582">
        <f>VLOOKUP(A582,WACC_table!$A$2:$B$396,2,FALSE)</f>
        <v>0.24</v>
      </c>
      <c r="G582">
        <f t="shared" ref="G582:L591" si="68">F582</f>
        <v>0.24</v>
      </c>
      <c r="H582">
        <f t="shared" si="68"/>
        <v>0.24</v>
      </c>
      <c r="I582">
        <f t="shared" si="68"/>
        <v>0.24</v>
      </c>
      <c r="J582">
        <f t="shared" si="68"/>
        <v>0.24</v>
      </c>
      <c r="K582">
        <f t="shared" si="68"/>
        <v>0.24</v>
      </c>
      <c r="L582">
        <f t="shared" si="68"/>
        <v>0.24</v>
      </c>
    </row>
    <row r="583" spans="1:12" x14ac:dyDescent="0.35">
      <c r="A583" t="s">
        <v>116</v>
      </c>
      <c r="B583" t="str">
        <f t="shared" si="67"/>
        <v>Oil|w/o CCS|AS-KOR</v>
      </c>
      <c r="C583" t="s">
        <v>292</v>
      </c>
      <c r="D583" t="s">
        <v>116</v>
      </c>
      <c r="E583" t="s">
        <v>1</v>
      </c>
      <c r="F583">
        <f>VLOOKUP(A583,WACC_table!$A$2:$B$396,2,FALSE)</f>
        <v>0.24</v>
      </c>
      <c r="G583">
        <f t="shared" si="68"/>
        <v>0.24</v>
      </c>
      <c r="H583">
        <f t="shared" si="68"/>
        <v>0.24</v>
      </c>
      <c r="I583">
        <f t="shared" si="68"/>
        <v>0.24</v>
      </c>
      <c r="J583">
        <f t="shared" si="68"/>
        <v>0.24</v>
      </c>
      <c r="K583">
        <f t="shared" si="68"/>
        <v>0.24</v>
      </c>
      <c r="L583">
        <f t="shared" si="68"/>
        <v>0.24</v>
      </c>
    </row>
    <row r="584" spans="1:12" x14ac:dyDescent="0.35">
      <c r="A584" t="s">
        <v>117</v>
      </c>
      <c r="B584" t="str">
        <f t="shared" si="67"/>
        <v>Oil|w/o CCS|AS-KWT</v>
      </c>
      <c r="C584" t="s">
        <v>292</v>
      </c>
      <c r="D584" t="s">
        <v>117</v>
      </c>
      <c r="E584" t="s">
        <v>1</v>
      </c>
      <c r="F584">
        <f>VLOOKUP(A584,WACC_table!$A$2:$B$396,2,FALSE)</f>
        <v>8.299999999999999E-2</v>
      </c>
      <c r="G584">
        <f t="shared" si="68"/>
        <v>8.299999999999999E-2</v>
      </c>
      <c r="H584">
        <f t="shared" si="68"/>
        <v>8.299999999999999E-2</v>
      </c>
      <c r="I584">
        <f t="shared" si="68"/>
        <v>8.299999999999999E-2</v>
      </c>
      <c r="J584">
        <f t="shared" si="68"/>
        <v>8.299999999999999E-2</v>
      </c>
      <c r="K584">
        <f t="shared" si="68"/>
        <v>8.299999999999999E-2</v>
      </c>
      <c r="L584">
        <f t="shared" si="68"/>
        <v>8.299999999999999E-2</v>
      </c>
    </row>
    <row r="585" spans="1:12" x14ac:dyDescent="0.35">
      <c r="A585" t="s">
        <v>118</v>
      </c>
      <c r="B585" t="str">
        <f t="shared" si="67"/>
        <v>Oil|w/o CCS|AS-LAO</v>
      </c>
      <c r="C585" t="s">
        <v>292</v>
      </c>
      <c r="D585" t="s">
        <v>118</v>
      </c>
      <c r="E585" t="s">
        <v>1</v>
      </c>
      <c r="F585">
        <f>VLOOKUP(A585,WACC_table!$A$2:$B$396,2,FALSE)</f>
        <v>0.24</v>
      </c>
      <c r="G585">
        <f t="shared" si="68"/>
        <v>0.24</v>
      </c>
      <c r="H585">
        <f t="shared" si="68"/>
        <v>0.24</v>
      </c>
      <c r="I585">
        <f t="shared" si="68"/>
        <v>0.24</v>
      </c>
      <c r="J585">
        <f t="shared" si="68"/>
        <v>0.24</v>
      </c>
      <c r="K585">
        <f t="shared" si="68"/>
        <v>0.24</v>
      </c>
      <c r="L585">
        <f t="shared" si="68"/>
        <v>0.24</v>
      </c>
    </row>
    <row r="586" spans="1:12" x14ac:dyDescent="0.35">
      <c r="A586" t="s">
        <v>119</v>
      </c>
      <c r="B586" t="str">
        <f t="shared" si="67"/>
        <v>Oil|w/o CCS|AS-LBN</v>
      </c>
      <c r="C586" t="s">
        <v>292</v>
      </c>
      <c r="D586" t="s">
        <v>119</v>
      </c>
      <c r="E586" t="s">
        <v>1</v>
      </c>
      <c r="F586">
        <f>VLOOKUP(A586,WACC_table!$A$2:$B$396,2,FALSE)</f>
        <v>0.24</v>
      </c>
      <c r="G586">
        <f t="shared" si="68"/>
        <v>0.24</v>
      </c>
      <c r="H586">
        <f t="shared" si="68"/>
        <v>0.24</v>
      </c>
      <c r="I586">
        <f t="shared" si="68"/>
        <v>0.24</v>
      </c>
      <c r="J586">
        <f t="shared" si="68"/>
        <v>0.24</v>
      </c>
      <c r="K586">
        <f t="shared" si="68"/>
        <v>0.24</v>
      </c>
      <c r="L586">
        <f t="shared" si="68"/>
        <v>0.24</v>
      </c>
    </row>
    <row r="587" spans="1:12" x14ac:dyDescent="0.35">
      <c r="A587" t="s">
        <v>120</v>
      </c>
      <c r="B587" t="str">
        <f t="shared" si="67"/>
        <v>Oil|w/o CCS|AS-LKA</v>
      </c>
      <c r="C587" t="s">
        <v>292</v>
      </c>
      <c r="D587" t="s">
        <v>120</v>
      </c>
      <c r="E587" t="s">
        <v>1</v>
      </c>
      <c r="F587">
        <f>VLOOKUP(A587,WACC_table!$A$2:$B$396,2,FALSE)</f>
        <v>0.13300000000000001</v>
      </c>
      <c r="G587">
        <f t="shared" si="68"/>
        <v>0.13300000000000001</v>
      </c>
      <c r="H587">
        <f t="shared" si="68"/>
        <v>0.13300000000000001</v>
      </c>
      <c r="I587">
        <f t="shared" si="68"/>
        <v>0.13300000000000001</v>
      </c>
      <c r="J587">
        <f t="shared" si="68"/>
        <v>0.13300000000000001</v>
      </c>
      <c r="K587">
        <f t="shared" si="68"/>
        <v>0.13300000000000001</v>
      </c>
      <c r="L587">
        <f t="shared" si="68"/>
        <v>0.13300000000000001</v>
      </c>
    </row>
    <row r="588" spans="1:12" x14ac:dyDescent="0.35">
      <c r="A588" t="s">
        <v>121</v>
      </c>
      <c r="B588" t="str">
        <f t="shared" si="67"/>
        <v>Oil|w/o CCS|AS-MMR</v>
      </c>
      <c r="C588" t="s">
        <v>292</v>
      </c>
      <c r="D588" t="s">
        <v>121</v>
      </c>
      <c r="E588" t="s">
        <v>1</v>
      </c>
      <c r="F588">
        <f>VLOOKUP(A588,WACC_table!$A$2:$B$396,2,FALSE)</f>
        <v>0.125</v>
      </c>
      <c r="G588">
        <f t="shared" si="68"/>
        <v>0.125</v>
      </c>
      <c r="H588">
        <f t="shared" si="68"/>
        <v>0.125</v>
      </c>
      <c r="I588">
        <f t="shared" si="68"/>
        <v>0.125</v>
      </c>
      <c r="J588">
        <f t="shared" si="68"/>
        <v>0.125</v>
      </c>
      <c r="K588">
        <f t="shared" si="68"/>
        <v>0.125</v>
      </c>
      <c r="L588">
        <f t="shared" si="68"/>
        <v>0.125</v>
      </c>
    </row>
    <row r="589" spans="1:12" x14ac:dyDescent="0.35">
      <c r="A589" t="s">
        <v>122</v>
      </c>
      <c r="B589" t="str">
        <f t="shared" si="67"/>
        <v>Oil|w/o CCS|AS-MNG</v>
      </c>
      <c r="C589" t="s">
        <v>292</v>
      </c>
      <c r="D589" t="s">
        <v>122</v>
      </c>
      <c r="E589" t="s">
        <v>1</v>
      </c>
      <c r="F589">
        <f>VLOOKUP(A589,WACC_table!$A$2:$B$396,2,FALSE)</f>
        <v>0.11</v>
      </c>
      <c r="G589">
        <f t="shared" si="68"/>
        <v>0.11</v>
      </c>
      <c r="H589">
        <f t="shared" si="68"/>
        <v>0.11</v>
      </c>
      <c r="I589">
        <f t="shared" si="68"/>
        <v>0.11</v>
      </c>
      <c r="J589">
        <f t="shared" si="68"/>
        <v>0.11</v>
      </c>
      <c r="K589">
        <f t="shared" si="68"/>
        <v>0.11</v>
      </c>
      <c r="L589">
        <f t="shared" si="68"/>
        <v>0.11</v>
      </c>
    </row>
    <row r="590" spans="1:12" x14ac:dyDescent="0.35">
      <c r="A590" t="s">
        <v>123</v>
      </c>
      <c r="B590" t="str">
        <f t="shared" si="67"/>
        <v>Oil|w/o CCS|AS-MYS</v>
      </c>
      <c r="C590" t="s">
        <v>292</v>
      </c>
      <c r="D590" t="s">
        <v>123</v>
      </c>
      <c r="E590" t="s">
        <v>1</v>
      </c>
      <c r="F590">
        <f>VLOOKUP(A590,WACC_table!$A$2:$B$396,2,FALSE)</f>
        <v>8.3999999999999991E-2</v>
      </c>
      <c r="G590">
        <f t="shared" si="68"/>
        <v>8.3999999999999991E-2</v>
      </c>
      <c r="H590">
        <f t="shared" si="68"/>
        <v>8.3999999999999991E-2</v>
      </c>
      <c r="I590">
        <f t="shared" si="68"/>
        <v>8.3999999999999991E-2</v>
      </c>
      <c r="J590">
        <f t="shared" si="68"/>
        <v>8.3999999999999991E-2</v>
      </c>
      <c r="K590">
        <f t="shared" si="68"/>
        <v>8.3999999999999991E-2</v>
      </c>
      <c r="L590">
        <f t="shared" si="68"/>
        <v>8.3999999999999991E-2</v>
      </c>
    </row>
    <row r="591" spans="1:12" x14ac:dyDescent="0.35">
      <c r="A591" t="s">
        <v>124</v>
      </c>
      <c r="B591" t="str">
        <f t="shared" si="67"/>
        <v>Oil|w/o CCS|AS-NPL</v>
      </c>
      <c r="C591" t="s">
        <v>292</v>
      </c>
      <c r="D591" t="s">
        <v>124</v>
      </c>
      <c r="E591" t="s">
        <v>1</v>
      </c>
      <c r="F591">
        <f>VLOOKUP(A591,WACC_table!$A$2:$B$396,2,FALSE)</f>
        <v>0.24</v>
      </c>
      <c r="G591">
        <f t="shared" si="68"/>
        <v>0.24</v>
      </c>
      <c r="H591">
        <f t="shared" si="68"/>
        <v>0.24</v>
      </c>
      <c r="I591">
        <f t="shared" si="68"/>
        <v>0.24</v>
      </c>
      <c r="J591">
        <f t="shared" si="68"/>
        <v>0.24</v>
      </c>
      <c r="K591">
        <f t="shared" si="68"/>
        <v>0.24</v>
      </c>
      <c r="L591">
        <f t="shared" si="68"/>
        <v>0.24</v>
      </c>
    </row>
    <row r="592" spans="1:12" x14ac:dyDescent="0.35">
      <c r="A592" t="s">
        <v>125</v>
      </c>
      <c r="B592" t="str">
        <f t="shared" si="67"/>
        <v>Oil|w/o CCS|AS-OMN</v>
      </c>
      <c r="C592" t="s">
        <v>292</v>
      </c>
      <c r="D592" t="s">
        <v>125</v>
      </c>
      <c r="E592" t="s">
        <v>1</v>
      </c>
      <c r="F592">
        <f>VLOOKUP(A592,WACC_table!$A$2:$B$396,2,FALSE)</f>
        <v>0.24</v>
      </c>
      <c r="G592">
        <f t="shared" ref="G592:L601" si="69">F592</f>
        <v>0.24</v>
      </c>
      <c r="H592">
        <f t="shared" si="69"/>
        <v>0.24</v>
      </c>
      <c r="I592">
        <f t="shared" si="69"/>
        <v>0.24</v>
      </c>
      <c r="J592">
        <f t="shared" si="69"/>
        <v>0.24</v>
      </c>
      <c r="K592">
        <f t="shared" si="69"/>
        <v>0.24</v>
      </c>
      <c r="L592">
        <f t="shared" si="69"/>
        <v>0.24</v>
      </c>
    </row>
    <row r="593" spans="1:12" x14ac:dyDescent="0.35">
      <c r="A593" t="s">
        <v>126</v>
      </c>
      <c r="B593" t="str">
        <f t="shared" si="67"/>
        <v>Oil|w/o CCS|AS-PAK</v>
      </c>
      <c r="C593" t="s">
        <v>292</v>
      </c>
      <c r="D593" t="s">
        <v>126</v>
      </c>
      <c r="E593" t="s">
        <v>1</v>
      </c>
      <c r="F593">
        <f>VLOOKUP(A593,WACC_table!$A$2:$B$396,2,FALSE)</f>
        <v>0.122</v>
      </c>
      <c r="G593">
        <f t="shared" si="69"/>
        <v>0.122</v>
      </c>
      <c r="H593">
        <f t="shared" si="69"/>
        <v>0.122</v>
      </c>
      <c r="I593">
        <f t="shared" si="69"/>
        <v>0.122</v>
      </c>
      <c r="J593">
        <f t="shared" si="69"/>
        <v>0.122</v>
      </c>
      <c r="K593">
        <f t="shared" si="69"/>
        <v>0.122</v>
      </c>
      <c r="L593">
        <f t="shared" si="69"/>
        <v>0.122</v>
      </c>
    </row>
    <row r="594" spans="1:12" x14ac:dyDescent="0.35">
      <c r="A594" t="s">
        <v>127</v>
      </c>
      <c r="B594" t="str">
        <f t="shared" si="67"/>
        <v>Oil|w/o CCS|AS-PHL</v>
      </c>
      <c r="C594" t="s">
        <v>292</v>
      </c>
      <c r="D594" t="s">
        <v>127</v>
      </c>
      <c r="E594" t="s">
        <v>1</v>
      </c>
      <c r="F594">
        <f>VLOOKUP(A594,WACC_table!$A$2:$B$396,2,FALSE)</f>
        <v>8.6999999999999994E-2</v>
      </c>
      <c r="G594">
        <f t="shared" si="69"/>
        <v>8.6999999999999994E-2</v>
      </c>
      <c r="H594">
        <f t="shared" si="69"/>
        <v>8.6999999999999994E-2</v>
      </c>
      <c r="I594">
        <f t="shared" si="69"/>
        <v>8.6999999999999994E-2</v>
      </c>
      <c r="J594">
        <f t="shared" si="69"/>
        <v>8.6999999999999994E-2</v>
      </c>
      <c r="K594">
        <f t="shared" si="69"/>
        <v>8.6999999999999994E-2</v>
      </c>
      <c r="L594">
        <f t="shared" si="69"/>
        <v>8.6999999999999994E-2</v>
      </c>
    </row>
    <row r="595" spans="1:12" x14ac:dyDescent="0.35">
      <c r="A595" t="s">
        <v>128</v>
      </c>
      <c r="B595" t="str">
        <f t="shared" si="67"/>
        <v>Oil|w/o CCS|AS-PRK</v>
      </c>
      <c r="C595" t="s">
        <v>292</v>
      </c>
      <c r="D595" t="s">
        <v>128</v>
      </c>
      <c r="E595" t="s">
        <v>1</v>
      </c>
      <c r="F595">
        <f>VLOOKUP(A595,WACC_table!$A$2:$B$396,2,FALSE)</f>
        <v>0.24</v>
      </c>
      <c r="G595">
        <f t="shared" si="69"/>
        <v>0.24</v>
      </c>
      <c r="H595">
        <f t="shared" si="69"/>
        <v>0.24</v>
      </c>
      <c r="I595">
        <f t="shared" si="69"/>
        <v>0.24</v>
      </c>
      <c r="J595">
        <f t="shared" si="69"/>
        <v>0.24</v>
      </c>
      <c r="K595">
        <f t="shared" si="69"/>
        <v>0.24</v>
      </c>
      <c r="L595">
        <f t="shared" si="69"/>
        <v>0.24</v>
      </c>
    </row>
    <row r="596" spans="1:12" x14ac:dyDescent="0.35">
      <c r="A596" t="s">
        <v>129</v>
      </c>
      <c r="B596" t="str">
        <f t="shared" si="67"/>
        <v>Oil|w/o CCS|AS-QAT</v>
      </c>
      <c r="C596" t="s">
        <v>292</v>
      </c>
      <c r="D596" t="s">
        <v>129</v>
      </c>
      <c r="E596" t="s">
        <v>1</v>
      </c>
      <c r="F596">
        <f>VLOOKUP(A596,WACC_table!$A$2:$B$396,2,FALSE)</f>
        <v>0.24</v>
      </c>
      <c r="G596">
        <f t="shared" si="69"/>
        <v>0.24</v>
      </c>
      <c r="H596">
        <f t="shared" si="69"/>
        <v>0.24</v>
      </c>
      <c r="I596">
        <f t="shared" si="69"/>
        <v>0.24</v>
      </c>
      <c r="J596">
        <f t="shared" si="69"/>
        <v>0.24</v>
      </c>
      <c r="K596">
        <f t="shared" si="69"/>
        <v>0.24</v>
      </c>
      <c r="L596">
        <f t="shared" si="69"/>
        <v>0.24</v>
      </c>
    </row>
    <row r="597" spans="1:12" x14ac:dyDescent="0.35">
      <c r="A597" t="s">
        <v>130</v>
      </c>
      <c r="B597" t="str">
        <f t="shared" si="67"/>
        <v>Oil|w/o CCS|AS-RUS</v>
      </c>
      <c r="C597" t="s">
        <v>292</v>
      </c>
      <c r="D597" t="s">
        <v>130</v>
      </c>
      <c r="E597" t="s">
        <v>1</v>
      </c>
      <c r="F597">
        <f>VLOOKUP(A597,WACC_table!$A$2:$B$396,2,FALSE)</f>
        <v>9.2999999999999999E-2</v>
      </c>
      <c r="G597">
        <f t="shared" si="69"/>
        <v>9.2999999999999999E-2</v>
      </c>
      <c r="H597">
        <f t="shared" si="69"/>
        <v>9.2999999999999999E-2</v>
      </c>
      <c r="I597">
        <f t="shared" si="69"/>
        <v>9.2999999999999999E-2</v>
      </c>
      <c r="J597">
        <f t="shared" si="69"/>
        <v>9.2999999999999999E-2</v>
      </c>
      <c r="K597">
        <f t="shared" si="69"/>
        <v>9.2999999999999999E-2</v>
      </c>
      <c r="L597">
        <f t="shared" si="69"/>
        <v>9.2999999999999999E-2</v>
      </c>
    </row>
    <row r="598" spans="1:12" x14ac:dyDescent="0.35">
      <c r="A598" t="s">
        <v>138</v>
      </c>
      <c r="B598" t="str">
        <f t="shared" si="67"/>
        <v>Oil|w/o CCS|AS-SAU</v>
      </c>
      <c r="C598" t="s">
        <v>292</v>
      </c>
      <c r="D598" t="s">
        <v>138</v>
      </c>
      <c r="E598" t="s">
        <v>1</v>
      </c>
      <c r="F598">
        <f>VLOOKUP(A598,WACC_table!$A$2:$B$396,2,FALSE)</f>
        <v>9.1999999999999998E-2</v>
      </c>
      <c r="G598">
        <f t="shared" si="69"/>
        <v>9.1999999999999998E-2</v>
      </c>
      <c r="H598">
        <f t="shared" si="69"/>
        <v>9.1999999999999998E-2</v>
      </c>
      <c r="I598">
        <f t="shared" si="69"/>
        <v>9.1999999999999998E-2</v>
      </c>
      <c r="J598">
        <f t="shared" si="69"/>
        <v>9.1999999999999998E-2</v>
      </c>
      <c r="K598">
        <f t="shared" si="69"/>
        <v>9.1999999999999998E-2</v>
      </c>
      <c r="L598">
        <f t="shared" si="69"/>
        <v>9.1999999999999998E-2</v>
      </c>
    </row>
    <row r="599" spans="1:12" x14ac:dyDescent="0.35">
      <c r="A599" t="s">
        <v>139</v>
      </c>
      <c r="B599" t="str">
        <f t="shared" si="67"/>
        <v>Oil|w/o CCS|AS-SGP</v>
      </c>
      <c r="C599" t="s">
        <v>292</v>
      </c>
      <c r="D599" t="s">
        <v>139</v>
      </c>
      <c r="E599" t="s">
        <v>1</v>
      </c>
      <c r="F599">
        <f>VLOOKUP(A599,WACC_table!$A$2:$B$396,2,FALSE)</f>
        <v>7.5999999999999998E-2</v>
      </c>
      <c r="G599">
        <f t="shared" si="69"/>
        <v>7.5999999999999998E-2</v>
      </c>
      <c r="H599">
        <f t="shared" si="69"/>
        <v>7.5999999999999998E-2</v>
      </c>
      <c r="I599">
        <f t="shared" si="69"/>
        <v>7.5999999999999998E-2</v>
      </c>
      <c r="J599">
        <f t="shared" si="69"/>
        <v>7.5999999999999998E-2</v>
      </c>
      <c r="K599">
        <f t="shared" si="69"/>
        <v>7.5999999999999998E-2</v>
      </c>
      <c r="L599">
        <f t="shared" si="69"/>
        <v>7.5999999999999998E-2</v>
      </c>
    </row>
    <row r="600" spans="1:12" x14ac:dyDescent="0.35">
      <c r="A600" t="s">
        <v>140</v>
      </c>
      <c r="B600" t="str">
        <f t="shared" si="67"/>
        <v>Oil|w/o CCS|AS-SYR</v>
      </c>
      <c r="C600" t="s">
        <v>292</v>
      </c>
      <c r="D600" t="s">
        <v>140</v>
      </c>
      <c r="E600" t="s">
        <v>1</v>
      </c>
      <c r="F600">
        <f>VLOOKUP(A600,WACC_table!$A$2:$B$396,2,FALSE)</f>
        <v>0.24</v>
      </c>
      <c r="G600">
        <f t="shared" si="69"/>
        <v>0.24</v>
      </c>
      <c r="H600">
        <f t="shared" si="69"/>
        <v>0.24</v>
      </c>
      <c r="I600">
        <f t="shared" si="69"/>
        <v>0.24</v>
      </c>
      <c r="J600">
        <f t="shared" si="69"/>
        <v>0.24</v>
      </c>
      <c r="K600">
        <f t="shared" si="69"/>
        <v>0.24</v>
      </c>
      <c r="L600">
        <f t="shared" si="69"/>
        <v>0.24</v>
      </c>
    </row>
    <row r="601" spans="1:12" x14ac:dyDescent="0.35">
      <c r="A601" t="s">
        <v>141</v>
      </c>
      <c r="B601" t="str">
        <f t="shared" si="67"/>
        <v>Oil|w/o CCS|AS-THA</v>
      </c>
      <c r="C601" t="s">
        <v>292</v>
      </c>
      <c r="D601" t="s">
        <v>141</v>
      </c>
      <c r="E601" t="s">
        <v>1</v>
      </c>
      <c r="F601">
        <f>VLOOKUP(A601,WACC_table!$A$2:$B$396,2,FALSE)</f>
        <v>7.4999999999999997E-2</v>
      </c>
      <c r="G601">
        <f t="shared" si="69"/>
        <v>7.4999999999999997E-2</v>
      </c>
      <c r="H601">
        <f t="shared" si="69"/>
        <v>7.4999999999999997E-2</v>
      </c>
      <c r="I601">
        <f t="shared" si="69"/>
        <v>7.4999999999999997E-2</v>
      </c>
      <c r="J601">
        <f t="shared" si="69"/>
        <v>7.4999999999999997E-2</v>
      </c>
      <c r="K601">
        <f t="shared" si="69"/>
        <v>7.4999999999999997E-2</v>
      </c>
      <c r="L601">
        <f t="shared" si="69"/>
        <v>7.4999999999999997E-2</v>
      </c>
    </row>
    <row r="602" spans="1:12" x14ac:dyDescent="0.35">
      <c r="A602" t="s">
        <v>142</v>
      </c>
      <c r="B602" t="str">
        <f t="shared" si="67"/>
        <v>Oil|w/o CCS|AS-TJK</v>
      </c>
      <c r="C602" t="s">
        <v>292</v>
      </c>
      <c r="D602" t="s">
        <v>142</v>
      </c>
      <c r="E602" t="s">
        <v>1</v>
      </c>
      <c r="F602">
        <f>VLOOKUP(A602,WACC_table!$A$2:$B$396,2,FALSE)</f>
        <v>0.24</v>
      </c>
      <c r="G602">
        <f t="shared" ref="G602:L611" si="70">F602</f>
        <v>0.24</v>
      </c>
      <c r="H602">
        <f t="shared" si="70"/>
        <v>0.24</v>
      </c>
      <c r="I602">
        <f t="shared" si="70"/>
        <v>0.24</v>
      </c>
      <c r="J602">
        <f t="shared" si="70"/>
        <v>0.24</v>
      </c>
      <c r="K602">
        <f t="shared" si="70"/>
        <v>0.24</v>
      </c>
      <c r="L602">
        <f t="shared" si="70"/>
        <v>0.24</v>
      </c>
    </row>
    <row r="603" spans="1:12" x14ac:dyDescent="0.35">
      <c r="A603" t="s">
        <v>143</v>
      </c>
      <c r="B603" t="str">
        <f t="shared" si="67"/>
        <v>Oil|w/o CCS|AS-TKM</v>
      </c>
      <c r="C603" t="s">
        <v>292</v>
      </c>
      <c r="D603" t="s">
        <v>143</v>
      </c>
      <c r="E603" t="s">
        <v>1</v>
      </c>
      <c r="F603">
        <f>VLOOKUP(A603,WACC_table!$A$2:$B$396,2,FALSE)</f>
        <v>0.24</v>
      </c>
      <c r="G603">
        <f t="shared" si="70"/>
        <v>0.24</v>
      </c>
      <c r="H603">
        <f t="shared" si="70"/>
        <v>0.24</v>
      </c>
      <c r="I603">
        <f t="shared" si="70"/>
        <v>0.24</v>
      </c>
      <c r="J603">
        <f t="shared" si="70"/>
        <v>0.24</v>
      </c>
      <c r="K603">
        <f t="shared" si="70"/>
        <v>0.24</v>
      </c>
      <c r="L603">
        <f t="shared" si="70"/>
        <v>0.24</v>
      </c>
    </row>
    <row r="604" spans="1:12" x14ac:dyDescent="0.35">
      <c r="A604" t="s">
        <v>144</v>
      </c>
      <c r="B604" t="str">
        <f t="shared" si="67"/>
        <v>Oil|w/o CCS|AS-TLS</v>
      </c>
      <c r="C604" t="s">
        <v>292</v>
      </c>
      <c r="D604" t="s">
        <v>144</v>
      </c>
      <c r="E604" t="s">
        <v>1</v>
      </c>
      <c r="F604">
        <f>VLOOKUP(A604,WACC_table!$A$2:$B$396,2,FALSE)</f>
        <v>0.24</v>
      </c>
      <c r="G604">
        <f t="shared" si="70"/>
        <v>0.24</v>
      </c>
      <c r="H604">
        <f t="shared" si="70"/>
        <v>0.24</v>
      </c>
      <c r="I604">
        <f t="shared" si="70"/>
        <v>0.24</v>
      </c>
      <c r="J604">
        <f t="shared" si="70"/>
        <v>0.24</v>
      </c>
      <c r="K604">
        <f t="shared" si="70"/>
        <v>0.24</v>
      </c>
      <c r="L604">
        <f t="shared" si="70"/>
        <v>0.24</v>
      </c>
    </row>
    <row r="605" spans="1:12" x14ac:dyDescent="0.35">
      <c r="A605" t="s">
        <v>145</v>
      </c>
      <c r="B605" t="str">
        <f t="shared" si="67"/>
        <v>Oil|w/o CCS|AS-TUR</v>
      </c>
      <c r="C605" t="s">
        <v>292</v>
      </c>
      <c r="D605" t="s">
        <v>145</v>
      </c>
      <c r="E605" t="s">
        <v>1</v>
      </c>
      <c r="F605">
        <f>VLOOKUP(A605,WACC_table!$A$2:$B$396,2,FALSE)</f>
        <v>0.105</v>
      </c>
      <c r="G605">
        <f t="shared" si="70"/>
        <v>0.105</v>
      </c>
      <c r="H605">
        <f t="shared" si="70"/>
        <v>0.105</v>
      </c>
      <c r="I605">
        <f t="shared" si="70"/>
        <v>0.105</v>
      </c>
      <c r="J605">
        <f t="shared" si="70"/>
        <v>0.105</v>
      </c>
      <c r="K605">
        <f t="shared" si="70"/>
        <v>0.105</v>
      </c>
      <c r="L605">
        <f t="shared" si="70"/>
        <v>0.105</v>
      </c>
    </row>
    <row r="606" spans="1:12" x14ac:dyDescent="0.35">
      <c r="A606" t="s">
        <v>146</v>
      </c>
      <c r="B606" t="str">
        <f t="shared" si="67"/>
        <v>Oil|w/o CCS|AS-TWN</v>
      </c>
      <c r="C606" t="s">
        <v>292</v>
      </c>
      <c r="D606" t="s">
        <v>146</v>
      </c>
      <c r="E606" t="s">
        <v>1</v>
      </c>
      <c r="F606">
        <f>VLOOKUP(A606,WACC_table!$A$2:$B$396,2,FALSE)</f>
        <v>0.24</v>
      </c>
      <c r="G606">
        <f t="shared" si="70"/>
        <v>0.24</v>
      </c>
      <c r="H606">
        <f t="shared" si="70"/>
        <v>0.24</v>
      </c>
      <c r="I606">
        <f t="shared" si="70"/>
        <v>0.24</v>
      </c>
      <c r="J606">
        <f t="shared" si="70"/>
        <v>0.24</v>
      </c>
      <c r="K606">
        <f t="shared" si="70"/>
        <v>0.24</v>
      </c>
      <c r="L606">
        <f t="shared" si="70"/>
        <v>0.24</v>
      </c>
    </row>
    <row r="607" spans="1:12" x14ac:dyDescent="0.35">
      <c r="A607" t="s">
        <v>147</v>
      </c>
      <c r="B607" t="str">
        <f t="shared" si="67"/>
        <v>Oil|w/o CCS|AS-UZB</v>
      </c>
      <c r="C607" t="s">
        <v>292</v>
      </c>
      <c r="D607" t="s">
        <v>147</v>
      </c>
      <c r="E607" t="s">
        <v>1</v>
      </c>
      <c r="F607">
        <f>VLOOKUP(A607,WACC_table!$A$2:$B$396,2,FALSE)</f>
        <v>0.24</v>
      </c>
      <c r="G607">
        <f t="shared" si="70"/>
        <v>0.24</v>
      </c>
      <c r="H607">
        <f t="shared" si="70"/>
        <v>0.24</v>
      </c>
      <c r="I607">
        <f t="shared" si="70"/>
        <v>0.24</v>
      </c>
      <c r="J607">
        <f t="shared" si="70"/>
        <v>0.24</v>
      </c>
      <c r="K607">
        <f t="shared" si="70"/>
        <v>0.24</v>
      </c>
      <c r="L607">
        <f t="shared" si="70"/>
        <v>0.24</v>
      </c>
    </row>
    <row r="608" spans="1:12" x14ac:dyDescent="0.35">
      <c r="A608" t="s">
        <v>148</v>
      </c>
      <c r="B608" t="str">
        <f t="shared" si="67"/>
        <v>Oil|w/o CCS|AS-VNM</v>
      </c>
      <c r="C608" t="s">
        <v>292</v>
      </c>
      <c r="D608" t="s">
        <v>148</v>
      </c>
      <c r="E608" t="s">
        <v>1</v>
      </c>
      <c r="F608">
        <f>VLOOKUP(A608,WACC_table!$A$2:$B$396,2,FALSE)</f>
        <v>0.09</v>
      </c>
      <c r="G608">
        <f t="shared" si="70"/>
        <v>0.09</v>
      </c>
      <c r="H608">
        <f t="shared" si="70"/>
        <v>0.09</v>
      </c>
      <c r="I608">
        <f t="shared" si="70"/>
        <v>0.09</v>
      </c>
      <c r="J608">
        <f t="shared" si="70"/>
        <v>0.09</v>
      </c>
      <c r="K608">
        <f t="shared" si="70"/>
        <v>0.09</v>
      </c>
      <c r="L608">
        <f t="shared" si="70"/>
        <v>0.09</v>
      </c>
    </row>
    <row r="609" spans="1:12" x14ac:dyDescent="0.35">
      <c r="A609" t="s">
        <v>149</v>
      </c>
      <c r="B609" t="str">
        <f t="shared" si="67"/>
        <v>Oil|w/o CCS|AS-YEM</v>
      </c>
      <c r="C609" t="s">
        <v>292</v>
      </c>
      <c r="D609" t="s">
        <v>149</v>
      </c>
      <c r="E609" t="s">
        <v>1</v>
      </c>
      <c r="F609">
        <f>VLOOKUP(A609,WACC_table!$A$2:$B$396,2,FALSE)</f>
        <v>0.20199999999999999</v>
      </c>
      <c r="G609">
        <f t="shared" si="70"/>
        <v>0.20199999999999999</v>
      </c>
      <c r="H609">
        <f t="shared" si="70"/>
        <v>0.20199999999999999</v>
      </c>
      <c r="I609">
        <f t="shared" si="70"/>
        <v>0.20199999999999999</v>
      </c>
      <c r="J609">
        <f t="shared" si="70"/>
        <v>0.20199999999999999</v>
      </c>
      <c r="K609">
        <f t="shared" si="70"/>
        <v>0.20199999999999999</v>
      </c>
      <c r="L609">
        <f t="shared" si="70"/>
        <v>0.20199999999999999</v>
      </c>
    </row>
    <row r="610" spans="1:12" x14ac:dyDescent="0.35">
      <c r="A610" t="s">
        <v>150</v>
      </c>
      <c r="B610" t="str">
        <f t="shared" si="67"/>
        <v>Oil|w/o CCS|EU-ALB</v>
      </c>
      <c r="C610" t="s">
        <v>292</v>
      </c>
      <c r="D610" t="s">
        <v>150</v>
      </c>
      <c r="E610" t="s">
        <v>1</v>
      </c>
      <c r="F610">
        <f>VLOOKUP(A610,WACC_table!$A$2:$B$396,2,FALSE)</f>
        <v>0.13400000000000001</v>
      </c>
      <c r="G610">
        <f t="shared" si="70"/>
        <v>0.13400000000000001</v>
      </c>
      <c r="H610">
        <f t="shared" si="70"/>
        <v>0.13400000000000001</v>
      </c>
      <c r="I610">
        <f t="shared" si="70"/>
        <v>0.13400000000000001</v>
      </c>
      <c r="J610">
        <f t="shared" si="70"/>
        <v>0.13400000000000001</v>
      </c>
      <c r="K610">
        <f t="shared" si="70"/>
        <v>0.13400000000000001</v>
      </c>
      <c r="L610">
        <f t="shared" si="70"/>
        <v>0.13400000000000001</v>
      </c>
    </row>
    <row r="611" spans="1:12" x14ac:dyDescent="0.35">
      <c r="A611" t="s">
        <v>151</v>
      </c>
      <c r="B611" t="str">
        <f t="shared" si="67"/>
        <v>Oil|w/o CCS|EU-ARM</v>
      </c>
      <c r="C611" t="s">
        <v>292</v>
      </c>
      <c r="D611" t="s">
        <v>151</v>
      </c>
      <c r="E611" t="s">
        <v>1</v>
      </c>
      <c r="F611">
        <f>VLOOKUP(A611,WACC_table!$A$2:$B$396,2,FALSE)</f>
        <v>0.13400000000000001</v>
      </c>
      <c r="G611">
        <f t="shared" si="70"/>
        <v>0.13400000000000001</v>
      </c>
      <c r="H611">
        <f t="shared" si="70"/>
        <v>0.13400000000000001</v>
      </c>
      <c r="I611">
        <f t="shared" si="70"/>
        <v>0.13400000000000001</v>
      </c>
      <c r="J611">
        <f t="shared" si="70"/>
        <v>0.13400000000000001</v>
      </c>
      <c r="K611">
        <f t="shared" si="70"/>
        <v>0.13400000000000001</v>
      </c>
      <c r="L611">
        <f t="shared" si="70"/>
        <v>0.13400000000000001</v>
      </c>
    </row>
    <row r="612" spans="1:12" x14ac:dyDescent="0.35">
      <c r="A612" t="s">
        <v>152</v>
      </c>
      <c r="B612" t="str">
        <f t="shared" si="67"/>
        <v>Oil|w/o CCS|EU-AUT</v>
      </c>
      <c r="C612" t="s">
        <v>292</v>
      </c>
      <c r="D612" t="s">
        <v>152</v>
      </c>
      <c r="E612" t="s">
        <v>1</v>
      </c>
      <c r="F612">
        <f>VLOOKUP(A612,WACC_table!$A$2:$B$396,2,FALSE)</f>
        <v>6.4000000000000001E-2</v>
      </c>
      <c r="G612">
        <f t="shared" ref="G612:L621" si="71">F612</f>
        <v>6.4000000000000001E-2</v>
      </c>
      <c r="H612">
        <f t="shared" si="71"/>
        <v>6.4000000000000001E-2</v>
      </c>
      <c r="I612">
        <f t="shared" si="71"/>
        <v>6.4000000000000001E-2</v>
      </c>
      <c r="J612">
        <f t="shared" si="71"/>
        <v>6.4000000000000001E-2</v>
      </c>
      <c r="K612">
        <f t="shared" si="71"/>
        <v>6.4000000000000001E-2</v>
      </c>
      <c r="L612">
        <f t="shared" si="71"/>
        <v>6.4000000000000001E-2</v>
      </c>
    </row>
    <row r="613" spans="1:12" x14ac:dyDescent="0.35">
      <c r="A613" t="s">
        <v>153</v>
      </c>
      <c r="B613" t="str">
        <f t="shared" si="67"/>
        <v>Oil|w/o CCS|EU-AZE</v>
      </c>
      <c r="C613" t="s">
        <v>292</v>
      </c>
      <c r="D613" t="s">
        <v>153</v>
      </c>
      <c r="E613" t="s">
        <v>1</v>
      </c>
      <c r="F613">
        <f>VLOOKUP(A613,WACC_table!$A$2:$B$396,2,FALSE)</f>
        <v>0.1</v>
      </c>
      <c r="G613">
        <f t="shared" si="71"/>
        <v>0.1</v>
      </c>
      <c r="H613">
        <f t="shared" si="71"/>
        <v>0.1</v>
      </c>
      <c r="I613">
        <f t="shared" si="71"/>
        <v>0.1</v>
      </c>
      <c r="J613">
        <f t="shared" si="71"/>
        <v>0.1</v>
      </c>
      <c r="K613">
        <f t="shared" si="71"/>
        <v>0.1</v>
      </c>
      <c r="L613">
        <f t="shared" si="71"/>
        <v>0.1</v>
      </c>
    </row>
    <row r="614" spans="1:12" x14ac:dyDescent="0.35">
      <c r="A614" t="s">
        <v>154</v>
      </c>
      <c r="B614" t="str">
        <f t="shared" si="67"/>
        <v>Oil|w/o CCS|EU-BEL</v>
      </c>
      <c r="C614" t="s">
        <v>292</v>
      </c>
      <c r="D614" t="s">
        <v>154</v>
      </c>
      <c r="E614" t="s">
        <v>1</v>
      </c>
      <c r="F614">
        <f>VLOOKUP(A614,WACC_table!$A$2:$B$396,2,FALSE)</f>
        <v>4.9000000000000002E-2</v>
      </c>
      <c r="G614">
        <f t="shared" si="71"/>
        <v>4.9000000000000002E-2</v>
      </c>
      <c r="H614">
        <f t="shared" si="71"/>
        <v>4.9000000000000002E-2</v>
      </c>
      <c r="I614">
        <f t="shared" si="71"/>
        <v>4.9000000000000002E-2</v>
      </c>
      <c r="J614">
        <f t="shared" si="71"/>
        <v>4.9000000000000002E-2</v>
      </c>
      <c r="K614">
        <f t="shared" si="71"/>
        <v>4.9000000000000002E-2</v>
      </c>
      <c r="L614">
        <f t="shared" si="71"/>
        <v>4.9000000000000002E-2</v>
      </c>
    </row>
    <row r="615" spans="1:12" x14ac:dyDescent="0.35">
      <c r="A615" t="s">
        <v>155</v>
      </c>
      <c r="B615" t="str">
        <f t="shared" si="67"/>
        <v>Oil|w/o CCS|EU-BGR</v>
      </c>
      <c r="C615" t="s">
        <v>292</v>
      </c>
      <c r="D615" t="s">
        <v>155</v>
      </c>
      <c r="E615" t="s">
        <v>1</v>
      </c>
      <c r="F615">
        <f>VLOOKUP(A615,WACC_table!$A$2:$B$396,2,FALSE)</f>
        <v>7.8E-2</v>
      </c>
      <c r="G615">
        <f t="shared" si="71"/>
        <v>7.8E-2</v>
      </c>
      <c r="H615">
        <f t="shared" si="71"/>
        <v>7.8E-2</v>
      </c>
      <c r="I615">
        <f t="shared" si="71"/>
        <v>7.8E-2</v>
      </c>
      <c r="J615">
        <f t="shared" si="71"/>
        <v>7.8E-2</v>
      </c>
      <c r="K615">
        <f t="shared" si="71"/>
        <v>7.8E-2</v>
      </c>
      <c r="L615">
        <f t="shared" si="71"/>
        <v>7.8E-2</v>
      </c>
    </row>
    <row r="616" spans="1:12" x14ac:dyDescent="0.35">
      <c r="A616" t="s">
        <v>156</v>
      </c>
      <c r="B616" t="str">
        <f t="shared" si="67"/>
        <v>Oil|w/o CCS|EU-BIH</v>
      </c>
      <c r="C616" t="s">
        <v>292</v>
      </c>
      <c r="D616" t="s">
        <v>156</v>
      </c>
      <c r="E616" t="s">
        <v>1</v>
      </c>
      <c r="F616">
        <f>VLOOKUP(A616,WACC_table!$A$2:$B$396,2,FALSE)</f>
        <v>0.13400000000000001</v>
      </c>
      <c r="G616">
        <f t="shared" si="71"/>
        <v>0.13400000000000001</v>
      </c>
      <c r="H616">
        <f t="shared" si="71"/>
        <v>0.13400000000000001</v>
      </c>
      <c r="I616">
        <f t="shared" si="71"/>
        <v>0.13400000000000001</v>
      </c>
      <c r="J616">
        <f t="shared" si="71"/>
        <v>0.13400000000000001</v>
      </c>
      <c r="K616">
        <f t="shared" si="71"/>
        <v>0.13400000000000001</v>
      </c>
      <c r="L616">
        <f t="shared" si="71"/>
        <v>0.13400000000000001</v>
      </c>
    </row>
    <row r="617" spans="1:12" x14ac:dyDescent="0.35">
      <c r="A617" t="s">
        <v>157</v>
      </c>
      <c r="B617" t="str">
        <f t="shared" si="67"/>
        <v>Oil|w/o CCS|EU-BLR</v>
      </c>
      <c r="C617" t="s">
        <v>292</v>
      </c>
      <c r="D617" t="s">
        <v>157</v>
      </c>
      <c r="E617" t="s">
        <v>1</v>
      </c>
      <c r="F617">
        <f>VLOOKUP(A617,WACC_table!$A$2:$B$396,2,FALSE)</f>
        <v>0.129</v>
      </c>
      <c r="G617">
        <f t="shared" si="71"/>
        <v>0.129</v>
      </c>
      <c r="H617">
        <f t="shared" si="71"/>
        <v>0.129</v>
      </c>
      <c r="I617">
        <f t="shared" si="71"/>
        <v>0.129</v>
      </c>
      <c r="J617">
        <f t="shared" si="71"/>
        <v>0.129</v>
      </c>
      <c r="K617">
        <f t="shared" si="71"/>
        <v>0.129</v>
      </c>
      <c r="L617">
        <f t="shared" si="71"/>
        <v>0.129</v>
      </c>
    </row>
    <row r="618" spans="1:12" x14ac:dyDescent="0.35">
      <c r="A618" t="s">
        <v>158</v>
      </c>
      <c r="B618" t="str">
        <f t="shared" si="67"/>
        <v>Oil|w/o CCS|EU-CHE</v>
      </c>
      <c r="C618" t="s">
        <v>292</v>
      </c>
      <c r="D618" t="s">
        <v>158</v>
      </c>
      <c r="E618" t="s">
        <v>1</v>
      </c>
      <c r="F618">
        <f>VLOOKUP(A618,WACC_table!$A$2:$B$396,2,FALSE)</f>
        <v>4.7E-2</v>
      </c>
      <c r="G618">
        <f t="shared" si="71"/>
        <v>4.7E-2</v>
      </c>
      <c r="H618">
        <f t="shared" si="71"/>
        <v>4.7E-2</v>
      </c>
      <c r="I618">
        <f t="shared" si="71"/>
        <v>4.7E-2</v>
      </c>
      <c r="J618">
        <f t="shared" si="71"/>
        <v>4.7E-2</v>
      </c>
      <c r="K618">
        <f t="shared" si="71"/>
        <v>4.7E-2</v>
      </c>
      <c r="L618">
        <f t="shared" si="71"/>
        <v>4.7E-2</v>
      </c>
    </row>
    <row r="619" spans="1:12" x14ac:dyDescent="0.35">
      <c r="A619" t="s">
        <v>159</v>
      </c>
      <c r="B619" t="str">
        <f t="shared" si="67"/>
        <v>Oil|w/o CCS|EU-CYP</v>
      </c>
      <c r="C619" t="s">
        <v>292</v>
      </c>
      <c r="D619" t="s">
        <v>159</v>
      </c>
      <c r="E619" t="s">
        <v>1</v>
      </c>
      <c r="F619">
        <f>VLOOKUP(A619,WACC_table!$A$2:$B$396,2,FALSE)</f>
        <v>7.9000000000000001E-2</v>
      </c>
      <c r="G619">
        <f t="shared" si="71"/>
        <v>7.9000000000000001E-2</v>
      </c>
      <c r="H619">
        <f t="shared" si="71"/>
        <v>7.9000000000000001E-2</v>
      </c>
      <c r="I619">
        <f t="shared" si="71"/>
        <v>7.9000000000000001E-2</v>
      </c>
      <c r="J619">
        <f t="shared" si="71"/>
        <v>7.9000000000000001E-2</v>
      </c>
      <c r="K619">
        <f t="shared" si="71"/>
        <v>7.9000000000000001E-2</v>
      </c>
      <c r="L619">
        <f t="shared" si="71"/>
        <v>7.9000000000000001E-2</v>
      </c>
    </row>
    <row r="620" spans="1:12" x14ac:dyDescent="0.35">
      <c r="A620" t="s">
        <v>160</v>
      </c>
      <c r="B620" t="str">
        <f t="shared" si="67"/>
        <v>Oil|w/o CCS|EU-CZE</v>
      </c>
      <c r="C620" t="s">
        <v>292</v>
      </c>
      <c r="D620" t="s">
        <v>160</v>
      </c>
      <c r="E620" t="s">
        <v>1</v>
      </c>
      <c r="F620">
        <f>VLOOKUP(A620,WACC_table!$A$2:$B$396,2,FALSE)</f>
        <v>6.7000000000000004E-2</v>
      </c>
      <c r="G620">
        <f t="shared" si="71"/>
        <v>6.7000000000000004E-2</v>
      </c>
      <c r="H620">
        <f t="shared" si="71"/>
        <v>6.7000000000000004E-2</v>
      </c>
      <c r="I620">
        <f t="shared" si="71"/>
        <v>6.7000000000000004E-2</v>
      </c>
      <c r="J620">
        <f t="shared" si="71"/>
        <v>6.7000000000000004E-2</v>
      </c>
      <c r="K620">
        <f t="shared" si="71"/>
        <v>6.7000000000000004E-2</v>
      </c>
      <c r="L620">
        <f t="shared" si="71"/>
        <v>6.7000000000000004E-2</v>
      </c>
    </row>
    <row r="621" spans="1:12" x14ac:dyDescent="0.35">
      <c r="A621" t="s">
        <v>161</v>
      </c>
      <c r="B621" t="str">
        <f t="shared" si="67"/>
        <v>Oil|w/o CCS|EU-DEU</v>
      </c>
      <c r="C621" t="s">
        <v>292</v>
      </c>
      <c r="D621" t="s">
        <v>161</v>
      </c>
      <c r="E621" t="s">
        <v>1</v>
      </c>
      <c r="F621">
        <f>VLOOKUP(A621,WACC_table!$A$2:$B$396,2,FALSE)</f>
        <v>4.2999999999999997E-2</v>
      </c>
      <c r="G621">
        <f t="shared" si="71"/>
        <v>4.2999999999999997E-2</v>
      </c>
      <c r="H621">
        <f t="shared" si="71"/>
        <v>4.2999999999999997E-2</v>
      </c>
      <c r="I621">
        <f t="shared" si="71"/>
        <v>4.2999999999999997E-2</v>
      </c>
      <c r="J621">
        <f t="shared" si="71"/>
        <v>4.2999999999999997E-2</v>
      </c>
      <c r="K621">
        <f t="shared" si="71"/>
        <v>4.2999999999999997E-2</v>
      </c>
      <c r="L621">
        <f t="shared" si="71"/>
        <v>4.2999999999999997E-2</v>
      </c>
    </row>
    <row r="622" spans="1:12" x14ac:dyDescent="0.35">
      <c r="A622" t="s">
        <v>162</v>
      </c>
      <c r="B622" t="str">
        <f t="shared" si="67"/>
        <v>Oil|w/o CCS|EU-DNK</v>
      </c>
      <c r="C622" t="s">
        <v>292</v>
      </c>
      <c r="D622" t="s">
        <v>162</v>
      </c>
      <c r="E622" t="s">
        <v>1</v>
      </c>
      <c r="F622">
        <f>VLOOKUP(A622,WACC_table!$A$2:$B$396,2,FALSE)</f>
        <v>5.1000000000000004E-2</v>
      </c>
      <c r="G622">
        <f t="shared" ref="G622:L631" si="72">F622</f>
        <v>5.1000000000000004E-2</v>
      </c>
      <c r="H622">
        <f t="shared" si="72"/>
        <v>5.1000000000000004E-2</v>
      </c>
      <c r="I622">
        <f t="shared" si="72"/>
        <v>5.1000000000000004E-2</v>
      </c>
      <c r="J622">
        <f t="shared" si="72"/>
        <v>5.1000000000000004E-2</v>
      </c>
      <c r="K622">
        <f t="shared" si="72"/>
        <v>5.1000000000000004E-2</v>
      </c>
      <c r="L622">
        <f t="shared" si="72"/>
        <v>5.1000000000000004E-2</v>
      </c>
    </row>
    <row r="623" spans="1:12" x14ac:dyDescent="0.35">
      <c r="A623" t="s">
        <v>163</v>
      </c>
      <c r="B623" t="str">
        <f t="shared" si="67"/>
        <v>Oil|w/o CCS|EU-ESP</v>
      </c>
      <c r="C623" t="s">
        <v>292</v>
      </c>
      <c r="D623" t="s">
        <v>163</v>
      </c>
      <c r="E623" t="s">
        <v>1</v>
      </c>
      <c r="F623">
        <f>VLOOKUP(A623,WACC_table!$A$2:$B$396,2,FALSE)</f>
        <v>6.6000000000000003E-2</v>
      </c>
      <c r="G623">
        <f t="shared" si="72"/>
        <v>6.6000000000000003E-2</v>
      </c>
      <c r="H623">
        <f t="shared" si="72"/>
        <v>6.6000000000000003E-2</v>
      </c>
      <c r="I623">
        <f t="shared" si="72"/>
        <v>6.6000000000000003E-2</v>
      </c>
      <c r="J623">
        <f t="shared" si="72"/>
        <v>6.6000000000000003E-2</v>
      </c>
      <c r="K623">
        <f t="shared" si="72"/>
        <v>6.6000000000000003E-2</v>
      </c>
      <c r="L623">
        <f t="shared" si="72"/>
        <v>6.6000000000000003E-2</v>
      </c>
    </row>
    <row r="624" spans="1:12" x14ac:dyDescent="0.35">
      <c r="A624" t="s">
        <v>164</v>
      </c>
      <c r="B624" t="str">
        <f t="shared" si="67"/>
        <v>Oil|w/o CCS|EU-EST</v>
      </c>
      <c r="C624" t="s">
        <v>292</v>
      </c>
      <c r="D624" t="s">
        <v>164</v>
      </c>
      <c r="E624" t="s">
        <v>1</v>
      </c>
      <c r="F624">
        <f>VLOOKUP(A624,WACC_table!$A$2:$B$396,2,FALSE)</f>
        <v>8.0999999999999989E-2</v>
      </c>
      <c r="G624">
        <f t="shared" si="72"/>
        <v>8.0999999999999989E-2</v>
      </c>
      <c r="H624">
        <f t="shared" si="72"/>
        <v>8.0999999999999989E-2</v>
      </c>
      <c r="I624">
        <f t="shared" si="72"/>
        <v>8.0999999999999989E-2</v>
      </c>
      <c r="J624">
        <f t="shared" si="72"/>
        <v>8.0999999999999989E-2</v>
      </c>
      <c r="K624">
        <f t="shared" si="72"/>
        <v>8.0999999999999989E-2</v>
      </c>
      <c r="L624">
        <f t="shared" si="72"/>
        <v>8.0999999999999989E-2</v>
      </c>
    </row>
    <row r="625" spans="1:12" x14ac:dyDescent="0.35">
      <c r="A625" t="s">
        <v>165</v>
      </c>
      <c r="B625" t="str">
        <f t="shared" si="67"/>
        <v>Oil|w/o CCS|EU-FIN</v>
      </c>
      <c r="C625" t="s">
        <v>292</v>
      </c>
      <c r="D625" t="s">
        <v>165</v>
      </c>
      <c r="E625" t="s">
        <v>1</v>
      </c>
      <c r="F625">
        <f>VLOOKUP(A625,WACC_table!$A$2:$B$396,2,FALSE)</f>
        <v>7.8E-2</v>
      </c>
      <c r="G625">
        <f t="shared" si="72"/>
        <v>7.8E-2</v>
      </c>
      <c r="H625">
        <f t="shared" si="72"/>
        <v>7.8E-2</v>
      </c>
      <c r="I625">
        <f t="shared" si="72"/>
        <v>7.8E-2</v>
      </c>
      <c r="J625">
        <f t="shared" si="72"/>
        <v>7.8E-2</v>
      </c>
      <c r="K625">
        <f t="shared" si="72"/>
        <v>7.8E-2</v>
      </c>
      <c r="L625">
        <f t="shared" si="72"/>
        <v>7.8E-2</v>
      </c>
    </row>
    <row r="626" spans="1:12" x14ac:dyDescent="0.35">
      <c r="A626" t="s">
        <v>166</v>
      </c>
      <c r="B626" t="str">
        <f t="shared" si="67"/>
        <v>Oil|w/o CCS|EU-FRA</v>
      </c>
      <c r="C626" t="s">
        <v>292</v>
      </c>
      <c r="D626" t="s">
        <v>166</v>
      </c>
      <c r="E626" t="s">
        <v>1</v>
      </c>
      <c r="F626">
        <f>VLOOKUP(A626,WACC_table!$A$2:$B$396,2,FALSE)</f>
        <v>4.8000000000000001E-2</v>
      </c>
      <c r="G626">
        <f t="shared" si="72"/>
        <v>4.8000000000000001E-2</v>
      </c>
      <c r="H626">
        <f t="shared" si="72"/>
        <v>4.8000000000000001E-2</v>
      </c>
      <c r="I626">
        <f t="shared" si="72"/>
        <v>4.8000000000000001E-2</v>
      </c>
      <c r="J626">
        <f t="shared" si="72"/>
        <v>4.8000000000000001E-2</v>
      </c>
      <c r="K626">
        <f t="shared" si="72"/>
        <v>4.8000000000000001E-2</v>
      </c>
      <c r="L626">
        <f t="shared" si="72"/>
        <v>4.8000000000000001E-2</v>
      </c>
    </row>
    <row r="627" spans="1:12" x14ac:dyDescent="0.35">
      <c r="A627" t="s">
        <v>167</v>
      </c>
      <c r="B627" t="str">
        <f t="shared" si="67"/>
        <v>Oil|w/o CCS|EU-GBR</v>
      </c>
      <c r="C627" t="s">
        <v>292</v>
      </c>
      <c r="D627" t="s">
        <v>167</v>
      </c>
      <c r="E627" t="s">
        <v>1</v>
      </c>
      <c r="F627">
        <f>VLOOKUP(A627,WACC_table!$A$2:$B$396,2,FALSE)</f>
        <v>0.05</v>
      </c>
      <c r="G627">
        <f t="shared" si="72"/>
        <v>0.05</v>
      </c>
      <c r="H627">
        <f t="shared" si="72"/>
        <v>0.05</v>
      </c>
      <c r="I627">
        <f t="shared" si="72"/>
        <v>0.05</v>
      </c>
      <c r="J627">
        <f t="shared" si="72"/>
        <v>0.05</v>
      </c>
      <c r="K627">
        <f t="shared" si="72"/>
        <v>0.05</v>
      </c>
      <c r="L627">
        <f t="shared" si="72"/>
        <v>0.05</v>
      </c>
    </row>
    <row r="628" spans="1:12" x14ac:dyDescent="0.35">
      <c r="A628" t="s">
        <v>168</v>
      </c>
      <c r="B628" t="str">
        <f t="shared" si="67"/>
        <v>Oil|w/o CCS|EU-GEO</v>
      </c>
      <c r="C628" t="s">
        <v>292</v>
      </c>
      <c r="D628" t="s">
        <v>168</v>
      </c>
      <c r="E628" t="s">
        <v>1</v>
      </c>
      <c r="F628">
        <f>VLOOKUP(A628,WACC_table!$A$2:$B$396,2,FALSE)</f>
        <v>0.13400000000000001</v>
      </c>
      <c r="G628">
        <f t="shared" si="72"/>
        <v>0.13400000000000001</v>
      </c>
      <c r="H628">
        <f t="shared" si="72"/>
        <v>0.13400000000000001</v>
      </c>
      <c r="I628">
        <f t="shared" si="72"/>
        <v>0.13400000000000001</v>
      </c>
      <c r="J628">
        <f t="shared" si="72"/>
        <v>0.13400000000000001</v>
      </c>
      <c r="K628">
        <f t="shared" si="72"/>
        <v>0.13400000000000001</v>
      </c>
      <c r="L628">
        <f t="shared" si="72"/>
        <v>0.13400000000000001</v>
      </c>
    </row>
    <row r="629" spans="1:12" x14ac:dyDescent="0.35">
      <c r="A629" t="s">
        <v>169</v>
      </c>
      <c r="B629" t="str">
        <f t="shared" si="67"/>
        <v>Oil|w/o CCS|EU-GRC</v>
      </c>
      <c r="C629" t="s">
        <v>292</v>
      </c>
      <c r="D629" t="s">
        <v>169</v>
      </c>
      <c r="E629" t="s">
        <v>1</v>
      </c>
      <c r="F629">
        <f>VLOOKUP(A629,WACC_table!$A$2:$B$396,2,FALSE)</f>
        <v>7.1000000000000008E-2</v>
      </c>
      <c r="G629">
        <f t="shared" si="72"/>
        <v>7.1000000000000008E-2</v>
      </c>
      <c r="H629">
        <f t="shared" si="72"/>
        <v>7.1000000000000008E-2</v>
      </c>
      <c r="I629">
        <f t="shared" si="72"/>
        <v>7.1000000000000008E-2</v>
      </c>
      <c r="J629">
        <f t="shared" si="72"/>
        <v>7.1000000000000008E-2</v>
      </c>
      <c r="K629">
        <f t="shared" si="72"/>
        <v>7.1000000000000008E-2</v>
      </c>
      <c r="L629">
        <f t="shared" si="72"/>
        <v>7.1000000000000008E-2</v>
      </c>
    </row>
    <row r="630" spans="1:12" x14ac:dyDescent="0.35">
      <c r="A630" t="s">
        <v>170</v>
      </c>
      <c r="B630" t="str">
        <f t="shared" si="67"/>
        <v>Oil|w/o CCS|EU-HRV</v>
      </c>
      <c r="C630" t="s">
        <v>292</v>
      </c>
      <c r="D630" t="s">
        <v>170</v>
      </c>
      <c r="E630" t="s">
        <v>1</v>
      </c>
      <c r="F630">
        <f>VLOOKUP(A630,WACC_table!$A$2:$B$396,2,FALSE)</f>
        <v>8.299999999999999E-2</v>
      </c>
      <c r="G630">
        <f t="shared" si="72"/>
        <v>8.299999999999999E-2</v>
      </c>
      <c r="H630">
        <f t="shared" si="72"/>
        <v>8.299999999999999E-2</v>
      </c>
      <c r="I630">
        <f t="shared" si="72"/>
        <v>8.299999999999999E-2</v>
      </c>
      <c r="J630">
        <f t="shared" si="72"/>
        <v>8.299999999999999E-2</v>
      </c>
      <c r="K630">
        <f t="shared" si="72"/>
        <v>8.299999999999999E-2</v>
      </c>
      <c r="L630">
        <f t="shared" si="72"/>
        <v>8.299999999999999E-2</v>
      </c>
    </row>
    <row r="631" spans="1:12" x14ac:dyDescent="0.35">
      <c r="A631" t="s">
        <v>171</v>
      </c>
      <c r="B631" t="str">
        <f t="shared" si="67"/>
        <v>Oil|w/o CCS|EU-HUN</v>
      </c>
      <c r="C631" t="s">
        <v>292</v>
      </c>
      <c r="D631" t="s">
        <v>171</v>
      </c>
      <c r="E631" t="s">
        <v>1</v>
      </c>
      <c r="F631">
        <f>VLOOKUP(A631,WACC_table!$A$2:$B$396,2,FALSE)</f>
        <v>6.7000000000000004E-2</v>
      </c>
      <c r="G631">
        <f t="shared" si="72"/>
        <v>6.7000000000000004E-2</v>
      </c>
      <c r="H631">
        <f t="shared" si="72"/>
        <v>6.7000000000000004E-2</v>
      </c>
      <c r="I631">
        <f t="shared" si="72"/>
        <v>6.7000000000000004E-2</v>
      </c>
      <c r="J631">
        <f t="shared" si="72"/>
        <v>6.7000000000000004E-2</v>
      </c>
      <c r="K631">
        <f t="shared" si="72"/>
        <v>6.7000000000000004E-2</v>
      </c>
      <c r="L631">
        <f t="shared" si="72"/>
        <v>6.7000000000000004E-2</v>
      </c>
    </row>
    <row r="632" spans="1:12" x14ac:dyDescent="0.35">
      <c r="A632" t="s">
        <v>172</v>
      </c>
      <c r="B632" t="str">
        <f t="shared" si="67"/>
        <v>Oil|w/o CCS|EU-IRL</v>
      </c>
      <c r="C632" t="s">
        <v>292</v>
      </c>
      <c r="D632" t="s">
        <v>172</v>
      </c>
      <c r="E632" t="s">
        <v>1</v>
      </c>
      <c r="F632">
        <f>VLOOKUP(A632,WACC_table!$A$2:$B$396,2,FALSE)</f>
        <v>8.4999999999999992E-2</v>
      </c>
      <c r="G632">
        <f t="shared" ref="G632:L641" si="73">F632</f>
        <v>8.4999999999999992E-2</v>
      </c>
      <c r="H632">
        <f t="shared" si="73"/>
        <v>8.4999999999999992E-2</v>
      </c>
      <c r="I632">
        <f t="shared" si="73"/>
        <v>8.4999999999999992E-2</v>
      </c>
      <c r="J632">
        <f t="shared" si="73"/>
        <v>8.4999999999999992E-2</v>
      </c>
      <c r="K632">
        <f t="shared" si="73"/>
        <v>8.4999999999999992E-2</v>
      </c>
      <c r="L632">
        <f t="shared" si="73"/>
        <v>8.4999999999999992E-2</v>
      </c>
    </row>
    <row r="633" spans="1:12" x14ac:dyDescent="0.35">
      <c r="A633" t="s">
        <v>173</v>
      </c>
      <c r="B633" t="str">
        <f t="shared" si="67"/>
        <v>Oil|w/o CCS|EU-ISL</v>
      </c>
      <c r="C633" t="s">
        <v>292</v>
      </c>
      <c r="D633" t="s">
        <v>173</v>
      </c>
      <c r="E633" t="s">
        <v>1</v>
      </c>
      <c r="F633">
        <f>VLOOKUP(A633,WACC_table!$A$2:$B$396,2,FALSE)</f>
        <v>0.13400000000000001</v>
      </c>
      <c r="G633">
        <f t="shared" si="73"/>
        <v>0.13400000000000001</v>
      </c>
      <c r="H633">
        <f t="shared" si="73"/>
        <v>0.13400000000000001</v>
      </c>
      <c r="I633">
        <f t="shared" si="73"/>
        <v>0.13400000000000001</v>
      </c>
      <c r="J633">
        <f t="shared" si="73"/>
        <v>0.13400000000000001</v>
      </c>
      <c r="K633">
        <f t="shared" si="73"/>
        <v>0.13400000000000001</v>
      </c>
      <c r="L633">
        <f t="shared" si="73"/>
        <v>0.13400000000000001</v>
      </c>
    </row>
    <row r="634" spans="1:12" x14ac:dyDescent="0.35">
      <c r="A634" t="s">
        <v>174</v>
      </c>
      <c r="B634" t="str">
        <f t="shared" si="67"/>
        <v>Oil|w/o CCS|EU-ITA</v>
      </c>
      <c r="C634" t="s">
        <v>292</v>
      </c>
      <c r="D634" t="s">
        <v>174</v>
      </c>
      <c r="E634" t="s">
        <v>1</v>
      </c>
      <c r="F634">
        <f>VLOOKUP(A634,WACC_table!$A$2:$B$396,2,FALSE)</f>
        <v>6.0999999999999999E-2</v>
      </c>
      <c r="G634">
        <f t="shared" si="73"/>
        <v>6.0999999999999999E-2</v>
      </c>
      <c r="H634">
        <f t="shared" si="73"/>
        <v>6.0999999999999999E-2</v>
      </c>
      <c r="I634">
        <f t="shared" si="73"/>
        <v>6.0999999999999999E-2</v>
      </c>
      <c r="J634">
        <f t="shared" si="73"/>
        <v>6.0999999999999999E-2</v>
      </c>
      <c r="K634">
        <f t="shared" si="73"/>
        <v>6.0999999999999999E-2</v>
      </c>
      <c r="L634">
        <f t="shared" si="73"/>
        <v>6.0999999999999999E-2</v>
      </c>
    </row>
    <row r="635" spans="1:12" x14ac:dyDescent="0.35">
      <c r="A635" t="s">
        <v>175</v>
      </c>
      <c r="B635" t="str">
        <f t="shared" si="67"/>
        <v>Oil|w/o CCS|EU-KOS</v>
      </c>
      <c r="C635" t="s">
        <v>292</v>
      </c>
      <c r="D635" t="s">
        <v>175</v>
      </c>
      <c r="E635" t="s">
        <v>1</v>
      </c>
      <c r="F635">
        <f>VLOOKUP(A635,WACC_table!$A$2:$B$396,2,FALSE)</f>
        <v>0.13400000000000001</v>
      </c>
      <c r="G635">
        <f t="shared" si="73"/>
        <v>0.13400000000000001</v>
      </c>
      <c r="H635">
        <f t="shared" si="73"/>
        <v>0.13400000000000001</v>
      </c>
      <c r="I635">
        <f t="shared" si="73"/>
        <v>0.13400000000000001</v>
      </c>
      <c r="J635">
        <f t="shared" si="73"/>
        <v>0.13400000000000001</v>
      </c>
      <c r="K635">
        <f t="shared" si="73"/>
        <v>0.13400000000000001</v>
      </c>
      <c r="L635">
        <f t="shared" si="73"/>
        <v>0.13400000000000001</v>
      </c>
    </row>
    <row r="636" spans="1:12" x14ac:dyDescent="0.35">
      <c r="A636" t="s">
        <v>176</v>
      </c>
      <c r="B636" t="str">
        <f t="shared" si="67"/>
        <v>Oil|w/o CCS|EU-LTU</v>
      </c>
      <c r="C636" t="s">
        <v>292</v>
      </c>
      <c r="D636" t="s">
        <v>176</v>
      </c>
      <c r="E636" t="s">
        <v>1</v>
      </c>
      <c r="F636">
        <f>VLOOKUP(A636,WACC_table!$A$2:$B$396,2,FALSE)</f>
        <v>8.6999999999999994E-2</v>
      </c>
      <c r="G636">
        <f t="shared" si="73"/>
        <v>8.6999999999999994E-2</v>
      </c>
      <c r="H636">
        <f t="shared" si="73"/>
        <v>8.6999999999999994E-2</v>
      </c>
      <c r="I636">
        <f t="shared" si="73"/>
        <v>8.6999999999999994E-2</v>
      </c>
      <c r="J636">
        <f t="shared" si="73"/>
        <v>8.6999999999999994E-2</v>
      </c>
      <c r="K636">
        <f t="shared" si="73"/>
        <v>8.6999999999999994E-2</v>
      </c>
      <c r="L636">
        <f t="shared" si="73"/>
        <v>8.6999999999999994E-2</v>
      </c>
    </row>
    <row r="637" spans="1:12" x14ac:dyDescent="0.35">
      <c r="A637" t="s">
        <v>177</v>
      </c>
      <c r="B637" t="str">
        <f t="shared" si="67"/>
        <v>Oil|w/o CCS|EU-LUX</v>
      </c>
      <c r="C637" t="s">
        <v>292</v>
      </c>
      <c r="D637" t="s">
        <v>177</v>
      </c>
      <c r="E637" t="s">
        <v>1</v>
      </c>
      <c r="F637">
        <f>VLOOKUP(A637,WACC_table!$A$2:$B$396,2,FALSE)</f>
        <v>6.0999999999999999E-2</v>
      </c>
      <c r="G637">
        <f t="shared" si="73"/>
        <v>6.0999999999999999E-2</v>
      </c>
      <c r="H637">
        <f t="shared" si="73"/>
        <v>6.0999999999999999E-2</v>
      </c>
      <c r="I637">
        <f t="shared" si="73"/>
        <v>6.0999999999999999E-2</v>
      </c>
      <c r="J637">
        <f t="shared" si="73"/>
        <v>6.0999999999999999E-2</v>
      </c>
      <c r="K637">
        <f t="shared" si="73"/>
        <v>6.0999999999999999E-2</v>
      </c>
      <c r="L637">
        <f t="shared" si="73"/>
        <v>6.0999999999999999E-2</v>
      </c>
    </row>
    <row r="638" spans="1:12" x14ac:dyDescent="0.35">
      <c r="A638" t="s">
        <v>178</v>
      </c>
      <c r="B638" t="str">
        <f t="shared" si="67"/>
        <v>Oil|w/o CCS|EU-LVA</v>
      </c>
      <c r="C638" t="s">
        <v>292</v>
      </c>
      <c r="D638" t="s">
        <v>178</v>
      </c>
      <c r="E638" t="s">
        <v>1</v>
      </c>
      <c r="F638">
        <f>VLOOKUP(A638,WACC_table!$A$2:$B$396,2,FALSE)</f>
        <v>8.4999999999999992E-2</v>
      </c>
      <c r="G638">
        <f t="shared" si="73"/>
        <v>8.4999999999999992E-2</v>
      </c>
      <c r="H638">
        <f t="shared" si="73"/>
        <v>8.4999999999999992E-2</v>
      </c>
      <c r="I638">
        <f t="shared" si="73"/>
        <v>8.4999999999999992E-2</v>
      </c>
      <c r="J638">
        <f t="shared" si="73"/>
        <v>8.4999999999999992E-2</v>
      </c>
      <c r="K638">
        <f t="shared" si="73"/>
        <v>8.4999999999999992E-2</v>
      </c>
      <c r="L638">
        <f t="shared" si="73"/>
        <v>8.4999999999999992E-2</v>
      </c>
    </row>
    <row r="639" spans="1:12" x14ac:dyDescent="0.35">
      <c r="A639" t="s">
        <v>179</v>
      </c>
      <c r="B639" t="str">
        <f t="shared" si="67"/>
        <v>Oil|w/o CCS|EU-MDA</v>
      </c>
      <c r="C639" t="s">
        <v>292</v>
      </c>
      <c r="D639" t="s">
        <v>179</v>
      </c>
      <c r="E639" t="s">
        <v>1</v>
      </c>
      <c r="F639">
        <f>VLOOKUP(A639,WACC_table!$A$2:$B$396,2,FALSE)</f>
        <v>0.13400000000000001</v>
      </c>
      <c r="G639">
        <f t="shared" si="73"/>
        <v>0.13400000000000001</v>
      </c>
      <c r="H639">
        <f t="shared" si="73"/>
        <v>0.13400000000000001</v>
      </c>
      <c r="I639">
        <f t="shared" si="73"/>
        <v>0.13400000000000001</v>
      </c>
      <c r="J639">
        <f t="shared" si="73"/>
        <v>0.13400000000000001</v>
      </c>
      <c r="K639">
        <f t="shared" si="73"/>
        <v>0.13400000000000001</v>
      </c>
      <c r="L639">
        <f t="shared" si="73"/>
        <v>0.13400000000000001</v>
      </c>
    </row>
    <row r="640" spans="1:12" x14ac:dyDescent="0.35">
      <c r="A640" t="s">
        <v>180</v>
      </c>
      <c r="B640" t="str">
        <f t="shared" si="67"/>
        <v>Oil|w/o CCS|EU-MKD</v>
      </c>
      <c r="C640" t="s">
        <v>292</v>
      </c>
      <c r="D640" t="s">
        <v>180</v>
      </c>
      <c r="E640" t="s">
        <v>1</v>
      </c>
      <c r="F640">
        <f>VLOOKUP(A640,WACC_table!$A$2:$B$396,2,FALSE)</f>
        <v>0.13400000000000001</v>
      </c>
      <c r="G640">
        <f t="shared" si="73"/>
        <v>0.13400000000000001</v>
      </c>
      <c r="H640">
        <f t="shared" si="73"/>
        <v>0.13400000000000001</v>
      </c>
      <c r="I640">
        <f t="shared" si="73"/>
        <v>0.13400000000000001</v>
      </c>
      <c r="J640">
        <f t="shared" si="73"/>
        <v>0.13400000000000001</v>
      </c>
      <c r="K640">
        <f t="shared" si="73"/>
        <v>0.13400000000000001</v>
      </c>
      <c r="L640">
        <f t="shared" si="73"/>
        <v>0.13400000000000001</v>
      </c>
    </row>
    <row r="641" spans="1:12" x14ac:dyDescent="0.35">
      <c r="A641" t="s">
        <v>181</v>
      </c>
      <c r="B641" t="str">
        <f t="shared" si="67"/>
        <v>Oil|w/o CCS|EU-MLT</v>
      </c>
      <c r="C641" t="s">
        <v>292</v>
      </c>
      <c r="D641" t="s">
        <v>181</v>
      </c>
      <c r="E641" t="s">
        <v>1</v>
      </c>
      <c r="F641">
        <f>VLOOKUP(A641,WACC_table!$A$2:$B$396,2,FALSE)</f>
        <v>4.8000000000000001E-2</v>
      </c>
      <c r="G641">
        <f t="shared" si="73"/>
        <v>4.8000000000000001E-2</v>
      </c>
      <c r="H641">
        <f t="shared" si="73"/>
        <v>4.8000000000000001E-2</v>
      </c>
      <c r="I641">
        <f t="shared" si="73"/>
        <v>4.8000000000000001E-2</v>
      </c>
      <c r="J641">
        <f t="shared" si="73"/>
        <v>4.8000000000000001E-2</v>
      </c>
      <c r="K641">
        <f t="shared" si="73"/>
        <v>4.8000000000000001E-2</v>
      </c>
      <c r="L641">
        <f t="shared" si="73"/>
        <v>4.8000000000000001E-2</v>
      </c>
    </row>
    <row r="642" spans="1:12" x14ac:dyDescent="0.35">
      <c r="A642" t="s">
        <v>182</v>
      </c>
      <c r="B642" t="str">
        <f t="shared" ref="B642:B705" si="74">CONCATENATE(C642,D642)</f>
        <v>Oil|w/o CCS|EU-MNE</v>
      </c>
      <c r="C642" t="s">
        <v>292</v>
      </c>
      <c r="D642" t="s">
        <v>182</v>
      </c>
      <c r="E642" t="s">
        <v>1</v>
      </c>
      <c r="F642">
        <f>VLOOKUP(A642,WACC_table!$A$2:$B$396,2,FALSE)</f>
        <v>0.11799999999999999</v>
      </c>
      <c r="G642">
        <f t="shared" ref="G642:L651" si="75">F642</f>
        <v>0.11799999999999999</v>
      </c>
      <c r="H642">
        <f t="shared" si="75"/>
        <v>0.11799999999999999</v>
      </c>
      <c r="I642">
        <f t="shared" si="75"/>
        <v>0.11799999999999999</v>
      </c>
      <c r="J642">
        <f t="shared" si="75"/>
        <v>0.11799999999999999</v>
      </c>
      <c r="K642">
        <f t="shared" si="75"/>
        <v>0.11799999999999999</v>
      </c>
      <c r="L642">
        <f t="shared" si="75"/>
        <v>0.11799999999999999</v>
      </c>
    </row>
    <row r="643" spans="1:12" x14ac:dyDescent="0.35">
      <c r="A643" t="s">
        <v>183</v>
      </c>
      <c r="B643" t="str">
        <f t="shared" si="74"/>
        <v>Oil|w/o CCS|EU-NLD</v>
      </c>
      <c r="C643" t="s">
        <v>292</v>
      </c>
      <c r="D643" t="s">
        <v>183</v>
      </c>
      <c r="E643" t="s">
        <v>1</v>
      </c>
      <c r="F643">
        <f>VLOOKUP(A643,WACC_table!$A$2:$B$396,2,FALSE)</f>
        <v>4.3999999999999997E-2</v>
      </c>
      <c r="G643">
        <f t="shared" si="75"/>
        <v>4.3999999999999997E-2</v>
      </c>
      <c r="H643">
        <f t="shared" si="75"/>
        <v>4.3999999999999997E-2</v>
      </c>
      <c r="I643">
        <f t="shared" si="75"/>
        <v>4.3999999999999997E-2</v>
      </c>
      <c r="J643">
        <f t="shared" si="75"/>
        <v>4.3999999999999997E-2</v>
      </c>
      <c r="K643">
        <f t="shared" si="75"/>
        <v>4.3999999999999997E-2</v>
      </c>
      <c r="L643">
        <f t="shared" si="75"/>
        <v>4.3999999999999997E-2</v>
      </c>
    </row>
    <row r="644" spans="1:12" x14ac:dyDescent="0.35">
      <c r="A644" t="s">
        <v>184</v>
      </c>
      <c r="B644" t="str">
        <f t="shared" si="74"/>
        <v>Oil|w/o CCS|EU-NOR</v>
      </c>
      <c r="C644" t="s">
        <v>292</v>
      </c>
      <c r="D644" t="s">
        <v>184</v>
      </c>
      <c r="E644" t="s">
        <v>1</v>
      </c>
      <c r="F644">
        <f>VLOOKUP(A644,WACC_table!$A$2:$B$396,2,FALSE)</f>
        <v>7.4999999999999997E-2</v>
      </c>
      <c r="G644">
        <f t="shared" si="75"/>
        <v>7.4999999999999997E-2</v>
      </c>
      <c r="H644">
        <f t="shared" si="75"/>
        <v>7.4999999999999997E-2</v>
      </c>
      <c r="I644">
        <f t="shared" si="75"/>
        <v>7.4999999999999997E-2</v>
      </c>
      <c r="J644">
        <f t="shared" si="75"/>
        <v>7.4999999999999997E-2</v>
      </c>
      <c r="K644">
        <f t="shared" si="75"/>
        <v>7.4999999999999997E-2</v>
      </c>
      <c r="L644">
        <f t="shared" si="75"/>
        <v>7.4999999999999997E-2</v>
      </c>
    </row>
    <row r="645" spans="1:12" x14ac:dyDescent="0.35">
      <c r="A645" t="s">
        <v>185</v>
      </c>
      <c r="B645" t="str">
        <f t="shared" si="74"/>
        <v>Oil|w/o CCS|EU-POL</v>
      </c>
      <c r="C645" t="s">
        <v>292</v>
      </c>
      <c r="D645" t="s">
        <v>185</v>
      </c>
      <c r="E645" t="s">
        <v>1</v>
      </c>
      <c r="F645">
        <f>VLOOKUP(A645,WACC_table!$A$2:$B$396,2,FALSE)</f>
        <v>6.9000000000000006E-2</v>
      </c>
      <c r="G645">
        <f t="shared" si="75"/>
        <v>6.9000000000000006E-2</v>
      </c>
      <c r="H645">
        <f t="shared" si="75"/>
        <v>6.9000000000000006E-2</v>
      </c>
      <c r="I645">
        <f t="shared" si="75"/>
        <v>6.9000000000000006E-2</v>
      </c>
      <c r="J645">
        <f t="shared" si="75"/>
        <v>6.9000000000000006E-2</v>
      </c>
      <c r="K645">
        <f t="shared" si="75"/>
        <v>6.9000000000000006E-2</v>
      </c>
      <c r="L645">
        <f t="shared" si="75"/>
        <v>6.9000000000000006E-2</v>
      </c>
    </row>
    <row r="646" spans="1:12" x14ac:dyDescent="0.35">
      <c r="A646" t="s">
        <v>186</v>
      </c>
      <c r="B646" t="str">
        <f t="shared" si="74"/>
        <v>Oil|w/o CCS|EU-PRT</v>
      </c>
      <c r="C646" t="s">
        <v>292</v>
      </c>
      <c r="D646" t="s">
        <v>186</v>
      </c>
      <c r="E646" t="s">
        <v>1</v>
      </c>
      <c r="F646">
        <f>VLOOKUP(A646,WACC_table!$A$2:$B$396,2,FALSE)</f>
        <v>7.2000000000000008E-2</v>
      </c>
      <c r="G646">
        <f t="shared" si="75"/>
        <v>7.2000000000000008E-2</v>
      </c>
      <c r="H646">
        <f t="shared" si="75"/>
        <v>7.2000000000000008E-2</v>
      </c>
      <c r="I646">
        <f t="shared" si="75"/>
        <v>7.2000000000000008E-2</v>
      </c>
      <c r="J646">
        <f t="shared" si="75"/>
        <v>7.2000000000000008E-2</v>
      </c>
      <c r="K646">
        <f t="shared" si="75"/>
        <v>7.2000000000000008E-2</v>
      </c>
      <c r="L646">
        <f t="shared" si="75"/>
        <v>7.2000000000000008E-2</v>
      </c>
    </row>
    <row r="647" spans="1:12" x14ac:dyDescent="0.35">
      <c r="A647" t="s">
        <v>187</v>
      </c>
      <c r="B647" t="str">
        <f t="shared" si="74"/>
        <v>Oil|w/o CCS|EU-ROU</v>
      </c>
      <c r="C647" t="s">
        <v>292</v>
      </c>
      <c r="D647" t="s">
        <v>187</v>
      </c>
      <c r="E647" t="s">
        <v>1</v>
      </c>
      <c r="F647">
        <f>VLOOKUP(A647,WACC_table!$A$2:$B$396,2,FALSE)</f>
        <v>8.0999999999999989E-2</v>
      </c>
      <c r="G647">
        <f t="shared" si="75"/>
        <v>8.0999999999999989E-2</v>
      </c>
      <c r="H647">
        <f t="shared" si="75"/>
        <v>8.0999999999999989E-2</v>
      </c>
      <c r="I647">
        <f t="shared" si="75"/>
        <v>8.0999999999999989E-2</v>
      </c>
      <c r="J647">
        <f t="shared" si="75"/>
        <v>8.0999999999999989E-2</v>
      </c>
      <c r="K647">
        <f t="shared" si="75"/>
        <v>8.0999999999999989E-2</v>
      </c>
      <c r="L647">
        <f t="shared" si="75"/>
        <v>8.0999999999999989E-2</v>
      </c>
    </row>
    <row r="648" spans="1:12" x14ac:dyDescent="0.35">
      <c r="A648" t="s">
        <v>188</v>
      </c>
      <c r="B648" t="str">
        <f t="shared" si="74"/>
        <v>Oil|w/o CCS|EU-SRB</v>
      </c>
      <c r="C648" t="s">
        <v>292</v>
      </c>
      <c r="D648" t="s">
        <v>188</v>
      </c>
      <c r="E648" t="s">
        <v>1</v>
      </c>
      <c r="F648">
        <f>VLOOKUP(A648,WACC_table!$A$2:$B$396,2,FALSE)</f>
        <v>0.13400000000000001</v>
      </c>
      <c r="G648">
        <f t="shared" si="75"/>
        <v>0.13400000000000001</v>
      </c>
      <c r="H648">
        <f t="shared" si="75"/>
        <v>0.13400000000000001</v>
      </c>
      <c r="I648">
        <f t="shared" si="75"/>
        <v>0.13400000000000001</v>
      </c>
      <c r="J648">
        <f t="shared" si="75"/>
        <v>0.13400000000000001</v>
      </c>
      <c r="K648">
        <f t="shared" si="75"/>
        <v>0.13400000000000001</v>
      </c>
      <c r="L648">
        <f t="shared" si="75"/>
        <v>0.13400000000000001</v>
      </c>
    </row>
    <row r="649" spans="1:12" x14ac:dyDescent="0.35">
      <c r="A649" t="s">
        <v>189</v>
      </c>
      <c r="B649" t="str">
        <f t="shared" si="74"/>
        <v>Oil|w/o CCS|EU-SVK</v>
      </c>
      <c r="C649" t="s">
        <v>292</v>
      </c>
      <c r="D649" t="s">
        <v>189</v>
      </c>
      <c r="E649" t="s">
        <v>1</v>
      </c>
      <c r="F649">
        <f>VLOOKUP(A649,WACC_table!$A$2:$B$396,2,FALSE)</f>
        <v>6.8000000000000005E-2</v>
      </c>
      <c r="G649">
        <f t="shared" si="75"/>
        <v>6.8000000000000005E-2</v>
      </c>
      <c r="H649">
        <f t="shared" si="75"/>
        <v>6.8000000000000005E-2</v>
      </c>
      <c r="I649">
        <f t="shared" si="75"/>
        <v>6.8000000000000005E-2</v>
      </c>
      <c r="J649">
        <f t="shared" si="75"/>
        <v>6.8000000000000005E-2</v>
      </c>
      <c r="K649">
        <f t="shared" si="75"/>
        <v>6.8000000000000005E-2</v>
      </c>
      <c r="L649">
        <f t="shared" si="75"/>
        <v>6.8000000000000005E-2</v>
      </c>
    </row>
    <row r="650" spans="1:12" x14ac:dyDescent="0.35">
      <c r="A650" t="s">
        <v>190</v>
      </c>
      <c r="B650" t="str">
        <f t="shared" si="74"/>
        <v>Oil|w/o CCS|EU-SVN</v>
      </c>
      <c r="C650" t="s">
        <v>292</v>
      </c>
      <c r="D650" t="s">
        <v>190</v>
      </c>
      <c r="E650" t="s">
        <v>1</v>
      </c>
      <c r="F650">
        <f>VLOOKUP(A650,WACC_table!$A$2:$B$396,2,FALSE)</f>
        <v>7.2000000000000008E-2</v>
      </c>
      <c r="G650">
        <f t="shared" si="75"/>
        <v>7.2000000000000008E-2</v>
      </c>
      <c r="H650">
        <f t="shared" si="75"/>
        <v>7.2000000000000008E-2</v>
      </c>
      <c r="I650">
        <f t="shared" si="75"/>
        <v>7.2000000000000008E-2</v>
      </c>
      <c r="J650">
        <f t="shared" si="75"/>
        <v>7.2000000000000008E-2</v>
      </c>
      <c r="K650">
        <f t="shared" si="75"/>
        <v>7.2000000000000008E-2</v>
      </c>
      <c r="L650">
        <f t="shared" si="75"/>
        <v>7.2000000000000008E-2</v>
      </c>
    </row>
    <row r="651" spans="1:12" x14ac:dyDescent="0.35">
      <c r="A651" t="s">
        <v>191</v>
      </c>
      <c r="B651" t="str">
        <f t="shared" si="74"/>
        <v>Oil|w/o CCS|EU-SWE</v>
      </c>
      <c r="C651" t="s">
        <v>292</v>
      </c>
      <c r="D651" t="s">
        <v>191</v>
      </c>
      <c r="E651" t="s">
        <v>1</v>
      </c>
      <c r="F651">
        <f>VLOOKUP(A651,WACC_table!$A$2:$B$396,2,FALSE)</f>
        <v>6.2E-2</v>
      </c>
      <c r="G651">
        <f t="shared" si="75"/>
        <v>6.2E-2</v>
      </c>
      <c r="H651">
        <f t="shared" si="75"/>
        <v>6.2E-2</v>
      </c>
      <c r="I651">
        <f t="shared" si="75"/>
        <v>6.2E-2</v>
      </c>
      <c r="J651">
        <f t="shared" si="75"/>
        <v>6.2E-2</v>
      </c>
      <c r="K651">
        <f t="shared" si="75"/>
        <v>6.2E-2</v>
      </c>
      <c r="L651">
        <f t="shared" si="75"/>
        <v>6.2E-2</v>
      </c>
    </row>
    <row r="652" spans="1:12" x14ac:dyDescent="0.35">
      <c r="A652" t="s">
        <v>192</v>
      </c>
      <c r="B652" t="str">
        <f t="shared" si="74"/>
        <v>Oil|w/o CCS|EU-UKR</v>
      </c>
      <c r="C652" t="s">
        <v>292</v>
      </c>
      <c r="D652" t="s">
        <v>192</v>
      </c>
      <c r="E652" t="s">
        <v>1</v>
      </c>
      <c r="F652">
        <f>VLOOKUP(A652,WACC_table!$A$2:$B$396,2,FALSE)</f>
        <v>0.129</v>
      </c>
      <c r="G652">
        <f t="shared" ref="G652:L661" si="76">F652</f>
        <v>0.129</v>
      </c>
      <c r="H652">
        <f t="shared" si="76"/>
        <v>0.129</v>
      </c>
      <c r="I652">
        <f t="shared" si="76"/>
        <v>0.129</v>
      </c>
      <c r="J652">
        <f t="shared" si="76"/>
        <v>0.129</v>
      </c>
      <c r="K652">
        <f t="shared" si="76"/>
        <v>0.129</v>
      </c>
      <c r="L652">
        <f t="shared" si="76"/>
        <v>0.129</v>
      </c>
    </row>
    <row r="653" spans="1:12" x14ac:dyDescent="0.35">
      <c r="A653" t="s">
        <v>193</v>
      </c>
      <c r="B653" t="str">
        <f t="shared" si="74"/>
        <v>Oil|w/o CCS|NA-BLZ</v>
      </c>
      <c r="C653" t="s">
        <v>292</v>
      </c>
      <c r="D653" t="s">
        <v>193</v>
      </c>
      <c r="E653" t="s">
        <v>1</v>
      </c>
      <c r="F653">
        <f>VLOOKUP(A653,WACC_table!$A$2:$B$396,2,FALSE)</f>
        <v>0.14600000000000002</v>
      </c>
      <c r="G653">
        <f t="shared" si="76"/>
        <v>0.14600000000000002</v>
      </c>
      <c r="H653">
        <f t="shared" si="76"/>
        <v>0.14600000000000002</v>
      </c>
      <c r="I653">
        <f t="shared" si="76"/>
        <v>0.14600000000000002</v>
      </c>
      <c r="J653">
        <f t="shared" si="76"/>
        <v>0.14600000000000002</v>
      </c>
      <c r="K653">
        <f t="shared" si="76"/>
        <v>0.14600000000000002</v>
      </c>
      <c r="L653">
        <f t="shared" si="76"/>
        <v>0.14600000000000002</v>
      </c>
    </row>
    <row r="654" spans="1:12" x14ac:dyDescent="0.35">
      <c r="A654" t="s">
        <v>194</v>
      </c>
      <c r="B654" t="str">
        <f t="shared" si="74"/>
        <v>Oil|w/o CCS|NA-CAN</v>
      </c>
      <c r="C654" t="s">
        <v>292</v>
      </c>
      <c r="D654" t="s">
        <v>194</v>
      </c>
      <c r="E654" t="s">
        <v>1</v>
      </c>
      <c r="F654">
        <f>VLOOKUP(A654,WACC_table!$A$2:$B$396,2,FALSE)</f>
        <v>7.2999999999999995E-2</v>
      </c>
      <c r="G654">
        <f t="shared" si="76"/>
        <v>7.2999999999999995E-2</v>
      </c>
      <c r="H654">
        <f t="shared" si="76"/>
        <v>7.2999999999999995E-2</v>
      </c>
      <c r="I654">
        <f t="shared" si="76"/>
        <v>7.2999999999999995E-2</v>
      </c>
      <c r="J654">
        <f t="shared" si="76"/>
        <v>7.2999999999999995E-2</v>
      </c>
      <c r="K654">
        <f t="shared" si="76"/>
        <v>7.2999999999999995E-2</v>
      </c>
      <c r="L654">
        <f t="shared" si="76"/>
        <v>7.2999999999999995E-2</v>
      </c>
    </row>
    <row r="655" spans="1:12" x14ac:dyDescent="0.35">
      <c r="A655" t="s">
        <v>204</v>
      </c>
      <c r="B655" t="str">
        <f t="shared" si="74"/>
        <v>Oil|w/o CCS|NA-CRI</v>
      </c>
      <c r="C655" t="s">
        <v>292</v>
      </c>
      <c r="D655" t="s">
        <v>204</v>
      </c>
      <c r="E655" t="s">
        <v>1</v>
      </c>
      <c r="F655">
        <f>VLOOKUP(A655,WACC_table!$A$2:$B$396,2,FALSE)</f>
        <v>9.4E-2</v>
      </c>
      <c r="G655">
        <f t="shared" si="76"/>
        <v>9.4E-2</v>
      </c>
      <c r="H655">
        <f t="shared" si="76"/>
        <v>9.4E-2</v>
      </c>
      <c r="I655">
        <f t="shared" si="76"/>
        <v>9.4E-2</v>
      </c>
      <c r="J655">
        <f t="shared" si="76"/>
        <v>9.4E-2</v>
      </c>
      <c r="K655">
        <f t="shared" si="76"/>
        <v>9.4E-2</v>
      </c>
      <c r="L655">
        <f t="shared" si="76"/>
        <v>9.4E-2</v>
      </c>
    </row>
    <row r="656" spans="1:12" x14ac:dyDescent="0.35">
      <c r="A656" t="s">
        <v>205</v>
      </c>
      <c r="B656" t="str">
        <f t="shared" si="74"/>
        <v>Oil|w/o CCS|NA-CUB</v>
      </c>
      <c r="C656" t="s">
        <v>292</v>
      </c>
      <c r="D656" t="s">
        <v>205</v>
      </c>
      <c r="E656" t="s">
        <v>1</v>
      </c>
      <c r="F656">
        <f>VLOOKUP(A656,WACC_table!$A$2:$B$396,2,FALSE)</f>
        <v>0.14600000000000002</v>
      </c>
      <c r="G656">
        <f t="shared" si="76"/>
        <v>0.14600000000000002</v>
      </c>
      <c r="H656">
        <f t="shared" si="76"/>
        <v>0.14600000000000002</v>
      </c>
      <c r="I656">
        <f t="shared" si="76"/>
        <v>0.14600000000000002</v>
      </c>
      <c r="J656">
        <f t="shared" si="76"/>
        <v>0.14600000000000002</v>
      </c>
      <c r="K656">
        <f t="shared" si="76"/>
        <v>0.14600000000000002</v>
      </c>
      <c r="L656">
        <f t="shared" si="76"/>
        <v>0.14600000000000002</v>
      </c>
    </row>
    <row r="657" spans="1:12" x14ac:dyDescent="0.35">
      <c r="A657" t="s">
        <v>206</v>
      </c>
      <c r="B657" t="str">
        <f t="shared" si="74"/>
        <v>Oil|w/o CCS|NA-DOM</v>
      </c>
      <c r="C657" t="s">
        <v>292</v>
      </c>
      <c r="D657" t="s">
        <v>206</v>
      </c>
      <c r="E657" t="s">
        <v>1</v>
      </c>
      <c r="F657">
        <f>VLOOKUP(A657,WACC_table!$A$2:$B$396,2,FALSE)</f>
        <v>8.5999999999999993E-2</v>
      </c>
      <c r="G657">
        <f t="shared" si="76"/>
        <v>8.5999999999999993E-2</v>
      </c>
      <c r="H657">
        <f t="shared" si="76"/>
        <v>8.5999999999999993E-2</v>
      </c>
      <c r="I657">
        <f t="shared" si="76"/>
        <v>8.5999999999999993E-2</v>
      </c>
      <c r="J657">
        <f t="shared" si="76"/>
        <v>8.5999999999999993E-2</v>
      </c>
      <c r="K657">
        <f t="shared" si="76"/>
        <v>8.5999999999999993E-2</v>
      </c>
      <c r="L657">
        <f t="shared" si="76"/>
        <v>8.5999999999999993E-2</v>
      </c>
    </row>
    <row r="658" spans="1:12" x14ac:dyDescent="0.35">
      <c r="A658" t="s">
        <v>208</v>
      </c>
      <c r="B658" t="str">
        <f t="shared" si="74"/>
        <v>Oil|w/o CCS|NA-GTM</v>
      </c>
      <c r="C658" t="s">
        <v>292</v>
      </c>
      <c r="D658" t="s">
        <v>208</v>
      </c>
      <c r="E658" t="s">
        <v>1</v>
      </c>
      <c r="F658">
        <f>VLOOKUP(A658,WACC_table!$A$2:$B$396,2,FALSE)</f>
        <v>9.2999999999999999E-2</v>
      </c>
      <c r="G658">
        <f t="shared" si="76"/>
        <v>9.2999999999999999E-2</v>
      </c>
      <c r="H658">
        <f t="shared" si="76"/>
        <v>9.2999999999999999E-2</v>
      </c>
      <c r="I658">
        <f t="shared" si="76"/>
        <v>9.2999999999999999E-2</v>
      </c>
      <c r="J658">
        <f t="shared" si="76"/>
        <v>9.2999999999999999E-2</v>
      </c>
      <c r="K658">
        <f t="shared" si="76"/>
        <v>9.2999999999999999E-2</v>
      </c>
      <c r="L658">
        <f t="shared" si="76"/>
        <v>9.2999999999999999E-2</v>
      </c>
    </row>
    <row r="659" spans="1:12" x14ac:dyDescent="0.35">
      <c r="A659" t="s">
        <v>209</v>
      </c>
      <c r="B659" t="str">
        <f t="shared" si="74"/>
        <v>Oil|w/o CCS|NA-HND</v>
      </c>
      <c r="C659" t="s">
        <v>292</v>
      </c>
      <c r="D659" t="s">
        <v>209</v>
      </c>
      <c r="E659" t="s">
        <v>1</v>
      </c>
      <c r="F659">
        <f>VLOOKUP(A659,WACC_table!$A$2:$B$396,2,FALSE)</f>
        <v>7.5999999999999998E-2</v>
      </c>
      <c r="G659">
        <f t="shared" si="76"/>
        <v>7.5999999999999998E-2</v>
      </c>
      <c r="H659">
        <f t="shared" si="76"/>
        <v>7.5999999999999998E-2</v>
      </c>
      <c r="I659">
        <f t="shared" si="76"/>
        <v>7.5999999999999998E-2</v>
      </c>
      <c r="J659">
        <f t="shared" si="76"/>
        <v>7.5999999999999998E-2</v>
      </c>
      <c r="K659">
        <f t="shared" si="76"/>
        <v>7.5999999999999998E-2</v>
      </c>
      <c r="L659">
        <f t="shared" si="76"/>
        <v>7.5999999999999998E-2</v>
      </c>
    </row>
    <row r="660" spans="1:12" x14ac:dyDescent="0.35">
      <c r="A660" t="s">
        <v>210</v>
      </c>
      <c r="B660" t="str">
        <f t="shared" si="74"/>
        <v>Oil|w/o CCS|NA-HTI</v>
      </c>
      <c r="C660" t="s">
        <v>292</v>
      </c>
      <c r="D660" t="s">
        <v>210</v>
      </c>
      <c r="E660" t="s">
        <v>1</v>
      </c>
      <c r="F660">
        <f>VLOOKUP(A660,WACC_table!$A$2:$B$396,2,FALSE)</f>
        <v>0.14600000000000002</v>
      </c>
      <c r="G660">
        <f t="shared" si="76"/>
        <v>0.14600000000000002</v>
      </c>
      <c r="H660">
        <f t="shared" si="76"/>
        <v>0.14600000000000002</v>
      </c>
      <c r="I660">
        <f t="shared" si="76"/>
        <v>0.14600000000000002</v>
      </c>
      <c r="J660">
        <f t="shared" si="76"/>
        <v>0.14600000000000002</v>
      </c>
      <c r="K660">
        <f t="shared" si="76"/>
        <v>0.14600000000000002</v>
      </c>
      <c r="L660">
        <f t="shared" si="76"/>
        <v>0.14600000000000002</v>
      </c>
    </row>
    <row r="661" spans="1:12" x14ac:dyDescent="0.35">
      <c r="A661" t="s">
        <v>211</v>
      </c>
      <c r="B661" t="str">
        <f t="shared" si="74"/>
        <v>Oil|w/o CCS|NA-JAM</v>
      </c>
      <c r="C661" t="s">
        <v>292</v>
      </c>
      <c r="D661" t="s">
        <v>211</v>
      </c>
      <c r="E661" t="s">
        <v>1</v>
      </c>
      <c r="F661">
        <f>VLOOKUP(A661,WACC_table!$A$2:$B$396,2,FALSE)</f>
        <v>0.10199999999999999</v>
      </c>
      <c r="G661">
        <f t="shared" si="76"/>
        <v>0.10199999999999999</v>
      </c>
      <c r="H661">
        <f t="shared" si="76"/>
        <v>0.10199999999999999</v>
      </c>
      <c r="I661">
        <f t="shared" si="76"/>
        <v>0.10199999999999999</v>
      </c>
      <c r="J661">
        <f t="shared" si="76"/>
        <v>0.10199999999999999</v>
      </c>
      <c r="K661">
        <f t="shared" si="76"/>
        <v>0.10199999999999999</v>
      </c>
      <c r="L661">
        <f t="shared" si="76"/>
        <v>0.10199999999999999</v>
      </c>
    </row>
    <row r="662" spans="1:12" x14ac:dyDescent="0.35">
      <c r="A662" t="s">
        <v>212</v>
      </c>
      <c r="B662" t="str">
        <f t="shared" si="74"/>
        <v>Oil|w/o CCS|NA-MEX</v>
      </c>
      <c r="C662" t="s">
        <v>292</v>
      </c>
      <c r="D662" t="s">
        <v>212</v>
      </c>
      <c r="E662" t="s">
        <v>1</v>
      </c>
      <c r="F662">
        <f>VLOOKUP(A662,WACC_table!$A$2:$B$396,2,FALSE)</f>
        <v>0.10199999999999999</v>
      </c>
      <c r="G662">
        <f t="shared" ref="G662:L671" si="77">F662</f>
        <v>0.10199999999999999</v>
      </c>
      <c r="H662">
        <f t="shared" si="77"/>
        <v>0.10199999999999999</v>
      </c>
      <c r="I662">
        <f t="shared" si="77"/>
        <v>0.10199999999999999</v>
      </c>
      <c r="J662">
        <f t="shared" si="77"/>
        <v>0.10199999999999999</v>
      </c>
      <c r="K662">
        <f t="shared" si="77"/>
        <v>0.10199999999999999</v>
      </c>
      <c r="L662">
        <f t="shared" si="77"/>
        <v>0.10199999999999999</v>
      </c>
    </row>
    <row r="663" spans="1:12" x14ac:dyDescent="0.35">
      <c r="A663" t="s">
        <v>213</v>
      </c>
      <c r="B663" t="str">
        <f t="shared" si="74"/>
        <v>Oil|w/o CCS|NA-NIC</v>
      </c>
      <c r="C663" t="s">
        <v>292</v>
      </c>
      <c r="D663" t="s">
        <v>213</v>
      </c>
      <c r="E663" t="s">
        <v>1</v>
      </c>
      <c r="F663">
        <f>VLOOKUP(A663,WACC_table!$A$2:$B$396,2,FALSE)</f>
        <v>0.122</v>
      </c>
      <c r="G663">
        <f t="shared" si="77"/>
        <v>0.122</v>
      </c>
      <c r="H663">
        <f t="shared" si="77"/>
        <v>0.122</v>
      </c>
      <c r="I663">
        <f t="shared" si="77"/>
        <v>0.122</v>
      </c>
      <c r="J663">
        <f t="shared" si="77"/>
        <v>0.122</v>
      </c>
      <c r="K663">
        <f t="shared" si="77"/>
        <v>0.122</v>
      </c>
      <c r="L663">
        <f t="shared" si="77"/>
        <v>0.122</v>
      </c>
    </row>
    <row r="664" spans="1:12" x14ac:dyDescent="0.35">
      <c r="A664" t="s">
        <v>214</v>
      </c>
      <c r="B664" t="str">
        <f t="shared" si="74"/>
        <v>Oil|w/o CCS|NA-PAN</v>
      </c>
      <c r="C664" t="s">
        <v>292</v>
      </c>
      <c r="D664" t="s">
        <v>214</v>
      </c>
      <c r="E664" t="s">
        <v>1</v>
      </c>
      <c r="F664">
        <f>VLOOKUP(A664,WACC_table!$A$2:$B$396,2,FALSE)</f>
        <v>7.2999999999999995E-2</v>
      </c>
      <c r="G664">
        <f t="shared" si="77"/>
        <v>7.2999999999999995E-2</v>
      </c>
      <c r="H664">
        <f t="shared" si="77"/>
        <v>7.2999999999999995E-2</v>
      </c>
      <c r="I664">
        <f t="shared" si="77"/>
        <v>7.2999999999999995E-2</v>
      </c>
      <c r="J664">
        <f t="shared" si="77"/>
        <v>7.2999999999999995E-2</v>
      </c>
      <c r="K664">
        <f t="shared" si="77"/>
        <v>7.2999999999999995E-2</v>
      </c>
      <c r="L664">
        <f t="shared" si="77"/>
        <v>7.2999999999999995E-2</v>
      </c>
    </row>
    <row r="665" spans="1:12" x14ac:dyDescent="0.35">
      <c r="A665" t="s">
        <v>215</v>
      </c>
      <c r="B665" t="str">
        <f t="shared" si="74"/>
        <v>Oil|w/o CCS|NA-SLV</v>
      </c>
      <c r="C665" t="s">
        <v>292</v>
      </c>
      <c r="D665" t="s">
        <v>215</v>
      </c>
      <c r="E665" t="s">
        <v>1</v>
      </c>
      <c r="F665">
        <f>VLOOKUP(A665,WACC_table!$A$2:$B$396,2,FALSE)</f>
        <v>9.2999999999999999E-2</v>
      </c>
      <c r="G665">
        <f t="shared" si="77"/>
        <v>9.2999999999999999E-2</v>
      </c>
      <c r="H665">
        <f t="shared" si="77"/>
        <v>9.2999999999999999E-2</v>
      </c>
      <c r="I665">
        <f t="shared" si="77"/>
        <v>9.2999999999999999E-2</v>
      </c>
      <c r="J665">
        <f t="shared" si="77"/>
        <v>9.2999999999999999E-2</v>
      </c>
      <c r="K665">
        <f t="shared" si="77"/>
        <v>9.2999999999999999E-2</v>
      </c>
      <c r="L665">
        <f t="shared" si="77"/>
        <v>9.2999999999999999E-2</v>
      </c>
    </row>
    <row r="666" spans="1:12" x14ac:dyDescent="0.35">
      <c r="A666" t="s">
        <v>216</v>
      </c>
      <c r="B666" t="str">
        <f t="shared" si="74"/>
        <v>Oil|w/o CCS|NA-TTO</v>
      </c>
      <c r="C666" t="s">
        <v>292</v>
      </c>
      <c r="D666" t="s">
        <v>216</v>
      </c>
      <c r="E666" t="s">
        <v>1</v>
      </c>
      <c r="F666">
        <f>VLOOKUP(A666,WACC_table!$A$2:$B$396,2,FALSE)</f>
        <v>0.14600000000000002</v>
      </c>
      <c r="G666">
        <f t="shared" si="77"/>
        <v>0.14600000000000002</v>
      </c>
      <c r="H666">
        <f t="shared" si="77"/>
        <v>0.14600000000000002</v>
      </c>
      <c r="I666">
        <f t="shared" si="77"/>
        <v>0.14600000000000002</v>
      </c>
      <c r="J666">
        <f t="shared" si="77"/>
        <v>0.14600000000000002</v>
      </c>
      <c r="K666">
        <f t="shared" si="77"/>
        <v>0.14600000000000002</v>
      </c>
      <c r="L666">
        <f t="shared" si="77"/>
        <v>0.14600000000000002</v>
      </c>
    </row>
    <row r="667" spans="1:12" x14ac:dyDescent="0.35">
      <c r="A667" t="s">
        <v>217</v>
      </c>
      <c r="B667" t="str">
        <f t="shared" si="74"/>
        <v>Oil|w/o CCS|NA-USA</v>
      </c>
      <c r="C667" t="s">
        <v>292</v>
      </c>
      <c r="D667" t="s">
        <v>217</v>
      </c>
      <c r="E667" t="s">
        <v>1</v>
      </c>
      <c r="F667">
        <f>VLOOKUP(A667,WACC_table!$A$2:$B$396,2,FALSE)</f>
        <v>7.2999999999999995E-2</v>
      </c>
      <c r="G667">
        <f t="shared" si="77"/>
        <v>7.2999999999999995E-2</v>
      </c>
      <c r="H667">
        <f t="shared" si="77"/>
        <v>7.2999999999999995E-2</v>
      </c>
      <c r="I667">
        <f t="shared" si="77"/>
        <v>7.2999999999999995E-2</v>
      </c>
      <c r="J667">
        <f t="shared" si="77"/>
        <v>7.2999999999999995E-2</v>
      </c>
      <c r="K667">
        <f t="shared" si="77"/>
        <v>7.2999999999999995E-2</v>
      </c>
      <c r="L667">
        <f t="shared" si="77"/>
        <v>7.2999999999999995E-2</v>
      </c>
    </row>
    <row r="668" spans="1:12" x14ac:dyDescent="0.35">
      <c r="A668" t="s">
        <v>243</v>
      </c>
      <c r="B668" t="str">
        <f t="shared" si="74"/>
        <v>Oil|w/o CCS|OC-AUS</v>
      </c>
      <c r="C668" t="s">
        <v>292</v>
      </c>
      <c r="D668" t="s">
        <v>243</v>
      </c>
      <c r="E668" t="s">
        <v>1</v>
      </c>
      <c r="F668">
        <f>VLOOKUP(A668,WACC_table!$A$2:$B$396,2,FALSE)</f>
        <v>5.8999999999999997E-2</v>
      </c>
      <c r="G668">
        <f t="shared" si="77"/>
        <v>5.8999999999999997E-2</v>
      </c>
      <c r="H668">
        <f t="shared" si="77"/>
        <v>5.8999999999999997E-2</v>
      </c>
      <c r="I668">
        <f t="shared" si="77"/>
        <v>5.8999999999999997E-2</v>
      </c>
      <c r="J668">
        <f t="shared" si="77"/>
        <v>5.8999999999999997E-2</v>
      </c>
      <c r="K668">
        <f t="shared" si="77"/>
        <v>5.8999999999999997E-2</v>
      </c>
      <c r="L668">
        <f t="shared" si="77"/>
        <v>5.8999999999999997E-2</v>
      </c>
    </row>
    <row r="669" spans="1:12" x14ac:dyDescent="0.35">
      <c r="A669" t="s">
        <v>242</v>
      </c>
      <c r="B669" t="str">
        <f t="shared" si="74"/>
        <v>Oil|w/o CCS|OC-ATA</v>
      </c>
      <c r="C669" t="s">
        <v>292</v>
      </c>
      <c r="D669" t="s">
        <v>242</v>
      </c>
      <c r="E669" t="s">
        <v>1</v>
      </c>
      <c r="F669">
        <f>VLOOKUP(A669,WACC_table!$A$2:$B$396,2,FALSE)</f>
        <v>7.2999999999999995E-2</v>
      </c>
      <c r="G669">
        <f t="shared" si="77"/>
        <v>7.2999999999999995E-2</v>
      </c>
      <c r="H669">
        <f t="shared" si="77"/>
        <v>7.2999999999999995E-2</v>
      </c>
      <c r="I669">
        <f t="shared" si="77"/>
        <v>7.2999999999999995E-2</v>
      </c>
      <c r="J669">
        <f t="shared" si="77"/>
        <v>7.2999999999999995E-2</v>
      </c>
      <c r="K669">
        <f t="shared" si="77"/>
        <v>7.2999999999999995E-2</v>
      </c>
      <c r="L669">
        <f t="shared" si="77"/>
        <v>7.2999999999999995E-2</v>
      </c>
    </row>
    <row r="670" spans="1:12" x14ac:dyDescent="0.35">
      <c r="A670" t="s">
        <v>251</v>
      </c>
      <c r="B670" t="str">
        <f t="shared" si="74"/>
        <v>Oil|w/o CCS|OC-FJI</v>
      </c>
      <c r="C670" t="s">
        <v>292</v>
      </c>
      <c r="D670" t="s">
        <v>251</v>
      </c>
      <c r="E670" t="s">
        <v>1</v>
      </c>
      <c r="F670">
        <f>VLOOKUP(A670,WACC_table!$A$2:$B$396,2,FALSE)</f>
        <v>7.2999999999999995E-2</v>
      </c>
      <c r="G670">
        <f t="shared" si="77"/>
        <v>7.2999999999999995E-2</v>
      </c>
      <c r="H670">
        <f t="shared" si="77"/>
        <v>7.2999999999999995E-2</v>
      </c>
      <c r="I670">
        <f t="shared" si="77"/>
        <v>7.2999999999999995E-2</v>
      </c>
      <c r="J670">
        <f t="shared" si="77"/>
        <v>7.2999999999999995E-2</v>
      </c>
      <c r="K670">
        <f t="shared" si="77"/>
        <v>7.2999999999999995E-2</v>
      </c>
      <c r="L670">
        <f t="shared" si="77"/>
        <v>7.2999999999999995E-2</v>
      </c>
    </row>
    <row r="671" spans="1:12" x14ac:dyDescent="0.35">
      <c r="A671" t="s">
        <v>252</v>
      </c>
      <c r="B671" t="str">
        <f t="shared" si="74"/>
        <v>Oil|w/o CCS|OC-NZL</v>
      </c>
      <c r="C671" t="s">
        <v>292</v>
      </c>
      <c r="D671" t="s">
        <v>252</v>
      </c>
      <c r="E671" t="s">
        <v>1</v>
      </c>
      <c r="F671">
        <f>VLOOKUP(A671,WACC_table!$A$2:$B$396,2,FALSE)</f>
        <v>7.2999999999999995E-2</v>
      </c>
      <c r="G671">
        <f t="shared" si="77"/>
        <v>7.2999999999999995E-2</v>
      </c>
      <c r="H671">
        <f t="shared" si="77"/>
        <v>7.2999999999999995E-2</v>
      </c>
      <c r="I671">
        <f t="shared" si="77"/>
        <v>7.2999999999999995E-2</v>
      </c>
      <c r="J671">
        <f t="shared" si="77"/>
        <v>7.2999999999999995E-2</v>
      </c>
      <c r="K671">
        <f t="shared" si="77"/>
        <v>7.2999999999999995E-2</v>
      </c>
      <c r="L671">
        <f t="shared" si="77"/>
        <v>7.2999999999999995E-2</v>
      </c>
    </row>
    <row r="672" spans="1:12" x14ac:dyDescent="0.35">
      <c r="A672" t="s">
        <v>253</v>
      </c>
      <c r="B672" t="str">
        <f t="shared" si="74"/>
        <v>Oil|w/o CCS|OC-PNG</v>
      </c>
      <c r="C672" t="s">
        <v>292</v>
      </c>
      <c r="D672" t="s">
        <v>253</v>
      </c>
      <c r="E672" t="s">
        <v>1</v>
      </c>
      <c r="F672">
        <f>VLOOKUP(A672,WACC_table!$A$2:$B$396,2,FALSE)</f>
        <v>7.2999999999999995E-2</v>
      </c>
      <c r="G672">
        <f t="shared" ref="G672:L681" si="78">F672</f>
        <v>7.2999999999999995E-2</v>
      </c>
      <c r="H672">
        <f t="shared" si="78"/>
        <v>7.2999999999999995E-2</v>
      </c>
      <c r="I672">
        <f t="shared" si="78"/>
        <v>7.2999999999999995E-2</v>
      </c>
      <c r="J672">
        <f t="shared" si="78"/>
        <v>7.2999999999999995E-2</v>
      </c>
      <c r="K672">
        <f t="shared" si="78"/>
        <v>7.2999999999999995E-2</v>
      </c>
      <c r="L672">
        <f t="shared" si="78"/>
        <v>7.2999999999999995E-2</v>
      </c>
    </row>
    <row r="673" spans="1:12" x14ac:dyDescent="0.35">
      <c r="A673" t="s">
        <v>254</v>
      </c>
      <c r="B673" t="str">
        <f t="shared" si="74"/>
        <v>Oil|w/o CCS|SA-ARG</v>
      </c>
      <c r="C673" t="s">
        <v>292</v>
      </c>
      <c r="D673" t="s">
        <v>254</v>
      </c>
      <c r="E673" t="s">
        <v>1</v>
      </c>
      <c r="F673">
        <f>VLOOKUP(A673,WACC_table!$A$2:$B$396,2,FALSE)</f>
        <v>0.16800000000000001</v>
      </c>
      <c r="G673">
        <f t="shared" si="78"/>
        <v>0.16800000000000001</v>
      </c>
      <c r="H673">
        <f t="shared" si="78"/>
        <v>0.16800000000000001</v>
      </c>
      <c r="I673">
        <f t="shared" si="78"/>
        <v>0.16800000000000001</v>
      </c>
      <c r="J673">
        <f t="shared" si="78"/>
        <v>0.16800000000000001</v>
      </c>
      <c r="K673">
        <f t="shared" si="78"/>
        <v>0.16800000000000001</v>
      </c>
      <c r="L673">
        <f t="shared" si="78"/>
        <v>0.16800000000000001</v>
      </c>
    </row>
    <row r="674" spans="1:12" x14ac:dyDescent="0.35">
      <c r="A674" t="s">
        <v>255</v>
      </c>
      <c r="B674" t="str">
        <f t="shared" si="74"/>
        <v>Oil|w/o CCS|SA-BOL</v>
      </c>
      <c r="C674" t="s">
        <v>292</v>
      </c>
      <c r="D674" t="s">
        <v>255</v>
      </c>
      <c r="E674" t="s">
        <v>1</v>
      </c>
      <c r="F674">
        <f>VLOOKUP(A674,WACC_table!$A$2:$B$396,2,FALSE)</f>
        <v>0.11699999999999999</v>
      </c>
      <c r="G674">
        <f t="shared" si="78"/>
        <v>0.11699999999999999</v>
      </c>
      <c r="H674">
        <f t="shared" si="78"/>
        <v>0.11699999999999999</v>
      </c>
      <c r="I674">
        <f t="shared" si="78"/>
        <v>0.11699999999999999</v>
      </c>
      <c r="J674">
        <f t="shared" si="78"/>
        <v>0.11699999999999999</v>
      </c>
      <c r="K674">
        <f t="shared" si="78"/>
        <v>0.11699999999999999</v>
      </c>
      <c r="L674">
        <f t="shared" si="78"/>
        <v>0.11699999999999999</v>
      </c>
    </row>
    <row r="675" spans="1:12" x14ac:dyDescent="0.35">
      <c r="A675" t="s">
        <v>256</v>
      </c>
      <c r="B675" t="str">
        <f t="shared" si="74"/>
        <v>Oil|w/o CCS|SA-BRA</v>
      </c>
      <c r="C675" t="s">
        <v>292</v>
      </c>
      <c r="D675" t="s">
        <v>256</v>
      </c>
      <c r="E675" t="s">
        <v>1</v>
      </c>
      <c r="F675">
        <f>VLOOKUP(A675,WACC_table!$A$2:$B$396,2,FALSE)</f>
        <v>9.2999999999999999E-2</v>
      </c>
      <c r="G675">
        <f t="shared" si="78"/>
        <v>9.2999999999999999E-2</v>
      </c>
      <c r="H675">
        <f t="shared" si="78"/>
        <v>9.2999999999999999E-2</v>
      </c>
      <c r="I675">
        <f t="shared" si="78"/>
        <v>9.2999999999999999E-2</v>
      </c>
      <c r="J675">
        <f t="shared" si="78"/>
        <v>9.2999999999999999E-2</v>
      </c>
      <c r="K675">
        <f t="shared" si="78"/>
        <v>9.2999999999999999E-2</v>
      </c>
      <c r="L675">
        <f t="shared" si="78"/>
        <v>9.2999999999999999E-2</v>
      </c>
    </row>
    <row r="676" spans="1:12" x14ac:dyDescent="0.35">
      <c r="A676" t="s">
        <v>267</v>
      </c>
      <c r="B676" t="str">
        <f t="shared" si="74"/>
        <v>Oil|w/o CCS|SA-CHL</v>
      </c>
      <c r="C676" t="s">
        <v>292</v>
      </c>
      <c r="D676" t="s">
        <v>267</v>
      </c>
      <c r="E676" t="s">
        <v>1</v>
      </c>
      <c r="F676">
        <f>VLOOKUP(A676,WACC_table!$A$2:$B$396,2,FALSE)</f>
        <v>6.5000000000000002E-2</v>
      </c>
      <c r="G676">
        <f t="shared" si="78"/>
        <v>6.5000000000000002E-2</v>
      </c>
      <c r="H676">
        <f t="shared" si="78"/>
        <v>6.5000000000000002E-2</v>
      </c>
      <c r="I676">
        <f t="shared" si="78"/>
        <v>6.5000000000000002E-2</v>
      </c>
      <c r="J676">
        <f t="shared" si="78"/>
        <v>6.5000000000000002E-2</v>
      </c>
      <c r="K676">
        <f t="shared" si="78"/>
        <v>6.5000000000000002E-2</v>
      </c>
      <c r="L676">
        <f t="shared" si="78"/>
        <v>6.5000000000000002E-2</v>
      </c>
    </row>
    <row r="677" spans="1:12" x14ac:dyDescent="0.35">
      <c r="A677" t="s">
        <v>268</v>
      </c>
      <c r="B677" t="str">
        <f t="shared" si="74"/>
        <v>Oil|w/o CCS|SA-COL</v>
      </c>
      <c r="C677" t="s">
        <v>292</v>
      </c>
      <c r="D677" t="s">
        <v>268</v>
      </c>
      <c r="E677" t="s">
        <v>1</v>
      </c>
      <c r="F677">
        <f>VLOOKUP(A677,WACC_table!$A$2:$B$396,2,FALSE)</f>
        <v>8.5999999999999993E-2</v>
      </c>
      <c r="G677">
        <f t="shared" si="78"/>
        <v>8.5999999999999993E-2</v>
      </c>
      <c r="H677">
        <f t="shared" si="78"/>
        <v>8.5999999999999993E-2</v>
      </c>
      <c r="I677">
        <f t="shared" si="78"/>
        <v>8.5999999999999993E-2</v>
      </c>
      <c r="J677">
        <f t="shared" si="78"/>
        <v>8.5999999999999993E-2</v>
      </c>
      <c r="K677">
        <f t="shared" si="78"/>
        <v>8.5999999999999993E-2</v>
      </c>
      <c r="L677">
        <f t="shared" si="78"/>
        <v>8.5999999999999993E-2</v>
      </c>
    </row>
    <row r="678" spans="1:12" x14ac:dyDescent="0.35">
      <c r="A678" t="s">
        <v>269</v>
      </c>
      <c r="B678" t="str">
        <f t="shared" si="74"/>
        <v>Oil|w/o CCS|SA-ECU</v>
      </c>
      <c r="C678" t="s">
        <v>292</v>
      </c>
      <c r="D678" t="s">
        <v>269</v>
      </c>
      <c r="E678" t="s">
        <v>1</v>
      </c>
      <c r="F678">
        <f>VLOOKUP(A678,WACC_table!$A$2:$B$396,2,FALSE)</f>
        <v>0.152</v>
      </c>
      <c r="G678">
        <f t="shared" si="78"/>
        <v>0.152</v>
      </c>
      <c r="H678">
        <f t="shared" si="78"/>
        <v>0.152</v>
      </c>
      <c r="I678">
        <f t="shared" si="78"/>
        <v>0.152</v>
      </c>
      <c r="J678">
        <f t="shared" si="78"/>
        <v>0.152</v>
      </c>
      <c r="K678">
        <f t="shared" si="78"/>
        <v>0.152</v>
      </c>
      <c r="L678">
        <f t="shared" si="78"/>
        <v>0.152</v>
      </c>
    </row>
    <row r="679" spans="1:12" x14ac:dyDescent="0.35">
      <c r="A679" t="s">
        <v>270</v>
      </c>
      <c r="B679" t="str">
        <f t="shared" si="74"/>
        <v>Oil|w/o CCS|SA-GUF</v>
      </c>
      <c r="C679" t="s">
        <v>292</v>
      </c>
      <c r="D679" t="s">
        <v>270</v>
      </c>
      <c r="E679" t="s">
        <v>1</v>
      </c>
      <c r="F679">
        <f>VLOOKUP(A679,WACC_table!$A$2:$B$396,2,FALSE)</f>
        <v>0.217</v>
      </c>
      <c r="G679">
        <f t="shared" si="78"/>
        <v>0.217</v>
      </c>
      <c r="H679">
        <f t="shared" si="78"/>
        <v>0.217</v>
      </c>
      <c r="I679">
        <f t="shared" si="78"/>
        <v>0.217</v>
      </c>
      <c r="J679">
        <f t="shared" si="78"/>
        <v>0.217</v>
      </c>
      <c r="K679">
        <f t="shared" si="78"/>
        <v>0.217</v>
      </c>
      <c r="L679">
        <f t="shared" si="78"/>
        <v>0.217</v>
      </c>
    </row>
    <row r="680" spans="1:12" x14ac:dyDescent="0.35">
      <c r="A680" t="s">
        <v>271</v>
      </c>
      <c r="B680" t="str">
        <f t="shared" si="74"/>
        <v>Oil|w/o CCS|SA-GUY</v>
      </c>
      <c r="C680" t="s">
        <v>292</v>
      </c>
      <c r="D680" t="s">
        <v>271</v>
      </c>
      <c r="E680" t="s">
        <v>1</v>
      </c>
      <c r="F680">
        <f>VLOOKUP(A680,WACC_table!$A$2:$B$396,2,FALSE)</f>
        <v>0.217</v>
      </c>
      <c r="G680">
        <f t="shared" si="78"/>
        <v>0.217</v>
      </c>
      <c r="H680">
        <f t="shared" si="78"/>
        <v>0.217</v>
      </c>
      <c r="I680">
        <f t="shared" si="78"/>
        <v>0.217</v>
      </c>
      <c r="J680">
        <f t="shared" si="78"/>
        <v>0.217</v>
      </c>
      <c r="K680">
        <f t="shared" si="78"/>
        <v>0.217</v>
      </c>
      <c r="L680">
        <f t="shared" si="78"/>
        <v>0.217</v>
      </c>
    </row>
    <row r="681" spans="1:12" x14ac:dyDescent="0.35">
      <c r="A681" t="s">
        <v>272</v>
      </c>
      <c r="B681" t="str">
        <f t="shared" si="74"/>
        <v>Oil|w/o CCS|SA-PER</v>
      </c>
      <c r="C681" t="s">
        <v>292</v>
      </c>
      <c r="D681" t="s">
        <v>272</v>
      </c>
      <c r="E681" t="s">
        <v>1</v>
      </c>
      <c r="F681">
        <f>VLOOKUP(A681,WACC_table!$A$2:$B$396,2,FALSE)</f>
        <v>8.199999999999999E-2</v>
      </c>
      <c r="G681">
        <f t="shared" si="78"/>
        <v>8.199999999999999E-2</v>
      </c>
      <c r="H681">
        <f t="shared" si="78"/>
        <v>8.199999999999999E-2</v>
      </c>
      <c r="I681">
        <f t="shared" si="78"/>
        <v>8.199999999999999E-2</v>
      </c>
      <c r="J681">
        <f t="shared" si="78"/>
        <v>8.199999999999999E-2</v>
      </c>
      <c r="K681">
        <f t="shared" si="78"/>
        <v>8.199999999999999E-2</v>
      </c>
      <c r="L681">
        <f t="shared" si="78"/>
        <v>8.199999999999999E-2</v>
      </c>
    </row>
    <row r="682" spans="1:12" x14ac:dyDescent="0.35">
      <c r="A682" t="s">
        <v>273</v>
      </c>
      <c r="B682" t="str">
        <f t="shared" si="74"/>
        <v>Oil|w/o CCS|SA-PRY</v>
      </c>
      <c r="C682" t="s">
        <v>292</v>
      </c>
      <c r="D682" t="s">
        <v>273</v>
      </c>
      <c r="E682" t="s">
        <v>1</v>
      </c>
      <c r="F682">
        <f>VLOOKUP(A682,WACC_table!$A$2:$B$396,2,FALSE)</f>
        <v>0.217</v>
      </c>
      <c r="G682">
        <f t="shared" ref="G682:L691" si="79">F682</f>
        <v>0.217</v>
      </c>
      <c r="H682">
        <f t="shared" si="79"/>
        <v>0.217</v>
      </c>
      <c r="I682">
        <f t="shared" si="79"/>
        <v>0.217</v>
      </c>
      <c r="J682">
        <f t="shared" si="79"/>
        <v>0.217</v>
      </c>
      <c r="K682">
        <f t="shared" si="79"/>
        <v>0.217</v>
      </c>
      <c r="L682">
        <f t="shared" si="79"/>
        <v>0.217</v>
      </c>
    </row>
    <row r="683" spans="1:12" x14ac:dyDescent="0.35">
      <c r="A683" t="s">
        <v>274</v>
      </c>
      <c r="B683" t="str">
        <f t="shared" si="74"/>
        <v>Oil|w/o CCS|SA-SUR</v>
      </c>
      <c r="C683" t="s">
        <v>292</v>
      </c>
      <c r="D683" t="s">
        <v>274</v>
      </c>
      <c r="E683" t="s">
        <v>1</v>
      </c>
      <c r="F683">
        <f>VLOOKUP(A683,WACC_table!$A$2:$B$396,2,FALSE)</f>
        <v>0.217</v>
      </c>
      <c r="G683">
        <f t="shared" si="79"/>
        <v>0.217</v>
      </c>
      <c r="H683">
        <f t="shared" si="79"/>
        <v>0.217</v>
      </c>
      <c r="I683">
        <f t="shared" si="79"/>
        <v>0.217</v>
      </c>
      <c r="J683">
        <f t="shared" si="79"/>
        <v>0.217</v>
      </c>
      <c r="K683">
        <f t="shared" si="79"/>
        <v>0.217</v>
      </c>
      <c r="L683">
        <f t="shared" si="79"/>
        <v>0.217</v>
      </c>
    </row>
    <row r="684" spans="1:12" x14ac:dyDescent="0.35">
      <c r="A684" t="s">
        <v>275</v>
      </c>
      <c r="B684" t="str">
        <f t="shared" si="74"/>
        <v>Oil|w/o CCS|SA-URY</v>
      </c>
      <c r="C684" t="s">
        <v>292</v>
      </c>
      <c r="D684" t="s">
        <v>275</v>
      </c>
      <c r="E684" t="s">
        <v>1</v>
      </c>
      <c r="F684">
        <f>VLOOKUP(A684,WACC_table!$A$2:$B$396,2,FALSE)</f>
        <v>7.2000000000000008E-2</v>
      </c>
      <c r="G684">
        <f t="shared" si="79"/>
        <v>7.2000000000000008E-2</v>
      </c>
      <c r="H684">
        <f t="shared" si="79"/>
        <v>7.2000000000000008E-2</v>
      </c>
      <c r="I684">
        <f t="shared" si="79"/>
        <v>7.2000000000000008E-2</v>
      </c>
      <c r="J684">
        <f t="shared" si="79"/>
        <v>7.2000000000000008E-2</v>
      </c>
      <c r="K684">
        <f t="shared" si="79"/>
        <v>7.2000000000000008E-2</v>
      </c>
      <c r="L684">
        <f t="shared" si="79"/>
        <v>7.2000000000000008E-2</v>
      </c>
    </row>
    <row r="685" spans="1:12" x14ac:dyDescent="0.35">
      <c r="A685" s="5" t="s">
        <v>276</v>
      </c>
      <c r="B685" s="5" t="str">
        <f t="shared" si="74"/>
        <v>Oil|w/o CCS|SA-VEN</v>
      </c>
      <c r="C685" s="5" t="s">
        <v>292</v>
      </c>
      <c r="D685" s="5" t="s">
        <v>276</v>
      </c>
      <c r="E685" t="s">
        <v>1</v>
      </c>
      <c r="F685">
        <f>VLOOKUP(A685,WACC_table!$A$2:$B$396,2,FALSE)</f>
        <v>0.217</v>
      </c>
      <c r="G685">
        <f t="shared" si="79"/>
        <v>0.217</v>
      </c>
      <c r="H685">
        <f t="shared" si="79"/>
        <v>0.217</v>
      </c>
      <c r="I685">
        <f t="shared" si="79"/>
        <v>0.217</v>
      </c>
      <c r="J685">
        <f t="shared" si="79"/>
        <v>0.217</v>
      </c>
      <c r="K685">
        <f t="shared" si="79"/>
        <v>0.217</v>
      </c>
      <c r="L685">
        <f t="shared" si="79"/>
        <v>0.217</v>
      </c>
    </row>
    <row r="686" spans="1:12" x14ac:dyDescent="0.35">
      <c r="A686" t="s">
        <v>3</v>
      </c>
      <c r="B686" t="str">
        <f t="shared" si="74"/>
        <v>Coal|w/o CCS|AF-AGO</v>
      </c>
      <c r="C686" t="s">
        <v>289</v>
      </c>
      <c r="D686" t="s">
        <v>3</v>
      </c>
      <c r="E686" t="s">
        <v>1</v>
      </c>
      <c r="F686">
        <f>VLOOKUP(A686,WACC_table!$A$2:$B$396,2,FALSE)</f>
        <v>0.14000000000000001</v>
      </c>
      <c r="G686">
        <f t="shared" si="79"/>
        <v>0.14000000000000001</v>
      </c>
      <c r="H686">
        <f t="shared" si="79"/>
        <v>0.14000000000000001</v>
      </c>
      <c r="I686">
        <f t="shared" si="79"/>
        <v>0.14000000000000001</v>
      </c>
      <c r="J686">
        <f t="shared" si="79"/>
        <v>0.14000000000000001</v>
      </c>
      <c r="K686">
        <f t="shared" si="79"/>
        <v>0.14000000000000001</v>
      </c>
      <c r="L686">
        <f t="shared" si="79"/>
        <v>0.14000000000000001</v>
      </c>
    </row>
    <row r="687" spans="1:12" x14ac:dyDescent="0.35">
      <c r="A687" t="s">
        <v>4</v>
      </c>
      <c r="B687" t="str">
        <f t="shared" si="74"/>
        <v>Coal|w/o CCS|AF-BDI</v>
      </c>
      <c r="C687" t="s">
        <v>289</v>
      </c>
      <c r="D687" t="s">
        <v>4</v>
      </c>
      <c r="E687" t="s">
        <v>1</v>
      </c>
      <c r="F687">
        <f>VLOOKUP(A687,WACC_table!$A$2:$B$396,2,FALSE)</f>
        <v>0.14000000000000001</v>
      </c>
      <c r="G687">
        <f t="shared" si="79"/>
        <v>0.14000000000000001</v>
      </c>
      <c r="H687">
        <f t="shared" si="79"/>
        <v>0.14000000000000001</v>
      </c>
      <c r="I687">
        <f t="shared" si="79"/>
        <v>0.14000000000000001</v>
      </c>
      <c r="J687">
        <f t="shared" si="79"/>
        <v>0.14000000000000001</v>
      </c>
      <c r="K687">
        <f t="shared" si="79"/>
        <v>0.14000000000000001</v>
      </c>
      <c r="L687">
        <f t="shared" si="79"/>
        <v>0.14000000000000001</v>
      </c>
    </row>
    <row r="688" spans="1:12" x14ac:dyDescent="0.35">
      <c r="A688" t="s">
        <v>5</v>
      </c>
      <c r="B688" t="str">
        <f t="shared" si="74"/>
        <v>Coal|w/o CCS|AF-BEN</v>
      </c>
      <c r="C688" t="s">
        <v>289</v>
      </c>
      <c r="D688" t="s">
        <v>5</v>
      </c>
      <c r="E688" t="s">
        <v>1</v>
      </c>
      <c r="F688">
        <f>VLOOKUP(A688,WACC_table!$A$2:$B$396,2,FALSE)</f>
        <v>0.14000000000000001</v>
      </c>
      <c r="G688">
        <f t="shared" si="79"/>
        <v>0.14000000000000001</v>
      </c>
      <c r="H688">
        <f t="shared" si="79"/>
        <v>0.14000000000000001</v>
      </c>
      <c r="I688">
        <f t="shared" si="79"/>
        <v>0.14000000000000001</v>
      </c>
      <c r="J688">
        <f t="shared" si="79"/>
        <v>0.14000000000000001</v>
      </c>
      <c r="K688">
        <f t="shared" si="79"/>
        <v>0.14000000000000001</v>
      </c>
      <c r="L688">
        <f t="shared" si="79"/>
        <v>0.14000000000000001</v>
      </c>
    </row>
    <row r="689" spans="1:12" x14ac:dyDescent="0.35">
      <c r="A689" t="s">
        <v>6</v>
      </c>
      <c r="B689" t="str">
        <f t="shared" si="74"/>
        <v>Coal|w/o CCS|AF-BFA</v>
      </c>
      <c r="C689" t="s">
        <v>289</v>
      </c>
      <c r="D689" t="s">
        <v>6</v>
      </c>
      <c r="E689" t="s">
        <v>1</v>
      </c>
      <c r="F689">
        <f>VLOOKUP(A689,WACC_table!$A$2:$B$396,2,FALSE)</f>
        <v>8.7999999999999995E-2</v>
      </c>
      <c r="G689">
        <f t="shared" si="79"/>
        <v>8.7999999999999995E-2</v>
      </c>
      <c r="H689">
        <f t="shared" si="79"/>
        <v>8.7999999999999995E-2</v>
      </c>
      <c r="I689">
        <f t="shared" si="79"/>
        <v>8.7999999999999995E-2</v>
      </c>
      <c r="J689">
        <f t="shared" si="79"/>
        <v>8.7999999999999995E-2</v>
      </c>
      <c r="K689">
        <f t="shared" si="79"/>
        <v>8.7999999999999995E-2</v>
      </c>
      <c r="L689">
        <f t="shared" si="79"/>
        <v>8.7999999999999995E-2</v>
      </c>
    </row>
    <row r="690" spans="1:12" x14ac:dyDescent="0.35">
      <c r="A690" t="s">
        <v>7</v>
      </c>
      <c r="B690" t="str">
        <f t="shared" si="74"/>
        <v>Coal|w/o CCS|AF-BWA</v>
      </c>
      <c r="C690" t="s">
        <v>289</v>
      </c>
      <c r="D690" t="s">
        <v>7</v>
      </c>
      <c r="E690" t="s">
        <v>1</v>
      </c>
      <c r="F690">
        <f>VLOOKUP(A690,WACC_table!$A$2:$B$396,2,FALSE)</f>
        <v>0.14000000000000001</v>
      </c>
      <c r="G690">
        <f t="shared" si="79"/>
        <v>0.14000000000000001</v>
      </c>
      <c r="H690">
        <f t="shared" si="79"/>
        <v>0.14000000000000001</v>
      </c>
      <c r="I690">
        <f t="shared" si="79"/>
        <v>0.14000000000000001</v>
      </c>
      <c r="J690">
        <f t="shared" si="79"/>
        <v>0.14000000000000001</v>
      </c>
      <c r="K690">
        <f t="shared" si="79"/>
        <v>0.14000000000000001</v>
      </c>
      <c r="L690">
        <f t="shared" si="79"/>
        <v>0.14000000000000001</v>
      </c>
    </row>
    <row r="691" spans="1:12" x14ac:dyDescent="0.35">
      <c r="A691" t="s">
        <v>8</v>
      </c>
      <c r="B691" t="str">
        <f t="shared" si="74"/>
        <v>Coal|w/o CCS|AF-CAF</v>
      </c>
      <c r="C691" t="s">
        <v>289</v>
      </c>
      <c r="D691" t="s">
        <v>8</v>
      </c>
      <c r="E691" t="s">
        <v>1</v>
      </c>
      <c r="F691">
        <f>VLOOKUP(A691,WACC_table!$A$2:$B$396,2,FALSE)</f>
        <v>0.14000000000000001</v>
      </c>
      <c r="G691">
        <f t="shared" si="79"/>
        <v>0.14000000000000001</v>
      </c>
      <c r="H691">
        <f t="shared" si="79"/>
        <v>0.14000000000000001</v>
      </c>
      <c r="I691">
        <f t="shared" si="79"/>
        <v>0.14000000000000001</v>
      </c>
      <c r="J691">
        <f t="shared" si="79"/>
        <v>0.14000000000000001</v>
      </c>
      <c r="K691">
        <f t="shared" si="79"/>
        <v>0.14000000000000001</v>
      </c>
      <c r="L691">
        <f t="shared" si="79"/>
        <v>0.14000000000000001</v>
      </c>
    </row>
    <row r="692" spans="1:12" x14ac:dyDescent="0.35">
      <c r="A692" t="s">
        <v>9</v>
      </c>
      <c r="B692" t="str">
        <f t="shared" si="74"/>
        <v>Coal|w/o CCS|AF-CIV</v>
      </c>
      <c r="C692" t="s">
        <v>289</v>
      </c>
      <c r="D692" t="s">
        <v>9</v>
      </c>
      <c r="E692" t="s">
        <v>1</v>
      </c>
      <c r="F692">
        <f>VLOOKUP(A692,WACC_table!$A$2:$B$396,2,FALSE)</f>
        <v>0.14000000000000001</v>
      </c>
      <c r="G692">
        <f t="shared" ref="G692:L701" si="80">F692</f>
        <v>0.14000000000000001</v>
      </c>
      <c r="H692">
        <f t="shared" si="80"/>
        <v>0.14000000000000001</v>
      </c>
      <c r="I692">
        <f t="shared" si="80"/>
        <v>0.14000000000000001</v>
      </c>
      <c r="J692">
        <f t="shared" si="80"/>
        <v>0.14000000000000001</v>
      </c>
      <c r="K692">
        <f t="shared" si="80"/>
        <v>0.14000000000000001</v>
      </c>
      <c r="L692">
        <f t="shared" si="80"/>
        <v>0.14000000000000001</v>
      </c>
    </row>
    <row r="693" spans="1:12" x14ac:dyDescent="0.35">
      <c r="A693" t="s">
        <v>10</v>
      </c>
      <c r="B693" t="str">
        <f t="shared" si="74"/>
        <v>Coal|w/o CCS|AF-CMR</v>
      </c>
      <c r="C693" t="s">
        <v>289</v>
      </c>
      <c r="D693" t="s">
        <v>10</v>
      </c>
      <c r="E693" t="s">
        <v>1</v>
      </c>
      <c r="F693">
        <f>VLOOKUP(A693,WACC_table!$A$2:$B$396,2,FALSE)</f>
        <v>0.14000000000000001</v>
      </c>
      <c r="G693">
        <f t="shared" si="80"/>
        <v>0.14000000000000001</v>
      </c>
      <c r="H693">
        <f t="shared" si="80"/>
        <v>0.14000000000000001</v>
      </c>
      <c r="I693">
        <f t="shared" si="80"/>
        <v>0.14000000000000001</v>
      </c>
      <c r="J693">
        <f t="shared" si="80"/>
        <v>0.14000000000000001</v>
      </c>
      <c r="K693">
        <f t="shared" si="80"/>
        <v>0.14000000000000001</v>
      </c>
      <c r="L693">
        <f t="shared" si="80"/>
        <v>0.14000000000000001</v>
      </c>
    </row>
    <row r="694" spans="1:12" x14ac:dyDescent="0.35">
      <c r="A694" t="s">
        <v>11</v>
      </c>
      <c r="B694" t="str">
        <f t="shared" si="74"/>
        <v>Coal|w/o CCS|AF-COD</v>
      </c>
      <c r="C694" t="s">
        <v>289</v>
      </c>
      <c r="D694" t="s">
        <v>11</v>
      </c>
      <c r="E694" t="s">
        <v>1</v>
      </c>
      <c r="F694">
        <f>VLOOKUP(A694,WACC_table!$A$2:$B$396,2,FALSE)</f>
        <v>0.14000000000000001</v>
      </c>
      <c r="G694">
        <f t="shared" si="80"/>
        <v>0.14000000000000001</v>
      </c>
      <c r="H694">
        <f t="shared" si="80"/>
        <v>0.14000000000000001</v>
      </c>
      <c r="I694">
        <f t="shared" si="80"/>
        <v>0.14000000000000001</v>
      </c>
      <c r="J694">
        <f t="shared" si="80"/>
        <v>0.14000000000000001</v>
      </c>
      <c r="K694">
        <f t="shared" si="80"/>
        <v>0.14000000000000001</v>
      </c>
      <c r="L694">
        <f t="shared" si="80"/>
        <v>0.14000000000000001</v>
      </c>
    </row>
    <row r="695" spans="1:12" x14ac:dyDescent="0.35">
      <c r="A695" t="s">
        <v>12</v>
      </c>
      <c r="B695" t="str">
        <f t="shared" si="74"/>
        <v>Coal|w/o CCS|AF-COG</v>
      </c>
      <c r="C695" t="s">
        <v>289</v>
      </c>
      <c r="D695" t="s">
        <v>12</v>
      </c>
      <c r="E695" t="s">
        <v>1</v>
      </c>
      <c r="F695">
        <f>VLOOKUP(A695,WACC_table!$A$2:$B$396,2,FALSE)</f>
        <v>0.14000000000000001</v>
      </c>
      <c r="G695">
        <f t="shared" si="80"/>
        <v>0.14000000000000001</v>
      </c>
      <c r="H695">
        <f t="shared" si="80"/>
        <v>0.14000000000000001</v>
      </c>
      <c r="I695">
        <f t="shared" si="80"/>
        <v>0.14000000000000001</v>
      </c>
      <c r="J695">
        <f t="shared" si="80"/>
        <v>0.14000000000000001</v>
      </c>
      <c r="K695">
        <f t="shared" si="80"/>
        <v>0.14000000000000001</v>
      </c>
      <c r="L695">
        <f t="shared" si="80"/>
        <v>0.14000000000000001</v>
      </c>
    </row>
    <row r="696" spans="1:12" x14ac:dyDescent="0.35">
      <c r="A696" t="s">
        <v>13</v>
      </c>
      <c r="B696" t="str">
        <f t="shared" si="74"/>
        <v>Coal|w/o CCS|AF-CPV</v>
      </c>
      <c r="C696" t="s">
        <v>289</v>
      </c>
      <c r="D696" t="s">
        <v>13</v>
      </c>
      <c r="E696" t="s">
        <v>1</v>
      </c>
      <c r="F696">
        <f>VLOOKUP(A696,WACC_table!$A$2:$B$396,2,FALSE)</f>
        <v>0.14000000000000001</v>
      </c>
      <c r="G696">
        <f t="shared" si="80"/>
        <v>0.14000000000000001</v>
      </c>
      <c r="H696">
        <f t="shared" si="80"/>
        <v>0.14000000000000001</v>
      </c>
      <c r="I696">
        <f t="shared" si="80"/>
        <v>0.14000000000000001</v>
      </c>
      <c r="J696">
        <f t="shared" si="80"/>
        <v>0.14000000000000001</v>
      </c>
      <c r="K696">
        <f t="shared" si="80"/>
        <v>0.14000000000000001</v>
      </c>
      <c r="L696">
        <f t="shared" si="80"/>
        <v>0.14000000000000001</v>
      </c>
    </row>
    <row r="697" spans="1:12" x14ac:dyDescent="0.35">
      <c r="A697" t="s">
        <v>14</v>
      </c>
      <c r="B697" t="str">
        <f t="shared" si="74"/>
        <v>Coal|w/o CCS|AF-DJI</v>
      </c>
      <c r="C697" t="s">
        <v>289</v>
      </c>
      <c r="D697" t="s">
        <v>14</v>
      </c>
      <c r="E697" t="s">
        <v>1</v>
      </c>
      <c r="F697">
        <f>VLOOKUP(A697,WACC_table!$A$2:$B$396,2,FALSE)</f>
        <v>0.14000000000000001</v>
      </c>
      <c r="G697">
        <f t="shared" si="80"/>
        <v>0.14000000000000001</v>
      </c>
      <c r="H697">
        <f t="shared" si="80"/>
        <v>0.14000000000000001</v>
      </c>
      <c r="I697">
        <f t="shared" si="80"/>
        <v>0.14000000000000001</v>
      </c>
      <c r="J697">
        <f t="shared" si="80"/>
        <v>0.14000000000000001</v>
      </c>
      <c r="K697">
        <f t="shared" si="80"/>
        <v>0.14000000000000001</v>
      </c>
      <c r="L697">
        <f t="shared" si="80"/>
        <v>0.14000000000000001</v>
      </c>
    </row>
    <row r="698" spans="1:12" x14ac:dyDescent="0.35">
      <c r="A698" t="s">
        <v>15</v>
      </c>
      <c r="B698" t="str">
        <f t="shared" si="74"/>
        <v>Coal|w/o CCS|AF-DZA</v>
      </c>
      <c r="C698" t="s">
        <v>289</v>
      </c>
      <c r="D698" t="s">
        <v>15</v>
      </c>
      <c r="E698" t="s">
        <v>1</v>
      </c>
      <c r="F698">
        <f>VLOOKUP(A698,WACC_table!$A$2:$B$396,2,FALSE)</f>
        <v>0.14000000000000001</v>
      </c>
      <c r="G698">
        <f t="shared" si="80"/>
        <v>0.14000000000000001</v>
      </c>
      <c r="H698">
        <f t="shared" si="80"/>
        <v>0.14000000000000001</v>
      </c>
      <c r="I698">
        <f t="shared" si="80"/>
        <v>0.14000000000000001</v>
      </c>
      <c r="J698">
        <f t="shared" si="80"/>
        <v>0.14000000000000001</v>
      </c>
      <c r="K698">
        <f t="shared" si="80"/>
        <v>0.14000000000000001</v>
      </c>
      <c r="L698">
        <f t="shared" si="80"/>
        <v>0.14000000000000001</v>
      </c>
    </row>
    <row r="699" spans="1:12" x14ac:dyDescent="0.35">
      <c r="A699" t="s">
        <v>16</v>
      </c>
      <c r="B699" t="str">
        <f t="shared" si="74"/>
        <v>Coal|w/o CCS|AF-EGY</v>
      </c>
      <c r="C699" t="s">
        <v>289</v>
      </c>
      <c r="D699" t="s">
        <v>16</v>
      </c>
      <c r="E699" t="s">
        <v>1</v>
      </c>
      <c r="F699">
        <f>VLOOKUP(A699,WACC_table!$A$2:$B$396,2,FALSE)</f>
        <v>0.11799999999999999</v>
      </c>
      <c r="G699">
        <f t="shared" si="80"/>
        <v>0.11799999999999999</v>
      </c>
      <c r="H699">
        <f t="shared" si="80"/>
        <v>0.11799999999999999</v>
      </c>
      <c r="I699">
        <f t="shared" si="80"/>
        <v>0.11799999999999999</v>
      </c>
      <c r="J699">
        <f t="shared" si="80"/>
        <v>0.11799999999999999</v>
      </c>
      <c r="K699">
        <f t="shared" si="80"/>
        <v>0.11799999999999999</v>
      </c>
      <c r="L699">
        <f t="shared" si="80"/>
        <v>0.11799999999999999</v>
      </c>
    </row>
    <row r="700" spans="1:12" x14ac:dyDescent="0.35">
      <c r="A700" t="s">
        <v>17</v>
      </c>
      <c r="B700" t="str">
        <f t="shared" si="74"/>
        <v>Coal|w/o CCS|AF-ERI</v>
      </c>
      <c r="C700" t="s">
        <v>289</v>
      </c>
      <c r="D700" t="s">
        <v>17</v>
      </c>
      <c r="E700" t="s">
        <v>1</v>
      </c>
      <c r="F700">
        <f>VLOOKUP(A700,WACC_table!$A$2:$B$396,2,FALSE)</f>
        <v>0.14000000000000001</v>
      </c>
      <c r="G700">
        <f t="shared" si="80"/>
        <v>0.14000000000000001</v>
      </c>
      <c r="H700">
        <f t="shared" si="80"/>
        <v>0.14000000000000001</v>
      </c>
      <c r="I700">
        <f t="shared" si="80"/>
        <v>0.14000000000000001</v>
      </c>
      <c r="J700">
        <f t="shared" si="80"/>
        <v>0.14000000000000001</v>
      </c>
      <c r="K700">
        <f t="shared" si="80"/>
        <v>0.14000000000000001</v>
      </c>
      <c r="L700">
        <f t="shared" si="80"/>
        <v>0.14000000000000001</v>
      </c>
    </row>
    <row r="701" spans="1:12" x14ac:dyDescent="0.35">
      <c r="A701" t="s">
        <v>18</v>
      </c>
      <c r="B701" t="str">
        <f t="shared" si="74"/>
        <v>Coal|w/o CCS|AF-ESH</v>
      </c>
      <c r="C701" t="s">
        <v>289</v>
      </c>
      <c r="D701" t="s">
        <v>18</v>
      </c>
      <c r="E701" t="s">
        <v>1</v>
      </c>
      <c r="F701">
        <f>VLOOKUP(A701,WACC_table!$A$2:$B$396,2,FALSE)</f>
        <v>0.14000000000000001</v>
      </c>
      <c r="G701">
        <f t="shared" si="80"/>
        <v>0.14000000000000001</v>
      </c>
      <c r="H701">
        <f t="shared" si="80"/>
        <v>0.14000000000000001</v>
      </c>
      <c r="I701">
        <f t="shared" si="80"/>
        <v>0.14000000000000001</v>
      </c>
      <c r="J701">
        <f t="shared" si="80"/>
        <v>0.14000000000000001</v>
      </c>
      <c r="K701">
        <f t="shared" si="80"/>
        <v>0.14000000000000001</v>
      </c>
      <c r="L701">
        <f t="shared" si="80"/>
        <v>0.14000000000000001</v>
      </c>
    </row>
    <row r="702" spans="1:12" x14ac:dyDescent="0.35">
      <c r="A702" t="s">
        <v>19</v>
      </c>
      <c r="B702" t="str">
        <f t="shared" si="74"/>
        <v>Coal|w/o CCS|AF-ETH</v>
      </c>
      <c r="C702" t="s">
        <v>289</v>
      </c>
      <c r="D702" t="s">
        <v>19</v>
      </c>
      <c r="E702" t="s">
        <v>1</v>
      </c>
      <c r="F702">
        <f>VLOOKUP(A702,WACC_table!$A$2:$B$396,2,FALSE)</f>
        <v>0.114</v>
      </c>
      <c r="G702">
        <f t="shared" ref="G702:L711" si="81">F702</f>
        <v>0.114</v>
      </c>
      <c r="H702">
        <f t="shared" si="81"/>
        <v>0.114</v>
      </c>
      <c r="I702">
        <f t="shared" si="81"/>
        <v>0.114</v>
      </c>
      <c r="J702">
        <f t="shared" si="81"/>
        <v>0.114</v>
      </c>
      <c r="K702">
        <f t="shared" si="81"/>
        <v>0.114</v>
      </c>
      <c r="L702">
        <f t="shared" si="81"/>
        <v>0.114</v>
      </c>
    </row>
    <row r="703" spans="1:12" x14ac:dyDescent="0.35">
      <c r="A703" t="s">
        <v>20</v>
      </c>
      <c r="B703" t="str">
        <f t="shared" si="74"/>
        <v>Coal|w/o CCS|AF-GAB</v>
      </c>
      <c r="C703" t="s">
        <v>289</v>
      </c>
      <c r="D703" t="s">
        <v>20</v>
      </c>
      <c r="E703" t="s">
        <v>1</v>
      </c>
      <c r="F703">
        <f>VLOOKUP(A703,WACC_table!$A$2:$B$396,2,FALSE)</f>
        <v>0.14000000000000001</v>
      </c>
      <c r="G703">
        <f t="shared" si="81"/>
        <v>0.14000000000000001</v>
      </c>
      <c r="H703">
        <f t="shared" si="81"/>
        <v>0.14000000000000001</v>
      </c>
      <c r="I703">
        <f t="shared" si="81"/>
        <v>0.14000000000000001</v>
      </c>
      <c r="J703">
        <f t="shared" si="81"/>
        <v>0.14000000000000001</v>
      </c>
      <c r="K703">
        <f t="shared" si="81"/>
        <v>0.14000000000000001</v>
      </c>
      <c r="L703">
        <f t="shared" si="81"/>
        <v>0.14000000000000001</v>
      </c>
    </row>
    <row r="704" spans="1:12" x14ac:dyDescent="0.35">
      <c r="A704" t="s">
        <v>21</v>
      </c>
      <c r="B704" t="str">
        <f t="shared" si="74"/>
        <v>Coal|w/o CCS|AF-GHA</v>
      </c>
      <c r="C704" t="s">
        <v>289</v>
      </c>
      <c r="D704" t="s">
        <v>21</v>
      </c>
      <c r="E704" t="s">
        <v>1</v>
      </c>
      <c r="F704">
        <f>VLOOKUP(A704,WACC_table!$A$2:$B$396,2,FALSE)</f>
        <v>0.125</v>
      </c>
      <c r="G704">
        <f t="shared" si="81"/>
        <v>0.125</v>
      </c>
      <c r="H704">
        <f t="shared" si="81"/>
        <v>0.125</v>
      </c>
      <c r="I704">
        <f t="shared" si="81"/>
        <v>0.125</v>
      </c>
      <c r="J704">
        <f t="shared" si="81"/>
        <v>0.125</v>
      </c>
      <c r="K704">
        <f t="shared" si="81"/>
        <v>0.125</v>
      </c>
      <c r="L704">
        <f t="shared" si="81"/>
        <v>0.125</v>
      </c>
    </row>
    <row r="705" spans="1:12" x14ac:dyDescent="0.35">
      <c r="A705" t="s">
        <v>22</v>
      </c>
      <c r="B705" t="str">
        <f t="shared" si="74"/>
        <v>Coal|w/o CCS|AF-GIN</v>
      </c>
      <c r="C705" t="s">
        <v>289</v>
      </c>
      <c r="D705" t="s">
        <v>22</v>
      </c>
      <c r="E705" t="s">
        <v>1</v>
      </c>
      <c r="F705">
        <f>VLOOKUP(A705,WACC_table!$A$2:$B$396,2,FALSE)</f>
        <v>0.14000000000000001</v>
      </c>
      <c r="G705">
        <f t="shared" si="81"/>
        <v>0.14000000000000001</v>
      </c>
      <c r="H705">
        <f t="shared" si="81"/>
        <v>0.14000000000000001</v>
      </c>
      <c r="I705">
        <f t="shared" si="81"/>
        <v>0.14000000000000001</v>
      </c>
      <c r="J705">
        <f t="shared" si="81"/>
        <v>0.14000000000000001</v>
      </c>
      <c r="K705">
        <f t="shared" si="81"/>
        <v>0.14000000000000001</v>
      </c>
      <c r="L705">
        <f t="shared" si="81"/>
        <v>0.14000000000000001</v>
      </c>
    </row>
    <row r="706" spans="1:12" x14ac:dyDescent="0.35">
      <c r="A706" t="s">
        <v>23</v>
      </c>
      <c r="B706" t="str">
        <f t="shared" ref="B706:B769" si="82">CONCATENATE(C706,D706)</f>
        <v>Coal|w/o CCS|AF-GMB</v>
      </c>
      <c r="C706" t="s">
        <v>289</v>
      </c>
      <c r="D706" t="s">
        <v>23</v>
      </c>
      <c r="E706" t="s">
        <v>1</v>
      </c>
      <c r="F706">
        <f>VLOOKUP(A706,WACC_table!$A$2:$B$396,2,FALSE)</f>
        <v>0.14000000000000001</v>
      </c>
      <c r="G706">
        <f t="shared" si="81"/>
        <v>0.14000000000000001</v>
      </c>
      <c r="H706">
        <f t="shared" si="81"/>
        <v>0.14000000000000001</v>
      </c>
      <c r="I706">
        <f t="shared" si="81"/>
        <v>0.14000000000000001</v>
      </c>
      <c r="J706">
        <f t="shared" si="81"/>
        <v>0.14000000000000001</v>
      </c>
      <c r="K706">
        <f t="shared" si="81"/>
        <v>0.14000000000000001</v>
      </c>
      <c r="L706">
        <f t="shared" si="81"/>
        <v>0.14000000000000001</v>
      </c>
    </row>
    <row r="707" spans="1:12" x14ac:dyDescent="0.35">
      <c r="A707" t="s">
        <v>24</v>
      </c>
      <c r="B707" t="str">
        <f t="shared" si="82"/>
        <v>Coal|w/o CCS|AF-GNB</v>
      </c>
      <c r="C707" t="s">
        <v>289</v>
      </c>
      <c r="D707" t="s">
        <v>24</v>
      </c>
      <c r="E707" t="s">
        <v>1</v>
      </c>
      <c r="F707">
        <f>VLOOKUP(A707,WACC_table!$A$2:$B$396,2,FALSE)</f>
        <v>0.14000000000000001</v>
      </c>
      <c r="G707">
        <f t="shared" si="81"/>
        <v>0.14000000000000001</v>
      </c>
      <c r="H707">
        <f t="shared" si="81"/>
        <v>0.14000000000000001</v>
      </c>
      <c r="I707">
        <f t="shared" si="81"/>
        <v>0.14000000000000001</v>
      </c>
      <c r="J707">
        <f t="shared" si="81"/>
        <v>0.14000000000000001</v>
      </c>
      <c r="K707">
        <f t="shared" si="81"/>
        <v>0.14000000000000001</v>
      </c>
      <c r="L707">
        <f t="shared" si="81"/>
        <v>0.14000000000000001</v>
      </c>
    </row>
    <row r="708" spans="1:12" x14ac:dyDescent="0.35">
      <c r="A708" t="s">
        <v>25</v>
      </c>
      <c r="B708" t="str">
        <f t="shared" si="82"/>
        <v>Coal|w/o CCS|AF-GNQ</v>
      </c>
      <c r="C708" t="s">
        <v>289</v>
      </c>
      <c r="D708" t="s">
        <v>25</v>
      </c>
      <c r="E708" t="s">
        <v>1</v>
      </c>
      <c r="F708">
        <f>VLOOKUP(A708,WACC_table!$A$2:$B$396,2,FALSE)</f>
        <v>0.14000000000000001</v>
      </c>
      <c r="G708">
        <f t="shared" si="81"/>
        <v>0.14000000000000001</v>
      </c>
      <c r="H708">
        <f t="shared" si="81"/>
        <v>0.14000000000000001</v>
      </c>
      <c r="I708">
        <f t="shared" si="81"/>
        <v>0.14000000000000001</v>
      </c>
      <c r="J708">
        <f t="shared" si="81"/>
        <v>0.14000000000000001</v>
      </c>
      <c r="K708">
        <f t="shared" si="81"/>
        <v>0.14000000000000001</v>
      </c>
      <c r="L708">
        <f t="shared" si="81"/>
        <v>0.14000000000000001</v>
      </c>
    </row>
    <row r="709" spans="1:12" x14ac:dyDescent="0.35">
      <c r="A709" t="s">
        <v>26</v>
      </c>
      <c r="B709" t="str">
        <f t="shared" si="82"/>
        <v>Coal|w/o CCS|AF-KEN</v>
      </c>
      <c r="C709" t="s">
        <v>289</v>
      </c>
      <c r="D709" t="s">
        <v>26</v>
      </c>
      <c r="E709" t="s">
        <v>1</v>
      </c>
      <c r="F709">
        <f>VLOOKUP(A709,WACC_table!$A$2:$B$396,2,FALSE)</f>
        <v>0.114</v>
      </c>
      <c r="G709">
        <f t="shared" si="81"/>
        <v>0.114</v>
      </c>
      <c r="H709">
        <f t="shared" si="81"/>
        <v>0.114</v>
      </c>
      <c r="I709">
        <f t="shared" si="81"/>
        <v>0.114</v>
      </c>
      <c r="J709">
        <f t="shared" si="81"/>
        <v>0.114</v>
      </c>
      <c r="K709">
        <f t="shared" si="81"/>
        <v>0.114</v>
      </c>
      <c r="L709">
        <f t="shared" si="81"/>
        <v>0.114</v>
      </c>
    </row>
    <row r="710" spans="1:12" x14ac:dyDescent="0.35">
      <c r="A710" t="s">
        <v>27</v>
      </c>
      <c r="B710" t="str">
        <f t="shared" si="82"/>
        <v>Coal|w/o CCS|AF-LBR</v>
      </c>
      <c r="C710" t="s">
        <v>289</v>
      </c>
      <c r="D710" t="s">
        <v>27</v>
      </c>
      <c r="E710" t="s">
        <v>1</v>
      </c>
      <c r="F710">
        <f>VLOOKUP(A710,WACC_table!$A$2:$B$396,2,FALSE)</f>
        <v>0.14000000000000001</v>
      </c>
      <c r="G710">
        <f t="shared" si="81"/>
        <v>0.14000000000000001</v>
      </c>
      <c r="H710">
        <f t="shared" si="81"/>
        <v>0.14000000000000001</v>
      </c>
      <c r="I710">
        <f t="shared" si="81"/>
        <v>0.14000000000000001</v>
      </c>
      <c r="J710">
        <f t="shared" si="81"/>
        <v>0.14000000000000001</v>
      </c>
      <c r="K710">
        <f t="shared" si="81"/>
        <v>0.14000000000000001</v>
      </c>
      <c r="L710">
        <f t="shared" si="81"/>
        <v>0.14000000000000001</v>
      </c>
    </row>
    <row r="711" spans="1:12" x14ac:dyDescent="0.35">
      <c r="A711" t="s">
        <v>28</v>
      </c>
      <c r="B711" t="str">
        <f t="shared" si="82"/>
        <v>Coal|w/o CCS|AF-LBY</v>
      </c>
      <c r="C711" t="s">
        <v>289</v>
      </c>
      <c r="D711" t="s">
        <v>28</v>
      </c>
      <c r="E711" t="s">
        <v>1</v>
      </c>
      <c r="F711">
        <f>VLOOKUP(A711,WACC_table!$A$2:$B$396,2,FALSE)</f>
        <v>0.14000000000000001</v>
      </c>
      <c r="G711">
        <f t="shared" si="81"/>
        <v>0.14000000000000001</v>
      </c>
      <c r="H711">
        <f t="shared" si="81"/>
        <v>0.14000000000000001</v>
      </c>
      <c r="I711">
        <f t="shared" si="81"/>
        <v>0.14000000000000001</v>
      </c>
      <c r="J711">
        <f t="shared" si="81"/>
        <v>0.14000000000000001</v>
      </c>
      <c r="K711">
        <f t="shared" si="81"/>
        <v>0.14000000000000001</v>
      </c>
      <c r="L711">
        <f t="shared" si="81"/>
        <v>0.14000000000000001</v>
      </c>
    </row>
    <row r="712" spans="1:12" x14ac:dyDescent="0.35">
      <c r="A712" t="s">
        <v>29</v>
      </c>
      <c r="B712" t="str">
        <f t="shared" si="82"/>
        <v>Coal|w/o CCS|AF-LSO</v>
      </c>
      <c r="C712" t="s">
        <v>289</v>
      </c>
      <c r="D712" t="s">
        <v>29</v>
      </c>
      <c r="E712" t="s">
        <v>1</v>
      </c>
      <c r="F712">
        <f>VLOOKUP(A712,WACC_table!$A$2:$B$396,2,FALSE)</f>
        <v>0.14000000000000001</v>
      </c>
      <c r="G712">
        <f t="shared" ref="G712:L721" si="83">F712</f>
        <v>0.14000000000000001</v>
      </c>
      <c r="H712">
        <f t="shared" si="83"/>
        <v>0.14000000000000001</v>
      </c>
      <c r="I712">
        <f t="shared" si="83"/>
        <v>0.14000000000000001</v>
      </c>
      <c r="J712">
        <f t="shared" si="83"/>
        <v>0.14000000000000001</v>
      </c>
      <c r="K712">
        <f t="shared" si="83"/>
        <v>0.14000000000000001</v>
      </c>
      <c r="L712">
        <f t="shared" si="83"/>
        <v>0.14000000000000001</v>
      </c>
    </row>
    <row r="713" spans="1:12" x14ac:dyDescent="0.35">
      <c r="A713" t="s">
        <v>30</v>
      </c>
      <c r="B713" t="str">
        <f t="shared" si="82"/>
        <v>Coal|w/o CCS|AF-MAR</v>
      </c>
      <c r="C713" t="s">
        <v>289</v>
      </c>
      <c r="D713" t="s">
        <v>30</v>
      </c>
      <c r="E713" t="s">
        <v>1</v>
      </c>
      <c r="F713">
        <f>VLOOKUP(A713,WACC_table!$A$2:$B$396,2,FALSE)</f>
        <v>9.7000000000000003E-2</v>
      </c>
      <c r="G713">
        <f t="shared" si="83"/>
        <v>9.7000000000000003E-2</v>
      </c>
      <c r="H713">
        <f t="shared" si="83"/>
        <v>9.7000000000000003E-2</v>
      </c>
      <c r="I713">
        <f t="shared" si="83"/>
        <v>9.7000000000000003E-2</v>
      </c>
      <c r="J713">
        <f t="shared" si="83"/>
        <v>9.7000000000000003E-2</v>
      </c>
      <c r="K713">
        <f t="shared" si="83"/>
        <v>9.7000000000000003E-2</v>
      </c>
      <c r="L713">
        <f t="shared" si="83"/>
        <v>9.7000000000000003E-2</v>
      </c>
    </row>
    <row r="714" spans="1:12" x14ac:dyDescent="0.35">
      <c r="A714" t="s">
        <v>31</v>
      </c>
      <c r="B714" t="str">
        <f t="shared" si="82"/>
        <v>Coal|w/o CCS|AF-MDG</v>
      </c>
      <c r="C714" t="s">
        <v>289</v>
      </c>
      <c r="D714" t="s">
        <v>31</v>
      </c>
      <c r="E714" t="s">
        <v>1</v>
      </c>
      <c r="F714">
        <f>VLOOKUP(A714,WACC_table!$A$2:$B$396,2,FALSE)</f>
        <v>0.14000000000000001</v>
      </c>
      <c r="G714">
        <f t="shared" si="83"/>
        <v>0.14000000000000001</v>
      </c>
      <c r="H714">
        <f t="shared" si="83"/>
        <v>0.14000000000000001</v>
      </c>
      <c r="I714">
        <f t="shared" si="83"/>
        <v>0.14000000000000001</v>
      </c>
      <c r="J714">
        <f t="shared" si="83"/>
        <v>0.14000000000000001</v>
      </c>
      <c r="K714">
        <f t="shared" si="83"/>
        <v>0.14000000000000001</v>
      </c>
      <c r="L714">
        <f t="shared" si="83"/>
        <v>0.14000000000000001</v>
      </c>
    </row>
    <row r="715" spans="1:12" x14ac:dyDescent="0.35">
      <c r="A715" t="s">
        <v>32</v>
      </c>
      <c r="B715" t="str">
        <f t="shared" si="82"/>
        <v>Coal|w/o CCS|AF-MLI</v>
      </c>
      <c r="C715" t="s">
        <v>289</v>
      </c>
      <c r="D715" t="s">
        <v>32</v>
      </c>
      <c r="E715" t="s">
        <v>1</v>
      </c>
      <c r="F715">
        <f>VLOOKUP(A715,WACC_table!$A$2:$B$396,2,FALSE)</f>
        <v>0.14000000000000001</v>
      </c>
      <c r="G715">
        <f t="shared" si="83"/>
        <v>0.14000000000000001</v>
      </c>
      <c r="H715">
        <f t="shared" si="83"/>
        <v>0.14000000000000001</v>
      </c>
      <c r="I715">
        <f t="shared" si="83"/>
        <v>0.14000000000000001</v>
      </c>
      <c r="J715">
        <f t="shared" si="83"/>
        <v>0.14000000000000001</v>
      </c>
      <c r="K715">
        <f t="shared" si="83"/>
        <v>0.14000000000000001</v>
      </c>
      <c r="L715">
        <f t="shared" si="83"/>
        <v>0.14000000000000001</v>
      </c>
    </row>
    <row r="716" spans="1:12" x14ac:dyDescent="0.35">
      <c r="A716" t="s">
        <v>33</v>
      </c>
      <c r="B716" t="str">
        <f t="shared" si="82"/>
        <v>Coal|w/o CCS|AF-MOZ</v>
      </c>
      <c r="C716" t="s">
        <v>289</v>
      </c>
      <c r="D716" t="s">
        <v>33</v>
      </c>
      <c r="E716" t="s">
        <v>1</v>
      </c>
      <c r="F716">
        <f>VLOOKUP(A716,WACC_table!$A$2:$B$396,2,FALSE)</f>
        <v>0.14000000000000001</v>
      </c>
      <c r="G716">
        <f t="shared" si="83"/>
        <v>0.14000000000000001</v>
      </c>
      <c r="H716">
        <f t="shared" si="83"/>
        <v>0.14000000000000001</v>
      </c>
      <c r="I716">
        <f t="shared" si="83"/>
        <v>0.14000000000000001</v>
      </c>
      <c r="J716">
        <f t="shared" si="83"/>
        <v>0.14000000000000001</v>
      </c>
      <c r="K716">
        <f t="shared" si="83"/>
        <v>0.14000000000000001</v>
      </c>
      <c r="L716">
        <f t="shared" si="83"/>
        <v>0.14000000000000001</v>
      </c>
    </row>
    <row r="717" spans="1:12" x14ac:dyDescent="0.35">
      <c r="A717" t="s">
        <v>34</v>
      </c>
      <c r="B717" t="str">
        <f t="shared" si="82"/>
        <v>Coal|w/o CCS|AF-MRT</v>
      </c>
      <c r="C717" t="s">
        <v>289</v>
      </c>
      <c r="D717" t="s">
        <v>34</v>
      </c>
      <c r="E717" t="s">
        <v>1</v>
      </c>
      <c r="F717">
        <f>VLOOKUP(A717,WACC_table!$A$2:$B$396,2,FALSE)</f>
        <v>0.14000000000000001</v>
      </c>
      <c r="G717">
        <f t="shared" si="83"/>
        <v>0.14000000000000001</v>
      </c>
      <c r="H717">
        <f t="shared" si="83"/>
        <v>0.14000000000000001</v>
      </c>
      <c r="I717">
        <f t="shared" si="83"/>
        <v>0.14000000000000001</v>
      </c>
      <c r="J717">
        <f t="shared" si="83"/>
        <v>0.14000000000000001</v>
      </c>
      <c r="K717">
        <f t="shared" si="83"/>
        <v>0.14000000000000001</v>
      </c>
      <c r="L717">
        <f t="shared" si="83"/>
        <v>0.14000000000000001</v>
      </c>
    </row>
    <row r="718" spans="1:12" x14ac:dyDescent="0.35">
      <c r="A718" t="s">
        <v>35</v>
      </c>
      <c r="B718" t="str">
        <f t="shared" si="82"/>
        <v>Coal|w/o CCS|AF-MUS</v>
      </c>
      <c r="C718" t="s">
        <v>289</v>
      </c>
      <c r="D718" t="s">
        <v>35</v>
      </c>
      <c r="E718" t="s">
        <v>1</v>
      </c>
      <c r="F718">
        <f>VLOOKUP(A718,WACC_table!$A$2:$B$396,2,FALSE)</f>
        <v>7.5999999999999998E-2</v>
      </c>
      <c r="G718">
        <f t="shared" si="83"/>
        <v>7.5999999999999998E-2</v>
      </c>
      <c r="H718">
        <f t="shared" si="83"/>
        <v>7.5999999999999998E-2</v>
      </c>
      <c r="I718">
        <f t="shared" si="83"/>
        <v>7.5999999999999998E-2</v>
      </c>
      <c r="J718">
        <f t="shared" si="83"/>
        <v>7.5999999999999998E-2</v>
      </c>
      <c r="K718">
        <f t="shared" si="83"/>
        <v>7.5999999999999998E-2</v>
      </c>
      <c r="L718">
        <f t="shared" si="83"/>
        <v>7.5999999999999998E-2</v>
      </c>
    </row>
    <row r="719" spans="1:12" x14ac:dyDescent="0.35">
      <c r="A719" t="s">
        <v>36</v>
      </c>
      <c r="B719" t="str">
        <f t="shared" si="82"/>
        <v>Coal|w/o CCS|AF-MWI</v>
      </c>
      <c r="C719" t="s">
        <v>289</v>
      </c>
      <c r="D719" t="s">
        <v>36</v>
      </c>
      <c r="E719" t="s">
        <v>1</v>
      </c>
      <c r="F719">
        <f>VLOOKUP(A719,WACC_table!$A$2:$B$396,2,FALSE)</f>
        <v>0.14000000000000001</v>
      </c>
      <c r="G719">
        <f t="shared" si="83"/>
        <v>0.14000000000000001</v>
      </c>
      <c r="H719">
        <f t="shared" si="83"/>
        <v>0.14000000000000001</v>
      </c>
      <c r="I719">
        <f t="shared" si="83"/>
        <v>0.14000000000000001</v>
      </c>
      <c r="J719">
        <f t="shared" si="83"/>
        <v>0.14000000000000001</v>
      </c>
      <c r="K719">
        <f t="shared" si="83"/>
        <v>0.14000000000000001</v>
      </c>
      <c r="L719">
        <f t="shared" si="83"/>
        <v>0.14000000000000001</v>
      </c>
    </row>
    <row r="720" spans="1:12" x14ac:dyDescent="0.35">
      <c r="A720" t="s">
        <v>37</v>
      </c>
      <c r="B720" t="str">
        <f t="shared" si="82"/>
        <v>Coal|w/o CCS|AF-NAM</v>
      </c>
      <c r="C720" t="s">
        <v>289</v>
      </c>
      <c r="D720" t="s">
        <v>37</v>
      </c>
      <c r="E720" t="s">
        <v>1</v>
      </c>
      <c r="F720">
        <f>VLOOKUP(A720,WACC_table!$A$2:$B$396,2,FALSE)</f>
        <v>7.2000000000000008E-2</v>
      </c>
      <c r="G720">
        <f t="shared" si="83"/>
        <v>7.2000000000000008E-2</v>
      </c>
      <c r="H720">
        <f t="shared" si="83"/>
        <v>7.2000000000000008E-2</v>
      </c>
      <c r="I720">
        <f t="shared" si="83"/>
        <v>7.2000000000000008E-2</v>
      </c>
      <c r="J720">
        <f t="shared" si="83"/>
        <v>7.2000000000000008E-2</v>
      </c>
      <c r="K720">
        <f t="shared" si="83"/>
        <v>7.2000000000000008E-2</v>
      </c>
      <c r="L720">
        <f t="shared" si="83"/>
        <v>7.2000000000000008E-2</v>
      </c>
    </row>
    <row r="721" spans="1:12" x14ac:dyDescent="0.35">
      <c r="A721" t="s">
        <v>38</v>
      </c>
      <c r="B721" t="str">
        <f t="shared" si="82"/>
        <v>Coal|w/o CCS|AF-NER</v>
      </c>
      <c r="C721" t="s">
        <v>289</v>
      </c>
      <c r="D721" t="s">
        <v>38</v>
      </c>
      <c r="E721" t="s">
        <v>1</v>
      </c>
      <c r="F721">
        <f>VLOOKUP(A721,WACC_table!$A$2:$B$396,2,FALSE)</f>
        <v>0.14000000000000001</v>
      </c>
      <c r="G721">
        <f t="shared" si="83"/>
        <v>0.14000000000000001</v>
      </c>
      <c r="H721">
        <f t="shared" si="83"/>
        <v>0.14000000000000001</v>
      </c>
      <c r="I721">
        <f t="shared" si="83"/>
        <v>0.14000000000000001</v>
      </c>
      <c r="J721">
        <f t="shared" si="83"/>
        <v>0.14000000000000001</v>
      </c>
      <c r="K721">
        <f t="shared" si="83"/>
        <v>0.14000000000000001</v>
      </c>
      <c r="L721">
        <f t="shared" si="83"/>
        <v>0.14000000000000001</v>
      </c>
    </row>
    <row r="722" spans="1:12" x14ac:dyDescent="0.35">
      <c r="A722" t="s">
        <v>39</v>
      </c>
      <c r="B722" t="str">
        <f t="shared" si="82"/>
        <v>Coal|w/o CCS|AF-NGA</v>
      </c>
      <c r="C722" t="s">
        <v>289</v>
      </c>
      <c r="D722" t="s">
        <v>39</v>
      </c>
      <c r="E722" t="s">
        <v>1</v>
      </c>
      <c r="F722">
        <f>VLOOKUP(A722,WACC_table!$A$2:$B$396,2,FALSE)</f>
        <v>0.14000000000000001</v>
      </c>
      <c r="G722">
        <f t="shared" ref="G722:L731" si="84">F722</f>
        <v>0.14000000000000001</v>
      </c>
      <c r="H722">
        <f t="shared" si="84"/>
        <v>0.14000000000000001</v>
      </c>
      <c r="I722">
        <f t="shared" si="84"/>
        <v>0.14000000000000001</v>
      </c>
      <c r="J722">
        <f t="shared" si="84"/>
        <v>0.14000000000000001</v>
      </c>
      <c r="K722">
        <f t="shared" si="84"/>
        <v>0.14000000000000001</v>
      </c>
      <c r="L722">
        <f t="shared" si="84"/>
        <v>0.14000000000000001</v>
      </c>
    </row>
    <row r="723" spans="1:12" x14ac:dyDescent="0.35">
      <c r="A723" t="s">
        <v>40</v>
      </c>
      <c r="B723" t="str">
        <f t="shared" si="82"/>
        <v>Coal|w/o CCS|AF-RWA</v>
      </c>
      <c r="C723" t="s">
        <v>289</v>
      </c>
      <c r="D723" t="s">
        <v>40</v>
      </c>
      <c r="E723" t="s">
        <v>1</v>
      </c>
      <c r="F723">
        <f>VLOOKUP(A723,WACC_table!$A$2:$B$396,2,FALSE)</f>
        <v>8.5999999999999993E-2</v>
      </c>
      <c r="G723">
        <f t="shared" si="84"/>
        <v>8.5999999999999993E-2</v>
      </c>
      <c r="H723">
        <f t="shared" si="84"/>
        <v>8.5999999999999993E-2</v>
      </c>
      <c r="I723">
        <f t="shared" si="84"/>
        <v>8.5999999999999993E-2</v>
      </c>
      <c r="J723">
        <f t="shared" si="84"/>
        <v>8.5999999999999993E-2</v>
      </c>
      <c r="K723">
        <f t="shared" si="84"/>
        <v>8.5999999999999993E-2</v>
      </c>
      <c r="L723">
        <f t="shared" si="84"/>
        <v>8.5999999999999993E-2</v>
      </c>
    </row>
    <row r="724" spans="1:12" x14ac:dyDescent="0.35">
      <c r="A724" t="s">
        <v>41</v>
      </c>
      <c r="B724" t="str">
        <f t="shared" si="82"/>
        <v>Coal|w/o CCS|AF-SDN</v>
      </c>
      <c r="C724" t="s">
        <v>289</v>
      </c>
      <c r="D724" t="s">
        <v>41</v>
      </c>
      <c r="E724" t="s">
        <v>1</v>
      </c>
      <c r="F724">
        <f>VLOOKUP(A724,WACC_table!$A$2:$B$396,2,FALSE)</f>
        <v>0.14000000000000001</v>
      </c>
      <c r="G724">
        <f t="shared" si="84"/>
        <v>0.14000000000000001</v>
      </c>
      <c r="H724">
        <f t="shared" si="84"/>
        <v>0.14000000000000001</v>
      </c>
      <c r="I724">
        <f t="shared" si="84"/>
        <v>0.14000000000000001</v>
      </c>
      <c r="J724">
        <f t="shared" si="84"/>
        <v>0.14000000000000001</v>
      </c>
      <c r="K724">
        <f t="shared" si="84"/>
        <v>0.14000000000000001</v>
      </c>
      <c r="L724">
        <f t="shared" si="84"/>
        <v>0.14000000000000001</v>
      </c>
    </row>
    <row r="725" spans="1:12" x14ac:dyDescent="0.35">
      <c r="A725" t="s">
        <v>42</v>
      </c>
      <c r="B725" t="str">
        <f t="shared" si="82"/>
        <v>Coal|w/o CCS|AF-SEN</v>
      </c>
      <c r="C725" t="s">
        <v>289</v>
      </c>
      <c r="D725" t="s">
        <v>42</v>
      </c>
      <c r="E725" t="s">
        <v>1</v>
      </c>
      <c r="F725">
        <f>VLOOKUP(A725,WACC_table!$A$2:$B$396,2,FALSE)</f>
        <v>7.2999999999999995E-2</v>
      </c>
      <c r="G725">
        <f t="shared" si="84"/>
        <v>7.2999999999999995E-2</v>
      </c>
      <c r="H725">
        <f t="shared" si="84"/>
        <v>7.2999999999999995E-2</v>
      </c>
      <c r="I725">
        <f t="shared" si="84"/>
        <v>7.2999999999999995E-2</v>
      </c>
      <c r="J725">
        <f t="shared" si="84"/>
        <v>7.2999999999999995E-2</v>
      </c>
      <c r="K725">
        <f t="shared" si="84"/>
        <v>7.2999999999999995E-2</v>
      </c>
      <c r="L725">
        <f t="shared" si="84"/>
        <v>7.2999999999999995E-2</v>
      </c>
    </row>
    <row r="726" spans="1:12" x14ac:dyDescent="0.35">
      <c r="A726" t="s">
        <v>43</v>
      </c>
      <c r="B726" t="str">
        <f t="shared" si="82"/>
        <v>Coal|w/o CCS|AF-SLE</v>
      </c>
      <c r="C726" t="s">
        <v>289</v>
      </c>
      <c r="D726" t="s">
        <v>43</v>
      </c>
      <c r="E726" t="s">
        <v>1</v>
      </c>
      <c r="F726">
        <f>VLOOKUP(A726,WACC_table!$A$2:$B$396,2,FALSE)</f>
        <v>0.14000000000000001</v>
      </c>
      <c r="G726">
        <f t="shared" si="84"/>
        <v>0.14000000000000001</v>
      </c>
      <c r="H726">
        <f t="shared" si="84"/>
        <v>0.14000000000000001</v>
      </c>
      <c r="I726">
        <f t="shared" si="84"/>
        <v>0.14000000000000001</v>
      </c>
      <c r="J726">
        <f t="shared" si="84"/>
        <v>0.14000000000000001</v>
      </c>
      <c r="K726">
        <f t="shared" si="84"/>
        <v>0.14000000000000001</v>
      </c>
      <c r="L726">
        <f t="shared" si="84"/>
        <v>0.14000000000000001</v>
      </c>
    </row>
    <row r="727" spans="1:12" x14ac:dyDescent="0.35">
      <c r="A727" t="s">
        <v>44</v>
      </c>
      <c r="B727" t="str">
        <f t="shared" si="82"/>
        <v>Coal|w/o CCS|AF-SOM</v>
      </c>
      <c r="C727" t="s">
        <v>289</v>
      </c>
      <c r="D727" t="s">
        <v>44</v>
      </c>
      <c r="E727" t="s">
        <v>1</v>
      </c>
      <c r="F727">
        <f>VLOOKUP(A727,WACC_table!$A$2:$B$396,2,FALSE)</f>
        <v>0.14000000000000001</v>
      </c>
      <c r="G727">
        <f t="shared" si="84"/>
        <v>0.14000000000000001</v>
      </c>
      <c r="H727">
        <f t="shared" si="84"/>
        <v>0.14000000000000001</v>
      </c>
      <c r="I727">
        <f t="shared" si="84"/>
        <v>0.14000000000000001</v>
      </c>
      <c r="J727">
        <f t="shared" si="84"/>
        <v>0.14000000000000001</v>
      </c>
      <c r="K727">
        <f t="shared" si="84"/>
        <v>0.14000000000000001</v>
      </c>
      <c r="L727">
        <f t="shared" si="84"/>
        <v>0.14000000000000001</v>
      </c>
    </row>
    <row r="728" spans="1:12" x14ac:dyDescent="0.35">
      <c r="A728" t="s">
        <v>45</v>
      </c>
      <c r="B728" t="str">
        <f t="shared" si="82"/>
        <v>Coal|w/o CCS|AF-SWZ</v>
      </c>
      <c r="C728" t="s">
        <v>289</v>
      </c>
      <c r="D728" t="s">
        <v>45</v>
      </c>
      <c r="E728" t="s">
        <v>1</v>
      </c>
      <c r="F728">
        <f>VLOOKUP(A728,WACC_table!$A$2:$B$396,2,FALSE)</f>
        <v>0.14000000000000001</v>
      </c>
      <c r="G728">
        <f t="shared" si="84"/>
        <v>0.14000000000000001</v>
      </c>
      <c r="H728">
        <f t="shared" si="84"/>
        <v>0.14000000000000001</v>
      </c>
      <c r="I728">
        <f t="shared" si="84"/>
        <v>0.14000000000000001</v>
      </c>
      <c r="J728">
        <f t="shared" si="84"/>
        <v>0.14000000000000001</v>
      </c>
      <c r="K728">
        <f t="shared" si="84"/>
        <v>0.14000000000000001</v>
      </c>
      <c r="L728">
        <f t="shared" si="84"/>
        <v>0.14000000000000001</v>
      </c>
    </row>
    <row r="729" spans="1:12" x14ac:dyDescent="0.35">
      <c r="A729" t="s">
        <v>46</v>
      </c>
      <c r="B729" t="str">
        <f t="shared" si="82"/>
        <v>Coal|w/o CCS|AF-TCD</v>
      </c>
      <c r="C729" t="s">
        <v>289</v>
      </c>
      <c r="D729" t="s">
        <v>46</v>
      </c>
      <c r="E729" t="s">
        <v>1</v>
      </c>
      <c r="F729">
        <f>VLOOKUP(A729,WACC_table!$A$2:$B$396,2,FALSE)</f>
        <v>0.14000000000000001</v>
      </c>
      <c r="G729">
        <f t="shared" si="84"/>
        <v>0.14000000000000001</v>
      </c>
      <c r="H729">
        <f t="shared" si="84"/>
        <v>0.14000000000000001</v>
      </c>
      <c r="I729">
        <f t="shared" si="84"/>
        <v>0.14000000000000001</v>
      </c>
      <c r="J729">
        <f t="shared" si="84"/>
        <v>0.14000000000000001</v>
      </c>
      <c r="K729">
        <f t="shared" si="84"/>
        <v>0.14000000000000001</v>
      </c>
      <c r="L729">
        <f t="shared" si="84"/>
        <v>0.14000000000000001</v>
      </c>
    </row>
    <row r="730" spans="1:12" x14ac:dyDescent="0.35">
      <c r="A730" t="s">
        <v>47</v>
      </c>
      <c r="B730" t="str">
        <f t="shared" si="82"/>
        <v>Coal|w/o CCS|AF-TGO</v>
      </c>
      <c r="C730" t="s">
        <v>289</v>
      </c>
      <c r="D730" t="s">
        <v>47</v>
      </c>
      <c r="E730" t="s">
        <v>1</v>
      </c>
      <c r="F730">
        <f>VLOOKUP(A730,WACC_table!$A$2:$B$396,2,FALSE)</f>
        <v>0.14000000000000001</v>
      </c>
      <c r="G730">
        <f t="shared" si="84"/>
        <v>0.14000000000000001</v>
      </c>
      <c r="H730">
        <f t="shared" si="84"/>
        <v>0.14000000000000001</v>
      </c>
      <c r="I730">
        <f t="shared" si="84"/>
        <v>0.14000000000000001</v>
      </c>
      <c r="J730">
        <f t="shared" si="84"/>
        <v>0.14000000000000001</v>
      </c>
      <c r="K730">
        <f t="shared" si="84"/>
        <v>0.14000000000000001</v>
      </c>
      <c r="L730">
        <f t="shared" si="84"/>
        <v>0.14000000000000001</v>
      </c>
    </row>
    <row r="731" spans="1:12" x14ac:dyDescent="0.35">
      <c r="A731" t="s">
        <v>48</v>
      </c>
      <c r="B731" t="str">
        <f t="shared" si="82"/>
        <v>Coal|w/o CCS|AF-TUN</v>
      </c>
      <c r="C731" t="s">
        <v>289</v>
      </c>
      <c r="D731" t="s">
        <v>48</v>
      </c>
      <c r="E731" t="s">
        <v>1</v>
      </c>
      <c r="F731">
        <f>VLOOKUP(A731,WACC_table!$A$2:$B$396,2,FALSE)</f>
        <v>0.12300000000000001</v>
      </c>
      <c r="G731">
        <f t="shared" si="84"/>
        <v>0.12300000000000001</v>
      </c>
      <c r="H731">
        <f t="shared" si="84"/>
        <v>0.12300000000000001</v>
      </c>
      <c r="I731">
        <f t="shared" si="84"/>
        <v>0.12300000000000001</v>
      </c>
      <c r="J731">
        <f t="shared" si="84"/>
        <v>0.12300000000000001</v>
      </c>
      <c r="K731">
        <f t="shared" si="84"/>
        <v>0.12300000000000001</v>
      </c>
      <c r="L731">
        <f t="shared" si="84"/>
        <v>0.12300000000000001</v>
      </c>
    </row>
    <row r="732" spans="1:12" x14ac:dyDescent="0.35">
      <c r="A732" t="s">
        <v>49</v>
      </c>
      <c r="B732" t="str">
        <f t="shared" si="82"/>
        <v>Coal|w/o CCS|AF-TZA</v>
      </c>
      <c r="C732" t="s">
        <v>289</v>
      </c>
      <c r="D732" t="s">
        <v>49</v>
      </c>
      <c r="E732" t="s">
        <v>1</v>
      </c>
      <c r="F732">
        <f>VLOOKUP(A732,WACC_table!$A$2:$B$396,2,FALSE)</f>
        <v>0.14000000000000001</v>
      </c>
      <c r="G732">
        <f t="shared" ref="G732:L741" si="85">F732</f>
        <v>0.14000000000000001</v>
      </c>
      <c r="H732">
        <f t="shared" si="85"/>
        <v>0.14000000000000001</v>
      </c>
      <c r="I732">
        <f t="shared" si="85"/>
        <v>0.14000000000000001</v>
      </c>
      <c r="J732">
        <f t="shared" si="85"/>
        <v>0.14000000000000001</v>
      </c>
      <c r="K732">
        <f t="shared" si="85"/>
        <v>0.14000000000000001</v>
      </c>
      <c r="L732">
        <f t="shared" si="85"/>
        <v>0.14000000000000001</v>
      </c>
    </row>
    <row r="733" spans="1:12" x14ac:dyDescent="0.35">
      <c r="A733" t="s">
        <v>50</v>
      </c>
      <c r="B733" t="str">
        <f t="shared" si="82"/>
        <v>Coal|w/o CCS|AF-UGA</v>
      </c>
      <c r="C733" t="s">
        <v>289</v>
      </c>
      <c r="D733" t="s">
        <v>50</v>
      </c>
      <c r="E733" t="s">
        <v>1</v>
      </c>
      <c r="F733">
        <f>VLOOKUP(A733,WACC_table!$A$2:$B$396,2,FALSE)</f>
        <v>9.9000000000000005E-2</v>
      </c>
      <c r="G733">
        <f t="shared" si="85"/>
        <v>9.9000000000000005E-2</v>
      </c>
      <c r="H733">
        <f t="shared" si="85"/>
        <v>9.9000000000000005E-2</v>
      </c>
      <c r="I733">
        <f t="shared" si="85"/>
        <v>9.9000000000000005E-2</v>
      </c>
      <c r="J733">
        <f t="shared" si="85"/>
        <v>9.9000000000000005E-2</v>
      </c>
      <c r="K733">
        <f t="shared" si="85"/>
        <v>9.9000000000000005E-2</v>
      </c>
      <c r="L733">
        <f t="shared" si="85"/>
        <v>9.9000000000000005E-2</v>
      </c>
    </row>
    <row r="734" spans="1:12" x14ac:dyDescent="0.35">
      <c r="A734" t="s">
        <v>51</v>
      </c>
      <c r="B734" t="str">
        <f t="shared" si="82"/>
        <v>Coal|w/o CCS|AF-ZAF</v>
      </c>
      <c r="C734" t="s">
        <v>289</v>
      </c>
      <c r="D734" t="s">
        <v>51</v>
      </c>
      <c r="E734" t="s">
        <v>1</v>
      </c>
      <c r="F734">
        <f>VLOOKUP(A734,WACC_table!$A$2:$B$396,2,FALSE)</f>
        <v>8.199999999999999E-2</v>
      </c>
      <c r="G734">
        <f t="shared" si="85"/>
        <v>8.199999999999999E-2</v>
      </c>
      <c r="H734">
        <f t="shared" si="85"/>
        <v>8.199999999999999E-2</v>
      </c>
      <c r="I734">
        <f t="shared" si="85"/>
        <v>8.199999999999999E-2</v>
      </c>
      <c r="J734">
        <f t="shared" si="85"/>
        <v>8.199999999999999E-2</v>
      </c>
      <c r="K734">
        <f t="shared" si="85"/>
        <v>8.199999999999999E-2</v>
      </c>
      <c r="L734">
        <f t="shared" si="85"/>
        <v>8.199999999999999E-2</v>
      </c>
    </row>
    <row r="735" spans="1:12" x14ac:dyDescent="0.35">
      <c r="A735" t="s">
        <v>52</v>
      </c>
      <c r="B735" t="str">
        <f t="shared" si="82"/>
        <v>Coal|w/o CCS|AF-ZMB</v>
      </c>
      <c r="C735" t="s">
        <v>289</v>
      </c>
      <c r="D735" t="s">
        <v>52</v>
      </c>
      <c r="E735" t="s">
        <v>1</v>
      </c>
      <c r="F735">
        <f>VLOOKUP(A735,WACC_table!$A$2:$B$396,2,FALSE)</f>
        <v>0.14000000000000001</v>
      </c>
      <c r="G735">
        <f t="shared" si="85"/>
        <v>0.14000000000000001</v>
      </c>
      <c r="H735">
        <f t="shared" si="85"/>
        <v>0.14000000000000001</v>
      </c>
      <c r="I735">
        <f t="shared" si="85"/>
        <v>0.14000000000000001</v>
      </c>
      <c r="J735">
        <f t="shared" si="85"/>
        <v>0.14000000000000001</v>
      </c>
      <c r="K735">
        <f t="shared" si="85"/>
        <v>0.14000000000000001</v>
      </c>
      <c r="L735">
        <f t="shared" si="85"/>
        <v>0.14000000000000001</v>
      </c>
    </row>
    <row r="736" spans="1:12" x14ac:dyDescent="0.35">
      <c r="A736" t="s">
        <v>53</v>
      </c>
      <c r="B736" t="str">
        <f t="shared" si="82"/>
        <v>Coal|w/o CCS|AF-ZWE</v>
      </c>
      <c r="C736" t="s">
        <v>289</v>
      </c>
      <c r="D736" t="s">
        <v>53</v>
      </c>
      <c r="E736" t="s">
        <v>1</v>
      </c>
      <c r="F736">
        <f>VLOOKUP(A736,WACC_table!$A$2:$B$396,2,FALSE)</f>
        <v>0.14000000000000001</v>
      </c>
      <c r="G736">
        <f t="shared" si="85"/>
        <v>0.14000000000000001</v>
      </c>
      <c r="H736">
        <f t="shared" si="85"/>
        <v>0.14000000000000001</v>
      </c>
      <c r="I736">
        <f t="shared" si="85"/>
        <v>0.14000000000000001</v>
      </c>
      <c r="J736">
        <f t="shared" si="85"/>
        <v>0.14000000000000001</v>
      </c>
      <c r="K736">
        <f t="shared" si="85"/>
        <v>0.14000000000000001</v>
      </c>
      <c r="L736">
        <f t="shared" si="85"/>
        <v>0.14000000000000001</v>
      </c>
    </row>
    <row r="737" spans="1:12" x14ac:dyDescent="0.35">
      <c r="A737" t="s">
        <v>54</v>
      </c>
      <c r="B737" t="str">
        <f t="shared" si="82"/>
        <v>Coal|w/o CCS|AS-AFG</v>
      </c>
      <c r="C737" t="s">
        <v>289</v>
      </c>
      <c r="D737" t="s">
        <v>54</v>
      </c>
      <c r="E737" t="s">
        <v>1</v>
      </c>
      <c r="F737">
        <f>VLOOKUP(A737,WACC_table!$A$2:$B$396,2,FALSE)</f>
        <v>0.24</v>
      </c>
      <c r="G737">
        <f t="shared" si="85"/>
        <v>0.24</v>
      </c>
      <c r="H737">
        <f t="shared" si="85"/>
        <v>0.24</v>
      </c>
      <c r="I737">
        <f t="shared" si="85"/>
        <v>0.24</v>
      </c>
      <c r="J737">
        <f t="shared" si="85"/>
        <v>0.24</v>
      </c>
      <c r="K737">
        <f t="shared" si="85"/>
        <v>0.24</v>
      </c>
      <c r="L737">
        <f t="shared" si="85"/>
        <v>0.24</v>
      </c>
    </row>
    <row r="738" spans="1:12" x14ac:dyDescent="0.35">
      <c r="A738" t="s">
        <v>55</v>
      </c>
      <c r="B738" t="str">
        <f t="shared" si="82"/>
        <v>Coal|w/o CCS|AS-ARE</v>
      </c>
      <c r="C738" t="s">
        <v>289</v>
      </c>
      <c r="D738" t="s">
        <v>55</v>
      </c>
      <c r="E738" t="s">
        <v>1</v>
      </c>
      <c r="F738">
        <f>VLOOKUP(A738,WACC_table!$A$2:$B$396,2,FALSE)</f>
        <v>8.5999999999999993E-2</v>
      </c>
      <c r="G738">
        <f t="shared" si="85"/>
        <v>8.5999999999999993E-2</v>
      </c>
      <c r="H738">
        <f t="shared" si="85"/>
        <v>8.5999999999999993E-2</v>
      </c>
      <c r="I738">
        <f t="shared" si="85"/>
        <v>8.5999999999999993E-2</v>
      </c>
      <c r="J738">
        <f t="shared" si="85"/>
        <v>8.5999999999999993E-2</v>
      </c>
      <c r="K738">
        <f t="shared" si="85"/>
        <v>8.5999999999999993E-2</v>
      </c>
      <c r="L738">
        <f t="shared" si="85"/>
        <v>8.5999999999999993E-2</v>
      </c>
    </row>
    <row r="739" spans="1:12" x14ac:dyDescent="0.35">
      <c r="A739" t="s">
        <v>56</v>
      </c>
      <c r="B739" t="str">
        <f t="shared" si="82"/>
        <v>Coal|w/o CCS|AS-BGD</v>
      </c>
      <c r="C739" t="s">
        <v>289</v>
      </c>
      <c r="D739" t="s">
        <v>56</v>
      </c>
      <c r="E739" t="s">
        <v>1</v>
      </c>
      <c r="F739">
        <f>VLOOKUP(A739,WACC_table!$A$2:$B$396,2,FALSE)</f>
        <v>9.8000000000000004E-2</v>
      </c>
      <c r="G739">
        <f t="shared" si="85"/>
        <v>9.8000000000000004E-2</v>
      </c>
      <c r="H739">
        <f t="shared" si="85"/>
        <v>9.8000000000000004E-2</v>
      </c>
      <c r="I739">
        <f t="shared" si="85"/>
        <v>9.8000000000000004E-2</v>
      </c>
      <c r="J739">
        <f t="shared" si="85"/>
        <v>9.8000000000000004E-2</v>
      </c>
      <c r="K739">
        <f t="shared" si="85"/>
        <v>9.8000000000000004E-2</v>
      </c>
      <c r="L739">
        <f t="shared" si="85"/>
        <v>9.8000000000000004E-2</v>
      </c>
    </row>
    <row r="740" spans="1:12" x14ac:dyDescent="0.35">
      <c r="A740" t="s">
        <v>57</v>
      </c>
      <c r="B740" t="str">
        <f t="shared" si="82"/>
        <v>Coal|w/o CCS|AS-BHR</v>
      </c>
      <c r="C740" t="s">
        <v>289</v>
      </c>
      <c r="D740" t="s">
        <v>57</v>
      </c>
      <c r="E740" t="s">
        <v>1</v>
      </c>
      <c r="F740">
        <f>VLOOKUP(A740,WACC_table!$A$2:$B$396,2,FALSE)</f>
        <v>0.24</v>
      </c>
      <c r="G740">
        <f t="shared" si="85"/>
        <v>0.24</v>
      </c>
      <c r="H740">
        <f t="shared" si="85"/>
        <v>0.24</v>
      </c>
      <c r="I740">
        <f t="shared" si="85"/>
        <v>0.24</v>
      </c>
      <c r="J740">
        <f t="shared" si="85"/>
        <v>0.24</v>
      </c>
      <c r="K740">
        <f t="shared" si="85"/>
        <v>0.24</v>
      </c>
      <c r="L740">
        <f t="shared" si="85"/>
        <v>0.24</v>
      </c>
    </row>
    <row r="741" spans="1:12" x14ac:dyDescent="0.35">
      <c r="A741" t="s">
        <v>58</v>
      </c>
      <c r="B741" t="str">
        <f t="shared" si="82"/>
        <v>Coal|w/o CCS|AS-BRN</v>
      </c>
      <c r="C741" t="s">
        <v>289</v>
      </c>
      <c r="D741" t="s">
        <v>58</v>
      </c>
      <c r="E741" t="s">
        <v>1</v>
      </c>
      <c r="F741">
        <f>VLOOKUP(A741,WACC_table!$A$2:$B$396,2,FALSE)</f>
        <v>0.24</v>
      </c>
      <c r="G741">
        <f t="shared" si="85"/>
        <v>0.24</v>
      </c>
      <c r="H741">
        <f t="shared" si="85"/>
        <v>0.24</v>
      </c>
      <c r="I741">
        <f t="shared" si="85"/>
        <v>0.24</v>
      </c>
      <c r="J741">
        <f t="shared" si="85"/>
        <v>0.24</v>
      </c>
      <c r="K741">
        <f t="shared" si="85"/>
        <v>0.24</v>
      </c>
      <c r="L741">
        <f t="shared" si="85"/>
        <v>0.24</v>
      </c>
    </row>
    <row r="742" spans="1:12" x14ac:dyDescent="0.35">
      <c r="A742" t="s">
        <v>59</v>
      </c>
      <c r="B742" t="str">
        <f t="shared" si="82"/>
        <v>Coal|w/o CCS|AS-BTN</v>
      </c>
      <c r="C742" t="s">
        <v>289</v>
      </c>
      <c r="D742" t="s">
        <v>59</v>
      </c>
      <c r="E742" t="s">
        <v>1</v>
      </c>
      <c r="F742">
        <f>VLOOKUP(A742,WACC_table!$A$2:$B$396,2,FALSE)</f>
        <v>0.24</v>
      </c>
      <c r="G742">
        <f t="shared" ref="G742:L751" si="86">F742</f>
        <v>0.24</v>
      </c>
      <c r="H742">
        <f t="shared" si="86"/>
        <v>0.24</v>
      </c>
      <c r="I742">
        <f t="shared" si="86"/>
        <v>0.24</v>
      </c>
      <c r="J742">
        <f t="shared" si="86"/>
        <v>0.24</v>
      </c>
      <c r="K742">
        <f t="shared" si="86"/>
        <v>0.24</v>
      </c>
      <c r="L742">
        <f t="shared" si="86"/>
        <v>0.24</v>
      </c>
    </row>
    <row r="743" spans="1:12" x14ac:dyDescent="0.35">
      <c r="A743" t="s">
        <v>60</v>
      </c>
      <c r="B743" t="str">
        <f t="shared" si="82"/>
        <v>Coal|w/o CCS|AS-CHN</v>
      </c>
      <c r="C743" t="s">
        <v>289</v>
      </c>
      <c r="D743" t="s">
        <v>60</v>
      </c>
      <c r="E743" t="s">
        <v>1</v>
      </c>
      <c r="F743">
        <f>VLOOKUP(A743,WACC_table!$A$2:$B$396,2,FALSE)</f>
        <v>5.5E-2</v>
      </c>
      <c r="G743">
        <f t="shared" si="86"/>
        <v>5.5E-2</v>
      </c>
      <c r="H743">
        <f t="shared" si="86"/>
        <v>5.5E-2</v>
      </c>
      <c r="I743">
        <f t="shared" si="86"/>
        <v>5.5E-2</v>
      </c>
      <c r="J743">
        <f t="shared" si="86"/>
        <v>5.5E-2</v>
      </c>
      <c r="K743">
        <f t="shared" si="86"/>
        <v>5.5E-2</v>
      </c>
      <c r="L743">
        <f t="shared" si="86"/>
        <v>5.5E-2</v>
      </c>
    </row>
    <row r="744" spans="1:12" x14ac:dyDescent="0.35">
      <c r="A744" t="s">
        <v>95</v>
      </c>
      <c r="B744" t="str">
        <f t="shared" si="82"/>
        <v>Coal|w/o CCS|AS-IDN</v>
      </c>
      <c r="C744" t="s">
        <v>289</v>
      </c>
      <c r="D744" t="s">
        <v>95</v>
      </c>
      <c r="E744" t="s">
        <v>1</v>
      </c>
      <c r="F744">
        <f>VLOOKUP(A744,WACC_table!$A$2:$B$396,2,FALSE)</f>
        <v>0.09</v>
      </c>
      <c r="G744">
        <f t="shared" si="86"/>
        <v>0.09</v>
      </c>
      <c r="H744">
        <f t="shared" si="86"/>
        <v>0.09</v>
      </c>
      <c r="I744">
        <f t="shared" si="86"/>
        <v>0.09</v>
      </c>
      <c r="J744">
        <f t="shared" si="86"/>
        <v>0.09</v>
      </c>
      <c r="K744">
        <f t="shared" si="86"/>
        <v>0.09</v>
      </c>
      <c r="L744">
        <f t="shared" si="86"/>
        <v>0.09</v>
      </c>
    </row>
    <row r="745" spans="1:12" x14ac:dyDescent="0.35">
      <c r="A745" t="s">
        <v>96</v>
      </c>
      <c r="B745" t="str">
        <f t="shared" si="82"/>
        <v>Coal|w/o CCS|AS-IND</v>
      </c>
      <c r="C745" t="s">
        <v>289</v>
      </c>
      <c r="D745" t="s">
        <v>96</v>
      </c>
      <c r="E745" t="s">
        <v>1</v>
      </c>
      <c r="F745">
        <f>VLOOKUP(A745,WACC_table!$A$2:$B$396,2,FALSE)</f>
        <v>8.8999999999999996E-2</v>
      </c>
      <c r="G745">
        <f t="shared" si="86"/>
        <v>8.8999999999999996E-2</v>
      </c>
      <c r="H745">
        <f t="shared" si="86"/>
        <v>8.8999999999999996E-2</v>
      </c>
      <c r="I745">
        <f t="shared" si="86"/>
        <v>8.8999999999999996E-2</v>
      </c>
      <c r="J745">
        <f t="shared" si="86"/>
        <v>8.8999999999999996E-2</v>
      </c>
      <c r="K745">
        <f t="shared" si="86"/>
        <v>8.8999999999999996E-2</v>
      </c>
      <c r="L745">
        <f t="shared" si="86"/>
        <v>8.8999999999999996E-2</v>
      </c>
    </row>
    <row r="746" spans="1:12" x14ac:dyDescent="0.35">
      <c r="A746" t="s">
        <v>102</v>
      </c>
      <c r="B746" t="str">
        <f t="shared" si="82"/>
        <v>Coal|w/o CCS|AS-IRN</v>
      </c>
      <c r="C746" t="s">
        <v>289</v>
      </c>
      <c r="D746" t="s">
        <v>102</v>
      </c>
      <c r="E746" t="s">
        <v>1</v>
      </c>
      <c r="F746">
        <f>VLOOKUP(A746,WACC_table!$A$2:$B$396,2,FALSE)</f>
        <v>0.14400000000000002</v>
      </c>
      <c r="G746">
        <f t="shared" si="86"/>
        <v>0.14400000000000002</v>
      </c>
      <c r="H746">
        <f t="shared" si="86"/>
        <v>0.14400000000000002</v>
      </c>
      <c r="I746">
        <f t="shared" si="86"/>
        <v>0.14400000000000002</v>
      </c>
      <c r="J746">
        <f t="shared" si="86"/>
        <v>0.14400000000000002</v>
      </c>
      <c r="K746">
        <f t="shared" si="86"/>
        <v>0.14400000000000002</v>
      </c>
      <c r="L746">
        <f t="shared" si="86"/>
        <v>0.14400000000000002</v>
      </c>
    </row>
    <row r="747" spans="1:12" x14ac:dyDescent="0.35">
      <c r="A747" t="s">
        <v>103</v>
      </c>
      <c r="B747" t="str">
        <f t="shared" si="82"/>
        <v>Coal|w/o CCS|AS-IRQ</v>
      </c>
      <c r="C747" t="s">
        <v>289</v>
      </c>
      <c r="D747" t="s">
        <v>103</v>
      </c>
      <c r="E747" t="s">
        <v>1</v>
      </c>
      <c r="F747">
        <f>VLOOKUP(A747,WACC_table!$A$2:$B$396,2,FALSE)</f>
        <v>0.126</v>
      </c>
      <c r="G747">
        <f t="shared" si="86"/>
        <v>0.126</v>
      </c>
      <c r="H747">
        <f t="shared" si="86"/>
        <v>0.126</v>
      </c>
      <c r="I747">
        <f t="shared" si="86"/>
        <v>0.126</v>
      </c>
      <c r="J747">
        <f t="shared" si="86"/>
        <v>0.126</v>
      </c>
      <c r="K747">
        <f t="shared" si="86"/>
        <v>0.126</v>
      </c>
      <c r="L747">
        <f t="shared" si="86"/>
        <v>0.126</v>
      </c>
    </row>
    <row r="748" spans="1:12" x14ac:dyDescent="0.35">
      <c r="A748" t="s">
        <v>104</v>
      </c>
      <c r="B748" t="str">
        <f t="shared" si="82"/>
        <v>Coal|w/o CCS|AS-ISR</v>
      </c>
      <c r="C748" t="s">
        <v>289</v>
      </c>
      <c r="D748" t="s">
        <v>104</v>
      </c>
      <c r="E748" t="s">
        <v>1</v>
      </c>
      <c r="F748">
        <f>VLOOKUP(A748,WACC_table!$A$2:$B$396,2,FALSE)</f>
        <v>6.7000000000000004E-2</v>
      </c>
      <c r="G748">
        <f t="shared" si="86"/>
        <v>6.7000000000000004E-2</v>
      </c>
      <c r="H748">
        <f t="shared" si="86"/>
        <v>6.7000000000000004E-2</v>
      </c>
      <c r="I748">
        <f t="shared" si="86"/>
        <v>6.7000000000000004E-2</v>
      </c>
      <c r="J748">
        <f t="shared" si="86"/>
        <v>6.7000000000000004E-2</v>
      </c>
      <c r="K748">
        <f t="shared" si="86"/>
        <v>6.7000000000000004E-2</v>
      </c>
      <c r="L748">
        <f t="shared" si="86"/>
        <v>6.7000000000000004E-2</v>
      </c>
    </row>
    <row r="749" spans="1:12" x14ac:dyDescent="0.35">
      <c r="A749" t="s">
        <v>105</v>
      </c>
      <c r="B749" t="str">
        <f t="shared" si="82"/>
        <v>Coal|w/o CCS|AS-JOR</v>
      </c>
      <c r="C749" t="s">
        <v>289</v>
      </c>
      <c r="D749" t="s">
        <v>105</v>
      </c>
      <c r="E749" t="s">
        <v>1</v>
      </c>
      <c r="F749">
        <f>VLOOKUP(A749,WACC_table!$A$2:$B$396,2,FALSE)</f>
        <v>0.112</v>
      </c>
      <c r="G749">
        <f t="shared" si="86"/>
        <v>0.112</v>
      </c>
      <c r="H749">
        <f t="shared" si="86"/>
        <v>0.112</v>
      </c>
      <c r="I749">
        <f t="shared" si="86"/>
        <v>0.112</v>
      </c>
      <c r="J749">
        <f t="shared" si="86"/>
        <v>0.112</v>
      </c>
      <c r="K749">
        <f t="shared" si="86"/>
        <v>0.112</v>
      </c>
      <c r="L749">
        <f t="shared" si="86"/>
        <v>0.112</v>
      </c>
    </row>
    <row r="750" spans="1:12" x14ac:dyDescent="0.35">
      <c r="A750" t="s">
        <v>106</v>
      </c>
      <c r="B750" t="str">
        <f t="shared" si="82"/>
        <v>Coal|w/o CCS|AS-JPN</v>
      </c>
      <c r="C750" t="s">
        <v>289</v>
      </c>
      <c r="D750" t="s">
        <v>106</v>
      </c>
      <c r="E750" t="s">
        <v>1</v>
      </c>
      <c r="F750">
        <f>VLOOKUP(A750,WACC_table!$A$2:$B$396,2,FALSE)</f>
        <v>5.2999999999999999E-2</v>
      </c>
      <c r="G750">
        <f t="shared" si="86"/>
        <v>5.2999999999999999E-2</v>
      </c>
      <c r="H750">
        <f t="shared" si="86"/>
        <v>5.2999999999999999E-2</v>
      </c>
      <c r="I750">
        <f t="shared" si="86"/>
        <v>5.2999999999999999E-2</v>
      </c>
      <c r="J750">
        <f t="shared" si="86"/>
        <v>5.2999999999999999E-2</v>
      </c>
      <c r="K750">
        <f t="shared" si="86"/>
        <v>5.2999999999999999E-2</v>
      </c>
      <c r="L750">
        <f t="shared" si="86"/>
        <v>5.2999999999999999E-2</v>
      </c>
    </row>
    <row r="751" spans="1:12" x14ac:dyDescent="0.35">
      <c r="A751" t="s">
        <v>113</v>
      </c>
      <c r="B751" t="str">
        <f t="shared" si="82"/>
        <v>Coal|w/o CCS|AS-KAZ</v>
      </c>
      <c r="C751" t="s">
        <v>289</v>
      </c>
      <c r="D751" t="s">
        <v>113</v>
      </c>
      <c r="E751" t="s">
        <v>1</v>
      </c>
      <c r="F751">
        <f>VLOOKUP(A751,WACC_table!$A$2:$B$396,2,FALSE)</f>
        <v>9.2999999999999999E-2</v>
      </c>
      <c r="G751">
        <f t="shared" si="86"/>
        <v>9.2999999999999999E-2</v>
      </c>
      <c r="H751">
        <f t="shared" si="86"/>
        <v>9.2999999999999999E-2</v>
      </c>
      <c r="I751">
        <f t="shared" si="86"/>
        <v>9.2999999999999999E-2</v>
      </c>
      <c r="J751">
        <f t="shared" si="86"/>
        <v>9.2999999999999999E-2</v>
      </c>
      <c r="K751">
        <f t="shared" si="86"/>
        <v>9.2999999999999999E-2</v>
      </c>
      <c r="L751">
        <f t="shared" si="86"/>
        <v>9.2999999999999999E-2</v>
      </c>
    </row>
    <row r="752" spans="1:12" x14ac:dyDescent="0.35">
      <c r="A752" t="s">
        <v>114</v>
      </c>
      <c r="B752" t="str">
        <f t="shared" si="82"/>
        <v>Coal|w/o CCS|AS-KGZ</v>
      </c>
      <c r="C752" t="s">
        <v>289</v>
      </c>
      <c r="D752" t="s">
        <v>114</v>
      </c>
      <c r="E752" t="s">
        <v>1</v>
      </c>
      <c r="F752">
        <f>VLOOKUP(A752,WACC_table!$A$2:$B$396,2,FALSE)</f>
        <v>0.24</v>
      </c>
      <c r="G752">
        <f t="shared" ref="G752:L761" si="87">F752</f>
        <v>0.24</v>
      </c>
      <c r="H752">
        <f t="shared" si="87"/>
        <v>0.24</v>
      </c>
      <c r="I752">
        <f t="shared" si="87"/>
        <v>0.24</v>
      </c>
      <c r="J752">
        <f t="shared" si="87"/>
        <v>0.24</v>
      </c>
      <c r="K752">
        <f t="shared" si="87"/>
        <v>0.24</v>
      </c>
      <c r="L752">
        <f t="shared" si="87"/>
        <v>0.24</v>
      </c>
    </row>
    <row r="753" spans="1:12" x14ac:dyDescent="0.35">
      <c r="A753" t="s">
        <v>115</v>
      </c>
      <c r="B753" t="str">
        <f t="shared" si="82"/>
        <v>Coal|w/o CCS|AS-KHM</v>
      </c>
      <c r="C753" t="s">
        <v>289</v>
      </c>
      <c r="D753" t="s">
        <v>115</v>
      </c>
      <c r="E753" t="s">
        <v>1</v>
      </c>
      <c r="F753">
        <f>VLOOKUP(A753,WACC_table!$A$2:$B$396,2,FALSE)</f>
        <v>0.24</v>
      </c>
      <c r="G753">
        <f t="shared" si="87"/>
        <v>0.24</v>
      </c>
      <c r="H753">
        <f t="shared" si="87"/>
        <v>0.24</v>
      </c>
      <c r="I753">
        <f t="shared" si="87"/>
        <v>0.24</v>
      </c>
      <c r="J753">
        <f t="shared" si="87"/>
        <v>0.24</v>
      </c>
      <c r="K753">
        <f t="shared" si="87"/>
        <v>0.24</v>
      </c>
      <c r="L753">
        <f t="shared" si="87"/>
        <v>0.24</v>
      </c>
    </row>
    <row r="754" spans="1:12" x14ac:dyDescent="0.35">
      <c r="A754" t="s">
        <v>116</v>
      </c>
      <c r="B754" t="str">
        <f t="shared" si="82"/>
        <v>Coal|w/o CCS|AS-KOR</v>
      </c>
      <c r="C754" t="s">
        <v>289</v>
      </c>
      <c r="D754" t="s">
        <v>116</v>
      </c>
      <c r="E754" t="s">
        <v>1</v>
      </c>
      <c r="F754">
        <f>VLOOKUP(A754,WACC_table!$A$2:$B$396,2,FALSE)</f>
        <v>0.24</v>
      </c>
      <c r="G754">
        <f t="shared" si="87"/>
        <v>0.24</v>
      </c>
      <c r="H754">
        <f t="shared" si="87"/>
        <v>0.24</v>
      </c>
      <c r="I754">
        <f t="shared" si="87"/>
        <v>0.24</v>
      </c>
      <c r="J754">
        <f t="shared" si="87"/>
        <v>0.24</v>
      </c>
      <c r="K754">
        <f t="shared" si="87"/>
        <v>0.24</v>
      </c>
      <c r="L754">
        <f t="shared" si="87"/>
        <v>0.24</v>
      </c>
    </row>
    <row r="755" spans="1:12" x14ac:dyDescent="0.35">
      <c r="A755" t="s">
        <v>117</v>
      </c>
      <c r="B755" t="str">
        <f t="shared" si="82"/>
        <v>Coal|w/o CCS|AS-KWT</v>
      </c>
      <c r="C755" t="s">
        <v>289</v>
      </c>
      <c r="D755" t="s">
        <v>117</v>
      </c>
      <c r="E755" t="s">
        <v>1</v>
      </c>
      <c r="F755">
        <f>VLOOKUP(A755,WACC_table!$A$2:$B$396,2,FALSE)</f>
        <v>8.299999999999999E-2</v>
      </c>
      <c r="G755">
        <f t="shared" si="87"/>
        <v>8.299999999999999E-2</v>
      </c>
      <c r="H755">
        <f t="shared" si="87"/>
        <v>8.299999999999999E-2</v>
      </c>
      <c r="I755">
        <f t="shared" si="87"/>
        <v>8.299999999999999E-2</v>
      </c>
      <c r="J755">
        <f t="shared" si="87"/>
        <v>8.299999999999999E-2</v>
      </c>
      <c r="K755">
        <f t="shared" si="87"/>
        <v>8.299999999999999E-2</v>
      </c>
      <c r="L755">
        <f t="shared" si="87"/>
        <v>8.299999999999999E-2</v>
      </c>
    </row>
    <row r="756" spans="1:12" x14ac:dyDescent="0.35">
      <c r="A756" t="s">
        <v>118</v>
      </c>
      <c r="B756" t="str">
        <f t="shared" si="82"/>
        <v>Coal|w/o CCS|AS-LAO</v>
      </c>
      <c r="C756" t="s">
        <v>289</v>
      </c>
      <c r="D756" t="s">
        <v>118</v>
      </c>
      <c r="E756" t="s">
        <v>1</v>
      </c>
      <c r="F756">
        <f>VLOOKUP(A756,WACC_table!$A$2:$B$396,2,FALSE)</f>
        <v>0.24</v>
      </c>
      <c r="G756">
        <f t="shared" si="87"/>
        <v>0.24</v>
      </c>
      <c r="H756">
        <f t="shared" si="87"/>
        <v>0.24</v>
      </c>
      <c r="I756">
        <f t="shared" si="87"/>
        <v>0.24</v>
      </c>
      <c r="J756">
        <f t="shared" si="87"/>
        <v>0.24</v>
      </c>
      <c r="K756">
        <f t="shared" si="87"/>
        <v>0.24</v>
      </c>
      <c r="L756">
        <f t="shared" si="87"/>
        <v>0.24</v>
      </c>
    </row>
    <row r="757" spans="1:12" x14ac:dyDescent="0.35">
      <c r="A757" t="s">
        <v>119</v>
      </c>
      <c r="B757" t="str">
        <f t="shared" si="82"/>
        <v>Coal|w/o CCS|AS-LBN</v>
      </c>
      <c r="C757" t="s">
        <v>289</v>
      </c>
      <c r="D757" t="s">
        <v>119</v>
      </c>
      <c r="E757" t="s">
        <v>1</v>
      </c>
      <c r="F757">
        <f>VLOOKUP(A757,WACC_table!$A$2:$B$396,2,FALSE)</f>
        <v>0.24</v>
      </c>
      <c r="G757">
        <f t="shared" si="87"/>
        <v>0.24</v>
      </c>
      <c r="H757">
        <f t="shared" si="87"/>
        <v>0.24</v>
      </c>
      <c r="I757">
        <f t="shared" si="87"/>
        <v>0.24</v>
      </c>
      <c r="J757">
        <f t="shared" si="87"/>
        <v>0.24</v>
      </c>
      <c r="K757">
        <f t="shared" si="87"/>
        <v>0.24</v>
      </c>
      <c r="L757">
        <f t="shared" si="87"/>
        <v>0.24</v>
      </c>
    </row>
    <row r="758" spans="1:12" x14ac:dyDescent="0.35">
      <c r="A758" t="s">
        <v>120</v>
      </c>
      <c r="B758" t="str">
        <f t="shared" si="82"/>
        <v>Coal|w/o CCS|AS-LKA</v>
      </c>
      <c r="C758" t="s">
        <v>289</v>
      </c>
      <c r="D758" t="s">
        <v>120</v>
      </c>
      <c r="E758" t="s">
        <v>1</v>
      </c>
      <c r="F758">
        <f>VLOOKUP(A758,WACC_table!$A$2:$B$396,2,FALSE)</f>
        <v>0.13300000000000001</v>
      </c>
      <c r="G758">
        <f t="shared" si="87"/>
        <v>0.13300000000000001</v>
      </c>
      <c r="H758">
        <f t="shared" si="87"/>
        <v>0.13300000000000001</v>
      </c>
      <c r="I758">
        <f t="shared" si="87"/>
        <v>0.13300000000000001</v>
      </c>
      <c r="J758">
        <f t="shared" si="87"/>
        <v>0.13300000000000001</v>
      </c>
      <c r="K758">
        <f t="shared" si="87"/>
        <v>0.13300000000000001</v>
      </c>
      <c r="L758">
        <f t="shared" si="87"/>
        <v>0.13300000000000001</v>
      </c>
    </row>
    <row r="759" spans="1:12" x14ac:dyDescent="0.35">
      <c r="A759" t="s">
        <v>121</v>
      </c>
      <c r="B759" t="str">
        <f t="shared" si="82"/>
        <v>Coal|w/o CCS|AS-MMR</v>
      </c>
      <c r="C759" t="s">
        <v>289</v>
      </c>
      <c r="D759" t="s">
        <v>121</v>
      </c>
      <c r="E759" t="s">
        <v>1</v>
      </c>
      <c r="F759">
        <f>VLOOKUP(A759,WACC_table!$A$2:$B$396,2,FALSE)</f>
        <v>0.125</v>
      </c>
      <c r="G759">
        <f t="shared" si="87"/>
        <v>0.125</v>
      </c>
      <c r="H759">
        <f t="shared" si="87"/>
        <v>0.125</v>
      </c>
      <c r="I759">
        <f t="shared" si="87"/>
        <v>0.125</v>
      </c>
      <c r="J759">
        <f t="shared" si="87"/>
        <v>0.125</v>
      </c>
      <c r="K759">
        <f t="shared" si="87"/>
        <v>0.125</v>
      </c>
      <c r="L759">
        <f t="shared" si="87"/>
        <v>0.125</v>
      </c>
    </row>
    <row r="760" spans="1:12" x14ac:dyDescent="0.35">
      <c r="A760" t="s">
        <v>122</v>
      </c>
      <c r="B760" t="str">
        <f t="shared" si="82"/>
        <v>Coal|w/o CCS|AS-MNG</v>
      </c>
      <c r="C760" t="s">
        <v>289</v>
      </c>
      <c r="D760" t="s">
        <v>122</v>
      </c>
      <c r="E760" t="s">
        <v>1</v>
      </c>
      <c r="F760">
        <f>VLOOKUP(A760,WACC_table!$A$2:$B$396,2,FALSE)</f>
        <v>0.11</v>
      </c>
      <c r="G760">
        <f t="shared" si="87"/>
        <v>0.11</v>
      </c>
      <c r="H760">
        <f t="shared" si="87"/>
        <v>0.11</v>
      </c>
      <c r="I760">
        <f t="shared" si="87"/>
        <v>0.11</v>
      </c>
      <c r="J760">
        <f t="shared" si="87"/>
        <v>0.11</v>
      </c>
      <c r="K760">
        <f t="shared" si="87"/>
        <v>0.11</v>
      </c>
      <c r="L760">
        <f t="shared" si="87"/>
        <v>0.11</v>
      </c>
    </row>
    <row r="761" spans="1:12" x14ac:dyDescent="0.35">
      <c r="A761" t="s">
        <v>123</v>
      </c>
      <c r="B761" t="str">
        <f t="shared" si="82"/>
        <v>Coal|w/o CCS|AS-MYS</v>
      </c>
      <c r="C761" t="s">
        <v>289</v>
      </c>
      <c r="D761" t="s">
        <v>123</v>
      </c>
      <c r="E761" t="s">
        <v>1</v>
      </c>
      <c r="F761">
        <f>VLOOKUP(A761,WACC_table!$A$2:$B$396,2,FALSE)</f>
        <v>8.3999999999999991E-2</v>
      </c>
      <c r="G761">
        <f t="shared" si="87"/>
        <v>8.3999999999999991E-2</v>
      </c>
      <c r="H761">
        <f t="shared" si="87"/>
        <v>8.3999999999999991E-2</v>
      </c>
      <c r="I761">
        <f t="shared" si="87"/>
        <v>8.3999999999999991E-2</v>
      </c>
      <c r="J761">
        <f t="shared" si="87"/>
        <v>8.3999999999999991E-2</v>
      </c>
      <c r="K761">
        <f t="shared" si="87"/>
        <v>8.3999999999999991E-2</v>
      </c>
      <c r="L761">
        <f t="shared" si="87"/>
        <v>8.3999999999999991E-2</v>
      </c>
    </row>
    <row r="762" spans="1:12" x14ac:dyDescent="0.35">
      <c r="A762" t="s">
        <v>124</v>
      </c>
      <c r="B762" t="str">
        <f t="shared" si="82"/>
        <v>Coal|w/o CCS|AS-NPL</v>
      </c>
      <c r="C762" t="s">
        <v>289</v>
      </c>
      <c r="D762" t="s">
        <v>124</v>
      </c>
      <c r="E762" t="s">
        <v>1</v>
      </c>
      <c r="F762">
        <f>VLOOKUP(A762,WACC_table!$A$2:$B$396,2,FALSE)</f>
        <v>0.24</v>
      </c>
      <c r="G762">
        <f t="shared" ref="G762:L771" si="88">F762</f>
        <v>0.24</v>
      </c>
      <c r="H762">
        <f t="shared" si="88"/>
        <v>0.24</v>
      </c>
      <c r="I762">
        <f t="shared" si="88"/>
        <v>0.24</v>
      </c>
      <c r="J762">
        <f t="shared" si="88"/>
        <v>0.24</v>
      </c>
      <c r="K762">
        <f t="shared" si="88"/>
        <v>0.24</v>
      </c>
      <c r="L762">
        <f t="shared" si="88"/>
        <v>0.24</v>
      </c>
    </row>
    <row r="763" spans="1:12" x14ac:dyDescent="0.35">
      <c r="A763" t="s">
        <v>125</v>
      </c>
      <c r="B763" t="str">
        <f t="shared" si="82"/>
        <v>Coal|w/o CCS|AS-OMN</v>
      </c>
      <c r="C763" t="s">
        <v>289</v>
      </c>
      <c r="D763" t="s">
        <v>125</v>
      </c>
      <c r="E763" t="s">
        <v>1</v>
      </c>
      <c r="F763">
        <f>VLOOKUP(A763,WACC_table!$A$2:$B$396,2,FALSE)</f>
        <v>0.24</v>
      </c>
      <c r="G763">
        <f t="shared" si="88"/>
        <v>0.24</v>
      </c>
      <c r="H763">
        <f t="shared" si="88"/>
        <v>0.24</v>
      </c>
      <c r="I763">
        <f t="shared" si="88"/>
        <v>0.24</v>
      </c>
      <c r="J763">
        <f t="shared" si="88"/>
        <v>0.24</v>
      </c>
      <c r="K763">
        <f t="shared" si="88"/>
        <v>0.24</v>
      </c>
      <c r="L763">
        <f t="shared" si="88"/>
        <v>0.24</v>
      </c>
    </row>
    <row r="764" spans="1:12" x14ac:dyDescent="0.35">
      <c r="A764" t="s">
        <v>126</v>
      </c>
      <c r="B764" t="str">
        <f t="shared" si="82"/>
        <v>Coal|w/o CCS|AS-PAK</v>
      </c>
      <c r="C764" t="s">
        <v>289</v>
      </c>
      <c r="D764" t="s">
        <v>126</v>
      </c>
      <c r="E764" t="s">
        <v>1</v>
      </c>
      <c r="F764">
        <f>VLOOKUP(A764,WACC_table!$A$2:$B$396,2,FALSE)</f>
        <v>0.122</v>
      </c>
      <c r="G764">
        <f t="shared" si="88"/>
        <v>0.122</v>
      </c>
      <c r="H764">
        <f t="shared" si="88"/>
        <v>0.122</v>
      </c>
      <c r="I764">
        <f t="shared" si="88"/>
        <v>0.122</v>
      </c>
      <c r="J764">
        <f t="shared" si="88"/>
        <v>0.122</v>
      </c>
      <c r="K764">
        <f t="shared" si="88"/>
        <v>0.122</v>
      </c>
      <c r="L764">
        <f t="shared" si="88"/>
        <v>0.122</v>
      </c>
    </row>
    <row r="765" spans="1:12" x14ac:dyDescent="0.35">
      <c r="A765" t="s">
        <v>127</v>
      </c>
      <c r="B765" t="str">
        <f t="shared" si="82"/>
        <v>Coal|w/o CCS|AS-PHL</v>
      </c>
      <c r="C765" t="s">
        <v>289</v>
      </c>
      <c r="D765" t="s">
        <v>127</v>
      </c>
      <c r="E765" t="s">
        <v>1</v>
      </c>
      <c r="F765">
        <f>VLOOKUP(A765,WACC_table!$A$2:$B$396,2,FALSE)</f>
        <v>8.6999999999999994E-2</v>
      </c>
      <c r="G765">
        <f t="shared" si="88"/>
        <v>8.6999999999999994E-2</v>
      </c>
      <c r="H765">
        <f t="shared" si="88"/>
        <v>8.6999999999999994E-2</v>
      </c>
      <c r="I765">
        <f t="shared" si="88"/>
        <v>8.6999999999999994E-2</v>
      </c>
      <c r="J765">
        <f t="shared" si="88"/>
        <v>8.6999999999999994E-2</v>
      </c>
      <c r="K765">
        <f t="shared" si="88"/>
        <v>8.6999999999999994E-2</v>
      </c>
      <c r="L765">
        <f t="shared" si="88"/>
        <v>8.6999999999999994E-2</v>
      </c>
    </row>
    <row r="766" spans="1:12" x14ac:dyDescent="0.35">
      <c r="A766" t="s">
        <v>128</v>
      </c>
      <c r="B766" t="str">
        <f t="shared" si="82"/>
        <v>Coal|w/o CCS|AS-PRK</v>
      </c>
      <c r="C766" t="s">
        <v>289</v>
      </c>
      <c r="D766" t="s">
        <v>128</v>
      </c>
      <c r="E766" t="s">
        <v>1</v>
      </c>
      <c r="F766">
        <f>VLOOKUP(A766,WACC_table!$A$2:$B$396,2,FALSE)</f>
        <v>0.24</v>
      </c>
      <c r="G766">
        <f t="shared" si="88"/>
        <v>0.24</v>
      </c>
      <c r="H766">
        <f t="shared" si="88"/>
        <v>0.24</v>
      </c>
      <c r="I766">
        <f t="shared" si="88"/>
        <v>0.24</v>
      </c>
      <c r="J766">
        <f t="shared" si="88"/>
        <v>0.24</v>
      </c>
      <c r="K766">
        <f t="shared" si="88"/>
        <v>0.24</v>
      </c>
      <c r="L766">
        <f t="shared" si="88"/>
        <v>0.24</v>
      </c>
    </row>
    <row r="767" spans="1:12" x14ac:dyDescent="0.35">
      <c r="A767" t="s">
        <v>129</v>
      </c>
      <c r="B767" t="str">
        <f t="shared" si="82"/>
        <v>Coal|w/o CCS|AS-QAT</v>
      </c>
      <c r="C767" t="s">
        <v>289</v>
      </c>
      <c r="D767" t="s">
        <v>129</v>
      </c>
      <c r="E767" t="s">
        <v>1</v>
      </c>
      <c r="F767">
        <f>VLOOKUP(A767,WACC_table!$A$2:$B$396,2,FALSE)</f>
        <v>0.24</v>
      </c>
      <c r="G767">
        <f t="shared" si="88"/>
        <v>0.24</v>
      </c>
      <c r="H767">
        <f t="shared" si="88"/>
        <v>0.24</v>
      </c>
      <c r="I767">
        <f t="shared" si="88"/>
        <v>0.24</v>
      </c>
      <c r="J767">
        <f t="shared" si="88"/>
        <v>0.24</v>
      </c>
      <c r="K767">
        <f t="shared" si="88"/>
        <v>0.24</v>
      </c>
      <c r="L767">
        <f t="shared" si="88"/>
        <v>0.24</v>
      </c>
    </row>
    <row r="768" spans="1:12" x14ac:dyDescent="0.35">
      <c r="A768" t="s">
        <v>130</v>
      </c>
      <c r="B768" t="str">
        <f t="shared" si="82"/>
        <v>Coal|w/o CCS|AS-RUS</v>
      </c>
      <c r="C768" t="s">
        <v>289</v>
      </c>
      <c r="D768" t="s">
        <v>130</v>
      </c>
      <c r="E768" t="s">
        <v>1</v>
      </c>
      <c r="F768">
        <f>VLOOKUP(A768,WACC_table!$A$2:$B$396,2,FALSE)</f>
        <v>9.2999999999999999E-2</v>
      </c>
      <c r="G768">
        <f t="shared" si="88"/>
        <v>9.2999999999999999E-2</v>
      </c>
      <c r="H768">
        <f t="shared" si="88"/>
        <v>9.2999999999999999E-2</v>
      </c>
      <c r="I768">
        <f t="shared" si="88"/>
        <v>9.2999999999999999E-2</v>
      </c>
      <c r="J768">
        <f t="shared" si="88"/>
        <v>9.2999999999999999E-2</v>
      </c>
      <c r="K768">
        <f t="shared" si="88"/>
        <v>9.2999999999999999E-2</v>
      </c>
      <c r="L768">
        <f t="shared" si="88"/>
        <v>9.2999999999999999E-2</v>
      </c>
    </row>
    <row r="769" spans="1:12" x14ac:dyDescent="0.35">
      <c r="A769" t="s">
        <v>138</v>
      </c>
      <c r="B769" t="str">
        <f t="shared" si="82"/>
        <v>Coal|w/o CCS|AS-SAU</v>
      </c>
      <c r="C769" t="s">
        <v>289</v>
      </c>
      <c r="D769" t="s">
        <v>138</v>
      </c>
      <c r="E769" t="s">
        <v>1</v>
      </c>
      <c r="F769">
        <f>VLOOKUP(A769,WACC_table!$A$2:$B$396,2,FALSE)</f>
        <v>9.1999999999999998E-2</v>
      </c>
      <c r="G769">
        <f t="shared" si="88"/>
        <v>9.1999999999999998E-2</v>
      </c>
      <c r="H769">
        <f t="shared" si="88"/>
        <v>9.1999999999999998E-2</v>
      </c>
      <c r="I769">
        <f t="shared" si="88"/>
        <v>9.1999999999999998E-2</v>
      </c>
      <c r="J769">
        <f t="shared" si="88"/>
        <v>9.1999999999999998E-2</v>
      </c>
      <c r="K769">
        <f t="shared" si="88"/>
        <v>9.1999999999999998E-2</v>
      </c>
      <c r="L769">
        <f t="shared" si="88"/>
        <v>9.1999999999999998E-2</v>
      </c>
    </row>
    <row r="770" spans="1:12" x14ac:dyDescent="0.35">
      <c r="A770" t="s">
        <v>139</v>
      </c>
      <c r="B770" t="str">
        <f t="shared" ref="B770:B833" si="89">CONCATENATE(C770,D770)</f>
        <v>Coal|w/o CCS|AS-SGP</v>
      </c>
      <c r="C770" t="s">
        <v>289</v>
      </c>
      <c r="D770" t="s">
        <v>139</v>
      </c>
      <c r="E770" t="s">
        <v>1</v>
      </c>
      <c r="F770">
        <f>VLOOKUP(A770,WACC_table!$A$2:$B$396,2,FALSE)</f>
        <v>7.5999999999999998E-2</v>
      </c>
      <c r="G770">
        <f t="shared" si="88"/>
        <v>7.5999999999999998E-2</v>
      </c>
      <c r="H770">
        <f t="shared" si="88"/>
        <v>7.5999999999999998E-2</v>
      </c>
      <c r="I770">
        <f t="shared" si="88"/>
        <v>7.5999999999999998E-2</v>
      </c>
      <c r="J770">
        <f t="shared" si="88"/>
        <v>7.5999999999999998E-2</v>
      </c>
      <c r="K770">
        <f t="shared" si="88"/>
        <v>7.5999999999999998E-2</v>
      </c>
      <c r="L770">
        <f t="shared" si="88"/>
        <v>7.5999999999999998E-2</v>
      </c>
    </row>
    <row r="771" spans="1:12" x14ac:dyDescent="0.35">
      <c r="A771" t="s">
        <v>140</v>
      </c>
      <c r="B771" t="str">
        <f t="shared" si="89"/>
        <v>Coal|w/o CCS|AS-SYR</v>
      </c>
      <c r="C771" t="s">
        <v>289</v>
      </c>
      <c r="D771" t="s">
        <v>140</v>
      </c>
      <c r="E771" t="s">
        <v>1</v>
      </c>
      <c r="F771">
        <f>VLOOKUP(A771,WACC_table!$A$2:$B$396,2,FALSE)</f>
        <v>0.24</v>
      </c>
      <c r="G771">
        <f t="shared" si="88"/>
        <v>0.24</v>
      </c>
      <c r="H771">
        <f t="shared" si="88"/>
        <v>0.24</v>
      </c>
      <c r="I771">
        <f t="shared" si="88"/>
        <v>0.24</v>
      </c>
      <c r="J771">
        <f t="shared" si="88"/>
        <v>0.24</v>
      </c>
      <c r="K771">
        <f t="shared" si="88"/>
        <v>0.24</v>
      </c>
      <c r="L771">
        <f t="shared" si="88"/>
        <v>0.24</v>
      </c>
    </row>
    <row r="772" spans="1:12" x14ac:dyDescent="0.35">
      <c r="A772" t="s">
        <v>141</v>
      </c>
      <c r="B772" t="str">
        <f t="shared" si="89"/>
        <v>Coal|w/o CCS|AS-THA</v>
      </c>
      <c r="C772" t="s">
        <v>289</v>
      </c>
      <c r="D772" t="s">
        <v>141</v>
      </c>
      <c r="E772" t="s">
        <v>1</v>
      </c>
      <c r="F772">
        <f>VLOOKUP(A772,WACC_table!$A$2:$B$396,2,FALSE)</f>
        <v>7.4999999999999997E-2</v>
      </c>
      <c r="G772">
        <f t="shared" ref="G772:L781" si="90">F772</f>
        <v>7.4999999999999997E-2</v>
      </c>
      <c r="H772">
        <f t="shared" si="90"/>
        <v>7.4999999999999997E-2</v>
      </c>
      <c r="I772">
        <f t="shared" si="90"/>
        <v>7.4999999999999997E-2</v>
      </c>
      <c r="J772">
        <f t="shared" si="90"/>
        <v>7.4999999999999997E-2</v>
      </c>
      <c r="K772">
        <f t="shared" si="90"/>
        <v>7.4999999999999997E-2</v>
      </c>
      <c r="L772">
        <f t="shared" si="90"/>
        <v>7.4999999999999997E-2</v>
      </c>
    </row>
    <row r="773" spans="1:12" x14ac:dyDescent="0.35">
      <c r="A773" t="s">
        <v>142</v>
      </c>
      <c r="B773" t="str">
        <f t="shared" si="89"/>
        <v>Coal|w/o CCS|AS-TJK</v>
      </c>
      <c r="C773" t="s">
        <v>289</v>
      </c>
      <c r="D773" t="s">
        <v>142</v>
      </c>
      <c r="E773" t="s">
        <v>1</v>
      </c>
      <c r="F773">
        <f>VLOOKUP(A773,WACC_table!$A$2:$B$396,2,FALSE)</f>
        <v>0.24</v>
      </c>
      <c r="G773">
        <f t="shared" si="90"/>
        <v>0.24</v>
      </c>
      <c r="H773">
        <f t="shared" si="90"/>
        <v>0.24</v>
      </c>
      <c r="I773">
        <f t="shared" si="90"/>
        <v>0.24</v>
      </c>
      <c r="J773">
        <f t="shared" si="90"/>
        <v>0.24</v>
      </c>
      <c r="K773">
        <f t="shared" si="90"/>
        <v>0.24</v>
      </c>
      <c r="L773">
        <f t="shared" si="90"/>
        <v>0.24</v>
      </c>
    </row>
    <row r="774" spans="1:12" x14ac:dyDescent="0.35">
      <c r="A774" t="s">
        <v>143</v>
      </c>
      <c r="B774" t="str">
        <f t="shared" si="89"/>
        <v>Coal|w/o CCS|AS-TKM</v>
      </c>
      <c r="C774" t="s">
        <v>289</v>
      </c>
      <c r="D774" t="s">
        <v>143</v>
      </c>
      <c r="E774" t="s">
        <v>1</v>
      </c>
      <c r="F774">
        <f>VLOOKUP(A774,WACC_table!$A$2:$B$396,2,FALSE)</f>
        <v>0.24</v>
      </c>
      <c r="G774">
        <f t="shared" si="90"/>
        <v>0.24</v>
      </c>
      <c r="H774">
        <f t="shared" si="90"/>
        <v>0.24</v>
      </c>
      <c r="I774">
        <f t="shared" si="90"/>
        <v>0.24</v>
      </c>
      <c r="J774">
        <f t="shared" si="90"/>
        <v>0.24</v>
      </c>
      <c r="K774">
        <f t="shared" si="90"/>
        <v>0.24</v>
      </c>
      <c r="L774">
        <f t="shared" si="90"/>
        <v>0.24</v>
      </c>
    </row>
    <row r="775" spans="1:12" x14ac:dyDescent="0.35">
      <c r="A775" t="s">
        <v>144</v>
      </c>
      <c r="B775" t="str">
        <f t="shared" si="89"/>
        <v>Coal|w/o CCS|AS-TLS</v>
      </c>
      <c r="C775" t="s">
        <v>289</v>
      </c>
      <c r="D775" t="s">
        <v>144</v>
      </c>
      <c r="E775" t="s">
        <v>1</v>
      </c>
      <c r="F775">
        <f>VLOOKUP(A775,WACC_table!$A$2:$B$396,2,FALSE)</f>
        <v>0.24</v>
      </c>
      <c r="G775">
        <f t="shared" si="90"/>
        <v>0.24</v>
      </c>
      <c r="H775">
        <f t="shared" si="90"/>
        <v>0.24</v>
      </c>
      <c r="I775">
        <f t="shared" si="90"/>
        <v>0.24</v>
      </c>
      <c r="J775">
        <f t="shared" si="90"/>
        <v>0.24</v>
      </c>
      <c r="K775">
        <f t="shared" si="90"/>
        <v>0.24</v>
      </c>
      <c r="L775">
        <f t="shared" si="90"/>
        <v>0.24</v>
      </c>
    </row>
    <row r="776" spans="1:12" x14ac:dyDescent="0.35">
      <c r="A776" t="s">
        <v>145</v>
      </c>
      <c r="B776" t="str">
        <f t="shared" si="89"/>
        <v>Coal|w/o CCS|AS-TUR</v>
      </c>
      <c r="C776" t="s">
        <v>289</v>
      </c>
      <c r="D776" t="s">
        <v>145</v>
      </c>
      <c r="E776" t="s">
        <v>1</v>
      </c>
      <c r="F776">
        <f>VLOOKUP(A776,WACC_table!$A$2:$B$396,2,FALSE)</f>
        <v>0.105</v>
      </c>
      <c r="G776">
        <f t="shared" si="90"/>
        <v>0.105</v>
      </c>
      <c r="H776">
        <f t="shared" si="90"/>
        <v>0.105</v>
      </c>
      <c r="I776">
        <f t="shared" si="90"/>
        <v>0.105</v>
      </c>
      <c r="J776">
        <f t="shared" si="90"/>
        <v>0.105</v>
      </c>
      <c r="K776">
        <f t="shared" si="90"/>
        <v>0.105</v>
      </c>
      <c r="L776">
        <f t="shared" si="90"/>
        <v>0.105</v>
      </c>
    </row>
    <row r="777" spans="1:12" x14ac:dyDescent="0.35">
      <c r="A777" t="s">
        <v>146</v>
      </c>
      <c r="B777" t="str">
        <f t="shared" si="89"/>
        <v>Coal|w/o CCS|AS-TWN</v>
      </c>
      <c r="C777" t="s">
        <v>289</v>
      </c>
      <c r="D777" t="s">
        <v>146</v>
      </c>
      <c r="E777" t="s">
        <v>1</v>
      </c>
      <c r="F777">
        <f>VLOOKUP(A777,WACC_table!$A$2:$B$396,2,FALSE)</f>
        <v>0.24</v>
      </c>
      <c r="G777">
        <f t="shared" si="90"/>
        <v>0.24</v>
      </c>
      <c r="H777">
        <f t="shared" si="90"/>
        <v>0.24</v>
      </c>
      <c r="I777">
        <f t="shared" si="90"/>
        <v>0.24</v>
      </c>
      <c r="J777">
        <f t="shared" si="90"/>
        <v>0.24</v>
      </c>
      <c r="K777">
        <f t="shared" si="90"/>
        <v>0.24</v>
      </c>
      <c r="L777">
        <f t="shared" si="90"/>
        <v>0.24</v>
      </c>
    </row>
    <row r="778" spans="1:12" x14ac:dyDescent="0.35">
      <c r="A778" t="s">
        <v>147</v>
      </c>
      <c r="B778" t="str">
        <f t="shared" si="89"/>
        <v>Coal|w/o CCS|AS-UZB</v>
      </c>
      <c r="C778" t="s">
        <v>289</v>
      </c>
      <c r="D778" t="s">
        <v>147</v>
      </c>
      <c r="E778" t="s">
        <v>1</v>
      </c>
      <c r="F778">
        <f>VLOOKUP(A778,WACC_table!$A$2:$B$396,2,FALSE)</f>
        <v>0.24</v>
      </c>
      <c r="G778">
        <f t="shared" si="90"/>
        <v>0.24</v>
      </c>
      <c r="H778">
        <f t="shared" si="90"/>
        <v>0.24</v>
      </c>
      <c r="I778">
        <f t="shared" si="90"/>
        <v>0.24</v>
      </c>
      <c r="J778">
        <f t="shared" si="90"/>
        <v>0.24</v>
      </c>
      <c r="K778">
        <f t="shared" si="90"/>
        <v>0.24</v>
      </c>
      <c r="L778">
        <f t="shared" si="90"/>
        <v>0.24</v>
      </c>
    </row>
    <row r="779" spans="1:12" x14ac:dyDescent="0.35">
      <c r="A779" t="s">
        <v>148</v>
      </c>
      <c r="B779" t="str">
        <f t="shared" si="89"/>
        <v>Coal|w/o CCS|AS-VNM</v>
      </c>
      <c r="C779" t="s">
        <v>289</v>
      </c>
      <c r="D779" t="s">
        <v>148</v>
      </c>
      <c r="E779" t="s">
        <v>1</v>
      </c>
      <c r="F779">
        <f>VLOOKUP(A779,WACC_table!$A$2:$B$396,2,FALSE)</f>
        <v>0.09</v>
      </c>
      <c r="G779">
        <f t="shared" si="90"/>
        <v>0.09</v>
      </c>
      <c r="H779">
        <f t="shared" si="90"/>
        <v>0.09</v>
      </c>
      <c r="I779">
        <f t="shared" si="90"/>
        <v>0.09</v>
      </c>
      <c r="J779">
        <f t="shared" si="90"/>
        <v>0.09</v>
      </c>
      <c r="K779">
        <f t="shared" si="90"/>
        <v>0.09</v>
      </c>
      <c r="L779">
        <f t="shared" si="90"/>
        <v>0.09</v>
      </c>
    </row>
    <row r="780" spans="1:12" x14ac:dyDescent="0.35">
      <c r="A780" t="s">
        <v>149</v>
      </c>
      <c r="B780" t="str">
        <f t="shared" si="89"/>
        <v>Coal|w/o CCS|AS-YEM</v>
      </c>
      <c r="C780" t="s">
        <v>289</v>
      </c>
      <c r="D780" t="s">
        <v>149</v>
      </c>
      <c r="E780" t="s">
        <v>1</v>
      </c>
      <c r="F780">
        <f>VLOOKUP(A780,WACC_table!$A$2:$B$396,2,FALSE)</f>
        <v>0.20199999999999999</v>
      </c>
      <c r="G780">
        <f t="shared" si="90"/>
        <v>0.20199999999999999</v>
      </c>
      <c r="H780">
        <f t="shared" si="90"/>
        <v>0.20199999999999999</v>
      </c>
      <c r="I780">
        <f t="shared" si="90"/>
        <v>0.20199999999999999</v>
      </c>
      <c r="J780">
        <f t="shared" si="90"/>
        <v>0.20199999999999999</v>
      </c>
      <c r="K780">
        <f t="shared" si="90"/>
        <v>0.20199999999999999</v>
      </c>
      <c r="L780">
        <f t="shared" si="90"/>
        <v>0.20199999999999999</v>
      </c>
    </row>
    <row r="781" spans="1:12" x14ac:dyDescent="0.35">
      <c r="A781" t="s">
        <v>150</v>
      </c>
      <c r="B781" t="str">
        <f t="shared" si="89"/>
        <v>Coal|w/o CCS|EU-ALB</v>
      </c>
      <c r="C781" t="s">
        <v>289</v>
      </c>
      <c r="D781" t="s">
        <v>150</v>
      </c>
      <c r="E781" t="s">
        <v>1</v>
      </c>
      <c r="F781">
        <f>VLOOKUP(A781,WACC_table!$A$2:$B$396,2,FALSE)</f>
        <v>0.13400000000000001</v>
      </c>
      <c r="G781">
        <f t="shared" si="90"/>
        <v>0.13400000000000001</v>
      </c>
      <c r="H781">
        <f t="shared" si="90"/>
        <v>0.13400000000000001</v>
      </c>
      <c r="I781">
        <f t="shared" si="90"/>
        <v>0.13400000000000001</v>
      </c>
      <c r="J781">
        <f t="shared" si="90"/>
        <v>0.13400000000000001</v>
      </c>
      <c r="K781">
        <f t="shared" si="90"/>
        <v>0.13400000000000001</v>
      </c>
      <c r="L781">
        <f t="shared" si="90"/>
        <v>0.13400000000000001</v>
      </c>
    </row>
    <row r="782" spans="1:12" x14ac:dyDescent="0.35">
      <c r="A782" t="s">
        <v>151</v>
      </c>
      <c r="B782" t="str">
        <f t="shared" si="89"/>
        <v>Coal|w/o CCS|EU-ARM</v>
      </c>
      <c r="C782" t="s">
        <v>289</v>
      </c>
      <c r="D782" t="s">
        <v>151</v>
      </c>
      <c r="E782" t="s">
        <v>1</v>
      </c>
      <c r="F782">
        <f>VLOOKUP(A782,WACC_table!$A$2:$B$396,2,FALSE)</f>
        <v>0.13400000000000001</v>
      </c>
      <c r="G782">
        <f t="shared" ref="G782:L791" si="91">F782</f>
        <v>0.13400000000000001</v>
      </c>
      <c r="H782">
        <f t="shared" si="91"/>
        <v>0.13400000000000001</v>
      </c>
      <c r="I782">
        <f t="shared" si="91"/>
        <v>0.13400000000000001</v>
      </c>
      <c r="J782">
        <f t="shared" si="91"/>
        <v>0.13400000000000001</v>
      </c>
      <c r="K782">
        <f t="shared" si="91"/>
        <v>0.13400000000000001</v>
      </c>
      <c r="L782">
        <f t="shared" si="91"/>
        <v>0.13400000000000001</v>
      </c>
    </row>
    <row r="783" spans="1:12" x14ac:dyDescent="0.35">
      <c r="A783" t="s">
        <v>152</v>
      </c>
      <c r="B783" t="str">
        <f t="shared" si="89"/>
        <v>Coal|w/o CCS|EU-AUT</v>
      </c>
      <c r="C783" t="s">
        <v>289</v>
      </c>
      <c r="D783" t="s">
        <v>152</v>
      </c>
      <c r="E783" t="s">
        <v>1</v>
      </c>
      <c r="F783">
        <f>VLOOKUP(A783,WACC_table!$A$2:$B$396,2,FALSE)</f>
        <v>6.4000000000000001E-2</v>
      </c>
      <c r="G783">
        <f t="shared" si="91"/>
        <v>6.4000000000000001E-2</v>
      </c>
      <c r="H783">
        <f t="shared" si="91"/>
        <v>6.4000000000000001E-2</v>
      </c>
      <c r="I783">
        <f t="shared" si="91"/>
        <v>6.4000000000000001E-2</v>
      </c>
      <c r="J783">
        <f t="shared" si="91"/>
        <v>6.4000000000000001E-2</v>
      </c>
      <c r="K783">
        <f t="shared" si="91"/>
        <v>6.4000000000000001E-2</v>
      </c>
      <c r="L783">
        <f t="shared" si="91"/>
        <v>6.4000000000000001E-2</v>
      </c>
    </row>
    <row r="784" spans="1:12" x14ac:dyDescent="0.35">
      <c r="A784" t="s">
        <v>153</v>
      </c>
      <c r="B784" t="str">
        <f t="shared" si="89"/>
        <v>Coal|w/o CCS|EU-AZE</v>
      </c>
      <c r="C784" t="s">
        <v>289</v>
      </c>
      <c r="D784" t="s">
        <v>153</v>
      </c>
      <c r="E784" t="s">
        <v>1</v>
      </c>
      <c r="F784">
        <f>VLOOKUP(A784,WACC_table!$A$2:$B$396,2,FALSE)</f>
        <v>0.1</v>
      </c>
      <c r="G784">
        <f t="shared" si="91"/>
        <v>0.1</v>
      </c>
      <c r="H784">
        <f t="shared" si="91"/>
        <v>0.1</v>
      </c>
      <c r="I784">
        <f t="shared" si="91"/>
        <v>0.1</v>
      </c>
      <c r="J784">
        <f t="shared" si="91"/>
        <v>0.1</v>
      </c>
      <c r="K784">
        <f t="shared" si="91"/>
        <v>0.1</v>
      </c>
      <c r="L784">
        <f t="shared" si="91"/>
        <v>0.1</v>
      </c>
    </row>
    <row r="785" spans="1:12" x14ac:dyDescent="0.35">
      <c r="A785" t="s">
        <v>154</v>
      </c>
      <c r="B785" t="str">
        <f t="shared" si="89"/>
        <v>Coal|w/o CCS|EU-BEL</v>
      </c>
      <c r="C785" t="s">
        <v>289</v>
      </c>
      <c r="D785" t="s">
        <v>154</v>
      </c>
      <c r="E785" t="s">
        <v>1</v>
      </c>
      <c r="F785">
        <f>VLOOKUP(A785,WACC_table!$A$2:$B$396,2,FALSE)</f>
        <v>4.9000000000000002E-2</v>
      </c>
      <c r="G785">
        <f t="shared" si="91"/>
        <v>4.9000000000000002E-2</v>
      </c>
      <c r="H785">
        <f t="shared" si="91"/>
        <v>4.9000000000000002E-2</v>
      </c>
      <c r="I785">
        <f t="shared" si="91"/>
        <v>4.9000000000000002E-2</v>
      </c>
      <c r="J785">
        <f t="shared" si="91"/>
        <v>4.9000000000000002E-2</v>
      </c>
      <c r="K785">
        <f t="shared" si="91"/>
        <v>4.9000000000000002E-2</v>
      </c>
      <c r="L785">
        <f t="shared" si="91"/>
        <v>4.9000000000000002E-2</v>
      </c>
    </row>
    <row r="786" spans="1:12" x14ac:dyDescent="0.35">
      <c r="A786" t="s">
        <v>155</v>
      </c>
      <c r="B786" t="str">
        <f t="shared" si="89"/>
        <v>Coal|w/o CCS|EU-BGR</v>
      </c>
      <c r="C786" t="s">
        <v>289</v>
      </c>
      <c r="D786" t="s">
        <v>155</v>
      </c>
      <c r="E786" t="s">
        <v>1</v>
      </c>
      <c r="F786">
        <f>VLOOKUP(A786,WACC_table!$A$2:$B$396,2,FALSE)</f>
        <v>7.8E-2</v>
      </c>
      <c r="G786">
        <f t="shared" si="91"/>
        <v>7.8E-2</v>
      </c>
      <c r="H786">
        <f t="shared" si="91"/>
        <v>7.8E-2</v>
      </c>
      <c r="I786">
        <f t="shared" si="91"/>
        <v>7.8E-2</v>
      </c>
      <c r="J786">
        <f t="shared" si="91"/>
        <v>7.8E-2</v>
      </c>
      <c r="K786">
        <f t="shared" si="91"/>
        <v>7.8E-2</v>
      </c>
      <c r="L786">
        <f t="shared" si="91"/>
        <v>7.8E-2</v>
      </c>
    </row>
    <row r="787" spans="1:12" x14ac:dyDescent="0.35">
      <c r="A787" t="s">
        <v>156</v>
      </c>
      <c r="B787" t="str">
        <f t="shared" si="89"/>
        <v>Coal|w/o CCS|EU-BIH</v>
      </c>
      <c r="C787" t="s">
        <v>289</v>
      </c>
      <c r="D787" t="s">
        <v>156</v>
      </c>
      <c r="E787" t="s">
        <v>1</v>
      </c>
      <c r="F787">
        <f>VLOOKUP(A787,WACC_table!$A$2:$B$396,2,FALSE)</f>
        <v>0.13400000000000001</v>
      </c>
      <c r="G787">
        <f t="shared" si="91"/>
        <v>0.13400000000000001</v>
      </c>
      <c r="H787">
        <f t="shared" si="91"/>
        <v>0.13400000000000001</v>
      </c>
      <c r="I787">
        <f t="shared" si="91"/>
        <v>0.13400000000000001</v>
      </c>
      <c r="J787">
        <f t="shared" si="91"/>
        <v>0.13400000000000001</v>
      </c>
      <c r="K787">
        <f t="shared" si="91"/>
        <v>0.13400000000000001</v>
      </c>
      <c r="L787">
        <f t="shared" si="91"/>
        <v>0.13400000000000001</v>
      </c>
    </row>
    <row r="788" spans="1:12" x14ac:dyDescent="0.35">
      <c r="A788" t="s">
        <v>157</v>
      </c>
      <c r="B788" t="str">
        <f t="shared" si="89"/>
        <v>Coal|w/o CCS|EU-BLR</v>
      </c>
      <c r="C788" t="s">
        <v>289</v>
      </c>
      <c r="D788" t="s">
        <v>157</v>
      </c>
      <c r="E788" t="s">
        <v>1</v>
      </c>
      <c r="F788">
        <f>VLOOKUP(A788,WACC_table!$A$2:$B$396,2,FALSE)</f>
        <v>0.129</v>
      </c>
      <c r="G788">
        <f t="shared" si="91"/>
        <v>0.129</v>
      </c>
      <c r="H788">
        <f t="shared" si="91"/>
        <v>0.129</v>
      </c>
      <c r="I788">
        <f t="shared" si="91"/>
        <v>0.129</v>
      </c>
      <c r="J788">
        <f t="shared" si="91"/>
        <v>0.129</v>
      </c>
      <c r="K788">
        <f t="shared" si="91"/>
        <v>0.129</v>
      </c>
      <c r="L788">
        <f t="shared" si="91"/>
        <v>0.129</v>
      </c>
    </row>
    <row r="789" spans="1:12" x14ac:dyDescent="0.35">
      <c r="A789" t="s">
        <v>158</v>
      </c>
      <c r="B789" t="str">
        <f t="shared" si="89"/>
        <v>Coal|w/o CCS|EU-CHE</v>
      </c>
      <c r="C789" t="s">
        <v>289</v>
      </c>
      <c r="D789" t="s">
        <v>158</v>
      </c>
      <c r="E789" t="s">
        <v>1</v>
      </c>
      <c r="F789">
        <f>VLOOKUP(A789,WACC_table!$A$2:$B$396,2,FALSE)</f>
        <v>4.7E-2</v>
      </c>
      <c r="G789">
        <f t="shared" si="91"/>
        <v>4.7E-2</v>
      </c>
      <c r="H789">
        <f t="shared" si="91"/>
        <v>4.7E-2</v>
      </c>
      <c r="I789">
        <f t="shared" si="91"/>
        <v>4.7E-2</v>
      </c>
      <c r="J789">
        <f t="shared" si="91"/>
        <v>4.7E-2</v>
      </c>
      <c r="K789">
        <f t="shared" si="91"/>
        <v>4.7E-2</v>
      </c>
      <c r="L789">
        <f t="shared" si="91"/>
        <v>4.7E-2</v>
      </c>
    </row>
    <row r="790" spans="1:12" x14ac:dyDescent="0.35">
      <c r="A790" t="s">
        <v>159</v>
      </c>
      <c r="B790" t="str">
        <f t="shared" si="89"/>
        <v>Coal|w/o CCS|EU-CYP</v>
      </c>
      <c r="C790" t="s">
        <v>289</v>
      </c>
      <c r="D790" t="s">
        <v>159</v>
      </c>
      <c r="E790" t="s">
        <v>1</v>
      </c>
      <c r="F790">
        <f>VLOOKUP(A790,WACC_table!$A$2:$B$396,2,FALSE)</f>
        <v>7.9000000000000001E-2</v>
      </c>
      <c r="G790">
        <f t="shared" si="91"/>
        <v>7.9000000000000001E-2</v>
      </c>
      <c r="H790">
        <f t="shared" si="91"/>
        <v>7.9000000000000001E-2</v>
      </c>
      <c r="I790">
        <f t="shared" si="91"/>
        <v>7.9000000000000001E-2</v>
      </c>
      <c r="J790">
        <f t="shared" si="91"/>
        <v>7.9000000000000001E-2</v>
      </c>
      <c r="K790">
        <f t="shared" si="91"/>
        <v>7.9000000000000001E-2</v>
      </c>
      <c r="L790">
        <f t="shared" si="91"/>
        <v>7.9000000000000001E-2</v>
      </c>
    </row>
    <row r="791" spans="1:12" x14ac:dyDescent="0.35">
      <c r="A791" t="s">
        <v>160</v>
      </c>
      <c r="B791" t="str">
        <f t="shared" si="89"/>
        <v>Coal|w/o CCS|EU-CZE</v>
      </c>
      <c r="C791" t="s">
        <v>289</v>
      </c>
      <c r="D791" t="s">
        <v>160</v>
      </c>
      <c r="E791" t="s">
        <v>1</v>
      </c>
      <c r="F791">
        <f>VLOOKUP(A791,WACC_table!$A$2:$B$396,2,FALSE)</f>
        <v>6.7000000000000004E-2</v>
      </c>
      <c r="G791">
        <f t="shared" si="91"/>
        <v>6.7000000000000004E-2</v>
      </c>
      <c r="H791">
        <f t="shared" si="91"/>
        <v>6.7000000000000004E-2</v>
      </c>
      <c r="I791">
        <f t="shared" si="91"/>
        <v>6.7000000000000004E-2</v>
      </c>
      <c r="J791">
        <f t="shared" si="91"/>
        <v>6.7000000000000004E-2</v>
      </c>
      <c r="K791">
        <f t="shared" si="91"/>
        <v>6.7000000000000004E-2</v>
      </c>
      <c r="L791">
        <f t="shared" si="91"/>
        <v>6.7000000000000004E-2</v>
      </c>
    </row>
    <row r="792" spans="1:12" x14ac:dyDescent="0.35">
      <c r="A792" t="s">
        <v>161</v>
      </c>
      <c r="B792" t="str">
        <f t="shared" si="89"/>
        <v>Coal|w/o CCS|EU-DEU</v>
      </c>
      <c r="C792" t="s">
        <v>289</v>
      </c>
      <c r="D792" t="s">
        <v>161</v>
      </c>
      <c r="E792" t="s">
        <v>1</v>
      </c>
      <c r="F792">
        <f>VLOOKUP(A792,WACC_table!$A$2:$B$396,2,FALSE)</f>
        <v>4.2999999999999997E-2</v>
      </c>
      <c r="G792">
        <f t="shared" ref="G792:L801" si="92">F792</f>
        <v>4.2999999999999997E-2</v>
      </c>
      <c r="H792">
        <f t="shared" si="92"/>
        <v>4.2999999999999997E-2</v>
      </c>
      <c r="I792">
        <f t="shared" si="92"/>
        <v>4.2999999999999997E-2</v>
      </c>
      <c r="J792">
        <f t="shared" si="92"/>
        <v>4.2999999999999997E-2</v>
      </c>
      <c r="K792">
        <f t="shared" si="92"/>
        <v>4.2999999999999997E-2</v>
      </c>
      <c r="L792">
        <f t="shared" si="92"/>
        <v>4.2999999999999997E-2</v>
      </c>
    </row>
    <row r="793" spans="1:12" x14ac:dyDescent="0.35">
      <c r="A793" t="s">
        <v>162</v>
      </c>
      <c r="B793" t="str">
        <f t="shared" si="89"/>
        <v>Coal|w/o CCS|EU-DNK</v>
      </c>
      <c r="C793" t="s">
        <v>289</v>
      </c>
      <c r="D793" t="s">
        <v>162</v>
      </c>
      <c r="E793" t="s">
        <v>1</v>
      </c>
      <c r="F793">
        <f>VLOOKUP(A793,WACC_table!$A$2:$B$396,2,FALSE)</f>
        <v>5.1000000000000004E-2</v>
      </c>
      <c r="G793">
        <f t="shared" si="92"/>
        <v>5.1000000000000004E-2</v>
      </c>
      <c r="H793">
        <f t="shared" si="92"/>
        <v>5.1000000000000004E-2</v>
      </c>
      <c r="I793">
        <f t="shared" si="92"/>
        <v>5.1000000000000004E-2</v>
      </c>
      <c r="J793">
        <f t="shared" si="92"/>
        <v>5.1000000000000004E-2</v>
      </c>
      <c r="K793">
        <f t="shared" si="92"/>
        <v>5.1000000000000004E-2</v>
      </c>
      <c r="L793">
        <f t="shared" si="92"/>
        <v>5.1000000000000004E-2</v>
      </c>
    </row>
    <row r="794" spans="1:12" x14ac:dyDescent="0.35">
      <c r="A794" t="s">
        <v>163</v>
      </c>
      <c r="B794" t="str">
        <f t="shared" si="89"/>
        <v>Coal|w/o CCS|EU-ESP</v>
      </c>
      <c r="C794" t="s">
        <v>289</v>
      </c>
      <c r="D794" t="s">
        <v>163</v>
      </c>
      <c r="E794" t="s">
        <v>1</v>
      </c>
      <c r="F794">
        <f>VLOOKUP(A794,WACC_table!$A$2:$B$396,2,FALSE)</f>
        <v>6.6000000000000003E-2</v>
      </c>
      <c r="G794">
        <f t="shared" si="92"/>
        <v>6.6000000000000003E-2</v>
      </c>
      <c r="H794">
        <f t="shared" si="92"/>
        <v>6.6000000000000003E-2</v>
      </c>
      <c r="I794">
        <f t="shared" si="92"/>
        <v>6.6000000000000003E-2</v>
      </c>
      <c r="J794">
        <f t="shared" si="92"/>
        <v>6.6000000000000003E-2</v>
      </c>
      <c r="K794">
        <f t="shared" si="92"/>
        <v>6.6000000000000003E-2</v>
      </c>
      <c r="L794">
        <f t="shared" si="92"/>
        <v>6.6000000000000003E-2</v>
      </c>
    </row>
    <row r="795" spans="1:12" x14ac:dyDescent="0.35">
      <c r="A795" t="s">
        <v>164</v>
      </c>
      <c r="B795" t="str">
        <f t="shared" si="89"/>
        <v>Coal|w/o CCS|EU-EST</v>
      </c>
      <c r="C795" t="s">
        <v>289</v>
      </c>
      <c r="D795" t="s">
        <v>164</v>
      </c>
      <c r="E795" t="s">
        <v>1</v>
      </c>
      <c r="F795">
        <f>VLOOKUP(A795,WACC_table!$A$2:$B$396,2,FALSE)</f>
        <v>8.0999999999999989E-2</v>
      </c>
      <c r="G795">
        <f t="shared" si="92"/>
        <v>8.0999999999999989E-2</v>
      </c>
      <c r="H795">
        <f t="shared" si="92"/>
        <v>8.0999999999999989E-2</v>
      </c>
      <c r="I795">
        <f t="shared" si="92"/>
        <v>8.0999999999999989E-2</v>
      </c>
      <c r="J795">
        <f t="shared" si="92"/>
        <v>8.0999999999999989E-2</v>
      </c>
      <c r="K795">
        <f t="shared" si="92"/>
        <v>8.0999999999999989E-2</v>
      </c>
      <c r="L795">
        <f t="shared" si="92"/>
        <v>8.0999999999999989E-2</v>
      </c>
    </row>
    <row r="796" spans="1:12" x14ac:dyDescent="0.35">
      <c r="A796" t="s">
        <v>165</v>
      </c>
      <c r="B796" t="str">
        <f t="shared" si="89"/>
        <v>Coal|w/o CCS|EU-FIN</v>
      </c>
      <c r="C796" t="s">
        <v>289</v>
      </c>
      <c r="D796" t="s">
        <v>165</v>
      </c>
      <c r="E796" t="s">
        <v>1</v>
      </c>
      <c r="F796">
        <f>VLOOKUP(A796,WACC_table!$A$2:$B$396,2,FALSE)</f>
        <v>7.8E-2</v>
      </c>
      <c r="G796">
        <f t="shared" si="92"/>
        <v>7.8E-2</v>
      </c>
      <c r="H796">
        <f t="shared" si="92"/>
        <v>7.8E-2</v>
      </c>
      <c r="I796">
        <f t="shared" si="92"/>
        <v>7.8E-2</v>
      </c>
      <c r="J796">
        <f t="shared" si="92"/>
        <v>7.8E-2</v>
      </c>
      <c r="K796">
        <f t="shared" si="92"/>
        <v>7.8E-2</v>
      </c>
      <c r="L796">
        <f t="shared" si="92"/>
        <v>7.8E-2</v>
      </c>
    </row>
    <row r="797" spans="1:12" x14ac:dyDescent="0.35">
      <c r="A797" t="s">
        <v>166</v>
      </c>
      <c r="B797" t="str">
        <f t="shared" si="89"/>
        <v>Coal|w/o CCS|EU-FRA</v>
      </c>
      <c r="C797" t="s">
        <v>289</v>
      </c>
      <c r="D797" t="s">
        <v>166</v>
      </c>
      <c r="E797" t="s">
        <v>1</v>
      </c>
      <c r="F797">
        <f>VLOOKUP(A797,WACC_table!$A$2:$B$396,2,FALSE)</f>
        <v>4.8000000000000001E-2</v>
      </c>
      <c r="G797">
        <f t="shared" si="92"/>
        <v>4.8000000000000001E-2</v>
      </c>
      <c r="H797">
        <f t="shared" si="92"/>
        <v>4.8000000000000001E-2</v>
      </c>
      <c r="I797">
        <f t="shared" si="92"/>
        <v>4.8000000000000001E-2</v>
      </c>
      <c r="J797">
        <f t="shared" si="92"/>
        <v>4.8000000000000001E-2</v>
      </c>
      <c r="K797">
        <f t="shared" si="92"/>
        <v>4.8000000000000001E-2</v>
      </c>
      <c r="L797">
        <f t="shared" si="92"/>
        <v>4.8000000000000001E-2</v>
      </c>
    </row>
    <row r="798" spans="1:12" x14ac:dyDescent="0.35">
      <c r="A798" t="s">
        <v>167</v>
      </c>
      <c r="B798" t="str">
        <f t="shared" si="89"/>
        <v>Coal|w/o CCS|EU-GBR</v>
      </c>
      <c r="C798" t="s">
        <v>289</v>
      </c>
      <c r="D798" t="s">
        <v>167</v>
      </c>
      <c r="E798" t="s">
        <v>1</v>
      </c>
      <c r="F798">
        <f>VLOOKUP(A798,WACC_table!$A$2:$B$396,2,FALSE)</f>
        <v>0.05</v>
      </c>
      <c r="G798">
        <f t="shared" si="92"/>
        <v>0.05</v>
      </c>
      <c r="H798">
        <f t="shared" si="92"/>
        <v>0.05</v>
      </c>
      <c r="I798">
        <f t="shared" si="92"/>
        <v>0.05</v>
      </c>
      <c r="J798">
        <f t="shared" si="92"/>
        <v>0.05</v>
      </c>
      <c r="K798">
        <f t="shared" si="92"/>
        <v>0.05</v>
      </c>
      <c r="L798">
        <f t="shared" si="92"/>
        <v>0.05</v>
      </c>
    </row>
    <row r="799" spans="1:12" x14ac:dyDescent="0.35">
      <c r="A799" t="s">
        <v>168</v>
      </c>
      <c r="B799" t="str">
        <f t="shared" si="89"/>
        <v>Coal|w/o CCS|EU-GEO</v>
      </c>
      <c r="C799" t="s">
        <v>289</v>
      </c>
      <c r="D799" t="s">
        <v>168</v>
      </c>
      <c r="E799" t="s">
        <v>1</v>
      </c>
      <c r="F799">
        <f>VLOOKUP(A799,WACC_table!$A$2:$B$396,2,FALSE)</f>
        <v>0.13400000000000001</v>
      </c>
      <c r="G799">
        <f t="shared" si="92"/>
        <v>0.13400000000000001</v>
      </c>
      <c r="H799">
        <f t="shared" si="92"/>
        <v>0.13400000000000001</v>
      </c>
      <c r="I799">
        <f t="shared" si="92"/>
        <v>0.13400000000000001</v>
      </c>
      <c r="J799">
        <f t="shared" si="92"/>
        <v>0.13400000000000001</v>
      </c>
      <c r="K799">
        <f t="shared" si="92"/>
        <v>0.13400000000000001</v>
      </c>
      <c r="L799">
        <f t="shared" si="92"/>
        <v>0.13400000000000001</v>
      </c>
    </row>
    <row r="800" spans="1:12" x14ac:dyDescent="0.35">
      <c r="A800" t="s">
        <v>169</v>
      </c>
      <c r="B800" t="str">
        <f t="shared" si="89"/>
        <v>Coal|w/o CCS|EU-GRC</v>
      </c>
      <c r="C800" t="s">
        <v>289</v>
      </c>
      <c r="D800" t="s">
        <v>169</v>
      </c>
      <c r="E800" t="s">
        <v>1</v>
      </c>
      <c r="F800">
        <f>VLOOKUP(A800,WACC_table!$A$2:$B$396,2,FALSE)</f>
        <v>7.1000000000000008E-2</v>
      </c>
      <c r="G800">
        <f t="shared" si="92"/>
        <v>7.1000000000000008E-2</v>
      </c>
      <c r="H800">
        <f t="shared" si="92"/>
        <v>7.1000000000000008E-2</v>
      </c>
      <c r="I800">
        <f t="shared" si="92"/>
        <v>7.1000000000000008E-2</v>
      </c>
      <c r="J800">
        <f t="shared" si="92"/>
        <v>7.1000000000000008E-2</v>
      </c>
      <c r="K800">
        <f t="shared" si="92"/>
        <v>7.1000000000000008E-2</v>
      </c>
      <c r="L800">
        <f t="shared" si="92"/>
        <v>7.1000000000000008E-2</v>
      </c>
    </row>
    <row r="801" spans="1:12" x14ac:dyDescent="0.35">
      <c r="A801" t="s">
        <v>170</v>
      </c>
      <c r="B801" t="str">
        <f t="shared" si="89"/>
        <v>Coal|w/o CCS|EU-HRV</v>
      </c>
      <c r="C801" t="s">
        <v>289</v>
      </c>
      <c r="D801" t="s">
        <v>170</v>
      </c>
      <c r="E801" t="s">
        <v>1</v>
      </c>
      <c r="F801">
        <f>VLOOKUP(A801,WACC_table!$A$2:$B$396,2,FALSE)</f>
        <v>8.299999999999999E-2</v>
      </c>
      <c r="G801">
        <f t="shared" si="92"/>
        <v>8.299999999999999E-2</v>
      </c>
      <c r="H801">
        <f t="shared" si="92"/>
        <v>8.299999999999999E-2</v>
      </c>
      <c r="I801">
        <f t="shared" si="92"/>
        <v>8.299999999999999E-2</v>
      </c>
      <c r="J801">
        <f t="shared" si="92"/>
        <v>8.299999999999999E-2</v>
      </c>
      <c r="K801">
        <f t="shared" si="92"/>
        <v>8.299999999999999E-2</v>
      </c>
      <c r="L801">
        <f t="shared" si="92"/>
        <v>8.299999999999999E-2</v>
      </c>
    </row>
    <row r="802" spans="1:12" x14ac:dyDescent="0.35">
      <c r="A802" t="s">
        <v>171</v>
      </c>
      <c r="B802" t="str">
        <f t="shared" si="89"/>
        <v>Coal|w/o CCS|EU-HUN</v>
      </c>
      <c r="C802" t="s">
        <v>289</v>
      </c>
      <c r="D802" t="s">
        <v>171</v>
      </c>
      <c r="E802" t="s">
        <v>1</v>
      </c>
      <c r="F802">
        <f>VLOOKUP(A802,WACC_table!$A$2:$B$396,2,FALSE)</f>
        <v>6.7000000000000004E-2</v>
      </c>
      <c r="G802">
        <f t="shared" ref="G802:L811" si="93">F802</f>
        <v>6.7000000000000004E-2</v>
      </c>
      <c r="H802">
        <f t="shared" si="93"/>
        <v>6.7000000000000004E-2</v>
      </c>
      <c r="I802">
        <f t="shared" si="93"/>
        <v>6.7000000000000004E-2</v>
      </c>
      <c r="J802">
        <f t="shared" si="93"/>
        <v>6.7000000000000004E-2</v>
      </c>
      <c r="K802">
        <f t="shared" si="93"/>
        <v>6.7000000000000004E-2</v>
      </c>
      <c r="L802">
        <f t="shared" si="93"/>
        <v>6.7000000000000004E-2</v>
      </c>
    </row>
    <row r="803" spans="1:12" x14ac:dyDescent="0.35">
      <c r="A803" t="s">
        <v>172</v>
      </c>
      <c r="B803" t="str">
        <f t="shared" si="89"/>
        <v>Coal|w/o CCS|EU-IRL</v>
      </c>
      <c r="C803" t="s">
        <v>289</v>
      </c>
      <c r="D803" t="s">
        <v>172</v>
      </c>
      <c r="E803" t="s">
        <v>1</v>
      </c>
      <c r="F803">
        <f>VLOOKUP(A803,WACC_table!$A$2:$B$396,2,FALSE)</f>
        <v>8.4999999999999992E-2</v>
      </c>
      <c r="G803">
        <f t="shared" si="93"/>
        <v>8.4999999999999992E-2</v>
      </c>
      <c r="H803">
        <f t="shared" si="93"/>
        <v>8.4999999999999992E-2</v>
      </c>
      <c r="I803">
        <f t="shared" si="93"/>
        <v>8.4999999999999992E-2</v>
      </c>
      <c r="J803">
        <f t="shared" si="93"/>
        <v>8.4999999999999992E-2</v>
      </c>
      <c r="K803">
        <f t="shared" si="93"/>
        <v>8.4999999999999992E-2</v>
      </c>
      <c r="L803">
        <f t="shared" si="93"/>
        <v>8.4999999999999992E-2</v>
      </c>
    </row>
    <row r="804" spans="1:12" x14ac:dyDescent="0.35">
      <c r="A804" t="s">
        <v>173</v>
      </c>
      <c r="B804" t="str">
        <f t="shared" si="89"/>
        <v>Coal|w/o CCS|EU-ISL</v>
      </c>
      <c r="C804" t="s">
        <v>289</v>
      </c>
      <c r="D804" t="s">
        <v>173</v>
      </c>
      <c r="E804" t="s">
        <v>1</v>
      </c>
      <c r="F804">
        <f>VLOOKUP(A804,WACC_table!$A$2:$B$396,2,FALSE)</f>
        <v>0.13400000000000001</v>
      </c>
      <c r="G804">
        <f t="shared" si="93"/>
        <v>0.13400000000000001</v>
      </c>
      <c r="H804">
        <f t="shared" si="93"/>
        <v>0.13400000000000001</v>
      </c>
      <c r="I804">
        <f t="shared" si="93"/>
        <v>0.13400000000000001</v>
      </c>
      <c r="J804">
        <f t="shared" si="93"/>
        <v>0.13400000000000001</v>
      </c>
      <c r="K804">
        <f t="shared" si="93"/>
        <v>0.13400000000000001</v>
      </c>
      <c r="L804">
        <f t="shared" si="93"/>
        <v>0.13400000000000001</v>
      </c>
    </row>
    <row r="805" spans="1:12" x14ac:dyDescent="0.35">
      <c r="A805" t="s">
        <v>174</v>
      </c>
      <c r="B805" t="str">
        <f t="shared" si="89"/>
        <v>Coal|w/o CCS|EU-ITA</v>
      </c>
      <c r="C805" t="s">
        <v>289</v>
      </c>
      <c r="D805" t="s">
        <v>174</v>
      </c>
      <c r="E805" t="s">
        <v>1</v>
      </c>
      <c r="F805">
        <f>VLOOKUP(A805,WACC_table!$A$2:$B$396,2,FALSE)</f>
        <v>6.0999999999999999E-2</v>
      </c>
      <c r="G805">
        <f t="shared" si="93"/>
        <v>6.0999999999999999E-2</v>
      </c>
      <c r="H805">
        <f t="shared" si="93"/>
        <v>6.0999999999999999E-2</v>
      </c>
      <c r="I805">
        <f t="shared" si="93"/>
        <v>6.0999999999999999E-2</v>
      </c>
      <c r="J805">
        <f t="shared" si="93"/>
        <v>6.0999999999999999E-2</v>
      </c>
      <c r="K805">
        <f t="shared" si="93"/>
        <v>6.0999999999999999E-2</v>
      </c>
      <c r="L805">
        <f t="shared" si="93"/>
        <v>6.0999999999999999E-2</v>
      </c>
    </row>
    <row r="806" spans="1:12" x14ac:dyDescent="0.35">
      <c r="A806" t="s">
        <v>175</v>
      </c>
      <c r="B806" t="str">
        <f t="shared" si="89"/>
        <v>Coal|w/o CCS|EU-KOS</v>
      </c>
      <c r="C806" t="s">
        <v>289</v>
      </c>
      <c r="D806" t="s">
        <v>175</v>
      </c>
      <c r="E806" t="s">
        <v>1</v>
      </c>
      <c r="F806">
        <f>VLOOKUP(A806,WACC_table!$A$2:$B$396,2,FALSE)</f>
        <v>0.13400000000000001</v>
      </c>
      <c r="G806">
        <f t="shared" si="93"/>
        <v>0.13400000000000001</v>
      </c>
      <c r="H806">
        <f t="shared" si="93"/>
        <v>0.13400000000000001</v>
      </c>
      <c r="I806">
        <f t="shared" si="93"/>
        <v>0.13400000000000001</v>
      </c>
      <c r="J806">
        <f t="shared" si="93"/>
        <v>0.13400000000000001</v>
      </c>
      <c r="K806">
        <f t="shared" si="93"/>
        <v>0.13400000000000001</v>
      </c>
      <c r="L806">
        <f t="shared" si="93"/>
        <v>0.13400000000000001</v>
      </c>
    </row>
    <row r="807" spans="1:12" x14ac:dyDescent="0.35">
      <c r="A807" t="s">
        <v>176</v>
      </c>
      <c r="B807" t="str">
        <f t="shared" si="89"/>
        <v>Coal|w/o CCS|EU-LTU</v>
      </c>
      <c r="C807" t="s">
        <v>289</v>
      </c>
      <c r="D807" t="s">
        <v>176</v>
      </c>
      <c r="E807" t="s">
        <v>1</v>
      </c>
      <c r="F807">
        <f>VLOOKUP(A807,WACC_table!$A$2:$B$396,2,FALSE)</f>
        <v>8.6999999999999994E-2</v>
      </c>
      <c r="G807">
        <f t="shared" si="93"/>
        <v>8.6999999999999994E-2</v>
      </c>
      <c r="H807">
        <f t="shared" si="93"/>
        <v>8.6999999999999994E-2</v>
      </c>
      <c r="I807">
        <f t="shared" si="93"/>
        <v>8.6999999999999994E-2</v>
      </c>
      <c r="J807">
        <f t="shared" si="93"/>
        <v>8.6999999999999994E-2</v>
      </c>
      <c r="K807">
        <f t="shared" si="93"/>
        <v>8.6999999999999994E-2</v>
      </c>
      <c r="L807">
        <f t="shared" si="93"/>
        <v>8.6999999999999994E-2</v>
      </c>
    </row>
    <row r="808" spans="1:12" x14ac:dyDescent="0.35">
      <c r="A808" t="s">
        <v>177</v>
      </c>
      <c r="B808" t="str">
        <f t="shared" si="89"/>
        <v>Coal|w/o CCS|EU-LUX</v>
      </c>
      <c r="C808" t="s">
        <v>289</v>
      </c>
      <c r="D808" t="s">
        <v>177</v>
      </c>
      <c r="E808" t="s">
        <v>1</v>
      </c>
      <c r="F808">
        <f>VLOOKUP(A808,WACC_table!$A$2:$B$396,2,FALSE)</f>
        <v>6.0999999999999999E-2</v>
      </c>
      <c r="G808">
        <f t="shared" si="93"/>
        <v>6.0999999999999999E-2</v>
      </c>
      <c r="H808">
        <f t="shared" si="93"/>
        <v>6.0999999999999999E-2</v>
      </c>
      <c r="I808">
        <f t="shared" si="93"/>
        <v>6.0999999999999999E-2</v>
      </c>
      <c r="J808">
        <f t="shared" si="93"/>
        <v>6.0999999999999999E-2</v>
      </c>
      <c r="K808">
        <f t="shared" si="93"/>
        <v>6.0999999999999999E-2</v>
      </c>
      <c r="L808">
        <f t="shared" si="93"/>
        <v>6.0999999999999999E-2</v>
      </c>
    </row>
    <row r="809" spans="1:12" x14ac:dyDescent="0.35">
      <c r="A809" t="s">
        <v>178</v>
      </c>
      <c r="B809" t="str">
        <f t="shared" si="89"/>
        <v>Coal|w/o CCS|EU-LVA</v>
      </c>
      <c r="C809" t="s">
        <v>289</v>
      </c>
      <c r="D809" t="s">
        <v>178</v>
      </c>
      <c r="E809" t="s">
        <v>1</v>
      </c>
      <c r="F809">
        <f>VLOOKUP(A809,WACC_table!$A$2:$B$396,2,FALSE)</f>
        <v>8.4999999999999992E-2</v>
      </c>
      <c r="G809">
        <f t="shared" si="93"/>
        <v>8.4999999999999992E-2</v>
      </c>
      <c r="H809">
        <f t="shared" si="93"/>
        <v>8.4999999999999992E-2</v>
      </c>
      <c r="I809">
        <f t="shared" si="93"/>
        <v>8.4999999999999992E-2</v>
      </c>
      <c r="J809">
        <f t="shared" si="93"/>
        <v>8.4999999999999992E-2</v>
      </c>
      <c r="K809">
        <f t="shared" si="93"/>
        <v>8.4999999999999992E-2</v>
      </c>
      <c r="L809">
        <f t="shared" si="93"/>
        <v>8.4999999999999992E-2</v>
      </c>
    </row>
    <row r="810" spans="1:12" x14ac:dyDescent="0.35">
      <c r="A810" t="s">
        <v>179</v>
      </c>
      <c r="B810" t="str">
        <f t="shared" si="89"/>
        <v>Coal|w/o CCS|EU-MDA</v>
      </c>
      <c r="C810" t="s">
        <v>289</v>
      </c>
      <c r="D810" t="s">
        <v>179</v>
      </c>
      <c r="E810" t="s">
        <v>1</v>
      </c>
      <c r="F810">
        <f>VLOOKUP(A810,WACC_table!$A$2:$B$396,2,FALSE)</f>
        <v>0.13400000000000001</v>
      </c>
      <c r="G810">
        <f t="shared" si="93"/>
        <v>0.13400000000000001</v>
      </c>
      <c r="H810">
        <f t="shared" si="93"/>
        <v>0.13400000000000001</v>
      </c>
      <c r="I810">
        <f t="shared" si="93"/>
        <v>0.13400000000000001</v>
      </c>
      <c r="J810">
        <f t="shared" si="93"/>
        <v>0.13400000000000001</v>
      </c>
      <c r="K810">
        <f t="shared" si="93"/>
        <v>0.13400000000000001</v>
      </c>
      <c r="L810">
        <f t="shared" si="93"/>
        <v>0.13400000000000001</v>
      </c>
    </row>
    <row r="811" spans="1:12" x14ac:dyDescent="0.35">
      <c r="A811" t="s">
        <v>180</v>
      </c>
      <c r="B811" t="str">
        <f t="shared" si="89"/>
        <v>Coal|w/o CCS|EU-MKD</v>
      </c>
      <c r="C811" t="s">
        <v>289</v>
      </c>
      <c r="D811" t="s">
        <v>180</v>
      </c>
      <c r="E811" t="s">
        <v>1</v>
      </c>
      <c r="F811">
        <f>VLOOKUP(A811,WACC_table!$A$2:$B$396,2,FALSE)</f>
        <v>0.13400000000000001</v>
      </c>
      <c r="G811">
        <f t="shared" si="93"/>
        <v>0.13400000000000001</v>
      </c>
      <c r="H811">
        <f t="shared" si="93"/>
        <v>0.13400000000000001</v>
      </c>
      <c r="I811">
        <f t="shared" si="93"/>
        <v>0.13400000000000001</v>
      </c>
      <c r="J811">
        <f t="shared" si="93"/>
        <v>0.13400000000000001</v>
      </c>
      <c r="K811">
        <f t="shared" si="93"/>
        <v>0.13400000000000001</v>
      </c>
      <c r="L811">
        <f t="shared" si="93"/>
        <v>0.13400000000000001</v>
      </c>
    </row>
    <row r="812" spans="1:12" x14ac:dyDescent="0.35">
      <c r="A812" t="s">
        <v>181</v>
      </c>
      <c r="B812" t="str">
        <f t="shared" si="89"/>
        <v>Coal|w/o CCS|EU-MLT</v>
      </c>
      <c r="C812" t="s">
        <v>289</v>
      </c>
      <c r="D812" t="s">
        <v>181</v>
      </c>
      <c r="E812" t="s">
        <v>1</v>
      </c>
      <c r="F812">
        <f>VLOOKUP(A812,WACC_table!$A$2:$B$396,2,FALSE)</f>
        <v>4.8000000000000001E-2</v>
      </c>
      <c r="G812">
        <f t="shared" ref="G812:L821" si="94">F812</f>
        <v>4.8000000000000001E-2</v>
      </c>
      <c r="H812">
        <f t="shared" si="94"/>
        <v>4.8000000000000001E-2</v>
      </c>
      <c r="I812">
        <f t="shared" si="94"/>
        <v>4.8000000000000001E-2</v>
      </c>
      <c r="J812">
        <f t="shared" si="94"/>
        <v>4.8000000000000001E-2</v>
      </c>
      <c r="K812">
        <f t="shared" si="94"/>
        <v>4.8000000000000001E-2</v>
      </c>
      <c r="L812">
        <f t="shared" si="94"/>
        <v>4.8000000000000001E-2</v>
      </c>
    </row>
    <row r="813" spans="1:12" x14ac:dyDescent="0.35">
      <c r="A813" t="s">
        <v>182</v>
      </c>
      <c r="B813" t="str">
        <f t="shared" si="89"/>
        <v>Coal|w/o CCS|EU-MNE</v>
      </c>
      <c r="C813" t="s">
        <v>289</v>
      </c>
      <c r="D813" t="s">
        <v>182</v>
      </c>
      <c r="E813" t="s">
        <v>1</v>
      </c>
      <c r="F813">
        <f>VLOOKUP(A813,WACC_table!$A$2:$B$396,2,FALSE)</f>
        <v>0.11799999999999999</v>
      </c>
      <c r="G813">
        <f t="shared" si="94"/>
        <v>0.11799999999999999</v>
      </c>
      <c r="H813">
        <f t="shared" si="94"/>
        <v>0.11799999999999999</v>
      </c>
      <c r="I813">
        <f t="shared" si="94"/>
        <v>0.11799999999999999</v>
      </c>
      <c r="J813">
        <f t="shared" si="94"/>
        <v>0.11799999999999999</v>
      </c>
      <c r="K813">
        <f t="shared" si="94"/>
        <v>0.11799999999999999</v>
      </c>
      <c r="L813">
        <f t="shared" si="94"/>
        <v>0.11799999999999999</v>
      </c>
    </row>
    <row r="814" spans="1:12" x14ac:dyDescent="0.35">
      <c r="A814" t="s">
        <v>183</v>
      </c>
      <c r="B814" t="str">
        <f t="shared" si="89"/>
        <v>Coal|w/o CCS|EU-NLD</v>
      </c>
      <c r="C814" t="s">
        <v>289</v>
      </c>
      <c r="D814" t="s">
        <v>183</v>
      </c>
      <c r="E814" t="s">
        <v>1</v>
      </c>
      <c r="F814">
        <f>VLOOKUP(A814,WACC_table!$A$2:$B$396,2,FALSE)</f>
        <v>4.3999999999999997E-2</v>
      </c>
      <c r="G814">
        <f t="shared" si="94"/>
        <v>4.3999999999999997E-2</v>
      </c>
      <c r="H814">
        <f t="shared" si="94"/>
        <v>4.3999999999999997E-2</v>
      </c>
      <c r="I814">
        <f t="shared" si="94"/>
        <v>4.3999999999999997E-2</v>
      </c>
      <c r="J814">
        <f t="shared" si="94"/>
        <v>4.3999999999999997E-2</v>
      </c>
      <c r="K814">
        <f t="shared" si="94"/>
        <v>4.3999999999999997E-2</v>
      </c>
      <c r="L814">
        <f t="shared" si="94"/>
        <v>4.3999999999999997E-2</v>
      </c>
    </row>
    <row r="815" spans="1:12" x14ac:dyDescent="0.35">
      <c r="A815" t="s">
        <v>184</v>
      </c>
      <c r="B815" t="str">
        <f t="shared" si="89"/>
        <v>Coal|w/o CCS|EU-NOR</v>
      </c>
      <c r="C815" t="s">
        <v>289</v>
      </c>
      <c r="D815" t="s">
        <v>184</v>
      </c>
      <c r="E815" t="s">
        <v>1</v>
      </c>
      <c r="F815">
        <f>VLOOKUP(A815,WACC_table!$A$2:$B$396,2,FALSE)</f>
        <v>7.4999999999999997E-2</v>
      </c>
      <c r="G815">
        <f t="shared" si="94"/>
        <v>7.4999999999999997E-2</v>
      </c>
      <c r="H815">
        <f t="shared" si="94"/>
        <v>7.4999999999999997E-2</v>
      </c>
      <c r="I815">
        <f t="shared" si="94"/>
        <v>7.4999999999999997E-2</v>
      </c>
      <c r="J815">
        <f t="shared" si="94"/>
        <v>7.4999999999999997E-2</v>
      </c>
      <c r="K815">
        <f t="shared" si="94"/>
        <v>7.4999999999999997E-2</v>
      </c>
      <c r="L815">
        <f t="shared" si="94"/>
        <v>7.4999999999999997E-2</v>
      </c>
    </row>
    <row r="816" spans="1:12" x14ac:dyDescent="0.35">
      <c r="A816" t="s">
        <v>185</v>
      </c>
      <c r="B816" t="str">
        <f t="shared" si="89"/>
        <v>Coal|w/o CCS|EU-POL</v>
      </c>
      <c r="C816" t="s">
        <v>289</v>
      </c>
      <c r="D816" t="s">
        <v>185</v>
      </c>
      <c r="E816" t="s">
        <v>1</v>
      </c>
      <c r="F816">
        <f>VLOOKUP(A816,WACC_table!$A$2:$B$396,2,FALSE)</f>
        <v>6.9000000000000006E-2</v>
      </c>
      <c r="G816">
        <f t="shared" si="94"/>
        <v>6.9000000000000006E-2</v>
      </c>
      <c r="H816">
        <f t="shared" si="94"/>
        <v>6.9000000000000006E-2</v>
      </c>
      <c r="I816">
        <f t="shared" si="94"/>
        <v>6.9000000000000006E-2</v>
      </c>
      <c r="J816">
        <f t="shared" si="94"/>
        <v>6.9000000000000006E-2</v>
      </c>
      <c r="K816">
        <f t="shared" si="94"/>
        <v>6.9000000000000006E-2</v>
      </c>
      <c r="L816">
        <f t="shared" si="94"/>
        <v>6.9000000000000006E-2</v>
      </c>
    </row>
    <row r="817" spans="1:12" x14ac:dyDescent="0.35">
      <c r="A817" t="s">
        <v>186</v>
      </c>
      <c r="B817" t="str">
        <f t="shared" si="89"/>
        <v>Coal|w/o CCS|EU-PRT</v>
      </c>
      <c r="C817" t="s">
        <v>289</v>
      </c>
      <c r="D817" t="s">
        <v>186</v>
      </c>
      <c r="E817" t="s">
        <v>1</v>
      </c>
      <c r="F817">
        <f>VLOOKUP(A817,WACC_table!$A$2:$B$396,2,FALSE)</f>
        <v>7.2000000000000008E-2</v>
      </c>
      <c r="G817">
        <f t="shared" si="94"/>
        <v>7.2000000000000008E-2</v>
      </c>
      <c r="H817">
        <f t="shared" si="94"/>
        <v>7.2000000000000008E-2</v>
      </c>
      <c r="I817">
        <f t="shared" si="94"/>
        <v>7.2000000000000008E-2</v>
      </c>
      <c r="J817">
        <f t="shared" si="94"/>
        <v>7.2000000000000008E-2</v>
      </c>
      <c r="K817">
        <f t="shared" si="94"/>
        <v>7.2000000000000008E-2</v>
      </c>
      <c r="L817">
        <f t="shared" si="94"/>
        <v>7.2000000000000008E-2</v>
      </c>
    </row>
    <row r="818" spans="1:12" x14ac:dyDescent="0.35">
      <c r="A818" t="s">
        <v>187</v>
      </c>
      <c r="B818" t="str">
        <f t="shared" si="89"/>
        <v>Coal|w/o CCS|EU-ROU</v>
      </c>
      <c r="C818" t="s">
        <v>289</v>
      </c>
      <c r="D818" t="s">
        <v>187</v>
      </c>
      <c r="E818" t="s">
        <v>1</v>
      </c>
      <c r="F818">
        <f>VLOOKUP(A818,WACC_table!$A$2:$B$396,2,FALSE)</f>
        <v>8.0999999999999989E-2</v>
      </c>
      <c r="G818">
        <f t="shared" si="94"/>
        <v>8.0999999999999989E-2</v>
      </c>
      <c r="H818">
        <f t="shared" si="94"/>
        <v>8.0999999999999989E-2</v>
      </c>
      <c r="I818">
        <f t="shared" si="94"/>
        <v>8.0999999999999989E-2</v>
      </c>
      <c r="J818">
        <f t="shared" si="94"/>
        <v>8.0999999999999989E-2</v>
      </c>
      <c r="K818">
        <f t="shared" si="94"/>
        <v>8.0999999999999989E-2</v>
      </c>
      <c r="L818">
        <f t="shared" si="94"/>
        <v>8.0999999999999989E-2</v>
      </c>
    </row>
    <row r="819" spans="1:12" x14ac:dyDescent="0.35">
      <c r="A819" t="s">
        <v>188</v>
      </c>
      <c r="B819" t="str">
        <f t="shared" si="89"/>
        <v>Coal|w/o CCS|EU-SRB</v>
      </c>
      <c r="C819" t="s">
        <v>289</v>
      </c>
      <c r="D819" t="s">
        <v>188</v>
      </c>
      <c r="E819" t="s">
        <v>1</v>
      </c>
      <c r="F819">
        <f>VLOOKUP(A819,WACC_table!$A$2:$B$396,2,FALSE)</f>
        <v>0.13400000000000001</v>
      </c>
      <c r="G819">
        <f t="shared" si="94"/>
        <v>0.13400000000000001</v>
      </c>
      <c r="H819">
        <f t="shared" si="94"/>
        <v>0.13400000000000001</v>
      </c>
      <c r="I819">
        <f t="shared" si="94"/>
        <v>0.13400000000000001</v>
      </c>
      <c r="J819">
        <f t="shared" si="94"/>
        <v>0.13400000000000001</v>
      </c>
      <c r="K819">
        <f t="shared" si="94"/>
        <v>0.13400000000000001</v>
      </c>
      <c r="L819">
        <f t="shared" si="94"/>
        <v>0.13400000000000001</v>
      </c>
    </row>
    <row r="820" spans="1:12" x14ac:dyDescent="0.35">
      <c r="A820" t="s">
        <v>189</v>
      </c>
      <c r="B820" t="str">
        <f t="shared" si="89"/>
        <v>Coal|w/o CCS|EU-SVK</v>
      </c>
      <c r="C820" t="s">
        <v>289</v>
      </c>
      <c r="D820" t="s">
        <v>189</v>
      </c>
      <c r="E820" t="s">
        <v>1</v>
      </c>
      <c r="F820">
        <f>VLOOKUP(A820,WACC_table!$A$2:$B$396,2,FALSE)</f>
        <v>6.8000000000000005E-2</v>
      </c>
      <c r="G820">
        <f t="shared" si="94"/>
        <v>6.8000000000000005E-2</v>
      </c>
      <c r="H820">
        <f t="shared" si="94"/>
        <v>6.8000000000000005E-2</v>
      </c>
      <c r="I820">
        <f t="shared" si="94"/>
        <v>6.8000000000000005E-2</v>
      </c>
      <c r="J820">
        <f t="shared" si="94"/>
        <v>6.8000000000000005E-2</v>
      </c>
      <c r="K820">
        <f t="shared" si="94"/>
        <v>6.8000000000000005E-2</v>
      </c>
      <c r="L820">
        <f t="shared" si="94"/>
        <v>6.8000000000000005E-2</v>
      </c>
    </row>
    <row r="821" spans="1:12" x14ac:dyDescent="0.35">
      <c r="A821" t="s">
        <v>190</v>
      </c>
      <c r="B821" t="str">
        <f t="shared" si="89"/>
        <v>Coal|w/o CCS|EU-SVN</v>
      </c>
      <c r="C821" t="s">
        <v>289</v>
      </c>
      <c r="D821" t="s">
        <v>190</v>
      </c>
      <c r="E821" t="s">
        <v>1</v>
      </c>
      <c r="F821">
        <f>VLOOKUP(A821,WACC_table!$A$2:$B$396,2,FALSE)</f>
        <v>7.2000000000000008E-2</v>
      </c>
      <c r="G821">
        <f t="shared" si="94"/>
        <v>7.2000000000000008E-2</v>
      </c>
      <c r="H821">
        <f t="shared" si="94"/>
        <v>7.2000000000000008E-2</v>
      </c>
      <c r="I821">
        <f t="shared" si="94"/>
        <v>7.2000000000000008E-2</v>
      </c>
      <c r="J821">
        <f t="shared" si="94"/>
        <v>7.2000000000000008E-2</v>
      </c>
      <c r="K821">
        <f t="shared" si="94"/>
        <v>7.2000000000000008E-2</v>
      </c>
      <c r="L821">
        <f t="shared" si="94"/>
        <v>7.2000000000000008E-2</v>
      </c>
    </row>
    <row r="822" spans="1:12" x14ac:dyDescent="0.35">
      <c r="A822" t="s">
        <v>191</v>
      </c>
      <c r="B822" t="str">
        <f t="shared" si="89"/>
        <v>Coal|w/o CCS|EU-SWE</v>
      </c>
      <c r="C822" t="s">
        <v>289</v>
      </c>
      <c r="D822" t="s">
        <v>191</v>
      </c>
      <c r="E822" t="s">
        <v>1</v>
      </c>
      <c r="F822">
        <f>VLOOKUP(A822,WACC_table!$A$2:$B$396,2,FALSE)</f>
        <v>6.2E-2</v>
      </c>
      <c r="G822">
        <f t="shared" ref="G822:L831" si="95">F822</f>
        <v>6.2E-2</v>
      </c>
      <c r="H822">
        <f t="shared" si="95"/>
        <v>6.2E-2</v>
      </c>
      <c r="I822">
        <f t="shared" si="95"/>
        <v>6.2E-2</v>
      </c>
      <c r="J822">
        <f t="shared" si="95"/>
        <v>6.2E-2</v>
      </c>
      <c r="K822">
        <f t="shared" si="95"/>
        <v>6.2E-2</v>
      </c>
      <c r="L822">
        <f t="shared" si="95"/>
        <v>6.2E-2</v>
      </c>
    </row>
    <row r="823" spans="1:12" x14ac:dyDescent="0.35">
      <c r="A823" t="s">
        <v>192</v>
      </c>
      <c r="B823" t="str">
        <f t="shared" si="89"/>
        <v>Coal|w/o CCS|EU-UKR</v>
      </c>
      <c r="C823" t="s">
        <v>289</v>
      </c>
      <c r="D823" t="s">
        <v>192</v>
      </c>
      <c r="E823" t="s">
        <v>1</v>
      </c>
      <c r="F823">
        <f>VLOOKUP(A823,WACC_table!$A$2:$B$396,2,FALSE)</f>
        <v>0.129</v>
      </c>
      <c r="G823">
        <f t="shared" si="95"/>
        <v>0.129</v>
      </c>
      <c r="H823">
        <f t="shared" si="95"/>
        <v>0.129</v>
      </c>
      <c r="I823">
        <f t="shared" si="95"/>
        <v>0.129</v>
      </c>
      <c r="J823">
        <f t="shared" si="95"/>
        <v>0.129</v>
      </c>
      <c r="K823">
        <f t="shared" si="95"/>
        <v>0.129</v>
      </c>
      <c r="L823">
        <f t="shared" si="95"/>
        <v>0.129</v>
      </c>
    </row>
    <row r="824" spans="1:12" x14ac:dyDescent="0.35">
      <c r="A824" t="s">
        <v>193</v>
      </c>
      <c r="B824" t="str">
        <f t="shared" si="89"/>
        <v>Coal|w/o CCS|NA-BLZ</v>
      </c>
      <c r="C824" t="s">
        <v>289</v>
      </c>
      <c r="D824" t="s">
        <v>193</v>
      </c>
      <c r="E824" t="s">
        <v>1</v>
      </c>
      <c r="F824">
        <f>VLOOKUP(A824,WACC_table!$A$2:$B$396,2,FALSE)</f>
        <v>0.14600000000000002</v>
      </c>
      <c r="G824">
        <f t="shared" si="95"/>
        <v>0.14600000000000002</v>
      </c>
      <c r="H824">
        <f t="shared" si="95"/>
        <v>0.14600000000000002</v>
      </c>
      <c r="I824">
        <f t="shared" si="95"/>
        <v>0.14600000000000002</v>
      </c>
      <c r="J824">
        <f t="shared" si="95"/>
        <v>0.14600000000000002</v>
      </c>
      <c r="K824">
        <f t="shared" si="95"/>
        <v>0.14600000000000002</v>
      </c>
      <c r="L824">
        <f t="shared" si="95"/>
        <v>0.14600000000000002</v>
      </c>
    </row>
    <row r="825" spans="1:12" x14ac:dyDescent="0.35">
      <c r="A825" t="s">
        <v>194</v>
      </c>
      <c r="B825" t="str">
        <f t="shared" si="89"/>
        <v>Coal|w/o CCS|NA-CAN</v>
      </c>
      <c r="C825" t="s">
        <v>289</v>
      </c>
      <c r="D825" t="s">
        <v>194</v>
      </c>
      <c r="E825" t="s">
        <v>1</v>
      </c>
      <c r="F825">
        <f>VLOOKUP(A825,WACC_table!$A$2:$B$396,2,FALSE)</f>
        <v>7.2999999999999995E-2</v>
      </c>
      <c r="G825">
        <f t="shared" si="95"/>
        <v>7.2999999999999995E-2</v>
      </c>
      <c r="H825">
        <f t="shared" si="95"/>
        <v>7.2999999999999995E-2</v>
      </c>
      <c r="I825">
        <f t="shared" si="95"/>
        <v>7.2999999999999995E-2</v>
      </c>
      <c r="J825">
        <f t="shared" si="95"/>
        <v>7.2999999999999995E-2</v>
      </c>
      <c r="K825">
        <f t="shared" si="95"/>
        <v>7.2999999999999995E-2</v>
      </c>
      <c r="L825">
        <f t="shared" si="95"/>
        <v>7.2999999999999995E-2</v>
      </c>
    </row>
    <row r="826" spans="1:12" x14ac:dyDescent="0.35">
      <c r="A826" t="s">
        <v>204</v>
      </c>
      <c r="B826" t="str">
        <f t="shared" si="89"/>
        <v>Coal|w/o CCS|NA-CRI</v>
      </c>
      <c r="C826" t="s">
        <v>289</v>
      </c>
      <c r="D826" t="s">
        <v>204</v>
      </c>
      <c r="E826" t="s">
        <v>1</v>
      </c>
      <c r="F826">
        <f>VLOOKUP(A826,WACC_table!$A$2:$B$396,2,FALSE)</f>
        <v>9.4E-2</v>
      </c>
      <c r="G826">
        <f t="shared" si="95"/>
        <v>9.4E-2</v>
      </c>
      <c r="H826">
        <f t="shared" si="95"/>
        <v>9.4E-2</v>
      </c>
      <c r="I826">
        <f t="shared" si="95"/>
        <v>9.4E-2</v>
      </c>
      <c r="J826">
        <f t="shared" si="95"/>
        <v>9.4E-2</v>
      </c>
      <c r="K826">
        <f t="shared" si="95"/>
        <v>9.4E-2</v>
      </c>
      <c r="L826">
        <f t="shared" si="95"/>
        <v>9.4E-2</v>
      </c>
    </row>
    <row r="827" spans="1:12" x14ac:dyDescent="0.35">
      <c r="A827" t="s">
        <v>205</v>
      </c>
      <c r="B827" t="str">
        <f t="shared" si="89"/>
        <v>Coal|w/o CCS|NA-CUB</v>
      </c>
      <c r="C827" t="s">
        <v>289</v>
      </c>
      <c r="D827" t="s">
        <v>205</v>
      </c>
      <c r="E827" t="s">
        <v>1</v>
      </c>
      <c r="F827">
        <f>VLOOKUP(A827,WACC_table!$A$2:$B$396,2,FALSE)</f>
        <v>0.14600000000000002</v>
      </c>
      <c r="G827">
        <f t="shared" si="95"/>
        <v>0.14600000000000002</v>
      </c>
      <c r="H827">
        <f t="shared" si="95"/>
        <v>0.14600000000000002</v>
      </c>
      <c r="I827">
        <f t="shared" si="95"/>
        <v>0.14600000000000002</v>
      </c>
      <c r="J827">
        <f t="shared" si="95"/>
        <v>0.14600000000000002</v>
      </c>
      <c r="K827">
        <f t="shared" si="95"/>
        <v>0.14600000000000002</v>
      </c>
      <c r="L827">
        <f t="shared" si="95"/>
        <v>0.14600000000000002</v>
      </c>
    </row>
    <row r="828" spans="1:12" x14ac:dyDescent="0.35">
      <c r="A828" t="s">
        <v>206</v>
      </c>
      <c r="B828" t="str">
        <f t="shared" si="89"/>
        <v>Coal|w/o CCS|NA-DOM</v>
      </c>
      <c r="C828" t="s">
        <v>289</v>
      </c>
      <c r="D828" t="s">
        <v>206</v>
      </c>
      <c r="E828" t="s">
        <v>1</v>
      </c>
      <c r="F828">
        <f>VLOOKUP(A828,WACC_table!$A$2:$B$396,2,FALSE)</f>
        <v>8.5999999999999993E-2</v>
      </c>
      <c r="G828">
        <f t="shared" si="95"/>
        <v>8.5999999999999993E-2</v>
      </c>
      <c r="H828">
        <f t="shared" si="95"/>
        <v>8.5999999999999993E-2</v>
      </c>
      <c r="I828">
        <f t="shared" si="95"/>
        <v>8.5999999999999993E-2</v>
      </c>
      <c r="J828">
        <f t="shared" si="95"/>
        <v>8.5999999999999993E-2</v>
      </c>
      <c r="K828">
        <f t="shared" si="95"/>
        <v>8.5999999999999993E-2</v>
      </c>
      <c r="L828">
        <f t="shared" si="95"/>
        <v>8.5999999999999993E-2</v>
      </c>
    </row>
    <row r="829" spans="1:12" x14ac:dyDescent="0.35">
      <c r="A829" t="s">
        <v>208</v>
      </c>
      <c r="B829" t="str">
        <f t="shared" si="89"/>
        <v>Coal|w/o CCS|NA-GTM</v>
      </c>
      <c r="C829" t="s">
        <v>289</v>
      </c>
      <c r="D829" t="s">
        <v>208</v>
      </c>
      <c r="E829" t="s">
        <v>1</v>
      </c>
      <c r="F829">
        <f>VLOOKUP(A829,WACC_table!$A$2:$B$396,2,FALSE)</f>
        <v>9.2999999999999999E-2</v>
      </c>
      <c r="G829">
        <f t="shared" si="95"/>
        <v>9.2999999999999999E-2</v>
      </c>
      <c r="H829">
        <f t="shared" si="95"/>
        <v>9.2999999999999999E-2</v>
      </c>
      <c r="I829">
        <f t="shared" si="95"/>
        <v>9.2999999999999999E-2</v>
      </c>
      <c r="J829">
        <f t="shared" si="95"/>
        <v>9.2999999999999999E-2</v>
      </c>
      <c r="K829">
        <f t="shared" si="95"/>
        <v>9.2999999999999999E-2</v>
      </c>
      <c r="L829">
        <f t="shared" si="95"/>
        <v>9.2999999999999999E-2</v>
      </c>
    </row>
    <row r="830" spans="1:12" x14ac:dyDescent="0.35">
      <c r="A830" t="s">
        <v>209</v>
      </c>
      <c r="B830" t="str">
        <f t="shared" si="89"/>
        <v>Coal|w/o CCS|NA-HND</v>
      </c>
      <c r="C830" t="s">
        <v>289</v>
      </c>
      <c r="D830" t="s">
        <v>209</v>
      </c>
      <c r="E830" t="s">
        <v>1</v>
      </c>
      <c r="F830">
        <f>VLOOKUP(A830,WACC_table!$A$2:$B$396,2,FALSE)</f>
        <v>7.5999999999999998E-2</v>
      </c>
      <c r="G830">
        <f t="shared" si="95"/>
        <v>7.5999999999999998E-2</v>
      </c>
      <c r="H830">
        <f t="shared" si="95"/>
        <v>7.5999999999999998E-2</v>
      </c>
      <c r="I830">
        <f t="shared" si="95"/>
        <v>7.5999999999999998E-2</v>
      </c>
      <c r="J830">
        <f t="shared" si="95"/>
        <v>7.5999999999999998E-2</v>
      </c>
      <c r="K830">
        <f t="shared" si="95"/>
        <v>7.5999999999999998E-2</v>
      </c>
      <c r="L830">
        <f t="shared" si="95"/>
        <v>7.5999999999999998E-2</v>
      </c>
    </row>
    <row r="831" spans="1:12" x14ac:dyDescent="0.35">
      <c r="A831" t="s">
        <v>210</v>
      </c>
      <c r="B831" t="str">
        <f t="shared" si="89"/>
        <v>Coal|w/o CCS|NA-HTI</v>
      </c>
      <c r="C831" t="s">
        <v>289</v>
      </c>
      <c r="D831" t="s">
        <v>210</v>
      </c>
      <c r="E831" t="s">
        <v>1</v>
      </c>
      <c r="F831">
        <f>VLOOKUP(A831,WACC_table!$A$2:$B$396,2,FALSE)</f>
        <v>0.14600000000000002</v>
      </c>
      <c r="G831">
        <f t="shared" si="95"/>
        <v>0.14600000000000002</v>
      </c>
      <c r="H831">
        <f t="shared" si="95"/>
        <v>0.14600000000000002</v>
      </c>
      <c r="I831">
        <f t="shared" si="95"/>
        <v>0.14600000000000002</v>
      </c>
      <c r="J831">
        <f t="shared" si="95"/>
        <v>0.14600000000000002</v>
      </c>
      <c r="K831">
        <f t="shared" si="95"/>
        <v>0.14600000000000002</v>
      </c>
      <c r="L831">
        <f t="shared" si="95"/>
        <v>0.14600000000000002</v>
      </c>
    </row>
    <row r="832" spans="1:12" x14ac:dyDescent="0.35">
      <c r="A832" t="s">
        <v>211</v>
      </c>
      <c r="B832" t="str">
        <f t="shared" si="89"/>
        <v>Coal|w/o CCS|NA-JAM</v>
      </c>
      <c r="C832" t="s">
        <v>289</v>
      </c>
      <c r="D832" t="s">
        <v>211</v>
      </c>
      <c r="E832" t="s">
        <v>1</v>
      </c>
      <c r="F832">
        <f>VLOOKUP(A832,WACC_table!$A$2:$B$396,2,FALSE)</f>
        <v>0.10199999999999999</v>
      </c>
      <c r="G832">
        <f t="shared" ref="G832:L841" si="96">F832</f>
        <v>0.10199999999999999</v>
      </c>
      <c r="H832">
        <f t="shared" si="96"/>
        <v>0.10199999999999999</v>
      </c>
      <c r="I832">
        <f t="shared" si="96"/>
        <v>0.10199999999999999</v>
      </c>
      <c r="J832">
        <f t="shared" si="96"/>
        <v>0.10199999999999999</v>
      </c>
      <c r="K832">
        <f t="shared" si="96"/>
        <v>0.10199999999999999</v>
      </c>
      <c r="L832">
        <f t="shared" si="96"/>
        <v>0.10199999999999999</v>
      </c>
    </row>
    <row r="833" spans="1:12" x14ac:dyDescent="0.35">
      <c r="A833" t="s">
        <v>212</v>
      </c>
      <c r="B833" t="str">
        <f t="shared" si="89"/>
        <v>Coal|w/o CCS|NA-MEX</v>
      </c>
      <c r="C833" t="s">
        <v>289</v>
      </c>
      <c r="D833" t="s">
        <v>212</v>
      </c>
      <c r="E833" t="s">
        <v>1</v>
      </c>
      <c r="F833">
        <f>VLOOKUP(A833,WACC_table!$A$2:$B$396,2,FALSE)</f>
        <v>0.10199999999999999</v>
      </c>
      <c r="G833">
        <f t="shared" si="96"/>
        <v>0.10199999999999999</v>
      </c>
      <c r="H833">
        <f t="shared" si="96"/>
        <v>0.10199999999999999</v>
      </c>
      <c r="I833">
        <f t="shared" si="96"/>
        <v>0.10199999999999999</v>
      </c>
      <c r="J833">
        <f t="shared" si="96"/>
        <v>0.10199999999999999</v>
      </c>
      <c r="K833">
        <f t="shared" si="96"/>
        <v>0.10199999999999999</v>
      </c>
      <c r="L833">
        <f t="shared" si="96"/>
        <v>0.10199999999999999</v>
      </c>
    </row>
    <row r="834" spans="1:12" x14ac:dyDescent="0.35">
      <c r="A834" t="s">
        <v>213</v>
      </c>
      <c r="B834" t="str">
        <f t="shared" ref="B834:B897" si="97">CONCATENATE(C834,D834)</f>
        <v>Coal|w/o CCS|NA-NIC</v>
      </c>
      <c r="C834" t="s">
        <v>289</v>
      </c>
      <c r="D834" t="s">
        <v>213</v>
      </c>
      <c r="E834" t="s">
        <v>1</v>
      </c>
      <c r="F834">
        <f>VLOOKUP(A834,WACC_table!$A$2:$B$396,2,FALSE)</f>
        <v>0.122</v>
      </c>
      <c r="G834">
        <f t="shared" si="96"/>
        <v>0.122</v>
      </c>
      <c r="H834">
        <f t="shared" si="96"/>
        <v>0.122</v>
      </c>
      <c r="I834">
        <f t="shared" si="96"/>
        <v>0.122</v>
      </c>
      <c r="J834">
        <f t="shared" si="96"/>
        <v>0.122</v>
      </c>
      <c r="K834">
        <f t="shared" si="96"/>
        <v>0.122</v>
      </c>
      <c r="L834">
        <f t="shared" si="96"/>
        <v>0.122</v>
      </c>
    </row>
    <row r="835" spans="1:12" x14ac:dyDescent="0.35">
      <c r="A835" t="s">
        <v>214</v>
      </c>
      <c r="B835" t="str">
        <f t="shared" si="97"/>
        <v>Coal|w/o CCS|NA-PAN</v>
      </c>
      <c r="C835" t="s">
        <v>289</v>
      </c>
      <c r="D835" t="s">
        <v>214</v>
      </c>
      <c r="E835" t="s">
        <v>1</v>
      </c>
      <c r="F835">
        <f>VLOOKUP(A835,WACC_table!$A$2:$B$396,2,FALSE)</f>
        <v>7.2999999999999995E-2</v>
      </c>
      <c r="G835">
        <f t="shared" si="96"/>
        <v>7.2999999999999995E-2</v>
      </c>
      <c r="H835">
        <f t="shared" si="96"/>
        <v>7.2999999999999995E-2</v>
      </c>
      <c r="I835">
        <f t="shared" si="96"/>
        <v>7.2999999999999995E-2</v>
      </c>
      <c r="J835">
        <f t="shared" si="96"/>
        <v>7.2999999999999995E-2</v>
      </c>
      <c r="K835">
        <f t="shared" si="96"/>
        <v>7.2999999999999995E-2</v>
      </c>
      <c r="L835">
        <f t="shared" si="96"/>
        <v>7.2999999999999995E-2</v>
      </c>
    </row>
    <row r="836" spans="1:12" x14ac:dyDescent="0.35">
      <c r="A836" t="s">
        <v>215</v>
      </c>
      <c r="B836" t="str">
        <f t="shared" si="97"/>
        <v>Coal|w/o CCS|NA-SLV</v>
      </c>
      <c r="C836" t="s">
        <v>289</v>
      </c>
      <c r="D836" t="s">
        <v>215</v>
      </c>
      <c r="E836" t="s">
        <v>1</v>
      </c>
      <c r="F836">
        <f>VLOOKUP(A836,WACC_table!$A$2:$B$396,2,FALSE)</f>
        <v>9.2999999999999999E-2</v>
      </c>
      <c r="G836">
        <f t="shared" si="96"/>
        <v>9.2999999999999999E-2</v>
      </c>
      <c r="H836">
        <f t="shared" si="96"/>
        <v>9.2999999999999999E-2</v>
      </c>
      <c r="I836">
        <f t="shared" si="96"/>
        <v>9.2999999999999999E-2</v>
      </c>
      <c r="J836">
        <f t="shared" si="96"/>
        <v>9.2999999999999999E-2</v>
      </c>
      <c r="K836">
        <f t="shared" si="96"/>
        <v>9.2999999999999999E-2</v>
      </c>
      <c r="L836">
        <f t="shared" si="96"/>
        <v>9.2999999999999999E-2</v>
      </c>
    </row>
    <row r="837" spans="1:12" x14ac:dyDescent="0.35">
      <c r="A837" t="s">
        <v>216</v>
      </c>
      <c r="B837" t="str">
        <f t="shared" si="97"/>
        <v>Coal|w/o CCS|NA-TTO</v>
      </c>
      <c r="C837" t="s">
        <v>289</v>
      </c>
      <c r="D837" t="s">
        <v>216</v>
      </c>
      <c r="E837" t="s">
        <v>1</v>
      </c>
      <c r="F837">
        <f>VLOOKUP(A837,WACC_table!$A$2:$B$396,2,FALSE)</f>
        <v>0.14600000000000002</v>
      </c>
      <c r="G837">
        <f t="shared" si="96"/>
        <v>0.14600000000000002</v>
      </c>
      <c r="H837">
        <f t="shared" si="96"/>
        <v>0.14600000000000002</v>
      </c>
      <c r="I837">
        <f t="shared" si="96"/>
        <v>0.14600000000000002</v>
      </c>
      <c r="J837">
        <f t="shared" si="96"/>
        <v>0.14600000000000002</v>
      </c>
      <c r="K837">
        <f t="shared" si="96"/>
        <v>0.14600000000000002</v>
      </c>
      <c r="L837">
        <f t="shared" si="96"/>
        <v>0.14600000000000002</v>
      </c>
    </row>
    <row r="838" spans="1:12" x14ac:dyDescent="0.35">
      <c r="A838" t="s">
        <v>217</v>
      </c>
      <c r="B838" t="str">
        <f t="shared" si="97"/>
        <v>Coal|w/o CCS|NA-USA</v>
      </c>
      <c r="C838" t="s">
        <v>289</v>
      </c>
      <c r="D838" t="s">
        <v>217</v>
      </c>
      <c r="E838" t="s">
        <v>1</v>
      </c>
      <c r="F838">
        <f>VLOOKUP(A838,WACC_table!$A$2:$B$396,2,FALSE)</f>
        <v>7.2999999999999995E-2</v>
      </c>
      <c r="G838">
        <f t="shared" si="96"/>
        <v>7.2999999999999995E-2</v>
      </c>
      <c r="H838">
        <f t="shared" si="96"/>
        <v>7.2999999999999995E-2</v>
      </c>
      <c r="I838">
        <f t="shared" si="96"/>
        <v>7.2999999999999995E-2</v>
      </c>
      <c r="J838">
        <f t="shared" si="96"/>
        <v>7.2999999999999995E-2</v>
      </c>
      <c r="K838">
        <f t="shared" si="96"/>
        <v>7.2999999999999995E-2</v>
      </c>
      <c r="L838">
        <f t="shared" si="96"/>
        <v>7.2999999999999995E-2</v>
      </c>
    </row>
    <row r="839" spans="1:12" x14ac:dyDescent="0.35">
      <c r="A839" t="s">
        <v>243</v>
      </c>
      <c r="B839" t="str">
        <f t="shared" si="97"/>
        <v>Coal|w/o CCS|OC-AUS</v>
      </c>
      <c r="C839" t="s">
        <v>289</v>
      </c>
      <c r="D839" t="s">
        <v>243</v>
      </c>
      <c r="E839" t="s">
        <v>1</v>
      </c>
      <c r="F839">
        <f>VLOOKUP(A839,WACC_table!$A$2:$B$396,2,FALSE)</f>
        <v>5.8999999999999997E-2</v>
      </c>
      <c r="G839">
        <f t="shared" si="96"/>
        <v>5.8999999999999997E-2</v>
      </c>
      <c r="H839">
        <f t="shared" si="96"/>
        <v>5.8999999999999997E-2</v>
      </c>
      <c r="I839">
        <f t="shared" si="96"/>
        <v>5.8999999999999997E-2</v>
      </c>
      <c r="J839">
        <f t="shared" si="96"/>
        <v>5.8999999999999997E-2</v>
      </c>
      <c r="K839">
        <f t="shared" si="96"/>
        <v>5.8999999999999997E-2</v>
      </c>
      <c r="L839">
        <f t="shared" si="96"/>
        <v>5.8999999999999997E-2</v>
      </c>
    </row>
    <row r="840" spans="1:12" x14ac:dyDescent="0.35">
      <c r="A840" t="s">
        <v>242</v>
      </c>
      <c r="B840" t="str">
        <f t="shared" si="97"/>
        <v>Coal|w/o CCS|OC-ATA</v>
      </c>
      <c r="C840" t="s">
        <v>289</v>
      </c>
      <c r="D840" t="s">
        <v>242</v>
      </c>
      <c r="E840" t="s">
        <v>1</v>
      </c>
      <c r="F840">
        <f>VLOOKUP(A840,WACC_table!$A$2:$B$396,2,FALSE)</f>
        <v>7.2999999999999995E-2</v>
      </c>
      <c r="G840">
        <f t="shared" si="96"/>
        <v>7.2999999999999995E-2</v>
      </c>
      <c r="H840">
        <f t="shared" si="96"/>
        <v>7.2999999999999995E-2</v>
      </c>
      <c r="I840">
        <f t="shared" si="96"/>
        <v>7.2999999999999995E-2</v>
      </c>
      <c r="J840">
        <f t="shared" si="96"/>
        <v>7.2999999999999995E-2</v>
      </c>
      <c r="K840">
        <f t="shared" si="96"/>
        <v>7.2999999999999995E-2</v>
      </c>
      <c r="L840">
        <f t="shared" si="96"/>
        <v>7.2999999999999995E-2</v>
      </c>
    </row>
    <row r="841" spans="1:12" x14ac:dyDescent="0.35">
      <c r="A841" t="s">
        <v>251</v>
      </c>
      <c r="B841" t="str">
        <f t="shared" si="97"/>
        <v>Coal|w/o CCS|OC-FJI</v>
      </c>
      <c r="C841" t="s">
        <v>289</v>
      </c>
      <c r="D841" t="s">
        <v>251</v>
      </c>
      <c r="E841" t="s">
        <v>1</v>
      </c>
      <c r="F841">
        <f>VLOOKUP(A841,WACC_table!$A$2:$B$396,2,FALSE)</f>
        <v>7.2999999999999995E-2</v>
      </c>
      <c r="G841">
        <f t="shared" si="96"/>
        <v>7.2999999999999995E-2</v>
      </c>
      <c r="H841">
        <f t="shared" si="96"/>
        <v>7.2999999999999995E-2</v>
      </c>
      <c r="I841">
        <f t="shared" si="96"/>
        <v>7.2999999999999995E-2</v>
      </c>
      <c r="J841">
        <f t="shared" si="96"/>
        <v>7.2999999999999995E-2</v>
      </c>
      <c r="K841">
        <f t="shared" si="96"/>
        <v>7.2999999999999995E-2</v>
      </c>
      <c r="L841">
        <f t="shared" si="96"/>
        <v>7.2999999999999995E-2</v>
      </c>
    </row>
    <row r="842" spans="1:12" x14ac:dyDescent="0.35">
      <c r="A842" t="s">
        <v>252</v>
      </c>
      <c r="B842" t="str">
        <f t="shared" si="97"/>
        <v>Coal|w/o CCS|OC-NZL</v>
      </c>
      <c r="C842" t="s">
        <v>289</v>
      </c>
      <c r="D842" t="s">
        <v>252</v>
      </c>
      <c r="E842" t="s">
        <v>1</v>
      </c>
      <c r="F842">
        <f>VLOOKUP(A842,WACC_table!$A$2:$B$396,2,FALSE)</f>
        <v>7.2999999999999995E-2</v>
      </c>
      <c r="G842">
        <f t="shared" ref="G842:L851" si="98">F842</f>
        <v>7.2999999999999995E-2</v>
      </c>
      <c r="H842">
        <f t="shared" si="98"/>
        <v>7.2999999999999995E-2</v>
      </c>
      <c r="I842">
        <f t="shared" si="98"/>
        <v>7.2999999999999995E-2</v>
      </c>
      <c r="J842">
        <f t="shared" si="98"/>
        <v>7.2999999999999995E-2</v>
      </c>
      <c r="K842">
        <f t="shared" si="98"/>
        <v>7.2999999999999995E-2</v>
      </c>
      <c r="L842">
        <f t="shared" si="98"/>
        <v>7.2999999999999995E-2</v>
      </c>
    </row>
    <row r="843" spans="1:12" x14ac:dyDescent="0.35">
      <c r="A843" t="s">
        <v>253</v>
      </c>
      <c r="B843" t="str">
        <f t="shared" si="97"/>
        <v>Coal|w/o CCS|OC-PNG</v>
      </c>
      <c r="C843" t="s">
        <v>289</v>
      </c>
      <c r="D843" t="s">
        <v>253</v>
      </c>
      <c r="E843" t="s">
        <v>1</v>
      </c>
      <c r="F843">
        <f>VLOOKUP(A843,WACC_table!$A$2:$B$396,2,FALSE)</f>
        <v>7.2999999999999995E-2</v>
      </c>
      <c r="G843">
        <f t="shared" si="98"/>
        <v>7.2999999999999995E-2</v>
      </c>
      <c r="H843">
        <f t="shared" si="98"/>
        <v>7.2999999999999995E-2</v>
      </c>
      <c r="I843">
        <f t="shared" si="98"/>
        <v>7.2999999999999995E-2</v>
      </c>
      <c r="J843">
        <f t="shared" si="98"/>
        <v>7.2999999999999995E-2</v>
      </c>
      <c r="K843">
        <f t="shared" si="98"/>
        <v>7.2999999999999995E-2</v>
      </c>
      <c r="L843">
        <f t="shared" si="98"/>
        <v>7.2999999999999995E-2</v>
      </c>
    </row>
    <row r="844" spans="1:12" x14ac:dyDescent="0.35">
      <c r="A844" t="s">
        <v>254</v>
      </c>
      <c r="B844" t="str">
        <f t="shared" si="97"/>
        <v>Coal|w/o CCS|SA-ARG</v>
      </c>
      <c r="C844" t="s">
        <v>289</v>
      </c>
      <c r="D844" t="s">
        <v>254</v>
      </c>
      <c r="E844" t="s">
        <v>1</v>
      </c>
      <c r="F844">
        <f>VLOOKUP(A844,WACC_table!$A$2:$B$396,2,FALSE)</f>
        <v>0.16800000000000001</v>
      </c>
      <c r="G844">
        <f t="shared" si="98"/>
        <v>0.16800000000000001</v>
      </c>
      <c r="H844">
        <f t="shared" si="98"/>
        <v>0.16800000000000001</v>
      </c>
      <c r="I844">
        <f t="shared" si="98"/>
        <v>0.16800000000000001</v>
      </c>
      <c r="J844">
        <f t="shared" si="98"/>
        <v>0.16800000000000001</v>
      </c>
      <c r="K844">
        <f t="shared" si="98"/>
        <v>0.16800000000000001</v>
      </c>
      <c r="L844">
        <f t="shared" si="98"/>
        <v>0.16800000000000001</v>
      </c>
    </row>
    <row r="845" spans="1:12" x14ac:dyDescent="0.35">
      <c r="A845" t="s">
        <v>255</v>
      </c>
      <c r="B845" t="str">
        <f t="shared" si="97"/>
        <v>Coal|w/o CCS|SA-BOL</v>
      </c>
      <c r="C845" t="s">
        <v>289</v>
      </c>
      <c r="D845" t="s">
        <v>255</v>
      </c>
      <c r="E845" t="s">
        <v>1</v>
      </c>
      <c r="F845">
        <f>VLOOKUP(A845,WACC_table!$A$2:$B$396,2,FALSE)</f>
        <v>0.11699999999999999</v>
      </c>
      <c r="G845">
        <f t="shared" si="98"/>
        <v>0.11699999999999999</v>
      </c>
      <c r="H845">
        <f t="shared" si="98"/>
        <v>0.11699999999999999</v>
      </c>
      <c r="I845">
        <f t="shared" si="98"/>
        <v>0.11699999999999999</v>
      </c>
      <c r="J845">
        <f t="shared" si="98"/>
        <v>0.11699999999999999</v>
      </c>
      <c r="K845">
        <f t="shared" si="98"/>
        <v>0.11699999999999999</v>
      </c>
      <c r="L845">
        <f t="shared" si="98"/>
        <v>0.11699999999999999</v>
      </c>
    </row>
    <row r="846" spans="1:12" x14ac:dyDescent="0.35">
      <c r="A846" t="s">
        <v>256</v>
      </c>
      <c r="B846" t="str">
        <f t="shared" si="97"/>
        <v>Coal|w/o CCS|SA-BRA</v>
      </c>
      <c r="C846" t="s">
        <v>289</v>
      </c>
      <c r="D846" t="s">
        <v>256</v>
      </c>
      <c r="E846" t="s">
        <v>1</v>
      </c>
      <c r="F846">
        <f>VLOOKUP(A846,WACC_table!$A$2:$B$396,2,FALSE)</f>
        <v>9.2999999999999999E-2</v>
      </c>
      <c r="G846">
        <f t="shared" si="98"/>
        <v>9.2999999999999999E-2</v>
      </c>
      <c r="H846">
        <f t="shared" si="98"/>
        <v>9.2999999999999999E-2</v>
      </c>
      <c r="I846">
        <f t="shared" si="98"/>
        <v>9.2999999999999999E-2</v>
      </c>
      <c r="J846">
        <f t="shared" si="98"/>
        <v>9.2999999999999999E-2</v>
      </c>
      <c r="K846">
        <f t="shared" si="98"/>
        <v>9.2999999999999999E-2</v>
      </c>
      <c r="L846">
        <f t="shared" si="98"/>
        <v>9.2999999999999999E-2</v>
      </c>
    </row>
    <row r="847" spans="1:12" x14ac:dyDescent="0.35">
      <c r="A847" t="s">
        <v>267</v>
      </c>
      <c r="B847" t="str">
        <f t="shared" si="97"/>
        <v>Coal|w/o CCS|SA-CHL</v>
      </c>
      <c r="C847" t="s">
        <v>289</v>
      </c>
      <c r="D847" t="s">
        <v>267</v>
      </c>
      <c r="E847" t="s">
        <v>1</v>
      </c>
      <c r="F847">
        <f>VLOOKUP(A847,WACC_table!$A$2:$B$396,2,FALSE)</f>
        <v>6.5000000000000002E-2</v>
      </c>
      <c r="G847">
        <f t="shared" si="98"/>
        <v>6.5000000000000002E-2</v>
      </c>
      <c r="H847">
        <f t="shared" si="98"/>
        <v>6.5000000000000002E-2</v>
      </c>
      <c r="I847">
        <f t="shared" si="98"/>
        <v>6.5000000000000002E-2</v>
      </c>
      <c r="J847">
        <f t="shared" si="98"/>
        <v>6.5000000000000002E-2</v>
      </c>
      <c r="K847">
        <f t="shared" si="98"/>
        <v>6.5000000000000002E-2</v>
      </c>
      <c r="L847">
        <f t="shared" si="98"/>
        <v>6.5000000000000002E-2</v>
      </c>
    </row>
    <row r="848" spans="1:12" x14ac:dyDescent="0.35">
      <c r="A848" t="s">
        <v>268</v>
      </c>
      <c r="B848" t="str">
        <f t="shared" si="97"/>
        <v>Coal|w/o CCS|SA-COL</v>
      </c>
      <c r="C848" t="s">
        <v>289</v>
      </c>
      <c r="D848" t="s">
        <v>268</v>
      </c>
      <c r="E848" t="s">
        <v>1</v>
      </c>
      <c r="F848">
        <f>VLOOKUP(A848,WACC_table!$A$2:$B$396,2,FALSE)</f>
        <v>8.5999999999999993E-2</v>
      </c>
      <c r="G848">
        <f t="shared" si="98"/>
        <v>8.5999999999999993E-2</v>
      </c>
      <c r="H848">
        <f t="shared" si="98"/>
        <v>8.5999999999999993E-2</v>
      </c>
      <c r="I848">
        <f t="shared" si="98"/>
        <v>8.5999999999999993E-2</v>
      </c>
      <c r="J848">
        <f t="shared" si="98"/>
        <v>8.5999999999999993E-2</v>
      </c>
      <c r="K848">
        <f t="shared" si="98"/>
        <v>8.5999999999999993E-2</v>
      </c>
      <c r="L848">
        <f t="shared" si="98"/>
        <v>8.5999999999999993E-2</v>
      </c>
    </row>
    <row r="849" spans="1:12" x14ac:dyDescent="0.35">
      <c r="A849" t="s">
        <v>269</v>
      </c>
      <c r="B849" t="str">
        <f t="shared" si="97"/>
        <v>Coal|w/o CCS|SA-ECU</v>
      </c>
      <c r="C849" t="s">
        <v>289</v>
      </c>
      <c r="D849" t="s">
        <v>269</v>
      </c>
      <c r="E849" t="s">
        <v>1</v>
      </c>
      <c r="F849">
        <f>VLOOKUP(A849,WACC_table!$A$2:$B$396,2,FALSE)</f>
        <v>0.152</v>
      </c>
      <c r="G849">
        <f t="shared" si="98"/>
        <v>0.152</v>
      </c>
      <c r="H849">
        <f t="shared" si="98"/>
        <v>0.152</v>
      </c>
      <c r="I849">
        <f t="shared" si="98"/>
        <v>0.152</v>
      </c>
      <c r="J849">
        <f t="shared" si="98"/>
        <v>0.152</v>
      </c>
      <c r="K849">
        <f t="shared" si="98"/>
        <v>0.152</v>
      </c>
      <c r="L849">
        <f t="shared" si="98"/>
        <v>0.152</v>
      </c>
    </row>
    <row r="850" spans="1:12" x14ac:dyDescent="0.35">
      <c r="A850" t="s">
        <v>270</v>
      </c>
      <c r="B850" t="str">
        <f t="shared" si="97"/>
        <v>Coal|w/o CCS|SA-GUF</v>
      </c>
      <c r="C850" t="s">
        <v>289</v>
      </c>
      <c r="D850" t="s">
        <v>270</v>
      </c>
      <c r="E850" t="s">
        <v>1</v>
      </c>
      <c r="F850">
        <f>VLOOKUP(A850,WACC_table!$A$2:$B$396,2,FALSE)</f>
        <v>0.217</v>
      </c>
      <c r="G850">
        <f t="shared" si="98"/>
        <v>0.217</v>
      </c>
      <c r="H850">
        <f t="shared" si="98"/>
        <v>0.217</v>
      </c>
      <c r="I850">
        <f t="shared" si="98"/>
        <v>0.217</v>
      </c>
      <c r="J850">
        <f t="shared" si="98"/>
        <v>0.217</v>
      </c>
      <c r="K850">
        <f t="shared" si="98"/>
        <v>0.217</v>
      </c>
      <c r="L850">
        <f t="shared" si="98"/>
        <v>0.217</v>
      </c>
    </row>
    <row r="851" spans="1:12" x14ac:dyDescent="0.35">
      <c r="A851" t="s">
        <v>271</v>
      </c>
      <c r="B851" t="str">
        <f t="shared" si="97"/>
        <v>Coal|w/o CCS|SA-GUY</v>
      </c>
      <c r="C851" t="s">
        <v>289</v>
      </c>
      <c r="D851" t="s">
        <v>271</v>
      </c>
      <c r="E851" t="s">
        <v>1</v>
      </c>
      <c r="F851">
        <f>VLOOKUP(A851,WACC_table!$A$2:$B$396,2,FALSE)</f>
        <v>0.217</v>
      </c>
      <c r="G851">
        <f t="shared" si="98"/>
        <v>0.217</v>
      </c>
      <c r="H851">
        <f t="shared" si="98"/>
        <v>0.217</v>
      </c>
      <c r="I851">
        <f t="shared" si="98"/>
        <v>0.217</v>
      </c>
      <c r="J851">
        <f t="shared" si="98"/>
        <v>0.217</v>
      </c>
      <c r="K851">
        <f t="shared" si="98"/>
        <v>0.217</v>
      </c>
      <c r="L851">
        <f t="shared" si="98"/>
        <v>0.217</v>
      </c>
    </row>
    <row r="852" spans="1:12" x14ac:dyDescent="0.35">
      <c r="A852" t="s">
        <v>272</v>
      </c>
      <c r="B852" t="str">
        <f t="shared" si="97"/>
        <v>Coal|w/o CCS|SA-PER</v>
      </c>
      <c r="C852" t="s">
        <v>289</v>
      </c>
      <c r="D852" t="s">
        <v>272</v>
      </c>
      <c r="E852" t="s">
        <v>1</v>
      </c>
      <c r="F852">
        <f>VLOOKUP(A852,WACC_table!$A$2:$B$396,2,FALSE)</f>
        <v>8.199999999999999E-2</v>
      </c>
      <c r="G852">
        <f t="shared" ref="G852:L861" si="99">F852</f>
        <v>8.199999999999999E-2</v>
      </c>
      <c r="H852">
        <f t="shared" si="99"/>
        <v>8.199999999999999E-2</v>
      </c>
      <c r="I852">
        <f t="shared" si="99"/>
        <v>8.199999999999999E-2</v>
      </c>
      <c r="J852">
        <f t="shared" si="99"/>
        <v>8.199999999999999E-2</v>
      </c>
      <c r="K852">
        <f t="shared" si="99"/>
        <v>8.199999999999999E-2</v>
      </c>
      <c r="L852">
        <f t="shared" si="99"/>
        <v>8.199999999999999E-2</v>
      </c>
    </row>
    <row r="853" spans="1:12" x14ac:dyDescent="0.35">
      <c r="A853" t="s">
        <v>273</v>
      </c>
      <c r="B853" t="str">
        <f t="shared" si="97"/>
        <v>Coal|w/o CCS|SA-PRY</v>
      </c>
      <c r="C853" t="s">
        <v>289</v>
      </c>
      <c r="D853" t="s">
        <v>273</v>
      </c>
      <c r="E853" t="s">
        <v>1</v>
      </c>
      <c r="F853">
        <f>VLOOKUP(A853,WACC_table!$A$2:$B$396,2,FALSE)</f>
        <v>0.217</v>
      </c>
      <c r="G853">
        <f t="shared" si="99"/>
        <v>0.217</v>
      </c>
      <c r="H853">
        <f t="shared" si="99"/>
        <v>0.217</v>
      </c>
      <c r="I853">
        <f t="shared" si="99"/>
        <v>0.217</v>
      </c>
      <c r="J853">
        <f t="shared" si="99"/>
        <v>0.217</v>
      </c>
      <c r="K853">
        <f t="shared" si="99"/>
        <v>0.217</v>
      </c>
      <c r="L853">
        <f t="shared" si="99"/>
        <v>0.217</v>
      </c>
    </row>
    <row r="854" spans="1:12" x14ac:dyDescent="0.35">
      <c r="A854" t="s">
        <v>274</v>
      </c>
      <c r="B854" t="str">
        <f t="shared" si="97"/>
        <v>Coal|w/o CCS|SA-SUR</v>
      </c>
      <c r="C854" t="s">
        <v>289</v>
      </c>
      <c r="D854" t="s">
        <v>274</v>
      </c>
      <c r="E854" t="s">
        <v>1</v>
      </c>
      <c r="F854">
        <f>VLOOKUP(A854,WACC_table!$A$2:$B$396,2,FALSE)</f>
        <v>0.217</v>
      </c>
      <c r="G854">
        <f t="shared" si="99"/>
        <v>0.217</v>
      </c>
      <c r="H854">
        <f t="shared" si="99"/>
        <v>0.217</v>
      </c>
      <c r="I854">
        <f t="shared" si="99"/>
        <v>0.217</v>
      </c>
      <c r="J854">
        <f t="shared" si="99"/>
        <v>0.217</v>
      </c>
      <c r="K854">
        <f t="shared" si="99"/>
        <v>0.217</v>
      </c>
      <c r="L854">
        <f t="shared" si="99"/>
        <v>0.217</v>
      </c>
    </row>
    <row r="855" spans="1:12" x14ac:dyDescent="0.35">
      <c r="A855" t="s">
        <v>275</v>
      </c>
      <c r="B855" t="str">
        <f t="shared" si="97"/>
        <v>Coal|w/o CCS|SA-URY</v>
      </c>
      <c r="C855" t="s">
        <v>289</v>
      </c>
      <c r="D855" t="s">
        <v>275</v>
      </c>
      <c r="E855" t="s">
        <v>1</v>
      </c>
      <c r="F855">
        <f>VLOOKUP(A855,WACC_table!$A$2:$B$396,2,FALSE)</f>
        <v>7.2000000000000008E-2</v>
      </c>
      <c r="G855">
        <f t="shared" si="99"/>
        <v>7.2000000000000008E-2</v>
      </c>
      <c r="H855">
        <f t="shared" si="99"/>
        <v>7.2000000000000008E-2</v>
      </c>
      <c r="I855">
        <f t="shared" si="99"/>
        <v>7.2000000000000008E-2</v>
      </c>
      <c r="J855">
        <f t="shared" si="99"/>
        <v>7.2000000000000008E-2</v>
      </c>
      <c r="K855">
        <f t="shared" si="99"/>
        <v>7.2000000000000008E-2</v>
      </c>
      <c r="L855">
        <f t="shared" si="99"/>
        <v>7.2000000000000008E-2</v>
      </c>
    </row>
    <row r="856" spans="1:12" x14ac:dyDescent="0.35">
      <c r="A856" s="5" t="s">
        <v>276</v>
      </c>
      <c r="B856" s="5" t="str">
        <f t="shared" si="97"/>
        <v>Coal|w/o CCS|SA-VEN</v>
      </c>
      <c r="C856" s="5" t="s">
        <v>289</v>
      </c>
      <c r="D856" s="5" t="s">
        <v>276</v>
      </c>
      <c r="E856" t="s">
        <v>1</v>
      </c>
      <c r="F856">
        <f>VLOOKUP(A856,WACC_table!$A$2:$B$396,2,FALSE)</f>
        <v>0.217</v>
      </c>
      <c r="G856">
        <f t="shared" si="99"/>
        <v>0.217</v>
      </c>
      <c r="H856">
        <f t="shared" si="99"/>
        <v>0.217</v>
      </c>
      <c r="I856">
        <f t="shared" si="99"/>
        <v>0.217</v>
      </c>
      <c r="J856">
        <f t="shared" si="99"/>
        <v>0.217</v>
      </c>
      <c r="K856">
        <f t="shared" si="99"/>
        <v>0.217</v>
      </c>
      <c r="L856">
        <f t="shared" si="99"/>
        <v>0.217</v>
      </c>
    </row>
    <row r="857" spans="1:12" x14ac:dyDescent="0.35">
      <c r="A857" t="s">
        <v>3</v>
      </c>
      <c r="B857" t="str">
        <f t="shared" si="97"/>
        <v>GAS|CCGT|w/o CCS|AF-AGO</v>
      </c>
      <c r="C857" t="s">
        <v>290</v>
      </c>
      <c r="D857" t="s">
        <v>3</v>
      </c>
      <c r="E857" t="s">
        <v>1</v>
      </c>
      <c r="F857">
        <f>VLOOKUP(A857,WACC_table!$A$2:$B$396,2,FALSE)</f>
        <v>0.14000000000000001</v>
      </c>
      <c r="G857">
        <f t="shared" si="99"/>
        <v>0.14000000000000001</v>
      </c>
      <c r="H857">
        <f t="shared" si="99"/>
        <v>0.14000000000000001</v>
      </c>
      <c r="I857">
        <f t="shared" si="99"/>
        <v>0.14000000000000001</v>
      </c>
      <c r="J857">
        <f t="shared" si="99"/>
        <v>0.14000000000000001</v>
      </c>
      <c r="K857">
        <f t="shared" si="99"/>
        <v>0.14000000000000001</v>
      </c>
      <c r="L857">
        <f t="shared" si="99"/>
        <v>0.14000000000000001</v>
      </c>
    </row>
    <row r="858" spans="1:12" x14ac:dyDescent="0.35">
      <c r="A858" t="s">
        <v>4</v>
      </c>
      <c r="B858" t="str">
        <f t="shared" si="97"/>
        <v>GAS|CCGT|w/o CCS|AF-BDI</v>
      </c>
      <c r="C858" t="s">
        <v>290</v>
      </c>
      <c r="D858" t="s">
        <v>4</v>
      </c>
      <c r="E858" t="s">
        <v>1</v>
      </c>
      <c r="F858">
        <f>VLOOKUP(A858,WACC_table!$A$2:$B$396,2,FALSE)</f>
        <v>0.14000000000000001</v>
      </c>
      <c r="G858">
        <f t="shared" si="99"/>
        <v>0.14000000000000001</v>
      </c>
      <c r="H858">
        <f t="shared" si="99"/>
        <v>0.14000000000000001</v>
      </c>
      <c r="I858">
        <f t="shared" si="99"/>
        <v>0.14000000000000001</v>
      </c>
      <c r="J858">
        <f t="shared" si="99"/>
        <v>0.14000000000000001</v>
      </c>
      <c r="K858">
        <f t="shared" si="99"/>
        <v>0.14000000000000001</v>
      </c>
      <c r="L858">
        <f t="shared" si="99"/>
        <v>0.14000000000000001</v>
      </c>
    </row>
    <row r="859" spans="1:12" x14ac:dyDescent="0.35">
      <c r="A859" t="s">
        <v>5</v>
      </c>
      <c r="B859" t="str">
        <f t="shared" si="97"/>
        <v>GAS|CCGT|w/o CCS|AF-BEN</v>
      </c>
      <c r="C859" t="s">
        <v>290</v>
      </c>
      <c r="D859" t="s">
        <v>5</v>
      </c>
      <c r="E859" t="s">
        <v>1</v>
      </c>
      <c r="F859">
        <f>VLOOKUP(A859,WACC_table!$A$2:$B$396,2,FALSE)</f>
        <v>0.14000000000000001</v>
      </c>
      <c r="G859">
        <f t="shared" si="99"/>
        <v>0.14000000000000001</v>
      </c>
      <c r="H859">
        <f t="shared" si="99"/>
        <v>0.14000000000000001</v>
      </c>
      <c r="I859">
        <f t="shared" si="99"/>
        <v>0.14000000000000001</v>
      </c>
      <c r="J859">
        <f t="shared" si="99"/>
        <v>0.14000000000000001</v>
      </c>
      <c r="K859">
        <f t="shared" si="99"/>
        <v>0.14000000000000001</v>
      </c>
      <c r="L859">
        <f t="shared" si="99"/>
        <v>0.14000000000000001</v>
      </c>
    </row>
    <row r="860" spans="1:12" x14ac:dyDescent="0.35">
      <c r="A860" t="s">
        <v>6</v>
      </c>
      <c r="B860" t="str">
        <f t="shared" si="97"/>
        <v>GAS|CCGT|w/o CCS|AF-BFA</v>
      </c>
      <c r="C860" t="s">
        <v>290</v>
      </c>
      <c r="D860" t="s">
        <v>6</v>
      </c>
      <c r="E860" t="s">
        <v>1</v>
      </c>
      <c r="F860">
        <f>VLOOKUP(A860,WACC_table!$A$2:$B$396,2,FALSE)</f>
        <v>8.7999999999999995E-2</v>
      </c>
      <c r="G860">
        <f t="shared" si="99"/>
        <v>8.7999999999999995E-2</v>
      </c>
      <c r="H860">
        <f t="shared" si="99"/>
        <v>8.7999999999999995E-2</v>
      </c>
      <c r="I860">
        <f t="shared" si="99"/>
        <v>8.7999999999999995E-2</v>
      </c>
      <c r="J860">
        <f t="shared" si="99"/>
        <v>8.7999999999999995E-2</v>
      </c>
      <c r="K860">
        <f t="shared" si="99"/>
        <v>8.7999999999999995E-2</v>
      </c>
      <c r="L860">
        <f t="shared" si="99"/>
        <v>8.7999999999999995E-2</v>
      </c>
    </row>
    <row r="861" spans="1:12" x14ac:dyDescent="0.35">
      <c r="A861" t="s">
        <v>7</v>
      </c>
      <c r="B861" t="str">
        <f t="shared" si="97"/>
        <v>GAS|CCGT|w/o CCS|AF-BWA</v>
      </c>
      <c r="C861" t="s">
        <v>290</v>
      </c>
      <c r="D861" t="s">
        <v>7</v>
      </c>
      <c r="E861" t="s">
        <v>1</v>
      </c>
      <c r="F861">
        <f>VLOOKUP(A861,WACC_table!$A$2:$B$396,2,FALSE)</f>
        <v>0.14000000000000001</v>
      </c>
      <c r="G861">
        <f t="shared" si="99"/>
        <v>0.14000000000000001</v>
      </c>
      <c r="H861">
        <f t="shared" si="99"/>
        <v>0.14000000000000001</v>
      </c>
      <c r="I861">
        <f t="shared" si="99"/>
        <v>0.14000000000000001</v>
      </c>
      <c r="J861">
        <f t="shared" si="99"/>
        <v>0.14000000000000001</v>
      </c>
      <c r="K861">
        <f t="shared" si="99"/>
        <v>0.14000000000000001</v>
      </c>
      <c r="L861">
        <f t="shared" si="99"/>
        <v>0.14000000000000001</v>
      </c>
    </row>
    <row r="862" spans="1:12" x14ac:dyDescent="0.35">
      <c r="A862" t="s">
        <v>8</v>
      </c>
      <c r="B862" t="str">
        <f t="shared" si="97"/>
        <v>GAS|CCGT|w/o CCS|AF-CAF</v>
      </c>
      <c r="C862" t="s">
        <v>290</v>
      </c>
      <c r="D862" t="s">
        <v>8</v>
      </c>
      <c r="E862" t="s">
        <v>1</v>
      </c>
      <c r="F862">
        <f>VLOOKUP(A862,WACC_table!$A$2:$B$396,2,FALSE)</f>
        <v>0.14000000000000001</v>
      </c>
      <c r="G862">
        <f t="shared" ref="G862:L871" si="100">F862</f>
        <v>0.14000000000000001</v>
      </c>
      <c r="H862">
        <f t="shared" si="100"/>
        <v>0.14000000000000001</v>
      </c>
      <c r="I862">
        <f t="shared" si="100"/>
        <v>0.14000000000000001</v>
      </c>
      <c r="J862">
        <f t="shared" si="100"/>
        <v>0.14000000000000001</v>
      </c>
      <c r="K862">
        <f t="shared" si="100"/>
        <v>0.14000000000000001</v>
      </c>
      <c r="L862">
        <f t="shared" si="100"/>
        <v>0.14000000000000001</v>
      </c>
    </row>
    <row r="863" spans="1:12" x14ac:dyDescent="0.35">
      <c r="A863" t="s">
        <v>9</v>
      </c>
      <c r="B863" t="str">
        <f t="shared" si="97"/>
        <v>GAS|CCGT|w/o CCS|AF-CIV</v>
      </c>
      <c r="C863" t="s">
        <v>290</v>
      </c>
      <c r="D863" t="s">
        <v>9</v>
      </c>
      <c r="E863" t="s">
        <v>1</v>
      </c>
      <c r="F863">
        <f>VLOOKUP(A863,WACC_table!$A$2:$B$396,2,FALSE)</f>
        <v>0.14000000000000001</v>
      </c>
      <c r="G863">
        <f t="shared" si="100"/>
        <v>0.14000000000000001</v>
      </c>
      <c r="H863">
        <f t="shared" si="100"/>
        <v>0.14000000000000001</v>
      </c>
      <c r="I863">
        <f t="shared" si="100"/>
        <v>0.14000000000000001</v>
      </c>
      <c r="J863">
        <f t="shared" si="100"/>
        <v>0.14000000000000001</v>
      </c>
      <c r="K863">
        <f t="shared" si="100"/>
        <v>0.14000000000000001</v>
      </c>
      <c r="L863">
        <f t="shared" si="100"/>
        <v>0.14000000000000001</v>
      </c>
    </row>
    <row r="864" spans="1:12" x14ac:dyDescent="0.35">
      <c r="A864" t="s">
        <v>10</v>
      </c>
      <c r="B864" t="str">
        <f t="shared" si="97"/>
        <v>GAS|CCGT|w/o CCS|AF-CMR</v>
      </c>
      <c r="C864" t="s">
        <v>290</v>
      </c>
      <c r="D864" t="s">
        <v>10</v>
      </c>
      <c r="E864" t="s">
        <v>1</v>
      </c>
      <c r="F864">
        <f>VLOOKUP(A864,WACC_table!$A$2:$B$396,2,FALSE)</f>
        <v>0.14000000000000001</v>
      </c>
      <c r="G864">
        <f t="shared" si="100"/>
        <v>0.14000000000000001</v>
      </c>
      <c r="H864">
        <f t="shared" si="100"/>
        <v>0.14000000000000001</v>
      </c>
      <c r="I864">
        <f t="shared" si="100"/>
        <v>0.14000000000000001</v>
      </c>
      <c r="J864">
        <f t="shared" si="100"/>
        <v>0.14000000000000001</v>
      </c>
      <c r="K864">
        <f t="shared" si="100"/>
        <v>0.14000000000000001</v>
      </c>
      <c r="L864">
        <f t="shared" si="100"/>
        <v>0.14000000000000001</v>
      </c>
    </row>
    <row r="865" spans="1:12" x14ac:dyDescent="0.35">
      <c r="A865" t="s">
        <v>11</v>
      </c>
      <c r="B865" t="str">
        <f t="shared" si="97"/>
        <v>GAS|CCGT|w/o CCS|AF-COD</v>
      </c>
      <c r="C865" t="s">
        <v>290</v>
      </c>
      <c r="D865" t="s">
        <v>11</v>
      </c>
      <c r="E865" t="s">
        <v>1</v>
      </c>
      <c r="F865">
        <f>VLOOKUP(A865,WACC_table!$A$2:$B$396,2,FALSE)</f>
        <v>0.14000000000000001</v>
      </c>
      <c r="G865">
        <f t="shared" si="100"/>
        <v>0.14000000000000001</v>
      </c>
      <c r="H865">
        <f t="shared" si="100"/>
        <v>0.14000000000000001</v>
      </c>
      <c r="I865">
        <f t="shared" si="100"/>
        <v>0.14000000000000001</v>
      </c>
      <c r="J865">
        <f t="shared" si="100"/>
        <v>0.14000000000000001</v>
      </c>
      <c r="K865">
        <f t="shared" si="100"/>
        <v>0.14000000000000001</v>
      </c>
      <c r="L865">
        <f t="shared" si="100"/>
        <v>0.14000000000000001</v>
      </c>
    </row>
    <row r="866" spans="1:12" x14ac:dyDescent="0.35">
      <c r="A866" t="s">
        <v>12</v>
      </c>
      <c r="B866" t="str">
        <f t="shared" si="97"/>
        <v>GAS|CCGT|w/o CCS|AF-COG</v>
      </c>
      <c r="C866" t="s">
        <v>290</v>
      </c>
      <c r="D866" t="s">
        <v>12</v>
      </c>
      <c r="E866" t="s">
        <v>1</v>
      </c>
      <c r="F866">
        <f>VLOOKUP(A866,WACC_table!$A$2:$B$396,2,FALSE)</f>
        <v>0.14000000000000001</v>
      </c>
      <c r="G866">
        <f t="shared" si="100"/>
        <v>0.14000000000000001</v>
      </c>
      <c r="H866">
        <f t="shared" si="100"/>
        <v>0.14000000000000001</v>
      </c>
      <c r="I866">
        <f t="shared" si="100"/>
        <v>0.14000000000000001</v>
      </c>
      <c r="J866">
        <f t="shared" si="100"/>
        <v>0.14000000000000001</v>
      </c>
      <c r="K866">
        <f t="shared" si="100"/>
        <v>0.14000000000000001</v>
      </c>
      <c r="L866">
        <f t="shared" si="100"/>
        <v>0.14000000000000001</v>
      </c>
    </row>
    <row r="867" spans="1:12" x14ac:dyDescent="0.35">
      <c r="A867" t="s">
        <v>13</v>
      </c>
      <c r="B867" t="str">
        <f t="shared" si="97"/>
        <v>GAS|CCGT|w/o CCS|AF-CPV</v>
      </c>
      <c r="C867" t="s">
        <v>290</v>
      </c>
      <c r="D867" t="s">
        <v>13</v>
      </c>
      <c r="E867" t="s">
        <v>1</v>
      </c>
      <c r="F867">
        <f>VLOOKUP(A867,WACC_table!$A$2:$B$396,2,FALSE)</f>
        <v>0.14000000000000001</v>
      </c>
      <c r="G867">
        <f t="shared" si="100"/>
        <v>0.14000000000000001</v>
      </c>
      <c r="H867">
        <f t="shared" si="100"/>
        <v>0.14000000000000001</v>
      </c>
      <c r="I867">
        <f t="shared" si="100"/>
        <v>0.14000000000000001</v>
      </c>
      <c r="J867">
        <f t="shared" si="100"/>
        <v>0.14000000000000001</v>
      </c>
      <c r="K867">
        <f t="shared" si="100"/>
        <v>0.14000000000000001</v>
      </c>
      <c r="L867">
        <f t="shared" si="100"/>
        <v>0.14000000000000001</v>
      </c>
    </row>
    <row r="868" spans="1:12" x14ac:dyDescent="0.35">
      <c r="A868" t="s">
        <v>14</v>
      </c>
      <c r="B868" t="str">
        <f t="shared" si="97"/>
        <v>GAS|CCGT|w/o CCS|AF-DJI</v>
      </c>
      <c r="C868" t="s">
        <v>290</v>
      </c>
      <c r="D868" t="s">
        <v>14</v>
      </c>
      <c r="E868" t="s">
        <v>1</v>
      </c>
      <c r="F868">
        <f>VLOOKUP(A868,WACC_table!$A$2:$B$396,2,FALSE)</f>
        <v>0.14000000000000001</v>
      </c>
      <c r="G868">
        <f t="shared" si="100"/>
        <v>0.14000000000000001</v>
      </c>
      <c r="H868">
        <f t="shared" si="100"/>
        <v>0.14000000000000001</v>
      </c>
      <c r="I868">
        <f t="shared" si="100"/>
        <v>0.14000000000000001</v>
      </c>
      <c r="J868">
        <f t="shared" si="100"/>
        <v>0.14000000000000001</v>
      </c>
      <c r="K868">
        <f t="shared" si="100"/>
        <v>0.14000000000000001</v>
      </c>
      <c r="L868">
        <f t="shared" si="100"/>
        <v>0.14000000000000001</v>
      </c>
    </row>
    <row r="869" spans="1:12" x14ac:dyDescent="0.35">
      <c r="A869" t="s">
        <v>15</v>
      </c>
      <c r="B869" t="str">
        <f t="shared" si="97"/>
        <v>GAS|CCGT|w/o CCS|AF-DZA</v>
      </c>
      <c r="C869" t="s">
        <v>290</v>
      </c>
      <c r="D869" t="s">
        <v>15</v>
      </c>
      <c r="E869" t="s">
        <v>1</v>
      </c>
      <c r="F869">
        <f>VLOOKUP(A869,WACC_table!$A$2:$B$396,2,FALSE)</f>
        <v>0.14000000000000001</v>
      </c>
      <c r="G869">
        <f t="shared" si="100"/>
        <v>0.14000000000000001</v>
      </c>
      <c r="H869">
        <f t="shared" si="100"/>
        <v>0.14000000000000001</v>
      </c>
      <c r="I869">
        <f t="shared" si="100"/>
        <v>0.14000000000000001</v>
      </c>
      <c r="J869">
        <f t="shared" si="100"/>
        <v>0.14000000000000001</v>
      </c>
      <c r="K869">
        <f t="shared" si="100"/>
        <v>0.14000000000000001</v>
      </c>
      <c r="L869">
        <f t="shared" si="100"/>
        <v>0.14000000000000001</v>
      </c>
    </row>
    <row r="870" spans="1:12" x14ac:dyDescent="0.35">
      <c r="A870" t="s">
        <v>16</v>
      </c>
      <c r="B870" t="str">
        <f t="shared" si="97"/>
        <v>GAS|CCGT|w/o CCS|AF-EGY</v>
      </c>
      <c r="C870" t="s">
        <v>290</v>
      </c>
      <c r="D870" t="s">
        <v>16</v>
      </c>
      <c r="E870" t="s">
        <v>1</v>
      </c>
      <c r="F870">
        <f>VLOOKUP(A870,WACC_table!$A$2:$B$396,2,FALSE)</f>
        <v>0.11799999999999999</v>
      </c>
      <c r="G870">
        <f t="shared" si="100"/>
        <v>0.11799999999999999</v>
      </c>
      <c r="H870">
        <f t="shared" si="100"/>
        <v>0.11799999999999999</v>
      </c>
      <c r="I870">
        <f t="shared" si="100"/>
        <v>0.11799999999999999</v>
      </c>
      <c r="J870">
        <f t="shared" si="100"/>
        <v>0.11799999999999999</v>
      </c>
      <c r="K870">
        <f t="shared" si="100"/>
        <v>0.11799999999999999</v>
      </c>
      <c r="L870">
        <f t="shared" si="100"/>
        <v>0.11799999999999999</v>
      </c>
    </row>
    <row r="871" spans="1:12" x14ac:dyDescent="0.35">
      <c r="A871" t="s">
        <v>17</v>
      </c>
      <c r="B871" t="str">
        <f t="shared" si="97"/>
        <v>GAS|CCGT|w/o CCS|AF-ERI</v>
      </c>
      <c r="C871" t="s">
        <v>290</v>
      </c>
      <c r="D871" t="s">
        <v>17</v>
      </c>
      <c r="E871" t="s">
        <v>1</v>
      </c>
      <c r="F871">
        <f>VLOOKUP(A871,WACC_table!$A$2:$B$396,2,FALSE)</f>
        <v>0.14000000000000001</v>
      </c>
      <c r="G871">
        <f t="shared" si="100"/>
        <v>0.14000000000000001</v>
      </c>
      <c r="H871">
        <f t="shared" si="100"/>
        <v>0.14000000000000001</v>
      </c>
      <c r="I871">
        <f t="shared" si="100"/>
        <v>0.14000000000000001</v>
      </c>
      <c r="J871">
        <f t="shared" si="100"/>
        <v>0.14000000000000001</v>
      </c>
      <c r="K871">
        <f t="shared" si="100"/>
        <v>0.14000000000000001</v>
      </c>
      <c r="L871">
        <f t="shared" si="100"/>
        <v>0.14000000000000001</v>
      </c>
    </row>
    <row r="872" spans="1:12" x14ac:dyDescent="0.35">
      <c r="A872" t="s">
        <v>18</v>
      </c>
      <c r="B872" t="str">
        <f t="shared" si="97"/>
        <v>GAS|CCGT|w/o CCS|AF-ESH</v>
      </c>
      <c r="C872" t="s">
        <v>290</v>
      </c>
      <c r="D872" t="s">
        <v>18</v>
      </c>
      <c r="E872" t="s">
        <v>1</v>
      </c>
      <c r="F872">
        <f>VLOOKUP(A872,WACC_table!$A$2:$B$396,2,FALSE)</f>
        <v>0.14000000000000001</v>
      </c>
      <c r="G872">
        <f t="shared" ref="G872:L881" si="101">F872</f>
        <v>0.14000000000000001</v>
      </c>
      <c r="H872">
        <f t="shared" si="101"/>
        <v>0.14000000000000001</v>
      </c>
      <c r="I872">
        <f t="shared" si="101"/>
        <v>0.14000000000000001</v>
      </c>
      <c r="J872">
        <f t="shared" si="101"/>
        <v>0.14000000000000001</v>
      </c>
      <c r="K872">
        <f t="shared" si="101"/>
        <v>0.14000000000000001</v>
      </c>
      <c r="L872">
        <f t="shared" si="101"/>
        <v>0.14000000000000001</v>
      </c>
    </row>
    <row r="873" spans="1:12" x14ac:dyDescent="0.35">
      <c r="A873" t="s">
        <v>19</v>
      </c>
      <c r="B873" t="str">
        <f t="shared" si="97"/>
        <v>GAS|CCGT|w/o CCS|AF-ETH</v>
      </c>
      <c r="C873" t="s">
        <v>290</v>
      </c>
      <c r="D873" t="s">
        <v>19</v>
      </c>
      <c r="E873" t="s">
        <v>1</v>
      </c>
      <c r="F873">
        <f>VLOOKUP(A873,WACC_table!$A$2:$B$396,2,FALSE)</f>
        <v>0.114</v>
      </c>
      <c r="G873">
        <f t="shared" si="101"/>
        <v>0.114</v>
      </c>
      <c r="H873">
        <f t="shared" si="101"/>
        <v>0.114</v>
      </c>
      <c r="I873">
        <f t="shared" si="101"/>
        <v>0.114</v>
      </c>
      <c r="J873">
        <f t="shared" si="101"/>
        <v>0.114</v>
      </c>
      <c r="K873">
        <f t="shared" si="101"/>
        <v>0.114</v>
      </c>
      <c r="L873">
        <f t="shared" si="101"/>
        <v>0.114</v>
      </c>
    </row>
    <row r="874" spans="1:12" x14ac:dyDescent="0.35">
      <c r="A874" t="s">
        <v>20</v>
      </c>
      <c r="B874" t="str">
        <f t="shared" si="97"/>
        <v>GAS|CCGT|w/o CCS|AF-GAB</v>
      </c>
      <c r="C874" t="s">
        <v>290</v>
      </c>
      <c r="D874" t="s">
        <v>20</v>
      </c>
      <c r="E874" t="s">
        <v>1</v>
      </c>
      <c r="F874">
        <f>VLOOKUP(A874,WACC_table!$A$2:$B$396,2,FALSE)</f>
        <v>0.14000000000000001</v>
      </c>
      <c r="G874">
        <f t="shared" si="101"/>
        <v>0.14000000000000001</v>
      </c>
      <c r="H874">
        <f t="shared" si="101"/>
        <v>0.14000000000000001</v>
      </c>
      <c r="I874">
        <f t="shared" si="101"/>
        <v>0.14000000000000001</v>
      </c>
      <c r="J874">
        <f t="shared" si="101"/>
        <v>0.14000000000000001</v>
      </c>
      <c r="K874">
        <f t="shared" si="101"/>
        <v>0.14000000000000001</v>
      </c>
      <c r="L874">
        <f t="shared" si="101"/>
        <v>0.14000000000000001</v>
      </c>
    </row>
    <row r="875" spans="1:12" x14ac:dyDescent="0.35">
      <c r="A875" t="s">
        <v>21</v>
      </c>
      <c r="B875" t="str">
        <f t="shared" si="97"/>
        <v>GAS|CCGT|w/o CCS|AF-GHA</v>
      </c>
      <c r="C875" t="s">
        <v>290</v>
      </c>
      <c r="D875" t="s">
        <v>21</v>
      </c>
      <c r="E875" t="s">
        <v>1</v>
      </c>
      <c r="F875">
        <f>VLOOKUP(A875,WACC_table!$A$2:$B$396,2,FALSE)</f>
        <v>0.125</v>
      </c>
      <c r="G875">
        <f t="shared" si="101"/>
        <v>0.125</v>
      </c>
      <c r="H875">
        <f t="shared" si="101"/>
        <v>0.125</v>
      </c>
      <c r="I875">
        <f t="shared" si="101"/>
        <v>0.125</v>
      </c>
      <c r="J875">
        <f t="shared" si="101"/>
        <v>0.125</v>
      </c>
      <c r="K875">
        <f t="shared" si="101"/>
        <v>0.125</v>
      </c>
      <c r="L875">
        <f t="shared" si="101"/>
        <v>0.125</v>
      </c>
    </row>
    <row r="876" spans="1:12" x14ac:dyDescent="0.35">
      <c r="A876" t="s">
        <v>22</v>
      </c>
      <c r="B876" t="str">
        <f t="shared" si="97"/>
        <v>GAS|CCGT|w/o CCS|AF-GIN</v>
      </c>
      <c r="C876" t="s">
        <v>290</v>
      </c>
      <c r="D876" t="s">
        <v>22</v>
      </c>
      <c r="E876" t="s">
        <v>1</v>
      </c>
      <c r="F876">
        <f>VLOOKUP(A876,WACC_table!$A$2:$B$396,2,FALSE)</f>
        <v>0.14000000000000001</v>
      </c>
      <c r="G876">
        <f t="shared" si="101"/>
        <v>0.14000000000000001</v>
      </c>
      <c r="H876">
        <f t="shared" si="101"/>
        <v>0.14000000000000001</v>
      </c>
      <c r="I876">
        <f t="shared" si="101"/>
        <v>0.14000000000000001</v>
      </c>
      <c r="J876">
        <f t="shared" si="101"/>
        <v>0.14000000000000001</v>
      </c>
      <c r="K876">
        <f t="shared" si="101"/>
        <v>0.14000000000000001</v>
      </c>
      <c r="L876">
        <f t="shared" si="101"/>
        <v>0.14000000000000001</v>
      </c>
    </row>
    <row r="877" spans="1:12" x14ac:dyDescent="0.35">
      <c r="A877" t="s">
        <v>23</v>
      </c>
      <c r="B877" t="str">
        <f t="shared" si="97"/>
        <v>GAS|CCGT|w/o CCS|AF-GMB</v>
      </c>
      <c r="C877" t="s">
        <v>290</v>
      </c>
      <c r="D877" t="s">
        <v>23</v>
      </c>
      <c r="E877" t="s">
        <v>1</v>
      </c>
      <c r="F877">
        <f>VLOOKUP(A877,WACC_table!$A$2:$B$396,2,FALSE)</f>
        <v>0.14000000000000001</v>
      </c>
      <c r="G877">
        <f t="shared" si="101"/>
        <v>0.14000000000000001</v>
      </c>
      <c r="H877">
        <f t="shared" si="101"/>
        <v>0.14000000000000001</v>
      </c>
      <c r="I877">
        <f t="shared" si="101"/>
        <v>0.14000000000000001</v>
      </c>
      <c r="J877">
        <f t="shared" si="101"/>
        <v>0.14000000000000001</v>
      </c>
      <c r="K877">
        <f t="shared" si="101"/>
        <v>0.14000000000000001</v>
      </c>
      <c r="L877">
        <f t="shared" si="101"/>
        <v>0.14000000000000001</v>
      </c>
    </row>
    <row r="878" spans="1:12" x14ac:dyDescent="0.35">
      <c r="A878" t="s">
        <v>24</v>
      </c>
      <c r="B878" t="str">
        <f t="shared" si="97"/>
        <v>GAS|CCGT|w/o CCS|AF-GNB</v>
      </c>
      <c r="C878" t="s">
        <v>290</v>
      </c>
      <c r="D878" t="s">
        <v>24</v>
      </c>
      <c r="E878" t="s">
        <v>1</v>
      </c>
      <c r="F878">
        <f>VLOOKUP(A878,WACC_table!$A$2:$B$396,2,FALSE)</f>
        <v>0.14000000000000001</v>
      </c>
      <c r="G878">
        <f t="shared" si="101"/>
        <v>0.14000000000000001</v>
      </c>
      <c r="H878">
        <f t="shared" si="101"/>
        <v>0.14000000000000001</v>
      </c>
      <c r="I878">
        <f t="shared" si="101"/>
        <v>0.14000000000000001</v>
      </c>
      <c r="J878">
        <f t="shared" si="101"/>
        <v>0.14000000000000001</v>
      </c>
      <c r="K878">
        <f t="shared" si="101"/>
        <v>0.14000000000000001</v>
      </c>
      <c r="L878">
        <f t="shared" si="101"/>
        <v>0.14000000000000001</v>
      </c>
    </row>
    <row r="879" spans="1:12" x14ac:dyDescent="0.35">
      <c r="A879" t="s">
        <v>25</v>
      </c>
      <c r="B879" t="str">
        <f t="shared" si="97"/>
        <v>GAS|CCGT|w/o CCS|AF-GNQ</v>
      </c>
      <c r="C879" t="s">
        <v>290</v>
      </c>
      <c r="D879" t="s">
        <v>25</v>
      </c>
      <c r="E879" t="s">
        <v>1</v>
      </c>
      <c r="F879">
        <f>VLOOKUP(A879,WACC_table!$A$2:$B$396,2,FALSE)</f>
        <v>0.14000000000000001</v>
      </c>
      <c r="G879">
        <f t="shared" si="101"/>
        <v>0.14000000000000001</v>
      </c>
      <c r="H879">
        <f t="shared" si="101"/>
        <v>0.14000000000000001</v>
      </c>
      <c r="I879">
        <f t="shared" si="101"/>
        <v>0.14000000000000001</v>
      </c>
      <c r="J879">
        <f t="shared" si="101"/>
        <v>0.14000000000000001</v>
      </c>
      <c r="K879">
        <f t="shared" si="101"/>
        <v>0.14000000000000001</v>
      </c>
      <c r="L879">
        <f t="shared" si="101"/>
        <v>0.14000000000000001</v>
      </c>
    </row>
    <row r="880" spans="1:12" x14ac:dyDescent="0.35">
      <c r="A880" t="s">
        <v>26</v>
      </c>
      <c r="B880" t="str">
        <f t="shared" si="97"/>
        <v>GAS|CCGT|w/o CCS|AF-KEN</v>
      </c>
      <c r="C880" t="s">
        <v>290</v>
      </c>
      <c r="D880" t="s">
        <v>26</v>
      </c>
      <c r="E880" t="s">
        <v>1</v>
      </c>
      <c r="F880">
        <f>VLOOKUP(A880,WACC_table!$A$2:$B$396,2,FALSE)</f>
        <v>0.114</v>
      </c>
      <c r="G880">
        <f t="shared" si="101"/>
        <v>0.114</v>
      </c>
      <c r="H880">
        <f t="shared" si="101"/>
        <v>0.114</v>
      </c>
      <c r="I880">
        <f t="shared" si="101"/>
        <v>0.114</v>
      </c>
      <c r="J880">
        <f t="shared" si="101"/>
        <v>0.114</v>
      </c>
      <c r="K880">
        <f t="shared" si="101"/>
        <v>0.114</v>
      </c>
      <c r="L880">
        <f t="shared" si="101"/>
        <v>0.114</v>
      </c>
    </row>
    <row r="881" spans="1:12" x14ac:dyDescent="0.35">
      <c r="A881" t="s">
        <v>27</v>
      </c>
      <c r="B881" t="str">
        <f t="shared" si="97"/>
        <v>GAS|CCGT|w/o CCS|AF-LBR</v>
      </c>
      <c r="C881" t="s">
        <v>290</v>
      </c>
      <c r="D881" t="s">
        <v>27</v>
      </c>
      <c r="E881" t="s">
        <v>1</v>
      </c>
      <c r="F881">
        <f>VLOOKUP(A881,WACC_table!$A$2:$B$396,2,FALSE)</f>
        <v>0.14000000000000001</v>
      </c>
      <c r="G881">
        <f t="shared" si="101"/>
        <v>0.14000000000000001</v>
      </c>
      <c r="H881">
        <f t="shared" si="101"/>
        <v>0.14000000000000001</v>
      </c>
      <c r="I881">
        <f t="shared" si="101"/>
        <v>0.14000000000000001</v>
      </c>
      <c r="J881">
        <f t="shared" si="101"/>
        <v>0.14000000000000001</v>
      </c>
      <c r="K881">
        <f t="shared" si="101"/>
        <v>0.14000000000000001</v>
      </c>
      <c r="L881">
        <f t="shared" si="101"/>
        <v>0.14000000000000001</v>
      </c>
    </row>
    <row r="882" spans="1:12" x14ac:dyDescent="0.35">
      <c r="A882" t="s">
        <v>28</v>
      </c>
      <c r="B882" t="str">
        <f t="shared" si="97"/>
        <v>GAS|CCGT|w/o CCS|AF-LBY</v>
      </c>
      <c r="C882" t="s">
        <v>290</v>
      </c>
      <c r="D882" t="s">
        <v>28</v>
      </c>
      <c r="E882" t="s">
        <v>1</v>
      </c>
      <c r="F882">
        <f>VLOOKUP(A882,WACC_table!$A$2:$B$396,2,FALSE)</f>
        <v>0.14000000000000001</v>
      </c>
      <c r="G882">
        <f t="shared" ref="G882:L891" si="102">F882</f>
        <v>0.14000000000000001</v>
      </c>
      <c r="H882">
        <f t="shared" si="102"/>
        <v>0.14000000000000001</v>
      </c>
      <c r="I882">
        <f t="shared" si="102"/>
        <v>0.14000000000000001</v>
      </c>
      <c r="J882">
        <f t="shared" si="102"/>
        <v>0.14000000000000001</v>
      </c>
      <c r="K882">
        <f t="shared" si="102"/>
        <v>0.14000000000000001</v>
      </c>
      <c r="L882">
        <f t="shared" si="102"/>
        <v>0.14000000000000001</v>
      </c>
    </row>
    <row r="883" spans="1:12" x14ac:dyDescent="0.35">
      <c r="A883" t="s">
        <v>29</v>
      </c>
      <c r="B883" t="str">
        <f t="shared" si="97"/>
        <v>GAS|CCGT|w/o CCS|AF-LSO</v>
      </c>
      <c r="C883" t="s">
        <v>290</v>
      </c>
      <c r="D883" t="s">
        <v>29</v>
      </c>
      <c r="E883" t="s">
        <v>1</v>
      </c>
      <c r="F883">
        <f>VLOOKUP(A883,WACC_table!$A$2:$B$396,2,FALSE)</f>
        <v>0.14000000000000001</v>
      </c>
      <c r="G883">
        <f t="shared" si="102"/>
        <v>0.14000000000000001</v>
      </c>
      <c r="H883">
        <f t="shared" si="102"/>
        <v>0.14000000000000001</v>
      </c>
      <c r="I883">
        <f t="shared" si="102"/>
        <v>0.14000000000000001</v>
      </c>
      <c r="J883">
        <f t="shared" si="102"/>
        <v>0.14000000000000001</v>
      </c>
      <c r="K883">
        <f t="shared" si="102"/>
        <v>0.14000000000000001</v>
      </c>
      <c r="L883">
        <f t="shared" si="102"/>
        <v>0.14000000000000001</v>
      </c>
    </row>
    <row r="884" spans="1:12" x14ac:dyDescent="0.35">
      <c r="A884" t="s">
        <v>30</v>
      </c>
      <c r="B884" t="str">
        <f t="shared" si="97"/>
        <v>GAS|CCGT|w/o CCS|AF-MAR</v>
      </c>
      <c r="C884" t="s">
        <v>290</v>
      </c>
      <c r="D884" t="s">
        <v>30</v>
      </c>
      <c r="E884" t="s">
        <v>1</v>
      </c>
      <c r="F884">
        <f>VLOOKUP(A884,WACC_table!$A$2:$B$396,2,FALSE)</f>
        <v>9.7000000000000003E-2</v>
      </c>
      <c r="G884">
        <f t="shared" si="102"/>
        <v>9.7000000000000003E-2</v>
      </c>
      <c r="H884">
        <f t="shared" si="102"/>
        <v>9.7000000000000003E-2</v>
      </c>
      <c r="I884">
        <f t="shared" si="102"/>
        <v>9.7000000000000003E-2</v>
      </c>
      <c r="J884">
        <f t="shared" si="102"/>
        <v>9.7000000000000003E-2</v>
      </c>
      <c r="K884">
        <f t="shared" si="102"/>
        <v>9.7000000000000003E-2</v>
      </c>
      <c r="L884">
        <f t="shared" si="102"/>
        <v>9.7000000000000003E-2</v>
      </c>
    </row>
    <row r="885" spans="1:12" x14ac:dyDescent="0.35">
      <c r="A885" t="s">
        <v>31</v>
      </c>
      <c r="B885" t="str">
        <f t="shared" si="97"/>
        <v>GAS|CCGT|w/o CCS|AF-MDG</v>
      </c>
      <c r="C885" t="s">
        <v>290</v>
      </c>
      <c r="D885" t="s">
        <v>31</v>
      </c>
      <c r="E885" t="s">
        <v>1</v>
      </c>
      <c r="F885">
        <f>VLOOKUP(A885,WACC_table!$A$2:$B$396,2,FALSE)</f>
        <v>0.14000000000000001</v>
      </c>
      <c r="G885">
        <f t="shared" si="102"/>
        <v>0.14000000000000001</v>
      </c>
      <c r="H885">
        <f t="shared" si="102"/>
        <v>0.14000000000000001</v>
      </c>
      <c r="I885">
        <f t="shared" si="102"/>
        <v>0.14000000000000001</v>
      </c>
      <c r="J885">
        <f t="shared" si="102"/>
        <v>0.14000000000000001</v>
      </c>
      <c r="K885">
        <f t="shared" si="102"/>
        <v>0.14000000000000001</v>
      </c>
      <c r="L885">
        <f t="shared" si="102"/>
        <v>0.14000000000000001</v>
      </c>
    </row>
    <row r="886" spans="1:12" x14ac:dyDescent="0.35">
      <c r="A886" t="s">
        <v>32</v>
      </c>
      <c r="B886" t="str">
        <f t="shared" si="97"/>
        <v>GAS|CCGT|w/o CCS|AF-MLI</v>
      </c>
      <c r="C886" t="s">
        <v>290</v>
      </c>
      <c r="D886" t="s">
        <v>32</v>
      </c>
      <c r="E886" t="s">
        <v>1</v>
      </c>
      <c r="F886">
        <f>VLOOKUP(A886,WACC_table!$A$2:$B$396,2,FALSE)</f>
        <v>0.14000000000000001</v>
      </c>
      <c r="G886">
        <f t="shared" si="102"/>
        <v>0.14000000000000001</v>
      </c>
      <c r="H886">
        <f t="shared" si="102"/>
        <v>0.14000000000000001</v>
      </c>
      <c r="I886">
        <f t="shared" si="102"/>
        <v>0.14000000000000001</v>
      </c>
      <c r="J886">
        <f t="shared" si="102"/>
        <v>0.14000000000000001</v>
      </c>
      <c r="K886">
        <f t="shared" si="102"/>
        <v>0.14000000000000001</v>
      </c>
      <c r="L886">
        <f t="shared" si="102"/>
        <v>0.14000000000000001</v>
      </c>
    </row>
    <row r="887" spans="1:12" x14ac:dyDescent="0.35">
      <c r="A887" t="s">
        <v>33</v>
      </c>
      <c r="B887" t="str">
        <f t="shared" si="97"/>
        <v>GAS|CCGT|w/o CCS|AF-MOZ</v>
      </c>
      <c r="C887" t="s">
        <v>290</v>
      </c>
      <c r="D887" t="s">
        <v>33</v>
      </c>
      <c r="E887" t="s">
        <v>1</v>
      </c>
      <c r="F887">
        <f>VLOOKUP(A887,WACC_table!$A$2:$B$396,2,FALSE)</f>
        <v>0.14000000000000001</v>
      </c>
      <c r="G887">
        <f t="shared" si="102"/>
        <v>0.14000000000000001</v>
      </c>
      <c r="H887">
        <f t="shared" si="102"/>
        <v>0.14000000000000001</v>
      </c>
      <c r="I887">
        <f t="shared" si="102"/>
        <v>0.14000000000000001</v>
      </c>
      <c r="J887">
        <f t="shared" si="102"/>
        <v>0.14000000000000001</v>
      </c>
      <c r="K887">
        <f t="shared" si="102"/>
        <v>0.14000000000000001</v>
      </c>
      <c r="L887">
        <f t="shared" si="102"/>
        <v>0.14000000000000001</v>
      </c>
    </row>
    <row r="888" spans="1:12" x14ac:dyDescent="0.35">
      <c r="A888" t="s">
        <v>34</v>
      </c>
      <c r="B888" t="str">
        <f t="shared" si="97"/>
        <v>GAS|CCGT|w/o CCS|AF-MRT</v>
      </c>
      <c r="C888" t="s">
        <v>290</v>
      </c>
      <c r="D888" t="s">
        <v>34</v>
      </c>
      <c r="E888" t="s">
        <v>1</v>
      </c>
      <c r="F888">
        <f>VLOOKUP(A888,WACC_table!$A$2:$B$396,2,FALSE)</f>
        <v>0.14000000000000001</v>
      </c>
      <c r="G888">
        <f t="shared" si="102"/>
        <v>0.14000000000000001</v>
      </c>
      <c r="H888">
        <f t="shared" si="102"/>
        <v>0.14000000000000001</v>
      </c>
      <c r="I888">
        <f t="shared" si="102"/>
        <v>0.14000000000000001</v>
      </c>
      <c r="J888">
        <f t="shared" si="102"/>
        <v>0.14000000000000001</v>
      </c>
      <c r="K888">
        <f t="shared" si="102"/>
        <v>0.14000000000000001</v>
      </c>
      <c r="L888">
        <f t="shared" si="102"/>
        <v>0.14000000000000001</v>
      </c>
    </row>
    <row r="889" spans="1:12" x14ac:dyDescent="0.35">
      <c r="A889" t="s">
        <v>35</v>
      </c>
      <c r="B889" t="str">
        <f t="shared" si="97"/>
        <v>GAS|CCGT|w/o CCS|AF-MUS</v>
      </c>
      <c r="C889" t="s">
        <v>290</v>
      </c>
      <c r="D889" t="s">
        <v>35</v>
      </c>
      <c r="E889" t="s">
        <v>1</v>
      </c>
      <c r="F889">
        <f>VLOOKUP(A889,WACC_table!$A$2:$B$396,2,FALSE)</f>
        <v>7.5999999999999998E-2</v>
      </c>
      <c r="G889">
        <f t="shared" si="102"/>
        <v>7.5999999999999998E-2</v>
      </c>
      <c r="H889">
        <f t="shared" si="102"/>
        <v>7.5999999999999998E-2</v>
      </c>
      <c r="I889">
        <f t="shared" si="102"/>
        <v>7.5999999999999998E-2</v>
      </c>
      <c r="J889">
        <f t="shared" si="102"/>
        <v>7.5999999999999998E-2</v>
      </c>
      <c r="K889">
        <f t="shared" si="102"/>
        <v>7.5999999999999998E-2</v>
      </c>
      <c r="L889">
        <f t="shared" si="102"/>
        <v>7.5999999999999998E-2</v>
      </c>
    </row>
    <row r="890" spans="1:12" x14ac:dyDescent="0.35">
      <c r="A890" t="s">
        <v>36</v>
      </c>
      <c r="B890" t="str">
        <f t="shared" si="97"/>
        <v>GAS|CCGT|w/o CCS|AF-MWI</v>
      </c>
      <c r="C890" t="s">
        <v>290</v>
      </c>
      <c r="D890" t="s">
        <v>36</v>
      </c>
      <c r="E890" t="s">
        <v>1</v>
      </c>
      <c r="F890">
        <f>VLOOKUP(A890,WACC_table!$A$2:$B$396,2,FALSE)</f>
        <v>0.14000000000000001</v>
      </c>
      <c r="G890">
        <f t="shared" si="102"/>
        <v>0.14000000000000001</v>
      </c>
      <c r="H890">
        <f t="shared" si="102"/>
        <v>0.14000000000000001</v>
      </c>
      <c r="I890">
        <f t="shared" si="102"/>
        <v>0.14000000000000001</v>
      </c>
      <c r="J890">
        <f t="shared" si="102"/>
        <v>0.14000000000000001</v>
      </c>
      <c r="K890">
        <f t="shared" si="102"/>
        <v>0.14000000000000001</v>
      </c>
      <c r="L890">
        <f t="shared" si="102"/>
        <v>0.14000000000000001</v>
      </c>
    </row>
    <row r="891" spans="1:12" x14ac:dyDescent="0.35">
      <c r="A891" t="s">
        <v>37</v>
      </c>
      <c r="B891" t="str">
        <f t="shared" si="97"/>
        <v>GAS|CCGT|w/o CCS|AF-NAM</v>
      </c>
      <c r="C891" t="s">
        <v>290</v>
      </c>
      <c r="D891" t="s">
        <v>37</v>
      </c>
      <c r="E891" t="s">
        <v>1</v>
      </c>
      <c r="F891">
        <f>VLOOKUP(A891,WACC_table!$A$2:$B$396,2,FALSE)</f>
        <v>7.2000000000000008E-2</v>
      </c>
      <c r="G891">
        <f t="shared" si="102"/>
        <v>7.2000000000000008E-2</v>
      </c>
      <c r="H891">
        <f t="shared" si="102"/>
        <v>7.2000000000000008E-2</v>
      </c>
      <c r="I891">
        <f t="shared" si="102"/>
        <v>7.2000000000000008E-2</v>
      </c>
      <c r="J891">
        <f t="shared" si="102"/>
        <v>7.2000000000000008E-2</v>
      </c>
      <c r="K891">
        <f t="shared" si="102"/>
        <v>7.2000000000000008E-2</v>
      </c>
      <c r="L891">
        <f t="shared" si="102"/>
        <v>7.2000000000000008E-2</v>
      </c>
    </row>
    <row r="892" spans="1:12" x14ac:dyDescent="0.35">
      <c r="A892" t="s">
        <v>38</v>
      </c>
      <c r="B892" t="str">
        <f t="shared" si="97"/>
        <v>GAS|CCGT|w/o CCS|AF-NER</v>
      </c>
      <c r="C892" t="s">
        <v>290</v>
      </c>
      <c r="D892" t="s">
        <v>38</v>
      </c>
      <c r="E892" t="s">
        <v>1</v>
      </c>
      <c r="F892">
        <f>VLOOKUP(A892,WACC_table!$A$2:$B$396,2,FALSE)</f>
        <v>0.14000000000000001</v>
      </c>
      <c r="G892">
        <f t="shared" ref="G892:L901" si="103">F892</f>
        <v>0.14000000000000001</v>
      </c>
      <c r="H892">
        <f t="shared" si="103"/>
        <v>0.14000000000000001</v>
      </c>
      <c r="I892">
        <f t="shared" si="103"/>
        <v>0.14000000000000001</v>
      </c>
      <c r="J892">
        <f t="shared" si="103"/>
        <v>0.14000000000000001</v>
      </c>
      <c r="K892">
        <f t="shared" si="103"/>
        <v>0.14000000000000001</v>
      </c>
      <c r="L892">
        <f t="shared" si="103"/>
        <v>0.14000000000000001</v>
      </c>
    </row>
    <row r="893" spans="1:12" x14ac:dyDescent="0.35">
      <c r="A893" t="s">
        <v>39</v>
      </c>
      <c r="B893" t="str">
        <f t="shared" si="97"/>
        <v>GAS|CCGT|w/o CCS|AF-NGA</v>
      </c>
      <c r="C893" t="s">
        <v>290</v>
      </c>
      <c r="D893" t="s">
        <v>39</v>
      </c>
      <c r="E893" t="s">
        <v>1</v>
      </c>
      <c r="F893">
        <f>VLOOKUP(A893,WACC_table!$A$2:$B$396,2,FALSE)</f>
        <v>0.14000000000000001</v>
      </c>
      <c r="G893">
        <f t="shared" si="103"/>
        <v>0.14000000000000001</v>
      </c>
      <c r="H893">
        <f t="shared" si="103"/>
        <v>0.14000000000000001</v>
      </c>
      <c r="I893">
        <f t="shared" si="103"/>
        <v>0.14000000000000001</v>
      </c>
      <c r="J893">
        <f t="shared" si="103"/>
        <v>0.14000000000000001</v>
      </c>
      <c r="K893">
        <f t="shared" si="103"/>
        <v>0.14000000000000001</v>
      </c>
      <c r="L893">
        <f t="shared" si="103"/>
        <v>0.14000000000000001</v>
      </c>
    </row>
    <row r="894" spans="1:12" x14ac:dyDescent="0.35">
      <c r="A894" t="s">
        <v>40</v>
      </c>
      <c r="B894" t="str">
        <f t="shared" si="97"/>
        <v>GAS|CCGT|w/o CCS|AF-RWA</v>
      </c>
      <c r="C894" t="s">
        <v>290</v>
      </c>
      <c r="D894" t="s">
        <v>40</v>
      </c>
      <c r="E894" t="s">
        <v>1</v>
      </c>
      <c r="F894">
        <f>VLOOKUP(A894,WACC_table!$A$2:$B$396,2,FALSE)</f>
        <v>8.5999999999999993E-2</v>
      </c>
      <c r="G894">
        <f t="shared" si="103"/>
        <v>8.5999999999999993E-2</v>
      </c>
      <c r="H894">
        <f t="shared" si="103"/>
        <v>8.5999999999999993E-2</v>
      </c>
      <c r="I894">
        <f t="shared" si="103"/>
        <v>8.5999999999999993E-2</v>
      </c>
      <c r="J894">
        <f t="shared" si="103"/>
        <v>8.5999999999999993E-2</v>
      </c>
      <c r="K894">
        <f t="shared" si="103"/>
        <v>8.5999999999999993E-2</v>
      </c>
      <c r="L894">
        <f t="shared" si="103"/>
        <v>8.5999999999999993E-2</v>
      </c>
    </row>
    <row r="895" spans="1:12" x14ac:dyDescent="0.35">
      <c r="A895" t="s">
        <v>41</v>
      </c>
      <c r="B895" t="str">
        <f t="shared" si="97"/>
        <v>GAS|CCGT|w/o CCS|AF-SDN</v>
      </c>
      <c r="C895" t="s">
        <v>290</v>
      </c>
      <c r="D895" t="s">
        <v>41</v>
      </c>
      <c r="E895" t="s">
        <v>1</v>
      </c>
      <c r="F895">
        <f>VLOOKUP(A895,WACC_table!$A$2:$B$396,2,FALSE)</f>
        <v>0.14000000000000001</v>
      </c>
      <c r="G895">
        <f t="shared" si="103"/>
        <v>0.14000000000000001</v>
      </c>
      <c r="H895">
        <f t="shared" si="103"/>
        <v>0.14000000000000001</v>
      </c>
      <c r="I895">
        <f t="shared" si="103"/>
        <v>0.14000000000000001</v>
      </c>
      <c r="J895">
        <f t="shared" si="103"/>
        <v>0.14000000000000001</v>
      </c>
      <c r="K895">
        <f t="shared" si="103"/>
        <v>0.14000000000000001</v>
      </c>
      <c r="L895">
        <f t="shared" si="103"/>
        <v>0.14000000000000001</v>
      </c>
    </row>
    <row r="896" spans="1:12" x14ac:dyDescent="0.35">
      <c r="A896" t="s">
        <v>42</v>
      </c>
      <c r="B896" t="str">
        <f t="shared" si="97"/>
        <v>GAS|CCGT|w/o CCS|AF-SEN</v>
      </c>
      <c r="C896" t="s">
        <v>290</v>
      </c>
      <c r="D896" t="s">
        <v>42</v>
      </c>
      <c r="E896" t="s">
        <v>1</v>
      </c>
      <c r="F896">
        <f>VLOOKUP(A896,WACC_table!$A$2:$B$396,2,FALSE)</f>
        <v>7.2999999999999995E-2</v>
      </c>
      <c r="G896">
        <f t="shared" si="103"/>
        <v>7.2999999999999995E-2</v>
      </c>
      <c r="H896">
        <f t="shared" si="103"/>
        <v>7.2999999999999995E-2</v>
      </c>
      <c r="I896">
        <f t="shared" si="103"/>
        <v>7.2999999999999995E-2</v>
      </c>
      <c r="J896">
        <f t="shared" si="103"/>
        <v>7.2999999999999995E-2</v>
      </c>
      <c r="K896">
        <f t="shared" si="103"/>
        <v>7.2999999999999995E-2</v>
      </c>
      <c r="L896">
        <f t="shared" si="103"/>
        <v>7.2999999999999995E-2</v>
      </c>
    </row>
    <row r="897" spans="1:12" x14ac:dyDescent="0.35">
      <c r="A897" t="s">
        <v>43</v>
      </c>
      <c r="B897" t="str">
        <f t="shared" si="97"/>
        <v>GAS|CCGT|w/o CCS|AF-SLE</v>
      </c>
      <c r="C897" t="s">
        <v>290</v>
      </c>
      <c r="D897" t="s">
        <v>43</v>
      </c>
      <c r="E897" t="s">
        <v>1</v>
      </c>
      <c r="F897">
        <f>VLOOKUP(A897,WACC_table!$A$2:$B$396,2,FALSE)</f>
        <v>0.14000000000000001</v>
      </c>
      <c r="G897">
        <f t="shared" si="103"/>
        <v>0.14000000000000001</v>
      </c>
      <c r="H897">
        <f t="shared" si="103"/>
        <v>0.14000000000000001</v>
      </c>
      <c r="I897">
        <f t="shared" si="103"/>
        <v>0.14000000000000001</v>
      </c>
      <c r="J897">
        <f t="shared" si="103"/>
        <v>0.14000000000000001</v>
      </c>
      <c r="K897">
        <f t="shared" si="103"/>
        <v>0.14000000000000001</v>
      </c>
      <c r="L897">
        <f t="shared" si="103"/>
        <v>0.14000000000000001</v>
      </c>
    </row>
    <row r="898" spans="1:12" x14ac:dyDescent="0.35">
      <c r="A898" t="s">
        <v>44</v>
      </c>
      <c r="B898" t="str">
        <f t="shared" ref="B898:B961" si="104">CONCATENATE(C898,D898)</f>
        <v>GAS|CCGT|w/o CCS|AF-SOM</v>
      </c>
      <c r="C898" t="s">
        <v>290</v>
      </c>
      <c r="D898" t="s">
        <v>44</v>
      </c>
      <c r="E898" t="s">
        <v>1</v>
      </c>
      <c r="F898">
        <f>VLOOKUP(A898,WACC_table!$A$2:$B$396,2,FALSE)</f>
        <v>0.14000000000000001</v>
      </c>
      <c r="G898">
        <f t="shared" si="103"/>
        <v>0.14000000000000001</v>
      </c>
      <c r="H898">
        <f t="shared" si="103"/>
        <v>0.14000000000000001</v>
      </c>
      <c r="I898">
        <f t="shared" si="103"/>
        <v>0.14000000000000001</v>
      </c>
      <c r="J898">
        <f t="shared" si="103"/>
        <v>0.14000000000000001</v>
      </c>
      <c r="K898">
        <f t="shared" si="103"/>
        <v>0.14000000000000001</v>
      </c>
      <c r="L898">
        <f t="shared" si="103"/>
        <v>0.14000000000000001</v>
      </c>
    </row>
    <row r="899" spans="1:12" x14ac:dyDescent="0.35">
      <c r="A899" t="s">
        <v>45</v>
      </c>
      <c r="B899" t="str">
        <f t="shared" si="104"/>
        <v>GAS|CCGT|w/o CCS|AF-SWZ</v>
      </c>
      <c r="C899" t="s">
        <v>290</v>
      </c>
      <c r="D899" t="s">
        <v>45</v>
      </c>
      <c r="E899" t="s">
        <v>1</v>
      </c>
      <c r="F899">
        <f>VLOOKUP(A899,WACC_table!$A$2:$B$396,2,FALSE)</f>
        <v>0.14000000000000001</v>
      </c>
      <c r="G899">
        <f t="shared" si="103"/>
        <v>0.14000000000000001</v>
      </c>
      <c r="H899">
        <f t="shared" si="103"/>
        <v>0.14000000000000001</v>
      </c>
      <c r="I899">
        <f t="shared" si="103"/>
        <v>0.14000000000000001</v>
      </c>
      <c r="J899">
        <f t="shared" si="103"/>
        <v>0.14000000000000001</v>
      </c>
      <c r="K899">
        <f t="shared" si="103"/>
        <v>0.14000000000000001</v>
      </c>
      <c r="L899">
        <f t="shared" si="103"/>
        <v>0.14000000000000001</v>
      </c>
    </row>
    <row r="900" spans="1:12" x14ac:dyDescent="0.35">
      <c r="A900" t="s">
        <v>46</v>
      </c>
      <c r="B900" t="str">
        <f t="shared" si="104"/>
        <v>GAS|CCGT|w/o CCS|AF-TCD</v>
      </c>
      <c r="C900" t="s">
        <v>290</v>
      </c>
      <c r="D900" t="s">
        <v>46</v>
      </c>
      <c r="E900" t="s">
        <v>1</v>
      </c>
      <c r="F900">
        <f>VLOOKUP(A900,WACC_table!$A$2:$B$396,2,FALSE)</f>
        <v>0.14000000000000001</v>
      </c>
      <c r="G900">
        <f t="shared" si="103"/>
        <v>0.14000000000000001</v>
      </c>
      <c r="H900">
        <f t="shared" si="103"/>
        <v>0.14000000000000001</v>
      </c>
      <c r="I900">
        <f t="shared" si="103"/>
        <v>0.14000000000000001</v>
      </c>
      <c r="J900">
        <f t="shared" si="103"/>
        <v>0.14000000000000001</v>
      </c>
      <c r="K900">
        <f t="shared" si="103"/>
        <v>0.14000000000000001</v>
      </c>
      <c r="L900">
        <f t="shared" si="103"/>
        <v>0.14000000000000001</v>
      </c>
    </row>
    <row r="901" spans="1:12" x14ac:dyDescent="0.35">
      <c r="A901" t="s">
        <v>47</v>
      </c>
      <c r="B901" t="str">
        <f t="shared" si="104"/>
        <v>GAS|CCGT|w/o CCS|AF-TGO</v>
      </c>
      <c r="C901" t="s">
        <v>290</v>
      </c>
      <c r="D901" t="s">
        <v>47</v>
      </c>
      <c r="E901" t="s">
        <v>1</v>
      </c>
      <c r="F901">
        <f>VLOOKUP(A901,WACC_table!$A$2:$B$396,2,FALSE)</f>
        <v>0.14000000000000001</v>
      </c>
      <c r="G901">
        <f t="shared" si="103"/>
        <v>0.14000000000000001</v>
      </c>
      <c r="H901">
        <f t="shared" si="103"/>
        <v>0.14000000000000001</v>
      </c>
      <c r="I901">
        <f t="shared" si="103"/>
        <v>0.14000000000000001</v>
      </c>
      <c r="J901">
        <f t="shared" si="103"/>
        <v>0.14000000000000001</v>
      </c>
      <c r="K901">
        <f t="shared" si="103"/>
        <v>0.14000000000000001</v>
      </c>
      <c r="L901">
        <f t="shared" si="103"/>
        <v>0.14000000000000001</v>
      </c>
    </row>
    <row r="902" spans="1:12" x14ac:dyDescent="0.35">
      <c r="A902" t="s">
        <v>48</v>
      </c>
      <c r="B902" t="str">
        <f t="shared" si="104"/>
        <v>GAS|CCGT|w/o CCS|AF-TUN</v>
      </c>
      <c r="C902" t="s">
        <v>290</v>
      </c>
      <c r="D902" t="s">
        <v>48</v>
      </c>
      <c r="E902" t="s">
        <v>1</v>
      </c>
      <c r="F902">
        <f>VLOOKUP(A902,WACC_table!$A$2:$B$396,2,FALSE)</f>
        <v>0.12300000000000001</v>
      </c>
      <c r="G902">
        <f t="shared" ref="G902:L911" si="105">F902</f>
        <v>0.12300000000000001</v>
      </c>
      <c r="H902">
        <f t="shared" si="105"/>
        <v>0.12300000000000001</v>
      </c>
      <c r="I902">
        <f t="shared" si="105"/>
        <v>0.12300000000000001</v>
      </c>
      <c r="J902">
        <f t="shared" si="105"/>
        <v>0.12300000000000001</v>
      </c>
      <c r="K902">
        <f t="shared" si="105"/>
        <v>0.12300000000000001</v>
      </c>
      <c r="L902">
        <f t="shared" si="105"/>
        <v>0.12300000000000001</v>
      </c>
    </row>
    <row r="903" spans="1:12" x14ac:dyDescent="0.35">
      <c r="A903" t="s">
        <v>49</v>
      </c>
      <c r="B903" t="str">
        <f t="shared" si="104"/>
        <v>GAS|CCGT|w/o CCS|AF-TZA</v>
      </c>
      <c r="C903" t="s">
        <v>290</v>
      </c>
      <c r="D903" t="s">
        <v>49</v>
      </c>
      <c r="E903" t="s">
        <v>1</v>
      </c>
      <c r="F903">
        <f>VLOOKUP(A903,WACC_table!$A$2:$B$396,2,FALSE)</f>
        <v>0.14000000000000001</v>
      </c>
      <c r="G903">
        <f t="shared" si="105"/>
        <v>0.14000000000000001</v>
      </c>
      <c r="H903">
        <f t="shared" si="105"/>
        <v>0.14000000000000001</v>
      </c>
      <c r="I903">
        <f t="shared" si="105"/>
        <v>0.14000000000000001</v>
      </c>
      <c r="J903">
        <f t="shared" si="105"/>
        <v>0.14000000000000001</v>
      </c>
      <c r="K903">
        <f t="shared" si="105"/>
        <v>0.14000000000000001</v>
      </c>
      <c r="L903">
        <f t="shared" si="105"/>
        <v>0.14000000000000001</v>
      </c>
    </row>
    <row r="904" spans="1:12" x14ac:dyDescent="0.35">
      <c r="A904" t="s">
        <v>50</v>
      </c>
      <c r="B904" t="str">
        <f t="shared" si="104"/>
        <v>GAS|CCGT|w/o CCS|AF-UGA</v>
      </c>
      <c r="C904" t="s">
        <v>290</v>
      </c>
      <c r="D904" t="s">
        <v>50</v>
      </c>
      <c r="E904" t="s">
        <v>1</v>
      </c>
      <c r="F904">
        <f>VLOOKUP(A904,WACC_table!$A$2:$B$396,2,FALSE)</f>
        <v>9.9000000000000005E-2</v>
      </c>
      <c r="G904">
        <f t="shared" si="105"/>
        <v>9.9000000000000005E-2</v>
      </c>
      <c r="H904">
        <f t="shared" si="105"/>
        <v>9.9000000000000005E-2</v>
      </c>
      <c r="I904">
        <f t="shared" si="105"/>
        <v>9.9000000000000005E-2</v>
      </c>
      <c r="J904">
        <f t="shared" si="105"/>
        <v>9.9000000000000005E-2</v>
      </c>
      <c r="K904">
        <f t="shared" si="105"/>
        <v>9.9000000000000005E-2</v>
      </c>
      <c r="L904">
        <f t="shared" si="105"/>
        <v>9.9000000000000005E-2</v>
      </c>
    </row>
    <row r="905" spans="1:12" x14ac:dyDescent="0.35">
      <c r="A905" t="s">
        <v>51</v>
      </c>
      <c r="B905" t="str">
        <f t="shared" si="104"/>
        <v>GAS|CCGT|w/o CCS|AF-ZAF</v>
      </c>
      <c r="C905" t="s">
        <v>290</v>
      </c>
      <c r="D905" t="s">
        <v>51</v>
      </c>
      <c r="E905" t="s">
        <v>1</v>
      </c>
      <c r="F905">
        <f>VLOOKUP(A905,WACC_table!$A$2:$B$396,2,FALSE)</f>
        <v>8.199999999999999E-2</v>
      </c>
      <c r="G905">
        <f t="shared" si="105"/>
        <v>8.199999999999999E-2</v>
      </c>
      <c r="H905">
        <f t="shared" si="105"/>
        <v>8.199999999999999E-2</v>
      </c>
      <c r="I905">
        <f t="shared" si="105"/>
        <v>8.199999999999999E-2</v>
      </c>
      <c r="J905">
        <f t="shared" si="105"/>
        <v>8.199999999999999E-2</v>
      </c>
      <c r="K905">
        <f t="shared" si="105"/>
        <v>8.199999999999999E-2</v>
      </c>
      <c r="L905">
        <f t="shared" si="105"/>
        <v>8.199999999999999E-2</v>
      </c>
    </row>
    <row r="906" spans="1:12" x14ac:dyDescent="0.35">
      <c r="A906" t="s">
        <v>52</v>
      </c>
      <c r="B906" t="str">
        <f t="shared" si="104"/>
        <v>GAS|CCGT|w/o CCS|AF-ZMB</v>
      </c>
      <c r="C906" t="s">
        <v>290</v>
      </c>
      <c r="D906" t="s">
        <v>52</v>
      </c>
      <c r="E906" t="s">
        <v>1</v>
      </c>
      <c r="F906">
        <f>VLOOKUP(A906,WACC_table!$A$2:$B$396,2,FALSE)</f>
        <v>0.14000000000000001</v>
      </c>
      <c r="G906">
        <f t="shared" si="105"/>
        <v>0.14000000000000001</v>
      </c>
      <c r="H906">
        <f t="shared" si="105"/>
        <v>0.14000000000000001</v>
      </c>
      <c r="I906">
        <f t="shared" si="105"/>
        <v>0.14000000000000001</v>
      </c>
      <c r="J906">
        <f t="shared" si="105"/>
        <v>0.14000000000000001</v>
      </c>
      <c r="K906">
        <f t="shared" si="105"/>
        <v>0.14000000000000001</v>
      </c>
      <c r="L906">
        <f t="shared" si="105"/>
        <v>0.14000000000000001</v>
      </c>
    </row>
    <row r="907" spans="1:12" x14ac:dyDescent="0.35">
      <c r="A907" t="s">
        <v>53</v>
      </c>
      <c r="B907" t="str">
        <f t="shared" si="104"/>
        <v>GAS|CCGT|w/o CCS|AF-ZWE</v>
      </c>
      <c r="C907" t="s">
        <v>290</v>
      </c>
      <c r="D907" t="s">
        <v>53</v>
      </c>
      <c r="E907" t="s">
        <v>1</v>
      </c>
      <c r="F907">
        <f>VLOOKUP(A907,WACC_table!$A$2:$B$396,2,FALSE)</f>
        <v>0.14000000000000001</v>
      </c>
      <c r="G907">
        <f t="shared" si="105"/>
        <v>0.14000000000000001</v>
      </c>
      <c r="H907">
        <f t="shared" si="105"/>
        <v>0.14000000000000001</v>
      </c>
      <c r="I907">
        <f t="shared" si="105"/>
        <v>0.14000000000000001</v>
      </c>
      <c r="J907">
        <f t="shared" si="105"/>
        <v>0.14000000000000001</v>
      </c>
      <c r="K907">
        <f t="shared" si="105"/>
        <v>0.14000000000000001</v>
      </c>
      <c r="L907">
        <f t="shared" si="105"/>
        <v>0.14000000000000001</v>
      </c>
    </row>
    <row r="908" spans="1:12" x14ac:dyDescent="0.35">
      <c r="A908" t="s">
        <v>54</v>
      </c>
      <c r="B908" t="str">
        <f t="shared" si="104"/>
        <v>GAS|CCGT|w/o CCS|AS-AFG</v>
      </c>
      <c r="C908" t="s">
        <v>290</v>
      </c>
      <c r="D908" t="s">
        <v>54</v>
      </c>
      <c r="E908" t="s">
        <v>1</v>
      </c>
      <c r="F908">
        <f>VLOOKUP(A908,WACC_table!$A$2:$B$396,2,FALSE)</f>
        <v>0.24</v>
      </c>
      <c r="G908">
        <f t="shared" si="105"/>
        <v>0.24</v>
      </c>
      <c r="H908">
        <f t="shared" si="105"/>
        <v>0.24</v>
      </c>
      <c r="I908">
        <f t="shared" si="105"/>
        <v>0.24</v>
      </c>
      <c r="J908">
        <f t="shared" si="105"/>
        <v>0.24</v>
      </c>
      <c r="K908">
        <f t="shared" si="105"/>
        <v>0.24</v>
      </c>
      <c r="L908">
        <f t="shared" si="105"/>
        <v>0.24</v>
      </c>
    </row>
    <row r="909" spans="1:12" x14ac:dyDescent="0.35">
      <c r="A909" t="s">
        <v>55</v>
      </c>
      <c r="B909" t="str">
        <f t="shared" si="104"/>
        <v>GAS|CCGT|w/o CCS|AS-ARE</v>
      </c>
      <c r="C909" t="s">
        <v>290</v>
      </c>
      <c r="D909" t="s">
        <v>55</v>
      </c>
      <c r="E909" t="s">
        <v>1</v>
      </c>
      <c r="F909">
        <f>VLOOKUP(A909,WACC_table!$A$2:$B$396,2,FALSE)</f>
        <v>8.5999999999999993E-2</v>
      </c>
      <c r="G909">
        <f t="shared" si="105"/>
        <v>8.5999999999999993E-2</v>
      </c>
      <c r="H909">
        <f t="shared" si="105"/>
        <v>8.5999999999999993E-2</v>
      </c>
      <c r="I909">
        <f t="shared" si="105"/>
        <v>8.5999999999999993E-2</v>
      </c>
      <c r="J909">
        <f t="shared" si="105"/>
        <v>8.5999999999999993E-2</v>
      </c>
      <c r="K909">
        <f t="shared" si="105"/>
        <v>8.5999999999999993E-2</v>
      </c>
      <c r="L909">
        <f t="shared" si="105"/>
        <v>8.5999999999999993E-2</v>
      </c>
    </row>
    <row r="910" spans="1:12" x14ac:dyDescent="0.35">
      <c r="A910" t="s">
        <v>56</v>
      </c>
      <c r="B910" t="str">
        <f t="shared" si="104"/>
        <v>GAS|CCGT|w/o CCS|AS-BGD</v>
      </c>
      <c r="C910" t="s">
        <v>290</v>
      </c>
      <c r="D910" t="s">
        <v>56</v>
      </c>
      <c r="E910" t="s">
        <v>1</v>
      </c>
      <c r="F910">
        <f>VLOOKUP(A910,WACC_table!$A$2:$B$396,2,FALSE)</f>
        <v>9.8000000000000004E-2</v>
      </c>
      <c r="G910">
        <f t="shared" si="105"/>
        <v>9.8000000000000004E-2</v>
      </c>
      <c r="H910">
        <f t="shared" si="105"/>
        <v>9.8000000000000004E-2</v>
      </c>
      <c r="I910">
        <f t="shared" si="105"/>
        <v>9.8000000000000004E-2</v>
      </c>
      <c r="J910">
        <f t="shared" si="105"/>
        <v>9.8000000000000004E-2</v>
      </c>
      <c r="K910">
        <f t="shared" si="105"/>
        <v>9.8000000000000004E-2</v>
      </c>
      <c r="L910">
        <f t="shared" si="105"/>
        <v>9.8000000000000004E-2</v>
      </c>
    </row>
    <row r="911" spans="1:12" x14ac:dyDescent="0.35">
      <c r="A911" t="s">
        <v>57</v>
      </c>
      <c r="B911" t="str">
        <f t="shared" si="104"/>
        <v>GAS|CCGT|w/o CCS|AS-BHR</v>
      </c>
      <c r="C911" t="s">
        <v>290</v>
      </c>
      <c r="D911" t="s">
        <v>57</v>
      </c>
      <c r="E911" t="s">
        <v>1</v>
      </c>
      <c r="F911">
        <f>VLOOKUP(A911,WACC_table!$A$2:$B$396,2,FALSE)</f>
        <v>0.24</v>
      </c>
      <c r="G911">
        <f t="shared" si="105"/>
        <v>0.24</v>
      </c>
      <c r="H911">
        <f t="shared" si="105"/>
        <v>0.24</v>
      </c>
      <c r="I911">
        <f t="shared" si="105"/>
        <v>0.24</v>
      </c>
      <c r="J911">
        <f t="shared" si="105"/>
        <v>0.24</v>
      </c>
      <c r="K911">
        <f t="shared" si="105"/>
        <v>0.24</v>
      </c>
      <c r="L911">
        <f t="shared" si="105"/>
        <v>0.24</v>
      </c>
    </row>
    <row r="912" spans="1:12" x14ac:dyDescent="0.35">
      <c r="A912" t="s">
        <v>58</v>
      </c>
      <c r="B912" t="str">
        <f t="shared" si="104"/>
        <v>GAS|CCGT|w/o CCS|AS-BRN</v>
      </c>
      <c r="C912" t="s">
        <v>290</v>
      </c>
      <c r="D912" t="s">
        <v>58</v>
      </c>
      <c r="E912" t="s">
        <v>1</v>
      </c>
      <c r="F912">
        <f>VLOOKUP(A912,WACC_table!$A$2:$B$396,2,FALSE)</f>
        <v>0.24</v>
      </c>
      <c r="G912">
        <f t="shared" ref="G912:L921" si="106">F912</f>
        <v>0.24</v>
      </c>
      <c r="H912">
        <f t="shared" si="106"/>
        <v>0.24</v>
      </c>
      <c r="I912">
        <f t="shared" si="106"/>
        <v>0.24</v>
      </c>
      <c r="J912">
        <f t="shared" si="106"/>
        <v>0.24</v>
      </c>
      <c r="K912">
        <f t="shared" si="106"/>
        <v>0.24</v>
      </c>
      <c r="L912">
        <f t="shared" si="106"/>
        <v>0.24</v>
      </c>
    </row>
    <row r="913" spans="1:12" x14ac:dyDescent="0.35">
      <c r="A913" t="s">
        <v>59</v>
      </c>
      <c r="B913" t="str">
        <f t="shared" si="104"/>
        <v>GAS|CCGT|w/o CCS|AS-BTN</v>
      </c>
      <c r="C913" t="s">
        <v>290</v>
      </c>
      <c r="D913" t="s">
        <v>59</v>
      </c>
      <c r="E913" t="s">
        <v>1</v>
      </c>
      <c r="F913">
        <f>VLOOKUP(A913,WACC_table!$A$2:$B$396,2,FALSE)</f>
        <v>0.24</v>
      </c>
      <c r="G913">
        <f t="shared" si="106"/>
        <v>0.24</v>
      </c>
      <c r="H913">
        <f t="shared" si="106"/>
        <v>0.24</v>
      </c>
      <c r="I913">
        <f t="shared" si="106"/>
        <v>0.24</v>
      </c>
      <c r="J913">
        <f t="shared" si="106"/>
        <v>0.24</v>
      </c>
      <c r="K913">
        <f t="shared" si="106"/>
        <v>0.24</v>
      </c>
      <c r="L913">
        <f t="shared" si="106"/>
        <v>0.24</v>
      </c>
    </row>
    <row r="914" spans="1:12" x14ac:dyDescent="0.35">
      <c r="A914" t="s">
        <v>60</v>
      </c>
      <c r="B914" t="str">
        <f t="shared" si="104"/>
        <v>GAS|CCGT|w/o CCS|AS-CHN</v>
      </c>
      <c r="C914" t="s">
        <v>290</v>
      </c>
      <c r="D914" t="s">
        <v>60</v>
      </c>
      <c r="E914" t="s">
        <v>1</v>
      </c>
      <c r="F914">
        <f>VLOOKUP(A914,WACC_table!$A$2:$B$396,2,FALSE)</f>
        <v>5.5E-2</v>
      </c>
      <c r="G914">
        <f t="shared" si="106"/>
        <v>5.5E-2</v>
      </c>
      <c r="H914">
        <f t="shared" si="106"/>
        <v>5.5E-2</v>
      </c>
      <c r="I914">
        <f t="shared" si="106"/>
        <v>5.5E-2</v>
      </c>
      <c r="J914">
        <f t="shared" si="106"/>
        <v>5.5E-2</v>
      </c>
      <c r="K914">
        <f t="shared" si="106"/>
        <v>5.5E-2</v>
      </c>
      <c r="L914">
        <f t="shared" si="106"/>
        <v>5.5E-2</v>
      </c>
    </row>
    <row r="915" spans="1:12" x14ac:dyDescent="0.35">
      <c r="A915" t="s">
        <v>95</v>
      </c>
      <c r="B915" t="str">
        <f t="shared" si="104"/>
        <v>GAS|CCGT|w/o CCS|AS-IDN</v>
      </c>
      <c r="C915" t="s">
        <v>290</v>
      </c>
      <c r="D915" t="s">
        <v>95</v>
      </c>
      <c r="E915" t="s">
        <v>1</v>
      </c>
      <c r="F915">
        <f>VLOOKUP(A915,WACC_table!$A$2:$B$396,2,FALSE)</f>
        <v>0.09</v>
      </c>
      <c r="G915">
        <f t="shared" si="106"/>
        <v>0.09</v>
      </c>
      <c r="H915">
        <f t="shared" si="106"/>
        <v>0.09</v>
      </c>
      <c r="I915">
        <f t="shared" si="106"/>
        <v>0.09</v>
      </c>
      <c r="J915">
        <f t="shared" si="106"/>
        <v>0.09</v>
      </c>
      <c r="K915">
        <f t="shared" si="106"/>
        <v>0.09</v>
      </c>
      <c r="L915">
        <f t="shared" si="106"/>
        <v>0.09</v>
      </c>
    </row>
    <row r="916" spans="1:12" x14ac:dyDescent="0.35">
      <c r="A916" t="s">
        <v>96</v>
      </c>
      <c r="B916" t="str">
        <f t="shared" si="104"/>
        <v>GAS|CCGT|w/o CCS|AS-IND</v>
      </c>
      <c r="C916" t="s">
        <v>290</v>
      </c>
      <c r="D916" t="s">
        <v>96</v>
      </c>
      <c r="E916" t="s">
        <v>1</v>
      </c>
      <c r="F916">
        <f>VLOOKUP(A916,WACC_table!$A$2:$B$396,2,FALSE)</f>
        <v>8.8999999999999996E-2</v>
      </c>
      <c r="G916">
        <f t="shared" si="106"/>
        <v>8.8999999999999996E-2</v>
      </c>
      <c r="H916">
        <f t="shared" si="106"/>
        <v>8.8999999999999996E-2</v>
      </c>
      <c r="I916">
        <f t="shared" si="106"/>
        <v>8.8999999999999996E-2</v>
      </c>
      <c r="J916">
        <f t="shared" si="106"/>
        <v>8.8999999999999996E-2</v>
      </c>
      <c r="K916">
        <f t="shared" si="106"/>
        <v>8.8999999999999996E-2</v>
      </c>
      <c r="L916">
        <f t="shared" si="106"/>
        <v>8.8999999999999996E-2</v>
      </c>
    </row>
    <row r="917" spans="1:12" x14ac:dyDescent="0.35">
      <c r="A917" t="s">
        <v>102</v>
      </c>
      <c r="B917" t="str">
        <f t="shared" si="104"/>
        <v>GAS|CCGT|w/o CCS|AS-IRN</v>
      </c>
      <c r="C917" t="s">
        <v>290</v>
      </c>
      <c r="D917" t="s">
        <v>102</v>
      </c>
      <c r="E917" t="s">
        <v>1</v>
      </c>
      <c r="F917">
        <f>VLOOKUP(A917,WACC_table!$A$2:$B$396,2,FALSE)</f>
        <v>0.14400000000000002</v>
      </c>
      <c r="G917">
        <f t="shared" si="106"/>
        <v>0.14400000000000002</v>
      </c>
      <c r="H917">
        <f t="shared" si="106"/>
        <v>0.14400000000000002</v>
      </c>
      <c r="I917">
        <f t="shared" si="106"/>
        <v>0.14400000000000002</v>
      </c>
      <c r="J917">
        <f t="shared" si="106"/>
        <v>0.14400000000000002</v>
      </c>
      <c r="K917">
        <f t="shared" si="106"/>
        <v>0.14400000000000002</v>
      </c>
      <c r="L917">
        <f t="shared" si="106"/>
        <v>0.14400000000000002</v>
      </c>
    </row>
    <row r="918" spans="1:12" x14ac:dyDescent="0.35">
      <c r="A918" t="s">
        <v>103</v>
      </c>
      <c r="B918" t="str">
        <f t="shared" si="104"/>
        <v>GAS|CCGT|w/o CCS|AS-IRQ</v>
      </c>
      <c r="C918" t="s">
        <v>290</v>
      </c>
      <c r="D918" t="s">
        <v>103</v>
      </c>
      <c r="E918" t="s">
        <v>1</v>
      </c>
      <c r="F918">
        <f>VLOOKUP(A918,WACC_table!$A$2:$B$396,2,FALSE)</f>
        <v>0.126</v>
      </c>
      <c r="G918">
        <f t="shared" si="106"/>
        <v>0.126</v>
      </c>
      <c r="H918">
        <f t="shared" si="106"/>
        <v>0.126</v>
      </c>
      <c r="I918">
        <f t="shared" si="106"/>
        <v>0.126</v>
      </c>
      <c r="J918">
        <f t="shared" si="106"/>
        <v>0.126</v>
      </c>
      <c r="K918">
        <f t="shared" si="106"/>
        <v>0.126</v>
      </c>
      <c r="L918">
        <f t="shared" si="106"/>
        <v>0.126</v>
      </c>
    </row>
    <row r="919" spans="1:12" x14ac:dyDescent="0.35">
      <c r="A919" t="s">
        <v>104</v>
      </c>
      <c r="B919" t="str">
        <f t="shared" si="104"/>
        <v>GAS|CCGT|w/o CCS|AS-ISR</v>
      </c>
      <c r="C919" t="s">
        <v>290</v>
      </c>
      <c r="D919" t="s">
        <v>104</v>
      </c>
      <c r="E919" t="s">
        <v>1</v>
      </c>
      <c r="F919">
        <f>VLOOKUP(A919,WACC_table!$A$2:$B$396,2,FALSE)</f>
        <v>6.7000000000000004E-2</v>
      </c>
      <c r="G919">
        <f t="shared" si="106"/>
        <v>6.7000000000000004E-2</v>
      </c>
      <c r="H919">
        <f t="shared" si="106"/>
        <v>6.7000000000000004E-2</v>
      </c>
      <c r="I919">
        <f t="shared" si="106"/>
        <v>6.7000000000000004E-2</v>
      </c>
      <c r="J919">
        <f t="shared" si="106"/>
        <v>6.7000000000000004E-2</v>
      </c>
      <c r="K919">
        <f t="shared" si="106"/>
        <v>6.7000000000000004E-2</v>
      </c>
      <c r="L919">
        <f t="shared" si="106"/>
        <v>6.7000000000000004E-2</v>
      </c>
    </row>
    <row r="920" spans="1:12" x14ac:dyDescent="0.35">
      <c r="A920" t="s">
        <v>105</v>
      </c>
      <c r="B920" t="str">
        <f t="shared" si="104"/>
        <v>GAS|CCGT|w/o CCS|AS-JOR</v>
      </c>
      <c r="C920" t="s">
        <v>290</v>
      </c>
      <c r="D920" t="s">
        <v>105</v>
      </c>
      <c r="E920" t="s">
        <v>1</v>
      </c>
      <c r="F920">
        <f>VLOOKUP(A920,WACC_table!$A$2:$B$396,2,FALSE)</f>
        <v>0.112</v>
      </c>
      <c r="G920">
        <f t="shared" si="106"/>
        <v>0.112</v>
      </c>
      <c r="H920">
        <f t="shared" si="106"/>
        <v>0.112</v>
      </c>
      <c r="I920">
        <f t="shared" si="106"/>
        <v>0.112</v>
      </c>
      <c r="J920">
        <f t="shared" si="106"/>
        <v>0.112</v>
      </c>
      <c r="K920">
        <f t="shared" si="106"/>
        <v>0.112</v>
      </c>
      <c r="L920">
        <f t="shared" si="106"/>
        <v>0.112</v>
      </c>
    </row>
    <row r="921" spans="1:12" x14ac:dyDescent="0.35">
      <c r="A921" t="s">
        <v>106</v>
      </c>
      <c r="B921" t="str">
        <f t="shared" si="104"/>
        <v>GAS|CCGT|w/o CCS|AS-JPN</v>
      </c>
      <c r="C921" t="s">
        <v>290</v>
      </c>
      <c r="D921" t="s">
        <v>106</v>
      </c>
      <c r="E921" t="s">
        <v>1</v>
      </c>
      <c r="F921">
        <f>VLOOKUP(A921,WACC_table!$A$2:$B$396,2,FALSE)</f>
        <v>5.2999999999999999E-2</v>
      </c>
      <c r="G921">
        <f t="shared" si="106"/>
        <v>5.2999999999999999E-2</v>
      </c>
      <c r="H921">
        <f t="shared" si="106"/>
        <v>5.2999999999999999E-2</v>
      </c>
      <c r="I921">
        <f t="shared" si="106"/>
        <v>5.2999999999999999E-2</v>
      </c>
      <c r="J921">
        <f t="shared" si="106"/>
        <v>5.2999999999999999E-2</v>
      </c>
      <c r="K921">
        <f t="shared" si="106"/>
        <v>5.2999999999999999E-2</v>
      </c>
      <c r="L921">
        <f t="shared" si="106"/>
        <v>5.2999999999999999E-2</v>
      </c>
    </row>
    <row r="922" spans="1:12" x14ac:dyDescent="0.35">
      <c r="A922" t="s">
        <v>113</v>
      </c>
      <c r="B922" t="str">
        <f t="shared" si="104"/>
        <v>GAS|CCGT|w/o CCS|AS-KAZ</v>
      </c>
      <c r="C922" t="s">
        <v>290</v>
      </c>
      <c r="D922" t="s">
        <v>113</v>
      </c>
      <c r="E922" t="s">
        <v>1</v>
      </c>
      <c r="F922">
        <f>VLOOKUP(A922,WACC_table!$A$2:$B$396,2,FALSE)</f>
        <v>9.2999999999999999E-2</v>
      </c>
      <c r="G922">
        <f t="shared" ref="G922:L931" si="107">F922</f>
        <v>9.2999999999999999E-2</v>
      </c>
      <c r="H922">
        <f t="shared" si="107"/>
        <v>9.2999999999999999E-2</v>
      </c>
      <c r="I922">
        <f t="shared" si="107"/>
        <v>9.2999999999999999E-2</v>
      </c>
      <c r="J922">
        <f t="shared" si="107"/>
        <v>9.2999999999999999E-2</v>
      </c>
      <c r="K922">
        <f t="shared" si="107"/>
        <v>9.2999999999999999E-2</v>
      </c>
      <c r="L922">
        <f t="shared" si="107"/>
        <v>9.2999999999999999E-2</v>
      </c>
    </row>
    <row r="923" spans="1:12" x14ac:dyDescent="0.35">
      <c r="A923" t="s">
        <v>114</v>
      </c>
      <c r="B923" t="str">
        <f t="shared" si="104"/>
        <v>GAS|CCGT|w/o CCS|AS-KGZ</v>
      </c>
      <c r="C923" t="s">
        <v>290</v>
      </c>
      <c r="D923" t="s">
        <v>114</v>
      </c>
      <c r="E923" t="s">
        <v>1</v>
      </c>
      <c r="F923">
        <f>VLOOKUP(A923,WACC_table!$A$2:$B$396,2,FALSE)</f>
        <v>0.24</v>
      </c>
      <c r="G923">
        <f t="shared" si="107"/>
        <v>0.24</v>
      </c>
      <c r="H923">
        <f t="shared" si="107"/>
        <v>0.24</v>
      </c>
      <c r="I923">
        <f t="shared" si="107"/>
        <v>0.24</v>
      </c>
      <c r="J923">
        <f t="shared" si="107"/>
        <v>0.24</v>
      </c>
      <c r="K923">
        <f t="shared" si="107"/>
        <v>0.24</v>
      </c>
      <c r="L923">
        <f t="shared" si="107"/>
        <v>0.24</v>
      </c>
    </row>
    <row r="924" spans="1:12" x14ac:dyDescent="0.35">
      <c r="A924" t="s">
        <v>115</v>
      </c>
      <c r="B924" t="str">
        <f t="shared" si="104"/>
        <v>GAS|CCGT|w/o CCS|AS-KHM</v>
      </c>
      <c r="C924" t="s">
        <v>290</v>
      </c>
      <c r="D924" t="s">
        <v>115</v>
      </c>
      <c r="E924" t="s">
        <v>1</v>
      </c>
      <c r="F924">
        <f>VLOOKUP(A924,WACC_table!$A$2:$B$396,2,FALSE)</f>
        <v>0.24</v>
      </c>
      <c r="G924">
        <f t="shared" si="107"/>
        <v>0.24</v>
      </c>
      <c r="H924">
        <f t="shared" si="107"/>
        <v>0.24</v>
      </c>
      <c r="I924">
        <f t="shared" si="107"/>
        <v>0.24</v>
      </c>
      <c r="J924">
        <f t="shared" si="107"/>
        <v>0.24</v>
      </c>
      <c r="K924">
        <f t="shared" si="107"/>
        <v>0.24</v>
      </c>
      <c r="L924">
        <f t="shared" si="107"/>
        <v>0.24</v>
      </c>
    </row>
    <row r="925" spans="1:12" x14ac:dyDescent="0.35">
      <c r="A925" t="s">
        <v>116</v>
      </c>
      <c r="B925" t="str">
        <f t="shared" si="104"/>
        <v>GAS|CCGT|w/o CCS|AS-KOR</v>
      </c>
      <c r="C925" t="s">
        <v>290</v>
      </c>
      <c r="D925" t="s">
        <v>116</v>
      </c>
      <c r="E925" t="s">
        <v>1</v>
      </c>
      <c r="F925">
        <f>VLOOKUP(A925,WACC_table!$A$2:$B$396,2,FALSE)</f>
        <v>0.24</v>
      </c>
      <c r="G925">
        <f t="shared" si="107"/>
        <v>0.24</v>
      </c>
      <c r="H925">
        <f t="shared" si="107"/>
        <v>0.24</v>
      </c>
      <c r="I925">
        <f t="shared" si="107"/>
        <v>0.24</v>
      </c>
      <c r="J925">
        <f t="shared" si="107"/>
        <v>0.24</v>
      </c>
      <c r="K925">
        <f t="shared" si="107"/>
        <v>0.24</v>
      </c>
      <c r="L925">
        <f t="shared" si="107"/>
        <v>0.24</v>
      </c>
    </row>
    <row r="926" spans="1:12" x14ac:dyDescent="0.35">
      <c r="A926" t="s">
        <v>117</v>
      </c>
      <c r="B926" t="str">
        <f t="shared" si="104"/>
        <v>GAS|CCGT|w/o CCS|AS-KWT</v>
      </c>
      <c r="C926" t="s">
        <v>290</v>
      </c>
      <c r="D926" t="s">
        <v>117</v>
      </c>
      <c r="E926" t="s">
        <v>1</v>
      </c>
      <c r="F926">
        <f>VLOOKUP(A926,WACC_table!$A$2:$B$396,2,FALSE)</f>
        <v>8.299999999999999E-2</v>
      </c>
      <c r="G926">
        <f t="shared" si="107"/>
        <v>8.299999999999999E-2</v>
      </c>
      <c r="H926">
        <f t="shared" si="107"/>
        <v>8.299999999999999E-2</v>
      </c>
      <c r="I926">
        <f t="shared" si="107"/>
        <v>8.299999999999999E-2</v>
      </c>
      <c r="J926">
        <f t="shared" si="107"/>
        <v>8.299999999999999E-2</v>
      </c>
      <c r="K926">
        <f t="shared" si="107"/>
        <v>8.299999999999999E-2</v>
      </c>
      <c r="L926">
        <f t="shared" si="107"/>
        <v>8.299999999999999E-2</v>
      </c>
    </row>
    <row r="927" spans="1:12" x14ac:dyDescent="0.35">
      <c r="A927" t="s">
        <v>118</v>
      </c>
      <c r="B927" t="str">
        <f t="shared" si="104"/>
        <v>GAS|CCGT|w/o CCS|AS-LAO</v>
      </c>
      <c r="C927" t="s">
        <v>290</v>
      </c>
      <c r="D927" t="s">
        <v>118</v>
      </c>
      <c r="E927" t="s">
        <v>1</v>
      </c>
      <c r="F927">
        <f>VLOOKUP(A927,WACC_table!$A$2:$B$396,2,FALSE)</f>
        <v>0.24</v>
      </c>
      <c r="G927">
        <f t="shared" si="107"/>
        <v>0.24</v>
      </c>
      <c r="H927">
        <f t="shared" si="107"/>
        <v>0.24</v>
      </c>
      <c r="I927">
        <f t="shared" si="107"/>
        <v>0.24</v>
      </c>
      <c r="J927">
        <f t="shared" si="107"/>
        <v>0.24</v>
      </c>
      <c r="K927">
        <f t="shared" si="107"/>
        <v>0.24</v>
      </c>
      <c r="L927">
        <f t="shared" si="107"/>
        <v>0.24</v>
      </c>
    </row>
    <row r="928" spans="1:12" x14ac:dyDescent="0.35">
      <c r="A928" t="s">
        <v>119</v>
      </c>
      <c r="B928" t="str">
        <f t="shared" si="104"/>
        <v>GAS|CCGT|w/o CCS|AS-LBN</v>
      </c>
      <c r="C928" t="s">
        <v>290</v>
      </c>
      <c r="D928" t="s">
        <v>119</v>
      </c>
      <c r="E928" t="s">
        <v>1</v>
      </c>
      <c r="F928">
        <f>VLOOKUP(A928,WACC_table!$A$2:$B$396,2,FALSE)</f>
        <v>0.24</v>
      </c>
      <c r="G928">
        <f t="shared" si="107"/>
        <v>0.24</v>
      </c>
      <c r="H928">
        <f t="shared" si="107"/>
        <v>0.24</v>
      </c>
      <c r="I928">
        <f t="shared" si="107"/>
        <v>0.24</v>
      </c>
      <c r="J928">
        <f t="shared" si="107"/>
        <v>0.24</v>
      </c>
      <c r="K928">
        <f t="shared" si="107"/>
        <v>0.24</v>
      </c>
      <c r="L928">
        <f t="shared" si="107"/>
        <v>0.24</v>
      </c>
    </row>
    <row r="929" spans="1:12" x14ac:dyDescent="0.35">
      <c r="A929" t="s">
        <v>120</v>
      </c>
      <c r="B929" t="str">
        <f t="shared" si="104"/>
        <v>GAS|CCGT|w/o CCS|AS-LKA</v>
      </c>
      <c r="C929" t="s">
        <v>290</v>
      </c>
      <c r="D929" t="s">
        <v>120</v>
      </c>
      <c r="E929" t="s">
        <v>1</v>
      </c>
      <c r="F929">
        <f>VLOOKUP(A929,WACC_table!$A$2:$B$396,2,FALSE)</f>
        <v>0.13300000000000001</v>
      </c>
      <c r="G929">
        <f t="shared" si="107"/>
        <v>0.13300000000000001</v>
      </c>
      <c r="H929">
        <f t="shared" si="107"/>
        <v>0.13300000000000001</v>
      </c>
      <c r="I929">
        <f t="shared" si="107"/>
        <v>0.13300000000000001</v>
      </c>
      <c r="J929">
        <f t="shared" si="107"/>
        <v>0.13300000000000001</v>
      </c>
      <c r="K929">
        <f t="shared" si="107"/>
        <v>0.13300000000000001</v>
      </c>
      <c r="L929">
        <f t="shared" si="107"/>
        <v>0.13300000000000001</v>
      </c>
    </row>
    <row r="930" spans="1:12" x14ac:dyDescent="0.35">
      <c r="A930" t="s">
        <v>121</v>
      </c>
      <c r="B930" t="str">
        <f t="shared" si="104"/>
        <v>GAS|CCGT|w/o CCS|AS-MMR</v>
      </c>
      <c r="C930" t="s">
        <v>290</v>
      </c>
      <c r="D930" t="s">
        <v>121</v>
      </c>
      <c r="E930" t="s">
        <v>1</v>
      </c>
      <c r="F930">
        <f>VLOOKUP(A930,WACC_table!$A$2:$B$396,2,FALSE)</f>
        <v>0.125</v>
      </c>
      <c r="G930">
        <f t="shared" si="107"/>
        <v>0.125</v>
      </c>
      <c r="H930">
        <f t="shared" si="107"/>
        <v>0.125</v>
      </c>
      <c r="I930">
        <f t="shared" si="107"/>
        <v>0.125</v>
      </c>
      <c r="J930">
        <f t="shared" si="107"/>
        <v>0.125</v>
      </c>
      <c r="K930">
        <f t="shared" si="107"/>
        <v>0.125</v>
      </c>
      <c r="L930">
        <f t="shared" si="107"/>
        <v>0.125</v>
      </c>
    </row>
    <row r="931" spans="1:12" x14ac:dyDescent="0.35">
      <c r="A931" t="s">
        <v>122</v>
      </c>
      <c r="B931" t="str">
        <f t="shared" si="104"/>
        <v>GAS|CCGT|w/o CCS|AS-MNG</v>
      </c>
      <c r="C931" t="s">
        <v>290</v>
      </c>
      <c r="D931" t="s">
        <v>122</v>
      </c>
      <c r="E931" t="s">
        <v>1</v>
      </c>
      <c r="F931">
        <f>VLOOKUP(A931,WACC_table!$A$2:$B$396,2,FALSE)</f>
        <v>0.11</v>
      </c>
      <c r="G931">
        <f t="shared" si="107"/>
        <v>0.11</v>
      </c>
      <c r="H931">
        <f t="shared" si="107"/>
        <v>0.11</v>
      </c>
      <c r="I931">
        <f t="shared" si="107"/>
        <v>0.11</v>
      </c>
      <c r="J931">
        <f t="shared" si="107"/>
        <v>0.11</v>
      </c>
      <c r="K931">
        <f t="shared" si="107"/>
        <v>0.11</v>
      </c>
      <c r="L931">
        <f t="shared" si="107"/>
        <v>0.11</v>
      </c>
    </row>
    <row r="932" spans="1:12" x14ac:dyDescent="0.35">
      <c r="A932" t="s">
        <v>123</v>
      </c>
      <c r="B932" t="str">
        <f t="shared" si="104"/>
        <v>GAS|CCGT|w/o CCS|AS-MYS</v>
      </c>
      <c r="C932" t="s">
        <v>290</v>
      </c>
      <c r="D932" t="s">
        <v>123</v>
      </c>
      <c r="E932" t="s">
        <v>1</v>
      </c>
      <c r="F932">
        <f>VLOOKUP(A932,WACC_table!$A$2:$B$396,2,FALSE)</f>
        <v>8.3999999999999991E-2</v>
      </c>
      <c r="G932">
        <f t="shared" ref="G932:L941" si="108">F932</f>
        <v>8.3999999999999991E-2</v>
      </c>
      <c r="H932">
        <f t="shared" si="108"/>
        <v>8.3999999999999991E-2</v>
      </c>
      <c r="I932">
        <f t="shared" si="108"/>
        <v>8.3999999999999991E-2</v>
      </c>
      <c r="J932">
        <f t="shared" si="108"/>
        <v>8.3999999999999991E-2</v>
      </c>
      <c r="K932">
        <f t="shared" si="108"/>
        <v>8.3999999999999991E-2</v>
      </c>
      <c r="L932">
        <f t="shared" si="108"/>
        <v>8.3999999999999991E-2</v>
      </c>
    </row>
    <row r="933" spans="1:12" x14ac:dyDescent="0.35">
      <c r="A933" t="s">
        <v>124</v>
      </c>
      <c r="B933" t="str">
        <f t="shared" si="104"/>
        <v>GAS|CCGT|w/o CCS|AS-NPL</v>
      </c>
      <c r="C933" t="s">
        <v>290</v>
      </c>
      <c r="D933" t="s">
        <v>124</v>
      </c>
      <c r="E933" t="s">
        <v>1</v>
      </c>
      <c r="F933">
        <f>VLOOKUP(A933,WACC_table!$A$2:$B$396,2,FALSE)</f>
        <v>0.24</v>
      </c>
      <c r="G933">
        <f t="shared" si="108"/>
        <v>0.24</v>
      </c>
      <c r="H933">
        <f t="shared" si="108"/>
        <v>0.24</v>
      </c>
      <c r="I933">
        <f t="shared" si="108"/>
        <v>0.24</v>
      </c>
      <c r="J933">
        <f t="shared" si="108"/>
        <v>0.24</v>
      </c>
      <c r="K933">
        <f t="shared" si="108"/>
        <v>0.24</v>
      </c>
      <c r="L933">
        <f t="shared" si="108"/>
        <v>0.24</v>
      </c>
    </row>
    <row r="934" spans="1:12" x14ac:dyDescent="0.35">
      <c r="A934" t="s">
        <v>125</v>
      </c>
      <c r="B934" t="str">
        <f t="shared" si="104"/>
        <v>GAS|CCGT|w/o CCS|AS-OMN</v>
      </c>
      <c r="C934" t="s">
        <v>290</v>
      </c>
      <c r="D934" t="s">
        <v>125</v>
      </c>
      <c r="E934" t="s">
        <v>1</v>
      </c>
      <c r="F934">
        <f>VLOOKUP(A934,WACC_table!$A$2:$B$396,2,FALSE)</f>
        <v>0.24</v>
      </c>
      <c r="G934">
        <f t="shared" si="108"/>
        <v>0.24</v>
      </c>
      <c r="H934">
        <f t="shared" si="108"/>
        <v>0.24</v>
      </c>
      <c r="I934">
        <f t="shared" si="108"/>
        <v>0.24</v>
      </c>
      <c r="J934">
        <f t="shared" si="108"/>
        <v>0.24</v>
      </c>
      <c r="K934">
        <f t="shared" si="108"/>
        <v>0.24</v>
      </c>
      <c r="L934">
        <f t="shared" si="108"/>
        <v>0.24</v>
      </c>
    </row>
    <row r="935" spans="1:12" x14ac:dyDescent="0.35">
      <c r="A935" t="s">
        <v>126</v>
      </c>
      <c r="B935" t="str">
        <f t="shared" si="104"/>
        <v>GAS|CCGT|w/o CCS|AS-PAK</v>
      </c>
      <c r="C935" t="s">
        <v>290</v>
      </c>
      <c r="D935" t="s">
        <v>126</v>
      </c>
      <c r="E935" t="s">
        <v>1</v>
      </c>
      <c r="F935">
        <f>VLOOKUP(A935,WACC_table!$A$2:$B$396,2,FALSE)</f>
        <v>0.122</v>
      </c>
      <c r="G935">
        <f t="shared" si="108"/>
        <v>0.122</v>
      </c>
      <c r="H935">
        <f t="shared" si="108"/>
        <v>0.122</v>
      </c>
      <c r="I935">
        <f t="shared" si="108"/>
        <v>0.122</v>
      </c>
      <c r="J935">
        <f t="shared" si="108"/>
        <v>0.122</v>
      </c>
      <c r="K935">
        <f t="shared" si="108"/>
        <v>0.122</v>
      </c>
      <c r="L935">
        <f t="shared" si="108"/>
        <v>0.122</v>
      </c>
    </row>
    <row r="936" spans="1:12" x14ac:dyDescent="0.35">
      <c r="A936" t="s">
        <v>127</v>
      </c>
      <c r="B936" t="str">
        <f t="shared" si="104"/>
        <v>GAS|CCGT|w/o CCS|AS-PHL</v>
      </c>
      <c r="C936" t="s">
        <v>290</v>
      </c>
      <c r="D936" t="s">
        <v>127</v>
      </c>
      <c r="E936" t="s">
        <v>1</v>
      </c>
      <c r="F936">
        <f>VLOOKUP(A936,WACC_table!$A$2:$B$396,2,FALSE)</f>
        <v>8.6999999999999994E-2</v>
      </c>
      <c r="G936">
        <f t="shared" si="108"/>
        <v>8.6999999999999994E-2</v>
      </c>
      <c r="H936">
        <f t="shared" si="108"/>
        <v>8.6999999999999994E-2</v>
      </c>
      <c r="I936">
        <f t="shared" si="108"/>
        <v>8.6999999999999994E-2</v>
      </c>
      <c r="J936">
        <f t="shared" si="108"/>
        <v>8.6999999999999994E-2</v>
      </c>
      <c r="K936">
        <f t="shared" si="108"/>
        <v>8.6999999999999994E-2</v>
      </c>
      <c r="L936">
        <f t="shared" si="108"/>
        <v>8.6999999999999994E-2</v>
      </c>
    </row>
    <row r="937" spans="1:12" x14ac:dyDescent="0.35">
      <c r="A937" t="s">
        <v>128</v>
      </c>
      <c r="B937" t="str">
        <f t="shared" si="104"/>
        <v>GAS|CCGT|w/o CCS|AS-PRK</v>
      </c>
      <c r="C937" t="s">
        <v>290</v>
      </c>
      <c r="D937" t="s">
        <v>128</v>
      </c>
      <c r="E937" t="s">
        <v>1</v>
      </c>
      <c r="F937">
        <f>VLOOKUP(A937,WACC_table!$A$2:$B$396,2,FALSE)</f>
        <v>0.24</v>
      </c>
      <c r="G937">
        <f t="shared" si="108"/>
        <v>0.24</v>
      </c>
      <c r="H937">
        <f t="shared" si="108"/>
        <v>0.24</v>
      </c>
      <c r="I937">
        <f t="shared" si="108"/>
        <v>0.24</v>
      </c>
      <c r="J937">
        <f t="shared" si="108"/>
        <v>0.24</v>
      </c>
      <c r="K937">
        <f t="shared" si="108"/>
        <v>0.24</v>
      </c>
      <c r="L937">
        <f t="shared" si="108"/>
        <v>0.24</v>
      </c>
    </row>
    <row r="938" spans="1:12" x14ac:dyDescent="0.35">
      <c r="A938" t="s">
        <v>129</v>
      </c>
      <c r="B938" t="str">
        <f t="shared" si="104"/>
        <v>GAS|CCGT|w/o CCS|AS-QAT</v>
      </c>
      <c r="C938" t="s">
        <v>290</v>
      </c>
      <c r="D938" t="s">
        <v>129</v>
      </c>
      <c r="E938" t="s">
        <v>1</v>
      </c>
      <c r="F938">
        <f>VLOOKUP(A938,WACC_table!$A$2:$B$396,2,FALSE)</f>
        <v>0.24</v>
      </c>
      <c r="G938">
        <f t="shared" si="108"/>
        <v>0.24</v>
      </c>
      <c r="H938">
        <f t="shared" si="108"/>
        <v>0.24</v>
      </c>
      <c r="I938">
        <f t="shared" si="108"/>
        <v>0.24</v>
      </c>
      <c r="J938">
        <f t="shared" si="108"/>
        <v>0.24</v>
      </c>
      <c r="K938">
        <f t="shared" si="108"/>
        <v>0.24</v>
      </c>
      <c r="L938">
        <f t="shared" si="108"/>
        <v>0.24</v>
      </c>
    </row>
    <row r="939" spans="1:12" x14ac:dyDescent="0.35">
      <c r="A939" t="s">
        <v>130</v>
      </c>
      <c r="B939" t="str">
        <f t="shared" si="104"/>
        <v>GAS|CCGT|w/o CCS|AS-RUS</v>
      </c>
      <c r="C939" t="s">
        <v>290</v>
      </c>
      <c r="D939" t="s">
        <v>130</v>
      </c>
      <c r="E939" t="s">
        <v>1</v>
      </c>
      <c r="F939">
        <f>VLOOKUP(A939,WACC_table!$A$2:$B$396,2,FALSE)</f>
        <v>9.2999999999999999E-2</v>
      </c>
      <c r="G939">
        <f t="shared" si="108"/>
        <v>9.2999999999999999E-2</v>
      </c>
      <c r="H939">
        <f t="shared" si="108"/>
        <v>9.2999999999999999E-2</v>
      </c>
      <c r="I939">
        <f t="shared" si="108"/>
        <v>9.2999999999999999E-2</v>
      </c>
      <c r="J939">
        <f t="shared" si="108"/>
        <v>9.2999999999999999E-2</v>
      </c>
      <c r="K939">
        <f t="shared" si="108"/>
        <v>9.2999999999999999E-2</v>
      </c>
      <c r="L939">
        <f t="shared" si="108"/>
        <v>9.2999999999999999E-2</v>
      </c>
    </row>
    <row r="940" spans="1:12" x14ac:dyDescent="0.35">
      <c r="A940" t="s">
        <v>138</v>
      </c>
      <c r="B940" t="str">
        <f t="shared" si="104"/>
        <v>GAS|CCGT|w/o CCS|AS-SAU</v>
      </c>
      <c r="C940" t="s">
        <v>290</v>
      </c>
      <c r="D940" t="s">
        <v>138</v>
      </c>
      <c r="E940" t="s">
        <v>1</v>
      </c>
      <c r="F940">
        <f>VLOOKUP(A940,WACC_table!$A$2:$B$396,2,FALSE)</f>
        <v>9.1999999999999998E-2</v>
      </c>
      <c r="G940">
        <f t="shared" si="108"/>
        <v>9.1999999999999998E-2</v>
      </c>
      <c r="H940">
        <f t="shared" si="108"/>
        <v>9.1999999999999998E-2</v>
      </c>
      <c r="I940">
        <f t="shared" si="108"/>
        <v>9.1999999999999998E-2</v>
      </c>
      <c r="J940">
        <f t="shared" si="108"/>
        <v>9.1999999999999998E-2</v>
      </c>
      <c r="K940">
        <f t="shared" si="108"/>
        <v>9.1999999999999998E-2</v>
      </c>
      <c r="L940">
        <f t="shared" si="108"/>
        <v>9.1999999999999998E-2</v>
      </c>
    </row>
    <row r="941" spans="1:12" x14ac:dyDescent="0.35">
      <c r="A941" t="s">
        <v>139</v>
      </c>
      <c r="B941" t="str">
        <f t="shared" si="104"/>
        <v>GAS|CCGT|w/o CCS|AS-SGP</v>
      </c>
      <c r="C941" t="s">
        <v>290</v>
      </c>
      <c r="D941" t="s">
        <v>139</v>
      </c>
      <c r="E941" t="s">
        <v>1</v>
      </c>
      <c r="F941">
        <f>VLOOKUP(A941,WACC_table!$A$2:$B$396,2,FALSE)</f>
        <v>7.5999999999999998E-2</v>
      </c>
      <c r="G941">
        <f t="shared" si="108"/>
        <v>7.5999999999999998E-2</v>
      </c>
      <c r="H941">
        <f t="shared" si="108"/>
        <v>7.5999999999999998E-2</v>
      </c>
      <c r="I941">
        <f t="shared" si="108"/>
        <v>7.5999999999999998E-2</v>
      </c>
      <c r="J941">
        <f t="shared" si="108"/>
        <v>7.5999999999999998E-2</v>
      </c>
      <c r="K941">
        <f t="shared" si="108"/>
        <v>7.5999999999999998E-2</v>
      </c>
      <c r="L941">
        <f t="shared" si="108"/>
        <v>7.5999999999999998E-2</v>
      </c>
    </row>
    <row r="942" spans="1:12" x14ac:dyDescent="0.35">
      <c r="A942" t="s">
        <v>140</v>
      </c>
      <c r="B942" t="str">
        <f t="shared" si="104"/>
        <v>GAS|CCGT|w/o CCS|AS-SYR</v>
      </c>
      <c r="C942" t="s">
        <v>290</v>
      </c>
      <c r="D942" t="s">
        <v>140</v>
      </c>
      <c r="E942" t="s">
        <v>1</v>
      </c>
      <c r="F942">
        <f>VLOOKUP(A942,WACC_table!$A$2:$B$396,2,FALSE)</f>
        <v>0.24</v>
      </c>
      <c r="G942">
        <f t="shared" ref="G942:L951" si="109">F942</f>
        <v>0.24</v>
      </c>
      <c r="H942">
        <f t="shared" si="109"/>
        <v>0.24</v>
      </c>
      <c r="I942">
        <f t="shared" si="109"/>
        <v>0.24</v>
      </c>
      <c r="J942">
        <f t="shared" si="109"/>
        <v>0.24</v>
      </c>
      <c r="K942">
        <f t="shared" si="109"/>
        <v>0.24</v>
      </c>
      <c r="L942">
        <f t="shared" si="109"/>
        <v>0.24</v>
      </c>
    </row>
    <row r="943" spans="1:12" x14ac:dyDescent="0.35">
      <c r="A943" t="s">
        <v>141</v>
      </c>
      <c r="B943" t="str">
        <f t="shared" si="104"/>
        <v>GAS|CCGT|w/o CCS|AS-THA</v>
      </c>
      <c r="C943" t="s">
        <v>290</v>
      </c>
      <c r="D943" t="s">
        <v>141</v>
      </c>
      <c r="E943" t="s">
        <v>1</v>
      </c>
      <c r="F943">
        <f>VLOOKUP(A943,WACC_table!$A$2:$B$396,2,FALSE)</f>
        <v>7.4999999999999997E-2</v>
      </c>
      <c r="G943">
        <f t="shared" si="109"/>
        <v>7.4999999999999997E-2</v>
      </c>
      <c r="H943">
        <f t="shared" si="109"/>
        <v>7.4999999999999997E-2</v>
      </c>
      <c r="I943">
        <f t="shared" si="109"/>
        <v>7.4999999999999997E-2</v>
      </c>
      <c r="J943">
        <f t="shared" si="109"/>
        <v>7.4999999999999997E-2</v>
      </c>
      <c r="K943">
        <f t="shared" si="109"/>
        <v>7.4999999999999997E-2</v>
      </c>
      <c r="L943">
        <f t="shared" si="109"/>
        <v>7.4999999999999997E-2</v>
      </c>
    </row>
    <row r="944" spans="1:12" x14ac:dyDescent="0.35">
      <c r="A944" t="s">
        <v>142</v>
      </c>
      <c r="B944" t="str">
        <f t="shared" si="104"/>
        <v>GAS|CCGT|w/o CCS|AS-TJK</v>
      </c>
      <c r="C944" t="s">
        <v>290</v>
      </c>
      <c r="D944" t="s">
        <v>142</v>
      </c>
      <c r="E944" t="s">
        <v>1</v>
      </c>
      <c r="F944">
        <f>VLOOKUP(A944,WACC_table!$A$2:$B$396,2,FALSE)</f>
        <v>0.24</v>
      </c>
      <c r="G944">
        <f t="shared" si="109"/>
        <v>0.24</v>
      </c>
      <c r="H944">
        <f t="shared" si="109"/>
        <v>0.24</v>
      </c>
      <c r="I944">
        <f t="shared" si="109"/>
        <v>0.24</v>
      </c>
      <c r="J944">
        <f t="shared" si="109"/>
        <v>0.24</v>
      </c>
      <c r="K944">
        <f t="shared" si="109"/>
        <v>0.24</v>
      </c>
      <c r="L944">
        <f t="shared" si="109"/>
        <v>0.24</v>
      </c>
    </row>
    <row r="945" spans="1:12" x14ac:dyDescent="0.35">
      <c r="A945" t="s">
        <v>143</v>
      </c>
      <c r="B945" t="str">
        <f t="shared" si="104"/>
        <v>GAS|CCGT|w/o CCS|AS-TKM</v>
      </c>
      <c r="C945" t="s">
        <v>290</v>
      </c>
      <c r="D945" t="s">
        <v>143</v>
      </c>
      <c r="E945" t="s">
        <v>1</v>
      </c>
      <c r="F945">
        <f>VLOOKUP(A945,WACC_table!$A$2:$B$396,2,FALSE)</f>
        <v>0.24</v>
      </c>
      <c r="G945">
        <f t="shared" si="109"/>
        <v>0.24</v>
      </c>
      <c r="H945">
        <f t="shared" si="109"/>
        <v>0.24</v>
      </c>
      <c r="I945">
        <f t="shared" si="109"/>
        <v>0.24</v>
      </c>
      <c r="J945">
        <f t="shared" si="109"/>
        <v>0.24</v>
      </c>
      <c r="K945">
        <f t="shared" si="109"/>
        <v>0.24</v>
      </c>
      <c r="L945">
        <f t="shared" si="109"/>
        <v>0.24</v>
      </c>
    </row>
    <row r="946" spans="1:12" x14ac:dyDescent="0.35">
      <c r="A946" t="s">
        <v>144</v>
      </c>
      <c r="B946" t="str">
        <f t="shared" si="104"/>
        <v>GAS|CCGT|w/o CCS|AS-TLS</v>
      </c>
      <c r="C946" t="s">
        <v>290</v>
      </c>
      <c r="D946" t="s">
        <v>144</v>
      </c>
      <c r="E946" t="s">
        <v>1</v>
      </c>
      <c r="F946">
        <f>VLOOKUP(A946,WACC_table!$A$2:$B$396,2,FALSE)</f>
        <v>0.24</v>
      </c>
      <c r="G946">
        <f t="shared" si="109"/>
        <v>0.24</v>
      </c>
      <c r="H946">
        <f t="shared" si="109"/>
        <v>0.24</v>
      </c>
      <c r="I946">
        <f t="shared" si="109"/>
        <v>0.24</v>
      </c>
      <c r="J946">
        <f t="shared" si="109"/>
        <v>0.24</v>
      </c>
      <c r="K946">
        <f t="shared" si="109"/>
        <v>0.24</v>
      </c>
      <c r="L946">
        <f t="shared" si="109"/>
        <v>0.24</v>
      </c>
    </row>
    <row r="947" spans="1:12" x14ac:dyDescent="0.35">
      <c r="A947" t="s">
        <v>145</v>
      </c>
      <c r="B947" t="str">
        <f t="shared" si="104"/>
        <v>GAS|CCGT|w/o CCS|AS-TUR</v>
      </c>
      <c r="C947" t="s">
        <v>290</v>
      </c>
      <c r="D947" t="s">
        <v>145</v>
      </c>
      <c r="E947" t="s">
        <v>1</v>
      </c>
      <c r="F947">
        <f>VLOOKUP(A947,WACC_table!$A$2:$B$396,2,FALSE)</f>
        <v>0.105</v>
      </c>
      <c r="G947">
        <f t="shared" si="109"/>
        <v>0.105</v>
      </c>
      <c r="H947">
        <f t="shared" si="109"/>
        <v>0.105</v>
      </c>
      <c r="I947">
        <f t="shared" si="109"/>
        <v>0.105</v>
      </c>
      <c r="J947">
        <f t="shared" si="109"/>
        <v>0.105</v>
      </c>
      <c r="K947">
        <f t="shared" si="109"/>
        <v>0.105</v>
      </c>
      <c r="L947">
        <f t="shared" si="109"/>
        <v>0.105</v>
      </c>
    </row>
    <row r="948" spans="1:12" x14ac:dyDescent="0.35">
      <c r="A948" t="s">
        <v>146</v>
      </c>
      <c r="B948" t="str">
        <f t="shared" si="104"/>
        <v>GAS|CCGT|w/o CCS|AS-TWN</v>
      </c>
      <c r="C948" t="s">
        <v>290</v>
      </c>
      <c r="D948" t="s">
        <v>146</v>
      </c>
      <c r="E948" t="s">
        <v>1</v>
      </c>
      <c r="F948">
        <f>VLOOKUP(A948,WACC_table!$A$2:$B$396,2,FALSE)</f>
        <v>0.24</v>
      </c>
      <c r="G948">
        <f t="shared" si="109"/>
        <v>0.24</v>
      </c>
      <c r="H948">
        <f t="shared" si="109"/>
        <v>0.24</v>
      </c>
      <c r="I948">
        <f t="shared" si="109"/>
        <v>0.24</v>
      </c>
      <c r="J948">
        <f t="shared" si="109"/>
        <v>0.24</v>
      </c>
      <c r="K948">
        <f t="shared" si="109"/>
        <v>0.24</v>
      </c>
      <c r="L948">
        <f t="shared" si="109"/>
        <v>0.24</v>
      </c>
    </row>
    <row r="949" spans="1:12" x14ac:dyDescent="0.35">
      <c r="A949" t="s">
        <v>147</v>
      </c>
      <c r="B949" t="str">
        <f t="shared" si="104"/>
        <v>GAS|CCGT|w/o CCS|AS-UZB</v>
      </c>
      <c r="C949" t="s">
        <v>290</v>
      </c>
      <c r="D949" t="s">
        <v>147</v>
      </c>
      <c r="E949" t="s">
        <v>1</v>
      </c>
      <c r="F949">
        <f>VLOOKUP(A949,WACC_table!$A$2:$B$396,2,FALSE)</f>
        <v>0.24</v>
      </c>
      <c r="G949">
        <f t="shared" si="109"/>
        <v>0.24</v>
      </c>
      <c r="H949">
        <f t="shared" si="109"/>
        <v>0.24</v>
      </c>
      <c r="I949">
        <f t="shared" si="109"/>
        <v>0.24</v>
      </c>
      <c r="J949">
        <f t="shared" si="109"/>
        <v>0.24</v>
      </c>
      <c r="K949">
        <f t="shared" si="109"/>
        <v>0.24</v>
      </c>
      <c r="L949">
        <f t="shared" si="109"/>
        <v>0.24</v>
      </c>
    </row>
    <row r="950" spans="1:12" x14ac:dyDescent="0.35">
      <c r="A950" t="s">
        <v>148</v>
      </c>
      <c r="B950" t="str">
        <f t="shared" si="104"/>
        <v>GAS|CCGT|w/o CCS|AS-VNM</v>
      </c>
      <c r="C950" t="s">
        <v>290</v>
      </c>
      <c r="D950" t="s">
        <v>148</v>
      </c>
      <c r="E950" t="s">
        <v>1</v>
      </c>
      <c r="F950">
        <f>VLOOKUP(A950,WACC_table!$A$2:$B$396,2,FALSE)</f>
        <v>0.09</v>
      </c>
      <c r="G950">
        <f t="shared" si="109"/>
        <v>0.09</v>
      </c>
      <c r="H950">
        <f t="shared" si="109"/>
        <v>0.09</v>
      </c>
      <c r="I950">
        <f t="shared" si="109"/>
        <v>0.09</v>
      </c>
      <c r="J950">
        <f t="shared" si="109"/>
        <v>0.09</v>
      </c>
      <c r="K950">
        <f t="shared" si="109"/>
        <v>0.09</v>
      </c>
      <c r="L950">
        <f t="shared" si="109"/>
        <v>0.09</v>
      </c>
    </row>
    <row r="951" spans="1:12" x14ac:dyDescent="0.35">
      <c r="A951" t="s">
        <v>149</v>
      </c>
      <c r="B951" t="str">
        <f t="shared" si="104"/>
        <v>GAS|CCGT|w/o CCS|AS-YEM</v>
      </c>
      <c r="C951" t="s">
        <v>290</v>
      </c>
      <c r="D951" t="s">
        <v>149</v>
      </c>
      <c r="E951" t="s">
        <v>1</v>
      </c>
      <c r="F951">
        <f>VLOOKUP(A951,WACC_table!$A$2:$B$396,2,FALSE)</f>
        <v>0.20199999999999999</v>
      </c>
      <c r="G951">
        <f t="shared" si="109"/>
        <v>0.20199999999999999</v>
      </c>
      <c r="H951">
        <f t="shared" si="109"/>
        <v>0.20199999999999999</v>
      </c>
      <c r="I951">
        <f t="shared" si="109"/>
        <v>0.20199999999999999</v>
      </c>
      <c r="J951">
        <f t="shared" si="109"/>
        <v>0.20199999999999999</v>
      </c>
      <c r="K951">
        <f t="shared" si="109"/>
        <v>0.20199999999999999</v>
      </c>
      <c r="L951">
        <f t="shared" si="109"/>
        <v>0.20199999999999999</v>
      </c>
    </row>
    <row r="952" spans="1:12" x14ac:dyDescent="0.35">
      <c r="A952" t="s">
        <v>150</v>
      </c>
      <c r="B952" t="str">
        <f t="shared" si="104"/>
        <v>GAS|CCGT|w/o CCS|EU-ALB</v>
      </c>
      <c r="C952" t="s">
        <v>290</v>
      </c>
      <c r="D952" t="s">
        <v>150</v>
      </c>
      <c r="E952" t="s">
        <v>1</v>
      </c>
      <c r="F952">
        <f>VLOOKUP(A952,WACC_table!$A$2:$B$396,2,FALSE)</f>
        <v>0.13400000000000001</v>
      </c>
      <c r="G952">
        <f t="shared" ref="G952:L961" si="110">F952</f>
        <v>0.13400000000000001</v>
      </c>
      <c r="H952">
        <f t="shared" si="110"/>
        <v>0.13400000000000001</v>
      </c>
      <c r="I952">
        <f t="shared" si="110"/>
        <v>0.13400000000000001</v>
      </c>
      <c r="J952">
        <f t="shared" si="110"/>
        <v>0.13400000000000001</v>
      </c>
      <c r="K952">
        <f t="shared" si="110"/>
        <v>0.13400000000000001</v>
      </c>
      <c r="L952">
        <f t="shared" si="110"/>
        <v>0.13400000000000001</v>
      </c>
    </row>
    <row r="953" spans="1:12" x14ac:dyDescent="0.35">
      <c r="A953" t="s">
        <v>151</v>
      </c>
      <c r="B953" t="str">
        <f t="shared" si="104"/>
        <v>GAS|CCGT|w/o CCS|EU-ARM</v>
      </c>
      <c r="C953" t="s">
        <v>290</v>
      </c>
      <c r="D953" t="s">
        <v>151</v>
      </c>
      <c r="E953" t="s">
        <v>1</v>
      </c>
      <c r="F953">
        <f>VLOOKUP(A953,WACC_table!$A$2:$B$396,2,FALSE)</f>
        <v>0.13400000000000001</v>
      </c>
      <c r="G953">
        <f t="shared" si="110"/>
        <v>0.13400000000000001</v>
      </c>
      <c r="H953">
        <f t="shared" si="110"/>
        <v>0.13400000000000001</v>
      </c>
      <c r="I953">
        <f t="shared" si="110"/>
        <v>0.13400000000000001</v>
      </c>
      <c r="J953">
        <f t="shared" si="110"/>
        <v>0.13400000000000001</v>
      </c>
      <c r="K953">
        <f t="shared" si="110"/>
        <v>0.13400000000000001</v>
      </c>
      <c r="L953">
        <f t="shared" si="110"/>
        <v>0.13400000000000001</v>
      </c>
    </row>
    <row r="954" spans="1:12" x14ac:dyDescent="0.35">
      <c r="A954" t="s">
        <v>152</v>
      </c>
      <c r="B954" t="str">
        <f t="shared" si="104"/>
        <v>GAS|CCGT|w/o CCS|EU-AUT</v>
      </c>
      <c r="C954" t="s">
        <v>290</v>
      </c>
      <c r="D954" t="s">
        <v>152</v>
      </c>
      <c r="E954" t="s">
        <v>1</v>
      </c>
      <c r="F954">
        <f>VLOOKUP(A954,WACC_table!$A$2:$B$396,2,FALSE)</f>
        <v>6.4000000000000001E-2</v>
      </c>
      <c r="G954">
        <f t="shared" si="110"/>
        <v>6.4000000000000001E-2</v>
      </c>
      <c r="H954">
        <f t="shared" si="110"/>
        <v>6.4000000000000001E-2</v>
      </c>
      <c r="I954">
        <f t="shared" si="110"/>
        <v>6.4000000000000001E-2</v>
      </c>
      <c r="J954">
        <f t="shared" si="110"/>
        <v>6.4000000000000001E-2</v>
      </c>
      <c r="K954">
        <f t="shared" si="110"/>
        <v>6.4000000000000001E-2</v>
      </c>
      <c r="L954">
        <f t="shared" si="110"/>
        <v>6.4000000000000001E-2</v>
      </c>
    </row>
    <row r="955" spans="1:12" x14ac:dyDescent="0.35">
      <c r="A955" t="s">
        <v>153</v>
      </c>
      <c r="B955" t="str">
        <f t="shared" si="104"/>
        <v>GAS|CCGT|w/o CCS|EU-AZE</v>
      </c>
      <c r="C955" t="s">
        <v>290</v>
      </c>
      <c r="D955" t="s">
        <v>153</v>
      </c>
      <c r="E955" t="s">
        <v>1</v>
      </c>
      <c r="F955">
        <f>VLOOKUP(A955,WACC_table!$A$2:$B$396,2,FALSE)</f>
        <v>0.1</v>
      </c>
      <c r="G955">
        <f t="shared" si="110"/>
        <v>0.1</v>
      </c>
      <c r="H955">
        <f t="shared" si="110"/>
        <v>0.1</v>
      </c>
      <c r="I955">
        <f t="shared" si="110"/>
        <v>0.1</v>
      </c>
      <c r="J955">
        <f t="shared" si="110"/>
        <v>0.1</v>
      </c>
      <c r="K955">
        <f t="shared" si="110"/>
        <v>0.1</v>
      </c>
      <c r="L955">
        <f t="shared" si="110"/>
        <v>0.1</v>
      </c>
    </row>
    <row r="956" spans="1:12" x14ac:dyDescent="0.35">
      <c r="A956" t="s">
        <v>154</v>
      </c>
      <c r="B956" t="str">
        <f t="shared" si="104"/>
        <v>GAS|CCGT|w/o CCS|EU-BEL</v>
      </c>
      <c r="C956" t="s">
        <v>290</v>
      </c>
      <c r="D956" t="s">
        <v>154</v>
      </c>
      <c r="E956" t="s">
        <v>1</v>
      </c>
      <c r="F956">
        <f>VLOOKUP(A956,WACC_table!$A$2:$B$396,2,FALSE)</f>
        <v>4.9000000000000002E-2</v>
      </c>
      <c r="G956">
        <f t="shared" si="110"/>
        <v>4.9000000000000002E-2</v>
      </c>
      <c r="H956">
        <f t="shared" si="110"/>
        <v>4.9000000000000002E-2</v>
      </c>
      <c r="I956">
        <f t="shared" si="110"/>
        <v>4.9000000000000002E-2</v>
      </c>
      <c r="J956">
        <f t="shared" si="110"/>
        <v>4.9000000000000002E-2</v>
      </c>
      <c r="K956">
        <f t="shared" si="110"/>
        <v>4.9000000000000002E-2</v>
      </c>
      <c r="L956">
        <f t="shared" si="110"/>
        <v>4.9000000000000002E-2</v>
      </c>
    </row>
    <row r="957" spans="1:12" x14ac:dyDescent="0.35">
      <c r="A957" t="s">
        <v>155</v>
      </c>
      <c r="B957" t="str">
        <f t="shared" si="104"/>
        <v>GAS|CCGT|w/o CCS|EU-BGR</v>
      </c>
      <c r="C957" t="s">
        <v>290</v>
      </c>
      <c r="D957" t="s">
        <v>155</v>
      </c>
      <c r="E957" t="s">
        <v>1</v>
      </c>
      <c r="F957">
        <f>VLOOKUP(A957,WACC_table!$A$2:$B$396,2,FALSE)</f>
        <v>7.8E-2</v>
      </c>
      <c r="G957">
        <f t="shared" si="110"/>
        <v>7.8E-2</v>
      </c>
      <c r="H957">
        <f t="shared" si="110"/>
        <v>7.8E-2</v>
      </c>
      <c r="I957">
        <f t="shared" si="110"/>
        <v>7.8E-2</v>
      </c>
      <c r="J957">
        <f t="shared" si="110"/>
        <v>7.8E-2</v>
      </c>
      <c r="K957">
        <f t="shared" si="110"/>
        <v>7.8E-2</v>
      </c>
      <c r="L957">
        <f t="shared" si="110"/>
        <v>7.8E-2</v>
      </c>
    </row>
    <row r="958" spans="1:12" x14ac:dyDescent="0.35">
      <c r="A958" t="s">
        <v>156</v>
      </c>
      <c r="B958" t="str">
        <f t="shared" si="104"/>
        <v>GAS|CCGT|w/o CCS|EU-BIH</v>
      </c>
      <c r="C958" t="s">
        <v>290</v>
      </c>
      <c r="D958" t="s">
        <v>156</v>
      </c>
      <c r="E958" t="s">
        <v>1</v>
      </c>
      <c r="F958">
        <f>VLOOKUP(A958,WACC_table!$A$2:$B$396,2,FALSE)</f>
        <v>0.13400000000000001</v>
      </c>
      <c r="G958">
        <f t="shared" si="110"/>
        <v>0.13400000000000001</v>
      </c>
      <c r="H958">
        <f t="shared" si="110"/>
        <v>0.13400000000000001</v>
      </c>
      <c r="I958">
        <f t="shared" si="110"/>
        <v>0.13400000000000001</v>
      </c>
      <c r="J958">
        <f t="shared" si="110"/>
        <v>0.13400000000000001</v>
      </c>
      <c r="K958">
        <f t="shared" si="110"/>
        <v>0.13400000000000001</v>
      </c>
      <c r="L958">
        <f t="shared" si="110"/>
        <v>0.13400000000000001</v>
      </c>
    </row>
    <row r="959" spans="1:12" x14ac:dyDescent="0.35">
      <c r="A959" t="s">
        <v>157</v>
      </c>
      <c r="B959" t="str">
        <f t="shared" si="104"/>
        <v>GAS|CCGT|w/o CCS|EU-BLR</v>
      </c>
      <c r="C959" t="s">
        <v>290</v>
      </c>
      <c r="D959" t="s">
        <v>157</v>
      </c>
      <c r="E959" t="s">
        <v>1</v>
      </c>
      <c r="F959">
        <f>VLOOKUP(A959,WACC_table!$A$2:$B$396,2,FALSE)</f>
        <v>0.129</v>
      </c>
      <c r="G959">
        <f t="shared" si="110"/>
        <v>0.129</v>
      </c>
      <c r="H959">
        <f t="shared" si="110"/>
        <v>0.129</v>
      </c>
      <c r="I959">
        <f t="shared" si="110"/>
        <v>0.129</v>
      </c>
      <c r="J959">
        <f t="shared" si="110"/>
        <v>0.129</v>
      </c>
      <c r="K959">
        <f t="shared" si="110"/>
        <v>0.129</v>
      </c>
      <c r="L959">
        <f t="shared" si="110"/>
        <v>0.129</v>
      </c>
    </row>
    <row r="960" spans="1:12" x14ac:dyDescent="0.35">
      <c r="A960" t="s">
        <v>158</v>
      </c>
      <c r="B960" t="str">
        <f t="shared" si="104"/>
        <v>GAS|CCGT|w/o CCS|EU-CHE</v>
      </c>
      <c r="C960" t="s">
        <v>290</v>
      </c>
      <c r="D960" t="s">
        <v>158</v>
      </c>
      <c r="E960" t="s">
        <v>1</v>
      </c>
      <c r="F960">
        <f>VLOOKUP(A960,WACC_table!$A$2:$B$396,2,FALSE)</f>
        <v>4.7E-2</v>
      </c>
      <c r="G960">
        <f t="shared" si="110"/>
        <v>4.7E-2</v>
      </c>
      <c r="H960">
        <f t="shared" si="110"/>
        <v>4.7E-2</v>
      </c>
      <c r="I960">
        <f t="shared" si="110"/>
        <v>4.7E-2</v>
      </c>
      <c r="J960">
        <f t="shared" si="110"/>
        <v>4.7E-2</v>
      </c>
      <c r="K960">
        <f t="shared" si="110"/>
        <v>4.7E-2</v>
      </c>
      <c r="L960">
        <f t="shared" si="110"/>
        <v>4.7E-2</v>
      </c>
    </row>
    <row r="961" spans="1:12" x14ac:dyDescent="0.35">
      <c r="A961" t="s">
        <v>159</v>
      </c>
      <c r="B961" t="str">
        <f t="shared" si="104"/>
        <v>GAS|CCGT|w/o CCS|EU-CYP</v>
      </c>
      <c r="C961" t="s">
        <v>290</v>
      </c>
      <c r="D961" t="s">
        <v>159</v>
      </c>
      <c r="E961" t="s">
        <v>1</v>
      </c>
      <c r="F961">
        <f>VLOOKUP(A961,WACC_table!$A$2:$B$396,2,FALSE)</f>
        <v>7.9000000000000001E-2</v>
      </c>
      <c r="G961">
        <f t="shared" si="110"/>
        <v>7.9000000000000001E-2</v>
      </c>
      <c r="H961">
        <f t="shared" si="110"/>
        <v>7.9000000000000001E-2</v>
      </c>
      <c r="I961">
        <f t="shared" si="110"/>
        <v>7.9000000000000001E-2</v>
      </c>
      <c r="J961">
        <f t="shared" si="110"/>
        <v>7.9000000000000001E-2</v>
      </c>
      <c r="K961">
        <f t="shared" si="110"/>
        <v>7.9000000000000001E-2</v>
      </c>
      <c r="L961">
        <f t="shared" si="110"/>
        <v>7.9000000000000001E-2</v>
      </c>
    </row>
    <row r="962" spans="1:12" x14ac:dyDescent="0.35">
      <c r="A962" t="s">
        <v>160</v>
      </c>
      <c r="B962" t="str">
        <f t="shared" ref="B962:B1025" si="111">CONCATENATE(C962,D962)</f>
        <v>GAS|CCGT|w/o CCS|EU-CZE</v>
      </c>
      <c r="C962" t="s">
        <v>290</v>
      </c>
      <c r="D962" t="s">
        <v>160</v>
      </c>
      <c r="E962" t="s">
        <v>1</v>
      </c>
      <c r="F962">
        <f>VLOOKUP(A962,WACC_table!$A$2:$B$396,2,FALSE)</f>
        <v>6.7000000000000004E-2</v>
      </c>
      <c r="G962">
        <f t="shared" ref="G962:L971" si="112">F962</f>
        <v>6.7000000000000004E-2</v>
      </c>
      <c r="H962">
        <f t="shared" si="112"/>
        <v>6.7000000000000004E-2</v>
      </c>
      <c r="I962">
        <f t="shared" si="112"/>
        <v>6.7000000000000004E-2</v>
      </c>
      <c r="J962">
        <f t="shared" si="112"/>
        <v>6.7000000000000004E-2</v>
      </c>
      <c r="K962">
        <f t="shared" si="112"/>
        <v>6.7000000000000004E-2</v>
      </c>
      <c r="L962">
        <f t="shared" si="112"/>
        <v>6.7000000000000004E-2</v>
      </c>
    </row>
    <row r="963" spans="1:12" x14ac:dyDescent="0.35">
      <c r="A963" t="s">
        <v>161</v>
      </c>
      <c r="B963" t="str">
        <f t="shared" si="111"/>
        <v>GAS|CCGT|w/o CCS|EU-DEU</v>
      </c>
      <c r="C963" t="s">
        <v>290</v>
      </c>
      <c r="D963" t="s">
        <v>161</v>
      </c>
      <c r="E963" t="s">
        <v>1</v>
      </c>
      <c r="F963">
        <f>VLOOKUP(A963,WACC_table!$A$2:$B$396,2,FALSE)</f>
        <v>4.2999999999999997E-2</v>
      </c>
      <c r="G963">
        <f t="shared" si="112"/>
        <v>4.2999999999999997E-2</v>
      </c>
      <c r="H963">
        <f t="shared" si="112"/>
        <v>4.2999999999999997E-2</v>
      </c>
      <c r="I963">
        <f t="shared" si="112"/>
        <v>4.2999999999999997E-2</v>
      </c>
      <c r="J963">
        <f t="shared" si="112"/>
        <v>4.2999999999999997E-2</v>
      </c>
      <c r="K963">
        <f t="shared" si="112"/>
        <v>4.2999999999999997E-2</v>
      </c>
      <c r="L963">
        <f t="shared" si="112"/>
        <v>4.2999999999999997E-2</v>
      </c>
    </row>
    <row r="964" spans="1:12" x14ac:dyDescent="0.35">
      <c r="A964" t="s">
        <v>162</v>
      </c>
      <c r="B964" t="str">
        <f t="shared" si="111"/>
        <v>GAS|CCGT|w/o CCS|EU-DNK</v>
      </c>
      <c r="C964" t="s">
        <v>290</v>
      </c>
      <c r="D964" t="s">
        <v>162</v>
      </c>
      <c r="E964" t="s">
        <v>1</v>
      </c>
      <c r="F964">
        <f>VLOOKUP(A964,WACC_table!$A$2:$B$396,2,FALSE)</f>
        <v>5.1000000000000004E-2</v>
      </c>
      <c r="G964">
        <f t="shared" si="112"/>
        <v>5.1000000000000004E-2</v>
      </c>
      <c r="H964">
        <f t="shared" si="112"/>
        <v>5.1000000000000004E-2</v>
      </c>
      <c r="I964">
        <f t="shared" si="112"/>
        <v>5.1000000000000004E-2</v>
      </c>
      <c r="J964">
        <f t="shared" si="112"/>
        <v>5.1000000000000004E-2</v>
      </c>
      <c r="K964">
        <f t="shared" si="112"/>
        <v>5.1000000000000004E-2</v>
      </c>
      <c r="L964">
        <f t="shared" si="112"/>
        <v>5.1000000000000004E-2</v>
      </c>
    </row>
    <row r="965" spans="1:12" x14ac:dyDescent="0.35">
      <c r="A965" t="s">
        <v>163</v>
      </c>
      <c r="B965" t="str">
        <f t="shared" si="111"/>
        <v>GAS|CCGT|w/o CCS|EU-ESP</v>
      </c>
      <c r="C965" t="s">
        <v>290</v>
      </c>
      <c r="D965" t="s">
        <v>163</v>
      </c>
      <c r="E965" t="s">
        <v>1</v>
      </c>
      <c r="F965">
        <f>VLOOKUP(A965,WACC_table!$A$2:$B$396,2,FALSE)</f>
        <v>6.6000000000000003E-2</v>
      </c>
      <c r="G965">
        <f t="shared" si="112"/>
        <v>6.6000000000000003E-2</v>
      </c>
      <c r="H965">
        <f t="shared" si="112"/>
        <v>6.6000000000000003E-2</v>
      </c>
      <c r="I965">
        <f t="shared" si="112"/>
        <v>6.6000000000000003E-2</v>
      </c>
      <c r="J965">
        <f t="shared" si="112"/>
        <v>6.6000000000000003E-2</v>
      </c>
      <c r="K965">
        <f t="shared" si="112"/>
        <v>6.6000000000000003E-2</v>
      </c>
      <c r="L965">
        <f t="shared" si="112"/>
        <v>6.6000000000000003E-2</v>
      </c>
    </row>
    <row r="966" spans="1:12" x14ac:dyDescent="0.35">
      <c r="A966" t="s">
        <v>164</v>
      </c>
      <c r="B966" t="str">
        <f t="shared" si="111"/>
        <v>GAS|CCGT|w/o CCS|EU-EST</v>
      </c>
      <c r="C966" t="s">
        <v>290</v>
      </c>
      <c r="D966" t="s">
        <v>164</v>
      </c>
      <c r="E966" t="s">
        <v>1</v>
      </c>
      <c r="F966">
        <f>VLOOKUP(A966,WACC_table!$A$2:$B$396,2,FALSE)</f>
        <v>8.0999999999999989E-2</v>
      </c>
      <c r="G966">
        <f t="shared" si="112"/>
        <v>8.0999999999999989E-2</v>
      </c>
      <c r="H966">
        <f t="shared" si="112"/>
        <v>8.0999999999999989E-2</v>
      </c>
      <c r="I966">
        <f t="shared" si="112"/>
        <v>8.0999999999999989E-2</v>
      </c>
      <c r="J966">
        <f t="shared" si="112"/>
        <v>8.0999999999999989E-2</v>
      </c>
      <c r="K966">
        <f t="shared" si="112"/>
        <v>8.0999999999999989E-2</v>
      </c>
      <c r="L966">
        <f t="shared" si="112"/>
        <v>8.0999999999999989E-2</v>
      </c>
    </row>
    <row r="967" spans="1:12" x14ac:dyDescent="0.35">
      <c r="A967" t="s">
        <v>165</v>
      </c>
      <c r="B967" t="str">
        <f t="shared" si="111"/>
        <v>GAS|CCGT|w/o CCS|EU-FIN</v>
      </c>
      <c r="C967" t="s">
        <v>290</v>
      </c>
      <c r="D967" t="s">
        <v>165</v>
      </c>
      <c r="E967" t="s">
        <v>1</v>
      </c>
      <c r="F967">
        <f>VLOOKUP(A967,WACC_table!$A$2:$B$396,2,FALSE)</f>
        <v>7.8E-2</v>
      </c>
      <c r="G967">
        <f t="shared" si="112"/>
        <v>7.8E-2</v>
      </c>
      <c r="H967">
        <f t="shared" si="112"/>
        <v>7.8E-2</v>
      </c>
      <c r="I967">
        <f t="shared" si="112"/>
        <v>7.8E-2</v>
      </c>
      <c r="J967">
        <f t="shared" si="112"/>
        <v>7.8E-2</v>
      </c>
      <c r="K967">
        <f t="shared" si="112"/>
        <v>7.8E-2</v>
      </c>
      <c r="L967">
        <f t="shared" si="112"/>
        <v>7.8E-2</v>
      </c>
    </row>
    <row r="968" spans="1:12" x14ac:dyDescent="0.35">
      <c r="A968" t="s">
        <v>166</v>
      </c>
      <c r="B968" t="str">
        <f t="shared" si="111"/>
        <v>GAS|CCGT|w/o CCS|EU-FRA</v>
      </c>
      <c r="C968" t="s">
        <v>290</v>
      </c>
      <c r="D968" t="s">
        <v>166</v>
      </c>
      <c r="E968" t="s">
        <v>1</v>
      </c>
      <c r="F968">
        <f>VLOOKUP(A968,WACC_table!$A$2:$B$396,2,FALSE)</f>
        <v>4.8000000000000001E-2</v>
      </c>
      <c r="G968">
        <f t="shared" si="112"/>
        <v>4.8000000000000001E-2</v>
      </c>
      <c r="H968">
        <f t="shared" si="112"/>
        <v>4.8000000000000001E-2</v>
      </c>
      <c r="I968">
        <f t="shared" si="112"/>
        <v>4.8000000000000001E-2</v>
      </c>
      <c r="J968">
        <f t="shared" si="112"/>
        <v>4.8000000000000001E-2</v>
      </c>
      <c r="K968">
        <f t="shared" si="112"/>
        <v>4.8000000000000001E-2</v>
      </c>
      <c r="L968">
        <f t="shared" si="112"/>
        <v>4.8000000000000001E-2</v>
      </c>
    </row>
    <row r="969" spans="1:12" x14ac:dyDescent="0.35">
      <c r="A969" t="s">
        <v>167</v>
      </c>
      <c r="B969" t="str">
        <f t="shared" si="111"/>
        <v>GAS|CCGT|w/o CCS|EU-GBR</v>
      </c>
      <c r="C969" t="s">
        <v>290</v>
      </c>
      <c r="D969" t="s">
        <v>167</v>
      </c>
      <c r="E969" t="s">
        <v>1</v>
      </c>
      <c r="F969">
        <f>VLOOKUP(A969,WACC_table!$A$2:$B$396,2,FALSE)</f>
        <v>0.05</v>
      </c>
      <c r="G969">
        <f t="shared" si="112"/>
        <v>0.05</v>
      </c>
      <c r="H969">
        <f t="shared" si="112"/>
        <v>0.05</v>
      </c>
      <c r="I969">
        <f t="shared" si="112"/>
        <v>0.05</v>
      </c>
      <c r="J969">
        <f t="shared" si="112"/>
        <v>0.05</v>
      </c>
      <c r="K969">
        <f t="shared" si="112"/>
        <v>0.05</v>
      </c>
      <c r="L969">
        <f t="shared" si="112"/>
        <v>0.05</v>
      </c>
    </row>
    <row r="970" spans="1:12" x14ac:dyDescent="0.35">
      <c r="A970" t="s">
        <v>168</v>
      </c>
      <c r="B970" t="str">
        <f t="shared" si="111"/>
        <v>GAS|CCGT|w/o CCS|EU-GEO</v>
      </c>
      <c r="C970" t="s">
        <v>290</v>
      </c>
      <c r="D970" t="s">
        <v>168</v>
      </c>
      <c r="E970" t="s">
        <v>1</v>
      </c>
      <c r="F970">
        <f>VLOOKUP(A970,WACC_table!$A$2:$B$396,2,FALSE)</f>
        <v>0.13400000000000001</v>
      </c>
      <c r="G970">
        <f t="shared" si="112"/>
        <v>0.13400000000000001</v>
      </c>
      <c r="H970">
        <f t="shared" si="112"/>
        <v>0.13400000000000001</v>
      </c>
      <c r="I970">
        <f t="shared" si="112"/>
        <v>0.13400000000000001</v>
      </c>
      <c r="J970">
        <f t="shared" si="112"/>
        <v>0.13400000000000001</v>
      </c>
      <c r="K970">
        <f t="shared" si="112"/>
        <v>0.13400000000000001</v>
      </c>
      <c r="L970">
        <f t="shared" si="112"/>
        <v>0.13400000000000001</v>
      </c>
    </row>
    <row r="971" spans="1:12" x14ac:dyDescent="0.35">
      <c r="A971" t="s">
        <v>169</v>
      </c>
      <c r="B971" t="str">
        <f t="shared" si="111"/>
        <v>GAS|CCGT|w/o CCS|EU-GRC</v>
      </c>
      <c r="C971" t="s">
        <v>290</v>
      </c>
      <c r="D971" t="s">
        <v>169</v>
      </c>
      <c r="E971" t="s">
        <v>1</v>
      </c>
      <c r="F971">
        <f>VLOOKUP(A971,WACC_table!$A$2:$B$396,2,FALSE)</f>
        <v>7.1000000000000008E-2</v>
      </c>
      <c r="G971">
        <f t="shared" si="112"/>
        <v>7.1000000000000008E-2</v>
      </c>
      <c r="H971">
        <f t="shared" si="112"/>
        <v>7.1000000000000008E-2</v>
      </c>
      <c r="I971">
        <f t="shared" si="112"/>
        <v>7.1000000000000008E-2</v>
      </c>
      <c r="J971">
        <f t="shared" si="112"/>
        <v>7.1000000000000008E-2</v>
      </c>
      <c r="K971">
        <f t="shared" si="112"/>
        <v>7.1000000000000008E-2</v>
      </c>
      <c r="L971">
        <f t="shared" si="112"/>
        <v>7.1000000000000008E-2</v>
      </c>
    </row>
    <row r="972" spans="1:12" x14ac:dyDescent="0.35">
      <c r="A972" t="s">
        <v>170</v>
      </c>
      <c r="B972" t="str">
        <f t="shared" si="111"/>
        <v>GAS|CCGT|w/o CCS|EU-HRV</v>
      </c>
      <c r="C972" t="s">
        <v>290</v>
      </c>
      <c r="D972" t="s">
        <v>170</v>
      </c>
      <c r="E972" t="s">
        <v>1</v>
      </c>
      <c r="F972">
        <f>VLOOKUP(A972,WACC_table!$A$2:$B$396,2,FALSE)</f>
        <v>8.299999999999999E-2</v>
      </c>
      <c r="G972">
        <f t="shared" ref="G972:L981" si="113">F972</f>
        <v>8.299999999999999E-2</v>
      </c>
      <c r="H972">
        <f t="shared" si="113"/>
        <v>8.299999999999999E-2</v>
      </c>
      <c r="I972">
        <f t="shared" si="113"/>
        <v>8.299999999999999E-2</v>
      </c>
      <c r="J972">
        <f t="shared" si="113"/>
        <v>8.299999999999999E-2</v>
      </c>
      <c r="K972">
        <f t="shared" si="113"/>
        <v>8.299999999999999E-2</v>
      </c>
      <c r="L972">
        <f t="shared" si="113"/>
        <v>8.299999999999999E-2</v>
      </c>
    </row>
    <row r="973" spans="1:12" x14ac:dyDescent="0.35">
      <c r="A973" t="s">
        <v>171</v>
      </c>
      <c r="B973" t="str">
        <f t="shared" si="111"/>
        <v>GAS|CCGT|w/o CCS|EU-HUN</v>
      </c>
      <c r="C973" t="s">
        <v>290</v>
      </c>
      <c r="D973" t="s">
        <v>171</v>
      </c>
      <c r="E973" t="s">
        <v>1</v>
      </c>
      <c r="F973">
        <f>VLOOKUP(A973,WACC_table!$A$2:$B$396,2,FALSE)</f>
        <v>6.7000000000000004E-2</v>
      </c>
      <c r="G973">
        <f t="shared" si="113"/>
        <v>6.7000000000000004E-2</v>
      </c>
      <c r="H973">
        <f t="shared" si="113"/>
        <v>6.7000000000000004E-2</v>
      </c>
      <c r="I973">
        <f t="shared" si="113"/>
        <v>6.7000000000000004E-2</v>
      </c>
      <c r="J973">
        <f t="shared" si="113"/>
        <v>6.7000000000000004E-2</v>
      </c>
      <c r="K973">
        <f t="shared" si="113"/>
        <v>6.7000000000000004E-2</v>
      </c>
      <c r="L973">
        <f t="shared" si="113"/>
        <v>6.7000000000000004E-2</v>
      </c>
    </row>
    <row r="974" spans="1:12" x14ac:dyDescent="0.35">
      <c r="A974" t="s">
        <v>172</v>
      </c>
      <c r="B974" t="str">
        <f t="shared" si="111"/>
        <v>GAS|CCGT|w/o CCS|EU-IRL</v>
      </c>
      <c r="C974" t="s">
        <v>290</v>
      </c>
      <c r="D974" t="s">
        <v>172</v>
      </c>
      <c r="E974" t="s">
        <v>1</v>
      </c>
      <c r="F974">
        <f>VLOOKUP(A974,WACC_table!$A$2:$B$396,2,FALSE)</f>
        <v>8.4999999999999992E-2</v>
      </c>
      <c r="G974">
        <f t="shared" si="113"/>
        <v>8.4999999999999992E-2</v>
      </c>
      <c r="H974">
        <f t="shared" si="113"/>
        <v>8.4999999999999992E-2</v>
      </c>
      <c r="I974">
        <f t="shared" si="113"/>
        <v>8.4999999999999992E-2</v>
      </c>
      <c r="J974">
        <f t="shared" si="113"/>
        <v>8.4999999999999992E-2</v>
      </c>
      <c r="K974">
        <f t="shared" si="113"/>
        <v>8.4999999999999992E-2</v>
      </c>
      <c r="L974">
        <f t="shared" si="113"/>
        <v>8.4999999999999992E-2</v>
      </c>
    </row>
    <row r="975" spans="1:12" x14ac:dyDescent="0.35">
      <c r="A975" t="s">
        <v>173</v>
      </c>
      <c r="B975" t="str">
        <f t="shared" si="111"/>
        <v>GAS|CCGT|w/o CCS|EU-ISL</v>
      </c>
      <c r="C975" t="s">
        <v>290</v>
      </c>
      <c r="D975" t="s">
        <v>173</v>
      </c>
      <c r="E975" t="s">
        <v>1</v>
      </c>
      <c r="F975">
        <f>VLOOKUP(A975,WACC_table!$A$2:$B$396,2,FALSE)</f>
        <v>0.13400000000000001</v>
      </c>
      <c r="G975">
        <f t="shared" si="113"/>
        <v>0.13400000000000001</v>
      </c>
      <c r="H975">
        <f t="shared" si="113"/>
        <v>0.13400000000000001</v>
      </c>
      <c r="I975">
        <f t="shared" si="113"/>
        <v>0.13400000000000001</v>
      </c>
      <c r="J975">
        <f t="shared" si="113"/>
        <v>0.13400000000000001</v>
      </c>
      <c r="K975">
        <f t="shared" si="113"/>
        <v>0.13400000000000001</v>
      </c>
      <c r="L975">
        <f t="shared" si="113"/>
        <v>0.13400000000000001</v>
      </c>
    </row>
    <row r="976" spans="1:12" x14ac:dyDescent="0.35">
      <c r="A976" t="s">
        <v>174</v>
      </c>
      <c r="B976" t="str">
        <f t="shared" si="111"/>
        <v>GAS|CCGT|w/o CCS|EU-ITA</v>
      </c>
      <c r="C976" t="s">
        <v>290</v>
      </c>
      <c r="D976" t="s">
        <v>174</v>
      </c>
      <c r="E976" t="s">
        <v>1</v>
      </c>
      <c r="F976">
        <f>VLOOKUP(A976,WACC_table!$A$2:$B$396,2,FALSE)</f>
        <v>6.0999999999999999E-2</v>
      </c>
      <c r="G976">
        <f t="shared" si="113"/>
        <v>6.0999999999999999E-2</v>
      </c>
      <c r="H976">
        <f t="shared" si="113"/>
        <v>6.0999999999999999E-2</v>
      </c>
      <c r="I976">
        <f t="shared" si="113"/>
        <v>6.0999999999999999E-2</v>
      </c>
      <c r="J976">
        <f t="shared" si="113"/>
        <v>6.0999999999999999E-2</v>
      </c>
      <c r="K976">
        <f t="shared" si="113"/>
        <v>6.0999999999999999E-2</v>
      </c>
      <c r="L976">
        <f t="shared" si="113"/>
        <v>6.0999999999999999E-2</v>
      </c>
    </row>
    <row r="977" spans="1:12" x14ac:dyDescent="0.35">
      <c r="A977" t="s">
        <v>175</v>
      </c>
      <c r="B977" t="str">
        <f t="shared" si="111"/>
        <v>GAS|CCGT|w/o CCS|EU-KOS</v>
      </c>
      <c r="C977" t="s">
        <v>290</v>
      </c>
      <c r="D977" t="s">
        <v>175</v>
      </c>
      <c r="E977" t="s">
        <v>1</v>
      </c>
      <c r="F977">
        <f>VLOOKUP(A977,WACC_table!$A$2:$B$396,2,FALSE)</f>
        <v>0.13400000000000001</v>
      </c>
      <c r="G977">
        <f t="shared" si="113"/>
        <v>0.13400000000000001</v>
      </c>
      <c r="H977">
        <f t="shared" si="113"/>
        <v>0.13400000000000001</v>
      </c>
      <c r="I977">
        <f t="shared" si="113"/>
        <v>0.13400000000000001</v>
      </c>
      <c r="J977">
        <f t="shared" si="113"/>
        <v>0.13400000000000001</v>
      </c>
      <c r="K977">
        <f t="shared" si="113"/>
        <v>0.13400000000000001</v>
      </c>
      <c r="L977">
        <f t="shared" si="113"/>
        <v>0.13400000000000001</v>
      </c>
    </row>
    <row r="978" spans="1:12" x14ac:dyDescent="0.35">
      <c r="A978" t="s">
        <v>176</v>
      </c>
      <c r="B978" t="str">
        <f t="shared" si="111"/>
        <v>GAS|CCGT|w/o CCS|EU-LTU</v>
      </c>
      <c r="C978" t="s">
        <v>290</v>
      </c>
      <c r="D978" t="s">
        <v>176</v>
      </c>
      <c r="E978" t="s">
        <v>1</v>
      </c>
      <c r="F978">
        <f>VLOOKUP(A978,WACC_table!$A$2:$B$396,2,FALSE)</f>
        <v>8.6999999999999994E-2</v>
      </c>
      <c r="G978">
        <f t="shared" si="113"/>
        <v>8.6999999999999994E-2</v>
      </c>
      <c r="H978">
        <f t="shared" si="113"/>
        <v>8.6999999999999994E-2</v>
      </c>
      <c r="I978">
        <f t="shared" si="113"/>
        <v>8.6999999999999994E-2</v>
      </c>
      <c r="J978">
        <f t="shared" si="113"/>
        <v>8.6999999999999994E-2</v>
      </c>
      <c r="K978">
        <f t="shared" si="113"/>
        <v>8.6999999999999994E-2</v>
      </c>
      <c r="L978">
        <f t="shared" si="113"/>
        <v>8.6999999999999994E-2</v>
      </c>
    </row>
    <row r="979" spans="1:12" x14ac:dyDescent="0.35">
      <c r="A979" t="s">
        <v>177</v>
      </c>
      <c r="B979" t="str">
        <f t="shared" si="111"/>
        <v>GAS|CCGT|w/o CCS|EU-LUX</v>
      </c>
      <c r="C979" t="s">
        <v>290</v>
      </c>
      <c r="D979" t="s">
        <v>177</v>
      </c>
      <c r="E979" t="s">
        <v>1</v>
      </c>
      <c r="F979">
        <f>VLOOKUP(A979,WACC_table!$A$2:$B$396,2,FALSE)</f>
        <v>6.0999999999999999E-2</v>
      </c>
      <c r="G979">
        <f t="shared" si="113"/>
        <v>6.0999999999999999E-2</v>
      </c>
      <c r="H979">
        <f t="shared" si="113"/>
        <v>6.0999999999999999E-2</v>
      </c>
      <c r="I979">
        <f t="shared" si="113"/>
        <v>6.0999999999999999E-2</v>
      </c>
      <c r="J979">
        <f t="shared" si="113"/>
        <v>6.0999999999999999E-2</v>
      </c>
      <c r="K979">
        <f t="shared" si="113"/>
        <v>6.0999999999999999E-2</v>
      </c>
      <c r="L979">
        <f t="shared" si="113"/>
        <v>6.0999999999999999E-2</v>
      </c>
    </row>
    <row r="980" spans="1:12" x14ac:dyDescent="0.35">
      <c r="A980" t="s">
        <v>178</v>
      </c>
      <c r="B980" t="str">
        <f t="shared" si="111"/>
        <v>GAS|CCGT|w/o CCS|EU-LVA</v>
      </c>
      <c r="C980" t="s">
        <v>290</v>
      </c>
      <c r="D980" t="s">
        <v>178</v>
      </c>
      <c r="E980" t="s">
        <v>1</v>
      </c>
      <c r="F980">
        <f>VLOOKUP(A980,WACC_table!$A$2:$B$396,2,FALSE)</f>
        <v>8.4999999999999992E-2</v>
      </c>
      <c r="G980">
        <f t="shared" si="113"/>
        <v>8.4999999999999992E-2</v>
      </c>
      <c r="H980">
        <f t="shared" si="113"/>
        <v>8.4999999999999992E-2</v>
      </c>
      <c r="I980">
        <f t="shared" si="113"/>
        <v>8.4999999999999992E-2</v>
      </c>
      <c r="J980">
        <f t="shared" si="113"/>
        <v>8.4999999999999992E-2</v>
      </c>
      <c r="K980">
        <f t="shared" si="113"/>
        <v>8.4999999999999992E-2</v>
      </c>
      <c r="L980">
        <f t="shared" si="113"/>
        <v>8.4999999999999992E-2</v>
      </c>
    </row>
    <row r="981" spans="1:12" x14ac:dyDescent="0.35">
      <c r="A981" t="s">
        <v>179</v>
      </c>
      <c r="B981" t="str">
        <f t="shared" si="111"/>
        <v>GAS|CCGT|w/o CCS|EU-MDA</v>
      </c>
      <c r="C981" t="s">
        <v>290</v>
      </c>
      <c r="D981" t="s">
        <v>179</v>
      </c>
      <c r="E981" t="s">
        <v>1</v>
      </c>
      <c r="F981">
        <f>VLOOKUP(A981,WACC_table!$A$2:$B$396,2,FALSE)</f>
        <v>0.13400000000000001</v>
      </c>
      <c r="G981">
        <f t="shared" si="113"/>
        <v>0.13400000000000001</v>
      </c>
      <c r="H981">
        <f t="shared" si="113"/>
        <v>0.13400000000000001</v>
      </c>
      <c r="I981">
        <f t="shared" si="113"/>
        <v>0.13400000000000001</v>
      </c>
      <c r="J981">
        <f t="shared" si="113"/>
        <v>0.13400000000000001</v>
      </c>
      <c r="K981">
        <f t="shared" si="113"/>
        <v>0.13400000000000001</v>
      </c>
      <c r="L981">
        <f t="shared" si="113"/>
        <v>0.13400000000000001</v>
      </c>
    </row>
    <row r="982" spans="1:12" x14ac:dyDescent="0.35">
      <c r="A982" t="s">
        <v>180</v>
      </c>
      <c r="B982" t="str">
        <f t="shared" si="111"/>
        <v>GAS|CCGT|w/o CCS|EU-MKD</v>
      </c>
      <c r="C982" t="s">
        <v>290</v>
      </c>
      <c r="D982" t="s">
        <v>180</v>
      </c>
      <c r="E982" t="s">
        <v>1</v>
      </c>
      <c r="F982">
        <f>VLOOKUP(A982,WACC_table!$A$2:$B$396,2,FALSE)</f>
        <v>0.13400000000000001</v>
      </c>
      <c r="G982">
        <f t="shared" ref="G982:L991" si="114">F982</f>
        <v>0.13400000000000001</v>
      </c>
      <c r="H982">
        <f t="shared" si="114"/>
        <v>0.13400000000000001</v>
      </c>
      <c r="I982">
        <f t="shared" si="114"/>
        <v>0.13400000000000001</v>
      </c>
      <c r="J982">
        <f t="shared" si="114"/>
        <v>0.13400000000000001</v>
      </c>
      <c r="K982">
        <f t="shared" si="114"/>
        <v>0.13400000000000001</v>
      </c>
      <c r="L982">
        <f t="shared" si="114"/>
        <v>0.13400000000000001</v>
      </c>
    </row>
    <row r="983" spans="1:12" x14ac:dyDescent="0.35">
      <c r="A983" t="s">
        <v>181</v>
      </c>
      <c r="B983" t="str">
        <f t="shared" si="111"/>
        <v>GAS|CCGT|w/o CCS|EU-MLT</v>
      </c>
      <c r="C983" t="s">
        <v>290</v>
      </c>
      <c r="D983" t="s">
        <v>181</v>
      </c>
      <c r="E983" t="s">
        <v>1</v>
      </c>
      <c r="F983">
        <f>VLOOKUP(A983,WACC_table!$A$2:$B$396,2,FALSE)</f>
        <v>4.8000000000000001E-2</v>
      </c>
      <c r="G983">
        <f t="shared" si="114"/>
        <v>4.8000000000000001E-2</v>
      </c>
      <c r="H983">
        <f t="shared" si="114"/>
        <v>4.8000000000000001E-2</v>
      </c>
      <c r="I983">
        <f t="shared" si="114"/>
        <v>4.8000000000000001E-2</v>
      </c>
      <c r="J983">
        <f t="shared" si="114"/>
        <v>4.8000000000000001E-2</v>
      </c>
      <c r="K983">
        <f t="shared" si="114"/>
        <v>4.8000000000000001E-2</v>
      </c>
      <c r="L983">
        <f t="shared" si="114"/>
        <v>4.8000000000000001E-2</v>
      </c>
    </row>
    <row r="984" spans="1:12" x14ac:dyDescent="0.35">
      <c r="A984" t="s">
        <v>182</v>
      </c>
      <c r="B984" t="str">
        <f t="shared" si="111"/>
        <v>GAS|CCGT|w/o CCS|EU-MNE</v>
      </c>
      <c r="C984" t="s">
        <v>290</v>
      </c>
      <c r="D984" t="s">
        <v>182</v>
      </c>
      <c r="E984" t="s">
        <v>1</v>
      </c>
      <c r="F984">
        <f>VLOOKUP(A984,WACC_table!$A$2:$B$396,2,FALSE)</f>
        <v>0.11799999999999999</v>
      </c>
      <c r="G984">
        <f t="shared" si="114"/>
        <v>0.11799999999999999</v>
      </c>
      <c r="H984">
        <f t="shared" si="114"/>
        <v>0.11799999999999999</v>
      </c>
      <c r="I984">
        <f t="shared" si="114"/>
        <v>0.11799999999999999</v>
      </c>
      <c r="J984">
        <f t="shared" si="114"/>
        <v>0.11799999999999999</v>
      </c>
      <c r="K984">
        <f t="shared" si="114"/>
        <v>0.11799999999999999</v>
      </c>
      <c r="L984">
        <f t="shared" si="114"/>
        <v>0.11799999999999999</v>
      </c>
    </row>
    <row r="985" spans="1:12" x14ac:dyDescent="0.35">
      <c r="A985" t="s">
        <v>183</v>
      </c>
      <c r="B985" t="str">
        <f t="shared" si="111"/>
        <v>GAS|CCGT|w/o CCS|EU-NLD</v>
      </c>
      <c r="C985" t="s">
        <v>290</v>
      </c>
      <c r="D985" t="s">
        <v>183</v>
      </c>
      <c r="E985" t="s">
        <v>1</v>
      </c>
      <c r="F985">
        <f>VLOOKUP(A985,WACC_table!$A$2:$B$396,2,FALSE)</f>
        <v>4.3999999999999997E-2</v>
      </c>
      <c r="G985">
        <f t="shared" si="114"/>
        <v>4.3999999999999997E-2</v>
      </c>
      <c r="H985">
        <f t="shared" si="114"/>
        <v>4.3999999999999997E-2</v>
      </c>
      <c r="I985">
        <f t="shared" si="114"/>
        <v>4.3999999999999997E-2</v>
      </c>
      <c r="J985">
        <f t="shared" si="114"/>
        <v>4.3999999999999997E-2</v>
      </c>
      <c r="K985">
        <f t="shared" si="114"/>
        <v>4.3999999999999997E-2</v>
      </c>
      <c r="L985">
        <f t="shared" si="114"/>
        <v>4.3999999999999997E-2</v>
      </c>
    </row>
    <row r="986" spans="1:12" x14ac:dyDescent="0.35">
      <c r="A986" t="s">
        <v>184</v>
      </c>
      <c r="B986" t="str">
        <f t="shared" si="111"/>
        <v>GAS|CCGT|w/o CCS|EU-NOR</v>
      </c>
      <c r="C986" t="s">
        <v>290</v>
      </c>
      <c r="D986" t="s">
        <v>184</v>
      </c>
      <c r="E986" t="s">
        <v>1</v>
      </c>
      <c r="F986">
        <f>VLOOKUP(A986,WACC_table!$A$2:$B$396,2,FALSE)</f>
        <v>7.4999999999999997E-2</v>
      </c>
      <c r="G986">
        <f t="shared" si="114"/>
        <v>7.4999999999999997E-2</v>
      </c>
      <c r="H986">
        <f t="shared" si="114"/>
        <v>7.4999999999999997E-2</v>
      </c>
      <c r="I986">
        <f t="shared" si="114"/>
        <v>7.4999999999999997E-2</v>
      </c>
      <c r="J986">
        <f t="shared" si="114"/>
        <v>7.4999999999999997E-2</v>
      </c>
      <c r="K986">
        <f t="shared" si="114"/>
        <v>7.4999999999999997E-2</v>
      </c>
      <c r="L986">
        <f t="shared" si="114"/>
        <v>7.4999999999999997E-2</v>
      </c>
    </row>
    <row r="987" spans="1:12" x14ac:dyDescent="0.35">
      <c r="A987" t="s">
        <v>185</v>
      </c>
      <c r="B987" t="str">
        <f t="shared" si="111"/>
        <v>GAS|CCGT|w/o CCS|EU-POL</v>
      </c>
      <c r="C987" t="s">
        <v>290</v>
      </c>
      <c r="D987" t="s">
        <v>185</v>
      </c>
      <c r="E987" t="s">
        <v>1</v>
      </c>
      <c r="F987">
        <f>VLOOKUP(A987,WACC_table!$A$2:$B$396,2,FALSE)</f>
        <v>6.9000000000000006E-2</v>
      </c>
      <c r="G987">
        <f t="shared" si="114"/>
        <v>6.9000000000000006E-2</v>
      </c>
      <c r="H987">
        <f t="shared" si="114"/>
        <v>6.9000000000000006E-2</v>
      </c>
      <c r="I987">
        <f t="shared" si="114"/>
        <v>6.9000000000000006E-2</v>
      </c>
      <c r="J987">
        <f t="shared" si="114"/>
        <v>6.9000000000000006E-2</v>
      </c>
      <c r="K987">
        <f t="shared" si="114"/>
        <v>6.9000000000000006E-2</v>
      </c>
      <c r="L987">
        <f t="shared" si="114"/>
        <v>6.9000000000000006E-2</v>
      </c>
    </row>
    <row r="988" spans="1:12" x14ac:dyDescent="0.35">
      <c r="A988" t="s">
        <v>186</v>
      </c>
      <c r="B988" t="str">
        <f t="shared" si="111"/>
        <v>GAS|CCGT|w/o CCS|EU-PRT</v>
      </c>
      <c r="C988" t="s">
        <v>290</v>
      </c>
      <c r="D988" t="s">
        <v>186</v>
      </c>
      <c r="E988" t="s">
        <v>1</v>
      </c>
      <c r="F988">
        <f>VLOOKUP(A988,WACC_table!$A$2:$B$396,2,FALSE)</f>
        <v>7.2000000000000008E-2</v>
      </c>
      <c r="G988">
        <f t="shared" si="114"/>
        <v>7.2000000000000008E-2</v>
      </c>
      <c r="H988">
        <f t="shared" si="114"/>
        <v>7.2000000000000008E-2</v>
      </c>
      <c r="I988">
        <f t="shared" si="114"/>
        <v>7.2000000000000008E-2</v>
      </c>
      <c r="J988">
        <f t="shared" si="114"/>
        <v>7.2000000000000008E-2</v>
      </c>
      <c r="K988">
        <f t="shared" si="114"/>
        <v>7.2000000000000008E-2</v>
      </c>
      <c r="L988">
        <f t="shared" si="114"/>
        <v>7.2000000000000008E-2</v>
      </c>
    </row>
    <row r="989" spans="1:12" x14ac:dyDescent="0.35">
      <c r="A989" t="s">
        <v>187</v>
      </c>
      <c r="B989" t="str">
        <f t="shared" si="111"/>
        <v>GAS|CCGT|w/o CCS|EU-ROU</v>
      </c>
      <c r="C989" t="s">
        <v>290</v>
      </c>
      <c r="D989" t="s">
        <v>187</v>
      </c>
      <c r="E989" t="s">
        <v>1</v>
      </c>
      <c r="F989">
        <f>VLOOKUP(A989,WACC_table!$A$2:$B$396,2,FALSE)</f>
        <v>8.0999999999999989E-2</v>
      </c>
      <c r="G989">
        <f t="shared" si="114"/>
        <v>8.0999999999999989E-2</v>
      </c>
      <c r="H989">
        <f t="shared" si="114"/>
        <v>8.0999999999999989E-2</v>
      </c>
      <c r="I989">
        <f t="shared" si="114"/>
        <v>8.0999999999999989E-2</v>
      </c>
      <c r="J989">
        <f t="shared" si="114"/>
        <v>8.0999999999999989E-2</v>
      </c>
      <c r="K989">
        <f t="shared" si="114"/>
        <v>8.0999999999999989E-2</v>
      </c>
      <c r="L989">
        <f t="shared" si="114"/>
        <v>8.0999999999999989E-2</v>
      </c>
    </row>
    <row r="990" spans="1:12" x14ac:dyDescent="0.35">
      <c r="A990" t="s">
        <v>188</v>
      </c>
      <c r="B990" t="str">
        <f t="shared" si="111"/>
        <v>GAS|CCGT|w/o CCS|EU-SRB</v>
      </c>
      <c r="C990" t="s">
        <v>290</v>
      </c>
      <c r="D990" t="s">
        <v>188</v>
      </c>
      <c r="E990" t="s">
        <v>1</v>
      </c>
      <c r="F990">
        <f>VLOOKUP(A990,WACC_table!$A$2:$B$396,2,FALSE)</f>
        <v>0.13400000000000001</v>
      </c>
      <c r="G990">
        <f t="shared" si="114"/>
        <v>0.13400000000000001</v>
      </c>
      <c r="H990">
        <f t="shared" si="114"/>
        <v>0.13400000000000001</v>
      </c>
      <c r="I990">
        <f t="shared" si="114"/>
        <v>0.13400000000000001</v>
      </c>
      <c r="J990">
        <f t="shared" si="114"/>
        <v>0.13400000000000001</v>
      </c>
      <c r="K990">
        <f t="shared" si="114"/>
        <v>0.13400000000000001</v>
      </c>
      <c r="L990">
        <f t="shared" si="114"/>
        <v>0.13400000000000001</v>
      </c>
    </row>
    <row r="991" spans="1:12" x14ac:dyDescent="0.35">
      <c r="A991" t="s">
        <v>189</v>
      </c>
      <c r="B991" t="str">
        <f t="shared" si="111"/>
        <v>GAS|CCGT|w/o CCS|EU-SVK</v>
      </c>
      <c r="C991" t="s">
        <v>290</v>
      </c>
      <c r="D991" t="s">
        <v>189</v>
      </c>
      <c r="E991" t="s">
        <v>1</v>
      </c>
      <c r="F991">
        <f>VLOOKUP(A991,WACC_table!$A$2:$B$396,2,FALSE)</f>
        <v>6.8000000000000005E-2</v>
      </c>
      <c r="G991">
        <f t="shared" si="114"/>
        <v>6.8000000000000005E-2</v>
      </c>
      <c r="H991">
        <f t="shared" si="114"/>
        <v>6.8000000000000005E-2</v>
      </c>
      <c r="I991">
        <f t="shared" si="114"/>
        <v>6.8000000000000005E-2</v>
      </c>
      <c r="J991">
        <f t="shared" si="114"/>
        <v>6.8000000000000005E-2</v>
      </c>
      <c r="K991">
        <f t="shared" si="114"/>
        <v>6.8000000000000005E-2</v>
      </c>
      <c r="L991">
        <f t="shared" si="114"/>
        <v>6.8000000000000005E-2</v>
      </c>
    </row>
    <row r="992" spans="1:12" x14ac:dyDescent="0.35">
      <c r="A992" t="s">
        <v>190</v>
      </c>
      <c r="B992" t="str">
        <f t="shared" si="111"/>
        <v>GAS|CCGT|w/o CCS|EU-SVN</v>
      </c>
      <c r="C992" t="s">
        <v>290</v>
      </c>
      <c r="D992" t="s">
        <v>190</v>
      </c>
      <c r="E992" t="s">
        <v>1</v>
      </c>
      <c r="F992">
        <f>VLOOKUP(A992,WACC_table!$A$2:$B$396,2,FALSE)</f>
        <v>7.2000000000000008E-2</v>
      </c>
      <c r="G992">
        <f t="shared" ref="G992:L1001" si="115">F992</f>
        <v>7.2000000000000008E-2</v>
      </c>
      <c r="H992">
        <f t="shared" si="115"/>
        <v>7.2000000000000008E-2</v>
      </c>
      <c r="I992">
        <f t="shared" si="115"/>
        <v>7.2000000000000008E-2</v>
      </c>
      <c r="J992">
        <f t="shared" si="115"/>
        <v>7.2000000000000008E-2</v>
      </c>
      <c r="K992">
        <f t="shared" si="115"/>
        <v>7.2000000000000008E-2</v>
      </c>
      <c r="L992">
        <f t="shared" si="115"/>
        <v>7.2000000000000008E-2</v>
      </c>
    </row>
    <row r="993" spans="1:12" x14ac:dyDescent="0.35">
      <c r="A993" t="s">
        <v>191</v>
      </c>
      <c r="B993" t="str">
        <f t="shared" si="111"/>
        <v>GAS|CCGT|w/o CCS|EU-SWE</v>
      </c>
      <c r="C993" t="s">
        <v>290</v>
      </c>
      <c r="D993" t="s">
        <v>191</v>
      </c>
      <c r="E993" t="s">
        <v>1</v>
      </c>
      <c r="F993">
        <f>VLOOKUP(A993,WACC_table!$A$2:$B$396,2,FALSE)</f>
        <v>6.2E-2</v>
      </c>
      <c r="G993">
        <f t="shared" si="115"/>
        <v>6.2E-2</v>
      </c>
      <c r="H993">
        <f t="shared" si="115"/>
        <v>6.2E-2</v>
      </c>
      <c r="I993">
        <f t="shared" si="115"/>
        <v>6.2E-2</v>
      </c>
      <c r="J993">
        <f t="shared" si="115"/>
        <v>6.2E-2</v>
      </c>
      <c r="K993">
        <f t="shared" si="115"/>
        <v>6.2E-2</v>
      </c>
      <c r="L993">
        <f t="shared" si="115"/>
        <v>6.2E-2</v>
      </c>
    </row>
    <row r="994" spans="1:12" x14ac:dyDescent="0.35">
      <c r="A994" t="s">
        <v>192</v>
      </c>
      <c r="B994" t="str">
        <f t="shared" si="111"/>
        <v>GAS|CCGT|w/o CCS|EU-UKR</v>
      </c>
      <c r="C994" t="s">
        <v>290</v>
      </c>
      <c r="D994" t="s">
        <v>192</v>
      </c>
      <c r="E994" t="s">
        <v>1</v>
      </c>
      <c r="F994">
        <f>VLOOKUP(A994,WACC_table!$A$2:$B$396,2,FALSE)</f>
        <v>0.129</v>
      </c>
      <c r="G994">
        <f t="shared" si="115"/>
        <v>0.129</v>
      </c>
      <c r="H994">
        <f t="shared" si="115"/>
        <v>0.129</v>
      </c>
      <c r="I994">
        <f t="shared" si="115"/>
        <v>0.129</v>
      </c>
      <c r="J994">
        <f t="shared" si="115"/>
        <v>0.129</v>
      </c>
      <c r="K994">
        <f t="shared" si="115"/>
        <v>0.129</v>
      </c>
      <c r="L994">
        <f t="shared" si="115"/>
        <v>0.129</v>
      </c>
    </row>
    <row r="995" spans="1:12" x14ac:dyDescent="0.35">
      <c r="A995" t="s">
        <v>193</v>
      </c>
      <c r="B995" t="str">
        <f t="shared" si="111"/>
        <v>GAS|CCGT|w/o CCS|NA-BLZ</v>
      </c>
      <c r="C995" t="s">
        <v>290</v>
      </c>
      <c r="D995" t="s">
        <v>193</v>
      </c>
      <c r="E995" t="s">
        <v>1</v>
      </c>
      <c r="F995">
        <f>VLOOKUP(A995,WACC_table!$A$2:$B$396,2,FALSE)</f>
        <v>0.14600000000000002</v>
      </c>
      <c r="G995">
        <f t="shared" si="115"/>
        <v>0.14600000000000002</v>
      </c>
      <c r="H995">
        <f t="shared" si="115"/>
        <v>0.14600000000000002</v>
      </c>
      <c r="I995">
        <f t="shared" si="115"/>
        <v>0.14600000000000002</v>
      </c>
      <c r="J995">
        <f t="shared" si="115"/>
        <v>0.14600000000000002</v>
      </c>
      <c r="K995">
        <f t="shared" si="115"/>
        <v>0.14600000000000002</v>
      </c>
      <c r="L995">
        <f t="shared" si="115"/>
        <v>0.14600000000000002</v>
      </c>
    </row>
    <row r="996" spans="1:12" x14ac:dyDescent="0.35">
      <c r="A996" t="s">
        <v>194</v>
      </c>
      <c r="B996" t="str">
        <f t="shared" si="111"/>
        <v>GAS|CCGT|w/o CCS|NA-CAN</v>
      </c>
      <c r="C996" t="s">
        <v>290</v>
      </c>
      <c r="D996" t="s">
        <v>194</v>
      </c>
      <c r="E996" t="s">
        <v>1</v>
      </c>
      <c r="F996">
        <f>VLOOKUP(A996,WACC_table!$A$2:$B$396,2,FALSE)</f>
        <v>7.2999999999999995E-2</v>
      </c>
      <c r="G996">
        <f t="shared" si="115"/>
        <v>7.2999999999999995E-2</v>
      </c>
      <c r="H996">
        <f t="shared" si="115"/>
        <v>7.2999999999999995E-2</v>
      </c>
      <c r="I996">
        <f t="shared" si="115"/>
        <v>7.2999999999999995E-2</v>
      </c>
      <c r="J996">
        <f t="shared" si="115"/>
        <v>7.2999999999999995E-2</v>
      </c>
      <c r="K996">
        <f t="shared" si="115"/>
        <v>7.2999999999999995E-2</v>
      </c>
      <c r="L996">
        <f t="shared" si="115"/>
        <v>7.2999999999999995E-2</v>
      </c>
    </row>
    <row r="997" spans="1:12" x14ac:dyDescent="0.35">
      <c r="A997" t="s">
        <v>204</v>
      </c>
      <c r="B997" t="str">
        <f t="shared" si="111"/>
        <v>GAS|CCGT|w/o CCS|NA-CRI</v>
      </c>
      <c r="C997" t="s">
        <v>290</v>
      </c>
      <c r="D997" t="s">
        <v>204</v>
      </c>
      <c r="E997" t="s">
        <v>1</v>
      </c>
      <c r="F997">
        <f>VLOOKUP(A997,WACC_table!$A$2:$B$396,2,FALSE)</f>
        <v>9.4E-2</v>
      </c>
      <c r="G997">
        <f t="shared" si="115"/>
        <v>9.4E-2</v>
      </c>
      <c r="H997">
        <f t="shared" si="115"/>
        <v>9.4E-2</v>
      </c>
      <c r="I997">
        <f t="shared" si="115"/>
        <v>9.4E-2</v>
      </c>
      <c r="J997">
        <f t="shared" si="115"/>
        <v>9.4E-2</v>
      </c>
      <c r="K997">
        <f t="shared" si="115"/>
        <v>9.4E-2</v>
      </c>
      <c r="L997">
        <f t="shared" si="115"/>
        <v>9.4E-2</v>
      </c>
    </row>
    <row r="998" spans="1:12" x14ac:dyDescent="0.35">
      <c r="A998" t="s">
        <v>205</v>
      </c>
      <c r="B998" t="str">
        <f t="shared" si="111"/>
        <v>GAS|CCGT|w/o CCS|NA-CUB</v>
      </c>
      <c r="C998" t="s">
        <v>290</v>
      </c>
      <c r="D998" t="s">
        <v>205</v>
      </c>
      <c r="E998" t="s">
        <v>1</v>
      </c>
      <c r="F998">
        <f>VLOOKUP(A998,WACC_table!$A$2:$B$396,2,FALSE)</f>
        <v>0.14600000000000002</v>
      </c>
      <c r="G998">
        <f t="shared" si="115"/>
        <v>0.14600000000000002</v>
      </c>
      <c r="H998">
        <f t="shared" si="115"/>
        <v>0.14600000000000002</v>
      </c>
      <c r="I998">
        <f t="shared" si="115"/>
        <v>0.14600000000000002</v>
      </c>
      <c r="J998">
        <f t="shared" si="115"/>
        <v>0.14600000000000002</v>
      </c>
      <c r="K998">
        <f t="shared" si="115"/>
        <v>0.14600000000000002</v>
      </c>
      <c r="L998">
        <f t="shared" si="115"/>
        <v>0.14600000000000002</v>
      </c>
    </row>
    <row r="999" spans="1:12" x14ac:dyDescent="0.35">
      <c r="A999" t="s">
        <v>206</v>
      </c>
      <c r="B999" t="str">
        <f t="shared" si="111"/>
        <v>GAS|CCGT|w/o CCS|NA-DOM</v>
      </c>
      <c r="C999" t="s">
        <v>290</v>
      </c>
      <c r="D999" t="s">
        <v>206</v>
      </c>
      <c r="E999" t="s">
        <v>1</v>
      </c>
      <c r="F999">
        <f>VLOOKUP(A999,WACC_table!$A$2:$B$396,2,FALSE)</f>
        <v>8.5999999999999993E-2</v>
      </c>
      <c r="G999">
        <f t="shared" si="115"/>
        <v>8.5999999999999993E-2</v>
      </c>
      <c r="H999">
        <f t="shared" si="115"/>
        <v>8.5999999999999993E-2</v>
      </c>
      <c r="I999">
        <f t="shared" si="115"/>
        <v>8.5999999999999993E-2</v>
      </c>
      <c r="J999">
        <f t="shared" si="115"/>
        <v>8.5999999999999993E-2</v>
      </c>
      <c r="K999">
        <f t="shared" si="115"/>
        <v>8.5999999999999993E-2</v>
      </c>
      <c r="L999">
        <f t="shared" si="115"/>
        <v>8.5999999999999993E-2</v>
      </c>
    </row>
    <row r="1000" spans="1:12" x14ac:dyDescent="0.35">
      <c r="A1000" t="s">
        <v>208</v>
      </c>
      <c r="B1000" t="str">
        <f t="shared" si="111"/>
        <v>GAS|CCGT|w/o CCS|NA-GTM</v>
      </c>
      <c r="C1000" t="s">
        <v>290</v>
      </c>
      <c r="D1000" t="s">
        <v>208</v>
      </c>
      <c r="E1000" t="s">
        <v>1</v>
      </c>
      <c r="F1000">
        <f>VLOOKUP(A1000,WACC_table!$A$2:$B$396,2,FALSE)</f>
        <v>9.2999999999999999E-2</v>
      </c>
      <c r="G1000">
        <f t="shared" si="115"/>
        <v>9.2999999999999999E-2</v>
      </c>
      <c r="H1000">
        <f t="shared" si="115"/>
        <v>9.2999999999999999E-2</v>
      </c>
      <c r="I1000">
        <f t="shared" si="115"/>
        <v>9.2999999999999999E-2</v>
      </c>
      <c r="J1000">
        <f t="shared" si="115"/>
        <v>9.2999999999999999E-2</v>
      </c>
      <c r="K1000">
        <f t="shared" si="115"/>
        <v>9.2999999999999999E-2</v>
      </c>
      <c r="L1000">
        <f t="shared" si="115"/>
        <v>9.2999999999999999E-2</v>
      </c>
    </row>
    <row r="1001" spans="1:12" x14ac:dyDescent="0.35">
      <c r="A1001" t="s">
        <v>209</v>
      </c>
      <c r="B1001" t="str">
        <f t="shared" si="111"/>
        <v>GAS|CCGT|w/o CCS|NA-HND</v>
      </c>
      <c r="C1001" t="s">
        <v>290</v>
      </c>
      <c r="D1001" t="s">
        <v>209</v>
      </c>
      <c r="E1001" t="s">
        <v>1</v>
      </c>
      <c r="F1001">
        <f>VLOOKUP(A1001,WACC_table!$A$2:$B$396,2,FALSE)</f>
        <v>7.5999999999999998E-2</v>
      </c>
      <c r="G1001">
        <f t="shared" si="115"/>
        <v>7.5999999999999998E-2</v>
      </c>
      <c r="H1001">
        <f t="shared" si="115"/>
        <v>7.5999999999999998E-2</v>
      </c>
      <c r="I1001">
        <f t="shared" si="115"/>
        <v>7.5999999999999998E-2</v>
      </c>
      <c r="J1001">
        <f t="shared" si="115"/>
        <v>7.5999999999999998E-2</v>
      </c>
      <c r="K1001">
        <f t="shared" si="115"/>
        <v>7.5999999999999998E-2</v>
      </c>
      <c r="L1001">
        <f t="shared" si="115"/>
        <v>7.5999999999999998E-2</v>
      </c>
    </row>
    <row r="1002" spans="1:12" x14ac:dyDescent="0.35">
      <c r="A1002" t="s">
        <v>210</v>
      </c>
      <c r="B1002" t="str">
        <f t="shared" si="111"/>
        <v>GAS|CCGT|w/o CCS|NA-HTI</v>
      </c>
      <c r="C1002" t="s">
        <v>290</v>
      </c>
      <c r="D1002" t="s">
        <v>210</v>
      </c>
      <c r="E1002" t="s">
        <v>1</v>
      </c>
      <c r="F1002">
        <f>VLOOKUP(A1002,WACC_table!$A$2:$B$396,2,FALSE)</f>
        <v>0.14600000000000002</v>
      </c>
      <c r="G1002">
        <f t="shared" ref="G1002:L1011" si="116">F1002</f>
        <v>0.14600000000000002</v>
      </c>
      <c r="H1002">
        <f t="shared" si="116"/>
        <v>0.14600000000000002</v>
      </c>
      <c r="I1002">
        <f t="shared" si="116"/>
        <v>0.14600000000000002</v>
      </c>
      <c r="J1002">
        <f t="shared" si="116"/>
        <v>0.14600000000000002</v>
      </c>
      <c r="K1002">
        <f t="shared" si="116"/>
        <v>0.14600000000000002</v>
      </c>
      <c r="L1002">
        <f t="shared" si="116"/>
        <v>0.14600000000000002</v>
      </c>
    </row>
    <row r="1003" spans="1:12" x14ac:dyDescent="0.35">
      <c r="A1003" t="s">
        <v>211</v>
      </c>
      <c r="B1003" t="str">
        <f t="shared" si="111"/>
        <v>GAS|CCGT|w/o CCS|NA-JAM</v>
      </c>
      <c r="C1003" t="s">
        <v>290</v>
      </c>
      <c r="D1003" t="s">
        <v>211</v>
      </c>
      <c r="E1003" t="s">
        <v>1</v>
      </c>
      <c r="F1003">
        <f>VLOOKUP(A1003,WACC_table!$A$2:$B$396,2,FALSE)</f>
        <v>0.10199999999999999</v>
      </c>
      <c r="G1003">
        <f t="shared" si="116"/>
        <v>0.10199999999999999</v>
      </c>
      <c r="H1003">
        <f t="shared" si="116"/>
        <v>0.10199999999999999</v>
      </c>
      <c r="I1003">
        <f t="shared" si="116"/>
        <v>0.10199999999999999</v>
      </c>
      <c r="J1003">
        <f t="shared" si="116"/>
        <v>0.10199999999999999</v>
      </c>
      <c r="K1003">
        <f t="shared" si="116"/>
        <v>0.10199999999999999</v>
      </c>
      <c r="L1003">
        <f t="shared" si="116"/>
        <v>0.10199999999999999</v>
      </c>
    </row>
    <row r="1004" spans="1:12" x14ac:dyDescent="0.35">
      <c r="A1004" t="s">
        <v>212</v>
      </c>
      <c r="B1004" t="str">
        <f t="shared" si="111"/>
        <v>GAS|CCGT|w/o CCS|NA-MEX</v>
      </c>
      <c r="C1004" t="s">
        <v>290</v>
      </c>
      <c r="D1004" t="s">
        <v>212</v>
      </c>
      <c r="E1004" t="s">
        <v>1</v>
      </c>
      <c r="F1004">
        <f>VLOOKUP(A1004,WACC_table!$A$2:$B$396,2,FALSE)</f>
        <v>0.10199999999999999</v>
      </c>
      <c r="G1004">
        <f t="shared" si="116"/>
        <v>0.10199999999999999</v>
      </c>
      <c r="H1004">
        <f t="shared" si="116"/>
        <v>0.10199999999999999</v>
      </c>
      <c r="I1004">
        <f t="shared" si="116"/>
        <v>0.10199999999999999</v>
      </c>
      <c r="J1004">
        <f t="shared" si="116"/>
        <v>0.10199999999999999</v>
      </c>
      <c r="K1004">
        <f t="shared" si="116"/>
        <v>0.10199999999999999</v>
      </c>
      <c r="L1004">
        <f t="shared" si="116"/>
        <v>0.10199999999999999</v>
      </c>
    </row>
    <row r="1005" spans="1:12" x14ac:dyDescent="0.35">
      <c r="A1005" t="s">
        <v>213</v>
      </c>
      <c r="B1005" t="str">
        <f t="shared" si="111"/>
        <v>GAS|CCGT|w/o CCS|NA-NIC</v>
      </c>
      <c r="C1005" t="s">
        <v>290</v>
      </c>
      <c r="D1005" t="s">
        <v>213</v>
      </c>
      <c r="E1005" t="s">
        <v>1</v>
      </c>
      <c r="F1005">
        <f>VLOOKUP(A1005,WACC_table!$A$2:$B$396,2,FALSE)</f>
        <v>0.122</v>
      </c>
      <c r="G1005">
        <f t="shared" si="116"/>
        <v>0.122</v>
      </c>
      <c r="H1005">
        <f t="shared" si="116"/>
        <v>0.122</v>
      </c>
      <c r="I1005">
        <f t="shared" si="116"/>
        <v>0.122</v>
      </c>
      <c r="J1005">
        <f t="shared" si="116"/>
        <v>0.122</v>
      </c>
      <c r="K1005">
        <f t="shared" si="116"/>
        <v>0.122</v>
      </c>
      <c r="L1005">
        <f t="shared" si="116"/>
        <v>0.122</v>
      </c>
    </row>
    <row r="1006" spans="1:12" x14ac:dyDescent="0.35">
      <c r="A1006" t="s">
        <v>214</v>
      </c>
      <c r="B1006" t="str">
        <f t="shared" si="111"/>
        <v>GAS|CCGT|w/o CCS|NA-PAN</v>
      </c>
      <c r="C1006" t="s">
        <v>290</v>
      </c>
      <c r="D1006" t="s">
        <v>214</v>
      </c>
      <c r="E1006" t="s">
        <v>1</v>
      </c>
      <c r="F1006">
        <f>VLOOKUP(A1006,WACC_table!$A$2:$B$396,2,FALSE)</f>
        <v>7.2999999999999995E-2</v>
      </c>
      <c r="G1006">
        <f t="shared" si="116"/>
        <v>7.2999999999999995E-2</v>
      </c>
      <c r="H1006">
        <f t="shared" si="116"/>
        <v>7.2999999999999995E-2</v>
      </c>
      <c r="I1006">
        <f t="shared" si="116"/>
        <v>7.2999999999999995E-2</v>
      </c>
      <c r="J1006">
        <f t="shared" si="116"/>
        <v>7.2999999999999995E-2</v>
      </c>
      <c r="K1006">
        <f t="shared" si="116"/>
        <v>7.2999999999999995E-2</v>
      </c>
      <c r="L1006">
        <f t="shared" si="116"/>
        <v>7.2999999999999995E-2</v>
      </c>
    </row>
    <row r="1007" spans="1:12" x14ac:dyDescent="0.35">
      <c r="A1007" t="s">
        <v>215</v>
      </c>
      <c r="B1007" t="str">
        <f t="shared" si="111"/>
        <v>GAS|CCGT|w/o CCS|NA-SLV</v>
      </c>
      <c r="C1007" t="s">
        <v>290</v>
      </c>
      <c r="D1007" t="s">
        <v>215</v>
      </c>
      <c r="E1007" t="s">
        <v>1</v>
      </c>
      <c r="F1007">
        <f>VLOOKUP(A1007,WACC_table!$A$2:$B$396,2,FALSE)</f>
        <v>9.2999999999999999E-2</v>
      </c>
      <c r="G1007">
        <f t="shared" si="116"/>
        <v>9.2999999999999999E-2</v>
      </c>
      <c r="H1007">
        <f t="shared" si="116"/>
        <v>9.2999999999999999E-2</v>
      </c>
      <c r="I1007">
        <f t="shared" si="116"/>
        <v>9.2999999999999999E-2</v>
      </c>
      <c r="J1007">
        <f t="shared" si="116"/>
        <v>9.2999999999999999E-2</v>
      </c>
      <c r="K1007">
        <f t="shared" si="116"/>
        <v>9.2999999999999999E-2</v>
      </c>
      <c r="L1007">
        <f t="shared" si="116"/>
        <v>9.2999999999999999E-2</v>
      </c>
    </row>
    <row r="1008" spans="1:12" x14ac:dyDescent="0.35">
      <c r="A1008" t="s">
        <v>216</v>
      </c>
      <c r="B1008" t="str">
        <f t="shared" si="111"/>
        <v>GAS|CCGT|w/o CCS|NA-TTO</v>
      </c>
      <c r="C1008" t="s">
        <v>290</v>
      </c>
      <c r="D1008" t="s">
        <v>216</v>
      </c>
      <c r="E1008" t="s">
        <v>1</v>
      </c>
      <c r="F1008">
        <f>VLOOKUP(A1008,WACC_table!$A$2:$B$396,2,FALSE)</f>
        <v>0.14600000000000002</v>
      </c>
      <c r="G1008">
        <f t="shared" si="116"/>
        <v>0.14600000000000002</v>
      </c>
      <c r="H1008">
        <f t="shared" si="116"/>
        <v>0.14600000000000002</v>
      </c>
      <c r="I1008">
        <f t="shared" si="116"/>
        <v>0.14600000000000002</v>
      </c>
      <c r="J1008">
        <f t="shared" si="116"/>
        <v>0.14600000000000002</v>
      </c>
      <c r="K1008">
        <f t="shared" si="116"/>
        <v>0.14600000000000002</v>
      </c>
      <c r="L1008">
        <f t="shared" si="116"/>
        <v>0.14600000000000002</v>
      </c>
    </row>
    <row r="1009" spans="1:12" x14ac:dyDescent="0.35">
      <c r="A1009" t="s">
        <v>217</v>
      </c>
      <c r="B1009" t="str">
        <f t="shared" si="111"/>
        <v>GAS|CCGT|w/o CCS|NA-USA</v>
      </c>
      <c r="C1009" t="s">
        <v>290</v>
      </c>
      <c r="D1009" t="s">
        <v>217</v>
      </c>
      <c r="E1009" t="s">
        <v>1</v>
      </c>
      <c r="F1009">
        <f>VLOOKUP(A1009,WACC_table!$A$2:$B$396,2,FALSE)</f>
        <v>7.2999999999999995E-2</v>
      </c>
      <c r="G1009">
        <f t="shared" si="116"/>
        <v>7.2999999999999995E-2</v>
      </c>
      <c r="H1009">
        <f t="shared" si="116"/>
        <v>7.2999999999999995E-2</v>
      </c>
      <c r="I1009">
        <f t="shared" si="116"/>
        <v>7.2999999999999995E-2</v>
      </c>
      <c r="J1009">
        <f t="shared" si="116"/>
        <v>7.2999999999999995E-2</v>
      </c>
      <c r="K1009">
        <f t="shared" si="116"/>
        <v>7.2999999999999995E-2</v>
      </c>
      <c r="L1009">
        <f t="shared" si="116"/>
        <v>7.2999999999999995E-2</v>
      </c>
    </row>
    <row r="1010" spans="1:12" x14ac:dyDescent="0.35">
      <c r="A1010" t="s">
        <v>243</v>
      </c>
      <c r="B1010" t="str">
        <f t="shared" si="111"/>
        <v>GAS|CCGT|w/o CCS|OC-AUS</v>
      </c>
      <c r="C1010" t="s">
        <v>290</v>
      </c>
      <c r="D1010" t="s">
        <v>243</v>
      </c>
      <c r="E1010" t="s">
        <v>1</v>
      </c>
      <c r="F1010">
        <f>VLOOKUP(A1010,WACC_table!$A$2:$B$396,2,FALSE)</f>
        <v>5.8999999999999997E-2</v>
      </c>
      <c r="G1010">
        <f t="shared" si="116"/>
        <v>5.8999999999999997E-2</v>
      </c>
      <c r="H1010">
        <f t="shared" si="116"/>
        <v>5.8999999999999997E-2</v>
      </c>
      <c r="I1010">
        <f t="shared" si="116"/>
        <v>5.8999999999999997E-2</v>
      </c>
      <c r="J1010">
        <f t="shared" si="116"/>
        <v>5.8999999999999997E-2</v>
      </c>
      <c r="K1010">
        <f t="shared" si="116"/>
        <v>5.8999999999999997E-2</v>
      </c>
      <c r="L1010">
        <f t="shared" si="116"/>
        <v>5.8999999999999997E-2</v>
      </c>
    </row>
    <row r="1011" spans="1:12" x14ac:dyDescent="0.35">
      <c r="A1011" t="s">
        <v>242</v>
      </c>
      <c r="B1011" t="str">
        <f t="shared" si="111"/>
        <v>GAS|CCGT|w/o CCS|OC-ATA</v>
      </c>
      <c r="C1011" t="s">
        <v>290</v>
      </c>
      <c r="D1011" t="s">
        <v>242</v>
      </c>
      <c r="E1011" t="s">
        <v>1</v>
      </c>
      <c r="F1011">
        <f>VLOOKUP(A1011,WACC_table!$A$2:$B$396,2,FALSE)</f>
        <v>7.2999999999999995E-2</v>
      </c>
      <c r="G1011">
        <f t="shared" si="116"/>
        <v>7.2999999999999995E-2</v>
      </c>
      <c r="H1011">
        <f t="shared" si="116"/>
        <v>7.2999999999999995E-2</v>
      </c>
      <c r="I1011">
        <f t="shared" si="116"/>
        <v>7.2999999999999995E-2</v>
      </c>
      <c r="J1011">
        <f t="shared" si="116"/>
        <v>7.2999999999999995E-2</v>
      </c>
      <c r="K1011">
        <f t="shared" si="116"/>
        <v>7.2999999999999995E-2</v>
      </c>
      <c r="L1011">
        <f t="shared" si="116"/>
        <v>7.2999999999999995E-2</v>
      </c>
    </row>
    <row r="1012" spans="1:12" x14ac:dyDescent="0.35">
      <c r="A1012" t="s">
        <v>251</v>
      </c>
      <c r="B1012" t="str">
        <f t="shared" si="111"/>
        <v>GAS|CCGT|w/o CCS|OC-FJI</v>
      </c>
      <c r="C1012" t="s">
        <v>290</v>
      </c>
      <c r="D1012" t="s">
        <v>251</v>
      </c>
      <c r="E1012" t="s">
        <v>1</v>
      </c>
      <c r="F1012">
        <f>VLOOKUP(A1012,WACC_table!$A$2:$B$396,2,FALSE)</f>
        <v>7.2999999999999995E-2</v>
      </c>
      <c r="G1012">
        <f t="shared" ref="G1012:L1021" si="117">F1012</f>
        <v>7.2999999999999995E-2</v>
      </c>
      <c r="H1012">
        <f t="shared" si="117"/>
        <v>7.2999999999999995E-2</v>
      </c>
      <c r="I1012">
        <f t="shared" si="117"/>
        <v>7.2999999999999995E-2</v>
      </c>
      <c r="J1012">
        <f t="shared" si="117"/>
        <v>7.2999999999999995E-2</v>
      </c>
      <c r="K1012">
        <f t="shared" si="117"/>
        <v>7.2999999999999995E-2</v>
      </c>
      <c r="L1012">
        <f t="shared" si="117"/>
        <v>7.2999999999999995E-2</v>
      </c>
    </row>
    <row r="1013" spans="1:12" x14ac:dyDescent="0.35">
      <c r="A1013" t="s">
        <v>252</v>
      </c>
      <c r="B1013" t="str">
        <f t="shared" si="111"/>
        <v>GAS|CCGT|w/o CCS|OC-NZL</v>
      </c>
      <c r="C1013" t="s">
        <v>290</v>
      </c>
      <c r="D1013" t="s">
        <v>252</v>
      </c>
      <c r="E1013" t="s">
        <v>1</v>
      </c>
      <c r="F1013">
        <f>VLOOKUP(A1013,WACC_table!$A$2:$B$396,2,FALSE)</f>
        <v>7.2999999999999995E-2</v>
      </c>
      <c r="G1013">
        <f t="shared" si="117"/>
        <v>7.2999999999999995E-2</v>
      </c>
      <c r="H1013">
        <f t="shared" si="117"/>
        <v>7.2999999999999995E-2</v>
      </c>
      <c r="I1013">
        <f t="shared" si="117"/>
        <v>7.2999999999999995E-2</v>
      </c>
      <c r="J1013">
        <f t="shared" si="117"/>
        <v>7.2999999999999995E-2</v>
      </c>
      <c r="K1013">
        <f t="shared" si="117"/>
        <v>7.2999999999999995E-2</v>
      </c>
      <c r="L1013">
        <f t="shared" si="117"/>
        <v>7.2999999999999995E-2</v>
      </c>
    </row>
    <row r="1014" spans="1:12" x14ac:dyDescent="0.35">
      <c r="A1014" t="s">
        <v>253</v>
      </c>
      <c r="B1014" t="str">
        <f t="shared" si="111"/>
        <v>GAS|CCGT|w/o CCS|OC-PNG</v>
      </c>
      <c r="C1014" t="s">
        <v>290</v>
      </c>
      <c r="D1014" t="s">
        <v>253</v>
      </c>
      <c r="E1014" t="s">
        <v>1</v>
      </c>
      <c r="F1014">
        <f>VLOOKUP(A1014,WACC_table!$A$2:$B$396,2,FALSE)</f>
        <v>7.2999999999999995E-2</v>
      </c>
      <c r="G1014">
        <f t="shared" si="117"/>
        <v>7.2999999999999995E-2</v>
      </c>
      <c r="H1014">
        <f t="shared" si="117"/>
        <v>7.2999999999999995E-2</v>
      </c>
      <c r="I1014">
        <f t="shared" si="117"/>
        <v>7.2999999999999995E-2</v>
      </c>
      <c r="J1014">
        <f t="shared" si="117"/>
        <v>7.2999999999999995E-2</v>
      </c>
      <c r="K1014">
        <f t="shared" si="117"/>
        <v>7.2999999999999995E-2</v>
      </c>
      <c r="L1014">
        <f t="shared" si="117"/>
        <v>7.2999999999999995E-2</v>
      </c>
    </row>
    <row r="1015" spans="1:12" x14ac:dyDescent="0.35">
      <c r="A1015" t="s">
        <v>254</v>
      </c>
      <c r="B1015" t="str">
        <f t="shared" si="111"/>
        <v>GAS|CCGT|w/o CCS|SA-ARG</v>
      </c>
      <c r="C1015" t="s">
        <v>290</v>
      </c>
      <c r="D1015" t="s">
        <v>254</v>
      </c>
      <c r="E1015" t="s">
        <v>1</v>
      </c>
      <c r="F1015">
        <f>VLOOKUP(A1015,WACC_table!$A$2:$B$396,2,FALSE)</f>
        <v>0.16800000000000001</v>
      </c>
      <c r="G1015">
        <f t="shared" si="117"/>
        <v>0.16800000000000001</v>
      </c>
      <c r="H1015">
        <f t="shared" si="117"/>
        <v>0.16800000000000001</v>
      </c>
      <c r="I1015">
        <f t="shared" si="117"/>
        <v>0.16800000000000001</v>
      </c>
      <c r="J1015">
        <f t="shared" si="117"/>
        <v>0.16800000000000001</v>
      </c>
      <c r="K1015">
        <f t="shared" si="117"/>
        <v>0.16800000000000001</v>
      </c>
      <c r="L1015">
        <f t="shared" si="117"/>
        <v>0.16800000000000001</v>
      </c>
    </row>
    <row r="1016" spans="1:12" x14ac:dyDescent="0.35">
      <c r="A1016" t="s">
        <v>255</v>
      </c>
      <c r="B1016" t="str">
        <f t="shared" si="111"/>
        <v>GAS|CCGT|w/o CCS|SA-BOL</v>
      </c>
      <c r="C1016" t="s">
        <v>290</v>
      </c>
      <c r="D1016" t="s">
        <v>255</v>
      </c>
      <c r="E1016" t="s">
        <v>1</v>
      </c>
      <c r="F1016">
        <f>VLOOKUP(A1016,WACC_table!$A$2:$B$396,2,FALSE)</f>
        <v>0.11699999999999999</v>
      </c>
      <c r="G1016">
        <f t="shared" si="117"/>
        <v>0.11699999999999999</v>
      </c>
      <c r="H1016">
        <f t="shared" si="117"/>
        <v>0.11699999999999999</v>
      </c>
      <c r="I1016">
        <f t="shared" si="117"/>
        <v>0.11699999999999999</v>
      </c>
      <c r="J1016">
        <f t="shared" si="117"/>
        <v>0.11699999999999999</v>
      </c>
      <c r="K1016">
        <f t="shared" si="117"/>
        <v>0.11699999999999999</v>
      </c>
      <c r="L1016">
        <f t="shared" si="117"/>
        <v>0.11699999999999999</v>
      </c>
    </row>
    <row r="1017" spans="1:12" x14ac:dyDescent="0.35">
      <c r="A1017" t="s">
        <v>256</v>
      </c>
      <c r="B1017" t="str">
        <f t="shared" si="111"/>
        <v>GAS|CCGT|w/o CCS|SA-BRA</v>
      </c>
      <c r="C1017" t="s">
        <v>290</v>
      </c>
      <c r="D1017" t="s">
        <v>256</v>
      </c>
      <c r="E1017" t="s">
        <v>1</v>
      </c>
      <c r="F1017">
        <f>VLOOKUP(A1017,WACC_table!$A$2:$B$396,2,FALSE)</f>
        <v>9.2999999999999999E-2</v>
      </c>
      <c r="G1017">
        <f t="shared" si="117"/>
        <v>9.2999999999999999E-2</v>
      </c>
      <c r="H1017">
        <f t="shared" si="117"/>
        <v>9.2999999999999999E-2</v>
      </c>
      <c r="I1017">
        <f t="shared" si="117"/>
        <v>9.2999999999999999E-2</v>
      </c>
      <c r="J1017">
        <f t="shared" si="117"/>
        <v>9.2999999999999999E-2</v>
      </c>
      <c r="K1017">
        <f t="shared" si="117"/>
        <v>9.2999999999999999E-2</v>
      </c>
      <c r="L1017">
        <f t="shared" si="117"/>
        <v>9.2999999999999999E-2</v>
      </c>
    </row>
    <row r="1018" spans="1:12" x14ac:dyDescent="0.35">
      <c r="A1018" t="s">
        <v>267</v>
      </c>
      <c r="B1018" t="str">
        <f t="shared" si="111"/>
        <v>GAS|CCGT|w/o CCS|SA-CHL</v>
      </c>
      <c r="C1018" t="s">
        <v>290</v>
      </c>
      <c r="D1018" t="s">
        <v>267</v>
      </c>
      <c r="E1018" t="s">
        <v>1</v>
      </c>
      <c r="F1018">
        <f>VLOOKUP(A1018,WACC_table!$A$2:$B$396,2,FALSE)</f>
        <v>6.5000000000000002E-2</v>
      </c>
      <c r="G1018">
        <f t="shared" si="117"/>
        <v>6.5000000000000002E-2</v>
      </c>
      <c r="H1018">
        <f t="shared" si="117"/>
        <v>6.5000000000000002E-2</v>
      </c>
      <c r="I1018">
        <f t="shared" si="117"/>
        <v>6.5000000000000002E-2</v>
      </c>
      <c r="J1018">
        <f t="shared" si="117"/>
        <v>6.5000000000000002E-2</v>
      </c>
      <c r="K1018">
        <f t="shared" si="117"/>
        <v>6.5000000000000002E-2</v>
      </c>
      <c r="L1018">
        <f t="shared" si="117"/>
        <v>6.5000000000000002E-2</v>
      </c>
    </row>
    <row r="1019" spans="1:12" x14ac:dyDescent="0.35">
      <c r="A1019" t="s">
        <v>268</v>
      </c>
      <c r="B1019" t="str">
        <f t="shared" si="111"/>
        <v>GAS|CCGT|w/o CCS|SA-COL</v>
      </c>
      <c r="C1019" t="s">
        <v>290</v>
      </c>
      <c r="D1019" t="s">
        <v>268</v>
      </c>
      <c r="E1019" t="s">
        <v>1</v>
      </c>
      <c r="F1019">
        <f>VLOOKUP(A1019,WACC_table!$A$2:$B$396,2,FALSE)</f>
        <v>8.5999999999999993E-2</v>
      </c>
      <c r="G1019">
        <f t="shared" si="117"/>
        <v>8.5999999999999993E-2</v>
      </c>
      <c r="H1019">
        <f t="shared" si="117"/>
        <v>8.5999999999999993E-2</v>
      </c>
      <c r="I1019">
        <f t="shared" si="117"/>
        <v>8.5999999999999993E-2</v>
      </c>
      <c r="J1019">
        <f t="shared" si="117"/>
        <v>8.5999999999999993E-2</v>
      </c>
      <c r="K1019">
        <f t="shared" si="117"/>
        <v>8.5999999999999993E-2</v>
      </c>
      <c r="L1019">
        <f t="shared" si="117"/>
        <v>8.5999999999999993E-2</v>
      </c>
    </row>
    <row r="1020" spans="1:12" x14ac:dyDescent="0.35">
      <c r="A1020" t="s">
        <v>269</v>
      </c>
      <c r="B1020" t="str">
        <f t="shared" si="111"/>
        <v>GAS|CCGT|w/o CCS|SA-ECU</v>
      </c>
      <c r="C1020" t="s">
        <v>290</v>
      </c>
      <c r="D1020" t="s">
        <v>269</v>
      </c>
      <c r="E1020" t="s">
        <v>1</v>
      </c>
      <c r="F1020">
        <f>VLOOKUP(A1020,WACC_table!$A$2:$B$396,2,FALSE)</f>
        <v>0.152</v>
      </c>
      <c r="G1020">
        <f t="shared" si="117"/>
        <v>0.152</v>
      </c>
      <c r="H1020">
        <f t="shared" si="117"/>
        <v>0.152</v>
      </c>
      <c r="I1020">
        <f t="shared" si="117"/>
        <v>0.152</v>
      </c>
      <c r="J1020">
        <f t="shared" si="117"/>
        <v>0.152</v>
      </c>
      <c r="K1020">
        <f t="shared" si="117"/>
        <v>0.152</v>
      </c>
      <c r="L1020">
        <f t="shared" si="117"/>
        <v>0.152</v>
      </c>
    </row>
    <row r="1021" spans="1:12" x14ac:dyDescent="0.35">
      <c r="A1021" t="s">
        <v>270</v>
      </c>
      <c r="B1021" t="str">
        <f t="shared" si="111"/>
        <v>GAS|CCGT|w/o CCS|SA-GUF</v>
      </c>
      <c r="C1021" t="s">
        <v>290</v>
      </c>
      <c r="D1021" t="s">
        <v>270</v>
      </c>
      <c r="E1021" t="s">
        <v>1</v>
      </c>
      <c r="F1021">
        <f>VLOOKUP(A1021,WACC_table!$A$2:$B$396,2,FALSE)</f>
        <v>0.217</v>
      </c>
      <c r="G1021">
        <f t="shared" si="117"/>
        <v>0.217</v>
      </c>
      <c r="H1021">
        <f t="shared" si="117"/>
        <v>0.217</v>
      </c>
      <c r="I1021">
        <f t="shared" si="117"/>
        <v>0.217</v>
      </c>
      <c r="J1021">
        <f t="shared" si="117"/>
        <v>0.217</v>
      </c>
      <c r="K1021">
        <f t="shared" si="117"/>
        <v>0.217</v>
      </c>
      <c r="L1021">
        <f t="shared" si="117"/>
        <v>0.217</v>
      </c>
    </row>
    <row r="1022" spans="1:12" x14ac:dyDescent="0.35">
      <c r="A1022" t="s">
        <v>271</v>
      </c>
      <c r="B1022" t="str">
        <f t="shared" si="111"/>
        <v>GAS|CCGT|w/o CCS|SA-GUY</v>
      </c>
      <c r="C1022" t="s">
        <v>290</v>
      </c>
      <c r="D1022" t="s">
        <v>271</v>
      </c>
      <c r="E1022" t="s">
        <v>1</v>
      </c>
      <c r="F1022">
        <f>VLOOKUP(A1022,WACC_table!$A$2:$B$396,2,FALSE)</f>
        <v>0.217</v>
      </c>
      <c r="G1022">
        <f t="shared" ref="G1022:L1031" si="118">F1022</f>
        <v>0.217</v>
      </c>
      <c r="H1022">
        <f t="shared" si="118"/>
        <v>0.217</v>
      </c>
      <c r="I1022">
        <f t="shared" si="118"/>
        <v>0.217</v>
      </c>
      <c r="J1022">
        <f t="shared" si="118"/>
        <v>0.217</v>
      </c>
      <c r="K1022">
        <f t="shared" si="118"/>
        <v>0.217</v>
      </c>
      <c r="L1022">
        <f t="shared" si="118"/>
        <v>0.217</v>
      </c>
    </row>
    <row r="1023" spans="1:12" x14ac:dyDescent="0.35">
      <c r="A1023" t="s">
        <v>272</v>
      </c>
      <c r="B1023" t="str">
        <f t="shared" si="111"/>
        <v>GAS|CCGT|w/o CCS|SA-PER</v>
      </c>
      <c r="C1023" t="s">
        <v>290</v>
      </c>
      <c r="D1023" t="s">
        <v>272</v>
      </c>
      <c r="E1023" t="s">
        <v>1</v>
      </c>
      <c r="F1023">
        <f>VLOOKUP(A1023,WACC_table!$A$2:$B$396,2,FALSE)</f>
        <v>8.199999999999999E-2</v>
      </c>
      <c r="G1023">
        <f t="shared" si="118"/>
        <v>8.199999999999999E-2</v>
      </c>
      <c r="H1023">
        <f t="shared" si="118"/>
        <v>8.199999999999999E-2</v>
      </c>
      <c r="I1023">
        <f t="shared" si="118"/>
        <v>8.199999999999999E-2</v>
      </c>
      <c r="J1023">
        <f t="shared" si="118"/>
        <v>8.199999999999999E-2</v>
      </c>
      <c r="K1023">
        <f t="shared" si="118"/>
        <v>8.199999999999999E-2</v>
      </c>
      <c r="L1023">
        <f t="shared" si="118"/>
        <v>8.199999999999999E-2</v>
      </c>
    </row>
    <row r="1024" spans="1:12" x14ac:dyDescent="0.35">
      <c r="A1024" t="s">
        <v>273</v>
      </c>
      <c r="B1024" t="str">
        <f t="shared" si="111"/>
        <v>GAS|CCGT|w/o CCS|SA-PRY</v>
      </c>
      <c r="C1024" t="s">
        <v>290</v>
      </c>
      <c r="D1024" t="s">
        <v>273</v>
      </c>
      <c r="E1024" t="s">
        <v>1</v>
      </c>
      <c r="F1024">
        <f>VLOOKUP(A1024,WACC_table!$A$2:$B$396,2,FALSE)</f>
        <v>0.217</v>
      </c>
      <c r="G1024">
        <f t="shared" si="118"/>
        <v>0.217</v>
      </c>
      <c r="H1024">
        <f t="shared" si="118"/>
        <v>0.217</v>
      </c>
      <c r="I1024">
        <f t="shared" si="118"/>
        <v>0.217</v>
      </c>
      <c r="J1024">
        <f t="shared" si="118"/>
        <v>0.217</v>
      </c>
      <c r="K1024">
        <f t="shared" si="118"/>
        <v>0.217</v>
      </c>
      <c r="L1024">
        <f t="shared" si="118"/>
        <v>0.217</v>
      </c>
    </row>
    <row r="1025" spans="1:12" x14ac:dyDescent="0.35">
      <c r="A1025" t="s">
        <v>274</v>
      </c>
      <c r="B1025" t="str">
        <f t="shared" si="111"/>
        <v>GAS|CCGT|w/o CCS|SA-SUR</v>
      </c>
      <c r="C1025" t="s">
        <v>290</v>
      </c>
      <c r="D1025" t="s">
        <v>274</v>
      </c>
      <c r="E1025" t="s">
        <v>1</v>
      </c>
      <c r="F1025">
        <f>VLOOKUP(A1025,WACC_table!$A$2:$B$396,2,FALSE)</f>
        <v>0.217</v>
      </c>
      <c r="G1025">
        <f t="shared" si="118"/>
        <v>0.217</v>
      </c>
      <c r="H1025">
        <f t="shared" si="118"/>
        <v>0.217</v>
      </c>
      <c r="I1025">
        <f t="shared" si="118"/>
        <v>0.217</v>
      </c>
      <c r="J1025">
        <f t="shared" si="118"/>
        <v>0.217</v>
      </c>
      <c r="K1025">
        <f t="shared" si="118"/>
        <v>0.217</v>
      </c>
      <c r="L1025">
        <f t="shared" si="118"/>
        <v>0.217</v>
      </c>
    </row>
    <row r="1026" spans="1:12" x14ac:dyDescent="0.35">
      <c r="A1026" t="s">
        <v>275</v>
      </c>
      <c r="B1026" t="str">
        <f t="shared" ref="B1026:B1089" si="119">CONCATENATE(C1026,D1026)</f>
        <v>GAS|CCGT|w/o CCS|SA-URY</v>
      </c>
      <c r="C1026" t="s">
        <v>290</v>
      </c>
      <c r="D1026" t="s">
        <v>275</v>
      </c>
      <c r="E1026" t="s">
        <v>1</v>
      </c>
      <c r="F1026">
        <f>VLOOKUP(A1026,WACC_table!$A$2:$B$396,2,FALSE)</f>
        <v>7.2000000000000008E-2</v>
      </c>
      <c r="G1026">
        <f t="shared" si="118"/>
        <v>7.2000000000000008E-2</v>
      </c>
      <c r="H1026">
        <f t="shared" si="118"/>
        <v>7.2000000000000008E-2</v>
      </c>
      <c r="I1026">
        <f t="shared" si="118"/>
        <v>7.2000000000000008E-2</v>
      </c>
      <c r="J1026">
        <f t="shared" si="118"/>
        <v>7.2000000000000008E-2</v>
      </c>
      <c r="K1026">
        <f t="shared" si="118"/>
        <v>7.2000000000000008E-2</v>
      </c>
      <c r="L1026">
        <f t="shared" si="118"/>
        <v>7.2000000000000008E-2</v>
      </c>
    </row>
    <row r="1027" spans="1:12" x14ac:dyDescent="0.35">
      <c r="A1027" s="5" t="s">
        <v>276</v>
      </c>
      <c r="B1027" s="5" t="str">
        <f t="shared" si="119"/>
        <v>GAS|CCGT|w/o CCS|SA-VEN</v>
      </c>
      <c r="C1027" s="5" t="s">
        <v>290</v>
      </c>
      <c r="D1027" s="5" t="s">
        <v>276</v>
      </c>
      <c r="E1027" t="s">
        <v>1</v>
      </c>
      <c r="F1027">
        <f>VLOOKUP(A1027,WACC_table!$A$2:$B$396,2,FALSE)</f>
        <v>0.217</v>
      </c>
      <c r="G1027">
        <f t="shared" si="118"/>
        <v>0.217</v>
      </c>
      <c r="H1027">
        <f t="shared" si="118"/>
        <v>0.217</v>
      </c>
      <c r="I1027">
        <f t="shared" si="118"/>
        <v>0.217</v>
      </c>
      <c r="J1027">
        <f t="shared" si="118"/>
        <v>0.217</v>
      </c>
      <c r="K1027">
        <f t="shared" si="118"/>
        <v>0.217</v>
      </c>
      <c r="L1027">
        <f t="shared" si="118"/>
        <v>0.217</v>
      </c>
    </row>
    <row r="1028" spans="1:12" x14ac:dyDescent="0.35">
      <c r="A1028" t="s">
        <v>3</v>
      </c>
      <c r="B1028" t="str">
        <f t="shared" si="119"/>
        <v>Nuclear|AF-AGO</v>
      </c>
      <c r="C1028" t="s">
        <v>291</v>
      </c>
      <c r="D1028" t="s">
        <v>3</v>
      </c>
      <c r="E1028" t="s">
        <v>1</v>
      </c>
      <c r="F1028">
        <f>VLOOKUP(A1028,WACC_table!$A$2:$B$396,2,FALSE)</f>
        <v>0.14000000000000001</v>
      </c>
      <c r="G1028">
        <f t="shared" si="118"/>
        <v>0.14000000000000001</v>
      </c>
      <c r="H1028">
        <f t="shared" si="118"/>
        <v>0.14000000000000001</v>
      </c>
      <c r="I1028">
        <f t="shared" si="118"/>
        <v>0.14000000000000001</v>
      </c>
      <c r="J1028">
        <f t="shared" si="118"/>
        <v>0.14000000000000001</v>
      </c>
      <c r="K1028">
        <f t="shared" si="118"/>
        <v>0.14000000000000001</v>
      </c>
      <c r="L1028">
        <f t="shared" si="118"/>
        <v>0.14000000000000001</v>
      </c>
    </row>
    <row r="1029" spans="1:12" x14ac:dyDescent="0.35">
      <c r="A1029" t="s">
        <v>4</v>
      </c>
      <c r="B1029" t="str">
        <f t="shared" si="119"/>
        <v>Nuclear|AF-BDI</v>
      </c>
      <c r="C1029" t="s">
        <v>291</v>
      </c>
      <c r="D1029" t="s">
        <v>4</v>
      </c>
      <c r="E1029" t="s">
        <v>1</v>
      </c>
      <c r="F1029">
        <f>VLOOKUP(A1029,WACC_table!$A$2:$B$396,2,FALSE)</f>
        <v>0.14000000000000001</v>
      </c>
      <c r="G1029">
        <f t="shared" si="118"/>
        <v>0.14000000000000001</v>
      </c>
      <c r="H1029">
        <f t="shared" si="118"/>
        <v>0.14000000000000001</v>
      </c>
      <c r="I1029">
        <f t="shared" si="118"/>
        <v>0.14000000000000001</v>
      </c>
      <c r="J1029">
        <f t="shared" si="118"/>
        <v>0.14000000000000001</v>
      </c>
      <c r="K1029">
        <f t="shared" si="118"/>
        <v>0.14000000000000001</v>
      </c>
      <c r="L1029">
        <f t="shared" si="118"/>
        <v>0.14000000000000001</v>
      </c>
    </row>
    <row r="1030" spans="1:12" x14ac:dyDescent="0.35">
      <c r="A1030" t="s">
        <v>5</v>
      </c>
      <c r="B1030" t="str">
        <f t="shared" si="119"/>
        <v>Nuclear|AF-BEN</v>
      </c>
      <c r="C1030" t="s">
        <v>291</v>
      </c>
      <c r="D1030" t="s">
        <v>5</v>
      </c>
      <c r="E1030" t="s">
        <v>1</v>
      </c>
      <c r="F1030">
        <f>VLOOKUP(A1030,WACC_table!$A$2:$B$396,2,FALSE)</f>
        <v>0.14000000000000001</v>
      </c>
      <c r="G1030">
        <f t="shared" si="118"/>
        <v>0.14000000000000001</v>
      </c>
      <c r="H1030">
        <f t="shared" si="118"/>
        <v>0.14000000000000001</v>
      </c>
      <c r="I1030">
        <f t="shared" si="118"/>
        <v>0.14000000000000001</v>
      </c>
      <c r="J1030">
        <f t="shared" si="118"/>
        <v>0.14000000000000001</v>
      </c>
      <c r="K1030">
        <f t="shared" si="118"/>
        <v>0.14000000000000001</v>
      </c>
      <c r="L1030">
        <f t="shared" si="118"/>
        <v>0.14000000000000001</v>
      </c>
    </row>
    <row r="1031" spans="1:12" x14ac:dyDescent="0.35">
      <c r="A1031" t="s">
        <v>6</v>
      </c>
      <c r="B1031" t="str">
        <f t="shared" si="119"/>
        <v>Nuclear|AF-BFA</v>
      </c>
      <c r="C1031" t="s">
        <v>291</v>
      </c>
      <c r="D1031" t="s">
        <v>6</v>
      </c>
      <c r="E1031" t="s">
        <v>1</v>
      </c>
      <c r="F1031">
        <f>VLOOKUP(A1031,WACC_table!$A$2:$B$396,2,FALSE)</f>
        <v>8.7999999999999995E-2</v>
      </c>
      <c r="G1031">
        <f t="shared" si="118"/>
        <v>8.7999999999999995E-2</v>
      </c>
      <c r="H1031">
        <f t="shared" si="118"/>
        <v>8.7999999999999995E-2</v>
      </c>
      <c r="I1031">
        <f t="shared" si="118"/>
        <v>8.7999999999999995E-2</v>
      </c>
      <c r="J1031">
        <f t="shared" si="118"/>
        <v>8.7999999999999995E-2</v>
      </c>
      <c r="K1031">
        <f t="shared" si="118"/>
        <v>8.7999999999999995E-2</v>
      </c>
      <c r="L1031">
        <f t="shared" si="118"/>
        <v>8.7999999999999995E-2</v>
      </c>
    </row>
    <row r="1032" spans="1:12" x14ac:dyDescent="0.35">
      <c r="A1032" t="s">
        <v>7</v>
      </c>
      <c r="B1032" t="str">
        <f t="shared" si="119"/>
        <v>Nuclear|AF-BWA</v>
      </c>
      <c r="C1032" t="s">
        <v>291</v>
      </c>
      <c r="D1032" t="s">
        <v>7</v>
      </c>
      <c r="E1032" t="s">
        <v>1</v>
      </c>
      <c r="F1032">
        <f>VLOOKUP(A1032,WACC_table!$A$2:$B$396,2,FALSE)</f>
        <v>0.14000000000000001</v>
      </c>
      <c r="G1032">
        <f t="shared" ref="G1032:L1041" si="120">F1032</f>
        <v>0.14000000000000001</v>
      </c>
      <c r="H1032">
        <f t="shared" si="120"/>
        <v>0.14000000000000001</v>
      </c>
      <c r="I1032">
        <f t="shared" si="120"/>
        <v>0.14000000000000001</v>
      </c>
      <c r="J1032">
        <f t="shared" si="120"/>
        <v>0.14000000000000001</v>
      </c>
      <c r="K1032">
        <f t="shared" si="120"/>
        <v>0.14000000000000001</v>
      </c>
      <c r="L1032">
        <f t="shared" si="120"/>
        <v>0.14000000000000001</v>
      </c>
    </row>
    <row r="1033" spans="1:12" x14ac:dyDescent="0.35">
      <c r="A1033" t="s">
        <v>8</v>
      </c>
      <c r="B1033" t="str">
        <f t="shared" si="119"/>
        <v>Nuclear|AF-CAF</v>
      </c>
      <c r="C1033" t="s">
        <v>291</v>
      </c>
      <c r="D1033" t="s">
        <v>8</v>
      </c>
      <c r="E1033" t="s">
        <v>1</v>
      </c>
      <c r="F1033">
        <f>VLOOKUP(A1033,WACC_table!$A$2:$B$396,2,FALSE)</f>
        <v>0.14000000000000001</v>
      </c>
      <c r="G1033">
        <f t="shared" si="120"/>
        <v>0.14000000000000001</v>
      </c>
      <c r="H1033">
        <f t="shared" si="120"/>
        <v>0.14000000000000001</v>
      </c>
      <c r="I1033">
        <f t="shared" si="120"/>
        <v>0.14000000000000001</v>
      </c>
      <c r="J1033">
        <f t="shared" si="120"/>
        <v>0.14000000000000001</v>
      </c>
      <c r="K1033">
        <f t="shared" si="120"/>
        <v>0.14000000000000001</v>
      </c>
      <c r="L1033">
        <f t="shared" si="120"/>
        <v>0.14000000000000001</v>
      </c>
    </row>
    <row r="1034" spans="1:12" x14ac:dyDescent="0.35">
      <c r="A1034" t="s">
        <v>9</v>
      </c>
      <c r="B1034" t="str">
        <f t="shared" si="119"/>
        <v>Nuclear|AF-CIV</v>
      </c>
      <c r="C1034" t="s">
        <v>291</v>
      </c>
      <c r="D1034" t="s">
        <v>9</v>
      </c>
      <c r="E1034" t="s">
        <v>1</v>
      </c>
      <c r="F1034">
        <f>VLOOKUP(A1034,WACC_table!$A$2:$B$396,2,FALSE)</f>
        <v>0.14000000000000001</v>
      </c>
      <c r="G1034">
        <f t="shared" si="120"/>
        <v>0.14000000000000001</v>
      </c>
      <c r="H1034">
        <f t="shared" si="120"/>
        <v>0.14000000000000001</v>
      </c>
      <c r="I1034">
        <f t="shared" si="120"/>
        <v>0.14000000000000001</v>
      </c>
      <c r="J1034">
        <f t="shared" si="120"/>
        <v>0.14000000000000001</v>
      </c>
      <c r="K1034">
        <f t="shared" si="120"/>
        <v>0.14000000000000001</v>
      </c>
      <c r="L1034">
        <f t="shared" si="120"/>
        <v>0.14000000000000001</v>
      </c>
    </row>
    <row r="1035" spans="1:12" x14ac:dyDescent="0.35">
      <c r="A1035" t="s">
        <v>10</v>
      </c>
      <c r="B1035" t="str">
        <f t="shared" si="119"/>
        <v>Nuclear|AF-CMR</v>
      </c>
      <c r="C1035" t="s">
        <v>291</v>
      </c>
      <c r="D1035" t="s">
        <v>10</v>
      </c>
      <c r="E1035" t="s">
        <v>1</v>
      </c>
      <c r="F1035">
        <f>VLOOKUP(A1035,WACC_table!$A$2:$B$396,2,FALSE)</f>
        <v>0.14000000000000001</v>
      </c>
      <c r="G1035">
        <f t="shared" si="120"/>
        <v>0.14000000000000001</v>
      </c>
      <c r="H1035">
        <f t="shared" si="120"/>
        <v>0.14000000000000001</v>
      </c>
      <c r="I1035">
        <f t="shared" si="120"/>
        <v>0.14000000000000001</v>
      </c>
      <c r="J1035">
        <f t="shared" si="120"/>
        <v>0.14000000000000001</v>
      </c>
      <c r="K1035">
        <f t="shared" si="120"/>
        <v>0.14000000000000001</v>
      </c>
      <c r="L1035">
        <f t="shared" si="120"/>
        <v>0.14000000000000001</v>
      </c>
    </row>
    <row r="1036" spans="1:12" x14ac:dyDescent="0.35">
      <c r="A1036" t="s">
        <v>11</v>
      </c>
      <c r="B1036" t="str">
        <f t="shared" si="119"/>
        <v>Nuclear|AF-COD</v>
      </c>
      <c r="C1036" t="s">
        <v>291</v>
      </c>
      <c r="D1036" t="s">
        <v>11</v>
      </c>
      <c r="E1036" t="s">
        <v>1</v>
      </c>
      <c r="F1036">
        <f>VLOOKUP(A1036,WACC_table!$A$2:$B$396,2,FALSE)</f>
        <v>0.14000000000000001</v>
      </c>
      <c r="G1036">
        <f t="shared" si="120"/>
        <v>0.14000000000000001</v>
      </c>
      <c r="H1036">
        <f t="shared" si="120"/>
        <v>0.14000000000000001</v>
      </c>
      <c r="I1036">
        <f t="shared" si="120"/>
        <v>0.14000000000000001</v>
      </c>
      <c r="J1036">
        <f t="shared" si="120"/>
        <v>0.14000000000000001</v>
      </c>
      <c r="K1036">
        <f t="shared" si="120"/>
        <v>0.14000000000000001</v>
      </c>
      <c r="L1036">
        <f t="shared" si="120"/>
        <v>0.14000000000000001</v>
      </c>
    </row>
    <row r="1037" spans="1:12" x14ac:dyDescent="0.35">
      <c r="A1037" t="s">
        <v>12</v>
      </c>
      <c r="B1037" t="str">
        <f t="shared" si="119"/>
        <v>Nuclear|AF-COG</v>
      </c>
      <c r="C1037" t="s">
        <v>291</v>
      </c>
      <c r="D1037" t="s">
        <v>12</v>
      </c>
      <c r="E1037" t="s">
        <v>1</v>
      </c>
      <c r="F1037">
        <f>VLOOKUP(A1037,WACC_table!$A$2:$B$396,2,FALSE)</f>
        <v>0.14000000000000001</v>
      </c>
      <c r="G1037">
        <f t="shared" si="120"/>
        <v>0.14000000000000001</v>
      </c>
      <c r="H1037">
        <f t="shared" si="120"/>
        <v>0.14000000000000001</v>
      </c>
      <c r="I1037">
        <f t="shared" si="120"/>
        <v>0.14000000000000001</v>
      </c>
      <c r="J1037">
        <f t="shared" si="120"/>
        <v>0.14000000000000001</v>
      </c>
      <c r="K1037">
        <f t="shared" si="120"/>
        <v>0.14000000000000001</v>
      </c>
      <c r="L1037">
        <f t="shared" si="120"/>
        <v>0.14000000000000001</v>
      </c>
    </row>
    <row r="1038" spans="1:12" x14ac:dyDescent="0.35">
      <c r="A1038" t="s">
        <v>13</v>
      </c>
      <c r="B1038" t="str">
        <f t="shared" si="119"/>
        <v>Nuclear|AF-CPV</v>
      </c>
      <c r="C1038" t="s">
        <v>291</v>
      </c>
      <c r="D1038" t="s">
        <v>13</v>
      </c>
      <c r="E1038" t="s">
        <v>1</v>
      </c>
      <c r="F1038">
        <f>VLOOKUP(A1038,WACC_table!$A$2:$B$396,2,FALSE)</f>
        <v>0.14000000000000001</v>
      </c>
      <c r="G1038">
        <f t="shared" si="120"/>
        <v>0.14000000000000001</v>
      </c>
      <c r="H1038">
        <f t="shared" si="120"/>
        <v>0.14000000000000001</v>
      </c>
      <c r="I1038">
        <f t="shared" si="120"/>
        <v>0.14000000000000001</v>
      </c>
      <c r="J1038">
        <f t="shared" si="120"/>
        <v>0.14000000000000001</v>
      </c>
      <c r="K1038">
        <f t="shared" si="120"/>
        <v>0.14000000000000001</v>
      </c>
      <c r="L1038">
        <f t="shared" si="120"/>
        <v>0.14000000000000001</v>
      </c>
    </row>
    <row r="1039" spans="1:12" x14ac:dyDescent="0.35">
      <c r="A1039" t="s">
        <v>14</v>
      </c>
      <c r="B1039" t="str">
        <f t="shared" si="119"/>
        <v>Nuclear|AF-DJI</v>
      </c>
      <c r="C1039" t="s">
        <v>291</v>
      </c>
      <c r="D1039" t="s">
        <v>14</v>
      </c>
      <c r="E1039" t="s">
        <v>1</v>
      </c>
      <c r="F1039">
        <f>VLOOKUP(A1039,WACC_table!$A$2:$B$396,2,FALSE)</f>
        <v>0.14000000000000001</v>
      </c>
      <c r="G1039">
        <f t="shared" si="120"/>
        <v>0.14000000000000001</v>
      </c>
      <c r="H1039">
        <f t="shared" si="120"/>
        <v>0.14000000000000001</v>
      </c>
      <c r="I1039">
        <f t="shared" si="120"/>
        <v>0.14000000000000001</v>
      </c>
      <c r="J1039">
        <f t="shared" si="120"/>
        <v>0.14000000000000001</v>
      </c>
      <c r="K1039">
        <f t="shared" si="120"/>
        <v>0.14000000000000001</v>
      </c>
      <c r="L1039">
        <f t="shared" si="120"/>
        <v>0.14000000000000001</v>
      </c>
    </row>
    <row r="1040" spans="1:12" x14ac:dyDescent="0.35">
      <c r="A1040" t="s">
        <v>15</v>
      </c>
      <c r="B1040" t="str">
        <f t="shared" si="119"/>
        <v>Nuclear|AF-DZA</v>
      </c>
      <c r="C1040" t="s">
        <v>291</v>
      </c>
      <c r="D1040" t="s">
        <v>15</v>
      </c>
      <c r="E1040" t="s">
        <v>1</v>
      </c>
      <c r="F1040">
        <f>VLOOKUP(A1040,WACC_table!$A$2:$B$396,2,FALSE)</f>
        <v>0.14000000000000001</v>
      </c>
      <c r="G1040">
        <f t="shared" si="120"/>
        <v>0.14000000000000001</v>
      </c>
      <c r="H1040">
        <f t="shared" si="120"/>
        <v>0.14000000000000001</v>
      </c>
      <c r="I1040">
        <f t="shared" si="120"/>
        <v>0.14000000000000001</v>
      </c>
      <c r="J1040">
        <f t="shared" si="120"/>
        <v>0.14000000000000001</v>
      </c>
      <c r="K1040">
        <f t="shared" si="120"/>
        <v>0.14000000000000001</v>
      </c>
      <c r="L1040">
        <f t="shared" si="120"/>
        <v>0.14000000000000001</v>
      </c>
    </row>
    <row r="1041" spans="1:12" x14ac:dyDescent="0.35">
      <c r="A1041" t="s">
        <v>16</v>
      </c>
      <c r="B1041" t="str">
        <f t="shared" si="119"/>
        <v>Nuclear|AF-EGY</v>
      </c>
      <c r="C1041" t="s">
        <v>291</v>
      </c>
      <c r="D1041" t="s">
        <v>16</v>
      </c>
      <c r="E1041" t="s">
        <v>1</v>
      </c>
      <c r="F1041">
        <f>VLOOKUP(A1041,WACC_table!$A$2:$B$396,2,FALSE)</f>
        <v>0.11799999999999999</v>
      </c>
      <c r="G1041">
        <f t="shared" si="120"/>
        <v>0.11799999999999999</v>
      </c>
      <c r="H1041">
        <f t="shared" si="120"/>
        <v>0.11799999999999999</v>
      </c>
      <c r="I1041">
        <f t="shared" si="120"/>
        <v>0.11799999999999999</v>
      </c>
      <c r="J1041">
        <f t="shared" si="120"/>
        <v>0.11799999999999999</v>
      </c>
      <c r="K1041">
        <f t="shared" si="120"/>
        <v>0.11799999999999999</v>
      </c>
      <c r="L1041">
        <f t="shared" si="120"/>
        <v>0.11799999999999999</v>
      </c>
    </row>
    <row r="1042" spans="1:12" x14ac:dyDescent="0.35">
      <c r="A1042" t="s">
        <v>17</v>
      </c>
      <c r="B1042" t="str">
        <f t="shared" si="119"/>
        <v>Nuclear|AF-ERI</v>
      </c>
      <c r="C1042" t="s">
        <v>291</v>
      </c>
      <c r="D1042" t="s">
        <v>17</v>
      </c>
      <c r="E1042" t="s">
        <v>1</v>
      </c>
      <c r="F1042">
        <f>VLOOKUP(A1042,WACC_table!$A$2:$B$396,2,FALSE)</f>
        <v>0.14000000000000001</v>
      </c>
      <c r="G1042">
        <f t="shared" ref="G1042:L1051" si="121">F1042</f>
        <v>0.14000000000000001</v>
      </c>
      <c r="H1042">
        <f t="shared" si="121"/>
        <v>0.14000000000000001</v>
      </c>
      <c r="I1042">
        <f t="shared" si="121"/>
        <v>0.14000000000000001</v>
      </c>
      <c r="J1042">
        <f t="shared" si="121"/>
        <v>0.14000000000000001</v>
      </c>
      <c r="K1042">
        <f t="shared" si="121"/>
        <v>0.14000000000000001</v>
      </c>
      <c r="L1042">
        <f t="shared" si="121"/>
        <v>0.14000000000000001</v>
      </c>
    </row>
    <row r="1043" spans="1:12" x14ac:dyDescent="0.35">
      <c r="A1043" t="s">
        <v>18</v>
      </c>
      <c r="B1043" t="str">
        <f t="shared" si="119"/>
        <v>Nuclear|AF-ESH</v>
      </c>
      <c r="C1043" t="s">
        <v>291</v>
      </c>
      <c r="D1043" t="s">
        <v>18</v>
      </c>
      <c r="E1043" t="s">
        <v>1</v>
      </c>
      <c r="F1043">
        <f>VLOOKUP(A1043,WACC_table!$A$2:$B$396,2,FALSE)</f>
        <v>0.14000000000000001</v>
      </c>
      <c r="G1043">
        <f t="shared" si="121"/>
        <v>0.14000000000000001</v>
      </c>
      <c r="H1043">
        <f t="shared" si="121"/>
        <v>0.14000000000000001</v>
      </c>
      <c r="I1043">
        <f t="shared" si="121"/>
        <v>0.14000000000000001</v>
      </c>
      <c r="J1043">
        <f t="shared" si="121"/>
        <v>0.14000000000000001</v>
      </c>
      <c r="K1043">
        <f t="shared" si="121"/>
        <v>0.14000000000000001</v>
      </c>
      <c r="L1043">
        <f t="shared" si="121"/>
        <v>0.14000000000000001</v>
      </c>
    </row>
    <row r="1044" spans="1:12" x14ac:dyDescent="0.35">
      <c r="A1044" t="s">
        <v>19</v>
      </c>
      <c r="B1044" t="str">
        <f t="shared" si="119"/>
        <v>Nuclear|AF-ETH</v>
      </c>
      <c r="C1044" t="s">
        <v>291</v>
      </c>
      <c r="D1044" t="s">
        <v>19</v>
      </c>
      <c r="E1044" t="s">
        <v>1</v>
      </c>
      <c r="F1044">
        <f>VLOOKUP(A1044,WACC_table!$A$2:$B$396,2,FALSE)</f>
        <v>0.114</v>
      </c>
      <c r="G1044">
        <f t="shared" si="121"/>
        <v>0.114</v>
      </c>
      <c r="H1044">
        <f t="shared" si="121"/>
        <v>0.114</v>
      </c>
      <c r="I1044">
        <f t="shared" si="121"/>
        <v>0.114</v>
      </c>
      <c r="J1044">
        <f t="shared" si="121"/>
        <v>0.114</v>
      </c>
      <c r="K1044">
        <f t="shared" si="121"/>
        <v>0.114</v>
      </c>
      <c r="L1044">
        <f t="shared" si="121"/>
        <v>0.114</v>
      </c>
    </row>
    <row r="1045" spans="1:12" x14ac:dyDescent="0.35">
      <c r="A1045" t="s">
        <v>20</v>
      </c>
      <c r="B1045" t="str">
        <f t="shared" si="119"/>
        <v>Nuclear|AF-GAB</v>
      </c>
      <c r="C1045" t="s">
        <v>291</v>
      </c>
      <c r="D1045" t="s">
        <v>20</v>
      </c>
      <c r="E1045" t="s">
        <v>1</v>
      </c>
      <c r="F1045">
        <f>VLOOKUP(A1045,WACC_table!$A$2:$B$396,2,FALSE)</f>
        <v>0.14000000000000001</v>
      </c>
      <c r="G1045">
        <f t="shared" si="121"/>
        <v>0.14000000000000001</v>
      </c>
      <c r="H1045">
        <f t="shared" si="121"/>
        <v>0.14000000000000001</v>
      </c>
      <c r="I1045">
        <f t="shared" si="121"/>
        <v>0.14000000000000001</v>
      </c>
      <c r="J1045">
        <f t="shared" si="121"/>
        <v>0.14000000000000001</v>
      </c>
      <c r="K1045">
        <f t="shared" si="121"/>
        <v>0.14000000000000001</v>
      </c>
      <c r="L1045">
        <f t="shared" si="121"/>
        <v>0.14000000000000001</v>
      </c>
    </row>
    <row r="1046" spans="1:12" x14ac:dyDescent="0.35">
      <c r="A1046" t="s">
        <v>21</v>
      </c>
      <c r="B1046" t="str">
        <f t="shared" si="119"/>
        <v>Nuclear|AF-GHA</v>
      </c>
      <c r="C1046" t="s">
        <v>291</v>
      </c>
      <c r="D1046" t="s">
        <v>21</v>
      </c>
      <c r="E1046" t="s">
        <v>1</v>
      </c>
      <c r="F1046">
        <f>VLOOKUP(A1046,WACC_table!$A$2:$B$396,2,FALSE)</f>
        <v>0.125</v>
      </c>
      <c r="G1046">
        <f t="shared" si="121"/>
        <v>0.125</v>
      </c>
      <c r="H1046">
        <f t="shared" si="121"/>
        <v>0.125</v>
      </c>
      <c r="I1046">
        <f t="shared" si="121"/>
        <v>0.125</v>
      </c>
      <c r="J1046">
        <f t="shared" si="121"/>
        <v>0.125</v>
      </c>
      <c r="K1046">
        <f t="shared" si="121"/>
        <v>0.125</v>
      </c>
      <c r="L1046">
        <f t="shared" si="121"/>
        <v>0.125</v>
      </c>
    </row>
    <row r="1047" spans="1:12" x14ac:dyDescent="0.35">
      <c r="A1047" t="s">
        <v>22</v>
      </c>
      <c r="B1047" t="str">
        <f t="shared" si="119"/>
        <v>Nuclear|AF-GIN</v>
      </c>
      <c r="C1047" t="s">
        <v>291</v>
      </c>
      <c r="D1047" t="s">
        <v>22</v>
      </c>
      <c r="E1047" t="s">
        <v>1</v>
      </c>
      <c r="F1047">
        <f>VLOOKUP(A1047,WACC_table!$A$2:$B$396,2,FALSE)</f>
        <v>0.14000000000000001</v>
      </c>
      <c r="G1047">
        <f t="shared" si="121"/>
        <v>0.14000000000000001</v>
      </c>
      <c r="H1047">
        <f t="shared" si="121"/>
        <v>0.14000000000000001</v>
      </c>
      <c r="I1047">
        <f t="shared" si="121"/>
        <v>0.14000000000000001</v>
      </c>
      <c r="J1047">
        <f t="shared" si="121"/>
        <v>0.14000000000000001</v>
      </c>
      <c r="K1047">
        <f t="shared" si="121"/>
        <v>0.14000000000000001</v>
      </c>
      <c r="L1047">
        <f t="shared" si="121"/>
        <v>0.14000000000000001</v>
      </c>
    </row>
    <row r="1048" spans="1:12" x14ac:dyDescent="0.35">
      <c r="A1048" t="s">
        <v>23</v>
      </c>
      <c r="B1048" t="str">
        <f t="shared" si="119"/>
        <v>Nuclear|AF-GMB</v>
      </c>
      <c r="C1048" t="s">
        <v>291</v>
      </c>
      <c r="D1048" t="s">
        <v>23</v>
      </c>
      <c r="E1048" t="s">
        <v>1</v>
      </c>
      <c r="F1048">
        <f>VLOOKUP(A1048,WACC_table!$A$2:$B$396,2,FALSE)</f>
        <v>0.14000000000000001</v>
      </c>
      <c r="G1048">
        <f t="shared" si="121"/>
        <v>0.14000000000000001</v>
      </c>
      <c r="H1048">
        <f t="shared" si="121"/>
        <v>0.14000000000000001</v>
      </c>
      <c r="I1048">
        <f t="shared" si="121"/>
        <v>0.14000000000000001</v>
      </c>
      <c r="J1048">
        <f t="shared" si="121"/>
        <v>0.14000000000000001</v>
      </c>
      <c r="K1048">
        <f t="shared" si="121"/>
        <v>0.14000000000000001</v>
      </c>
      <c r="L1048">
        <f t="shared" si="121"/>
        <v>0.14000000000000001</v>
      </c>
    </row>
    <row r="1049" spans="1:12" x14ac:dyDescent="0.35">
      <c r="A1049" t="s">
        <v>24</v>
      </c>
      <c r="B1049" t="str">
        <f t="shared" si="119"/>
        <v>Nuclear|AF-GNB</v>
      </c>
      <c r="C1049" t="s">
        <v>291</v>
      </c>
      <c r="D1049" t="s">
        <v>24</v>
      </c>
      <c r="E1049" t="s">
        <v>1</v>
      </c>
      <c r="F1049">
        <f>VLOOKUP(A1049,WACC_table!$A$2:$B$396,2,FALSE)</f>
        <v>0.14000000000000001</v>
      </c>
      <c r="G1049">
        <f t="shared" si="121"/>
        <v>0.14000000000000001</v>
      </c>
      <c r="H1049">
        <f t="shared" si="121"/>
        <v>0.14000000000000001</v>
      </c>
      <c r="I1049">
        <f t="shared" si="121"/>
        <v>0.14000000000000001</v>
      </c>
      <c r="J1049">
        <f t="shared" si="121"/>
        <v>0.14000000000000001</v>
      </c>
      <c r="K1049">
        <f t="shared" si="121"/>
        <v>0.14000000000000001</v>
      </c>
      <c r="L1049">
        <f t="shared" si="121"/>
        <v>0.14000000000000001</v>
      </c>
    </row>
    <row r="1050" spans="1:12" x14ac:dyDescent="0.35">
      <c r="A1050" t="s">
        <v>25</v>
      </c>
      <c r="B1050" t="str">
        <f t="shared" si="119"/>
        <v>Nuclear|AF-GNQ</v>
      </c>
      <c r="C1050" t="s">
        <v>291</v>
      </c>
      <c r="D1050" t="s">
        <v>25</v>
      </c>
      <c r="E1050" t="s">
        <v>1</v>
      </c>
      <c r="F1050">
        <f>VLOOKUP(A1050,WACC_table!$A$2:$B$396,2,FALSE)</f>
        <v>0.14000000000000001</v>
      </c>
      <c r="G1050">
        <f t="shared" si="121"/>
        <v>0.14000000000000001</v>
      </c>
      <c r="H1050">
        <f t="shared" si="121"/>
        <v>0.14000000000000001</v>
      </c>
      <c r="I1050">
        <f t="shared" si="121"/>
        <v>0.14000000000000001</v>
      </c>
      <c r="J1050">
        <f t="shared" si="121"/>
        <v>0.14000000000000001</v>
      </c>
      <c r="K1050">
        <f t="shared" si="121"/>
        <v>0.14000000000000001</v>
      </c>
      <c r="L1050">
        <f t="shared" si="121"/>
        <v>0.14000000000000001</v>
      </c>
    </row>
    <row r="1051" spans="1:12" x14ac:dyDescent="0.35">
      <c r="A1051" t="s">
        <v>26</v>
      </c>
      <c r="B1051" t="str">
        <f t="shared" si="119"/>
        <v>Nuclear|AF-KEN</v>
      </c>
      <c r="C1051" t="s">
        <v>291</v>
      </c>
      <c r="D1051" t="s">
        <v>26</v>
      </c>
      <c r="E1051" t="s">
        <v>1</v>
      </c>
      <c r="F1051">
        <f>VLOOKUP(A1051,WACC_table!$A$2:$B$396,2,FALSE)</f>
        <v>0.114</v>
      </c>
      <c r="G1051">
        <f t="shared" si="121"/>
        <v>0.114</v>
      </c>
      <c r="H1051">
        <f t="shared" si="121"/>
        <v>0.114</v>
      </c>
      <c r="I1051">
        <f t="shared" si="121"/>
        <v>0.114</v>
      </c>
      <c r="J1051">
        <f t="shared" si="121"/>
        <v>0.114</v>
      </c>
      <c r="K1051">
        <f t="shared" si="121"/>
        <v>0.114</v>
      </c>
      <c r="L1051">
        <f t="shared" si="121"/>
        <v>0.114</v>
      </c>
    </row>
    <row r="1052" spans="1:12" x14ac:dyDescent="0.35">
      <c r="A1052" t="s">
        <v>27</v>
      </c>
      <c r="B1052" t="str">
        <f t="shared" si="119"/>
        <v>Nuclear|AF-LBR</v>
      </c>
      <c r="C1052" t="s">
        <v>291</v>
      </c>
      <c r="D1052" t="s">
        <v>27</v>
      </c>
      <c r="E1052" t="s">
        <v>1</v>
      </c>
      <c r="F1052">
        <f>VLOOKUP(A1052,WACC_table!$A$2:$B$396,2,FALSE)</f>
        <v>0.14000000000000001</v>
      </c>
      <c r="G1052">
        <f t="shared" ref="G1052:L1061" si="122">F1052</f>
        <v>0.14000000000000001</v>
      </c>
      <c r="H1052">
        <f t="shared" si="122"/>
        <v>0.14000000000000001</v>
      </c>
      <c r="I1052">
        <f t="shared" si="122"/>
        <v>0.14000000000000001</v>
      </c>
      <c r="J1052">
        <f t="shared" si="122"/>
        <v>0.14000000000000001</v>
      </c>
      <c r="K1052">
        <f t="shared" si="122"/>
        <v>0.14000000000000001</v>
      </c>
      <c r="L1052">
        <f t="shared" si="122"/>
        <v>0.14000000000000001</v>
      </c>
    </row>
    <row r="1053" spans="1:12" x14ac:dyDescent="0.35">
      <c r="A1053" t="s">
        <v>28</v>
      </c>
      <c r="B1053" t="str">
        <f t="shared" si="119"/>
        <v>Nuclear|AF-LBY</v>
      </c>
      <c r="C1053" t="s">
        <v>291</v>
      </c>
      <c r="D1053" t="s">
        <v>28</v>
      </c>
      <c r="E1053" t="s">
        <v>1</v>
      </c>
      <c r="F1053">
        <f>VLOOKUP(A1053,WACC_table!$A$2:$B$396,2,FALSE)</f>
        <v>0.14000000000000001</v>
      </c>
      <c r="G1053">
        <f t="shared" si="122"/>
        <v>0.14000000000000001</v>
      </c>
      <c r="H1053">
        <f t="shared" si="122"/>
        <v>0.14000000000000001</v>
      </c>
      <c r="I1053">
        <f t="shared" si="122"/>
        <v>0.14000000000000001</v>
      </c>
      <c r="J1053">
        <f t="shared" si="122"/>
        <v>0.14000000000000001</v>
      </c>
      <c r="K1053">
        <f t="shared" si="122"/>
        <v>0.14000000000000001</v>
      </c>
      <c r="L1053">
        <f t="shared" si="122"/>
        <v>0.14000000000000001</v>
      </c>
    </row>
    <row r="1054" spans="1:12" x14ac:dyDescent="0.35">
      <c r="A1054" t="s">
        <v>29</v>
      </c>
      <c r="B1054" t="str">
        <f t="shared" si="119"/>
        <v>Nuclear|AF-LSO</v>
      </c>
      <c r="C1054" t="s">
        <v>291</v>
      </c>
      <c r="D1054" t="s">
        <v>29</v>
      </c>
      <c r="E1054" t="s">
        <v>1</v>
      </c>
      <c r="F1054">
        <f>VLOOKUP(A1054,WACC_table!$A$2:$B$396,2,FALSE)</f>
        <v>0.14000000000000001</v>
      </c>
      <c r="G1054">
        <f t="shared" si="122"/>
        <v>0.14000000000000001</v>
      </c>
      <c r="H1054">
        <f t="shared" si="122"/>
        <v>0.14000000000000001</v>
      </c>
      <c r="I1054">
        <f t="shared" si="122"/>
        <v>0.14000000000000001</v>
      </c>
      <c r="J1054">
        <f t="shared" si="122"/>
        <v>0.14000000000000001</v>
      </c>
      <c r="K1054">
        <f t="shared" si="122"/>
        <v>0.14000000000000001</v>
      </c>
      <c r="L1054">
        <f t="shared" si="122"/>
        <v>0.14000000000000001</v>
      </c>
    </row>
    <row r="1055" spans="1:12" x14ac:dyDescent="0.35">
      <c r="A1055" t="s">
        <v>30</v>
      </c>
      <c r="B1055" t="str">
        <f t="shared" si="119"/>
        <v>Nuclear|AF-MAR</v>
      </c>
      <c r="C1055" t="s">
        <v>291</v>
      </c>
      <c r="D1055" t="s">
        <v>30</v>
      </c>
      <c r="E1055" t="s">
        <v>1</v>
      </c>
      <c r="F1055">
        <f>VLOOKUP(A1055,WACC_table!$A$2:$B$396,2,FALSE)</f>
        <v>9.7000000000000003E-2</v>
      </c>
      <c r="G1055">
        <f t="shared" si="122"/>
        <v>9.7000000000000003E-2</v>
      </c>
      <c r="H1055">
        <f t="shared" si="122"/>
        <v>9.7000000000000003E-2</v>
      </c>
      <c r="I1055">
        <f t="shared" si="122"/>
        <v>9.7000000000000003E-2</v>
      </c>
      <c r="J1055">
        <f t="shared" si="122"/>
        <v>9.7000000000000003E-2</v>
      </c>
      <c r="K1055">
        <f t="shared" si="122"/>
        <v>9.7000000000000003E-2</v>
      </c>
      <c r="L1055">
        <f t="shared" si="122"/>
        <v>9.7000000000000003E-2</v>
      </c>
    </row>
    <row r="1056" spans="1:12" x14ac:dyDescent="0.35">
      <c r="A1056" t="s">
        <v>31</v>
      </c>
      <c r="B1056" t="str">
        <f t="shared" si="119"/>
        <v>Nuclear|AF-MDG</v>
      </c>
      <c r="C1056" t="s">
        <v>291</v>
      </c>
      <c r="D1056" t="s">
        <v>31</v>
      </c>
      <c r="E1056" t="s">
        <v>1</v>
      </c>
      <c r="F1056">
        <f>VLOOKUP(A1056,WACC_table!$A$2:$B$396,2,FALSE)</f>
        <v>0.14000000000000001</v>
      </c>
      <c r="G1056">
        <f t="shared" si="122"/>
        <v>0.14000000000000001</v>
      </c>
      <c r="H1056">
        <f t="shared" si="122"/>
        <v>0.14000000000000001</v>
      </c>
      <c r="I1056">
        <f t="shared" si="122"/>
        <v>0.14000000000000001</v>
      </c>
      <c r="J1056">
        <f t="shared" si="122"/>
        <v>0.14000000000000001</v>
      </c>
      <c r="K1056">
        <f t="shared" si="122"/>
        <v>0.14000000000000001</v>
      </c>
      <c r="L1056">
        <f t="shared" si="122"/>
        <v>0.14000000000000001</v>
      </c>
    </row>
    <row r="1057" spans="1:12" x14ac:dyDescent="0.35">
      <c r="A1057" t="s">
        <v>32</v>
      </c>
      <c r="B1057" t="str">
        <f t="shared" si="119"/>
        <v>Nuclear|AF-MLI</v>
      </c>
      <c r="C1057" t="s">
        <v>291</v>
      </c>
      <c r="D1057" t="s">
        <v>32</v>
      </c>
      <c r="E1057" t="s">
        <v>1</v>
      </c>
      <c r="F1057">
        <f>VLOOKUP(A1057,WACC_table!$A$2:$B$396,2,FALSE)</f>
        <v>0.14000000000000001</v>
      </c>
      <c r="G1057">
        <f t="shared" si="122"/>
        <v>0.14000000000000001</v>
      </c>
      <c r="H1057">
        <f t="shared" si="122"/>
        <v>0.14000000000000001</v>
      </c>
      <c r="I1057">
        <f t="shared" si="122"/>
        <v>0.14000000000000001</v>
      </c>
      <c r="J1057">
        <f t="shared" si="122"/>
        <v>0.14000000000000001</v>
      </c>
      <c r="K1057">
        <f t="shared" si="122"/>
        <v>0.14000000000000001</v>
      </c>
      <c r="L1057">
        <f t="shared" si="122"/>
        <v>0.14000000000000001</v>
      </c>
    </row>
    <row r="1058" spans="1:12" x14ac:dyDescent="0.35">
      <c r="A1058" t="s">
        <v>33</v>
      </c>
      <c r="B1058" t="str">
        <f t="shared" si="119"/>
        <v>Nuclear|AF-MOZ</v>
      </c>
      <c r="C1058" t="s">
        <v>291</v>
      </c>
      <c r="D1058" t="s">
        <v>33</v>
      </c>
      <c r="E1058" t="s">
        <v>1</v>
      </c>
      <c r="F1058">
        <f>VLOOKUP(A1058,WACC_table!$A$2:$B$396,2,FALSE)</f>
        <v>0.14000000000000001</v>
      </c>
      <c r="G1058">
        <f t="shared" si="122"/>
        <v>0.14000000000000001</v>
      </c>
      <c r="H1058">
        <f t="shared" si="122"/>
        <v>0.14000000000000001</v>
      </c>
      <c r="I1058">
        <f t="shared" si="122"/>
        <v>0.14000000000000001</v>
      </c>
      <c r="J1058">
        <f t="shared" si="122"/>
        <v>0.14000000000000001</v>
      </c>
      <c r="K1058">
        <f t="shared" si="122"/>
        <v>0.14000000000000001</v>
      </c>
      <c r="L1058">
        <f t="shared" si="122"/>
        <v>0.14000000000000001</v>
      </c>
    </row>
    <row r="1059" spans="1:12" x14ac:dyDescent="0.35">
      <c r="A1059" t="s">
        <v>34</v>
      </c>
      <c r="B1059" t="str">
        <f t="shared" si="119"/>
        <v>Nuclear|AF-MRT</v>
      </c>
      <c r="C1059" t="s">
        <v>291</v>
      </c>
      <c r="D1059" t="s">
        <v>34</v>
      </c>
      <c r="E1059" t="s">
        <v>1</v>
      </c>
      <c r="F1059">
        <f>VLOOKUP(A1059,WACC_table!$A$2:$B$396,2,FALSE)</f>
        <v>0.14000000000000001</v>
      </c>
      <c r="G1059">
        <f t="shared" si="122"/>
        <v>0.14000000000000001</v>
      </c>
      <c r="H1059">
        <f t="shared" si="122"/>
        <v>0.14000000000000001</v>
      </c>
      <c r="I1059">
        <f t="shared" si="122"/>
        <v>0.14000000000000001</v>
      </c>
      <c r="J1059">
        <f t="shared" si="122"/>
        <v>0.14000000000000001</v>
      </c>
      <c r="K1059">
        <f t="shared" si="122"/>
        <v>0.14000000000000001</v>
      </c>
      <c r="L1059">
        <f t="shared" si="122"/>
        <v>0.14000000000000001</v>
      </c>
    </row>
    <row r="1060" spans="1:12" x14ac:dyDescent="0.35">
      <c r="A1060" t="s">
        <v>35</v>
      </c>
      <c r="B1060" t="str">
        <f t="shared" si="119"/>
        <v>Nuclear|AF-MUS</v>
      </c>
      <c r="C1060" t="s">
        <v>291</v>
      </c>
      <c r="D1060" t="s">
        <v>35</v>
      </c>
      <c r="E1060" t="s">
        <v>1</v>
      </c>
      <c r="F1060">
        <f>VLOOKUP(A1060,WACC_table!$A$2:$B$396,2,FALSE)</f>
        <v>7.5999999999999998E-2</v>
      </c>
      <c r="G1060">
        <f t="shared" si="122"/>
        <v>7.5999999999999998E-2</v>
      </c>
      <c r="H1060">
        <f t="shared" si="122"/>
        <v>7.5999999999999998E-2</v>
      </c>
      <c r="I1060">
        <f t="shared" si="122"/>
        <v>7.5999999999999998E-2</v>
      </c>
      <c r="J1060">
        <f t="shared" si="122"/>
        <v>7.5999999999999998E-2</v>
      </c>
      <c r="K1060">
        <f t="shared" si="122"/>
        <v>7.5999999999999998E-2</v>
      </c>
      <c r="L1060">
        <f t="shared" si="122"/>
        <v>7.5999999999999998E-2</v>
      </c>
    </row>
    <row r="1061" spans="1:12" x14ac:dyDescent="0.35">
      <c r="A1061" t="s">
        <v>36</v>
      </c>
      <c r="B1061" t="str">
        <f t="shared" si="119"/>
        <v>Nuclear|AF-MWI</v>
      </c>
      <c r="C1061" t="s">
        <v>291</v>
      </c>
      <c r="D1061" t="s">
        <v>36</v>
      </c>
      <c r="E1061" t="s">
        <v>1</v>
      </c>
      <c r="F1061">
        <f>VLOOKUP(A1061,WACC_table!$A$2:$B$396,2,FALSE)</f>
        <v>0.14000000000000001</v>
      </c>
      <c r="G1061">
        <f t="shared" si="122"/>
        <v>0.14000000000000001</v>
      </c>
      <c r="H1061">
        <f t="shared" si="122"/>
        <v>0.14000000000000001</v>
      </c>
      <c r="I1061">
        <f t="shared" si="122"/>
        <v>0.14000000000000001</v>
      </c>
      <c r="J1061">
        <f t="shared" si="122"/>
        <v>0.14000000000000001</v>
      </c>
      <c r="K1061">
        <f t="shared" si="122"/>
        <v>0.14000000000000001</v>
      </c>
      <c r="L1061">
        <f t="shared" si="122"/>
        <v>0.14000000000000001</v>
      </c>
    </row>
    <row r="1062" spans="1:12" x14ac:dyDescent="0.35">
      <c r="A1062" t="s">
        <v>37</v>
      </c>
      <c r="B1062" t="str">
        <f t="shared" si="119"/>
        <v>Nuclear|AF-NAM</v>
      </c>
      <c r="C1062" t="s">
        <v>291</v>
      </c>
      <c r="D1062" t="s">
        <v>37</v>
      </c>
      <c r="E1062" t="s">
        <v>1</v>
      </c>
      <c r="F1062">
        <f>VLOOKUP(A1062,WACC_table!$A$2:$B$396,2,FALSE)</f>
        <v>7.2000000000000008E-2</v>
      </c>
      <c r="G1062">
        <f t="shared" ref="G1062:L1071" si="123">F1062</f>
        <v>7.2000000000000008E-2</v>
      </c>
      <c r="H1062">
        <f t="shared" si="123"/>
        <v>7.2000000000000008E-2</v>
      </c>
      <c r="I1062">
        <f t="shared" si="123"/>
        <v>7.2000000000000008E-2</v>
      </c>
      <c r="J1062">
        <f t="shared" si="123"/>
        <v>7.2000000000000008E-2</v>
      </c>
      <c r="K1062">
        <f t="shared" si="123"/>
        <v>7.2000000000000008E-2</v>
      </c>
      <c r="L1062">
        <f t="shared" si="123"/>
        <v>7.2000000000000008E-2</v>
      </c>
    </row>
    <row r="1063" spans="1:12" x14ac:dyDescent="0.35">
      <c r="A1063" t="s">
        <v>38</v>
      </c>
      <c r="B1063" t="str">
        <f t="shared" si="119"/>
        <v>Nuclear|AF-NER</v>
      </c>
      <c r="C1063" t="s">
        <v>291</v>
      </c>
      <c r="D1063" t="s">
        <v>38</v>
      </c>
      <c r="E1063" t="s">
        <v>1</v>
      </c>
      <c r="F1063">
        <f>VLOOKUP(A1063,WACC_table!$A$2:$B$396,2,FALSE)</f>
        <v>0.14000000000000001</v>
      </c>
      <c r="G1063">
        <f t="shared" si="123"/>
        <v>0.14000000000000001</v>
      </c>
      <c r="H1063">
        <f t="shared" si="123"/>
        <v>0.14000000000000001</v>
      </c>
      <c r="I1063">
        <f t="shared" si="123"/>
        <v>0.14000000000000001</v>
      </c>
      <c r="J1063">
        <f t="shared" si="123"/>
        <v>0.14000000000000001</v>
      </c>
      <c r="K1063">
        <f t="shared" si="123"/>
        <v>0.14000000000000001</v>
      </c>
      <c r="L1063">
        <f t="shared" si="123"/>
        <v>0.14000000000000001</v>
      </c>
    </row>
    <row r="1064" spans="1:12" x14ac:dyDescent="0.35">
      <c r="A1064" t="s">
        <v>39</v>
      </c>
      <c r="B1064" t="str">
        <f t="shared" si="119"/>
        <v>Nuclear|AF-NGA</v>
      </c>
      <c r="C1064" t="s">
        <v>291</v>
      </c>
      <c r="D1064" t="s">
        <v>39</v>
      </c>
      <c r="E1064" t="s">
        <v>1</v>
      </c>
      <c r="F1064">
        <f>VLOOKUP(A1064,WACC_table!$A$2:$B$396,2,FALSE)</f>
        <v>0.14000000000000001</v>
      </c>
      <c r="G1064">
        <f t="shared" si="123"/>
        <v>0.14000000000000001</v>
      </c>
      <c r="H1064">
        <f t="shared" si="123"/>
        <v>0.14000000000000001</v>
      </c>
      <c r="I1064">
        <f t="shared" si="123"/>
        <v>0.14000000000000001</v>
      </c>
      <c r="J1064">
        <f t="shared" si="123"/>
        <v>0.14000000000000001</v>
      </c>
      <c r="K1064">
        <f t="shared" si="123"/>
        <v>0.14000000000000001</v>
      </c>
      <c r="L1064">
        <f t="shared" si="123"/>
        <v>0.14000000000000001</v>
      </c>
    </row>
    <row r="1065" spans="1:12" x14ac:dyDescent="0.35">
      <c r="A1065" t="s">
        <v>40</v>
      </c>
      <c r="B1065" t="str">
        <f t="shared" si="119"/>
        <v>Nuclear|AF-RWA</v>
      </c>
      <c r="C1065" t="s">
        <v>291</v>
      </c>
      <c r="D1065" t="s">
        <v>40</v>
      </c>
      <c r="E1065" t="s">
        <v>1</v>
      </c>
      <c r="F1065">
        <f>VLOOKUP(A1065,WACC_table!$A$2:$B$396,2,FALSE)</f>
        <v>8.5999999999999993E-2</v>
      </c>
      <c r="G1065">
        <f t="shared" si="123"/>
        <v>8.5999999999999993E-2</v>
      </c>
      <c r="H1065">
        <f t="shared" si="123"/>
        <v>8.5999999999999993E-2</v>
      </c>
      <c r="I1065">
        <f t="shared" si="123"/>
        <v>8.5999999999999993E-2</v>
      </c>
      <c r="J1065">
        <f t="shared" si="123"/>
        <v>8.5999999999999993E-2</v>
      </c>
      <c r="K1065">
        <f t="shared" si="123"/>
        <v>8.5999999999999993E-2</v>
      </c>
      <c r="L1065">
        <f t="shared" si="123"/>
        <v>8.5999999999999993E-2</v>
      </c>
    </row>
    <row r="1066" spans="1:12" x14ac:dyDescent="0.35">
      <c r="A1066" t="s">
        <v>41</v>
      </c>
      <c r="B1066" t="str">
        <f t="shared" si="119"/>
        <v>Nuclear|AF-SDN</v>
      </c>
      <c r="C1066" t="s">
        <v>291</v>
      </c>
      <c r="D1066" t="s">
        <v>41</v>
      </c>
      <c r="E1066" t="s">
        <v>1</v>
      </c>
      <c r="F1066">
        <f>VLOOKUP(A1066,WACC_table!$A$2:$B$396,2,FALSE)</f>
        <v>0.14000000000000001</v>
      </c>
      <c r="G1066">
        <f t="shared" si="123"/>
        <v>0.14000000000000001</v>
      </c>
      <c r="H1066">
        <f t="shared" si="123"/>
        <v>0.14000000000000001</v>
      </c>
      <c r="I1066">
        <f t="shared" si="123"/>
        <v>0.14000000000000001</v>
      </c>
      <c r="J1066">
        <f t="shared" si="123"/>
        <v>0.14000000000000001</v>
      </c>
      <c r="K1066">
        <f t="shared" si="123"/>
        <v>0.14000000000000001</v>
      </c>
      <c r="L1066">
        <f t="shared" si="123"/>
        <v>0.14000000000000001</v>
      </c>
    </row>
    <row r="1067" spans="1:12" x14ac:dyDescent="0.35">
      <c r="A1067" t="s">
        <v>42</v>
      </c>
      <c r="B1067" t="str">
        <f t="shared" si="119"/>
        <v>Nuclear|AF-SEN</v>
      </c>
      <c r="C1067" t="s">
        <v>291</v>
      </c>
      <c r="D1067" t="s">
        <v>42</v>
      </c>
      <c r="E1067" t="s">
        <v>1</v>
      </c>
      <c r="F1067">
        <f>VLOOKUP(A1067,WACC_table!$A$2:$B$396,2,FALSE)</f>
        <v>7.2999999999999995E-2</v>
      </c>
      <c r="G1067">
        <f t="shared" si="123"/>
        <v>7.2999999999999995E-2</v>
      </c>
      <c r="H1067">
        <f t="shared" si="123"/>
        <v>7.2999999999999995E-2</v>
      </c>
      <c r="I1067">
        <f t="shared" si="123"/>
        <v>7.2999999999999995E-2</v>
      </c>
      <c r="J1067">
        <f t="shared" si="123"/>
        <v>7.2999999999999995E-2</v>
      </c>
      <c r="K1067">
        <f t="shared" si="123"/>
        <v>7.2999999999999995E-2</v>
      </c>
      <c r="L1067">
        <f t="shared" si="123"/>
        <v>7.2999999999999995E-2</v>
      </c>
    </row>
    <row r="1068" spans="1:12" x14ac:dyDescent="0.35">
      <c r="A1068" t="s">
        <v>43</v>
      </c>
      <c r="B1068" t="str">
        <f t="shared" si="119"/>
        <v>Nuclear|AF-SLE</v>
      </c>
      <c r="C1068" t="s">
        <v>291</v>
      </c>
      <c r="D1068" t="s">
        <v>43</v>
      </c>
      <c r="E1068" t="s">
        <v>1</v>
      </c>
      <c r="F1068">
        <f>VLOOKUP(A1068,WACC_table!$A$2:$B$396,2,FALSE)</f>
        <v>0.14000000000000001</v>
      </c>
      <c r="G1068">
        <f t="shared" si="123"/>
        <v>0.14000000000000001</v>
      </c>
      <c r="H1068">
        <f t="shared" si="123"/>
        <v>0.14000000000000001</v>
      </c>
      <c r="I1068">
        <f t="shared" si="123"/>
        <v>0.14000000000000001</v>
      </c>
      <c r="J1068">
        <f t="shared" si="123"/>
        <v>0.14000000000000001</v>
      </c>
      <c r="K1068">
        <f t="shared" si="123"/>
        <v>0.14000000000000001</v>
      </c>
      <c r="L1068">
        <f t="shared" si="123"/>
        <v>0.14000000000000001</v>
      </c>
    </row>
    <row r="1069" spans="1:12" x14ac:dyDescent="0.35">
      <c r="A1069" t="s">
        <v>44</v>
      </c>
      <c r="B1069" t="str">
        <f t="shared" si="119"/>
        <v>Nuclear|AF-SOM</v>
      </c>
      <c r="C1069" t="s">
        <v>291</v>
      </c>
      <c r="D1069" t="s">
        <v>44</v>
      </c>
      <c r="E1069" t="s">
        <v>1</v>
      </c>
      <c r="F1069">
        <f>VLOOKUP(A1069,WACC_table!$A$2:$B$396,2,FALSE)</f>
        <v>0.14000000000000001</v>
      </c>
      <c r="G1069">
        <f t="shared" si="123"/>
        <v>0.14000000000000001</v>
      </c>
      <c r="H1069">
        <f t="shared" si="123"/>
        <v>0.14000000000000001</v>
      </c>
      <c r="I1069">
        <f t="shared" si="123"/>
        <v>0.14000000000000001</v>
      </c>
      <c r="J1069">
        <f t="shared" si="123"/>
        <v>0.14000000000000001</v>
      </c>
      <c r="K1069">
        <f t="shared" si="123"/>
        <v>0.14000000000000001</v>
      </c>
      <c r="L1069">
        <f t="shared" si="123"/>
        <v>0.14000000000000001</v>
      </c>
    </row>
    <row r="1070" spans="1:12" x14ac:dyDescent="0.35">
      <c r="A1070" t="s">
        <v>45</v>
      </c>
      <c r="B1070" t="str">
        <f t="shared" si="119"/>
        <v>Nuclear|AF-SWZ</v>
      </c>
      <c r="C1070" t="s">
        <v>291</v>
      </c>
      <c r="D1070" t="s">
        <v>45</v>
      </c>
      <c r="E1070" t="s">
        <v>1</v>
      </c>
      <c r="F1070">
        <f>VLOOKUP(A1070,WACC_table!$A$2:$B$396,2,FALSE)</f>
        <v>0.14000000000000001</v>
      </c>
      <c r="G1070">
        <f t="shared" si="123"/>
        <v>0.14000000000000001</v>
      </c>
      <c r="H1070">
        <f t="shared" si="123"/>
        <v>0.14000000000000001</v>
      </c>
      <c r="I1070">
        <f t="shared" si="123"/>
        <v>0.14000000000000001</v>
      </c>
      <c r="J1070">
        <f t="shared" si="123"/>
        <v>0.14000000000000001</v>
      </c>
      <c r="K1070">
        <f t="shared" si="123"/>
        <v>0.14000000000000001</v>
      </c>
      <c r="L1070">
        <f t="shared" si="123"/>
        <v>0.14000000000000001</v>
      </c>
    </row>
    <row r="1071" spans="1:12" x14ac:dyDescent="0.35">
      <c r="A1071" t="s">
        <v>46</v>
      </c>
      <c r="B1071" t="str">
        <f t="shared" si="119"/>
        <v>Nuclear|AF-TCD</v>
      </c>
      <c r="C1071" t="s">
        <v>291</v>
      </c>
      <c r="D1071" t="s">
        <v>46</v>
      </c>
      <c r="E1071" t="s">
        <v>1</v>
      </c>
      <c r="F1071">
        <f>VLOOKUP(A1071,WACC_table!$A$2:$B$396,2,FALSE)</f>
        <v>0.14000000000000001</v>
      </c>
      <c r="G1071">
        <f t="shared" si="123"/>
        <v>0.14000000000000001</v>
      </c>
      <c r="H1071">
        <f t="shared" si="123"/>
        <v>0.14000000000000001</v>
      </c>
      <c r="I1071">
        <f t="shared" si="123"/>
        <v>0.14000000000000001</v>
      </c>
      <c r="J1071">
        <f t="shared" si="123"/>
        <v>0.14000000000000001</v>
      </c>
      <c r="K1071">
        <f t="shared" si="123"/>
        <v>0.14000000000000001</v>
      </c>
      <c r="L1071">
        <f t="shared" si="123"/>
        <v>0.14000000000000001</v>
      </c>
    </row>
    <row r="1072" spans="1:12" x14ac:dyDescent="0.35">
      <c r="A1072" t="s">
        <v>47</v>
      </c>
      <c r="B1072" t="str">
        <f t="shared" si="119"/>
        <v>Nuclear|AF-TGO</v>
      </c>
      <c r="C1072" t="s">
        <v>291</v>
      </c>
      <c r="D1072" t="s">
        <v>47</v>
      </c>
      <c r="E1072" t="s">
        <v>1</v>
      </c>
      <c r="F1072">
        <f>VLOOKUP(A1072,WACC_table!$A$2:$B$396,2,FALSE)</f>
        <v>0.14000000000000001</v>
      </c>
      <c r="G1072">
        <f t="shared" ref="G1072:L1081" si="124">F1072</f>
        <v>0.14000000000000001</v>
      </c>
      <c r="H1072">
        <f t="shared" si="124"/>
        <v>0.14000000000000001</v>
      </c>
      <c r="I1072">
        <f t="shared" si="124"/>
        <v>0.14000000000000001</v>
      </c>
      <c r="J1072">
        <f t="shared" si="124"/>
        <v>0.14000000000000001</v>
      </c>
      <c r="K1072">
        <f t="shared" si="124"/>
        <v>0.14000000000000001</v>
      </c>
      <c r="L1072">
        <f t="shared" si="124"/>
        <v>0.14000000000000001</v>
      </c>
    </row>
    <row r="1073" spans="1:12" x14ac:dyDescent="0.35">
      <c r="A1073" t="s">
        <v>48</v>
      </c>
      <c r="B1073" t="str">
        <f t="shared" si="119"/>
        <v>Nuclear|AF-TUN</v>
      </c>
      <c r="C1073" t="s">
        <v>291</v>
      </c>
      <c r="D1073" t="s">
        <v>48</v>
      </c>
      <c r="E1073" t="s">
        <v>1</v>
      </c>
      <c r="F1073">
        <f>VLOOKUP(A1073,WACC_table!$A$2:$B$396,2,FALSE)</f>
        <v>0.12300000000000001</v>
      </c>
      <c r="G1073">
        <f t="shared" si="124"/>
        <v>0.12300000000000001</v>
      </c>
      <c r="H1073">
        <f t="shared" si="124"/>
        <v>0.12300000000000001</v>
      </c>
      <c r="I1073">
        <f t="shared" si="124"/>
        <v>0.12300000000000001</v>
      </c>
      <c r="J1073">
        <f t="shared" si="124"/>
        <v>0.12300000000000001</v>
      </c>
      <c r="K1073">
        <f t="shared" si="124"/>
        <v>0.12300000000000001</v>
      </c>
      <c r="L1073">
        <f t="shared" si="124"/>
        <v>0.12300000000000001</v>
      </c>
    </row>
    <row r="1074" spans="1:12" x14ac:dyDescent="0.35">
      <c r="A1074" t="s">
        <v>49</v>
      </c>
      <c r="B1074" t="str">
        <f t="shared" si="119"/>
        <v>Nuclear|AF-TZA</v>
      </c>
      <c r="C1074" t="s">
        <v>291</v>
      </c>
      <c r="D1074" t="s">
        <v>49</v>
      </c>
      <c r="E1074" t="s">
        <v>1</v>
      </c>
      <c r="F1074">
        <f>VLOOKUP(A1074,WACC_table!$A$2:$B$396,2,FALSE)</f>
        <v>0.14000000000000001</v>
      </c>
      <c r="G1074">
        <f t="shared" si="124"/>
        <v>0.14000000000000001</v>
      </c>
      <c r="H1074">
        <f t="shared" si="124"/>
        <v>0.14000000000000001</v>
      </c>
      <c r="I1074">
        <f t="shared" si="124"/>
        <v>0.14000000000000001</v>
      </c>
      <c r="J1074">
        <f t="shared" si="124"/>
        <v>0.14000000000000001</v>
      </c>
      <c r="K1074">
        <f t="shared" si="124"/>
        <v>0.14000000000000001</v>
      </c>
      <c r="L1074">
        <f t="shared" si="124"/>
        <v>0.14000000000000001</v>
      </c>
    </row>
    <row r="1075" spans="1:12" x14ac:dyDescent="0.35">
      <c r="A1075" t="s">
        <v>50</v>
      </c>
      <c r="B1075" t="str">
        <f t="shared" si="119"/>
        <v>Nuclear|AF-UGA</v>
      </c>
      <c r="C1075" t="s">
        <v>291</v>
      </c>
      <c r="D1075" t="s">
        <v>50</v>
      </c>
      <c r="E1075" t="s">
        <v>1</v>
      </c>
      <c r="F1075">
        <f>VLOOKUP(A1075,WACC_table!$A$2:$B$396,2,FALSE)</f>
        <v>9.9000000000000005E-2</v>
      </c>
      <c r="G1075">
        <f t="shared" si="124"/>
        <v>9.9000000000000005E-2</v>
      </c>
      <c r="H1075">
        <f t="shared" si="124"/>
        <v>9.9000000000000005E-2</v>
      </c>
      <c r="I1075">
        <f t="shared" si="124"/>
        <v>9.9000000000000005E-2</v>
      </c>
      <c r="J1075">
        <f t="shared" si="124"/>
        <v>9.9000000000000005E-2</v>
      </c>
      <c r="K1075">
        <f t="shared" si="124"/>
        <v>9.9000000000000005E-2</v>
      </c>
      <c r="L1075">
        <f t="shared" si="124"/>
        <v>9.9000000000000005E-2</v>
      </c>
    </row>
    <row r="1076" spans="1:12" x14ac:dyDescent="0.35">
      <c r="A1076" t="s">
        <v>51</v>
      </c>
      <c r="B1076" t="str">
        <f t="shared" si="119"/>
        <v>Nuclear|AF-ZAF</v>
      </c>
      <c r="C1076" t="s">
        <v>291</v>
      </c>
      <c r="D1076" t="s">
        <v>51</v>
      </c>
      <c r="E1076" t="s">
        <v>1</v>
      </c>
      <c r="F1076">
        <f>VLOOKUP(A1076,WACC_table!$A$2:$B$396,2,FALSE)</f>
        <v>8.199999999999999E-2</v>
      </c>
      <c r="G1076">
        <f t="shared" si="124"/>
        <v>8.199999999999999E-2</v>
      </c>
      <c r="H1076">
        <f t="shared" si="124"/>
        <v>8.199999999999999E-2</v>
      </c>
      <c r="I1076">
        <f t="shared" si="124"/>
        <v>8.199999999999999E-2</v>
      </c>
      <c r="J1076">
        <f t="shared" si="124"/>
        <v>8.199999999999999E-2</v>
      </c>
      <c r="K1076">
        <f t="shared" si="124"/>
        <v>8.199999999999999E-2</v>
      </c>
      <c r="L1076">
        <f t="shared" si="124"/>
        <v>8.199999999999999E-2</v>
      </c>
    </row>
    <row r="1077" spans="1:12" x14ac:dyDescent="0.35">
      <c r="A1077" t="s">
        <v>52</v>
      </c>
      <c r="B1077" t="str">
        <f t="shared" si="119"/>
        <v>Nuclear|AF-ZMB</v>
      </c>
      <c r="C1077" t="s">
        <v>291</v>
      </c>
      <c r="D1077" t="s">
        <v>52</v>
      </c>
      <c r="E1077" t="s">
        <v>1</v>
      </c>
      <c r="F1077">
        <f>VLOOKUP(A1077,WACC_table!$A$2:$B$396,2,FALSE)</f>
        <v>0.14000000000000001</v>
      </c>
      <c r="G1077">
        <f t="shared" si="124"/>
        <v>0.14000000000000001</v>
      </c>
      <c r="H1077">
        <f t="shared" si="124"/>
        <v>0.14000000000000001</v>
      </c>
      <c r="I1077">
        <f t="shared" si="124"/>
        <v>0.14000000000000001</v>
      </c>
      <c r="J1077">
        <f t="shared" si="124"/>
        <v>0.14000000000000001</v>
      </c>
      <c r="K1077">
        <f t="shared" si="124"/>
        <v>0.14000000000000001</v>
      </c>
      <c r="L1077">
        <f t="shared" si="124"/>
        <v>0.14000000000000001</v>
      </c>
    </row>
    <row r="1078" spans="1:12" x14ac:dyDescent="0.35">
      <c r="A1078" t="s">
        <v>53</v>
      </c>
      <c r="B1078" t="str">
        <f t="shared" si="119"/>
        <v>Nuclear|AF-ZWE</v>
      </c>
      <c r="C1078" t="s">
        <v>291</v>
      </c>
      <c r="D1078" t="s">
        <v>53</v>
      </c>
      <c r="E1078" t="s">
        <v>1</v>
      </c>
      <c r="F1078">
        <f>VLOOKUP(A1078,WACC_table!$A$2:$B$396,2,FALSE)</f>
        <v>0.14000000000000001</v>
      </c>
      <c r="G1078">
        <f t="shared" si="124"/>
        <v>0.14000000000000001</v>
      </c>
      <c r="H1078">
        <f t="shared" si="124"/>
        <v>0.14000000000000001</v>
      </c>
      <c r="I1078">
        <f t="shared" si="124"/>
        <v>0.14000000000000001</v>
      </c>
      <c r="J1078">
        <f t="shared" si="124"/>
        <v>0.14000000000000001</v>
      </c>
      <c r="K1078">
        <f t="shared" si="124"/>
        <v>0.14000000000000001</v>
      </c>
      <c r="L1078">
        <f t="shared" si="124"/>
        <v>0.14000000000000001</v>
      </c>
    </row>
    <row r="1079" spans="1:12" x14ac:dyDescent="0.35">
      <c r="A1079" t="s">
        <v>54</v>
      </c>
      <c r="B1079" t="str">
        <f t="shared" si="119"/>
        <v>Nuclear|AS-AFG</v>
      </c>
      <c r="C1079" t="s">
        <v>291</v>
      </c>
      <c r="D1079" t="s">
        <v>54</v>
      </c>
      <c r="E1079" t="s">
        <v>1</v>
      </c>
      <c r="F1079">
        <f>VLOOKUP(A1079,WACC_table!$A$2:$B$396,2,FALSE)</f>
        <v>0.24</v>
      </c>
      <c r="G1079">
        <f t="shared" si="124"/>
        <v>0.24</v>
      </c>
      <c r="H1079">
        <f t="shared" si="124"/>
        <v>0.24</v>
      </c>
      <c r="I1079">
        <f t="shared" si="124"/>
        <v>0.24</v>
      </c>
      <c r="J1079">
        <f t="shared" si="124"/>
        <v>0.24</v>
      </c>
      <c r="K1079">
        <f t="shared" si="124"/>
        <v>0.24</v>
      </c>
      <c r="L1079">
        <f t="shared" si="124"/>
        <v>0.24</v>
      </c>
    </row>
    <row r="1080" spans="1:12" x14ac:dyDescent="0.35">
      <c r="A1080" t="s">
        <v>55</v>
      </c>
      <c r="B1080" t="str">
        <f t="shared" si="119"/>
        <v>Nuclear|AS-ARE</v>
      </c>
      <c r="C1080" t="s">
        <v>291</v>
      </c>
      <c r="D1080" t="s">
        <v>55</v>
      </c>
      <c r="E1080" t="s">
        <v>1</v>
      </c>
      <c r="F1080">
        <f>VLOOKUP(A1080,WACC_table!$A$2:$B$396,2,FALSE)</f>
        <v>8.5999999999999993E-2</v>
      </c>
      <c r="G1080">
        <f t="shared" si="124"/>
        <v>8.5999999999999993E-2</v>
      </c>
      <c r="H1080">
        <f t="shared" si="124"/>
        <v>8.5999999999999993E-2</v>
      </c>
      <c r="I1080">
        <f t="shared" si="124"/>
        <v>8.5999999999999993E-2</v>
      </c>
      <c r="J1080">
        <f t="shared" si="124"/>
        <v>8.5999999999999993E-2</v>
      </c>
      <c r="K1080">
        <f t="shared" si="124"/>
        <v>8.5999999999999993E-2</v>
      </c>
      <c r="L1080">
        <f t="shared" si="124"/>
        <v>8.5999999999999993E-2</v>
      </c>
    </row>
    <row r="1081" spans="1:12" x14ac:dyDescent="0.35">
      <c r="A1081" t="s">
        <v>56</v>
      </c>
      <c r="B1081" t="str">
        <f t="shared" si="119"/>
        <v>Nuclear|AS-BGD</v>
      </c>
      <c r="C1081" t="s">
        <v>291</v>
      </c>
      <c r="D1081" t="s">
        <v>56</v>
      </c>
      <c r="E1081" t="s">
        <v>1</v>
      </c>
      <c r="F1081">
        <f>VLOOKUP(A1081,WACC_table!$A$2:$B$396,2,FALSE)</f>
        <v>9.8000000000000004E-2</v>
      </c>
      <c r="G1081">
        <f t="shared" si="124"/>
        <v>9.8000000000000004E-2</v>
      </c>
      <c r="H1081">
        <f t="shared" si="124"/>
        <v>9.8000000000000004E-2</v>
      </c>
      <c r="I1081">
        <f t="shared" si="124"/>
        <v>9.8000000000000004E-2</v>
      </c>
      <c r="J1081">
        <f t="shared" si="124"/>
        <v>9.8000000000000004E-2</v>
      </c>
      <c r="K1081">
        <f t="shared" si="124"/>
        <v>9.8000000000000004E-2</v>
      </c>
      <c r="L1081">
        <f t="shared" si="124"/>
        <v>9.8000000000000004E-2</v>
      </c>
    </row>
    <row r="1082" spans="1:12" x14ac:dyDescent="0.35">
      <c r="A1082" t="s">
        <v>57</v>
      </c>
      <c r="B1082" t="str">
        <f t="shared" si="119"/>
        <v>Nuclear|AS-BHR</v>
      </c>
      <c r="C1082" t="s">
        <v>291</v>
      </c>
      <c r="D1082" t="s">
        <v>57</v>
      </c>
      <c r="E1082" t="s">
        <v>1</v>
      </c>
      <c r="F1082">
        <f>VLOOKUP(A1082,WACC_table!$A$2:$B$396,2,FALSE)</f>
        <v>0.24</v>
      </c>
      <c r="G1082">
        <f t="shared" ref="G1082:L1091" si="125">F1082</f>
        <v>0.24</v>
      </c>
      <c r="H1082">
        <f t="shared" si="125"/>
        <v>0.24</v>
      </c>
      <c r="I1082">
        <f t="shared" si="125"/>
        <v>0.24</v>
      </c>
      <c r="J1082">
        <f t="shared" si="125"/>
        <v>0.24</v>
      </c>
      <c r="K1082">
        <f t="shared" si="125"/>
        <v>0.24</v>
      </c>
      <c r="L1082">
        <f t="shared" si="125"/>
        <v>0.24</v>
      </c>
    </row>
    <row r="1083" spans="1:12" x14ac:dyDescent="0.35">
      <c r="A1083" t="s">
        <v>58</v>
      </c>
      <c r="B1083" t="str">
        <f t="shared" si="119"/>
        <v>Nuclear|AS-BRN</v>
      </c>
      <c r="C1083" t="s">
        <v>291</v>
      </c>
      <c r="D1083" t="s">
        <v>58</v>
      </c>
      <c r="E1083" t="s">
        <v>1</v>
      </c>
      <c r="F1083">
        <f>VLOOKUP(A1083,WACC_table!$A$2:$B$396,2,FALSE)</f>
        <v>0.24</v>
      </c>
      <c r="G1083">
        <f t="shared" si="125"/>
        <v>0.24</v>
      </c>
      <c r="H1083">
        <f t="shared" si="125"/>
        <v>0.24</v>
      </c>
      <c r="I1083">
        <f t="shared" si="125"/>
        <v>0.24</v>
      </c>
      <c r="J1083">
        <f t="shared" si="125"/>
        <v>0.24</v>
      </c>
      <c r="K1083">
        <f t="shared" si="125"/>
        <v>0.24</v>
      </c>
      <c r="L1083">
        <f t="shared" si="125"/>
        <v>0.24</v>
      </c>
    </row>
    <row r="1084" spans="1:12" x14ac:dyDescent="0.35">
      <c r="A1084" t="s">
        <v>59</v>
      </c>
      <c r="B1084" t="str">
        <f t="shared" si="119"/>
        <v>Nuclear|AS-BTN</v>
      </c>
      <c r="C1084" t="s">
        <v>291</v>
      </c>
      <c r="D1084" t="s">
        <v>59</v>
      </c>
      <c r="E1084" t="s">
        <v>1</v>
      </c>
      <c r="F1084">
        <f>VLOOKUP(A1084,WACC_table!$A$2:$B$396,2,FALSE)</f>
        <v>0.24</v>
      </c>
      <c r="G1084">
        <f t="shared" si="125"/>
        <v>0.24</v>
      </c>
      <c r="H1084">
        <f t="shared" si="125"/>
        <v>0.24</v>
      </c>
      <c r="I1084">
        <f t="shared" si="125"/>
        <v>0.24</v>
      </c>
      <c r="J1084">
        <f t="shared" si="125"/>
        <v>0.24</v>
      </c>
      <c r="K1084">
        <f t="shared" si="125"/>
        <v>0.24</v>
      </c>
      <c r="L1084">
        <f t="shared" si="125"/>
        <v>0.24</v>
      </c>
    </row>
    <row r="1085" spans="1:12" x14ac:dyDescent="0.35">
      <c r="A1085" t="s">
        <v>60</v>
      </c>
      <c r="B1085" t="str">
        <f t="shared" si="119"/>
        <v>Nuclear|AS-CHN</v>
      </c>
      <c r="C1085" t="s">
        <v>291</v>
      </c>
      <c r="D1085" t="s">
        <v>60</v>
      </c>
      <c r="E1085" t="s">
        <v>1</v>
      </c>
      <c r="F1085">
        <f>VLOOKUP(A1085,WACC_table!$A$2:$B$396,2,FALSE)</f>
        <v>5.5E-2</v>
      </c>
      <c r="G1085">
        <f t="shared" si="125"/>
        <v>5.5E-2</v>
      </c>
      <c r="H1085">
        <f t="shared" si="125"/>
        <v>5.5E-2</v>
      </c>
      <c r="I1085">
        <f t="shared" si="125"/>
        <v>5.5E-2</v>
      </c>
      <c r="J1085">
        <f t="shared" si="125"/>
        <v>5.5E-2</v>
      </c>
      <c r="K1085">
        <f t="shared" si="125"/>
        <v>5.5E-2</v>
      </c>
      <c r="L1085">
        <f t="shared" si="125"/>
        <v>5.5E-2</v>
      </c>
    </row>
    <row r="1086" spans="1:12" x14ac:dyDescent="0.35">
      <c r="A1086" t="s">
        <v>95</v>
      </c>
      <c r="B1086" t="str">
        <f t="shared" si="119"/>
        <v>Nuclear|AS-IDN</v>
      </c>
      <c r="C1086" t="s">
        <v>291</v>
      </c>
      <c r="D1086" t="s">
        <v>95</v>
      </c>
      <c r="E1086" t="s">
        <v>1</v>
      </c>
      <c r="F1086">
        <f>VLOOKUP(A1086,WACC_table!$A$2:$B$396,2,FALSE)</f>
        <v>0.09</v>
      </c>
      <c r="G1086">
        <f t="shared" si="125"/>
        <v>0.09</v>
      </c>
      <c r="H1086">
        <f t="shared" si="125"/>
        <v>0.09</v>
      </c>
      <c r="I1086">
        <f t="shared" si="125"/>
        <v>0.09</v>
      </c>
      <c r="J1086">
        <f t="shared" si="125"/>
        <v>0.09</v>
      </c>
      <c r="K1086">
        <f t="shared" si="125"/>
        <v>0.09</v>
      </c>
      <c r="L1086">
        <f t="shared" si="125"/>
        <v>0.09</v>
      </c>
    </row>
    <row r="1087" spans="1:12" x14ac:dyDescent="0.35">
      <c r="A1087" t="s">
        <v>96</v>
      </c>
      <c r="B1087" t="str">
        <f t="shared" si="119"/>
        <v>Nuclear|AS-IND</v>
      </c>
      <c r="C1087" t="s">
        <v>291</v>
      </c>
      <c r="D1087" t="s">
        <v>96</v>
      </c>
      <c r="E1087" t="s">
        <v>1</v>
      </c>
      <c r="F1087">
        <f>VLOOKUP(A1087,WACC_table!$A$2:$B$396,2,FALSE)</f>
        <v>8.8999999999999996E-2</v>
      </c>
      <c r="G1087">
        <f t="shared" si="125"/>
        <v>8.8999999999999996E-2</v>
      </c>
      <c r="H1087">
        <f t="shared" si="125"/>
        <v>8.8999999999999996E-2</v>
      </c>
      <c r="I1087">
        <f t="shared" si="125"/>
        <v>8.8999999999999996E-2</v>
      </c>
      <c r="J1087">
        <f t="shared" si="125"/>
        <v>8.8999999999999996E-2</v>
      </c>
      <c r="K1087">
        <f t="shared" si="125"/>
        <v>8.8999999999999996E-2</v>
      </c>
      <c r="L1087">
        <f t="shared" si="125"/>
        <v>8.8999999999999996E-2</v>
      </c>
    </row>
    <row r="1088" spans="1:12" x14ac:dyDescent="0.35">
      <c r="A1088" t="s">
        <v>102</v>
      </c>
      <c r="B1088" t="str">
        <f t="shared" si="119"/>
        <v>Nuclear|AS-IRN</v>
      </c>
      <c r="C1088" t="s">
        <v>291</v>
      </c>
      <c r="D1088" t="s">
        <v>102</v>
      </c>
      <c r="E1088" t="s">
        <v>1</v>
      </c>
      <c r="F1088">
        <f>VLOOKUP(A1088,WACC_table!$A$2:$B$396,2,FALSE)</f>
        <v>0.14400000000000002</v>
      </c>
      <c r="G1088">
        <f t="shared" si="125"/>
        <v>0.14400000000000002</v>
      </c>
      <c r="H1088">
        <f t="shared" si="125"/>
        <v>0.14400000000000002</v>
      </c>
      <c r="I1088">
        <f t="shared" si="125"/>
        <v>0.14400000000000002</v>
      </c>
      <c r="J1088">
        <f t="shared" si="125"/>
        <v>0.14400000000000002</v>
      </c>
      <c r="K1088">
        <f t="shared" si="125"/>
        <v>0.14400000000000002</v>
      </c>
      <c r="L1088">
        <f t="shared" si="125"/>
        <v>0.14400000000000002</v>
      </c>
    </row>
    <row r="1089" spans="1:12" x14ac:dyDescent="0.35">
      <c r="A1089" t="s">
        <v>103</v>
      </c>
      <c r="B1089" t="str">
        <f t="shared" si="119"/>
        <v>Nuclear|AS-IRQ</v>
      </c>
      <c r="C1089" t="s">
        <v>291</v>
      </c>
      <c r="D1089" t="s">
        <v>103</v>
      </c>
      <c r="E1089" t="s">
        <v>1</v>
      </c>
      <c r="F1089">
        <f>VLOOKUP(A1089,WACC_table!$A$2:$B$396,2,FALSE)</f>
        <v>0.126</v>
      </c>
      <c r="G1089">
        <f t="shared" si="125"/>
        <v>0.126</v>
      </c>
      <c r="H1089">
        <f t="shared" si="125"/>
        <v>0.126</v>
      </c>
      <c r="I1089">
        <f t="shared" si="125"/>
        <v>0.126</v>
      </c>
      <c r="J1089">
        <f t="shared" si="125"/>
        <v>0.126</v>
      </c>
      <c r="K1089">
        <f t="shared" si="125"/>
        <v>0.126</v>
      </c>
      <c r="L1089">
        <f t="shared" si="125"/>
        <v>0.126</v>
      </c>
    </row>
    <row r="1090" spans="1:12" x14ac:dyDescent="0.35">
      <c r="A1090" t="s">
        <v>104</v>
      </c>
      <c r="B1090" t="str">
        <f t="shared" ref="B1090:B1153" si="126">CONCATENATE(C1090,D1090)</f>
        <v>Nuclear|AS-ISR</v>
      </c>
      <c r="C1090" t="s">
        <v>291</v>
      </c>
      <c r="D1090" t="s">
        <v>104</v>
      </c>
      <c r="E1090" t="s">
        <v>1</v>
      </c>
      <c r="F1090">
        <f>VLOOKUP(A1090,WACC_table!$A$2:$B$396,2,FALSE)</f>
        <v>6.7000000000000004E-2</v>
      </c>
      <c r="G1090">
        <f t="shared" si="125"/>
        <v>6.7000000000000004E-2</v>
      </c>
      <c r="H1090">
        <f t="shared" si="125"/>
        <v>6.7000000000000004E-2</v>
      </c>
      <c r="I1090">
        <f t="shared" si="125"/>
        <v>6.7000000000000004E-2</v>
      </c>
      <c r="J1090">
        <f t="shared" si="125"/>
        <v>6.7000000000000004E-2</v>
      </c>
      <c r="K1090">
        <f t="shared" si="125"/>
        <v>6.7000000000000004E-2</v>
      </c>
      <c r="L1090">
        <f t="shared" si="125"/>
        <v>6.7000000000000004E-2</v>
      </c>
    </row>
    <row r="1091" spans="1:12" x14ac:dyDescent="0.35">
      <c r="A1091" t="s">
        <v>105</v>
      </c>
      <c r="B1091" t="str">
        <f t="shared" si="126"/>
        <v>Nuclear|AS-JOR</v>
      </c>
      <c r="C1091" t="s">
        <v>291</v>
      </c>
      <c r="D1091" t="s">
        <v>105</v>
      </c>
      <c r="E1091" t="s">
        <v>1</v>
      </c>
      <c r="F1091">
        <f>VLOOKUP(A1091,WACC_table!$A$2:$B$396,2,FALSE)</f>
        <v>0.112</v>
      </c>
      <c r="G1091">
        <f t="shared" si="125"/>
        <v>0.112</v>
      </c>
      <c r="H1091">
        <f t="shared" si="125"/>
        <v>0.112</v>
      </c>
      <c r="I1091">
        <f t="shared" si="125"/>
        <v>0.112</v>
      </c>
      <c r="J1091">
        <f t="shared" si="125"/>
        <v>0.112</v>
      </c>
      <c r="K1091">
        <f t="shared" si="125"/>
        <v>0.112</v>
      </c>
      <c r="L1091">
        <f t="shared" si="125"/>
        <v>0.112</v>
      </c>
    </row>
    <row r="1092" spans="1:12" x14ac:dyDescent="0.35">
      <c r="A1092" t="s">
        <v>106</v>
      </c>
      <c r="B1092" t="str">
        <f t="shared" si="126"/>
        <v>Nuclear|AS-JPN</v>
      </c>
      <c r="C1092" t="s">
        <v>291</v>
      </c>
      <c r="D1092" t="s">
        <v>106</v>
      </c>
      <c r="E1092" t="s">
        <v>1</v>
      </c>
      <c r="F1092">
        <f>VLOOKUP(A1092,WACC_table!$A$2:$B$396,2,FALSE)</f>
        <v>5.2999999999999999E-2</v>
      </c>
      <c r="G1092">
        <f t="shared" ref="G1092:L1101" si="127">F1092</f>
        <v>5.2999999999999999E-2</v>
      </c>
      <c r="H1092">
        <f t="shared" si="127"/>
        <v>5.2999999999999999E-2</v>
      </c>
      <c r="I1092">
        <f t="shared" si="127"/>
        <v>5.2999999999999999E-2</v>
      </c>
      <c r="J1092">
        <f t="shared" si="127"/>
        <v>5.2999999999999999E-2</v>
      </c>
      <c r="K1092">
        <f t="shared" si="127"/>
        <v>5.2999999999999999E-2</v>
      </c>
      <c r="L1092">
        <f t="shared" si="127"/>
        <v>5.2999999999999999E-2</v>
      </c>
    </row>
    <row r="1093" spans="1:12" x14ac:dyDescent="0.35">
      <c r="A1093" t="s">
        <v>113</v>
      </c>
      <c r="B1093" t="str">
        <f t="shared" si="126"/>
        <v>Nuclear|AS-KAZ</v>
      </c>
      <c r="C1093" t="s">
        <v>291</v>
      </c>
      <c r="D1093" t="s">
        <v>113</v>
      </c>
      <c r="E1093" t="s">
        <v>1</v>
      </c>
      <c r="F1093">
        <f>VLOOKUP(A1093,WACC_table!$A$2:$B$396,2,FALSE)</f>
        <v>9.2999999999999999E-2</v>
      </c>
      <c r="G1093">
        <f t="shared" si="127"/>
        <v>9.2999999999999999E-2</v>
      </c>
      <c r="H1093">
        <f t="shared" si="127"/>
        <v>9.2999999999999999E-2</v>
      </c>
      <c r="I1093">
        <f t="shared" si="127"/>
        <v>9.2999999999999999E-2</v>
      </c>
      <c r="J1093">
        <f t="shared" si="127"/>
        <v>9.2999999999999999E-2</v>
      </c>
      <c r="K1093">
        <f t="shared" si="127"/>
        <v>9.2999999999999999E-2</v>
      </c>
      <c r="L1093">
        <f t="shared" si="127"/>
        <v>9.2999999999999999E-2</v>
      </c>
    </row>
    <row r="1094" spans="1:12" x14ac:dyDescent="0.35">
      <c r="A1094" t="s">
        <v>114</v>
      </c>
      <c r="B1094" t="str">
        <f t="shared" si="126"/>
        <v>Nuclear|AS-KGZ</v>
      </c>
      <c r="C1094" t="s">
        <v>291</v>
      </c>
      <c r="D1094" t="s">
        <v>114</v>
      </c>
      <c r="E1094" t="s">
        <v>1</v>
      </c>
      <c r="F1094">
        <f>VLOOKUP(A1094,WACC_table!$A$2:$B$396,2,FALSE)</f>
        <v>0.24</v>
      </c>
      <c r="G1094">
        <f t="shared" si="127"/>
        <v>0.24</v>
      </c>
      <c r="H1094">
        <f t="shared" si="127"/>
        <v>0.24</v>
      </c>
      <c r="I1094">
        <f t="shared" si="127"/>
        <v>0.24</v>
      </c>
      <c r="J1094">
        <f t="shared" si="127"/>
        <v>0.24</v>
      </c>
      <c r="K1094">
        <f t="shared" si="127"/>
        <v>0.24</v>
      </c>
      <c r="L1094">
        <f t="shared" si="127"/>
        <v>0.24</v>
      </c>
    </row>
    <row r="1095" spans="1:12" x14ac:dyDescent="0.35">
      <c r="A1095" t="s">
        <v>115</v>
      </c>
      <c r="B1095" t="str">
        <f t="shared" si="126"/>
        <v>Nuclear|AS-KHM</v>
      </c>
      <c r="C1095" t="s">
        <v>291</v>
      </c>
      <c r="D1095" t="s">
        <v>115</v>
      </c>
      <c r="E1095" t="s">
        <v>1</v>
      </c>
      <c r="F1095">
        <f>VLOOKUP(A1095,WACC_table!$A$2:$B$396,2,FALSE)</f>
        <v>0.24</v>
      </c>
      <c r="G1095">
        <f t="shared" si="127"/>
        <v>0.24</v>
      </c>
      <c r="H1095">
        <f t="shared" si="127"/>
        <v>0.24</v>
      </c>
      <c r="I1095">
        <f t="shared" si="127"/>
        <v>0.24</v>
      </c>
      <c r="J1095">
        <f t="shared" si="127"/>
        <v>0.24</v>
      </c>
      <c r="K1095">
        <f t="shared" si="127"/>
        <v>0.24</v>
      </c>
      <c r="L1095">
        <f t="shared" si="127"/>
        <v>0.24</v>
      </c>
    </row>
    <row r="1096" spans="1:12" x14ac:dyDescent="0.35">
      <c r="A1096" t="s">
        <v>116</v>
      </c>
      <c r="B1096" t="str">
        <f t="shared" si="126"/>
        <v>Nuclear|AS-KOR</v>
      </c>
      <c r="C1096" t="s">
        <v>291</v>
      </c>
      <c r="D1096" t="s">
        <v>116</v>
      </c>
      <c r="E1096" t="s">
        <v>1</v>
      </c>
      <c r="F1096">
        <f>VLOOKUP(A1096,WACC_table!$A$2:$B$396,2,FALSE)</f>
        <v>0.24</v>
      </c>
      <c r="G1096">
        <f t="shared" si="127"/>
        <v>0.24</v>
      </c>
      <c r="H1096">
        <f t="shared" si="127"/>
        <v>0.24</v>
      </c>
      <c r="I1096">
        <f t="shared" si="127"/>
        <v>0.24</v>
      </c>
      <c r="J1096">
        <f t="shared" si="127"/>
        <v>0.24</v>
      </c>
      <c r="K1096">
        <f t="shared" si="127"/>
        <v>0.24</v>
      </c>
      <c r="L1096">
        <f t="shared" si="127"/>
        <v>0.24</v>
      </c>
    </row>
    <row r="1097" spans="1:12" x14ac:dyDescent="0.35">
      <c r="A1097" t="s">
        <v>117</v>
      </c>
      <c r="B1097" t="str">
        <f t="shared" si="126"/>
        <v>Nuclear|AS-KWT</v>
      </c>
      <c r="C1097" t="s">
        <v>291</v>
      </c>
      <c r="D1097" t="s">
        <v>117</v>
      </c>
      <c r="E1097" t="s">
        <v>1</v>
      </c>
      <c r="F1097">
        <f>VLOOKUP(A1097,WACC_table!$A$2:$B$396,2,FALSE)</f>
        <v>8.299999999999999E-2</v>
      </c>
      <c r="G1097">
        <f t="shared" si="127"/>
        <v>8.299999999999999E-2</v>
      </c>
      <c r="H1097">
        <f t="shared" si="127"/>
        <v>8.299999999999999E-2</v>
      </c>
      <c r="I1097">
        <f t="shared" si="127"/>
        <v>8.299999999999999E-2</v>
      </c>
      <c r="J1097">
        <f t="shared" si="127"/>
        <v>8.299999999999999E-2</v>
      </c>
      <c r="K1097">
        <f t="shared" si="127"/>
        <v>8.299999999999999E-2</v>
      </c>
      <c r="L1097">
        <f t="shared" si="127"/>
        <v>8.299999999999999E-2</v>
      </c>
    </row>
    <row r="1098" spans="1:12" x14ac:dyDescent="0.35">
      <c r="A1098" t="s">
        <v>118</v>
      </c>
      <c r="B1098" t="str">
        <f t="shared" si="126"/>
        <v>Nuclear|AS-LAO</v>
      </c>
      <c r="C1098" t="s">
        <v>291</v>
      </c>
      <c r="D1098" t="s">
        <v>118</v>
      </c>
      <c r="E1098" t="s">
        <v>1</v>
      </c>
      <c r="F1098">
        <f>VLOOKUP(A1098,WACC_table!$A$2:$B$396,2,FALSE)</f>
        <v>0.24</v>
      </c>
      <c r="G1098">
        <f t="shared" si="127"/>
        <v>0.24</v>
      </c>
      <c r="H1098">
        <f t="shared" si="127"/>
        <v>0.24</v>
      </c>
      <c r="I1098">
        <f t="shared" si="127"/>
        <v>0.24</v>
      </c>
      <c r="J1098">
        <f t="shared" si="127"/>
        <v>0.24</v>
      </c>
      <c r="K1098">
        <f t="shared" si="127"/>
        <v>0.24</v>
      </c>
      <c r="L1098">
        <f t="shared" si="127"/>
        <v>0.24</v>
      </c>
    </row>
    <row r="1099" spans="1:12" x14ac:dyDescent="0.35">
      <c r="A1099" t="s">
        <v>119</v>
      </c>
      <c r="B1099" t="str">
        <f t="shared" si="126"/>
        <v>Nuclear|AS-LBN</v>
      </c>
      <c r="C1099" t="s">
        <v>291</v>
      </c>
      <c r="D1099" t="s">
        <v>119</v>
      </c>
      <c r="E1099" t="s">
        <v>1</v>
      </c>
      <c r="F1099">
        <f>VLOOKUP(A1099,WACC_table!$A$2:$B$396,2,FALSE)</f>
        <v>0.24</v>
      </c>
      <c r="G1099">
        <f t="shared" si="127"/>
        <v>0.24</v>
      </c>
      <c r="H1099">
        <f t="shared" si="127"/>
        <v>0.24</v>
      </c>
      <c r="I1099">
        <f t="shared" si="127"/>
        <v>0.24</v>
      </c>
      <c r="J1099">
        <f t="shared" si="127"/>
        <v>0.24</v>
      </c>
      <c r="K1099">
        <f t="shared" si="127"/>
        <v>0.24</v>
      </c>
      <c r="L1099">
        <f t="shared" si="127"/>
        <v>0.24</v>
      </c>
    </row>
    <row r="1100" spans="1:12" x14ac:dyDescent="0.35">
      <c r="A1100" t="s">
        <v>120</v>
      </c>
      <c r="B1100" t="str">
        <f t="shared" si="126"/>
        <v>Nuclear|AS-LKA</v>
      </c>
      <c r="C1100" t="s">
        <v>291</v>
      </c>
      <c r="D1100" t="s">
        <v>120</v>
      </c>
      <c r="E1100" t="s">
        <v>1</v>
      </c>
      <c r="F1100">
        <f>VLOOKUP(A1100,WACC_table!$A$2:$B$396,2,FALSE)</f>
        <v>0.13300000000000001</v>
      </c>
      <c r="G1100">
        <f t="shared" si="127"/>
        <v>0.13300000000000001</v>
      </c>
      <c r="H1100">
        <f t="shared" si="127"/>
        <v>0.13300000000000001</v>
      </c>
      <c r="I1100">
        <f t="shared" si="127"/>
        <v>0.13300000000000001</v>
      </c>
      <c r="J1100">
        <f t="shared" si="127"/>
        <v>0.13300000000000001</v>
      </c>
      <c r="K1100">
        <f t="shared" si="127"/>
        <v>0.13300000000000001</v>
      </c>
      <c r="L1100">
        <f t="shared" si="127"/>
        <v>0.13300000000000001</v>
      </c>
    </row>
    <row r="1101" spans="1:12" x14ac:dyDescent="0.35">
      <c r="A1101" t="s">
        <v>121</v>
      </c>
      <c r="B1101" t="str">
        <f t="shared" si="126"/>
        <v>Nuclear|AS-MMR</v>
      </c>
      <c r="C1101" t="s">
        <v>291</v>
      </c>
      <c r="D1101" t="s">
        <v>121</v>
      </c>
      <c r="E1101" t="s">
        <v>1</v>
      </c>
      <c r="F1101">
        <f>VLOOKUP(A1101,WACC_table!$A$2:$B$396,2,FALSE)</f>
        <v>0.125</v>
      </c>
      <c r="G1101">
        <f t="shared" si="127"/>
        <v>0.125</v>
      </c>
      <c r="H1101">
        <f t="shared" si="127"/>
        <v>0.125</v>
      </c>
      <c r="I1101">
        <f t="shared" si="127"/>
        <v>0.125</v>
      </c>
      <c r="J1101">
        <f t="shared" si="127"/>
        <v>0.125</v>
      </c>
      <c r="K1101">
        <f t="shared" si="127"/>
        <v>0.125</v>
      </c>
      <c r="L1101">
        <f t="shared" si="127"/>
        <v>0.125</v>
      </c>
    </row>
    <row r="1102" spans="1:12" x14ac:dyDescent="0.35">
      <c r="A1102" t="s">
        <v>122</v>
      </c>
      <c r="B1102" t="str">
        <f t="shared" si="126"/>
        <v>Nuclear|AS-MNG</v>
      </c>
      <c r="C1102" t="s">
        <v>291</v>
      </c>
      <c r="D1102" t="s">
        <v>122</v>
      </c>
      <c r="E1102" t="s">
        <v>1</v>
      </c>
      <c r="F1102">
        <f>VLOOKUP(A1102,WACC_table!$A$2:$B$396,2,FALSE)</f>
        <v>0.11</v>
      </c>
      <c r="G1102">
        <f t="shared" ref="G1102:L1111" si="128">F1102</f>
        <v>0.11</v>
      </c>
      <c r="H1102">
        <f t="shared" si="128"/>
        <v>0.11</v>
      </c>
      <c r="I1102">
        <f t="shared" si="128"/>
        <v>0.11</v>
      </c>
      <c r="J1102">
        <f t="shared" si="128"/>
        <v>0.11</v>
      </c>
      <c r="K1102">
        <f t="shared" si="128"/>
        <v>0.11</v>
      </c>
      <c r="L1102">
        <f t="shared" si="128"/>
        <v>0.11</v>
      </c>
    </row>
    <row r="1103" spans="1:12" x14ac:dyDescent="0.35">
      <c r="A1103" t="s">
        <v>123</v>
      </c>
      <c r="B1103" t="str">
        <f t="shared" si="126"/>
        <v>Nuclear|AS-MYS</v>
      </c>
      <c r="C1103" t="s">
        <v>291</v>
      </c>
      <c r="D1103" t="s">
        <v>123</v>
      </c>
      <c r="E1103" t="s">
        <v>1</v>
      </c>
      <c r="F1103">
        <f>VLOOKUP(A1103,WACC_table!$A$2:$B$396,2,FALSE)</f>
        <v>8.3999999999999991E-2</v>
      </c>
      <c r="G1103">
        <f t="shared" si="128"/>
        <v>8.3999999999999991E-2</v>
      </c>
      <c r="H1103">
        <f t="shared" si="128"/>
        <v>8.3999999999999991E-2</v>
      </c>
      <c r="I1103">
        <f t="shared" si="128"/>
        <v>8.3999999999999991E-2</v>
      </c>
      <c r="J1103">
        <f t="shared" si="128"/>
        <v>8.3999999999999991E-2</v>
      </c>
      <c r="K1103">
        <f t="shared" si="128"/>
        <v>8.3999999999999991E-2</v>
      </c>
      <c r="L1103">
        <f t="shared" si="128"/>
        <v>8.3999999999999991E-2</v>
      </c>
    </row>
    <row r="1104" spans="1:12" x14ac:dyDescent="0.35">
      <c r="A1104" t="s">
        <v>124</v>
      </c>
      <c r="B1104" t="str">
        <f t="shared" si="126"/>
        <v>Nuclear|AS-NPL</v>
      </c>
      <c r="C1104" t="s">
        <v>291</v>
      </c>
      <c r="D1104" t="s">
        <v>124</v>
      </c>
      <c r="E1104" t="s">
        <v>1</v>
      </c>
      <c r="F1104">
        <f>VLOOKUP(A1104,WACC_table!$A$2:$B$396,2,FALSE)</f>
        <v>0.24</v>
      </c>
      <c r="G1104">
        <f t="shared" si="128"/>
        <v>0.24</v>
      </c>
      <c r="H1104">
        <f t="shared" si="128"/>
        <v>0.24</v>
      </c>
      <c r="I1104">
        <f t="shared" si="128"/>
        <v>0.24</v>
      </c>
      <c r="J1104">
        <f t="shared" si="128"/>
        <v>0.24</v>
      </c>
      <c r="K1104">
        <f t="shared" si="128"/>
        <v>0.24</v>
      </c>
      <c r="L1104">
        <f t="shared" si="128"/>
        <v>0.24</v>
      </c>
    </row>
    <row r="1105" spans="1:12" x14ac:dyDescent="0.35">
      <c r="A1105" t="s">
        <v>125</v>
      </c>
      <c r="B1105" t="str">
        <f t="shared" si="126"/>
        <v>Nuclear|AS-OMN</v>
      </c>
      <c r="C1105" t="s">
        <v>291</v>
      </c>
      <c r="D1105" t="s">
        <v>125</v>
      </c>
      <c r="E1105" t="s">
        <v>1</v>
      </c>
      <c r="F1105">
        <f>VLOOKUP(A1105,WACC_table!$A$2:$B$396,2,FALSE)</f>
        <v>0.24</v>
      </c>
      <c r="G1105">
        <f t="shared" si="128"/>
        <v>0.24</v>
      </c>
      <c r="H1105">
        <f t="shared" si="128"/>
        <v>0.24</v>
      </c>
      <c r="I1105">
        <f t="shared" si="128"/>
        <v>0.24</v>
      </c>
      <c r="J1105">
        <f t="shared" si="128"/>
        <v>0.24</v>
      </c>
      <c r="K1105">
        <f t="shared" si="128"/>
        <v>0.24</v>
      </c>
      <c r="L1105">
        <f t="shared" si="128"/>
        <v>0.24</v>
      </c>
    </row>
    <row r="1106" spans="1:12" x14ac:dyDescent="0.35">
      <c r="A1106" t="s">
        <v>126</v>
      </c>
      <c r="B1106" t="str">
        <f t="shared" si="126"/>
        <v>Nuclear|AS-PAK</v>
      </c>
      <c r="C1106" t="s">
        <v>291</v>
      </c>
      <c r="D1106" t="s">
        <v>126</v>
      </c>
      <c r="E1106" t="s">
        <v>1</v>
      </c>
      <c r="F1106">
        <f>VLOOKUP(A1106,WACC_table!$A$2:$B$396,2,FALSE)</f>
        <v>0.122</v>
      </c>
      <c r="G1106">
        <f t="shared" si="128"/>
        <v>0.122</v>
      </c>
      <c r="H1106">
        <f t="shared" si="128"/>
        <v>0.122</v>
      </c>
      <c r="I1106">
        <f t="shared" si="128"/>
        <v>0.122</v>
      </c>
      <c r="J1106">
        <f t="shared" si="128"/>
        <v>0.122</v>
      </c>
      <c r="K1106">
        <f t="shared" si="128"/>
        <v>0.122</v>
      </c>
      <c r="L1106">
        <f t="shared" si="128"/>
        <v>0.122</v>
      </c>
    </row>
    <row r="1107" spans="1:12" x14ac:dyDescent="0.35">
      <c r="A1107" t="s">
        <v>127</v>
      </c>
      <c r="B1107" t="str">
        <f t="shared" si="126"/>
        <v>Nuclear|AS-PHL</v>
      </c>
      <c r="C1107" t="s">
        <v>291</v>
      </c>
      <c r="D1107" t="s">
        <v>127</v>
      </c>
      <c r="E1107" t="s">
        <v>1</v>
      </c>
      <c r="F1107">
        <f>VLOOKUP(A1107,WACC_table!$A$2:$B$396,2,FALSE)</f>
        <v>8.6999999999999994E-2</v>
      </c>
      <c r="G1107">
        <f t="shared" si="128"/>
        <v>8.6999999999999994E-2</v>
      </c>
      <c r="H1107">
        <f t="shared" si="128"/>
        <v>8.6999999999999994E-2</v>
      </c>
      <c r="I1107">
        <f t="shared" si="128"/>
        <v>8.6999999999999994E-2</v>
      </c>
      <c r="J1107">
        <f t="shared" si="128"/>
        <v>8.6999999999999994E-2</v>
      </c>
      <c r="K1107">
        <f t="shared" si="128"/>
        <v>8.6999999999999994E-2</v>
      </c>
      <c r="L1107">
        <f t="shared" si="128"/>
        <v>8.6999999999999994E-2</v>
      </c>
    </row>
    <row r="1108" spans="1:12" x14ac:dyDescent="0.35">
      <c r="A1108" t="s">
        <v>128</v>
      </c>
      <c r="B1108" t="str">
        <f t="shared" si="126"/>
        <v>Nuclear|AS-PRK</v>
      </c>
      <c r="C1108" t="s">
        <v>291</v>
      </c>
      <c r="D1108" t="s">
        <v>128</v>
      </c>
      <c r="E1108" t="s">
        <v>1</v>
      </c>
      <c r="F1108">
        <f>VLOOKUP(A1108,WACC_table!$A$2:$B$396,2,FALSE)</f>
        <v>0.24</v>
      </c>
      <c r="G1108">
        <f t="shared" si="128"/>
        <v>0.24</v>
      </c>
      <c r="H1108">
        <f t="shared" si="128"/>
        <v>0.24</v>
      </c>
      <c r="I1108">
        <f t="shared" si="128"/>
        <v>0.24</v>
      </c>
      <c r="J1108">
        <f t="shared" si="128"/>
        <v>0.24</v>
      </c>
      <c r="K1108">
        <f t="shared" si="128"/>
        <v>0.24</v>
      </c>
      <c r="L1108">
        <f t="shared" si="128"/>
        <v>0.24</v>
      </c>
    </row>
    <row r="1109" spans="1:12" x14ac:dyDescent="0.35">
      <c r="A1109" t="s">
        <v>129</v>
      </c>
      <c r="B1109" t="str">
        <f t="shared" si="126"/>
        <v>Nuclear|AS-QAT</v>
      </c>
      <c r="C1109" t="s">
        <v>291</v>
      </c>
      <c r="D1109" t="s">
        <v>129</v>
      </c>
      <c r="E1109" t="s">
        <v>1</v>
      </c>
      <c r="F1109">
        <f>VLOOKUP(A1109,WACC_table!$A$2:$B$396,2,FALSE)</f>
        <v>0.24</v>
      </c>
      <c r="G1109">
        <f t="shared" si="128"/>
        <v>0.24</v>
      </c>
      <c r="H1109">
        <f t="shared" si="128"/>
        <v>0.24</v>
      </c>
      <c r="I1109">
        <f t="shared" si="128"/>
        <v>0.24</v>
      </c>
      <c r="J1109">
        <f t="shared" si="128"/>
        <v>0.24</v>
      </c>
      <c r="K1109">
        <f t="shared" si="128"/>
        <v>0.24</v>
      </c>
      <c r="L1109">
        <f t="shared" si="128"/>
        <v>0.24</v>
      </c>
    </row>
    <row r="1110" spans="1:12" x14ac:dyDescent="0.35">
      <c r="A1110" t="s">
        <v>130</v>
      </c>
      <c r="B1110" t="str">
        <f t="shared" si="126"/>
        <v>Nuclear|AS-RUS</v>
      </c>
      <c r="C1110" t="s">
        <v>291</v>
      </c>
      <c r="D1110" t="s">
        <v>130</v>
      </c>
      <c r="E1110" t="s">
        <v>1</v>
      </c>
      <c r="F1110">
        <f>VLOOKUP(A1110,WACC_table!$A$2:$B$396,2,FALSE)</f>
        <v>9.2999999999999999E-2</v>
      </c>
      <c r="G1110">
        <f t="shared" si="128"/>
        <v>9.2999999999999999E-2</v>
      </c>
      <c r="H1110">
        <f t="shared" si="128"/>
        <v>9.2999999999999999E-2</v>
      </c>
      <c r="I1110">
        <f t="shared" si="128"/>
        <v>9.2999999999999999E-2</v>
      </c>
      <c r="J1110">
        <f t="shared" si="128"/>
        <v>9.2999999999999999E-2</v>
      </c>
      <c r="K1110">
        <f t="shared" si="128"/>
        <v>9.2999999999999999E-2</v>
      </c>
      <c r="L1110">
        <f t="shared" si="128"/>
        <v>9.2999999999999999E-2</v>
      </c>
    </row>
    <row r="1111" spans="1:12" x14ac:dyDescent="0.35">
      <c r="A1111" t="s">
        <v>138</v>
      </c>
      <c r="B1111" t="str">
        <f t="shared" si="126"/>
        <v>Nuclear|AS-SAU</v>
      </c>
      <c r="C1111" t="s">
        <v>291</v>
      </c>
      <c r="D1111" t="s">
        <v>138</v>
      </c>
      <c r="E1111" t="s">
        <v>1</v>
      </c>
      <c r="F1111">
        <f>VLOOKUP(A1111,WACC_table!$A$2:$B$396,2,FALSE)</f>
        <v>9.1999999999999998E-2</v>
      </c>
      <c r="G1111">
        <f t="shared" si="128"/>
        <v>9.1999999999999998E-2</v>
      </c>
      <c r="H1111">
        <f t="shared" si="128"/>
        <v>9.1999999999999998E-2</v>
      </c>
      <c r="I1111">
        <f t="shared" si="128"/>
        <v>9.1999999999999998E-2</v>
      </c>
      <c r="J1111">
        <f t="shared" si="128"/>
        <v>9.1999999999999998E-2</v>
      </c>
      <c r="K1111">
        <f t="shared" si="128"/>
        <v>9.1999999999999998E-2</v>
      </c>
      <c r="L1111">
        <f t="shared" si="128"/>
        <v>9.1999999999999998E-2</v>
      </c>
    </row>
    <row r="1112" spans="1:12" x14ac:dyDescent="0.35">
      <c r="A1112" t="s">
        <v>139</v>
      </c>
      <c r="B1112" t="str">
        <f t="shared" si="126"/>
        <v>Nuclear|AS-SGP</v>
      </c>
      <c r="C1112" t="s">
        <v>291</v>
      </c>
      <c r="D1112" t="s">
        <v>139</v>
      </c>
      <c r="E1112" t="s">
        <v>1</v>
      </c>
      <c r="F1112">
        <f>VLOOKUP(A1112,WACC_table!$A$2:$B$396,2,FALSE)</f>
        <v>7.5999999999999998E-2</v>
      </c>
      <c r="G1112">
        <f t="shared" ref="G1112:L1121" si="129">F1112</f>
        <v>7.5999999999999998E-2</v>
      </c>
      <c r="H1112">
        <f t="shared" si="129"/>
        <v>7.5999999999999998E-2</v>
      </c>
      <c r="I1112">
        <f t="shared" si="129"/>
        <v>7.5999999999999998E-2</v>
      </c>
      <c r="J1112">
        <f t="shared" si="129"/>
        <v>7.5999999999999998E-2</v>
      </c>
      <c r="K1112">
        <f t="shared" si="129"/>
        <v>7.5999999999999998E-2</v>
      </c>
      <c r="L1112">
        <f t="shared" si="129"/>
        <v>7.5999999999999998E-2</v>
      </c>
    </row>
    <row r="1113" spans="1:12" x14ac:dyDescent="0.35">
      <c r="A1113" t="s">
        <v>140</v>
      </c>
      <c r="B1113" t="str">
        <f t="shared" si="126"/>
        <v>Nuclear|AS-SYR</v>
      </c>
      <c r="C1113" t="s">
        <v>291</v>
      </c>
      <c r="D1113" t="s">
        <v>140</v>
      </c>
      <c r="E1113" t="s">
        <v>1</v>
      </c>
      <c r="F1113">
        <f>VLOOKUP(A1113,WACC_table!$A$2:$B$396,2,FALSE)</f>
        <v>0.24</v>
      </c>
      <c r="G1113">
        <f t="shared" si="129"/>
        <v>0.24</v>
      </c>
      <c r="H1113">
        <f t="shared" si="129"/>
        <v>0.24</v>
      </c>
      <c r="I1113">
        <f t="shared" si="129"/>
        <v>0.24</v>
      </c>
      <c r="J1113">
        <f t="shared" si="129"/>
        <v>0.24</v>
      </c>
      <c r="K1113">
        <f t="shared" si="129"/>
        <v>0.24</v>
      </c>
      <c r="L1113">
        <f t="shared" si="129"/>
        <v>0.24</v>
      </c>
    </row>
    <row r="1114" spans="1:12" x14ac:dyDescent="0.35">
      <c r="A1114" t="s">
        <v>141</v>
      </c>
      <c r="B1114" t="str">
        <f t="shared" si="126"/>
        <v>Nuclear|AS-THA</v>
      </c>
      <c r="C1114" t="s">
        <v>291</v>
      </c>
      <c r="D1114" t="s">
        <v>141</v>
      </c>
      <c r="E1114" t="s">
        <v>1</v>
      </c>
      <c r="F1114">
        <f>VLOOKUP(A1114,WACC_table!$A$2:$B$396,2,FALSE)</f>
        <v>7.4999999999999997E-2</v>
      </c>
      <c r="G1114">
        <f t="shared" si="129"/>
        <v>7.4999999999999997E-2</v>
      </c>
      <c r="H1114">
        <f t="shared" si="129"/>
        <v>7.4999999999999997E-2</v>
      </c>
      <c r="I1114">
        <f t="shared" si="129"/>
        <v>7.4999999999999997E-2</v>
      </c>
      <c r="J1114">
        <f t="shared" si="129"/>
        <v>7.4999999999999997E-2</v>
      </c>
      <c r="K1114">
        <f t="shared" si="129"/>
        <v>7.4999999999999997E-2</v>
      </c>
      <c r="L1114">
        <f t="shared" si="129"/>
        <v>7.4999999999999997E-2</v>
      </c>
    </row>
    <row r="1115" spans="1:12" x14ac:dyDescent="0.35">
      <c r="A1115" t="s">
        <v>142</v>
      </c>
      <c r="B1115" t="str">
        <f t="shared" si="126"/>
        <v>Nuclear|AS-TJK</v>
      </c>
      <c r="C1115" t="s">
        <v>291</v>
      </c>
      <c r="D1115" t="s">
        <v>142</v>
      </c>
      <c r="E1115" t="s">
        <v>1</v>
      </c>
      <c r="F1115">
        <f>VLOOKUP(A1115,WACC_table!$A$2:$B$396,2,FALSE)</f>
        <v>0.24</v>
      </c>
      <c r="G1115">
        <f t="shared" si="129"/>
        <v>0.24</v>
      </c>
      <c r="H1115">
        <f t="shared" si="129"/>
        <v>0.24</v>
      </c>
      <c r="I1115">
        <f t="shared" si="129"/>
        <v>0.24</v>
      </c>
      <c r="J1115">
        <f t="shared" si="129"/>
        <v>0.24</v>
      </c>
      <c r="K1115">
        <f t="shared" si="129"/>
        <v>0.24</v>
      </c>
      <c r="L1115">
        <f t="shared" si="129"/>
        <v>0.24</v>
      </c>
    </row>
    <row r="1116" spans="1:12" x14ac:dyDescent="0.35">
      <c r="A1116" t="s">
        <v>143</v>
      </c>
      <c r="B1116" t="str">
        <f t="shared" si="126"/>
        <v>Nuclear|AS-TKM</v>
      </c>
      <c r="C1116" t="s">
        <v>291</v>
      </c>
      <c r="D1116" t="s">
        <v>143</v>
      </c>
      <c r="E1116" t="s">
        <v>1</v>
      </c>
      <c r="F1116">
        <f>VLOOKUP(A1116,WACC_table!$A$2:$B$396,2,FALSE)</f>
        <v>0.24</v>
      </c>
      <c r="G1116">
        <f t="shared" si="129"/>
        <v>0.24</v>
      </c>
      <c r="H1116">
        <f t="shared" si="129"/>
        <v>0.24</v>
      </c>
      <c r="I1116">
        <f t="shared" si="129"/>
        <v>0.24</v>
      </c>
      <c r="J1116">
        <f t="shared" si="129"/>
        <v>0.24</v>
      </c>
      <c r="K1116">
        <f t="shared" si="129"/>
        <v>0.24</v>
      </c>
      <c r="L1116">
        <f t="shared" si="129"/>
        <v>0.24</v>
      </c>
    </row>
    <row r="1117" spans="1:12" x14ac:dyDescent="0.35">
      <c r="A1117" t="s">
        <v>144</v>
      </c>
      <c r="B1117" t="str">
        <f t="shared" si="126"/>
        <v>Nuclear|AS-TLS</v>
      </c>
      <c r="C1117" t="s">
        <v>291</v>
      </c>
      <c r="D1117" t="s">
        <v>144</v>
      </c>
      <c r="E1117" t="s">
        <v>1</v>
      </c>
      <c r="F1117">
        <f>VLOOKUP(A1117,WACC_table!$A$2:$B$396,2,FALSE)</f>
        <v>0.24</v>
      </c>
      <c r="G1117">
        <f t="shared" si="129"/>
        <v>0.24</v>
      </c>
      <c r="H1117">
        <f t="shared" si="129"/>
        <v>0.24</v>
      </c>
      <c r="I1117">
        <f t="shared" si="129"/>
        <v>0.24</v>
      </c>
      <c r="J1117">
        <f t="shared" si="129"/>
        <v>0.24</v>
      </c>
      <c r="K1117">
        <f t="shared" si="129"/>
        <v>0.24</v>
      </c>
      <c r="L1117">
        <f t="shared" si="129"/>
        <v>0.24</v>
      </c>
    </row>
    <row r="1118" spans="1:12" x14ac:dyDescent="0.35">
      <c r="A1118" t="s">
        <v>145</v>
      </c>
      <c r="B1118" t="str">
        <f t="shared" si="126"/>
        <v>Nuclear|AS-TUR</v>
      </c>
      <c r="C1118" t="s">
        <v>291</v>
      </c>
      <c r="D1118" t="s">
        <v>145</v>
      </c>
      <c r="E1118" t="s">
        <v>1</v>
      </c>
      <c r="F1118">
        <f>VLOOKUP(A1118,WACC_table!$A$2:$B$396,2,FALSE)</f>
        <v>0.105</v>
      </c>
      <c r="G1118">
        <f t="shared" si="129"/>
        <v>0.105</v>
      </c>
      <c r="H1118">
        <f t="shared" si="129"/>
        <v>0.105</v>
      </c>
      <c r="I1118">
        <f t="shared" si="129"/>
        <v>0.105</v>
      </c>
      <c r="J1118">
        <f t="shared" si="129"/>
        <v>0.105</v>
      </c>
      <c r="K1118">
        <f t="shared" si="129"/>
        <v>0.105</v>
      </c>
      <c r="L1118">
        <f t="shared" si="129"/>
        <v>0.105</v>
      </c>
    </row>
    <row r="1119" spans="1:12" x14ac:dyDescent="0.35">
      <c r="A1119" t="s">
        <v>146</v>
      </c>
      <c r="B1119" t="str">
        <f t="shared" si="126"/>
        <v>Nuclear|AS-TWN</v>
      </c>
      <c r="C1119" t="s">
        <v>291</v>
      </c>
      <c r="D1119" t="s">
        <v>146</v>
      </c>
      <c r="E1119" t="s">
        <v>1</v>
      </c>
      <c r="F1119">
        <f>VLOOKUP(A1119,WACC_table!$A$2:$B$396,2,FALSE)</f>
        <v>0.24</v>
      </c>
      <c r="G1119">
        <f t="shared" si="129"/>
        <v>0.24</v>
      </c>
      <c r="H1119">
        <f t="shared" si="129"/>
        <v>0.24</v>
      </c>
      <c r="I1119">
        <f t="shared" si="129"/>
        <v>0.24</v>
      </c>
      <c r="J1119">
        <f t="shared" si="129"/>
        <v>0.24</v>
      </c>
      <c r="K1119">
        <f t="shared" si="129"/>
        <v>0.24</v>
      </c>
      <c r="L1119">
        <f t="shared" si="129"/>
        <v>0.24</v>
      </c>
    </row>
    <row r="1120" spans="1:12" x14ac:dyDescent="0.35">
      <c r="A1120" t="s">
        <v>147</v>
      </c>
      <c r="B1120" t="str">
        <f t="shared" si="126"/>
        <v>Nuclear|AS-UZB</v>
      </c>
      <c r="C1120" t="s">
        <v>291</v>
      </c>
      <c r="D1120" t="s">
        <v>147</v>
      </c>
      <c r="E1120" t="s">
        <v>1</v>
      </c>
      <c r="F1120">
        <f>VLOOKUP(A1120,WACC_table!$A$2:$B$396,2,FALSE)</f>
        <v>0.24</v>
      </c>
      <c r="G1120">
        <f t="shared" si="129"/>
        <v>0.24</v>
      </c>
      <c r="H1120">
        <f t="shared" si="129"/>
        <v>0.24</v>
      </c>
      <c r="I1120">
        <f t="shared" si="129"/>
        <v>0.24</v>
      </c>
      <c r="J1120">
        <f t="shared" si="129"/>
        <v>0.24</v>
      </c>
      <c r="K1120">
        <f t="shared" si="129"/>
        <v>0.24</v>
      </c>
      <c r="L1120">
        <f t="shared" si="129"/>
        <v>0.24</v>
      </c>
    </row>
    <row r="1121" spans="1:12" x14ac:dyDescent="0.35">
      <c r="A1121" t="s">
        <v>148</v>
      </c>
      <c r="B1121" t="str">
        <f t="shared" si="126"/>
        <v>Nuclear|AS-VNM</v>
      </c>
      <c r="C1121" t="s">
        <v>291</v>
      </c>
      <c r="D1121" t="s">
        <v>148</v>
      </c>
      <c r="E1121" t="s">
        <v>1</v>
      </c>
      <c r="F1121">
        <f>VLOOKUP(A1121,WACC_table!$A$2:$B$396,2,FALSE)</f>
        <v>0.09</v>
      </c>
      <c r="G1121">
        <f t="shared" si="129"/>
        <v>0.09</v>
      </c>
      <c r="H1121">
        <f t="shared" si="129"/>
        <v>0.09</v>
      </c>
      <c r="I1121">
        <f t="shared" si="129"/>
        <v>0.09</v>
      </c>
      <c r="J1121">
        <f t="shared" si="129"/>
        <v>0.09</v>
      </c>
      <c r="K1121">
        <f t="shared" si="129"/>
        <v>0.09</v>
      </c>
      <c r="L1121">
        <f t="shared" si="129"/>
        <v>0.09</v>
      </c>
    </row>
    <row r="1122" spans="1:12" x14ac:dyDescent="0.35">
      <c r="A1122" t="s">
        <v>149</v>
      </c>
      <c r="B1122" t="str">
        <f t="shared" si="126"/>
        <v>Nuclear|AS-YEM</v>
      </c>
      <c r="C1122" t="s">
        <v>291</v>
      </c>
      <c r="D1122" t="s">
        <v>149</v>
      </c>
      <c r="E1122" t="s">
        <v>1</v>
      </c>
      <c r="F1122">
        <f>VLOOKUP(A1122,WACC_table!$A$2:$B$396,2,FALSE)</f>
        <v>0.20199999999999999</v>
      </c>
      <c r="G1122">
        <f t="shared" ref="G1122:L1131" si="130">F1122</f>
        <v>0.20199999999999999</v>
      </c>
      <c r="H1122">
        <f t="shared" si="130"/>
        <v>0.20199999999999999</v>
      </c>
      <c r="I1122">
        <f t="shared" si="130"/>
        <v>0.20199999999999999</v>
      </c>
      <c r="J1122">
        <f t="shared" si="130"/>
        <v>0.20199999999999999</v>
      </c>
      <c r="K1122">
        <f t="shared" si="130"/>
        <v>0.20199999999999999</v>
      </c>
      <c r="L1122">
        <f t="shared" si="130"/>
        <v>0.20199999999999999</v>
      </c>
    </row>
    <row r="1123" spans="1:12" x14ac:dyDescent="0.35">
      <c r="A1123" t="s">
        <v>150</v>
      </c>
      <c r="B1123" t="str">
        <f t="shared" si="126"/>
        <v>Nuclear|EU-ALB</v>
      </c>
      <c r="C1123" t="s">
        <v>291</v>
      </c>
      <c r="D1123" t="s">
        <v>150</v>
      </c>
      <c r="E1123" t="s">
        <v>1</v>
      </c>
      <c r="F1123">
        <f>VLOOKUP(A1123,WACC_table!$A$2:$B$396,2,FALSE)</f>
        <v>0.13400000000000001</v>
      </c>
      <c r="G1123">
        <f t="shared" si="130"/>
        <v>0.13400000000000001</v>
      </c>
      <c r="H1123">
        <f t="shared" si="130"/>
        <v>0.13400000000000001</v>
      </c>
      <c r="I1123">
        <f t="shared" si="130"/>
        <v>0.13400000000000001</v>
      </c>
      <c r="J1123">
        <f t="shared" si="130"/>
        <v>0.13400000000000001</v>
      </c>
      <c r="K1123">
        <f t="shared" si="130"/>
        <v>0.13400000000000001</v>
      </c>
      <c r="L1123">
        <f t="shared" si="130"/>
        <v>0.13400000000000001</v>
      </c>
    </row>
    <row r="1124" spans="1:12" x14ac:dyDescent="0.35">
      <c r="A1124" t="s">
        <v>151</v>
      </c>
      <c r="B1124" t="str">
        <f t="shared" si="126"/>
        <v>Nuclear|EU-ARM</v>
      </c>
      <c r="C1124" t="s">
        <v>291</v>
      </c>
      <c r="D1124" t="s">
        <v>151</v>
      </c>
      <c r="E1124" t="s">
        <v>1</v>
      </c>
      <c r="F1124">
        <f>VLOOKUP(A1124,WACC_table!$A$2:$B$396,2,FALSE)</f>
        <v>0.13400000000000001</v>
      </c>
      <c r="G1124">
        <f t="shared" si="130"/>
        <v>0.13400000000000001</v>
      </c>
      <c r="H1124">
        <f t="shared" si="130"/>
        <v>0.13400000000000001</v>
      </c>
      <c r="I1124">
        <f t="shared" si="130"/>
        <v>0.13400000000000001</v>
      </c>
      <c r="J1124">
        <f t="shared" si="130"/>
        <v>0.13400000000000001</v>
      </c>
      <c r="K1124">
        <f t="shared" si="130"/>
        <v>0.13400000000000001</v>
      </c>
      <c r="L1124">
        <f t="shared" si="130"/>
        <v>0.13400000000000001</v>
      </c>
    </row>
    <row r="1125" spans="1:12" x14ac:dyDescent="0.35">
      <c r="A1125" t="s">
        <v>152</v>
      </c>
      <c r="B1125" t="str">
        <f t="shared" si="126"/>
        <v>Nuclear|EU-AUT</v>
      </c>
      <c r="C1125" t="s">
        <v>291</v>
      </c>
      <c r="D1125" t="s">
        <v>152</v>
      </c>
      <c r="E1125" t="s">
        <v>1</v>
      </c>
      <c r="F1125">
        <f>VLOOKUP(A1125,WACC_table!$A$2:$B$396,2,FALSE)</f>
        <v>6.4000000000000001E-2</v>
      </c>
      <c r="G1125">
        <f t="shared" si="130"/>
        <v>6.4000000000000001E-2</v>
      </c>
      <c r="H1125">
        <f t="shared" si="130"/>
        <v>6.4000000000000001E-2</v>
      </c>
      <c r="I1125">
        <f t="shared" si="130"/>
        <v>6.4000000000000001E-2</v>
      </c>
      <c r="J1125">
        <f t="shared" si="130"/>
        <v>6.4000000000000001E-2</v>
      </c>
      <c r="K1125">
        <f t="shared" si="130"/>
        <v>6.4000000000000001E-2</v>
      </c>
      <c r="L1125">
        <f t="shared" si="130"/>
        <v>6.4000000000000001E-2</v>
      </c>
    </row>
    <row r="1126" spans="1:12" x14ac:dyDescent="0.35">
      <c r="A1126" t="s">
        <v>153</v>
      </c>
      <c r="B1126" t="str">
        <f t="shared" si="126"/>
        <v>Nuclear|EU-AZE</v>
      </c>
      <c r="C1126" t="s">
        <v>291</v>
      </c>
      <c r="D1126" t="s">
        <v>153</v>
      </c>
      <c r="E1126" t="s">
        <v>1</v>
      </c>
      <c r="F1126">
        <f>VLOOKUP(A1126,WACC_table!$A$2:$B$396,2,FALSE)</f>
        <v>0.1</v>
      </c>
      <c r="G1126">
        <f t="shared" si="130"/>
        <v>0.1</v>
      </c>
      <c r="H1126">
        <f t="shared" si="130"/>
        <v>0.1</v>
      </c>
      <c r="I1126">
        <f t="shared" si="130"/>
        <v>0.1</v>
      </c>
      <c r="J1126">
        <f t="shared" si="130"/>
        <v>0.1</v>
      </c>
      <c r="K1126">
        <f t="shared" si="130"/>
        <v>0.1</v>
      </c>
      <c r="L1126">
        <f t="shared" si="130"/>
        <v>0.1</v>
      </c>
    </row>
    <row r="1127" spans="1:12" x14ac:dyDescent="0.35">
      <c r="A1127" t="s">
        <v>154</v>
      </c>
      <c r="B1127" t="str">
        <f t="shared" si="126"/>
        <v>Nuclear|EU-BEL</v>
      </c>
      <c r="C1127" t="s">
        <v>291</v>
      </c>
      <c r="D1127" t="s">
        <v>154</v>
      </c>
      <c r="E1127" t="s">
        <v>1</v>
      </c>
      <c r="F1127">
        <f>VLOOKUP(A1127,WACC_table!$A$2:$B$396,2,FALSE)</f>
        <v>4.9000000000000002E-2</v>
      </c>
      <c r="G1127">
        <f t="shared" si="130"/>
        <v>4.9000000000000002E-2</v>
      </c>
      <c r="H1127">
        <f t="shared" si="130"/>
        <v>4.9000000000000002E-2</v>
      </c>
      <c r="I1127">
        <f t="shared" si="130"/>
        <v>4.9000000000000002E-2</v>
      </c>
      <c r="J1127">
        <f t="shared" si="130"/>
        <v>4.9000000000000002E-2</v>
      </c>
      <c r="K1127">
        <f t="shared" si="130"/>
        <v>4.9000000000000002E-2</v>
      </c>
      <c r="L1127">
        <f t="shared" si="130"/>
        <v>4.9000000000000002E-2</v>
      </c>
    </row>
    <row r="1128" spans="1:12" x14ac:dyDescent="0.35">
      <c r="A1128" t="s">
        <v>155</v>
      </c>
      <c r="B1128" t="str">
        <f t="shared" si="126"/>
        <v>Nuclear|EU-BGR</v>
      </c>
      <c r="C1128" t="s">
        <v>291</v>
      </c>
      <c r="D1128" t="s">
        <v>155</v>
      </c>
      <c r="E1128" t="s">
        <v>1</v>
      </c>
      <c r="F1128">
        <f>VLOOKUP(A1128,WACC_table!$A$2:$B$396,2,FALSE)</f>
        <v>7.8E-2</v>
      </c>
      <c r="G1128">
        <f t="shared" si="130"/>
        <v>7.8E-2</v>
      </c>
      <c r="H1128">
        <f t="shared" si="130"/>
        <v>7.8E-2</v>
      </c>
      <c r="I1128">
        <f t="shared" si="130"/>
        <v>7.8E-2</v>
      </c>
      <c r="J1128">
        <f t="shared" si="130"/>
        <v>7.8E-2</v>
      </c>
      <c r="K1128">
        <f t="shared" si="130"/>
        <v>7.8E-2</v>
      </c>
      <c r="L1128">
        <f t="shared" si="130"/>
        <v>7.8E-2</v>
      </c>
    </row>
    <row r="1129" spans="1:12" x14ac:dyDescent="0.35">
      <c r="A1129" t="s">
        <v>156</v>
      </c>
      <c r="B1129" t="str">
        <f t="shared" si="126"/>
        <v>Nuclear|EU-BIH</v>
      </c>
      <c r="C1129" t="s">
        <v>291</v>
      </c>
      <c r="D1129" t="s">
        <v>156</v>
      </c>
      <c r="E1129" t="s">
        <v>1</v>
      </c>
      <c r="F1129">
        <f>VLOOKUP(A1129,WACC_table!$A$2:$B$396,2,FALSE)</f>
        <v>0.13400000000000001</v>
      </c>
      <c r="G1129">
        <f t="shared" si="130"/>
        <v>0.13400000000000001</v>
      </c>
      <c r="H1129">
        <f t="shared" si="130"/>
        <v>0.13400000000000001</v>
      </c>
      <c r="I1129">
        <f t="shared" si="130"/>
        <v>0.13400000000000001</v>
      </c>
      <c r="J1129">
        <f t="shared" si="130"/>
        <v>0.13400000000000001</v>
      </c>
      <c r="K1129">
        <f t="shared" si="130"/>
        <v>0.13400000000000001</v>
      </c>
      <c r="L1129">
        <f t="shared" si="130"/>
        <v>0.13400000000000001</v>
      </c>
    </row>
    <row r="1130" spans="1:12" x14ac:dyDescent="0.35">
      <c r="A1130" t="s">
        <v>157</v>
      </c>
      <c r="B1130" t="str">
        <f t="shared" si="126"/>
        <v>Nuclear|EU-BLR</v>
      </c>
      <c r="C1130" t="s">
        <v>291</v>
      </c>
      <c r="D1130" t="s">
        <v>157</v>
      </c>
      <c r="E1130" t="s">
        <v>1</v>
      </c>
      <c r="F1130">
        <f>VLOOKUP(A1130,WACC_table!$A$2:$B$396,2,FALSE)</f>
        <v>0.129</v>
      </c>
      <c r="G1130">
        <f t="shared" si="130"/>
        <v>0.129</v>
      </c>
      <c r="H1130">
        <f t="shared" si="130"/>
        <v>0.129</v>
      </c>
      <c r="I1130">
        <f t="shared" si="130"/>
        <v>0.129</v>
      </c>
      <c r="J1130">
        <f t="shared" si="130"/>
        <v>0.129</v>
      </c>
      <c r="K1130">
        <f t="shared" si="130"/>
        <v>0.129</v>
      </c>
      <c r="L1130">
        <f t="shared" si="130"/>
        <v>0.129</v>
      </c>
    </row>
    <row r="1131" spans="1:12" x14ac:dyDescent="0.35">
      <c r="A1131" t="s">
        <v>158</v>
      </c>
      <c r="B1131" t="str">
        <f t="shared" si="126"/>
        <v>Nuclear|EU-CHE</v>
      </c>
      <c r="C1131" t="s">
        <v>291</v>
      </c>
      <c r="D1131" t="s">
        <v>158</v>
      </c>
      <c r="E1131" t="s">
        <v>1</v>
      </c>
      <c r="F1131">
        <f>VLOOKUP(A1131,WACC_table!$A$2:$B$396,2,FALSE)</f>
        <v>4.7E-2</v>
      </c>
      <c r="G1131">
        <f t="shared" si="130"/>
        <v>4.7E-2</v>
      </c>
      <c r="H1131">
        <f t="shared" si="130"/>
        <v>4.7E-2</v>
      </c>
      <c r="I1131">
        <f t="shared" si="130"/>
        <v>4.7E-2</v>
      </c>
      <c r="J1131">
        <f t="shared" si="130"/>
        <v>4.7E-2</v>
      </c>
      <c r="K1131">
        <f t="shared" si="130"/>
        <v>4.7E-2</v>
      </c>
      <c r="L1131">
        <f t="shared" si="130"/>
        <v>4.7E-2</v>
      </c>
    </row>
    <row r="1132" spans="1:12" x14ac:dyDescent="0.35">
      <c r="A1132" t="s">
        <v>159</v>
      </c>
      <c r="B1132" t="str">
        <f t="shared" si="126"/>
        <v>Nuclear|EU-CYP</v>
      </c>
      <c r="C1132" t="s">
        <v>291</v>
      </c>
      <c r="D1132" t="s">
        <v>159</v>
      </c>
      <c r="E1132" t="s">
        <v>1</v>
      </c>
      <c r="F1132">
        <f>VLOOKUP(A1132,WACC_table!$A$2:$B$396,2,FALSE)</f>
        <v>7.9000000000000001E-2</v>
      </c>
      <c r="G1132">
        <f t="shared" ref="G1132:L1141" si="131">F1132</f>
        <v>7.9000000000000001E-2</v>
      </c>
      <c r="H1132">
        <f t="shared" si="131"/>
        <v>7.9000000000000001E-2</v>
      </c>
      <c r="I1132">
        <f t="shared" si="131"/>
        <v>7.9000000000000001E-2</v>
      </c>
      <c r="J1132">
        <f t="shared" si="131"/>
        <v>7.9000000000000001E-2</v>
      </c>
      <c r="K1132">
        <f t="shared" si="131"/>
        <v>7.9000000000000001E-2</v>
      </c>
      <c r="L1132">
        <f t="shared" si="131"/>
        <v>7.9000000000000001E-2</v>
      </c>
    </row>
    <row r="1133" spans="1:12" x14ac:dyDescent="0.35">
      <c r="A1133" t="s">
        <v>160</v>
      </c>
      <c r="B1133" t="str">
        <f t="shared" si="126"/>
        <v>Nuclear|EU-CZE</v>
      </c>
      <c r="C1133" t="s">
        <v>291</v>
      </c>
      <c r="D1133" t="s">
        <v>160</v>
      </c>
      <c r="E1133" t="s">
        <v>1</v>
      </c>
      <c r="F1133">
        <f>VLOOKUP(A1133,WACC_table!$A$2:$B$396,2,FALSE)</f>
        <v>6.7000000000000004E-2</v>
      </c>
      <c r="G1133">
        <f t="shared" si="131"/>
        <v>6.7000000000000004E-2</v>
      </c>
      <c r="H1133">
        <f t="shared" si="131"/>
        <v>6.7000000000000004E-2</v>
      </c>
      <c r="I1133">
        <f t="shared" si="131"/>
        <v>6.7000000000000004E-2</v>
      </c>
      <c r="J1133">
        <f t="shared" si="131"/>
        <v>6.7000000000000004E-2</v>
      </c>
      <c r="K1133">
        <f t="shared" si="131"/>
        <v>6.7000000000000004E-2</v>
      </c>
      <c r="L1133">
        <f t="shared" si="131"/>
        <v>6.7000000000000004E-2</v>
      </c>
    </row>
    <row r="1134" spans="1:12" x14ac:dyDescent="0.35">
      <c r="A1134" t="s">
        <v>161</v>
      </c>
      <c r="B1134" t="str">
        <f t="shared" si="126"/>
        <v>Nuclear|EU-DEU</v>
      </c>
      <c r="C1134" t="s">
        <v>291</v>
      </c>
      <c r="D1134" t="s">
        <v>161</v>
      </c>
      <c r="E1134" t="s">
        <v>1</v>
      </c>
      <c r="F1134">
        <f>VLOOKUP(A1134,WACC_table!$A$2:$B$396,2,FALSE)</f>
        <v>4.2999999999999997E-2</v>
      </c>
      <c r="G1134">
        <f t="shared" si="131"/>
        <v>4.2999999999999997E-2</v>
      </c>
      <c r="H1134">
        <f t="shared" si="131"/>
        <v>4.2999999999999997E-2</v>
      </c>
      <c r="I1134">
        <f t="shared" si="131"/>
        <v>4.2999999999999997E-2</v>
      </c>
      <c r="J1134">
        <f t="shared" si="131"/>
        <v>4.2999999999999997E-2</v>
      </c>
      <c r="K1134">
        <f t="shared" si="131"/>
        <v>4.2999999999999997E-2</v>
      </c>
      <c r="L1134">
        <f t="shared" si="131"/>
        <v>4.2999999999999997E-2</v>
      </c>
    </row>
    <row r="1135" spans="1:12" x14ac:dyDescent="0.35">
      <c r="A1135" t="s">
        <v>162</v>
      </c>
      <c r="B1135" t="str">
        <f t="shared" si="126"/>
        <v>Nuclear|EU-DNK</v>
      </c>
      <c r="C1135" t="s">
        <v>291</v>
      </c>
      <c r="D1135" t="s">
        <v>162</v>
      </c>
      <c r="E1135" t="s">
        <v>1</v>
      </c>
      <c r="F1135">
        <f>VLOOKUP(A1135,WACC_table!$A$2:$B$396,2,FALSE)</f>
        <v>5.1000000000000004E-2</v>
      </c>
      <c r="G1135">
        <f t="shared" si="131"/>
        <v>5.1000000000000004E-2</v>
      </c>
      <c r="H1135">
        <f t="shared" si="131"/>
        <v>5.1000000000000004E-2</v>
      </c>
      <c r="I1135">
        <f t="shared" si="131"/>
        <v>5.1000000000000004E-2</v>
      </c>
      <c r="J1135">
        <f t="shared" si="131"/>
        <v>5.1000000000000004E-2</v>
      </c>
      <c r="K1135">
        <f t="shared" si="131"/>
        <v>5.1000000000000004E-2</v>
      </c>
      <c r="L1135">
        <f t="shared" si="131"/>
        <v>5.1000000000000004E-2</v>
      </c>
    </row>
    <row r="1136" spans="1:12" x14ac:dyDescent="0.35">
      <c r="A1136" t="s">
        <v>163</v>
      </c>
      <c r="B1136" t="str">
        <f t="shared" si="126"/>
        <v>Nuclear|EU-ESP</v>
      </c>
      <c r="C1136" t="s">
        <v>291</v>
      </c>
      <c r="D1136" t="s">
        <v>163</v>
      </c>
      <c r="E1136" t="s">
        <v>1</v>
      </c>
      <c r="F1136">
        <f>VLOOKUP(A1136,WACC_table!$A$2:$B$396,2,FALSE)</f>
        <v>6.6000000000000003E-2</v>
      </c>
      <c r="G1136">
        <f t="shared" si="131"/>
        <v>6.6000000000000003E-2</v>
      </c>
      <c r="H1136">
        <f t="shared" si="131"/>
        <v>6.6000000000000003E-2</v>
      </c>
      <c r="I1136">
        <f t="shared" si="131"/>
        <v>6.6000000000000003E-2</v>
      </c>
      <c r="J1136">
        <f t="shared" si="131"/>
        <v>6.6000000000000003E-2</v>
      </c>
      <c r="K1136">
        <f t="shared" si="131"/>
        <v>6.6000000000000003E-2</v>
      </c>
      <c r="L1136">
        <f t="shared" si="131"/>
        <v>6.6000000000000003E-2</v>
      </c>
    </row>
    <row r="1137" spans="1:12" x14ac:dyDescent="0.35">
      <c r="A1137" t="s">
        <v>164</v>
      </c>
      <c r="B1137" t="str">
        <f t="shared" si="126"/>
        <v>Nuclear|EU-EST</v>
      </c>
      <c r="C1137" t="s">
        <v>291</v>
      </c>
      <c r="D1137" t="s">
        <v>164</v>
      </c>
      <c r="E1137" t="s">
        <v>1</v>
      </c>
      <c r="F1137">
        <f>VLOOKUP(A1137,WACC_table!$A$2:$B$396,2,FALSE)</f>
        <v>8.0999999999999989E-2</v>
      </c>
      <c r="G1137">
        <f t="shared" si="131"/>
        <v>8.0999999999999989E-2</v>
      </c>
      <c r="H1137">
        <f t="shared" si="131"/>
        <v>8.0999999999999989E-2</v>
      </c>
      <c r="I1137">
        <f t="shared" si="131"/>
        <v>8.0999999999999989E-2</v>
      </c>
      <c r="J1137">
        <f t="shared" si="131"/>
        <v>8.0999999999999989E-2</v>
      </c>
      <c r="K1137">
        <f t="shared" si="131"/>
        <v>8.0999999999999989E-2</v>
      </c>
      <c r="L1137">
        <f t="shared" si="131"/>
        <v>8.0999999999999989E-2</v>
      </c>
    </row>
    <row r="1138" spans="1:12" x14ac:dyDescent="0.35">
      <c r="A1138" t="s">
        <v>165</v>
      </c>
      <c r="B1138" t="str">
        <f t="shared" si="126"/>
        <v>Nuclear|EU-FIN</v>
      </c>
      <c r="C1138" t="s">
        <v>291</v>
      </c>
      <c r="D1138" t="s">
        <v>165</v>
      </c>
      <c r="E1138" t="s">
        <v>1</v>
      </c>
      <c r="F1138">
        <f>VLOOKUP(A1138,WACC_table!$A$2:$B$396,2,FALSE)</f>
        <v>7.8E-2</v>
      </c>
      <c r="G1138">
        <f t="shared" si="131"/>
        <v>7.8E-2</v>
      </c>
      <c r="H1138">
        <f t="shared" si="131"/>
        <v>7.8E-2</v>
      </c>
      <c r="I1138">
        <f t="shared" si="131"/>
        <v>7.8E-2</v>
      </c>
      <c r="J1138">
        <f t="shared" si="131"/>
        <v>7.8E-2</v>
      </c>
      <c r="K1138">
        <f t="shared" si="131"/>
        <v>7.8E-2</v>
      </c>
      <c r="L1138">
        <f t="shared" si="131"/>
        <v>7.8E-2</v>
      </c>
    </row>
    <row r="1139" spans="1:12" x14ac:dyDescent="0.35">
      <c r="A1139" t="s">
        <v>166</v>
      </c>
      <c r="B1139" t="str">
        <f t="shared" si="126"/>
        <v>Nuclear|EU-FRA</v>
      </c>
      <c r="C1139" t="s">
        <v>291</v>
      </c>
      <c r="D1139" t="s">
        <v>166</v>
      </c>
      <c r="E1139" t="s">
        <v>1</v>
      </c>
      <c r="F1139">
        <f>VLOOKUP(A1139,WACC_table!$A$2:$B$396,2,FALSE)</f>
        <v>4.8000000000000001E-2</v>
      </c>
      <c r="G1139">
        <f t="shared" si="131"/>
        <v>4.8000000000000001E-2</v>
      </c>
      <c r="H1139">
        <f t="shared" si="131"/>
        <v>4.8000000000000001E-2</v>
      </c>
      <c r="I1139">
        <f t="shared" si="131"/>
        <v>4.8000000000000001E-2</v>
      </c>
      <c r="J1139">
        <f t="shared" si="131"/>
        <v>4.8000000000000001E-2</v>
      </c>
      <c r="K1139">
        <f t="shared" si="131"/>
        <v>4.8000000000000001E-2</v>
      </c>
      <c r="L1139">
        <f t="shared" si="131"/>
        <v>4.8000000000000001E-2</v>
      </c>
    </row>
    <row r="1140" spans="1:12" x14ac:dyDescent="0.35">
      <c r="A1140" t="s">
        <v>167</v>
      </c>
      <c r="B1140" t="str">
        <f t="shared" si="126"/>
        <v>Nuclear|EU-GBR</v>
      </c>
      <c r="C1140" t="s">
        <v>291</v>
      </c>
      <c r="D1140" t="s">
        <v>167</v>
      </c>
      <c r="E1140" t="s">
        <v>1</v>
      </c>
      <c r="F1140">
        <f>VLOOKUP(A1140,WACC_table!$A$2:$B$396,2,FALSE)</f>
        <v>0.05</v>
      </c>
      <c r="G1140">
        <f t="shared" si="131"/>
        <v>0.05</v>
      </c>
      <c r="H1140">
        <f t="shared" si="131"/>
        <v>0.05</v>
      </c>
      <c r="I1140">
        <f t="shared" si="131"/>
        <v>0.05</v>
      </c>
      <c r="J1140">
        <f t="shared" si="131"/>
        <v>0.05</v>
      </c>
      <c r="K1140">
        <f t="shared" si="131"/>
        <v>0.05</v>
      </c>
      <c r="L1140">
        <f t="shared" si="131"/>
        <v>0.05</v>
      </c>
    </row>
    <row r="1141" spans="1:12" x14ac:dyDescent="0.35">
      <c r="A1141" t="s">
        <v>168</v>
      </c>
      <c r="B1141" t="str">
        <f t="shared" si="126"/>
        <v>Nuclear|EU-GEO</v>
      </c>
      <c r="C1141" t="s">
        <v>291</v>
      </c>
      <c r="D1141" t="s">
        <v>168</v>
      </c>
      <c r="E1141" t="s">
        <v>1</v>
      </c>
      <c r="F1141">
        <f>VLOOKUP(A1141,WACC_table!$A$2:$B$396,2,FALSE)</f>
        <v>0.13400000000000001</v>
      </c>
      <c r="G1141">
        <f t="shared" si="131"/>
        <v>0.13400000000000001</v>
      </c>
      <c r="H1141">
        <f t="shared" si="131"/>
        <v>0.13400000000000001</v>
      </c>
      <c r="I1141">
        <f t="shared" si="131"/>
        <v>0.13400000000000001</v>
      </c>
      <c r="J1141">
        <f t="shared" si="131"/>
        <v>0.13400000000000001</v>
      </c>
      <c r="K1141">
        <f t="shared" si="131"/>
        <v>0.13400000000000001</v>
      </c>
      <c r="L1141">
        <f t="shared" si="131"/>
        <v>0.13400000000000001</v>
      </c>
    </row>
    <row r="1142" spans="1:12" x14ac:dyDescent="0.35">
      <c r="A1142" t="s">
        <v>169</v>
      </c>
      <c r="B1142" t="str">
        <f t="shared" si="126"/>
        <v>Nuclear|EU-GRC</v>
      </c>
      <c r="C1142" t="s">
        <v>291</v>
      </c>
      <c r="D1142" t="s">
        <v>169</v>
      </c>
      <c r="E1142" t="s">
        <v>1</v>
      </c>
      <c r="F1142">
        <f>VLOOKUP(A1142,WACC_table!$A$2:$B$396,2,FALSE)</f>
        <v>7.1000000000000008E-2</v>
      </c>
      <c r="G1142">
        <f t="shared" ref="G1142:L1151" si="132">F1142</f>
        <v>7.1000000000000008E-2</v>
      </c>
      <c r="H1142">
        <f t="shared" si="132"/>
        <v>7.1000000000000008E-2</v>
      </c>
      <c r="I1142">
        <f t="shared" si="132"/>
        <v>7.1000000000000008E-2</v>
      </c>
      <c r="J1142">
        <f t="shared" si="132"/>
        <v>7.1000000000000008E-2</v>
      </c>
      <c r="K1142">
        <f t="shared" si="132"/>
        <v>7.1000000000000008E-2</v>
      </c>
      <c r="L1142">
        <f t="shared" si="132"/>
        <v>7.1000000000000008E-2</v>
      </c>
    </row>
    <row r="1143" spans="1:12" x14ac:dyDescent="0.35">
      <c r="A1143" t="s">
        <v>170</v>
      </c>
      <c r="B1143" t="str">
        <f t="shared" si="126"/>
        <v>Nuclear|EU-HRV</v>
      </c>
      <c r="C1143" t="s">
        <v>291</v>
      </c>
      <c r="D1143" t="s">
        <v>170</v>
      </c>
      <c r="E1143" t="s">
        <v>1</v>
      </c>
      <c r="F1143">
        <f>VLOOKUP(A1143,WACC_table!$A$2:$B$396,2,FALSE)</f>
        <v>8.299999999999999E-2</v>
      </c>
      <c r="G1143">
        <f t="shared" si="132"/>
        <v>8.299999999999999E-2</v>
      </c>
      <c r="H1143">
        <f t="shared" si="132"/>
        <v>8.299999999999999E-2</v>
      </c>
      <c r="I1143">
        <f t="shared" si="132"/>
        <v>8.299999999999999E-2</v>
      </c>
      <c r="J1143">
        <f t="shared" si="132"/>
        <v>8.299999999999999E-2</v>
      </c>
      <c r="K1143">
        <f t="shared" si="132"/>
        <v>8.299999999999999E-2</v>
      </c>
      <c r="L1143">
        <f t="shared" si="132"/>
        <v>8.299999999999999E-2</v>
      </c>
    </row>
    <row r="1144" spans="1:12" x14ac:dyDescent="0.35">
      <c r="A1144" t="s">
        <v>171</v>
      </c>
      <c r="B1144" t="str">
        <f t="shared" si="126"/>
        <v>Nuclear|EU-HUN</v>
      </c>
      <c r="C1144" t="s">
        <v>291</v>
      </c>
      <c r="D1144" t="s">
        <v>171</v>
      </c>
      <c r="E1144" t="s">
        <v>1</v>
      </c>
      <c r="F1144">
        <f>VLOOKUP(A1144,WACC_table!$A$2:$B$396,2,FALSE)</f>
        <v>6.7000000000000004E-2</v>
      </c>
      <c r="G1144">
        <f t="shared" si="132"/>
        <v>6.7000000000000004E-2</v>
      </c>
      <c r="H1144">
        <f t="shared" si="132"/>
        <v>6.7000000000000004E-2</v>
      </c>
      <c r="I1144">
        <f t="shared" si="132"/>
        <v>6.7000000000000004E-2</v>
      </c>
      <c r="J1144">
        <f t="shared" si="132"/>
        <v>6.7000000000000004E-2</v>
      </c>
      <c r="K1144">
        <f t="shared" si="132"/>
        <v>6.7000000000000004E-2</v>
      </c>
      <c r="L1144">
        <f t="shared" si="132"/>
        <v>6.7000000000000004E-2</v>
      </c>
    </row>
    <row r="1145" spans="1:12" x14ac:dyDescent="0.35">
      <c r="A1145" t="s">
        <v>172</v>
      </c>
      <c r="B1145" t="str">
        <f t="shared" si="126"/>
        <v>Nuclear|EU-IRL</v>
      </c>
      <c r="C1145" t="s">
        <v>291</v>
      </c>
      <c r="D1145" t="s">
        <v>172</v>
      </c>
      <c r="E1145" t="s">
        <v>1</v>
      </c>
      <c r="F1145">
        <f>VLOOKUP(A1145,WACC_table!$A$2:$B$396,2,FALSE)</f>
        <v>8.4999999999999992E-2</v>
      </c>
      <c r="G1145">
        <f t="shared" si="132"/>
        <v>8.4999999999999992E-2</v>
      </c>
      <c r="H1145">
        <f t="shared" si="132"/>
        <v>8.4999999999999992E-2</v>
      </c>
      <c r="I1145">
        <f t="shared" si="132"/>
        <v>8.4999999999999992E-2</v>
      </c>
      <c r="J1145">
        <f t="shared" si="132"/>
        <v>8.4999999999999992E-2</v>
      </c>
      <c r="K1145">
        <f t="shared" si="132"/>
        <v>8.4999999999999992E-2</v>
      </c>
      <c r="L1145">
        <f t="shared" si="132"/>
        <v>8.4999999999999992E-2</v>
      </c>
    </row>
    <row r="1146" spans="1:12" x14ac:dyDescent="0.35">
      <c r="A1146" t="s">
        <v>173</v>
      </c>
      <c r="B1146" t="str">
        <f t="shared" si="126"/>
        <v>Nuclear|EU-ISL</v>
      </c>
      <c r="C1146" t="s">
        <v>291</v>
      </c>
      <c r="D1146" t="s">
        <v>173</v>
      </c>
      <c r="E1146" t="s">
        <v>1</v>
      </c>
      <c r="F1146">
        <f>VLOOKUP(A1146,WACC_table!$A$2:$B$396,2,FALSE)</f>
        <v>0.13400000000000001</v>
      </c>
      <c r="G1146">
        <f t="shared" si="132"/>
        <v>0.13400000000000001</v>
      </c>
      <c r="H1146">
        <f t="shared" si="132"/>
        <v>0.13400000000000001</v>
      </c>
      <c r="I1146">
        <f t="shared" si="132"/>
        <v>0.13400000000000001</v>
      </c>
      <c r="J1146">
        <f t="shared" si="132"/>
        <v>0.13400000000000001</v>
      </c>
      <c r="K1146">
        <f t="shared" si="132"/>
        <v>0.13400000000000001</v>
      </c>
      <c r="L1146">
        <f t="shared" si="132"/>
        <v>0.13400000000000001</v>
      </c>
    </row>
    <row r="1147" spans="1:12" x14ac:dyDescent="0.35">
      <c r="A1147" t="s">
        <v>174</v>
      </c>
      <c r="B1147" t="str">
        <f t="shared" si="126"/>
        <v>Nuclear|EU-ITA</v>
      </c>
      <c r="C1147" t="s">
        <v>291</v>
      </c>
      <c r="D1147" t="s">
        <v>174</v>
      </c>
      <c r="E1147" t="s">
        <v>1</v>
      </c>
      <c r="F1147">
        <f>VLOOKUP(A1147,WACC_table!$A$2:$B$396,2,FALSE)</f>
        <v>6.0999999999999999E-2</v>
      </c>
      <c r="G1147">
        <f t="shared" si="132"/>
        <v>6.0999999999999999E-2</v>
      </c>
      <c r="H1147">
        <f t="shared" si="132"/>
        <v>6.0999999999999999E-2</v>
      </c>
      <c r="I1147">
        <f t="shared" si="132"/>
        <v>6.0999999999999999E-2</v>
      </c>
      <c r="J1147">
        <f t="shared" si="132"/>
        <v>6.0999999999999999E-2</v>
      </c>
      <c r="K1147">
        <f t="shared" si="132"/>
        <v>6.0999999999999999E-2</v>
      </c>
      <c r="L1147">
        <f t="shared" si="132"/>
        <v>6.0999999999999999E-2</v>
      </c>
    </row>
    <row r="1148" spans="1:12" x14ac:dyDescent="0.35">
      <c r="A1148" t="s">
        <v>175</v>
      </c>
      <c r="B1148" t="str">
        <f t="shared" si="126"/>
        <v>Nuclear|EU-KOS</v>
      </c>
      <c r="C1148" t="s">
        <v>291</v>
      </c>
      <c r="D1148" t="s">
        <v>175</v>
      </c>
      <c r="E1148" t="s">
        <v>1</v>
      </c>
      <c r="F1148">
        <f>VLOOKUP(A1148,WACC_table!$A$2:$B$396,2,FALSE)</f>
        <v>0.13400000000000001</v>
      </c>
      <c r="G1148">
        <f t="shared" si="132"/>
        <v>0.13400000000000001</v>
      </c>
      <c r="H1148">
        <f t="shared" si="132"/>
        <v>0.13400000000000001</v>
      </c>
      <c r="I1148">
        <f t="shared" si="132"/>
        <v>0.13400000000000001</v>
      </c>
      <c r="J1148">
        <f t="shared" si="132"/>
        <v>0.13400000000000001</v>
      </c>
      <c r="K1148">
        <f t="shared" si="132"/>
        <v>0.13400000000000001</v>
      </c>
      <c r="L1148">
        <f t="shared" si="132"/>
        <v>0.13400000000000001</v>
      </c>
    </row>
    <row r="1149" spans="1:12" x14ac:dyDescent="0.35">
      <c r="A1149" t="s">
        <v>176</v>
      </c>
      <c r="B1149" t="str">
        <f t="shared" si="126"/>
        <v>Nuclear|EU-LTU</v>
      </c>
      <c r="C1149" t="s">
        <v>291</v>
      </c>
      <c r="D1149" t="s">
        <v>176</v>
      </c>
      <c r="E1149" t="s">
        <v>1</v>
      </c>
      <c r="F1149">
        <f>VLOOKUP(A1149,WACC_table!$A$2:$B$396,2,FALSE)</f>
        <v>8.6999999999999994E-2</v>
      </c>
      <c r="G1149">
        <f t="shared" si="132"/>
        <v>8.6999999999999994E-2</v>
      </c>
      <c r="H1149">
        <f t="shared" si="132"/>
        <v>8.6999999999999994E-2</v>
      </c>
      <c r="I1149">
        <f t="shared" si="132"/>
        <v>8.6999999999999994E-2</v>
      </c>
      <c r="J1149">
        <f t="shared" si="132"/>
        <v>8.6999999999999994E-2</v>
      </c>
      <c r="K1149">
        <f t="shared" si="132"/>
        <v>8.6999999999999994E-2</v>
      </c>
      <c r="L1149">
        <f t="shared" si="132"/>
        <v>8.6999999999999994E-2</v>
      </c>
    </row>
    <row r="1150" spans="1:12" x14ac:dyDescent="0.35">
      <c r="A1150" t="s">
        <v>177</v>
      </c>
      <c r="B1150" t="str">
        <f t="shared" si="126"/>
        <v>Nuclear|EU-LUX</v>
      </c>
      <c r="C1150" t="s">
        <v>291</v>
      </c>
      <c r="D1150" t="s">
        <v>177</v>
      </c>
      <c r="E1150" t="s">
        <v>1</v>
      </c>
      <c r="F1150">
        <f>VLOOKUP(A1150,WACC_table!$A$2:$B$396,2,FALSE)</f>
        <v>6.0999999999999999E-2</v>
      </c>
      <c r="G1150">
        <f t="shared" si="132"/>
        <v>6.0999999999999999E-2</v>
      </c>
      <c r="H1150">
        <f t="shared" si="132"/>
        <v>6.0999999999999999E-2</v>
      </c>
      <c r="I1150">
        <f t="shared" si="132"/>
        <v>6.0999999999999999E-2</v>
      </c>
      <c r="J1150">
        <f t="shared" si="132"/>
        <v>6.0999999999999999E-2</v>
      </c>
      <c r="K1150">
        <f t="shared" si="132"/>
        <v>6.0999999999999999E-2</v>
      </c>
      <c r="L1150">
        <f t="shared" si="132"/>
        <v>6.0999999999999999E-2</v>
      </c>
    </row>
    <row r="1151" spans="1:12" x14ac:dyDescent="0.35">
      <c r="A1151" t="s">
        <v>178</v>
      </c>
      <c r="B1151" t="str">
        <f t="shared" si="126"/>
        <v>Nuclear|EU-LVA</v>
      </c>
      <c r="C1151" t="s">
        <v>291</v>
      </c>
      <c r="D1151" t="s">
        <v>178</v>
      </c>
      <c r="E1151" t="s">
        <v>1</v>
      </c>
      <c r="F1151">
        <f>VLOOKUP(A1151,WACC_table!$A$2:$B$396,2,FALSE)</f>
        <v>8.4999999999999992E-2</v>
      </c>
      <c r="G1151">
        <f t="shared" si="132"/>
        <v>8.4999999999999992E-2</v>
      </c>
      <c r="H1151">
        <f t="shared" si="132"/>
        <v>8.4999999999999992E-2</v>
      </c>
      <c r="I1151">
        <f t="shared" si="132"/>
        <v>8.4999999999999992E-2</v>
      </c>
      <c r="J1151">
        <f t="shared" si="132"/>
        <v>8.4999999999999992E-2</v>
      </c>
      <c r="K1151">
        <f t="shared" si="132"/>
        <v>8.4999999999999992E-2</v>
      </c>
      <c r="L1151">
        <f t="shared" si="132"/>
        <v>8.4999999999999992E-2</v>
      </c>
    </row>
    <row r="1152" spans="1:12" x14ac:dyDescent="0.35">
      <c r="A1152" t="s">
        <v>179</v>
      </c>
      <c r="B1152" t="str">
        <f t="shared" si="126"/>
        <v>Nuclear|EU-MDA</v>
      </c>
      <c r="C1152" t="s">
        <v>291</v>
      </c>
      <c r="D1152" t="s">
        <v>179</v>
      </c>
      <c r="E1152" t="s">
        <v>1</v>
      </c>
      <c r="F1152">
        <f>VLOOKUP(A1152,WACC_table!$A$2:$B$396,2,FALSE)</f>
        <v>0.13400000000000001</v>
      </c>
      <c r="G1152">
        <f t="shared" ref="G1152:L1161" si="133">F1152</f>
        <v>0.13400000000000001</v>
      </c>
      <c r="H1152">
        <f t="shared" si="133"/>
        <v>0.13400000000000001</v>
      </c>
      <c r="I1152">
        <f t="shared" si="133"/>
        <v>0.13400000000000001</v>
      </c>
      <c r="J1152">
        <f t="shared" si="133"/>
        <v>0.13400000000000001</v>
      </c>
      <c r="K1152">
        <f t="shared" si="133"/>
        <v>0.13400000000000001</v>
      </c>
      <c r="L1152">
        <f t="shared" si="133"/>
        <v>0.13400000000000001</v>
      </c>
    </row>
    <row r="1153" spans="1:12" x14ac:dyDescent="0.35">
      <c r="A1153" t="s">
        <v>180</v>
      </c>
      <c r="B1153" t="str">
        <f t="shared" si="126"/>
        <v>Nuclear|EU-MKD</v>
      </c>
      <c r="C1153" t="s">
        <v>291</v>
      </c>
      <c r="D1153" t="s">
        <v>180</v>
      </c>
      <c r="E1153" t="s">
        <v>1</v>
      </c>
      <c r="F1153">
        <f>VLOOKUP(A1153,WACC_table!$A$2:$B$396,2,FALSE)</f>
        <v>0.13400000000000001</v>
      </c>
      <c r="G1153">
        <f t="shared" si="133"/>
        <v>0.13400000000000001</v>
      </c>
      <c r="H1153">
        <f t="shared" si="133"/>
        <v>0.13400000000000001</v>
      </c>
      <c r="I1153">
        <f t="shared" si="133"/>
        <v>0.13400000000000001</v>
      </c>
      <c r="J1153">
        <f t="shared" si="133"/>
        <v>0.13400000000000001</v>
      </c>
      <c r="K1153">
        <f t="shared" si="133"/>
        <v>0.13400000000000001</v>
      </c>
      <c r="L1153">
        <f t="shared" si="133"/>
        <v>0.13400000000000001</v>
      </c>
    </row>
    <row r="1154" spans="1:12" x14ac:dyDescent="0.35">
      <c r="A1154" t="s">
        <v>181</v>
      </c>
      <c r="B1154" t="str">
        <f t="shared" ref="B1154:B1217" si="134">CONCATENATE(C1154,D1154)</f>
        <v>Nuclear|EU-MLT</v>
      </c>
      <c r="C1154" t="s">
        <v>291</v>
      </c>
      <c r="D1154" t="s">
        <v>181</v>
      </c>
      <c r="E1154" t="s">
        <v>1</v>
      </c>
      <c r="F1154">
        <f>VLOOKUP(A1154,WACC_table!$A$2:$B$396,2,FALSE)</f>
        <v>4.8000000000000001E-2</v>
      </c>
      <c r="G1154">
        <f t="shared" si="133"/>
        <v>4.8000000000000001E-2</v>
      </c>
      <c r="H1154">
        <f t="shared" si="133"/>
        <v>4.8000000000000001E-2</v>
      </c>
      <c r="I1154">
        <f t="shared" si="133"/>
        <v>4.8000000000000001E-2</v>
      </c>
      <c r="J1154">
        <f t="shared" si="133"/>
        <v>4.8000000000000001E-2</v>
      </c>
      <c r="K1154">
        <f t="shared" si="133"/>
        <v>4.8000000000000001E-2</v>
      </c>
      <c r="L1154">
        <f t="shared" si="133"/>
        <v>4.8000000000000001E-2</v>
      </c>
    </row>
    <row r="1155" spans="1:12" x14ac:dyDescent="0.35">
      <c r="A1155" t="s">
        <v>182</v>
      </c>
      <c r="B1155" t="str">
        <f t="shared" si="134"/>
        <v>Nuclear|EU-MNE</v>
      </c>
      <c r="C1155" t="s">
        <v>291</v>
      </c>
      <c r="D1155" t="s">
        <v>182</v>
      </c>
      <c r="E1155" t="s">
        <v>1</v>
      </c>
      <c r="F1155">
        <f>VLOOKUP(A1155,WACC_table!$A$2:$B$396,2,FALSE)</f>
        <v>0.11799999999999999</v>
      </c>
      <c r="G1155">
        <f t="shared" si="133"/>
        <v>0.11799999999999999</v>
      </c>
      <c r="H1155">
        <f t="shared" si="133"/>
        <v>0.11799999999999999</v>
      </c>
      <c r="I1155">
        <f t="shared" si="133"/>
        <v>0.11799999999999999</v>
      </c>
      <c r="J1155">
        <f t="shared" si="133"/>
        <v>0.11799999999999999</v>
      </c>
      <c r="K1155">
        <f t="shared" si="133"/>
        <v>0.11799999999999999</v>
      </c>
      <c r="L1155">
        <f t="shared" si="133"/>
        <v>0.11799999999999999</v>
      </c>
    </row>
    <row r="1156" spans="1:12" x14ac:dyDescent="0.35">
      <c r="A1156" t="s">
        <v>183</v>
      </c>
      <c r="B1156" t="str">
        <f t="shared" si="134"/>
        <v>Nuclear|EU-NLD</v>
      </c>
      <c r="C1156" t="s">
        <v>291</v>
      </c>
      <c r="D1156" t="s">
        <v>183</v>
      </c>
      <c r="E1156" t="s">
        <v>1</v>
      </c>
      <c r="F1156">
        <f>VLOOKUP(A1156,WACC_table!$A$2:$B$396,2,FALSE)</f>
        <v>4.3999999999999997E-2</v>
      </c>
      <c r="G1156">
        <f t="shared" si="133"/>
        <v>4.3999999999999997E-2</v>
      </c>
      <c r="H1156">
        <f t="shared" si="133"/>
        <v>4.3999999999999997E-2</v>
      </c>
      <c r="I1156">
        <f t="shared" si="133"/>
        <v>4.3999999999999997E-2</v>
      </c>
      <c r="J1156">
        <f t="shared" si="133"/>
        <v>4.3999999999999997E-2</v>
      </c>
      <c r="K1156">
        <f t="shared" si="133"/>
        <v>4.3999999999999997E-2</v>
      </c>
      <c r="L1156">
        <f t="shared" si="133"/>
        <v>4.3999999999999997E-2</v>
      </c>
    </row>
    <row r="1157" spans="1:12" x14ac:dyDescent="0.35">
      <c r="A1157" t="s">
        <v>184</v>
      </c>
      <c r="B1157" t="str">
        <f t="shared" si="134"/>
        <v>Nuclear|EU-NOR</v>
      </c>
      <c r="C1157" t="s">
        <v>291</v>
      </c>
      <c r="D1157" t="s">
        <v>184</v>
      </c>
      <c r="E1157" t="s">
        <v>1</v>
      </c>
      <c r="F1157">
        <f>VLOOKUP(A1157,WACC_table!$A$2:$B$396,2,FALSE)</f>
        <v>7.4999999999999997E-2</v>
      </c>
      <c r="G1157">
        <f t="shared" si="133"/>
        <v>7.4999999999999997E-2</v>
      </c>
      <c r="H1157">
        <f t="shared" si="133"/>
        <v>7.4999999999999997E-2</v>
      </c>
      <c r="I1157">
        <f t="shared" si="133"/>
        <v>7.4999999999999997E-2</v>
      </c>
      <c r="J1157">
        <f t="shared" si="133"/>
        <v>7.4999999999999997E-2</v>
      </c>
      <c r="K1157">
        <f t="shared" si="133"/>
        <v>7.4999999999999997E-2</v>
      </c>
      <c r="L1157">
        <f t="shared" si="133"/>
        <v>7.4999999999999997E-2</v>
      </c>
    </row>
    <row r="1158" spans="1:12" x14ac:dyDescent="0.35">
      <c r="A1158" t="s">
        <v>185</v>
      </c>
      <c r="B1158" t="str">
        <f t="shared" si="134"/>
        <v>Nuclear|EU-POL</v>
      </c>
      <c r="C1158" t="s">
        <v>291</v>
      </c>
      <c r="D1158" t="s">
        <v>185</v>
      </c>
      <c r="E1158" t="s">
        <v>1</v>
      </c>
      <c r="F1158">
        <f>VLOOKUP(A1158,WACC_table!$A$2:$B$396,2,FALSE)</f>
        <v>6.9000000000000006E-2</v>
      </c>
      <c r="G1158">
        <f t="shared" si="133"/>
        <v>6.9000000000000006E-2</v>
      </c>
      <c r="H1158">
        <f t="shared" si="133"/>
        <v>6.9000000000000006E-2</v>
      </c>
      <c r="I1158">
        <f t="shared" si="133"/>
        <v>6.9000000000000006E-2</v>
      </c>
      <c r="J1158">
        <f t="shared" si="133"/>
        <v>6.9000000000000006E-2</v>
      </c>
      <c r="K1158">
        <f t="shared" si="133"/>
        <v>6.9000000000000006E-2</v>
      </c>
      <c r="L1158">
        <f t="shared" si="133"/>
        <v>6.9000000000000006E-2</v>
      </c>
    </row>
    <row r="1159" spans="1:12" x14ac:dyDescent="0.35">
      <c r="A1159" t="s">
        <v>186</v>
      </c>
      <c r="B1159" t="str">
        <f t="shared" si="134"/>
        <v>Nuclear|EU-PRT</v>
      </c>
      <c r="C1159" t="s">
        <v>291</v>
      </c>
      <c r="D1159" t="s">
        <v>186</v>
      </c>
      <c r="E1159" t="s">
        <v>1</v>
      </c>
      <c r="F1159">
        <f>VLOOKUP(A1159,WACC_table!$A$2:$B$396,2,FALSE)</f>
        <v>7.2000000000000008E-2</v>
      </c>
      <c r="G1159">
        <f t="shared" si="133"/>
        <v>7.2000000000000008E-2</v>
      </c>
      <c r="H1159">
        <f t="shared" si="133"/>
        <v>7.2000000000000008E-2</v>
      </c>
      <c r="I1159">
        <f t="shared" si="133"/>
        <v>7.2000000000000008E-2</v>
      </c>
      <c r="J1159">
        <f t="shared" si="133"/>
        <v>7.2000000000000008E-2</v>
      </c>
      <c r="K1159">
        <f t="shared" si="133"/>
        <v>7.2000000000000008E-2</v>
      </c>
      <c r="L1159">
        <f t="shared" si="133"/>
        <v>7.2000000000000008E-2</v>
      </c>
    </row>
    <row r="1160" spans="1:12" x14ac:dyDescent="0.35">
      <c r="A1160" t="s">
        <v>187</v>
      </c>
      <c r="B1160" t="str">
        <f t="shared" si="134"/>
        <v>Nuclear|EU-ROU</v>
      </c>
      <c r="C1160" t="s">
        <v>291</v>
      </c>
      <c r="D1160" t="s">
        <v>187</v>
      </c>
      <c r="E1160" t="s">
        <v>1</v>
      </c>
      <c r="F1160">
        <f>VLOOKUP(A1160,WACC_table!$A$2:$B$396,2,FALSE)</f>
        <v>8.0999999999999989E-2</v>
      </c>
      <c r="G1160">
        <f t="shared" si="133"/>
        <v>8.0999999999999989E-2</v>
      </c>
      <c r="H1160">
        <f t="shared" si="133"/>
        <v>8.0999999999999989E-2</v>
      </c>
      <c r="I1160">
        <f t="shared" si="133"/>
        <v>8.0999999999999989E-2</v>
      </c>
      <c r="J1160">
        <f t="shared" si="133"/>
        <v>8.0999999999999989E-2</v>
      </c>
      <c r="K1160">
        <f t="shared" si="133"/>
        <v>8.0999999999999989E-2</v>
      </c>
      <c r="L1160">
        <f t="shared" si="133"/>
        <v>8.0999999999999989E-2</v>
      </c>
    </row>
    <row r="1161" spans="1:12" x14ac:dyDescent="0.35">
      <c r="A1161" t="s">
        <v>188</v>
      </c>
      <c r="B1161" t="str">
        <f t="shared" si="134"/>
        <v>Nuclear|EU-SRB</v>
      </c>
      <c r="C1161" t="s">
        <v>291</v>
      </c>
      <c r="D1161" t="s">
        <v>188</v>
      </c>
      <c r="E1161" t="s">
        <v>1</v>
      </c>
      <c r="F1161">
        <f>VLOOKUP(A1161,WACC_table!$A$2:$B$396,2,FALSE)</f>
        <v>0.13400000000000001</v>
      </c>
      <c r="G1161">
        <f t="shared" si="133"/>
        <v>0.13400000000000001</v>
      </c>
      <c r="H1161">
        <f t="shared" si="133"/>
        <v>0.13400000000000001</v>
      </c>
      <c r="I1161">
        <f t="shared" si="133"/>
        <v>0.13400000000000001</v>
      </c>
      <c r="J1161">
        <f t="shared" si="133"/>
        <v>0.13400000000000001</v>
      </c>
      <c r="K1161">
        <f t="shared" si="133"/>
        <v>0.13400000000000001</v>
      </c>
      <c r="L1161">
        <f t="shared" si="133"/>
        <v>0.13400000000000001</v>
      </c>
    </row>
    <row r="1162" spans="1:12" x14ac:dyDescent="0.35">
      <c r="A1162" t="s">
        <v>189</v>
      </c>
      <c r="B1162" t="str">
        <f t="shared" si="134"/>
        <v>Nuclear|EU-SVK</v>
      </c>
      <c r="C1162" t="s">
        <v>291</v>
      </c>
      <c r="D1162" t="s">
        <v>189</v>
      </c>
      <c r="E1162" t="s">
        <v>1</v>
      </c>
      <c r="F1162">
        <f>VLOOKUP(A1162,WACC_table!$A$2:$B$396,2,FALSE)</f>
        <v>6.8000000000000005E-2</v>
      </c>
      <c r="G1162">
        <f t="shared" ref="G1162:L1171" si="135">F1162</f>
        <v>6.8000000000000005E-2</v>
      </c>
      <c r="H1162">
        <f t="shared" si="135"/>
        <v>6.8000000000000005E-2</v>
      </c>
      <c r="I1162">
        <f t="shared" si="135"/>
        <v>6.8000000000000005E-2</v>
      </c>
      <c r="J1162">
        <f t="shared" si="135"/>
        <v>6.8000000000000005E-2</v>
      </c>
      <c r="K1162">
        <f t="shared" si="135"/>
        <v>6.8000000000000005E-2</v>
      </c>
      <c r="L1162">
        <f t="shared" si="135"/>
        <v>6.8000000000000005E-2</v>
      </c>
    </row>
    <row r="1163" spans="1:12" x14ac:dyDescent="0.35">
      <c r="A1163" t="s">
        <v>190</v>
      </c>
      <c r="B1163" t="str">
        <f t="shared" si="134"/>
        <v>Nuclear|EU-SVN</v>
      </c>
      <c r="C1163" t="s">
        <v>291</v>
      </c>
      <c r="D1163" t="s">
        <v>190</v>
      </c>
      <c r="E1163" t="s">
        <v>1</v>
      </c>
      <c r="F1163">
        <f>VLOOKUP(A1163,WACC_table!$A$2:$B$396,2,FALSE)</f>
        <v>7.2000000000000008E-2</v>
      </c>
      <c r="G1163">
        <f t="shared" si="135"/>
        <v>7.2000000000000008E-2</v>
      </c>
      <c r="H1163">
        <f t="shared" si="135"/>
        <v>7.2000000000000008E-2</v>
      </c>
      <c r="I1163">
        <f t="shared" si="135"/>
        <v>7.2000000000000008E-2</v>
      </c>
      <c r="J1163">
        <f t="shared" si="135"/>
        <v>7.2000000000000008E-2</v>
      </c>
      <c r="K1163">
        <f t="shared" si="135"/>
        <v>7.2000000000000008E-2</v>
      </c>
      <c r="L1163">
        <f t="shared" si="135"/>
        <v>7.2000000000000008E-2</v>
      </c>
    </row>
    <row r="1164" spans="1:12" x14ac:dyDescent="0.35">
      <c r="A1164" t="s">
        <v>191</v>
      </c>
      <c r="B1164" t="str">
        <f t="shared" si="134"/>
        <v>Nuclear|EU-SWE</v>
      </c>
      <c r="C1164" t="s">
        <v>291</v>
      </c>
      <c r="D1164" t="s">
        <v>191</v>
      </c>
      <c r="E1164" t="s">
        <v>1</v>
      </c>
      <c r="F1164">
        <f>VLOOKUP(A1164,WACC_table!$A$2:$B$396,2,FALSE)</f>
        <v>6.2E-2</v>
      </c>
      <c r="G1164">
        <f t="shared" si="135"/>
        <v>6.2E-2</v>
      </c>
      <c r="H1164">
        <f t="shared" si="135"/>
        <v>6.2E-2</v>
      </c>
      <c r="I1164">
        <f t="shared" si="135"/>
        <v>6.2E-2</v>
      </c>
      <c r="J1164">
        <f t="shared" si="135"/>
        <v>6.2E-2</v>
      </c>
      <c r="K1164">
        <f t="shared" si="135"/>
        <v>6.2E-2</v>
      </c>
      <c r="L1164">
        <f t="shared" si="135"/>
        <v>6.2E-2</v>
      </c>
    </row>
    <row r="1165" spans="1:12" x14ac:dyDescent="0.35">
      <c r="A1165" t="s">
        <v>192</v>
      </c>
      <c r="B1165" t="str">
        <f t="shared" si="134"/>
        <v>Nuclear|EU-UKR</v>
      </c>
      <c r="C1165" t="s">
        <v>291</v>
      </c>
      <c r="D1165" t="s">
        <v>192</v>
      </c>
      <c r="E1165" t="s">
        <v>1</v>
      </c>
      <c r="F1165">
        <f>VLOOKUP(A1165,WACC_table!$A$2:$B$396,2,FALSE)</f>
        <v>0.129</v>
      </c>
      <c r="G1165">
        <f t="shared" si="135"/>
        <v>0.129</v>
      </c>
      <c r="H1165">
        <f t="shared" si="135"/>
        <v>0.129</v>
      </c>
      <c r="I1165">
        <f t="shared" si="135"/>
        <v>0.129</v>
      </c>
      <c r="J1165">
        <f t="shared" si="135"/>
        <v>0.129</v>
      </c>
      <c r="K1165">
        <f t="shared" si="135"/>
        <v>0.129</v>
      </c>
      <c r="L1165">
        <f t="shared" si="135"/>
        <v>0.129</v>
      </c>
    </row>
    <row r="1166" spans="1:12" x14ac:dyDescent="0.35">
      <c r="A1166" t="s">
        <v>193</v>
      </c>
      <c r="B1166" t="str">
        <f t="shared" si="134"/>
        <v>Nuclear|NA-BLZ</v>
      </c>
      <c r="C1166" t="s">
        <v>291</v>
      </c>
      <c r="D1166" t="s">
        <v>193</v>
      </c>
      <c r="E1166" t="s">
        <v>1</v>
      </c>
      <c r="F1166">
        <f>VLOOKUP(A1166,WACC_table!$A$2:$B$396,2,FALSE)</f>
        <v>0.14600000000000002</v>
      </c>
      <c r="G1166">
        <f t="shared" si="135"/>
        <v>0.14600000000000002</v>
      </c>
      <c r="H1166">
        <f t="shared" si="135"/>
        <v>0.14600000000000002</v>
      </c>
      <c r="I1166">
        <f t="shared" si="135"/>
        <v>0.14600000000000002</v>
      </c>
      <c r="J1166">
        <f t="shared" si="135"/>
        <v>0.14600000000000002</v>
      </c>
      <c r="K1166">
        <f t="shared" si="135"/>
        <v>0.14600000000000002</v>
      </c>
      <c r="L1166">
        <f t="shared" si="135"/>
        <v>0.14600000000000002</v>
      </c>
    </row>
    <row r="1167" spans="1:12" x14ac:dyDescent="0.35">
      <c r="A1167" t="s">
        <v>194</v>
      </c>
      <c r="B1167" t="str">
        <f t="shared" si="134"/>
        <v>Nuclear|NA-CAN</v>
      </c>
      <c r="C1167" t="s">
        <v>291</v>
      </c>
      <c r="D1167" t="s">
        <v>194</v>
      </c>
      <c r="E1167" t="s">
        <v>1</v>
      </c>
      <c r="F1167">
        <f>VLOOKUP(A1167,WACC_table!$A$2:$B$396,2,FALSE)</f>
        <v>7.2999999999999995E-2</v>
      </c>
      <c r="G1167">
        <f t="shared" si="135"/>
        <v>7.2999999999999995E-2</v>
      </c>
      <c r="H1167">
        <f t="shared" si="135"/>
        <v>7.2999999999999995E-2</v>
      </c>
      <c r="I1167">
        <f t="shared" si="135"/>
        <v>7.2999999999999995E-2</v>
      </c>
      <c r="J1167">
        <f t="shared" si="135"/>
        <v>7.2999999999999995E-2</v>
      </c>
      <c r="K1167">
        <f t="shared" si="135"/>
        <v>7.2999999999999995E-2</v>
      </c>
      <c r="L1167">
        <f t="shared" si="135"/>
        <v>7.2999999999999995E-2</v>
      </c>
    </row>
    <row r="1168" spans="1:12" x14ac:dyDescent="0.35">
      <c r="A1168" t="s">
        <v>204</v>
      </c>
      <c r="B1168" t="str">
        <f t="shared" si="134"/>
        <v>Nuclear|NA-CRI</v>
      </c>
      <c r="C1168" t="s">
        <v>291</v>
      </c>
      <c r="D1168" t="s">
        <v>204</v>
      </c>
      <c r="E1168" t="s">
        <v>1</v>
      </c>
      <c r="F1168">
        <f>VLOOKUP(A1168,WACC_table!$A$2:$B$396,2,FALSE)</f>
        <v>9.4E-2</v>
      </c>
      <c r="G1168">
        <f t="shared" si="135"/>
        <v>9.4E-2</v>
      </c>
      <c r="H1168">
        <f t="shared" si="135"/>
        <v>9.4E-2</v>
      </c>
      <c r="I1168">
        <f t="shared" si="135"/>
        <v>9.4E-2</v>
      </c>
      <c r="J1168">
        <f t="shared" si="135"/>
        <v>9.4E-2</v>
      </c>
      <c r="K1168">
        <f t="shared" si="135"/>
        <v>9.4E-2</v>
      </c>
      <c r="L1168">
        <f t="shared" si="135"/>
        <v>9.4E-2</v>
      </c>
    </row>
    <row r="1169" spans="1:12" x14ac:dyDescent="0.35">
      <c r="A1169" t="s">
        <v>205</v>
      </c>
      <c r="B1169" t="str">
        <f t="shared" si="134"/>
        <v>Nuclear|NA-CUB</v>
      </c>
      <c r="C1169" t="s">
        <v>291</v>
      </c>
      <c r="D1169" t="s">
        <v>205</v>
      </c>
      <c r="E1169" t="s">
        <v>1</v>
      </c>
      <c r="F1169">
        <f>VLOOKUP(A1169,WACC_table!$A$2:$B$396,2,FALSE)</f>
        <v>0.14600000000000002</v>
      </c>
      <c r="G1169">
        <f t="shared" si="135"/>
        <v>0.14600000000000002</v>
      </c>
      <c r="H1169">
        <f t="shared" si="135"/>
        <v>0.14600000000000002</v>
      </c>
      <c r="I1169">
        <f t="shared" si="135"/>
        <v>0.14600000000000002</v>
      </c>
      <c r="J1169">
        <f t="shared" si="135"/>
        <v>0.14600000000000002</v>
      </c>
      <c r="K1169">
        <f t="shared" si="135"/>
        <v>0.14600000000000002</v>
      </c>
      <c r="L1169">
        <f t="shared" si="135"/>
        <v>0.14600000000000002</v>
      </c>
    </row>
    <row r="1170" spans="1:12" x14ac:dyDescent="0.35">
      <c r="A1170" t="s">
        <v>206</v>
      </c>
      <c r="B1170" t="str">
        <f t="shared" si="134"/>
        <v>Nuclear|NA-DOM</v>
      </c>
      <c r="C1170" t="s">
        <v>291</v>
      </c>
      <c r="D1170" t="s">
        <v>206</v>
      </c>
      <c r="E1170" t="s">
        <v>1</v>
      </c>
      <c r="F1170">
        <f>VLOOKUP(A1170,WACC_table!$A$2:$B$396,2,FALSE)</f>
        <v>8.5999999999999993E-2</v>
      </c>
      <c r="G1170">
        <f t="shared" si="135"/>
        <v>8.5999999999999993E-2</v>
      </c>
      <c r="H1170">
        <f t="shared" si="135"/>
        <v>8.5999999999999993E-2</v>
      </c>
      <c r="I1170">
        <f t="shared" si="135"/>
        <v>8.5999999999999993E-2</v>
      </c>
      <c r="J1170">
        <f t="shared" si="135"/>
        <v>8.5999999999999993E-2</v>
      </c>
      <c r="K1170">
        <f t="shared" si="135"/>
        <v>8.5999999999999993E-2</v>
      </c>
      <c r="L1170">
        <f t="shared" si="135"/>
        <v>8.5999999999999993E-2</v>
      </c>
    </row>
    <row r="1171" spans="1:12" x14ac:dyDescent="0.35">
      <c r="A1171" t="s">
        <v>208</v>
      </c>
      <c r="B1171" t="str">
        <f t="shared" si="134"/>
        <v>Nuclear|NA-GTM</v>
      </c>
      <c r="C1171" t="s">
        <v>291</v>
      </c>
      <c r="D1171" t="s">
        <v>208</v>
      </c>
      <c r="E1171" t="s">
        <v>1</v>
      </c>
      <c r="F1171">
        <f>VLOOKUP(A1171,WACC_table!$A$2:$B$396,2,FALSE)</f>
        <v>9.2999999999999999E-2</v>
      </c>
      <c r="G1171">
        <f t="shared" si="135"/>
        <v>9.2999999999999999E-2</v>
      </c>
      <c r="H1171">
        <f t="shared" si="135"/>
        <v>9.2999999999999999E-2</v>
      </c>
      <c r="I1171">
        <f t="shared" si="135"/>
        <v>9.2999999999999999E-2</v>
      </c>
      <c r="J1171">
        <f t="shared" si="135"/>
        <v>9.2999999999999999E-2</v>
      </c>
      <c r="K1171">
        <f t="shared" si="135"/>
        <v>9.2999999999999999E-2</v>
      </c>
      <c r="L1171">
        <f t="shared" si="135"/>
        <v>9.2999999999999999E-2</v>
      </c>
    </row>
    <row r="1172" spans="1:12" x14ac:dyDescent="0.35">
      <c r="A1172" t="s">
        <v>209</v>
      </c>
      <c r="B1172" t="str">
        <f t="shared" si="134"/>
        <v>Nuclear|NA-HND</v>
      </c>
      <c r="C1172" t="s">
        <v>291</v>
      </c>
      <c r="D1172" t="s">
        <v>209</v>
      </c>
      <c r="E1172" t="s">
        <v>1</v>
      </c>
      <c r="F1172">
        <f>VLOOKUP(A1172,WACC_table!$A$2:$B$396,2,FALSE)</f>
        <v>7.5999999999999998E-2</v>
      </c>
      <c r="G1172">
        <f t="shared" ref="G1172:L1181" si="136">F1172</f>
        <v>7.5999999999999998E-2</v>
      </c>
      <c r="H1172">
        <f t="shared" si="136"/>
        <v>7.5999999999999998E-2</v>
      </c>
      <c r="I1172">
        <f t="shared" si="136"/>
        <v>7.5999999999999998E-2</v>
      </c>
      <c r="J1172">
        <f t="shared" si="136"/>
        <v>7.5999999999999998E-2</v>
      </c>
      <c r="K1172">
        <f t="shared" si="136"/>
        <v>7.5999999999999998E-2</v>
      </c>
      <c r="L1172">
        <f t="shared" si="136"/>
        <v>7.5999999999999998E-2</v>
      </c>
    </row>
    <row r="1173" spans="1:12" x14ac:dyDescent="0.35">
      <c r="A1173" t="s">
        <v>210</v>
      </c>
      <c r="B1173" t="str">
        <f t="shared" si="134"/>
        <v>Nuclear|NA-HTI</v>
      </c>
      <c r="C1173" t="s">
        <v>291</v>
      </c>
      <c r="D1173" t="s">
        <v>210</v>
      </c>
      <c r="E1173" t="s">
        <v>1</v>
      </c>
      <c r="F1173">
        <f>VLOOKUP(A1173,WACC_table!$A$2:$B$396,2,FALSE)</f>
        <v>0.14600000000000002</v>
      </c>
      <c r="G1173">
        <f t="shared" si="136"/>
        <v>0.14600000000000002</v>
      </c>
      <c r="H1173">
        <f t="shared" si="136"/>
        <v>0.14600000000000002</v>
      </c>
      <c r="I1173">
        <f t="shared" si="136"/>
        <v>0.14600000000000002</v>
      </c>
      <c r="J1173">
        <f t="shared" si="136"/>
        <v>0.14600000000000002</v>
      </c>
      <c r="K1173">
        <f t="shared" si="136"/>
        <v>0.14600000000000002</v>
      </c>
      <c r="L1173">
        <f t="shared" si="136"/>
        <v>0.14600000000000002</v>
      </c>
    </row>
    <row r="1174" spans="1:12" x14ac:dyDescent="0.35">
      <c r="A1174" t="s">
        <v>211</v>
      </c>
      <c r="B1174" t="str">
        <f t="shared" si="134"/>
        <v>Nuclear|NA-JAM</v>
      </c>
      <c r="C1174" t="s">
        <v>291</v>
      </c>
      <c r="D1174" t="s">
        <v>211</v>
      </c>
      <c r="E1174" t="s">
        <v>1</v>
      </c>
      <c r="F1174">
        <f>VLOOKUP(A1174,WACC_table!$A$2:$B$396,2,FALSE)</f>
        <v>0.10199999999999999</v>
      </c>
      <c r="G1174">
        <f t="shared" si="136"/>
        <v>0.10199999999999999</v>
      </c>
      <c r="H1174">
        <f t="shared" si="136"/>
        <v>0.10199999999999999</v>
      </c>
      <c r="I1174">
        <f t="shared" si="136"/>
        <v>0.10199999999999999</v>
      </c>
      <c r="J1174">
        <f t="shared" si="136"/>
        <v>0.10199999999999999</v>
      </c>
      <c r="K1174">
        <f t="shared" si="136"/>
        <v>0.10199999999999999</v>
      </c>
      <c r="L1174">
        <f t="shared" si="136"/>
        <v>0.10199999999999999</v>
      </c>
    </row>
    <row r="1175" spans="1:12" x14ac:dyDescent="0.35">
      <c r="A1175" t="s">
        <v>212</v>
      </c>
      <c r="B1175" t="str">
        <f t="shared" si="134"/>
        <v>Nuclear|NA-MEX</v>
      </c>
      <c r="C1175" t="s">
        <v>291</v>
      </c>
      <c r="D1175" t="s">
        <v>212</v>
      </c>
      <c r="E1175" t="s">
        <v>1</v>
      </c>
      <c r="F1175">
        <f>VLOOKUP(A1175,WACC_table!$A$2:$B$396,2,FALSE)</f>
        <v>0.10199999999999999</v>
      </c>
      <c r="G1175">
        <f t="shared" si="136"/>
        <v>0.10199999999999999</v>
      </c>
      <c r="H1175">
        <f t="shared" si="136"/>
        <v>0.10199999999999999</v>
      </c>
      <c r="I1175">
        <f t="shared" si="136"/>
        <v>0.10199999999999999</v>
      </c>
      <c r="J1175">
        <f t="shared" si="136"/>
        <v>0.10199999999999999</v>
      </c>
      <c r="K1175">
        <f t="shared" si="136"/>
        <v>0.10199999999999999</v>
      </c>
      <c r="L1175">
        <f t="shared" si="136"/>
        <v>0.10199999999999999</v>
      </c>
    </row>
    <row r="1176" spans="1:12" x14ac:dyDescent="0.35">
      <c r="A1176" t="s">
        <v>213</v>
      </c>
      <c r="B1176" t="str">
        <f t="shared" si="134"/>
        <v>Nuclear|NA-NIC</v>
      </c>
      <c r="C1176" t="s">
        <v>291</v>
      </c>
      <c r="D1176" t="s">
        <v>213</v>
      </c>
      <c r="E1176" t="s">
        <v>1</v>
      </c>
      <c r="F1176">
        <f>VLOOKUP(A1176,WACC_table!$A$2:$B$396,2,FALSE)</f>
        <v>0.122</v>
      </c>
      <c r="G1176">
        <f t="shared" si="136"/>
        <v>0.122</v>
      </c>
      <c r="H1176">
        <f t="shared" si="136"/>
        <v>0.122</v>
      </c>
      <c r="I1176">
        <f t="shared" si="136"/>
        <v>0.122</v>
      </c>
      <c r="J1176">
        <f t="shared" si="136"/>
        <v>0.122</v>
      </c>
      <c r="K1176">
        <f t="shared" si="136"/>
        <v>0.122</v>
      </c>
      <c r="L1176">
        <f t="shared" si="136"/>
        <v>0.122</v>
      </c>
    </row>
    <row r="1177" spans="1:12" x14ac:dyDescent="0.35">
      <c r="A1177" t="s">
        <v>214</v>
      </c>
      <c r="B1177" t="str">
        <f t="shared" si="134"/>
        <v>Nuclear|NA-PAN</v>
      </c>
      <c r="C1177" t="s">
        <v>291</v>
      </c>
      <c r="D1177" t="s">
        <v>214</v>
      </c>
      <c r="E1177" t="s">
        <v>1</v>
      </c>
      <c r="F1177">
        <f>VLOOKUP(A1177,WACC_table!$A$2:$B$396,2,FALSE)</f>
        <v>7.2999999999999995E-2</v>
      </c>
      <c r="G1177">
        <f t="shared" si="136"/>
        <v>7.2999999999999995E-2</v>
      </c>
      <c r="H1177">
        <f t="shared" si="136"/>
        <v>7.2999999999999995E-2</v>
      </c>
      <c r="I1177">
        <f t="shared" si="136"/>
        <v>7.2999999999999995E-2</v>
      </c>
      <c r="J1177">
        <f t="shared" si="136"/>
        <v>7.2999999999999995E-2</v>
      </c>
      <c r="K1177">
        <f t="shared" si="136"/>
        <v>7.2999999999999995E-2</v>
      </c>
      <c r="L1177">
        <f t="shared" si="136"/>
        <v>7.2999999999999995E-2</v>
      </c>
    </row>
    <row r="1178" spans="1:12" x14ac:dyDescent="0.35">
      <c r="A1178" t="s">
        <v>215</v>
      </c>
      <c r="B1178" t="str">
        <f t="shared" si="134"/>
        <v>Nuclear|NA-SLV</v>
      </c>
      <c r="C1178" t="s">
        <v>291</v>
      </c>
      <c r="D1178" t="s">
        <v>215</v>
      </c>
      <c r="E1178" t="s">
        <v>1</v>
      </c>
      <c r="F1178">
        <f>VLOOKUP(A1178,WACC_table!$A$2:$B$396,2,FALSE)</f>
        <v>9.2999999999999999E-2</v>
      </c>
      <c r="G1178">
        <f t="shared" si="136"/>
        <v>9.2999999999999999E-2</v>
      </c>
      <c r="H1178">
        <f t="shared" si="136"/>
        <v>9.2999999999999999E-2</v>
      </c>
      <c r="I1178">
        <f t="shared" si="136"/>
        <v>9.2999999999999999E-2</v>
      </c>
      <c r="J1178">
        <f t="shared" si="136"/>
        <v>9.2999999999999999E-2</v>
      </c>
      <c r="K1178">
        <f t="shared" si="136"/>
        <v>9.2999999999999999E-2</v>
      </c>
      <c r="L1178">
        <f t="shared" si="136"/>
        <v>9.2999999999999999E-2</v>
      </c>
    </row>
    <row r="1179" spans="1:12" x14ac:dyDescent="0.35">
      <c r="A1179" t="s">
        <v>216</v>
      </c>
      <c r="B1179" t="str">
        <f t="shared" si="134"/>
        <v>Nuclear|NA-TTO</v>
      </c>
      <c r="C1179" t="s">
        <v>291</v>
      </c>
      <c r="D1179" t="s">
        <v>216</v>
      </c>
      <c r="E1179" t="s">
        <v>1</v>
      </c>
      <c r="F1179">
        <f>VLOOKUP(A1179,WACC_table!$A$2:$B$396,2,FALSE)</f>
        <v>0.14600000000000002</v>
      </c>
      <c r="G1179">
        <f t="shared" si="136"/>
        <v>0.14600000000000002</v>
      </c>
      <c r="H1179">
        <f t="shared" si="136"/>
        <v>0.14600000000000002</v>
      </c>
      <c r="I1179">
        <f t="shared" si="136"/>
        <v>0.14600000000000002</v>
      </c>
      <c r="J1179">
        <f t="shared" si="136"/>
        <v>0.14600000000000002</v>
      </c>
      <c r="K1179">
        <f t="shared" si="136"/>
        <v>0.14600000000000002</v>
      </c>
      <c r="L1179">
        <f t="shared" si="136"/>
        <v>0.14600000000000002</v>
      </c>
    </row>
    <row r="1180" spans="1:12" x14ac:dyDescent="0.35">
      <c r="A1180" t="s">
        <v>217</v>
      </c>
      <c r="B1180" t="str">
        <f t="shared" si="134"/>
        <v>Nuclear|NA-USA</v>
      </c>
      <c r="C1180" t="s">
        <v>291</v>
      </c>
      <c r="D1180" t="s">
        <v>217</v>
      </c>
      <c r="E1180" t="s">
        <v>1</v>
      </c>
      <c r="F1180">
        <f>VLOOKUP(A1180,WACC_table!$A$2:$B$396,2,FALSE)</f>
        <v>7.2999999999999995E-2</v>
      </c>
      <c r="G1180">
        <f t="shared" si="136"/>
        <v>7.2999999999999995E-2</v>
      </c>
      <c r="H1180">
        <f t="shared" si="136"/>
        <v>7.2999999999999995E-2</v>
      </c>
      <c r="I1180">
        <f t="shared" si="136"/>
        <v>7.2999999999999995E-2</v>
      </c>
      <c r="J1180">
        <f t="shared" si="136"/>
        <v>7.2999999999999995E-2</v>
      </c>
      <c r="K1180">
        <f t="shared" si="136"/>
        <v>7.2999999999999995E-2</v>
      </c>
      <c r="L1180">
        <f t="shared" si="136"/>
        <v>7.2999999999999995E-2</v>
      </c>
    </row>
    <row r="1181" spans="1:12" x14ac:dyDescent="0.35">
      <c r="A1181" t="s">
        <v>243</v>
      </c>
      <c r="B1181" t="str">
        <f t="shared" si="134"/>
        <v>Nuclear|OC-AUS</v>
      </c>
      <c r="C1181" t="s">
        <v>291</v>
      </c>
      <c r="D1181" t="s">
        <v>243</v>
      </c>
      <c r="E1181" t="s">
        <v>1</v>
      </c>
      <c r="F1181">
        <f>VLOOKUP(A1181,WACC_table!$A$2:$B$396,2,FALSE)</f>
        <v>5.8999999999999997E-2</v>
      </c>
      <c r="G1181">
        <f t="shared" si="136"/>
        <v>5.8999999999999997E-2</v>
      </c>
      <c r="H1181">
        <f t="shared" si="136"/>
        <v>5.8999999999999997E-2</v>
      </c>
      <c r="I1181">
        <f t="shared" si="136"/>
        <v>5.8999999999999997E-2</v>
      </c>
      <c r="J1181">
        <f t="shared" si="136"/>
        <v>5.8999999999999997E-2</v>
      </c>
      <c r="K1181">
        <f t="shared" si="136"/>
        <v>5.8999999999999997E-2</v>
      </c>
      <c r="L1181">
        <f t="shared" si="136"/>
        <v>5.8999999999999997E-2</v>
      </c>
    </row>
    <row r="1182" spans="1:12" x14ac:dyDescent="0.35">
      <c r="A1182" t="s">
        <v>242</v>
      </c>
      <c r="B1182" t="str">
        <f t="shared" si="134"/>
        <v>Nuclear|OC-ATA</v>
      </c>
      <c r="C1182" t="s">
        <v>291</v>
      </c>
      <c r="D1182" t="s">
        <v>242</v>
      </c>
      <c r="E1182" t="s">
        <v>1</v>
      </c>
      <c r="F1182">
        <f>VLOOKUP(A1182,WACC_table!$A$2:$B$396,2,FALSE)</f>
        <v>7.2999999999999995E-2</v>
      </c>
      <c r="G1182">
        <f t="shared" ref="G1182:L1191" si="137">F1182</f>
        <v>7.2999999999999995E-2</v>
      </c>
      <c r="H1182">
        <f t="shared" si="137"/>
        <v>7.2999999999999995E-2</v>
      </c>
      <c r="I1182">
        <f t="shared" si="137"/>
        <v>7.2999999999999995E-2</v>
      </c>
      <c r="J1182">
        <f t="shared" si="137"/>
        <v>7.2999999999999995E-2</v>
      </c>
      <c r="K1182">
        <f t="shared" si="137"/>
        <v>7.2999999999999995E-2</v>
      </c>
      <c r="L1182">
        <f t="shared" si="137"/>
        <v>7.2999999999999995E-2</v>
      </c>
    </row>
    <row r="1183" spans="1:12" x14ac:dyDescent="0.35">
      <c r="A1183" t="s">
        <v>251</v>
      </c>
      <c r="B1183" t="str">
        <f t="shared" si="134"/>
        <v>Nuclear|OC-FJI</v>
      </c>
      <c r="C1183" t="s">
        <v>291</v>
      </c>
      <c r="D1183" t="s">
        <v>251</v>
      </c>
      <c r="E1183" t="s">
        <v>1</v>
      </c>
      <c r="F1183">
        <f>VLOOKUP(A1183,WACC_table!$A$2:$B$396,2,FALSE)</f>
        <v>7.2999999999999995E-2</v>
      </c>
      <c r="G1183">
        <f t="shared" si="137"/>
        <v>7.2999999999999995E-2</v>
      </c>
      <c r="H1183">
        <f t="shared" si="137"/>
        <v>7.2999999999999995E-2</v>
      </c>
      <c r="I1183">
        <f t="shared" si="137"/>
        <v>7.2999999999999995E-2</v>
      </c>
      <c r="J1183">
        <f t="shared" si="137"/>
        <v>7.2999999999999995E-2</v>
      </c>
      <c r="K1183">
        <f t="shared" si="137"/>
        <v>7.2999999999999995E-2</v>
      </c>
      <c r="L1183">
        <f t="shared" si="137"/>
        <v>7.2999999999999995E-2</v>
      </c>
    </row>
    <row r="1184" spans="1:12" x14ac:dyDescent="0.35">
      <c r="A1184" t="s">
        <v>252</v>
      </c>
      <c r="B1184" t="str">
        <f t="shared" si="134"/>
        <v>Nuclear|OC-NZL</v>
      </c>
      <c r="C1184" t="s">
        <v>291</v>
      </c>
      <c r="D1184" t="s">
        <v>252</v>
      </c>
      <c r="E1184" t="s">
        <v>1</v>
      </c>
      <c r="F1184">
        <f>VLOOKUP(A1184,WACC_table!$A$2:$B$396,2,FALSE)</f>
        <v>7.2999999999999995E-2</v>
      </c>
      <c r="G1184">
        <f t="shared" si="137"/>
        <v>7.2999999999999995E-2</v>
      </c>
      <c r="H1184">
        <f t="shared" si="137"/>
        <v>7.2999999999999995E-2</v>
      </c>
      <c r="I1184">
        <f t="shared" si="137"/>
        <v>7.2999999999999995E-2</v>
      </c>
      <c r="J1184">
        <f t="shared" si="137"/>
        <v>7.2999999999999995E-2</v>
      </c>
      <c r="K1184">
        <f t="shared" si="137"/>
        <v>7.2999999999999995E-2</v>
      </c>
      <c r="L1184">
        <f t="shared" si="137"/>
        <v>7.2999999999999995E-2</v>
      </c>
    </row>
    <row r="1185" spans="1:12" x14ac:dyDescent="0.35">
      <c r="A1185" t="s">
        <v>253</v>
      </c>
      <c r="B1185" t="str">
        <f t="shared" si="134"/>
        <v>Nuclear|OC-PNG</v>
      </c>
      <c r="C1185" t="s">
        <v>291</v>
      </c>
      <c r="D1185" t="s">
        <v>253</v>
      </c>
      <c r="E1185" t="s">
        <v>1</v>
      </c>
      <c r="F1185">
        <f>VLOOKUP(A1185,WACC_table!$A$2:$B$396,2,FALSE)</f>
        <v>7.2999999999999995E-2</v>
      </c>
      <c r="G1185">
        <f t="shared" si="137"/>
        <v>7.2999999999999995E-2</v>
      </c>
      <c r="H1185">
        <f t="shared" si="137"/>
        <v>7.2999999999999995E-2</v>
      </c>
      <c r="I1185">
        <f t="shared" si="137"/>
        <v>7.2999999999999995E-2</v>
      </c>
      <c r="J1185">
        <f t="shared" si="137"/>
        <v>7.2999999999999995E-2</v>
      </c>
      <c r="K1185">
        <f t="shared" si="137"/>
        <v>7.2999999999999995E-2</v>
      </c>
      <c r="L1185">
        <f t="shared" si="137"/>
        <v>7.2999999999999995E-2</v>
      </c>
    </row>
    <row r="1186" spans="1:12" x14ac:dyDescent="0.35">
      <c r="A1186" t="s">
        <v>254</v>
      </c>
      <c r="B1186" t="str">
        <f t="shared" si="134"/>
        <v>Nuclear|SA-ARG</v>
      </c>
      <c r="C1186" t="s">
        <v>291</v>
      </c>
      <c r="D1186" t="s">
        <v>254</v>
      </c>
      <c r="E1186" t="s">
        <v>1</v>
      </c>
      <c r="F1186">
        <f>VLOOKUP(A1186,WACC_table!$A$2:$B$396,2,FALSE)</f>
        <v>0.16800000000000001</v>
      </c>
      <c r="G1186">
        <f t="shared" si="137"/>
        <v>0.16800000000000001</v>
      </c>
      <c r="H1186">
        <f t="shared" si="137"/>
        <v>0.16800000000000001</v>
      </c>
      <c r="I1186">
        <f t="shared" si="137"/>
        <v>0.16800000000000001</v>
      </c>
      <c r="J1186">
        <f t="shared" si="137"/>
        <v>0.16800000000000001</v>
      </c>
      <c r="K1186">
        <f t="shared" si="137"/>
        <v>0.16800000000000001</v>
      </c>
      <c r="L1186">
        <f t="shared" si="137"/>
        <v>0.16800000000000001</v>
      </c>
    </row>
    <row r="1187" spans="1:12" x14ac:dyDescent="0.35">
      <c r="A1187" t="s">
        <v>255</v>
      </c>
      <c r="B1187" t="str">
        <f t="shared" si="134"/>
        <v>Nuclear|SA-BOL</v>
      </c>
      <c r="C1187" t="s">
        <v>291</v>
      </c>
      <c r="D1187" t="s">
        <v>255</v>
      </c>
      <c r="E1187" t="s">
        <v>1</v>
      </c>
      <c r="F1187">
        <f>VLOOKUP(A1187,WACC_table!$A$2:$B$396,2,FALSE)</f>
        <v>0.11699999999999999</v>
      </c>
      <c r="G1187">
        <f t="shared" si="137"/>
        <v>0.11699999999999999</v>
      </c>
      <c r="H1187">
        <f t="shared" si="137"/>
        <v>0.11699999999999999</v>
      </c>
      <c r="I1187">
        <f t="shared" si="137"/>
        <v>0.11699999999999999</v>
      </c>
      <c r="J1187">
        <f t="shared" si="137"/>
        <v>0.11699999999999999</v>
      </c>
      <c r="K1187">
        <f t="shared" si="137"/>
        <v>0.11699999999999999</v>
      </c>
      <c r="L1187">
        <f t="shared" si="137"/>
        <v>0.11699999999999999</v>
      </c>
    </row>
    <row r="1188" spans="1:12" x14ac:dyDescent="0.35">
      <c r="A1188" t="s">
        <v>256</v>
      </c>
      <c r="B1188" t="str">
        <f t="shared" si="134"/>
        <v>Nuclear|SA-BRA</v>
      </c>
      <c r="C1188" t="s">
        <v>291</v>
      </c>
      <c r="D1188" t="s">
        <v>256</v>
      </c>
      <c r="E1188" t="s">
        <v>1</v>
      </c>
      <c r="F1188">
        <f>VLOOKUP(A1188,WACC_table!$A$2:$B$396,2,FALSE)</f>
        <v>9.2999999999999999E-2</v>
      </c>
      <c r="G1188">
        <f t="shared" si="137"/>
        <v>9.2999999999999999E-2</v>
      </c>
      <c r="H1188">
        <f t="shared" si="137"/>
        <v>9.2999999999999999E-2</v>
      </c>
      <c r="I1188">
        <f t="shared" si="137"/>
        <v>9.2999999999999999E-2</v>
      </c>
      <c r="J1188">
        <f t="shared" si="137"/>
        <v>9.2999999999999999E-2</v>
      </c>
      <c r="K1188">
        <f t="shared" si="137"/>
        <v>9.2999999999999999E-2</v>
      </c>
      <c r="L1188">
        <f t="shared" si="137"/>
        <v>9.2999999999999999E-2</v>
      </c>
    </row>
    <row r="1189" spans="1:12" x14ac:dyDescent="0.35">
      <c r="A1189" t="s">
        <v>267</v>
      </c>
      <c r="B1189" t="str">
        <f t="shared" si="134"/>
        <v>Nuclear|SA-CHL</v>
      </c>
      <c r="C1189" t="s">
        <v>291</v>
      </c>
      <c r="D1189" t="s">
        <v>267</v>
      </c>
      <c r="E1189" t="s">
        <v>1</v>
      </c>
      <c r="F1189">
        <f>VLOOKUP(A1189,WACC_table!$A$2:$B$396,2,FALSE)</f>
        <v>6.5000000000000002E-2</v>
      </c>
      <c r="G1189">
        <f t="shared" si="137"/>
        <v>6.5000000000000002E-2</v>
      </c>
      <c r="H1189">
        <f t="shared" si="137"/>
        <v>6.5000000000000002E-2</v>
      </c>
      <c r="I1189">
        <f t="shared" si="137"/>
        <v>6.5000000000000002E-2</v>
      </c>
      <c r="J1189">
        <f t="shared" si="137"/>
        <v>6.5000000000000002E-2</v>
      </c>
      <c r="K1189">
        <f t="shared" si="137"/>
        <v>6.5000000000000002E-2</v>
      </c>
      <c r="L1189">
        <f t="shared" si="137"/>
        <v>6.5000000000000002E-2</v>
      </c>
    </row>
    <row r="1190" spans="1:12" x14ac:dyDescent="0.35">
      <c r="A1190" t="s">
        <v>268</v>
      </c>
      <c r="B1190" t="str">
        <f t="shared" si="134"/>
        <v>Nuclear|SA-COL</v>
      </c>
      <c r="C1190" t="s">
        <v>291</v>
      </c>
      <c r="D1190" t="s">
        <v>268</v>
      </c>
      <c r="E1190" t="s">
        <v>1</v>
      </c>
      <c r="F1190">
        <f>VLOOKUP(A1190,WACC_table!$A$2:$B$396,2,FALSE)</f>
        <v>8.5999999999999993E-2</v>
      </c>
      <c r="G1190">
        <f t="shared" si="137"/>
        <v>8.5999999999999993E-2</v>
      </c>
      <c r="H1190">
        <f t="shared" si="137"/>
        <v>8.5999999999999993E-2</v>
      </c>
      <c r="I1190">
        <f t="shared" si="137"/>
        <v>8.5999999999999993E-2</v>
      </c>
      <c r="J1190">
        <f t="shared" si="137"/>
        <v>8.5999999999999993E-2</v>
      </c>
      <c r="K1190">
        <f t="shared" si="137"/>
        <v>8.5999999999999993E-2</v>
      </c>
      <c r="L1190">
        <f t="shared" si="137"/>
        <v>8.5999999999999993E-2</v>
      </c>
    </row>
    <row r="1191" spans="1:12" x14ac:dyDescent="0.35">
      <c r="A1191" t="s">
        <v>269</v>
      </c>
      <c r="B1191" t="str">
        <f t="shared" si="134"/>
        <v>Nuclear|SA-ECU</v>
      </c>
      <c r="C1191" t="s">
        <v>291</v>
      </c>
      <c r="D1191" t="s">
        <v>269</v>
      </c>
      <c r="E1191" t="s">
        <v>1</v>
      </c>
      <c r="F1191">
        <f>VLOOKUP(A1191,WACC_table!$A$2:$B$396,2,FALSE)</f>
        <v>0.152</v>
      </c>
      <c r="G1191">
        <f t="shared" si="137"/>
        <v>0.152</v>
      </c>
      <c r="H1191">
        <f t="shared" si="137"/>
        <v>0.152</v>
      </c>
      <c r="I1191">
        <f t="shared" si="137"/>
        <v>0.152</v>
      </c>
      <c r="J1191">
        <f t="shared" si="137"/>
        <v>0.152</v>
      </c>
      <c r="K1191">
        <f t="shared" si="137"/>
        <v>0.152</v>
      </c>
      <c r="L1191">
        <f t="shared" si="137"/>
        <v>0.152</v>
      </c>
    </row>
    <row r="1192" spans="1:12" x14ac:dyDescent="0.35">
      <c r="A1192" t="s">
        <v>270</v>
      </c>
      <c r="B1192" t="str">
        <f t="shared" si="134"/>
        <v>Nuclear|SA-GUF</v>
      </c>
      <c r="C1192" t="s">
        <v>291</v>
      </c>
      <c r="D1192" t="s">
        <v>270</v>
      </c>
      <c r="E1192" t="s">
        <v>1</v>
      </c>
      <c r="F1192">
        <f>VLOOKUP(A1192,WACC_table!$A$2:$B$396,2,FALSE)</f>
        <v>0.217</v>
      </c>
      <c r="G1192">
        <f t="shared" ref="G1192:L1201" si="138">F1192</f>
        <v>0.217</v>
      </c>
      <c r="H1192">
        <f t="shared" si="138"/>
        <v>0.217</v>
      </c>
      <c r="I1192">
        <f t="shared" si="138"/>
        <v>0.217</v>
      </c>
      <c r="J1192">
        <f t="shared" si="138"/>
        <v>0.217</v>
      </c>
      <c r="K1192">
        <f t="shared" si="138"/>
        <v>0.217</v>
      </c>
      <c r="L1192">
        <f t="shared" si="138"/>
        <v>0.217</v>
      </c>
    </row>
    <row r="1193" spans="1:12" x14ac:dyDescent="0.35">
      <c r="A1193" t="s">
        <v>271</v>
      </c>
      <c r="B1193" t="str">
        <f t="shared" si="134"/>
        <v>Nuclear|SA-GUY</v>
      </c>
      <c r="C1193" t="s">
        <v>291</v>
      </c>
      <c r="D1193" t="s">
        <v>271</v>
      </c>
      <c r="E1193" t="s">
        <v>1</v>
      </c>
      <c r="F1193">
        <f>VLOOKUP(A1193,WACC_table!$A$2:$B$396,2,FALSE)</f>
        <v>0.217</v>
      </c>
      <c r="G1193">
        <f t="shared" si="138"/>
        <v>0.217</v>
      </c>
      <c r="H1193">
        <f t="shared" si="138"/>
        <v>0.217</v>
      </c>
      <c r="I1193">
        <f t="shared" si="138"/>
        <v>0.217</v>
      </c>
      <c r="J1193">
        <f t="shared" si="138"/>
        <v>0.217</v>
      </c>
      <c r="K1193">
        <f t="shared" si="138"/>
        <v>0.217</v>
      </c>
      <c r="L1193">
        <f t="shared" si="138"/>
        <v>0.217</v>
      </c>
    </row>
    <row r="1194" spans="1:12" x14ac:dyDescent="0.35">
      <c r="A1194" t="s">
        <v>272</v>
      </c>
      <c r="B1194" t="str">
        <f t="shared" si="134"/>
        <v>Nuclear|SA-PER</v>
      </c>
      <c r="C1194" t="s">
        <v>291</v>
      </c>
      <c r="D1194" t="s">
        <v>272</v>
      </c>
      <c r="E1194" t="s">
        <v>1</v>
      </c>
      <c r="F1194">
        <f>VLOOKUP(A1194,WACC_table!$A$2:$B$396,2,FALSE)</f>
        <v>8.199999999999999E-2</v>
      </c>
      <c r="G1194">
        <f t="shared" si="138"/>
        <v>8.199999999999999E-2</v>
      </c>
      <c r="H1194">
        <f t="shared" si="138"/>
        <v>8.199999999999999E-2</v>
      </c>
      <c r="I1194">
        <f t="shared" si="138"/>
        <v>8.199999999999999E-2</v>
      </c>
      <c r="J1194">
        <f t="shared" si="138"/>
        <v>8.199999999999999E-2</v>
      </c>
      <c r="K1194">
        <f t="shared" si="138"/>
        <v>8.199999999999999E-2</v>
      </c>
      <c r="L1194">
        <f t="shared" si="138"/>
        <v>8.199999999999999E-2</v>
      </c>
    </row>
    <row r="1195" spans="1:12" x14ac:dyDescent="0.35">
      <c r="A1195" t="s">
        <v>273</v>
      </c>
      <c r="B1195" t="str">
        <f t="shared" si="134"/>
        <v>Nuclear|SA-PRY</v>
      </c>
      <c r="C1195" t="s">
        <v>291</v>
      </c>
      <c r="D1195" t="s">
        <v>273</v>
      </c>
      <c r="E1195" t="s">
        <v>1</v>
      </c>
      <c r="F1195">
        <f>VLOOKUP(A1195,WACC_table!$A$2:$B$396,2,FALSE)</f>
        <v>0.217</v>
      </c>
      <c r="G1195">
        <f t="shared" si="138"/>
        <v>0.217</v>
      </c>
      <c r="H1195">
        <f t="shared" si="138"/>
        <v>0.217</v>
      </c>
      <c r="I1195">
        <f t="shared" si="138"/>
        <v>0.217</v>
      </c>
      <c r="J1195">
        <f t="shared" si="138"/>
        <v>0.217</v>
      </c>
      <c r="K1195">
        <f t="shared" si="138"/>
        <v>0.217</v>
      </c>
      <c r="L1195">
        <f t="shared" si="138"/>
        <v>0.217</v>
      </c>
    </row>
    <row r="1196" spans="1:12" x14ac:dyDescent="0.35">
      <c r="A1196" t="s">
        <v>274</v>
      </c>
      <c r="B1196" t="str">
        <f t="shared" si="134"/>
        <v>Nuclear|SA-SUR</v>
      </c>
      <c r="C1196" t="s">
        <v>291</v>
      </c>
      <c r="D1196" t="s">
        <v>274</v>
      </c>
      <c r="E1196" t="s">
        <v>1</v>
      </c>
      <c r="F1196">
        <f>VLOOKUP(A1196,WACC_table!$A$2:$B$396,2,FALSE)</f>
        <v>0.217</v>
      </c>
      <c r="G1196">
        <f t="shared" si="138"/>
        <v>0.217</v>
      </c>
      <c r="H1196">
        <f t="shared" si="138"/>
        <v>0.217</v>
      </c>
      <c r="I1196">
        <f t="shared" si="138"/>
        <v>0.217</v>
      </c>
      <c r="J1196">
        <f t="shared" si="138"/>
        <v>0.217</v>
      </c>
      <c r="K1196">
        <f t="shared" si="138"/>
        <v>0.217</v>
      </c>
      <c r="L1196">
        <f t="shared" si="138"/>
        <v>0.217</v>
      </c>
    </row>
    <row r="1197" spans="1:12" x14ac:dyDescent="0.35">
      <c r="A1197" t="s">
        <v>275</v>
      </c>
      <c r="B1197" t="str">
        <f t="shared" si="134"/>
        <v>Nuclear|SA-URY</v>
      </c>
      <c r="C1197" t="s">
        <v>291</v>
      </c>
      <c r="D1197" t="s">
        <v>275</v>
      </c>
      <c r="E1197" t="s">
        <v>1</v>
      </c>
      <c r="F1197">
        <f>VLOOKUP(A1197,WACC_table!$A$2:$B$396,2,FALSE)</f>
        <v>7.2000000000000008E-2</v>
      </c>
      <c r="G1197">
        <f t="shared" si="138"/>
        <v>7.2000000000000008E-2</v>
      </c>
      <c r="H1197">
        <f t="shared" si="138"/>
        <v>7.2000000000000008E-2</v>
      </c>
      <c r="I1197">
        <f t="shared" si="138"/>
        <v>7.2000000000000008E-2</v>
      </c>
      <c r="J1197">
        <f t="shared" si="138"/>
        <v>7.2000000000000008E-2</v>
      </c>
      <c r="K1197">
        <f t="shared" si="138"/>
        <v>7.2000000000000008E-2</v>
      </c>
      <c r="L1197">
        <f t="shared" si="138"/>
        <v>7.2000000000000008E-2</v>
      </c>
    </row>
    <row r="1198" spans="1:12" x14ac:dyDescent="0.35">
      <c r="A1198" s="5" t="s">
        <v>276</v>
      </c>
      <c r="B1198" s="5" t="str">
        <f t="shared" si="134"/>
        <v>Nuclear|SA-VEN</v>
      </c>
      <c r="C1198" s="5" t="s">
        <v>291</v>
      </c>
      <c r="D1198" s="5" t="s">
        <v>276</v>
      </c>
      <c r="E1198" t="s">
        <v>1</v>
      </c>
      <c r="F1198">
        <f>VLOOKUP(A1198,WACC_table!$A$2:$B$396,2,FALSE)</f>
        <v>0.217</v>
      </c>
      <c r="G1198">
        <f t="shared" si="138"/>
        <v>0.217</v>
      </c>
      <c r="H1198">
        <f t="shared" si="138"/>
        <v>0.217</v>
      </c>
      <c r="I1198">
        <f t="shared" si="138"/>
        <v>0.217</v>
      </c>
      <c r="J1198">
        <f t="shared" si="138"/>
        <v>0.217</v>
      </c>
      <c r="K1198">
        <f t="shared" si="138"/>
        <v>0.217</v>
      </c>
      <c r="L1198">
        <f t="shared" si="138"/>
        <v>0.217</v>
      </c>
    </row>
    <row r="1199" spans="1:12" x14ac:dyDescent="0.35">
      <c r="A1199" t="s">
        <v>3</v>
      </c>
      <c r="B1199" t="str">
        <f t="shared" si="134"/>
        <v>Oil|w/o CCS|AF-AGO</v>
      </c>
      <c r="C1199" t="s">
        <v>292</v>
      </c>
      <c r="D1199" t="s">
        <v>3</v>
      </c>
      <c r="E1199" t="s">
        <v>1</v>
      </c>
      <c r="F1199">
        <f>VLOOKUP(A1199,WACC_table!$A$2:$B$396,2,FALSE)</f>
        <v>0.14000000000000001</v>
      </c>
      <c r="G1199">
        <f t="shared" si="138"/>
        <v>0.14000000000000001</v>
      </c>
      <c r="H1199">
        <f t="shared" si="138"/>
        <v>0.14000000000000001</v>
      </c>
      <c r="I1199">
        <f t="shared" si="138"/>
        <v>0.14000000000000001</v>
      </c>
      <c r="J1199">
        <f t="shared" si="138"/>
        <v>0.14000000000000001</v>
      </c>
      <c r="K1199">
        <f t="shared" si="138"/>
        <v>0.14000000000000001</v>
      </c>
      <c r="L1199">
        <f t="shared" si="138"/>
        <v>0.14000000000000001</v>
      </c>
    </row>
    <row r="1200" spans="1:12" x14ac:dyDescent="0.35">
      <c r="A1200" t="s">
        <v>4</v>
      </c>
      <c r="B1200" t="str">
        <f t="shared" si="134"/>
        <v>Oil|w/o CCS|AF-BDI</v>
      </c>
      <c r="C1200" t="s">
        <v>292</v>
      </c>
      <c r="D1200" t="s">
        <v>4</v>
      </c>
      <c r="E1200" t="s">
        <v>1</v>
      </c>
      <c r="F1200">
        <f>VLOOKUP(A1200,WACC_table!$A$2:$B$396,2,FALSE)</f>
        <v>0.14000000000000001</v>
      </c>
      <c r="G1200">
        <f t="shared" si="138"/>
        <v>0.14000000000000001</v>
      </c>
      <c r="H1200">
        <f t="shared" si="138"/>
        <v>0.14000000000000001</v>
      </c>
      <c r="I1200">
        <f t="shared" si="138"/>
        <v>0.14000000000000001</v>
      </c>
      <c r="J1200">
        <f t="shared" si="138"/>
        <v>0.14000000000000001</v>
      </c>
      <c r="K1200">
        <f t="shared" si="138"/>
        <v>0.14000000000000001</v>
      </c>
      <c r="L1200">
        <f t="shared" si="138"/>
        <v>0.14000000000000001</v>
      </c>
    </row>
    <row r="1201" spans="1:12" x14ac:dyDescent="0.35">
      <c r="A1201" t="s">
        <v>5</v>
      </c>
      <c r="B1201" t="str">
        <f t="shared" si="134"/>
        <v>Oil|w/o CCS|AF-BEN</v>
      </c>
      <c r="C1201" t="s">
        <v>292</v>
      </c>
      <c r="D1201" t="s">
        <v>5</v>
      </c>
      <c r="E1201" t="s">
        <v>1</v>
      </c>
      <c r="F1201">
        <f>VLOOKUP(A1201,WACC_table!$A$2:$B$396,2,FALSE)</f>
        <v>0.14000000000000001</v>
      </c>
      <c r="G1201">
        <f t="shared" si="138"/>
        <v>0.14000000000000001</v>
      </c>
      <c r="H1201">
        <f t="shared" si="138"/>
        <v>0.14000000000000001</v>
      </c>
      <c r="I1201">
        <f t="shared" si="138"/>
        <v>0.14000000000000001</v>
      </c>
      <c r="J1201">
        <f t="shared" si="138"/>
        <v>0.14000000000000001</v>
      </c>
      <c r="K1201">
        <f t="shared" si="138"/>
        <v>0.14000000000000001</v>
      </c>
      <c r="L1201">
        <f t="shared" si="138"/>
        <v>0.14000000000000001</v>
      </c>
    </row>
    <row r="1202" spans="1:12" x14ac:dyDescent="0.35">
      <c r="A1202" t="s">
        <v>6</v>
      </c>
      <c r="B1202" t="str">
        <f t="shared" si="134"/>
        <v>Oil|w/o CCS|AF-BFA</v>
      </c>
      <c r="C1202" t="s">
        <v>292</v>
      </c>
      <c r="D1202" t="s">
        <v>6</v>
      </c>
      <c r="E1202" t="s">
        <v>1</v>
      </c>
      <c r="F1202">
        <f>VLOOKUP(A1202,WACC_table!$A$2:$B$396,2,FALSE)</f>
        <v>8.7999999999999995E-2</v>
      </c>
      <c r="G1202">
        <f t="shared" ref="G1202:L1211" si="139">F1202</f>
        <v>8.7999999999999995E-2</v>
      </c>
      <c r="H1202">
        <f t="shared" si="139"/>
        <v>8.7999999999999995E-2</v>
      </c>
      <c r="I1202">
        <f t="shared" si="139"/>
        <v>8.7999999999999995E-2</v>
      </c>
      <c r="J1202">
        <f t="shared" si="139"/>
        <v>8.7999999999999995E-2</v>
      </c>
      <c r="K1202">
        <f t="shared" si="139"/>
        <v>8.7999999999999995E-2</v>
      </c>
      <c r="L1202">
        <f t="shared" si="139"/>
        <v>8.7999999999999995E-2</v>
      </c>
    </row>
    <row r="1203" spans="1:12" x14ac:dyDescent="0.35">
      <c r="A1203" t="s">
        <v>7</v>
      </c>
      <c r="B1203" t="str">
        <f t="shared" si="134"/>
        <v>Oil|w/o CCS|AF-BWA</v>
      </c>
      <c r="C1203" t="s">
        <v>292</v>
      </c>
      <c r="D1203" t="s">
        <v>7</v>
      </c>
      <c r="E1203" t="s">
        <v>1</v>
      </c>
      <c r="F1203">
        <f>VLOOKUP(A1203,WACC_table!$A$2:$B$396,2,FALSE)</f>
        <v>0.14000000000000001</v>
      </c>
      <c r="G1203">
        <f t="shared" si="139"/>
        <v>0.14000000000000001</v>
      </c>
      <c r="H1203">
        <f t="shared" si="139"/>
        <v>0.14000000000000001</v>
      </c>
      <c r="I1203">
        <f t="shared" si="139"/>
        <v>0.14000000000000001</v>
      </c>
      <c r="J1203">
        <f t="shared" si="139"/>
        <v>0.14000000000000001</v>
      </c>
      <c r="K1203">
        <f t="shared" si="139"/>
        <v>0.14000000000000001</v>
      </c>
      <c r="L1203">
        <f t="shared" si="139"/>
        <v>0.14000000000000001</v>
      </c>
    </row>
    <row r="1204" spans="1:12" x14ac:dyDescent="0.35">
      <c r="A1204" t="s">
        <v>8</v>
      </c>
      <c r="B1204" t="str">
        <f t="shared" si="134"/>
        <v>Oil|w/o CCS|AF-CAF</v>
      </c>
      <c r="C1204" t="s">
        <v>292</v>
      </c>
      <c r="D1204" t="s">
        <v>8</v>
      </c>
      <c r="E1204" t="s">
        <v>1</v>
      </c>
      <c r="F1204">
        <f>VLOOKUP(A1204,WACC_table!$A$2:$B$396,2,FALSE)</f>
        <v>0.14000000000000001</v>
      </c>
      <c r="G1204">
        <f t="shared" si="139"/>
        <v>0.14000000000000001</v>
      </c>
      <c r="H1204">
        <f t="shared" si="139"/>
        <v>0.14000000000000001</v>
      </c>
      <c r="I1204">
        <f t="shared" si="139"/>
        <v>0.14000000000000001</v>
      </c>
      <c r="J1204">
        <f t="shared" si="139"/>
        <v>0.14000000000000001</v>
      </c>
      <c r="K1204">
        <f t="shared" si="139"/>
        <v>0.14000000000000001</v>
      </c>
      <c r="L1204">
        <f t="shared" si="139"/>
        <v>0.14000000000000001</v>
      </c>
    </row>
    <row r="1205" spans="1:12" x14ac:dyDescent="0.35">
      <c r="A1205" t="s">
        <v>9</v>
      </c>
      <c r="B1205" t="str">
        <f t="shared" si="134"/>
        <v>Oil|w/o CCS|AF-CIV</v>
      </c>
      <c r="C1205" t="s">
        <v>292</v>
      </c>
      <c r="D1205" t="s">
        <v>9</v>
      </c>
      <c r="E1205" t="s">
        <v>1</v>
      </c>
      <c r="F1205">
        <f>VLOOKUP(A1205,WACC_table!$A$2:$B$396,2,FALSE)</f>
        <v>0.14000000000000001</v>
      </c>
      <c r="G1205">
        <f t="shared" si="139"/>
        <v>0.14000000000000001</v>
      </c>
      <c r="H1205">
        <f t="shared" si="139"/>
        <v>0.14000000000000001</v>
      </c>
      <c r="I1205">
        <f t="shared" si="139"/>
        <v>0.14000000000000001</v>
      </c>
      <c r="J1205">
        <f t="shared" si="139"/>
        <v>0.14000000000000001</v>
      </c>
      <c r="K1205">
        <f t="shared" si="139"/>
        <v>0.14000000000000001</v>
      </c>
      <c r="L1205">
        <f t="shared" si="139"/>
        <v>0.14000000000000001</v>
      </c>
    </row>
    <row r="1206" spans="1:12" x14ac:dyDescent="0.35">
      <c r="A1206" t="s">
        <v>10</v>
      </c>
      <c r="B1206" t="str">
        <f t="shared" si="134"/>
        <v>Oil|w/o CCS|AF-CMR</v>
      </c>
      <c r="C1206" t="s">
        <v>292</v>
      </c>
      <c r="D1206" t="s">
        <v>10</v>
      </c>
      <c r="E1206" t="s">
        <v>1</v>
      </c>
      <c r="F1206">
        <f>VLOOKUP(A1206,WACC_table!$A$2:$B$396,2,FALSE)</f>
        <v>0.14000000000000001</v>
      </c>
      <c r="G1206">
        <f t="shared" si="139"/>
        <v>0.14000000000000001</v>
      </c>
      <c r="H1206">
        <f t="shared" si="139"/>
        <v>0.14000000000000001</v>
      </c>
      <c r="I1206">
        <f t="shared" si="139"/>
        <v>0.14000000000000001</v>
      </c>
      <c r="J1206">
        <f t="shared" si="139"/>
        <v>0.14000000000000001</v>
      </c>
      <c r="K1206">
        <f t="shared" si="139"/>
        <v>0.14000000000000001</v>
      </c>
      <c r="L1206">
        <f t="shared" si="139"/>
        <v>0.14000000000000001</v>
      </c>
    </row>
    <row r="1207" spans="1:12" x14ac:dyDescent="0.35">
      <c r="A1207" t="s">
        <v>11</v>
      </c>
      <c r="B1207" t="str">
        <f t="shared" si="134"/>
        <v>Oil|w/o CCS|AF-COD</v>
      </c>
      <c r="C1207" t="s">
        <v>292</v>
      </c>
      <c r="D1207" t="s">
        <v>11</v>
      </c>
      <c r="E1207" t="s">
        <v>1</v>
      </c>
      <c r="F1207">
        <f>VLOOKUP(A1207,WACC_table!$A$2:$B$396,2,FALSE)</f>
        <v>0.14000000000000001</v>
      </c>
      <c r="G1207">
        <f t="shared" si="139"/>
        <v>0.14000000000000001</v>
      </c>
      <c r="H1207">
        <f t="shared" si="139"/>
        <v>0.14000000000000001</v>
      </c>
      <c r="I1207">
        <f t="shared" si="139"/>
        <v>0.14000000000000001</v>
      </c>
      <c r="J1207">
        <f t="shared" si="139"/>
        <v>0.14000000000000001</v>
      </c>
      <c r="K1207">
        <f t="shared" si="139"/>
        <v>0.14000000000000001</v>
      </c>
      <c r="L1207">
        <f t="shared" si="139"/>
        <v>0.14000000000000001</v>
      </c>
    </row>
    <row r="1208" spans="1:12" x14ac:dyDescent="0.35">
      <c r="A1208" t="s">
        <v>12</v>
      </c>
      <c r="B1208" t="str">
        <f t="shared" si="134"/>
        <v>Oil|w/o CCS|AF-COG</v>
      </c>
      <c r="C1208" t="s">
        <v>292</v>
      </c>
      <c r="D1208" t="s">
        <v>12</v>
      </c>
      <c r="E1208" t="s">
        <v>1</v>
      </c>
      <c r="F1208">
        <f>VLOOKUP(A1208,WACC_table!$A$2:$B$396,2,FALSE)</f>
        <v>0.14000000000000001</v>
      </c>
      <c r="G1208">
        <f t="shared" si="139"/>
        <v>0.14000000000000001</v>
      </c>
      <c r="H1208">
        <f t="shared" si="139"/>
        <v>0.14000000000000001</v>
      </c>
      <c r="I1208">
        <f t="shared" si="139"/>
        <v>0.14000000000000001</v>
      </c>
      <c r="J1208">
        <f t="shared" si="139"/>
        <v>0.14000000000000001</v>
      </c>
      <c r="K1208">
        <f t="shared" si="139"/>
        <v>0.14000000000000001</v>
      </c>
      <c r="L1208">
        <f t="shared" si="139"/>
        <v>0.14000000000000001</v>
      </c>
    </row>
    <row r="1209" spans="1:12" x14ac:dyDescent="0.35">
      <c r="A1209" t="s">
        <v>13</v>
      </c>
      <c r="B1209" t="str">
        <f t="shared" si="134"/>
        <v>Oil|w/o CCS|AF-CPV</v>
      </c>
      <c r="C1209" t="s">
        <v>292</v>
      </c>
      <c r="D1209" t="s">
        <v>13</v>
      </c>
      <c r="E1209" t="s">
        <v>1</v>
      </c>
      <c r="F1209">
        <f>VLOOKUP(A1209,WACC_table!$A$2:$B$396,2,FALSE)</f>
        <v>0.14000000000000001</v>
      </c>
      <c r="G1209">
        <f t="shared" si="139"/>
        <v>0.14000000000000001</v>
      </c>
      <c r="H1209">
        <f t="shared" si="139"/>
        <v>0.14000000000000001</v>
      </c>
      <c r="I1209">
        <f t="shared" si="139"/>
        <v>0.14000000000000001</v>
      </c>
      <c r="J1209">
        <f t="shared" si="139"/>
        <v>0.14000000000000001</v>
      </c>
      <c r="K1209">
        <f t="shared" si="139"/>
        <v>0.14000000000000001</v>
      </c>
      <c r="L1209">
        <f t="shared" si="139"/>
        <v>0.14000000000000001</v>
      </c>
    </row>
    <row r="1210" spans="1:12" x14ac:dyDescent="0.35">
      <c r="A1210" t="s">
        <v>14</v>
      </c>
      <c r="B1210" t="str">
        <f t="shared" si="134"/>
        <v>Oil|w/o CCS|AF-DJI</v>
      </c>
      <c r="C1210" t="s">
        <v>292</v>
      </c>
      <c r="D1210" t="s">
        <v>14</v>
      </c>
      <c r="E1210" t="s">
        <v>1</v>
      </c>
      <c r="F1210">
        <f>VLOOKUP(A1210,WACC_table!$A$2:$B$396,2,FALSE)</f>
        <v>0.14000000000000001</v>
      </c>
      <c r="G1210">
        <f t="shared" si="139"/>
        <v>0.14000000000000001</v>
      </c>
      <c r="H1210">
        <f t="shared" si="139"/>
        <v>0.14000000000000001</v>
      </c>
      <c r="I1210">
        <f t="shared" si="139"/>
        <v>0.14000000000000001</v>
      </c>
      <c r="J1210">
        <f t="shared" si="139"/>
        <v>0.14000000000000001</v>
      </c>
      <c r="K1210">
        <f t="shared" si="139"/>
        <v>0.14000000000000001</v>
      </c>
      <c r="L1210">
        <f t="shared" si="139"/>
        <v>0.14000000000000001</v>
      </c>
    </row>
    <row r="1211" spans="1:12" x14ac:dyDescent="0.35">
      <c r="A1211" t="s">
        <v>15</v>
      </c>
      <c r="B1211" t="str">
        <f t="shared" si="134"/>
        <v>Oil|w/o CCS|AF-DZA</v>
      </c>
      <c r="C1211" t="s">
        <v>292</v>
      </c>
      <c r="D1211" t="s">
        <v>15</v>
      </c>
      <c r="E1211" t="s">
        <v>1</v>
      </c>
      <c r="F1211">
        <f>VLOOKUP(A1211,WACC_table!$A$2:$B$396,2,FALSE)</f>
        <v>0.14000000000000001</v>
      </c>
      <c r="G1211">
        <f t="shared" si="139"/>
        <v>0.14000000000000001</v>
      </c>
      <c r="H1211">
        <f t="shared" si="139"/>
        <v>0.14000000000000001</v>
      </c>
      <c r="I1211">
        <f t="shared" si="139"/>
        <v>0.14000000000000001</v>
      </c>
      <c r="J1211">
        <f t="shared" si="139"/>
        <v>0.14000000000000001</v>
      </c>
      <c r="K1211">
        <f t="shared" si="139"/>
        <v>0.14000000000000001</v>
      </c>
      <c r="L1211">
        <f t="shared" si="139"/>
        <v>0.14000000000000001</v>
      </c>
    </row>
    <row r="1212" spans="1:12" x14ac:dyDescent="0.35">
      <c r="A1212" t="s">
        <v>16</v>
      </c>
      <c r="B1212" t="str">
        <f t="shared" si="134"/>
        <v>Oil|w/o CCS|AF-EGY</v>
      </c>
      <c r="C1212" t="s">
        <v>292</v>
      </c>
      <c r="D1212" t="s">
        <v>16</v>
      </c>
      <c r="E1212" t="s">
        <v>1</v>
      </c>
      <c r="F1212">
        <f>VLOOKUP(A1212,WACC_table!$A$2:$B$396,2,FALSE)</f>
        <v>0.11799999999999999</v>
      </c>
      <c r="G1212">
        <f t="shared" ref="G1212:L1221" si="140">F1212</f>
        <v>0.11799999999999999</v>
      </c>
      <c r="H1212">
        <f t="shared" si="140"/>
        <v>0.11799999999999999</v>
      </c>
      <c r="I1212">
        <f t="shared" si="140"/>
        <v>0.11799999999999999</v>
      </c>
      <c r="J1212">
        <f t="shared" si="140"/>
        <v>0.11799999999999999</v>
      </c>
      <c r="K1212">
        <f t="shared" si="140"/>
        <v>0.11799999999999999</v>
      </c>
      <c r="L1212">
        <f t="shared" si="140"/>
        <v>0.11799999999999999</v>
      </c>
    </row>
    <row r="1213" spans="1:12" x14ac:dyDescent="0.35">
      <c r="A1213" t="s">
        <v>17</v>
      </c>
      <c r="B1213" t="str">
        <f t="shared" si="134"/>
        <v>Oil|w/o CCS|AF-ERI</v>
      </c>
      <c r="C1213" t="s">
        <v>292</v>
      </c>
      <c r="D1213" t="s">
        <v>17</v>
      </c>
      <c r="E1213" t="s">
        <v>1</v>
      </c>
      <c r="F1213">
        <f>VLOOKUP(A1213,WACC_table!$A$2:$B$396,2,FALSE)</f>
        <v>0.14000000000000001</v>
      </c>
      <c r="G1213">
        <f t="shared" si="140"/>
        <v>0.14000000000000001</v>
      </c>
      <c r="H1213">
        <f t="shared" si="140"/>
        <v>0.14000000000000001</v>
      </c>
      <c r="I1213">
        <f t="shared" si="140"/>
        <v>0.14000000000000001</v>
      </c>
      <c r="J1213">
        <f t="shared" si="140"/>
        <v>0.14000000000000001</v>
      </c>
      <c r="K1213">
        <f t="shared" si="140"/>
        <v>0.14000000000000001</v>
      </c>
      <c r="L1213">
        <f t="shared" si="140"/>
        <v>0.14000000000000001</v>
      </c>
    </row>
    <row r="1214" spans="1:12" x14ac:dyDescent="0.35">
      <c r="A1214" t="s">
        <v>18</v>
      </c>
      <c r="B1214" t="str">
        <f t="shared" si="134"/>
        <v>Oil|w/o CCS|AF-ESH</v>
      </c>
      <c r="C1214" t="s">
        <v>292</v>
      </c>
      <c r="D1214" t="s">
        <v>18</v>
      </c>
      <c r="E1214" t="s">
        <v>1</v>
      </c>
      <c r="F1214">
        <f>VLOOKUP(A1214,WACC_table!$A$2:$B$396,2,FALSE)</f>
        <v>0.14000000000000001</v>
      </c>
      <c r="G1214">
        <f t="shared" si="140"/>
        <v>0.14000000000000001</v>
      </c>
      <c r="H1214">
        <f t="shared" si="140"/>
        <v>0.14000000000000001</v>
      </c>
      <c r="I1214">
        <f t="shared" si="140"/>
        <v>0.14000000000000001</v>
      </c>
      <c r="J1214">
        <f t="shared" si="140"/>
        <v>0.14000000000000001</v>
      </c>
      <c r="K1214">
        <f t="shared" si="140"/>
        <v>0.14000000000000001</v>
      </c>
      <c r="L1214">
        <f t="shared" si="140"/>
        <v>0.14000000000000001</v>
      </c>
    </row>
    <row r="1215" spans="1:12" x14ac:dyDescent="0.35">
      <c r="A1215" t="s">
        <v>19</v>
      </c>
      <c r="B1215" t="str">
        <f t="shared" si="134"/>
        <v>Oil|w/o CCS|AF-ETH</v>
      </c>
      <c r="C1215" t="s">
        <v>292</v>
      </c>
      <c r="D1215" t="s">
        <v>19</v>
      </c>
      <c r="E1215" t="s">
        <v>1</v>
      </c>
      <c r="F1215">
        <f>VLOOKUP(A1215,WACC_table!$A$2:$B$396,2,FALSE)</f>
        <v>0.114</v>
      </c>
      <c r="G1215">
        <f t="shared" si="140"/>
        <v>0.114</v>
      </c>
      <c r="H1215">
        <f t="shared" si="140"/>
        <v>0.114</v>
      </c>
      <c r="I1215">
        <f t="shared" si="140"/>
        <v>0.114</v>
      </c>
      <c r="J1215">
        <f t="shared" si="140"/>
        <v>0.114</v>
      </c>
      <c r="K1215">
        <f t="shared" si="140"/>
        <v>0.114</v>
      </c>
      <c r="L1215">
        <f t="shared" si="140"/>
        <v>0.114</v>
      </c>
    </row>
    <row r="1216" spans="1:12" x14ac:dyDescent="0.35">
      <c r="A1216" t="s">
        <v>20</v>
      </c>
      <c r="B1216" t="str">
        <f t="shared" si="134"/>
        <v>Oil|w/o CCS|AF-GAB</v>
      </c>
      <c r="C1216" t="s">
        <v>292</v>
      </c>
      <c r="D1216" t="s">
        <v>20</v>
      </c>
      <c r="E1216" t="s">
        <v>1</v>
      </c>
      <c r="F1216">
        <f>VLOOKUP(A1216,WACC_table!$A$2:$B$396,2,FALSE)</f>
        <v>0.14000000000000001</v>
      </c>
      <c r="G1216">
        <f t="shared" si="140"/>
        <v>0.14000000000000001</v>
      </c>
      <c r="H1216">
        <f t="shared" si="140"/>
        <v>0.14000000000000001</v>
      </c>
      <c r="I1216">
        <f t="shared" si="140"/>
        <v>0.14000000000000001</v>
      </c>
      <c r="J1216">
        <f t="shared" si="140"/>
        <v>0.14000000000000001</v>
      </c>
      <c r="K1216">
        <f t="shared" si="140"/>
        <v>0.14000000000000001</v>
      </c>
      <c r="L1216">
        <f t="shared" si="140"/>
        <v>0.14000000000000001</v>
      </c>
    </row>
    <row r="1217" spans="1:12" x14ac:dyDescent="0.35">
      <c r="A1217" t="s">
        <v>21</v>
      </c>
      <c r="B1217" t="str">
        <f t="shared" si="134"/>
        <v>Oil|w/o CCS|AF-GHA</v>
      </c>
      <c r="C1217" t="s">
        <v>292</v>
      </c>
      <c r="D1217" t="s">
        <v>21</v>
      </c>
      <c r="E1217" t="s">
        <v>1</v>
      </c>
      <c r="F1217">
        <f>VLOOKUP(A1217,WACC_table!$A$2:$B$396,2,FALSE)</f>
        <v>0.125</v>
      </c>
      <c r="G1217">
        <f t="shared" si="140"/>
        <v>0.125</v>
      </c>
      <c r="H1217">
        <f t="shared" si="140"/>
        <v>0.125</v>
      </c>
      <c r="I1217">
        <f t="shared" si="140"/>
        <v>0.125</v>
      </c>
      <c r="J1217">
        <f t="shared" si="140"/>
        <v>0.125</v>
      </c>
      <c r="K1217">
        <f t="shared" si="140"/>
        <v>0.125</v>
      </c>
      <c r="L1217">
        <f t="shared" si="140"/>
        <v>0.125</v>
      </c>
    </row>
    <row r="1218" spans="1:12" x14ac:dyDescent="0.35">
      <c r="A1218" t="s">
        <v>22</v>
      </c>
      <c r="B1218" t="str">
        <f t="shared" ref="B1218:B1281" si="141">CONCATENATE(C1218,D1218)</f>
        <v>Oil|w/o CCS|AF-GIN</v>
      </c>
      <c r="C1218" t="s">
        <v>292</v>
      </c>
      <c r="D1218" t="s">
        <v>22</v>
      </c>
      <c r="E1218" t="s">
        <v>1</v>
      </c>
      <c r="F1218">
        <f>VLOOKUP(A1218,WACC_table!$A$2:$B$396,2,FALSE)</f>
        <v>0.14000000000000001</v>
      </c>
      <c r="G1218">
        <f t="shared" si="140"/>
        <v>0.14000000000000001</v>
      </c>
      <c r="H1218">
        <f t="shared" si="140"/>
        <v>0.14000000000000001</v>
      </c>
      <c r="I1218">
        <f t="shared" si="140"/>
        <v>0.14000000000000001</v>
      </c>
      <c r="J1218">
        <f t="shared" si="140"/>
        <v>0.14000000000000001</v>
      </c>
      <c r="K1218">
        <f t="shared" si="140"/>
        <v>0.14000000000000001</v>
      </c>
      <c r="L1218">
        <f t="shared" si="140"/>
        <v>0.14000000000000001</v>
      </c>
    </row>
    <row r="1219" spans="1:12" x14ac:dyDescent="0.35">
      <c r="A1219" t="s">
        <v>23</v>
      </c>
      <c r="B1219" t="str">
        <f t="shared" si="141"/>
        <v>Oil|w/o CCS|AF-GMB</v>
      </c>
      <c r="C1219" t="s">
        <v>292</v>
      </c>
      <c r="D1219" t="s">
        <v>23</v>
      </c>
      <c r="E1219" t="s">
        <v>1</v>
      </c>
      <c r="F1219">
        <f>VLOOKUP(A1219,WACC_table!$A$2:$B$396,2,FALSE)</f>
        <v>0.14000000000000001</v>
      </c>
      <c r="G1219">
        <f t="shared" si="140"/>
        <v>0.14000000000000001</v>
      </c>
      <c r="H1219">
        <f t="shared" si="140"/>
        <v>0.14000000000000001</v>
      </c>
      <c r="I1219">
        <f t="shared" si="140"/>
        <v>0.14000000000000001</v>
      </c>
      <c r="J1219">
        <f t="shared" si="140"/>
        <v>0.14000000000000001</v>
      </c>
      <c r="K1219">
        <f t="shared" si="140"/>
        <v>0.14000000000000001</v>
      </c>
      <c r="L1219">
        <f t="shared" si="140"/>
        <v>0.14000000000000001</v>
      </c>
    </row>
    <row r="1220" spans="1:12" x14ac:dyDescent="0.35">
      <c r="A1220" t="s">
        <v>24</v>
      </c>
      <c r="B1220" t="str">
        <f t="shared" si="141"/>
        <v>Oil|w/o CCS|AF-GNB</v>
      </c>
      <c r="C1220" t="s">
        <v>292</v>
      </c>
      <c r="D1220" t="s">
        <v>24</v>
      </c>
      <c r="E1220" t="s">
        <v>1</v>
      </c>
      <c r="F1220">
        <f>VLOOKUP(A1220,WACC_table!$A$2:$B$396,2,FALSE)</f>
        <v>0.14000000000000001</v>
      </c>
      <c r="G1220">
        <f t="shared" si="140"/>
        <v>0.14000000000000001</v>
      </c>
      <c r="H1220">
        <f t="shared" si="140"/>
        <v>0.14000000000000001</v>
      </c>
      <c r="I1220">
        <f t="shared" si="140"/>
        <v>0.14000000000000001</v>
      </c>
      <c r="J1220">
        <f t="shared" si="140"/>
        <v>0.14000000000000001</v>
      </c>
      <c r="K1220">
        <f t="shared" si="140"/>
        <v>0.14000000000000001</v>
      </c>
      <c r="L1220">
        <f t="shared" si="140"/>
        <v>0.14000000000000001</v>
      </c>
    </row>
    <row r="1221" spans="1:12" x14ac:dyDescent="0.35">
      <c r="A1221" t="s">
        <v>25</v>
      </c>
      <c r="B1221" t="str">
        <f t="shared" si="141"/>
        <v>Oil|w/o CCS|AF-GNQ</v>
      </c>
      <c r="C1221" t="s">
        <v>292</v>
      </c>
      <c r="D1221" t="s">
        <v>25</v>
      </c>
      <c r="E1221" t="s">
        <v>1</v>
      </c>
      <c r="F1221">
        <f>VLOOKUP(A1221,WACC_table!$A$2:$B$396,2,FALSE)</f>
        <v>0.14000000000000001</v>
      </c>
      <c r="G1221">
        <f t="shared" si="140"/>
        <v>0.14000000000000001</v>
      </c>
      <c r="H1221">
        <f t="shared" si="140"/>
        <v>0.14000000000000001</v>
      </c>
      <c r="I1221">
        <f t="shared" si="140"/>
        <v>0.14000000000000001</v>
      </c>
      <c r="J1221">
        <f t="shared" si="140"/>
        <v>0.14000000000000001</v>
      </c>
      <c r="K1221">
        <f t="shared" si="140"/>
        <v>0.14000000000000001</v>
      </c>
      <c r="L1221">
        <f t="shared" si="140"/>
        <v>0.14000000000000001</v>
      </c>
    </row>
    <row r="1222" spans="1:12" x14ac:dyDescent="0.35">
      <c r="A1222" t="s">
        <v>26</v>
      </c>
      <c r="B1222" t="str">
        <f t="shared" si="141"/>
        <v>Oil|w/o CCS|AF-KEN</v>
      </c>
      <c r="C1222" t="s">
        <v>292</v>
      </c>
      <c r="D1222" t="s">
        <v>26</v>
      </c>
      <c r="E1222" t="s">
        <v>1</v>
      </c>
      <c r="F1222">
        <f>VLOOKUP(A1222,WACC_table!$A$2:$B$396,2,FALSE)</f>
        <v>0.114</v>
      </c>
      <c r="G1222">
        <f t="shared" ref="G1222:L1231" si="142">F1222</f>
        <v>0.114</v>
      </c>
      <c r="H1222">
        <f t="shared" si="142"/>
        <v>0.114</v>
      </c>
      <c r="I1222">
        <f t="shared" si="142"/>
        <v>0.114</v>
      </c>
      <c r="J1222">
        <f t="shared" si="142"/>
        <v>0.114</v>
      </c>
      <c r="K1222">
        <f t="shared" si="142"/>
        <v>0.114</v>
      </c>
      <c r="L1222">
        <f t="shared" si="142"/>
        <v>0.114</v>
      </c>
    </row>
    <row r="1223" spans="1:12" x14ac:dyDescent="0.35">
      <c r="A1223" t="s">
        <v>27</v>
      </c>
      <c r="B1223" t="str">
        <f t="shared" si="141"/>
        <v>Oil|w/o CCS|AF-LBR</v>
      </c>
      <c r="C1223" t="s">
        <v>292</v>
      </c>
      <c r="D1223" t="s">
        <v>27</v>
      </c>
      <c r="E1223" t="s">
        <v>1</v>
      </c>
      <c r="F1223">
        <f>VLOOKUP(A1223,WACC_table!$A$2:$B$396,2,FALSE)</f>
        <v>0.14000000000000001</v>
      </c>
      <c r="G1223">
        <f t="shared" si="142"/>
        <v>0.14000000000000001</v>
      </c>
      <c r="H1223">
        <f t="shared" si="142"/>
        <v>0.14000000000000001</v>
      </c>
      <c r="I1223">
        <f t="shared" si="142"/>
        <v>0.14000000000000001</v>
      </c>
      <c r="J1223">
        <f t="shared" si="142"/>
        <v>0.14000000000000001</v>
      </c>
      <c r="K1223">
        <f t="shared" si="142"/>
        <v>0.14000000000000001</v>
      </c>
      <c r="L1223">
        <f t="shared" si="142"/>
        <v>0.14000000000000001</v>
      </c>
    </row>
    <row r="1224" spans="1:12" x14ac:dyDescent="0.35">
      <c r="A1224" t="s">
        <v>28</v>
      </c>
      <c r="B1224" t="str">
        <f t="shared" si="141"/>
        <v>Oil|w/o CCS|AF-LBY</v>
      </c>
      <c r="C1224" t="s">
        <v>292</v>
      </c>
      <c r="D1224" t="s">
        <v>28</v>
      </c>
      <c r="E1224" t="s">
        <v>1</v>
      </c>
      <c r="F1224">
        <f>VLOOKUP(A1224,WACC_table!$A$2:$B$396,2,FALSE)</f>
        <v>0.14000000000000001</v>
      </c>
      <c r="G1224">
        <f t="shared" si="142"/>
        <v>0.14000000000000001</v>
      </c>
      <c r="H1224">
        <f t="shared" si="142"/>
        <v>0.14000000000000001</v>
      </c>
      <c r="I1224">
        <f t="shared" si="142"/>
        <v>0.14000000000000001</v>
      </c>
      <c r="J1224">
        <f t="shared" si="142"/>
        <v>0.14000000000000001</v>
      </c>
      <c r="K1224">
        <f t="shared" si="142"/>
        <v>0.14000000000000001</v>
      </c>
      <c r="L1224">
        <f t="shared" si="142"/>
        <v>0.14000000000000001</v>
      </c>
    </row>
    <row r="1225" spans="1:12" x14ac:dyDescent="0.35">
      <c r="A1225" t="s">
        <v>29</v>
      </c>
      <c r="B1225" t="str">
        <f t="shared" si="141"/>
        <v>Oil|w/o CCS|AF-LSO</v>
      </c>
      <c r="C1225" t="s">
        <v>292</v>
      </c>
      <c r="D1225" t="s">
        <v>29</v>
      </c>
      <c r="E1225" t="s">
        <v>1</v>
      </c>
      <c r="F1225">
        <f>VLOOKUP(A1225,WACC_table!$A$2:$B$396,2,FALSE)</f>
        <v>0.14000000000000001</v>
      </c>
      <c r="G1225">
        <f t="shared" si="142"/>
        <v>0.14000000000000001</v>
      </c>
      <c r="H1225">
        <f t="shared" si="142"/>
        <v>0.14000000000000001</v>
      </c>
      <c r="I1225">
        <f t="shared" si="142"/>
        <v>0.14000000000000001</v>
      </c>
      <c r="J1225">
        <f t="shared" si="142"/>
        <v>0.14000000000000001</v>
      </c>
      <c r="K1225">
        <f t="shared" si="142"/>
        <v>0.14000000000000001</v>
      </c>
      <c r="L1225">
        <f t="shared" si="142"/>
        <v>0.14000000000000001</v>
      </c>
    </row>
    <row r="1226" spans="1:12" x14ac:dyDescent="0.35">
      <c r="A1226" t="s">
        <v>30</v>
      </c>
      <c r="B1226" t="str">
        <f t="shared" si="141"/>
        <v>Oil|w/o CCS|AF-MAR</v>
      </c>
      <c r="C1226" t="s">
        <v>292</v>
      </c>
      <c r="D1226" t="s">
        <v>30</v>
      </c>
      <c r="E1226" t="s">
        <v>1</v>
      </c>
      <c r="F1226">
        <f>VLOOKUP(A1226,WACC_table!$A$2:$B$396,2,FALSE)</f>
        <v>9.7000000000000003E-2</v>
      </c>
      <c r="G1226">
        <f t="shared" si="142"/>
        <v>9.7000000000000003E-2</v>
      </c>
      <c r="H1226">
        <f t="shared" si="142"/>
        <v>9.7000000000000003E-2</v>
      </c>
      <c r="I1226">
        <f t="shared" si="142"/>
        <v>9.7000000000000003E-2</v>
      </c>
      <c r="J1226">
        <f t="shared" si="142"/>
        <v>9.7000000000000003E-2</v>
      </c>
      <c r="K1226">
        <f t="shared" si="142"/>
        <v>9.7000000000000003E-2</v>
      </c>
      <c r="L1226">
        <f t="shared" si="142"/>
        <v>9.7000000000000003E-2</v>
      </c>
    </row>
    <row r="1227" spans="1:12" x14ac:dyDescent="0.35">
      <c r="A1227" t="s">
        <v>31</v>
      </c>
      <c r="B1227" t="str">
        <f t="shared" si="141"/>
        <v>Oil|w/o CCS|AF-MDG</v>
      </c>
      <c r="C1227" t="s">
        <v>292</v>
      </c>
      <c r="D1227" t="s">
        <v>31</v>
      </c>
      <c r="E1227" t="s">
        <v>1</v>
      </c>
      <c r="F1227">
        <f>VLOOKUP(A1227,WACC_table!$A$2:$B$396,2,FALSE)</f>
        <v>0.14000000000000001</v>
      </c>
      <c r="G1227">
        <f t="shared" si="142"/>
        <v>0.14000000000000001</v>
      </c>
      <c r="H1227">
        <f t="shared" si="142"/>
        <v>0.14000000000000001</v>
      </c>
      <c r="I1227">
        <f t="shared" si="142"/>
        <v>0.14000000000000001</v>
      </c>
      <c r="J1227">
        <f t="shared" si="142"/>
        <v>0.14000000000000001</v>
      </c>
      <c r="K1227">
        <f t="shared" si="142"/>
        <v>0.14000000000000001</v>
      </c>
      <c r="L1227">
        <f t="shared" si="142"/>
        <v>0.14000000000000001</v>
      </c>
    </row>
    <row r="1228" spans="1:12" x14ac:dyDescent="0.35">
      <c r="A1228" t="s">
        <v>32</v>
      </c>
      <c r="B1228" t="str">
        <f t="shared" si="141"/>
        <v>Oil|w/o CCS|AF-MLI</v>
      </c>
      <c r="C1228" t="s">
        <v>292</v>
      </c>
      <c r="D1228" t="s">
        <v>32</v>
      </c>
      <c r="E1228" t="s">
        <v>1</v>
      </c>
      <c r="F1228">
        <f>VLOOKUP(A1228,WACC_table!$A$2:$B$396,2,FALSE)</f>
        <v>0.14000000000000001</v>
      </c>
      <c r="G1228">
        <f t="shared" si="142"/>
        <v>0.14000000000000001</v>
      </c>
      <c r="H1228">
        <f t="shared" si="142"/>
        <v>0.14000000000000001</v>
      </c>
      <c r="I1228">
        <f t="shared" si="142"/>
        <v>0.14000000000000001</v>
      </c>
      <c r="J1228">
        <f t="shared" si="142"/>
        <v>0.14000000000000001</v>
      </c>
      <c r="K1228">
        <f t="shared" si="142"/>
        <v>0.14000000000000001</v>
      </c>
      <c r="L1228">
        <f t="shared" si="142"/>
        <v>0.14000000000000001</v>
      </c>
    </row>
    <row r="1229" spans="1:12" x14ac:dyDescent="0.35">
      <c r="A1229" t="s">
        <v>33</v>
      </c>
      <c r="B1229" t="str">
        <f t="shared" si="141"/>
        <v>Oil|w/o CCS|AF-MOZ</v>
      </c>
      <c r="C1229" t="s">
        <v>292</v>
      </c>
      <c r="D1229" t="s">
        <v>33</v>
      </c>
      <c r="E1229" t="s">
        <v>1</v>
      </c>
      <c r="F1229">
        <f>VLOOKUP(A1229,WACC_table!$A$2:$B$396,2,FALSE)</f>
        <v>0.14000000000000001</v>
      </c>
      <c r="G1229">
        <f t="shared" si="142"/>
        <v>0.14000000000000001</v>
      </c>
      <c r="H1229">
        <f t="shared" si="142"/>
        <v>0.14000000000000001</v>
      </c>
      <c r="I1229">
        <f t="shared" si="142"/>
        <v>0.14000000000000001</v>
      </c>
      <c r="J1229">
        <f t="shared" si="142"/>
        <v>0.14000000000000001</v>
      </c>
      <c r="K1229">
        <f t="shared" si="142"/>
        <v>0.14000000000000001</v>
      </c>
      <c r="L1229">
        <f t="shared" si="142"/>
        <v>0.14000000000000001</v>
      </c>
    </row>
    <row r="1230" spans="1:12" x14ac:dyDescent="0.35">
      <c r="A1230" t="s">
        <v>34</v>
      </c>
      <c r="B1230" t="str">
        <f t="shared" si="141"/>
        <v>Oil|w/o CCS|AF-MRT</v>
      </c>
      <c r="C1230" t="s">
        <v>292</v>
      </c>
      <c r="D1230" t="s">
        <v>34</v>
      </c>
      <c r="E1230" t="s">
        <v>1</v>
      </c>
      <c r="F1230">
        <f>VLOOKUP(A1230,WACC_table!$A$2:$B$396,2,FALSE)</f>
        <v>0.14000000000000001</v>
      </c>
      <c r="G1230">
        <f t="shared" si="142"/>
        <v>0.14000000000000001</v>
      </c>
      <c r="H1230">
        <f t="shared" si="142"/>
        <v>0.14000000000000001</v>
      </c>
      <c r="I1230">
        <f t="shared" si="142"/>
        <v>0.14000000000000001</v>
      </c>
      <c r="J1230">
        <f t="shared" si="142"/>
        <v>0.14000000000000001</v>
      </c>
      <c r="K1230">
        <f t="shared" si="142"/>
        <v>0.14000000000000001</v>
      </c>
      <c r="L1230">
        <f t="shared" si="142"/>
        <v>0.14000000000000001</v>
      </c>
    </row>
    <row r="1231" spans="1:12" x14ac:dyDescent="0.35">
      <c r="A1231" t="s">
        <v>35</v>
      </c>
      <c r="B1231" t="str">
        <f t="shared" si="141"/>
        <v>Oil|w/o CCS|AF-MUS</v>
      </c>
      <c r="C1231" t="s">
        <v>292</v>
      </c>
      <c r="D1231" t="s">
        <v>35</v>
      </c>
      <c r="E1231" t="s">
        <v>1</v>
      </c>
      <c r="F1231">
        <f>VLOOKUP(A1231,WACC_table!$A$2:$B$396,2,FALSE)</f>
        <v>7.5999999999999998E-2</v>
      </c>
      <c r="G1231">
        <f t="shared" si="142"/>
        <v>7.5999999999999998E-2</v>
      </c>
      <c r="H1231">
        <f t="shared" si="142"/>
        <v>7.5999999999999998E-2</v>
      </c>
      <c r="I1231">
        <f t="shared" si="142"/>
        <v>7.5999999999999998E-2</v>
      </c>
      <c r="J1231">
        <f t="shared" si="142"/>
        <v>7.5999999999999998E-2</v>
      </c>
      <c r="K1231">
        <f t="shared" si="142"/>
        <v>7.5999999999999998E-2</v>
      </c>
      <c r="L1231">
        <f t="shared" si="142"/>
        <v>7.5999999999999998E-2</v>
      </c>
    </row>
    <row r="1232" spans="1:12" x14ac:dyDescent="0.35">
      <c r="A1232" t="s">
        <v>36</v>
      </c>
      <c r="B1232" t="str">
        <f t="shared" si="141"/>
        <v>Oil|w/o CCS|AF-MWI</v>
      </c>
      <c r="C1232" t="s">
        <v>292</v>
      </c>
      <c r="D1232" t="s">
        <v>36</v>
      </c>
      <c r="E1232" t="s">
        <v>1</v>
      </c>
      <c r="F1232">
        <f>VLOOKUP(A1232,WACC_table!$A$2:$B$396,2,FALSE)</f>
        <v>0.14000000000000001</v>
      </c>
      <c r="G1232">
        <f t="shared" ref="G1232:L1241" si="143">F1232</f>
        <v>0.14000000000000001</v>
      </c>
      <c r="H1232">
        <f t="shared" si="143"/>
        <v>0.14000000000000001</v>
      </c>
      <c r="I1232">
        <f t="shared" si="143"/>
        <v>0.14000000000000001</v>
      </c>
      <c r="J1232">
        <f t="shared" si="143"/>
        <v>0.14000000000000001</v>
      </c>
      <c r="K1232">
        <f t="shared" si="143"/>
        <v>0.14000000000000001</v>
      </c>
      <c r="L1232">
        <f t="shared" si="143"/>
        <v>0.14000000000000001</v>
      </c>
    </row>
    <row r="1233" spans="1:12" x14ac:dyDescent="0.35">
      <c r="A1233" t="s">
        <v>37</v>
      </c>
      <c r="B1233" t="str">
        <f t="shared" si="141"/>
        <v>Oil|w/o CCS|AF-NAM</v>
      </c>
      <c r="C1233" t="s">
        <v>292</v>
      </c>
      <c r="D1233" t="s">
        <v>37</v>
      </c>
      <c r="E1233" t="s">
        <v>1</v>
      </c>
      <c r="F1233">
        <f>VLOOKUP(A1233,WACC_table!$A$2:$B$396,2,FALSE)</f>
        <v>7.2000000000000008E-2</v>
      </c>
      <c r="G1233">
        <f t="shared" si="143"/>
        <v>7.2000000000000008E-2</v>
      </c>
      <c r="H1233">
        <f t="shared" si="143"/>
        <v>7.2000000000000008E-2</v>
      </c>
      <c r="I1233">
        <f t="shared" si="143"/>
        <v>7.2000000000000008E-2</v>
      </c>
      <c r="J1233">
        <f t="shared" si="143"/>
        <v>7.2000000000000008E-2</v>
      </c>
      <c r="K1233">
        <f t="shared" si="143"/>
        <v>7.2000000000000008E-2</v>
      </c>
      <c r="L1233">
        <f t="shared" si="143"/>
        <v>7.2000000000000008E-2</v>
      </c>
    </row>
    <row r="1234" spans="1:12" x14ac:dyDescent="0.35">
      <c r="A1234" t="s">
        <v>38</v>
      </c>
      <c r="B1234" t="str">
        <f t="shared" si="141"/>
        <v>Oil|w/o CCS|AF-NER</v>
      </c>
      <c r="C1234" t="s">
        <v>292</v>
      </c>
      <c r="D1234" t="s">
        <v>38</v>
      </c>
      <c r="E1234" t="s">
        <v>1</v>
      </c>
      <c r="F1234">
        <f>VLOOKUP(A1234,WACC_table!$A$2:$B$396,2,FALSE)</f>
        <v>0.14000000000000001</v>
      </c>
      <c r="G1234">
        <f t="shared" si="143"/>
        <v>0.14000000000000001</v>
      </c>
      <c r="H1234">
        <f t="shared" si="143"/>
        <v>0.14000000000000001</v>
      </c>
      <c r="I1234">
        <f t="shared" si="143"/>
        <v>0.14000000000000001</v>
      </c>
      <c r="J1234">
        <f t="shared" si="143"/>
        <v>0.14000000000000001</v>
      </c>
      <c r="K1234">
        <f t="shared" si="143"/>
        <v>0.14000000000000001</v>
      </c>
      <c r="L1234">
        <f t="shared" si="143"/>
        <v>0.14000000000000001</v>
      </c>
    </row>
    <row r="1235" spans="1:12" x14ac:dyDescent="0.35">
      <c r="A1235" t="s">
        <v>39</v>
      </c>
      <c r="B1235" t="str">
        <f t="shared" si="141"/>
        <v>Oil|w/o CCS|AF-NGA</v>
      </c>
      <c r="C1235" t="s">
        <v>292</v>
      </c>
      <c r="D1235" t="s">
        <v>39</v>
      </c>
      <c r="E1235" t="s">
        <v>1</v>
      </c>
      <c r="F1235">
        <f>VLOOKUP(A1235,WACC_table!$A$2:$B$396,2,FALSE)</f>
        <v>0.14000000000000001</v>
      </c>
      <c r="G1235">
        <f t="shared" si="143"/>
        <v>0.14000000000000001</v>
      </c>
      <c r="H1235">
        <f t="shared" si="143"/>
        <v>0.14000000000000001</v>
      </c>
      <c r="I1235">
        <f t="shared" si="143"/>
        <v>0.14000000000000001</v>
      </c>
      <c r="J1235">
        <f t="shared" si="143"/>
        <v>0.14000000000000001</v>
      </c>
      <c r="K1235">
        <f t="shared" si="143"/>
        <v>0.14000000000000001</v>
      </c>
      <c r="L1235">
        <f t="shared" si="143"/>
        <v>0.14000000000000001</v>
      </c>
    </row>
    <row r="1236" spans="1:12" x14ac:dyDescent="0.35">
      <c r="A1236" t="s">
        <v>40</v>
      </c>
      <c r="B1236" t="str">
        <f t="shared" si="141"/>
        <v>Oil|w/o CCS|AF-RWA</v>
      </c>
      <c r="C1236" t="s">
        <v>292</v>
      </c>
      <c r="D1236" t="s">
        <v>40</v>
      </c>
      <c r="E1236" t="s">
        <v>1</v>
      </c>
      <c r="F1236">
        <f>VLOOKUP(A1236,WACC_table!$A$2:$B$396,2,FALSE)</f>
        <v>8.5999999999999993E-2</v>
      </c>
      <c r="G1236">
        <f t="shared" si="143"/>
        <v>8.5999999999999993E-2</v>
      </c>
      <c r="H1236">
        <f t="shared" si="143"/>
        <v>8.5999999999999993E-2</v>
      </c>
      <c r="I1236">
        <f t="shared" si="143"/>
        <v>8.5999999999999993E-2</v>
      </c>
      <c r="J1236">
        <f t="shared" si="143"/>
        <v>8.5999999999999993E-2</v>
      </c>
      <c r="K1236">
        <f t="shared" si="143"/>
        <v>8.5999999999999993E-2</v>
      </c>
      <c r="L1236">
        <f t="shared" si="143"/>
        <v>8.5999999999999993E-2</v>
      </c>
    </row>
    <row r="1237" spans="1:12" x14ac:dyDescent="0.35">
      <c r="A1237" t="s">
        <v>41</v>
      </c>
      <c r="B1237" t="str">
        <f t="shared" si="141"/>
        <v>Oil|w/o CCS|AF-SDN</v>
      </c>
      <c r="C1237" t="s">
        <v>292</v>
      </c>
      <c r="D1237" t="s">
        <v>41</v>
      </c>
      <c r="E1237" t="s">
        <v>1</v>
      </c>
      <c r="F1237">
        <f>VLOOKUP(A1237,WACC_table!$A$2:$B$396,2,FALSE)</f>
        <v>0.14000000000000001</v>
      </c>
      <c r="G1237">
        <f t="shared" si="143"/>
        <v>0.14000000000000001</v>
      </c>
      <c r="H1237">
        <f t="shared" si="143"/>
        <v>0.14000000000000001</v>
      </c>
      <c r="I1237">
        <f t="shared" si="143"/>
        <v>0.14000000000000001</v>
      </c>
      <c r="J1237">
        <f t="shared" si="143"/>
        <v>0.14000000000000001</v>
      </c>
      <c r="K1237">
        <f t="shared" si="143"/>
        <v>0.14000000000000001</v>
      </c>
      <c r="L1237">
        <f t="shared" si="143"/>
        <v>0.14000000000000001</v>
      </c>
    </row>
    <row r="1238" spans="1:12" x14ac:dyDescent="0.35">
      <c r="A1238" t="s">
        <v>42</v>
      </c>
      <c r="B1238" t="str">
        <f t="shared" si="141"/>
        <v>Oil|w/o CCS|AF-SEN</v>
      </c>
      <c r="C1238" t="s">
        <v>292</v>
      </c>
      <c r="D1238" t="s">
        <v>42</v>
      </c>
      <c r="E1238" t="s">
        <v>1</v>
      </c>
      <c r="F1238">
        <f>VLOOKUP(A1238,WACC_table!$A$2:$B$396,2,FALSE)</f>
        <v>7.2999999999999995E-2</v>
      </c>
      <c r="G1238">
        <f t="shared" si="143"/>
        <v>7.2999999999999995E-2</v>
      </c>
      <c r="H1238">
        <f t="shared" si="143"/>
        <v>7.2999999999999995E-2</v>
      </c>
      <c r="I1238">
        <f t="shared" si="143"/>
        <v>7.2999999999999995E-2</v>
      </c>
      <c r="J1238">
        <f t="shared" si="143"/>
        <v>7.2999999999999995E-2</v>
      </c>
      <c r="K1238">
        <f t="shared" si="143"/>
        <v>7.2999999999999995E-2</v>
      </c>
      <c r="L1238">
        <f t="shared" si="143"/>
        <v>7.2999999999999995E-2</v>
      </c>
    </row>
    <row r="1239" spans="1:12" x14ac:dyDescent="0.35">
      <c r="A1239" t="s">
        <v>43</v>
      </c>
      <c r="B1239" t="str">
        <f t="shared" si="141"/>
        <v>Oil|w/o CCS|AF-SLE</v>
      </c>
      <c r="C1239" t="s">
        <v>292</v>
      </c>
      <c r="D1239" t="s">
        <v>43</v>
      </c>
      <c r="E1239" t="s">
        <v>1</v>
      </c>
      <c r="F1239">
        <f>VLOOKUP(A1239,WACC_table!$A$2:$B$396,2,FALSE)</f>
        <v>0.14000000000000001</v>
      </c>
      <c r="G1239">
        <f t="shared" si="143"/>
        <v>0.14000000000000001</v>
      </c>
      <c r="H1239">
        <f t="shared" si="143"/>
        <v>0.14000000000000001</v>
      </c>
      <c r="I1239">
        <f t="shared" si="143"/>
        <v>0.14000000000000001</v>
      </c>
      <c r="J1239">
        <f t="shared" si="143"/>
        <v>0.14000000000000001</v>
      </c>
      <c r="K1239">
        <f t="shared" si="143"/>
        <v>0.14000000000000001</v>
      </c>
      <c r="L1239">
        <f t="shared" si="143"/>
        <v>0.14000000000000001</v>
      </c>
    </row>
    <row r="1240" spans="1:12" x14ac:dyDescent="0.35">
      <c r="A1240" t="s">
        <v>44</v>
      </c>
      <c r="B1240" t="str">
        <f t="shared" si="141"/>
        <v>Oil|w/o CCS|AF-SOM</v>
      </c>
      <c r="C1240" t="s">
        <v>292</v>
      </c>
      <c r="D1240" t="s">
        <v>44</v>
      </c>
      <c r="E1240" t="s">
        <v>1</v>
      </c>
      <c r="F1240">
        <f>VLOOKUP(A1240,WACC_table!$A$2:$B$396,2,FALSE)</f>
        <v>0.14000000000000001</v>
      </c>
      <c r="G1240">
        <f t="shared" si="143"/>
        <v>0.14000000000000001</v>
      </c>
      <c r="H1240">
        <f t="shared" si="143"/>
        <v>0.14000000000000001</v>
      </c>
      <c r="I1240">
        <f t="shared" si="143"/>
        <v>0.14000000000000001</v>
      </c>
      <c r="J1240">
        <f t="shared" si="143"/>
        <v>0.14000000000000001</v>
      </c>
      <c r="K1240">
        <f t="shared" si="143"/>
        <v>0.14000000000000001</v>
      </c>
      <c r="L1240">
        <f t="shared" si="143"/>
        <v>0.14000000000000001</v>
      </c>
    </row>
    <row r="1241" spans="1:12" x14ac:dyDescent="0.35">
      <c r="A1241" t="s">
        <v>45</v>
      </c>
      <c r="B1241" t="str">
        <f t="shared" si="141"/>
        <v>Oil|w/o CCS|AF-SWZ</v>
      </c>
      <c r="C1241" t="s">
        <v>292</v>
      </c>
      <c r="D1241" t="s">
        <v>45</v>
      </c>
      <c r="E1241" t="s">
        <v>1</v>
      </c>
      <c r="F1241">
        <f>VLOOKUP(A1241,WACC_table!$A$2:$B$396,2,FALSE)</f>
        <v>0.14000000000000001</v>
      </c>
      <c r="G1241">
        <f t="shared" si="143"/>
        <v>0.14000000000000001</v>
      </c>
      <c r="H1241">
        <f t="shared" si="143"/>
        <v>0.14000000000000001</v>
      </c>
      <c r="I1241">
        <f t="shared" si="143"/>
        <v>0.14000000000000001</v>
      </c>
      <c r="J1241">
        <f t="shared" si="143"/>
        <v>0.14000000000000001</v>
      </c>
      <c r="K1241">
        <f t="shared" si="143"/>
        <v>0.14000000000000001</v>
      </c>
      <c r="L1241">
        <f t="shared" si="143"/>
        <v>0.14000000000000001</v>
      </c>
    </row>
    <row r="1242" spans="1:12" x14ac:dyDescent="0.35">
      <c r="A1242" t="s">
        <v>46</v>
      </c>
      <c r="B1242" t="str">
        <f t="shared" si="141"/>
        <v>Oil|w/o CCS|AF-TCD</v>
      </c>
      <c r="C1242" t="s">
        <v>292</v>
      </c>
      <c r="D1242" t="s">
        <v>46</v>
      </c>
      <c r="E1242" t="s">
        <v>1</v>
      </c>
      <c r="F1242">
        <f>VLOOKUP(A1242,WACC_table!$A$2:$B$396,2,FALSE)</f>
        <v>0.14000000000000001</v>
      </c>
      <c r="G1242">
        <f t="shared" ref="G1242:L1251" si="144">F1242</f>
        <v>0.14000000000000001</v>
      </c>
      <c r="H1242">
        <f t="shared" si="144"/>
        <v>0.14000000000000001</v>
      </c>
      <c r="I1242">
        <f t="shared" si="144"/>
        <v>0.14000000000000001</v>
      </c>
      <c r="J1242">
        <f t="shared" si="144"/>
        <v>0.14000000000000001</v>
      </c>
      <c r="K1242">
        <f t="shared" si="144"/>
        <v>0.14000000000000001</v>
      </c>
      <c r="L1242">
        <f t="shared" si="144"/>
        <v>0.14000000000000001</v>
      </c>
    </row>
    <row r="1243" spans="1:12" x14ac:dyDescent="0.35">
      <c r="A1243" t="s">
        <v>47</v>
      </c>
      <c r="B1243" t="str">
        <f t="shared" si="141"/>
        <v>Oil|w/o CCS|AF-TGO</v>
      </c>
      <c r="C1243" t="s">
        <v>292</v>
      </c>
      <c r="D1243" t="s">
        <v>47</v>
      </c>
      <c r="E1243" t="s">
        <v>1</v>
      </c>
      <c r="F1243">
        <f>VLOOKUP(A1243,WACC_table!$A$2:$B$396,2,FALSE)</f>
        <v>0.14000000000000001</v>
      </c>
      <c r="G1243">
        <f t="shared" si="144"/>
        <v>0.14000000000000001</v>
      </c>
      <c r="H1243">
        <f t="shared" si="144"/>
        <v>0.14000000000000001</v>
      </c>
      <c r="I1243">
        <f t="shared" si="144"/>
        <v>0.14000000000000001</v>
      </c>
      <c r="J1243">
        <f t="shared" si="144"/>
        <v>0.14000000000000001</v>
      </c>
      <c r="K1243">
        <f t="shared" si="144"/>
        <v>0.14000000000000001</v>
      </c>
      <c r="L1243">
        <f t="shared" si="144"/>
        <v>0.14000000000000001</v>
      </c>
    </row>
    <row r="1244" spans="1:12" x14ac:dyDescent="0.35">
      <c r="A1244" t="s">
        <v>48</v>
      </c>
      <c r="B1244" t="str">
        <f t="shared" si="141"/>
        <v>Oil|w/o CCS|AF-TUN</v>
      </c>
      <c r="C1244" t="s">
        <v>292</v>
      </c>
      <c r="D1244" t="s">
        <v>48</v>
      </c>
      <c r="E1244" t="s">
        <v>1</v>
      </c>
      <c r="F1244">
        <f>VLOOKUP(A1244,WACC_table!$A$2:$B$396,2,FALSE)</f>
        <v>0.12300000000000001</v>
      </c>
      <c r="G1244">
        <f t="shared" si="144"/>
        <v>0.12300000000000001</v>
      </c>
      <c r="H1244">
        <f t="shared" si="144"/>
        <v>0.12300000000000001</v>
      </c>
      <c r="I1244">
        <f t="shared" si="144"/>
        <v>0.12300000000000001</v>
      </c>
      <c r="J1244">
        <f t="shared" si="144"/>
        <v>0.12300000000000001</v>
      </c>
      <c r="K1244">
        <f t="shared" si="144"/>
        <v>0.12300000000000001</v>
      </c>
      <c r="L1244">
        <f t="shared" si="144"/>
        <v>0.12300000000000001</v>
      </c>
    </row>
    <row r="1245" spans="1:12" x14ac:dyDescent="0.35">
      <c r="A1245" t="s">
        <v>49</v>
      </c>
      <c r="B1245" t="str">
        <f t="shared" si="141"/>
        <v>Oil|w/o CCS|AF-TZA</v>
      </c>
      <c r="C1245" t="s">
        <v>292</v>
      </c>
      <c r="D1245" t="s">
        <v>49</v>
      </c>
      <c r="E1245" t="s">
        <v>1</v>
      </c>
      <c r="F1245">
        <f>VLOOKUP(A1245,WACC_table!$A$2:$B$396,2,FALSE)</f>
        <v>0.14000000000000001</v>
      </c>
      <c r="G1245">
        <f t="shared" si="144"/>
        <v>0.14000000000000001</v>
      </c>
      <c r="H1245">
        <f t="shared" si="144"/>
        <v>0.14000000000000001</v>
      </c>
      <c r="I1245">
        <f t="shared" si="144"/>
        <v>0.14000000000000001</v>
      </c>
      <c r="J1245">
        <f t="shared" si="144"/>
        <v>0.14000000000000001</v>
      </c>
      <c r="K1245">
        <f t="shared" si="144"/>
        <v>0.14000000000000001</v>
      </c>
      <c r="L1245">
        <f t="shared" si="144"/>
        <v>0.14000000000000001</v>
      </c>
    </row>
    <row r="1246" spans="1:12" x14ac:dyDescent="0.35">
      <c r="A1246" t="s">
        <v>50</v>
      </c>
      <c r="B1246" t="str">
        <f t="shared" si="141"/>
        <v>Oil|w/o CCS|AF-UGA</v>
      </c>
      <c r="C1246" t="s">
        <v>292</v>
      </c>
      <c r="D1246" t="s">
        <v>50</v>
      </c>
      <c r="E1246" t="s">
        <v>1</v>
      </c>
      <c r="F1246">
        <f>VLOOKUP(A1246,WACC_table!$A$2:$B$396,2,FALSE)</f>
        <v>9.9000000000000005E-2</v>
      </c>
      <c r="G1246">
        <f t="shared" si="144"/>
        <v>9.9000000000000005E-2</v>
      </c>
      <c r="H1246">
        <f t="shared" si="144"/>
        <v>9.9000000000000005E-2</v>
      </c>
      <c r="I1246">
        <f t="shared" si="144"/>
        <v>9.9000000000000005E-2</v>
      </c>
      <c r="J1246">
        <f t="shared" si="144"/>
        <v>9.9000000000000005E-2</v>
      </c>
      <c r="K1246">
        <f t="shared" si="144"/>
        <v>9.9000000000000005E-2</v>
      </c>
      <c r="L1246">
        <f t="shared" si="144"/>
        <v>9.9000000000000005E-2</v>
      </c>
    </row>
    <row r="1247" spans="1:12" x14ac:dyDescent="0.35">
      <c r="A1247" t="s">
        <v>51</v>
      </c>
      <c r="B1247" t="str">
        <f t="shared" si="141"/>
        <v>Oil|w/o CCS|AF-ZAF</v>
      </c>
      <c r="C1247" t="s">
        <v>292</v>
      </c>
      <c r="D1247" t="s">
        <v>51</v>
      </c>
      <c r="E1247" t="s">
        <v>1</v>
      </c>
      <c r="F1247">
        <f>VLOOKUP(A1247,WACC_table!$A$2:$B$396,2,FALSE)</f>
        <v>8.199999999999999E-2</v>
      </c>
      <c r="G1247">
        <f t="shared" si="144"/>
        <v>8.199999999999999E-2</v>
      </c>
      <c r="H1247">
        <f t="shared" si="144"/>
        <v>8.199999999999999E-2</v>
      </c>
      <c r="I1247">
        <f t="shared" si="144"/>
        <v>8.199999999999999E-2</v>
      </c>
      <c r="J1247">
        <f t="shared" si="144"/>
        <v>8.199999999999999E-2</v>
      </c>
      <c r="K1247">
        <f t="shared" si="144"/>
        <v>8.199999999999999E-2</v>
      </c>
      <c r="L1247">
        <f t="shared" si="144"/>
        <v>8.199999999999999E-2</v>
      </c>
    </row>
    <row r="1248" spans="1:12" x14ac:dyDescent="0.35">
      <c r="A1248" t="s">
        <v>52</v>
      </c>
      <c r="B1248" t="str">
        <f t="shared" si="141"/>
        <v>Oil|w/o CCS|AF-ZMB</v>
      </c>
      <c r="C1248" t="s">
        <v>292</v>
      </c>
      <c r="D1248" t="s">
        <v>52</v>
      </c>
      <c r="E1248" t="s">
        <v>1</v>
      </c>
      <c r="F1248">
        <f>VLOOKUP(A1248,WACC_table!$A$2:$B$396,2,FALSE)</f>
        <v>0.14000000000000001</v>
      </c>
      <c r="G1248">
        <f t="shared" si="144"/>
        <v>0.14000000000000001</v>
      </c>
      <c r="H1248">
        <f t="shared" si="144"/>
        <v>0.14000000000000001</v>
      </c>
      <c r="I1248">
        <f t="shared" si="144"/>
        <v>0.14000000000000001</v>
      </c>
      <c r="J1248">
        <f t="shared" si="144"/>
        <v>0.14000000000000001</v>
      </c>
      <c r="K1248">
        <f t="shared" si="144"/>
        <v>0.14000000000000001</v>
      </c>
      <c r="L1248">
        <f t="shared" si="144"/>
        <v>0.14000000000000001</v>
      </c>
    </row>
    <row r="1249" spans="1:12" x14ac:dyDescent="0.35">
      <c r="A1249" t="s">
        <v>53</v>
      </c>
      <c r="B1249" t="str">
        <f t="shared" si="141"/>
        <v>Oil|w/o CCS|AF-ZWE</v>
      </c>
      <c r="C1249" t="s">
        <v>292</v>
      </c>
      <c r="D1249" t="s">
        <v>53</v>
      </c>
      <c r="E1249" t="s">
        <v>1</v>
      </c>
      <c r="F1249">
        <f>VLOOKUP(A1249,WACC_table!$A$2:$B$396,2,FALSE)</f>
        <v>0.14000000000000001</v>
      </c>
      <c r="G1249">
        <f t="shared" si="144"/>
        <v>0.14000000000000001</v>
      </c>
      <c r="H1249">
        <f t="shared" si="144"/>
        <v>0.14000000000000001</v>
      </c>
      <c r="I1249">
        <f t="shared" si="144"/>
        <v>0.14000000000000001</v>
      </c>
      <c r="J1249">
        <f t="shared" si="144"/>
        <v>0.14000000000000001</v>
      </c>
      <c r="K1249">
        <f t="shared" si="144"/>
        <v>0.14000000000000001</v>
      </c>
      <c r="L1249">
        <f t="shared" si="144"/>
        <v>0.14000000000000001</v>
      </c>
    </row>
    <row r="1250" spans="1:12" x14ac:dyDescent="0.35">
      <c r="A1250" t="s">
        <v>54</v>
      </c>
      <c r="B1250" t="str">
        <f t="shared" si="141"/>
        <v>Oil|w/o CCS|AS-AFG</v>
      </c>
      <c r="C1250" t="s">
        <v>292</v>
      </c>
      <c r="D1250" t="s">
        <v>54</v>
      </c>
      <c r="E1250" t="s">
        <v>1</v>
      </c>
      <c r="F1250">
        <f>VLOOKUP(A1250,WACC_table!$A$2:$B$396,2,FALSE)</f>
        <v>0.24</v>
      </c>
      <c r="G1250">
        <f t="shared" si="144"/>
        <v>0.24</v>
      </c>
      <c r="H1250">
        <f t="shared" si="144"/>
        <v>0.24</v>
      </c>
      <c r="I1250">
        <f t="shared" si="144"/>
        <v>0.24</v>
      </c>
      <c r="J1250">
        <f t="shared" si="144"/>
        <v>0.24</v>
      </c>
      <c r="K1250">
        <f t="shared" si="144"/>
        <v>0.24</v>
      </c>
      <c r="L1250">
        <f t="shared" si="144"/>
        <v>0.24</v>
      </c>
    </row>
    <row r="1251" spans="1:12" x14ac:dyDescent="0.35">
      <c r="A1251" t="s">
        <v>55</v>
      </c>
      <c r="B1251" t="str">
        <f t="shared" si="141"/>
        <v>Oil|w/o CCS|AS-ARE</v>
      </c>
      <c r="C1251" t="s">
        <v>292</v>
      </c>
      <c r="D1251" t="s">
        <v>55</v>
      </c>
      <c r="E1251" t="s">
        <v>1</v>
      </c>
      <c r="F1251">
        <f>VLOOKUP(A1251,WACC_table!$A$2:$B$396,2,FALSE)</f>
        <v>8.5999999999999993E-2</v>
      </c>
      <c r="G1251">
        <f t="shared" si="144"/>
        <v>8.5999999999999993E-2</v>
      </c>
      <c r="H1251">
        <f t="shared" si="144"/>
        <v>8.5999999999999993E-2</v>
      </c>
      <c r="I1251">
        <f t="shared" si="144"/>
        <v>8.5999999999999993E-2</v>
      </c>
      <c r="J1251">
        <f t="shared" si="144"/>
        <v>8.5999999999999993E-2</v>
      </c>
      <c r="K1251">
        <f t="shared" si="144"/>
        <v>8.5999999999999993E-2</v>
      </c>
      <c r="L1251">
        <f t="shared" si="144"/>
        <v>8.5999999999999993E-2</v>
      </c>
    </row>
    <row r="1252" spans="1:12" x14ac:dyDescent="0.35">
      <c r="A1252" t="s">
        <v>56</v>
      </c>
      <c r="B1252" t="str">
        <f t="shared" si="141"/>
        <v>Oil|w/o CCS|AS-BGD</v>
      </c>
      <c r="C1252" t="s">
        <v>292</v>
      </c>
      <c r="D1252" t="s">
        <v>56</v>
      </c>
      <c r="E1252" t="s">
        <v>1</v>
      </c>
      <c r="F1252">
        <f>VLOOKUP(A1252,WACC_table!$A$2:$B$396,2,FALSE)</f>
        <v>9.8000000000000004E-2</v>
      </c>
      <c r="G1252">
        <f t="shared" ref="G1252:L1261" si="145">F1252</f>
        <v>9.8000000000000004E-2</v>
      </c>
      <c r="H1252">
        <f t="shared" si="145"/>
        <v>9.8000000000000004E-2</v>
      </c>
      <c r="I1252">
        <f t="shared" si="145"/>
        <v>9.8000000000000004E-2</v>
      </c>
      <c r="J1252">
        <f t="shared" si="145"/>
        <v>9.8000000000000004E-2</v>
      </c>
      <c r="K1252">
        <f t="shared" si="145"/>
        <v>9.8000000000000004E-2</v>
      </c>
      <c r="L1252">
        <f t="shared" si="145"/>
        <v>9.8000000000000004E-2</v>
      </c>
    </row>
    <row r="1253" spans="1:12" x14ac:dyDescent="0.35">
      <c r="A1253" t="s">
        <v>57</v>
      </c>
      <c r="B1253" t="str">
        <f t="shared" si="141"/>
        <v>Oil|w/o CCS|AS-BHR</v>
      </c>
      <c r="C1253" t="s">
        <v>292</v>
      </c>
      <c r="D1253" t="s">
        <v>57</v>
      </c>
      <c r="E1253" t="s">
        <v>1</v>
      </c>
      <c r="F1253">
        <f>VLOOKUP(A1253,WACC_table!$A$2:$B$396,2,FALSE)</f>
        <v>0.24</v>
      </c>
      <c r="G1253">
        <f t="shared" si="145"/>
        <v>0.24</v>
      </c>
      <c r="H1253">
        <f t="shared" si="145"/>
        <v>0.24</v>
      </c>
      <c r="I1253">
        <f t="shared" si="145"/>
        <v>0.24</v>
      </c>
      <c r="J1253">
        <f t="shared" si="145"/>
        <v>0.24</v>
      </c>
      <c r="K1253">
        <f t="shared" si="145"/>
        <v>0.24</v>
      </c>
      <c r="L1253">
        <f t="shared" si="145"/>
        <v>0.24</v>
      </c>
    </row>
    <row r="1254" spans="1:12" x14ac:dyDescent="0.35">
      <c r="A1254" t="s">
        <v>58</v>
      </c>
      <c r="B1254" t="str">
        <f t="shared" si="141"/>
        <v>Oil|w/o CCS|AS-BRN</v>
      </c>
      <c r="C1254" t="s">
        <v>292</v>
      </c>
      <c r="D1254" t="s">
        <v>58</v>
      </c>
      <c r="E1254" t="s">
        <v>1</v>
      </c>
      <c r="F1254">
        <f>VLOOKUP(A1254,WACC_table!$A$2:$B$396,2,FALSE)</f>
        <v>0.24</v>
      </c>
      <c r="G1254">
        <f t="shared" si="145"/>
        <v>0.24</v>
      </c>
      <c r="H1254">
        <f t="shared" si="145"/>
        <v>0.24</v>
      </c>
      <c r="I1254">
        <f t="shared" si="145"/>
        <v>0.24</v>
      </c>
      <c r="J1254">
        <f t="shared" si="145"/>
        <v>0.24</v>
      </c>
      <c r="K1254">
        <f t="shared" si="145"/>
        <v>0.24</v>
      </c>
      <c r="L1254">
        <f t="shared" si="145"/>
        <v>0.24</v>
      </c>
    </row>
    <row r="1255" spans="1:12" x14ac:dyDescent="0.35">
      <c r="A1255" t="s">
        <v>59</v>
      </c>
      <c r="B1255" t="str">
        <f t="shared" si="141"/>
        <v>Oil|w/o CCS|AS-BTN</v>
      </c>
      <c r="C1255" t="s">
        <v>292</v>
      </c>
      <c r="D1255" t="s">
        <v>59</v>
      </c>
      <c r="E1255" t="s">
        <v>1</v>
      </c>
      <c r="F1255">
        <f>VLOOKUP(A1255,WACC_table!$A$2:$B$396,2,FALSE)</f>
        <v>0.24</v>
      </c>
      <c r="G1255">
        <f t="shared" si="145"/>
        <v>0.24</v>
      </c>
      <c r="H1255">
        <f t="shared" si="145"/>
        <v>0.24</v>
      </c>
      <c r="I1255">
        <f t="shared" si="145"/>
        <v>0.24</v>
      </c>
      <c r="J1255">
        <f t="shared" si="145"/>
        <v>0.24</v>
      </c>
      <c r="K1255">
        <f t="shared" si="145"/>
        <v>0.24</v>
      </c>
      <c r="L1255">
        <f t="shared" si="145"/>
        <v>0.24</v>
      </c>
    </row>
    <row r="1256" spans="1:12" x14ac:dyDescent="0.35">
      <c r="A1256" t="s">
        <v>60</v>
      </c>
      <c r="B1256" t="str">
        <f t="shared" si="141"/>
        <v>Oil|w/o CCS|AS-CHN</v>
      </c>
      <c r="C1256" t="s">
        <v>292</v>
      </c>
      <c r="D1256" t="s">
        <v>60</v>
      </c>
      <c r="E1256" t="s">
        <v>1</v>
      </c>
      <c r="F1256">
        <f>VLOOKUP(A1256,WACC_table!$A$2:$B$396,2,FALSE)</f>
        <v>5.5E-2</v>
      </c>
      <c r="G1256">
        <f t="shared" si="145"/>
        <v>5.5E-2</v>
      </c>
      <c r="H1256">
        <f t="shared" si="145"/>
        <v>5.5E-2</v>
      </c>
      <c r="I1256">
        <f t="shared" si="145"/>
        <v>5.5E-2</v>
      </c>
      <c r="J1256">
        <f t="shared" si="145"/>
        <v>5.5E-2</v>
      </c>
      <c r="K1256">
        <f t="shared" si="145"/>
        <v>5.5E-2</v>
      </c>
      <c r="L1256">
        <f t="shared" si="145"/>
        <v>5.5E-2</v>
      </c>
    </row>
    <row r="1257" spans="1:12" x14ac:dyDescent="0.35">
      <c r="A1257" t="s">
        <v>95</v>
      </c>
      <c r="B1257" t="str">
        <f t="shared" si="141"/>
        <v>Oil|w/o CCS|AS-IDN</v>
      </c>
      <c r="C1257" t="s">
        <v>292</v>
      </c>
      <c r="D1257" t="s">
        <v>95</v>
      </c>
      <c r="E1257" t="s">
        <v>1</v>
      </c>
      <c r="F1257">
        <f>VLOOKUP(A1257,WACC_table!$A$2:$B$396,2,FALSE)</f>
        <v>0.09</v>
      </c>
      <c r="G1257">
        <f t="shared" si="145"/>
        <v>0.09</v>
      </c>
      <c r="H1257">
        <f t="shared" si="145"/>
        <v>0.09</v>
      </c>
      <c r="I1257">
        <f t="shared" si="145"/>
        <v>0.09</v>
      </c>
      <c r="J1257">
        <f t="shared" si="145"/>
        <v>0.09</v>
      </c>
      <c r="K1257">
        <f t="shared" si="145"/>
        <v>0.09</v>
      </c>
      <c r="L1257">
        <f t="shared" si="145"/>
        <v>0.09</v>
      </c>
    </row>
    <row r="1258" spans="1:12" x14ac:dyDescent="0.35">
      <c r="A1258" t="s">
        <v>96</v>
      </c>
      <c r="B1258" t="str">
        <f t="shared" si="141"/>
        <v>Oil|w/o CCS|AS-IND</v>
      </c>
      <c r="C1258" t="s">
        <v>292</v>
      </c>
      <c r="D1258" t="s">
        <v>96</v>
      </c>
      <c r="E1258" t="s">
        <v>1</v>
      </c>
      <c r="F1258">
        <f>VLOOKUP(A1258,WACC_table!$A$2:$B$396,2,FALSE)</f>
        <v>8.8999999999999996E-2</v>
      </c>
      <c r="G1258">
        <f t="shared" si="145"/>
        <v>8.8999999999999996E-2</v>
      </c>
      <c r="H1258">
        <f t="shared" si="145"/>
        <v>8.8999999999999996E-2</v>
      </c>
      <c r="I1258">
        <f t="shared" si="145"/>
        <v>8.8999999999999996E-2</v>
      </c>
      <c r="J1258">
        <f t="shared" si="145"/>
        <v>8.8999999999999996E-2</v>
      </c>
      <c r="K1258">
        <f t="shared" si="145"/>
        <v>8.8999999999999996E-2</v>
      </c>
      <c r="L1258">
        <f t="shared" si="145"/>
        <v>8.8999999999999996E-2</v>
      </c>
    </row>
    <row r="1259" spans="1:12" x14ac:dyDescent="0.35">
      <c r="A1259" t="s">
        <v>102</v>
      </c>
      <c r="B1259" t="str">
        <f t="shared" si="141"/>
        <v>Oil|w/o CCS|AS-IRN</v>
      </c>
      <c r="C1259" t="s">
        <v>292</v>
      </c>
      <c r="D1259" t="s">
        <v>102</v>
      </c>
      <c r="E1259" t="s">
        <v>1</v>
      </c>
      <c r="F1259">
        <f>VLOOKUP(A1259,WACC_table!$A$2:$B$396,2,FALSE)</f>
        <v>0.14400000000000002</v>
      </c>
      <c r="G1259">
        <f t="shared" si="145"/>
        <v>0.14400000000000002</v>
      </c>
      <c r="H1259">
        <f t="shared" si="145"/>
        <v>0.14400000000000002</v>
      </c>
      <c r="I1259">
        <f t="shared" si="145"/>
        <v>0.14400000000000002</v>
      </c>
      <c r="J1259">
        <f t="shared" si="145"/>
        <v>0.14400000000000002</v>
      </c>
      <c r="K1259">
        <f t="shared" si="145"/>
        <v>0.14400000000000002</v>
      </c>
      <c r="L1259">
        <f t="shared" si="145"/>
        <v>0.14400000000000002</v>
      </c>
    </row>
    <row r="1260" spans="1:12" x14ac:dyDescent="0.35">
      <c r="A1260" t="s">
        <v>103</v>
      </c>
      <c r="B1260" t="str">
        <f t="shared" si="141"/>
        <v>Oil|w/o CCS|AS-IRQ</v>
      </c>
      <c r="C1260" t="s">
        <v>292</v>
      </c>
      <c r="D1260" t="s">
        <v>103</v>
      </c>
      <c r="E1260" t="s">
        <v>1</v>
      </c>
      <c r="F1260">
        <f>VLOOKUP(A1260,WACC_table!$A$2:$B$396,2,FALSE)</f>
        <v>0.126</v>
      </c>
      <c r="G1260">
        <f t="shared" si="145"/>
        <v>0.126</v>
      </c>
      <c r="H1260">
        <f t="shared" si="145"/>
        <v>0.126</v>
      </c>
      <c r="I1260">
        <f t="shared" si="145"/>
        <v>0.126</v>
      </c>
      <c r="J1260">
        <f t="shared" si="145"/>
        <v>0.126</v>
      </c>
      <c r="K1260">
        <f t="shared" si="145"/>
        <v>0.126</v>
      </c>
      <c r="L1260">
        <f t="shared" si="145"/>
        <v>0.126</v>
      </c>
    </row>
    <row r="1261" spans="1:12" x14ac:dyDescent="0.35">
      <c r="A1261" t="s">
        <v>104</v>
      </c>
      <c r="B1261" t="str">
        <f t="shared" si="141"/>
        <v>Oil|w/o CCS|AS-ISR</v>
      </c>
      <c r="C1261" t="s">
        <v>292</v>
      </c>
      <c r="D1261" t="s">
        <v>104</v>
      </c>
      <c r="E1261" t="s">
        <v>1</v>
      </c>
      <c r="F1261">
        <f>VLOOKUP(A1261,WACC_table!$A$2:$B$396,2,FALSE)</f>
        <v>6.7000000000000004E-2</v>
      </c>
      <c r="G1261">
        <f t="shared" si="145"/>
        <v>6.7000000000000004E-2</v>
      </c>
      <c r="H1261">
        <f t="shared" si="145"/>
        <v>6.7000000000000004E-2</v>
      </c>
      <c r="I1261">
        <f t="shared" si="145"/>
        <v>6.7000000000000004E-2</v>
      </c>
      <c r="J1261">
        <f t="shared" si="145"/>
        <v>6.7000000000000004E-2</v>
      </c>
      <c r="K1261">
        <f t="shared" si="145"/>
        <v>6.7000000000000004E-2</v>
      </c>
      <c r="L1261">
        <f t="shared" si="145"/>
        <v>6.7000000000000004E-2</v>
      </c>
    </row>
    <row r="1262" spans="1:12" x14ac:dyDescent="0.35">
      <c r="A1262" t="s">
        <v>105</v>
      </c>
      <c r="B1262" t="str">
        <f t="shared" si="141"/>
        <v>Oil|w/o CCS|AS-JOR</v>
      </c>
      <c r="C1262" t="s">
        <v>292</v>
      </c>
      <c r="D1262" t="s">
        <v>105</v>
      </c>
      <c r="E1262" t="s">
        <v>1</v>
      </c>
      <c r="F1262">
        <f>VLOOKUP(A1262,WACC_table!$A$2:$B$396,2,FALSE)</f>
        <v>0.112</v>
      </c>
      <c r="G1262">
        <f t="shared" ref="G1262:L1271" si="146">F1262</f>
        <v>0.112</v>
      </c>
      <c r="H1262">
        <f t="shared" si="146"/>
        <v>0.112</v>
      </c>
      <c r="I1262">
        <f t="shared" si="146"/>
        <v>0.112</v>
      </c>
      <c r="J1262">
        <f t="shared" si="146"/>
        <v>0.112</v>
      </c>
      <c r="K1262">
        <f t="shared" si="146"/>
        <v>0.112</v>
      </c>
      <c r="L1262">
        <f t="shared" si="146"/>
        <v>0.112</v>
      </c>
    </row>
    <row r="1263" spans="1:12" x14ac:dyDescent="0.35">
      <c r="A1263" t="s">
        <v>106</v>
      </c>
      <c r="B1263" t="str">
        <f t="shared" si="141"/>
        <v>Oil|w/o CCS|AS-JPN</v>
      </c>
      <c r="C1263" t="s">
        <v>292</v>
      </c>
      <c r="D1263" t="s">
        <v>106</v>
      </c>
      <c r="E1263" t="s">
        <v>1</v>
      </c>
      <c r="F1263">
        <f>VLOOKUP(A1263,WACC_table!$A$2:$B$396,2,FALSE)</f>
        <v>5.2999999999999999E-2</v>
      </c>
      <c r="G1263">
        <f t="shared" si="146"/>
        <v>5.2999999999999999E-2</v>
      </c>
      <c r="H1263">
        <f t="shared" si="146"/>
        <v>5.2999999999999999E-2</v>
      </c>
      <c r="I1263">
        <f t="shared" si="146"/>
        <v>5.2999999999999999E-2</v>
      </c>
      <c r="J1263">
        <f t="shared" si="146"/>
        <v>5.2999999999999999E-2</v>
      </c>
      <c r="K1263">
        <f t="shared" si="146"/>
        <v>5.2999999999999999E-2</v>
      </c>
      <c r="L1263">
        <f t="shared" si="146"/>
        <v>5.2999999999999999E-2</v>
      </c>
    </row>
    <row r="1264" spans="1:12" x14ac:dyDescent="0.35">
      <c r="A1264" t="s">
        <v>113</v>
      </c>
      <c r="B1264" t="str">
        <f t="shared" si="141"/>
        <v>Oil|w/o CCS|AS-KAZ</v>
      </c>
      <c r="C1264" t="s">
        <v>292</v>
      </c>
      <c r="D1264" t="s">
        <v>113</v>
      </c>
      <c r="E1264" t="s">
        <v>1</v>
      </c>
      <c r="F1264">
        <f>VLOOKUP(A1264,WACC_table!$A$2:$B$396,2,FALSE)</f>
        <v>9.2999999999999999E-2</v>
      </c>
      <c r="G1264">
        <f t="shared" si="146"/>
        <v>9.2999999999999999E-2</v>
      </c>
      <c r="H1264">
        <f t="shared" si="146"/>
        <v>9.2999999999999999E-2</v>
      </c>
      <c r="I1264">
        <f t="shared" si="146"/>
        <v>9.2999999999999999E-2</v>
      </c>
      <c r="J1264">
        <f t="shared" si="146"/>
        <v>9.2999999999999999E-2</v>
      </c>
      <c r="K1264">
        <f t="shared" si="146"/>
        <v>9.2999999999999999E-2</v>
      </c>
      <c r="L1264">
        <f t="shared" si="146"/>
        <v>9.2999999999999999E-2</v>
      </c>
    </row>
    <row r="1265" spans="1:12" x14ac:dyDescent="0.35">
      <c r="A1265" t="s">
        <v>114</v>
      </c>
      <c r="B1265" t="str">
        <f t="shared" si="141"/>
        <v>Oil|w/o CCS|AS-KGZ</v>
      </c>
      <c r="C1265" t="s">
        <v>292</v>
      </c>
      <c r="D1265" t="s">
        <v>114</v>
      </c>
      <c r="E1265" t="s">
        <v>1</v>
      </c>
      <c r="F1265">
        <f>VLOOKUP(A1265,WACC_table!$A$2:$B$396,2,FALSE)</f>
        <v>0.24</v>
      </c>
      <c r="G1265">
        <f t="shared" si="146"/>
        <v>0.24</v>
      </c>
      <c r="H1265">
        <f t="shared" si="146"/>
        <v>0.24</v>
      </c>
      <c r="I1265">
        <f t="shared" si="146"/>
        <v>0.24</v>
      </c>
      <c r="J1265">
        <f t="shared" si="146"/>
        <v>0.24</v>
      </c>
      <c r="K1265">
        <f t="shared" si="146"/>
        <v>0.24</v>
      </c>
      <c r="L1265">
        <f t="shared" si="146"/>
        <v>0.24</v>
      </c>
    </row>
    <row r="1266" spans="1:12" x14ac:dyDescent="0.35">
      <c r="A1266" t="s">
        <v>115</v>
      </c>
      <c r="B1266" t="str">
        <f t="shared" si="141"/>
        <v>Oil|w/o CCS|AS-KHM</v>
      </c>
      <c r="C1266" t="s">
        <v>292</v>
      </c>
      <c r="D1266" t="s">
        <v>115</v>
      </c>
      <c r="E1266" t="s">
        <v>1</v>
      </c>
      <c r="F1266">
        <f>VLOOKUP(A1266,WACC_table!$A$2:$B$396,2,FALSE)</f>
        <v>0.24</v>
      </c>
      <c r="G1266">
        <f t="shared" si="146"/>
        <v>0.24</v>
      </c>
      <c r="H1266">
        <f t="shared" si="146"/>
        <v>0.24</v>
      </c>
      <c r="I1266">
        <f t="shared" si="146"/>
        <v>0.24</v>
      </c>
      <c r="J1266">
        <f t="shared" si="146"/>
        <v>0.24</v>
      </c>
      <c r="K1266">
        <f t="shared" si="146"/>
        <v>0.24</v>
      </c>
      <c r="L1266">
        <f t="shared" si="146"/>
        <v>0.24</v>
      </c>
    </row>
    <row r="1267" spans="1:12" x14ac:dyDescent="0.35">
      <c r="A1267" t="s">
        <v>116</v>
      </c>
      <c r="B1267" t="str">
        <f t="shared" si="141"/>
        <v>Oil|w/o CCS|AS-KOR</v>
      </c>
      <c r="C1267" t="s">
        <v>292</v>
      </c>
      <c r="D1267" t="s">
        <v>116</v>
      </c>
      <c r="E1267" t="s">
        <v>1</v>
      </c>
      <c r="F1267">
        <f>VLOOKUP(A1267,WACC_table!$A$2:$B$396,2,FALSE)</f>
        <v>0.24</v>
      </c>
      <c r="G1267">
        <f t="shared" si="146"/>
        <v>0.24</v>
      </c>
      <c r="H1267">
        <f t="shared" si="146"/>
        <v>0.24</v>
      </c>
      <c r="I1267">
        <f t="shared" si="146"/>
        <v>0.24</v>
      </c>
      <c r="J1267">
        <f t="shared" si="146"/>
        <v>0.24</v>
      </c>
      <c r="K1267">
        <f t="shared" si="146"/>
        <v>0.24</v>
      </c>
      <c r="L1267">
        <f t="shared" si="146"/>
        <v>0.24</v>
      </c>
    </row>
    <row r="1268" spans="1:12" x14ac:dyDescent="0.35">
      <c r="A1268" t="s">
        <v>117</v>
      </c>
      <c r="B1268" t="str">
        <f t="shared" si="141"/>
        <v>Oil|w/o CCS|AS-KWT</v>
      </c>
      <c r="C1268" t="s">
        <v>292</v>
      </c>
      <c r="D1268" t="s">
        <v>117</v>
      </c>
      <c r="E1268" t="s">
        <v>1</v>
      </c>
      <c r="F1268">
        <f>VLOOKUP(A1268,WACC_table!$A$2:$B$396,2,FALSE)</f>
        <v>8.299999999999999E-2</v>
      </c>
      <c r="G1268">
        <f t="shared" si="146"/>
        <v>8.299999999999999E-2</v>
      </c>
      <c r="H1268">
        <f t="shared" si="146"/>
        <v>8.299999999999999E-2</v>
      </c>
      <c r="I1268">
        <f t="shared" si="146"/>
        <v>8.299999999999999E-2</v>
      </c>
      <c r="J1268">
        <f t="shared" si="146"/>
        <v>8.299999999999999E-2</v>
      </c>
      <c r="K1268">
        <f t="shared" si="146"/>
        <v>8.299999999999999E-2</v>
      </c>
      <c r="L1268">
        <f t="shared" si="146"/>
        <v>8.299999999999999E-2</v>
      </c>
    </row>
    <row r="1269" spans="1:12" x14ac:dyDescent="0.35">
      <c r="A1269" t="s">
        <v>118</v>
      </c>
      <c r="B1269" t="str">
        <f t="shared" si="141"/>
        <v>Oil|w/o CCS|AS-LAO</v>
      </c>
      <c r="C1269" t="s">
        <v>292</v>
      </c>
      <c r="D1269" t="s">
        <v>118</v>
      </c>
      <c r="E1269" t="s">
        <v>1</v>
      </c>
      <c r="F1269">
        <f>VLOOKUP(A1269,WACC_table!$A$2:$B$396,2,FALSE)</f>
        <v>0.24</v>
      </c>
      <c r="G1269">
        <f t="shared" si="146"/>
        <v>0.24</v>
      </c>
      <c r="H1269">
        <f t="shared" si="146"/>
        <v>0.24</v>
      </c>
      <c r="I1269">
        <f t="shared" si="146"/>
        <v>0.24</v>
      </c>
      <c r="J1269">
        <f t="shared" si="146"/>
        <v>0.24</v>
      </c>
      <c r="K1269">
        <f t="shared" si="146"/>
        <v>0.24</v>
      </c>
      <c r="L1269">
        <f t="shared" si="146"/>
        <v>0.24</v>
      </c>
    </row>
    <row r="1270" spans="1:12" x14ac:dyDescent="0.35">
      <c r="A1270" t="s">
        <v>119</v>
      </c>
      <c r="B1270" t="str">
        <f t="shared" si="141"/>
        <v>Oil|w/o CCS|AS-LBN</v>
      </c>
      <c r="C1270" t="s">
        <v>292</v>
      </c>
      <c r="D1270" t="s">
        <v>119</v>
      </c>
      <c r="E1270" t="s">
        <v>1</v>
      </c>
      <c r="F1270">
        <f>VLOOKUP(A1270,WACC_table!$A$2:$B$396,2,FALSE)</f>
        <v>0.24</v>
      </c>
      <c r="G1270">
        <f t="shared" si="146"/>
        <v>0.24</v>
      </c>
      <c r="H1270">
        <f t="shared" si="146"/>
        <v>0.24</v>
      </c>
      <c r="I1270">
        <f t="shared" si="146"/>
        <v>0.24</v>
      </c>
      <c r="J1270">
        <f t="shared" si="146"/>
        <v>0.24</v>
      </c>
      <c r="K1270">
        <f t="shared" si="146"/>
        <v>0.24</v>
      </c>
      <c r="L1270">
        <f t="shared" si="146"/>
        <v>0.24</v>
      </c>
    </row>
    <row r="1271" spans="1:12" x14ac:dyDescent="0.35">
      <c r="A1271" t="s">
        <v>120</v>
      </c>
      <c r="B1271" t="str">
        <f t="shared" si="141"/>
        <v>Oil|w/o CCS|AS-LKA</v>
      </c>
      <c r="C1271" t="s">
        <v>292</v>
      </c>
      <c r="D1271" t="s">
        <v>120</v>
      </c>
      <c r="E1271" t="s">
        <v>1</v>
      </c>
      <c r="F1271">
        <f>VLOOKUP(A1271,WACC_table!$A$2:$B$396,2,FALSE)</f>
        <v>0.13300000000000001</v>
      </c>
      <c r="G1271">
        <f t="shared" si="146"/>
        <v>0.13300000000000001</v>
      </c>
      <c r="H1271">
        <f t="shared" si="146"/>
        <v>0.13300000000000001</v>
      </c>
      <c r="I1271">
        <f t="shared" si="146"/>
        <v>0.13300000000000001</v>
      </c>
      <c r="J1271">
        <f t="shared" si="146"/>
        <v>0.13300000000000001</v>
      </c>
      <c r="K1271">
        <f t="shared" si="146"/>
        <v>0.13300000000000001</v>
      </c>
      <c r="L1271">
        <f t="shared" si="146"/>
        <v>0.13300000000000001</v>
      </c>
    </row>
    <row r="1272" spans="1:12" x14ac:dyDescent="0.35">
      <c r="A1272" t="s">
        <v>121</v>
      </c>
      <c r="B1272" t="str">
        <f t="shared" si="141"/>
        <v>Oil|w/o CCS|AS-MMR</v>
      </c>
      <c r="C1272" t="s">
        <v>292</v>
      </c>
      <c r="D1272" t="s">
        <v>121</v>
      </c>
      <c r="E1272" t="s">
        <v>1</v>
      </c>
      <c r="F1272">
        <f>VLOOKUP(A1272,WACC_table!$A$2:$B$396,2,FALSE)</f>
        <v>0.125</v>
      </c>
      <c r="G1272">
        <f t="shared" ref="G1272:L1281" si="147">F1272</f>
        <v>0.125</v>
      </c>
      <c r="H1272">
        <f t="shared" si="147"/>
        <v>0.125</v>
      </c>
      <c r="I1272">
        <f t="shared" si="147"/>
        <v>0.125</v>
      </c>
      <c r="J1272">
        <f t="shared" si="147"/>
        <v>0.125</v>
      </c>
      <c r="K1272">
        <f t="shared" si="147"/>
        <v>0.125</v>
      </c>
      <c r="L1272">
        <f t="shared" si="147"/>
        <v>0.125</v>
      </c>
    </row>
    <row r="1273" spans="1:12" x14ac:dyDescent="0.35">
      <c r="A1273" t="s">
        <v>122</v>
      </c>
      <c r="B1273" t="str">
        <f t="shared" si="141"/>
        <v>Oil|w/o CCS|AS-MNG</v>
      </c>
      <c r="C1273" t="s">
        <v>292</v>
      </c>
      <c r="D1273" t="s">
        <v>122</v>
      </c>
      <c r="E1273" t="s">
        <v>1</v>
      </c>
      <c r="F1273">
        <f>VLOOKUP(A1273,WACC_table!$A$2:$B$396,2,FALSE)</f>
        <v>0.11</v>
      </c>
      <c r="G1273">
        <f t="shared" si="147"/>
        <v>0.11</v>
      </c>
      <c r="H1273">
        <f t="shared" si="147"/>
        <v>0.11</v>
      </c>
      <c r="I1273">
        <f t="shared" si="147"/>
        <v>0.11</v>
      </c>
      <c r="J1273">
        <f t="shared" si="147"/>
        <v>0.11</v>
      </c>
      <c r="K1273">
        <f t="shared" si="147"/>
        <v>0.11</v>
      </c>
      <c r="L1273">
        <f t="shared" si="147"/>
        <v>0.11</v>
      </c>
    </row>
    <row r="1274" spans="1:12" x14ac:dyDescent="0.35">
      <c r="A1274" t="s">
        <v>123</v>
      </c>
      <c r="B1274" t="str">
        <f t="shared" si="141"/>
        <v>Oil|w/o CCS|AS-MYS</v>
      </c>
      <c r="C1274" t="s">
        <v>292</v>
      </c>
      <c r="D1274" t="s">
        <v>123</v>
      </c>
      <c r="E1274" t="s">
        <v>1</v>
      </c>
      <c r="F1274">
        <f>VLOOKUP(A1274,WACC_table!$A$2:$B$396,2,FALSE)</f>
        <v>8.3999999999999991E-2</v>
      </c>
      <c r="G1274">
        <f t="shared" si="147"/>
        <v>8.3999999999999991E-2</v>
      </c>
      <c r="H1274">
        <f t="shared" si="147"/>
        <v>8.3999999999999991E-2</v>
      </c>
      <c r="I1274">
        <f t="shared" si="147"/>
        <v>8.3999999999999991E-2</v>
      </c>
      <c r="J1274">
        <f t="shared" si="147"/>
        <v>8.3999999999999991E-2</v>
      </c>
      <c r="K1274">
        <f t="shared" si="147"/>
        <v>8.3999999999999991E-2</v>
      </c>
      <c r="L1274">
        <f t="shared" si="147"/>
        <v>8.3999999999999991E-2</v>
      </c>
    </row>
    <row r="1275" spans="1:12" x14ac:dyDescent="0.35">
      <c r="A1275" t="s">
        <v>124</v>
      </c>
      <c r="B1275" t="str">
        <f t="shared" si="141"/>
        <v>Oil|w/o CCS|AS-NPL</v>
      </c>
      <c r="C1275" t="s">
        <v>292</v>
      </c>
      <c r="D1275" t="s">
        <v>124</v>
      </c>
      <c r="E1275" t="s">
        <v>1</v>
      </c>
      <c r="F1275">
        <f>VLOOKUP(A1275,WACC_table!$A$2:$B$396,2,FALSE)</f>
        <v>0.24</v>
      </c>
      <c r="G1275">
        <f t="shared" si="147"/>
        <v>0.24</v>
      </c>
      <c r="H1275">
        <f t="shared" si="147"/>
        <v>0.24</v>
      </c>
      <c r="I1275">
        <f t="shared" si="147"/>
        <v>0.24</v>
      </c>
      <c r="J1275">
        <f t="shared" si="147"/>
        <v>0.24</v>
      </c>
      <c r="K1275">
        <f t="shared" si="147"/>
        <v>0.24</v>
      </c>
      <c r="L1275">
        <f t="shared" si="147"/>
        <v>0.24</v>
      </c>
    </row>
    <row r="1276" spans="1:12" x14ac:dyDescent="0.35">
      <c r="A1276" t="s">
        <v>125</v>
      </c>
      <c r="B1276" t="str">
        <f t="shared" si="141"/>
        <v>Oil|w/o CCS|AS-OMN</v>
      </c>
      <c r="C1276" t="s">
        <v>292</v>
      </c>
      <c r="D1276" t="s">
        <v>125</v>
      </c>
      <c r="E1276" t="s">
        <v>1</v>
      </c>
      <c r="F1276">
        <f>VLOOKUP(A1276,WACC_table!$A$2:$B$396,2,FALSE)</f>
        <v>0.24</v>
      </c>
      <c r="G1276">
        <f t="shared" si="147"/>
        <v>0.24</v>
      </c>
      <c r="H1276">
        <f t="shared" si="147"/>
        <v>0.24</v>
      </c>
      <c r="I1276">
        <f t="shared" si="147"/>
        <v>0.24</v>
      </c>
      <c r="J1276">
        <f t="shared" si="147"/>
        <v>0.24</v>
      </c>
      <c r="K1276">
        <f t="shared" si="147"/>
        <v>0.24</v>
      </c>
      <c r="L1276">
        <f t="shared" si="147"/>
        <v>0.24</v>
      </c>
    </row>
    <row r="1277" spans="1:12" x14ac:dyDescent="0.35">
      <c r="A1277" t="s">
        <v>126</v>
      </c>
      <c r="B1277" t="str">
        <f t="shared" si="141"/>
        <v>Oil|w/o CCS|AS-PAK</v>
      </c>
      <c r="C1277" t="s">
        <v>292</v>
      </c>
      <c r="D1277" t="s">
        <v>126</v>
      </c>
      <c r="E1277" t="s">
        <v>1</v>
      </c>
      <c r="F1277">
        <f>VLOOKUP(A1277,WACC_table!$A$2:$B$396,2,FALSE)</f>
        <v>0.122</v>
      </c>
      <c r="G1277">
        <f t="shared" si="147"/>
        <v>0.122</v>
      </c>
      <c r="H1277">
        <f t="shared" si="147"/>
        <v>0.122</v>
      </c>
      <c r="I1277">
        <f t="shared" si="147"/>
        <v>0.122</v>
      </c>
      <c r="J1277">
        <f t="shared" si="147"/>
        <v>0.122</v>
      </c>
      <c r="K1277">
        <f t="shared" si="147"/>
        <v>0.122</v>
      </c>
      <c r="L1277">
        <f t="shared" si="147"/>
        <v>0.122</v>
      </c>
    </row>
    <row r="1278" spans="1:12" x14ac:dyDescent="0.35">
      <c r="A1278" t="s">
        <v>127</v>
      </c>
      <c r="B1278" t="str">
        <f t="shared" si="141"/>
        <v>Oil|w/o CCS|AS-PHL</v>
      </c>
      <c r="C1278" t="s">
        <v>292</v>
      </c>
      <c r="D1278" t="s">
        <v>127</v>
      </c>
      <c r="E1278" t="s">
        <v>1</v>
      </c>
      <c r="F1278">
        <f>VLOOKUP(A1278,WACC_table!$A$2:$B$396,2,FALSE)</f>
        <v>8.6999999999999994E-2</v>
      </c>
      <c r="G1278">
        <f t="shared" si="147"/>
        <v>8.6999999999999994E-2</v>
      </c>
      <c r="H1278">
        <f t="shared" si="147"/>
        <v>8.6999999999999994E-2</v>
      </c>
      <c r="I1278">
        <f t="shared" si="147"/>
        <v>8.6999999999999994E-2</v>
      </c>
      <c r="J1278">
        <f t="shared" si="147"/>
        <v>8.6999999999999994E-2</v>
      </c>
      <c r="K1278">
        <f t="shared" si="147"/>
        <v>8.6999999999999994E-2</v>
      </c>
      <c r="L1278">
        <f t="shared" si="147"/>
        <v>8.6999999999999994E-2</v>
      </c>
    </row>
    <row r="1279" spans="1:12" x14ac:dyDescent="0.35">
      <c r="A1279" t="s">
        <v>128</v>
      </c>
      <c r="B1279" t="str">
        <f t="shared" si="141"/>
        <v>Oil|w/o CCS|AS-PRK</v>
      </c>
      <c r="C1279" t="s">
        <v>292</v>
      </c>
      <c r="D1279" t="s">
        <v>128</v>
      </c>
      <c r="E1279" t="s">
        <v>1</v>
      </c>
      <c r="F1279">
        <f>VLOOKUP(A1279,WACC_table!$A$2:$B$396,2,FALSE)</f>
        <v>0.24</v>
      </c>
      <c r="G1279">
        <f t="shared" si="147"/>
        <v>0.24</v>
      </c>
      <c r="H1279">
        <f t="shared" si="147"/>
        <v>0.24</v>
      </c>
      <c r="I1279">
        <f t="shared" si="147"/>
        <v>0.24</v>
      </c>
      <c r="J1279">
        <f t="shared" si="147"/>
        <v>0.24</v>
      </c>
      <c r="K1279">
        <f t="shared" si="147"/>
        <v>0.24</v>
      </c>
      <c r="L1279">
        <f t="shared" si="147"/>
        <v>0.24</v>
      </c>
    </row>
    <row r="1280" spans="1:12" x14ac:dyDescent="0.35">
      <c r="A1280" t="s">
        <v>129</v>
      </c>
      <c r="B1280" t="str">
        <f t="shared" si="141"/>
        <v>Oil|w/o CCS|AS-QAT</v>
      </c>
      <c r="C1280" t="s">
        <v>292</v>
      </c>
      <c r="D1280" t="s">
        <v>129</v>
      </c>
      <c r="E1280" t="s">
        <v>1</v>
      </c>
      <c r="F1280">
        <f>VLOOKUP(A1280,WACC_table!$A$2:$B$396,2,FALSE)</f>
        <v>0.24</v>
      </c>
      <c r="G1280">
        <f t="shared" si="147"/>
        <v>0.24</v>
      </c>
      <c r="H1280">
        <f t="shared" si="147"/>
        <v>0.24</v>
      </c>
      <c r="I1280">
        <f t="shared" si="147"/>
        <v>0.24</v>
      </c>
      <c r="J1280">
        <f t="shared" si="147"/>
        <v>0.24</v>
      </c>
      <c r="K1280">
        <f t="shared" si="147"/>
        <v>0.24</v>
      </c>
      <c r="L1280">
        <f t="shared" si="147"/>
        <v>0.24</v>
      </c>
    </row>
    <row r="1281" spans="1:12" x14ac:dyDescent="0.35">
      <c r="A1281" t="s">
        <v>130</v>
      </c>
      <c r="B1281" t="str">
        <f t="shared" si="141"/>
        <v>Oil|w/o CCS|AS-RUS</v>
      </c>
      <c r="C1281" t="s">
        <v>292</v>
      </c>
      <c r="D1281" t="s">
        <v>130</v>
      </c>
      <c r="E1281" t="s">
        <v>1</v>
      </c>
      <c r="F1281">
        <f>VLOOKUP(A1281,WACC_table!$A$2:$B$396,2,FALSE)</f>
        <v>9.2999999999999999E-2</v>
      </c>
      <c r="G1281">
        <f t="shared" si="147"/>
        <v>9.2999999999999999E-2</v>
      </c>
      <c r="H1281">
        <f t="shared" si="147"/>
        <v>9.2999999999999999E-2</v>
      </c>
      <c r="I1281">
        <f t="shared" si="147"/>
        <v>9.2999999999999999E-2</v>
      </c>
      <c r="J1281">
        <f t="shared" si="147"/>
        <v>9.2999999999999999E-2</v>
      </c>
      <c r="K1281">
        <f t="shared" si="147"/>
        <v>9.2999999999999999E-2</v>
      </c>
      <c r="L1281">
        <f t="shared" si="147"/>
        <v>9.2999999999999999E-2</v>
      </c>
    </row>
    <row r="1282" spans="1:12" x14ac:dyDescent="0.35">
      <c r="A1282" t="s">
        <v>138</v>
      </c>
      <c r="B1282" t="str">
        <f t="shared" ref="B1282:B1345" si="148">CONCATENATE(C1282,D1282)</f>
        <v>Oil|w/o CCS|AS-SAU</v>
      </c>
      <c r="C1282" t="s">
        <v>292</v>
      </c>
      <c r="D1282" t="s">
        <v>138</v>
      </c>
      <c r="E1282" t="s">
        <v>1</v>
      </c>
      <c r="F1282">
        <f>VLOOKUP(A1282,WACC_table!$A$2:$B$396,2,FALSE)</f>
        <v>9.1999999999999998E-2</v>
      </c>
      <c r="G1282">
        <f t="shared" ref="G1282:L1291" si="149">F1282</f>
        <v>9.1999999999999998E-2</v>
      </c>
      <c r="H1282">
        <f t="shared" si="149"/>
        <v>9.1999999999999998E-2</v>
      </c>
      <c r="I1282">
        <f t="shared" si="149"/>
        <v>9.1999999999999998E-2</v>
      </c>
      <c r="J1282">
        <f t="shared" si="149"/>
        <v>9.1999999999999998E-2</v>
      </c>
      <c r="K1282">
        <f t="shared" si="149"/>
        <v>9.1999999999999998E-2</v>
      </c>
      <c r="L1282">
        <f t="shared" si="149"/>
        <v>9.1999999999999998E-2</v>
      </c>
    </row>
    <row r="1283" spans="1:12" x14ac:dyDescent="0.35">
      <c r="A1283" t="s">
        <v>139</v>
      </c>
      <c r="B1283" t="str">
        <f t="shared" si="148"/>
        <v>Oil|w/o CCS|AS-SGP</v>
      </c>
      <c r="C1283" t="s">
        <v>292</v>
      </c>
      <c r="D1283" t="s">
        <v>139</v>
      </c>
      <c r="E1283" t="s">
        <v>1</v>
      </c>
      <c r="F1283">
        <f>VLOOKUP(A1283,WACC_table!$A$2:$B$396,2,FALSE)</f>
        <v>7.5999999999999998E-2</v>
      </c>
      <c r="G1283">
        <f t="shared" si="149"/>
        <v>7.5999999999999998E-2</v>
      </c>
      <c r="H1283">
        <f t="shared" si="149"/>
        <v>7.5999999999999998E-2</v>
      </c>
      <c r="I1283">
        <f t="shared" si="149"/>
        <v>7.5999999999999998E-2</v>
      </c>
      <c r="J1283">
        <f t="shared" si="149"/>
        <v>7.5999999999999998E-2</v>
      </c>
      <c r="K1283">
        <f t="shared" si="149"/>
        <v>7.5999999999999998E-2</v>
      </c>
      <c r="L1283">
        <f t="shared" si="149"/>
        <v>7.5999999999999998E-2</v>
      </c>
    </row>
    <row r="1284" spans="1:12" x14ac:dyDescent="0.35">
      <c r="A1284" t="s">
        <v>140</v>
      </c>
      <c r="B1284" t="str">
        <f t="shared" si="148"/>
        <v>Oil|w/o CCS|AS-SYR</v>
      </c>
      <c r="C1284" t="s">
        <v>292</v>
      </c>
      <c r="D1284" t="s">
        <v>140</v>
      </c>
      <c r="E1284" t="s">
        <v>1</v>
      </c>
      <c r="F1284">
        <f>VLOOKUP(A1284,WACC_table!$A$2:$B$396,2,FALSE)</f>
        <v>0.24</v>
      </c>
      <c r="G1284">
        <f t="shared" si="149"/>
        <v>0.24</v>
      </c>
      <c r="H1284">
        <f t="shared" si="149"/>
        <v>0.24</v>
      </c>
      <c r="I1284">
        <f t="shared" si="149"/>
        <v>0.24</v>
      </c>
      <c r="J1284">
        <f t="shared" si="149"/>
        <v>0.24</v>
      </c>
      <c r="K1284">
        <f t="shared" si="149"/>
        <v>0.24</v>
      </c>
      <c r="L1284">
        <f t="shared" si="149"/>
        <v>0.24</v>
      </c>
    </row>
    <row r="1285" spans="1:12" x14ac:dyDescent="0.35">
      <c r="A1285" t="s">
        <v>141</v>
      </c>
      <c r="B1285" t="str">
        <f t="shared" si="148"/>
        <v>Oil|w/o CCS|AS-THA</v>
      </c>
      <c r="C1285" t="s">
        <v>292</v>
      </c>
      <c r="D1285" t="s">
        <v>141</v>
      </c>
      <c r="E1285" t="s">
        <v>1</v>
      </c>
      <c r="F1285">
        <f>VLOOKUP(A1285,WACC_table!$A$2:$B$396,2,FALSE)</f>
        <v>7.4999999999999997E-2</v>
      </c>
      <c r="G1285">
        <f t="shared" si="149"/>
        <v>7.4999999999999997E-2</v>
      </c>
      <c r="H1285">
        <f t="shared" si="149"/>
        <v>7.4999999999999997E-2</v>
      </c>
      <c r="I1285">
        <f t="shared" si="149"/>
        <v>7.4999999999999997E-2</v>
      </c>
      <c r="J1285">
        <f t="shared" si="149"/>
        <v>7.4999999999999997E-2</v>
      </c>
      <c r="K1285">
        <f t="shared" si="149"/>
        <v>7.4999999999999997E-2</v>
      </c>
      <c r="L1285">
        <f t="shared" si="149"/>
        <v>7.4999999999999997E-2</v>
      </c>
    </row>
    <row r="1286" spans="1:12" x14ac:dyDescent="0.35">
      <c r="A1286" t="s">
        <v>142</v>
      </c>
      <c r="B1286" t="str">
        <f t="shared" si="148"/>
        <v>Oil|w/o CCS|AS-TJK</v>
      </c>
      <c r="C1286" t="s">
        <v>292</v>
      </c>
      <c r="D1286" t="s">
        <v>142</v>
      </c>
      <c r="E1286" t="s">
        <v>1</v>
      </c>
      <c r="F1286">
        <f>VLOOKUP(A1286,WACC_table!$A$2:$B$396,2,FALSE)</f>
        <v>0.24</v>
      </c>
      <c r="G1286">
        <f t="shared" si="149"/>
        <v>0.24</v>
      </c>
      <c r="H1286">
        <f t="shared" si="149"/>
        <v>0.24</v>
      </c>
      <c r="I1286">
        <f t="shared" si="149"/>
        <v>0.24</v>
      </c>
      <c r="J1286">
        <f t="shared" si="149"/>
        <v>0.24</v>
      </c>
      <c r="K1286">
        <f t="shared" si="149"/>
        <v>0.24</v>
      </c>
      <c r="L1286">
        <f t="shared" si="149"/>
        <v>0.24</v>
      </c>
    </row>
    <row r="1287" spans="1:12" x14ac:dyDescent="0.35">
      <c r="A1287" t="s">
        <v>143</v>
      </c>
      <c r="B1287" t="str">
        <f t="shared" si="148"/>
        <v>Oil|w/o CCS|AS-TKM</v>
      </c>
      <c r="C1287" t="s">
        <v>292</v>
      </c>
      <c r="D1287" t="s">
        <v>143</v>
      </c>
      <c r="E1287" t="s">
        <v>1</v>
      </c>
      <c r="F1287">
        <f>VLOOKUP(A1287,WACC_table!$A$2:$B$396,2,FALSE)</f>
        <v>0.24</v>
      </c>
      <c r="G1287">
        <f t="shared" si="149"/>
        <v>0.24</v>
      </c>
      <c r="H1287">
        <f t="shared" si="149"/>
        <v>0.24</v>
      </c>
      <c r="I1287">
        <f t="shared" si="149"/>
        <v>0.24</v>
      </c>
      <c r="J1287">
        <f t="shared" si="149"/>
        <v>0.24</v>
      </c>
      <c r="K1287">
        <f t="shared" si="149"/>
        <v>0.24</v>
      </c>
      <c r="L1287">
        <f t="shared" si="149"/>
        <v>0.24</v>
      </c>
    </row>
    <row r="1288" spans="1:12" x14ac:dyDescent="0.35">
      <c r="A1288" t="s">
        <v>144</v>
      </c>
      <c r="B1288" t="str">
        <f t="shared" si="148"/>
        <v>Oil|w/o CCS|AS-TLS</v>
      </c>
      <c r="C1288" t="s">
        <v>292</v>
      </c>
      <c r="D1288" t="s">
        <v>144</v>
      </c>
      <c r="E1288" t="s">
        <v>1</v>
      </c>
      <c r="F1288">
        <f>VLOOKUP(A1288,WACC_table!$A$2:$B$396,2,FALSE)</f>
        <v>0.24</v>
      </c>
      <c r="G1288">
        <f t="shared" si="149"/>
        <v>0.24</v>
      </c>
      <c r="H1288">
        <f t="shared" si="149"/>
        <v>0.24</v>
      </c>
      <c r="I1288">
        <f t="shared" si="149"/>
        <v>0.24</v>
      </c>
      <c r="J1288">
        <f t="shared" si="149"/>
        <v>0.24</v>
      </c>
      <c r="K1288">
        <f t="shared" si="149"/>
        <v>0.24</v>
      </c>
      <c r="L1288">
        <f t="shared" si="149"/>
        <v>0.24</v>
      </c>
    </row>
    <row r="1289" spans="1:12" x14ac:dyDescent="0.35">
      <c r="A1289" t="s">
        <v>145</v>
      </c>
      <c r="B1289" t="str">
        <f t="shared" si="148"/>
        <v>Oil|w/o CCS|AS-TUR</v>
      </c>
      <c r="C1289" t="s">
        <v>292</v>
      </c>
      <c r="D1289" t="s">
        <v>145</v>
      </c>
      <c r="E1289" t="s">
        <v>1</v>
      </c>
      <c r="F1289">
        <f>VLOOKUP(A1289,WACC_table!$A$2:$B$396,2,FALSE)</f>
        <v>0.105</v>
      </c>
      <c r="G1289">
        <f t="shared" si="149"/>
        <v>0.105</v>
      </c>
      <c r="H1289">
        <f t="shared" si="149"/>
        <v>0.105</v>
      </c>
      <c r="I1289">
        <f t="shared" si="149"/>
        <v>0.105</v>
      </c>
      <c r="J1289">
        <f t="shared" si="149"/>
        <v>0.105</v>
      </c>
      <c r="K1289">
        <f t="shared" si="149"/>
        <v>0.105</v>
      </c>
      <c r="L1289">
        <f t="shared" si="149"/>
        <v>0.105</v>
      </c>
    </row>
    <row r="1290" spans="1:12" x14ac:dyDescent="0.35">
      <c r="A1290" t="s">
        <v>146</v>
      </c>
      <c r="B1290" t="str">
        <f t="shared" si="148"/>
        <v>Oil|w/o CCS|AS-TWN</v>
      </c>
      <c r="C1290" t="s">
        <v>292</v>
      </c>
      <c r="D1290" t="s">
        <v>146</v>
      </c>
      <c r="E1290" t="s">
        <v>1</v>
      </c>
      <c r="F1290">
        <f>VLOOKUP(A1290,WACC_table!$A$2:$B$396,2,FALSE)</f>
        <v>0.24</v>
      </c>
      <c r="G1290">
        <f t="shared" si="149"/>
        <v>0.24</v>
      </c>
      <c r="H1290">
        <f t="shared" si="149"/>
        <v>0.24</v>
      </c>
      <c r="I1290">
        <f t="shared" si="149"/>
        <v>0.24</v>
      </c>
      <c r="J1290">
        <f t="shared" si="149"/>
        <v>0.24</v>
      </c>
      <c r="K1290">
        <f t="shared" si="149"/>
        <v>0.24</v>
      </c>
      <c r="L1290">
        <f t="shared" si="149"/>
        <v>0.24</v>
      </c>
    </row>
    <row r="1291" spans="1:12" x14ac:dyDescent="0.35">
      <c r="A1291" t="s">
        <v>147</v>
      </c>
      <c r="B1291" t="str">
        <f t="shared" si="148"/>
        <v>Oil|w/o CCS|AS-UZB</v>
      </c>
      <c r="C1291" t="s">
        <v>292</v>
      </c>
      <c r="D1291" t="s">
        <v>147</v>
      </c>
      <c r="E1291" t="s">
        <v>1</v>
      </c>
      <c r="F1291">
        <f>VLOOKUP(A1291,WACC_table!$A$2:$B$396,2,FALSE)</f>
        <v>0.24</v>
      </c>
      <c r="G1291">
        <f t="shared" si="149"/>
        <v>0.24</v>
      </c>
      <c r="H1291">
        <f t="shared" si="149"/>
        <v>0.24</v>
      </c>
      <c r="I1291">
        <f t="shared" si="149"/>
        <v>0.24</v>
      </c>
      <c r="J1291">
        <f t="shared" si="149"/>
        <v>0.24</v>
      </c>
      <c r="K1291">
        <f t="shared" si="149"/>
        <v>0.24</v>
      </c>
      <c r="L1291">
        <f t="shared" si="149"/>
        <v>0.24</v>
      </c>
    </row>
    <row r="1292" spans="1:12" x14ac:dyDescent="0.35">
      <c r="A1292" t="s">
        <v>148</v>
      </c>
      <c r="B1292" t="str">
        <f t="shared" si="148"/>
        <v>Oil|w/o CCS|AS-VNM</v>
      </c>
      <c r="C1292" t="s">
        <v>292</v>
      </c>
      <c r="D1292" t="s">
        <v>148</v>
      </c>
      <c r="E1292" t="s">
        <v>1</v>
      </c>
      <c r="F1292">
        <f>VLOOKUP(A1292,WACC_table!$A$2:$B$396,2,FALSE)</f>
        <v>0.09</v>
      </c>
      <c r="G1292">
        <f t="shared" ref="G1292:L1301" si="150">F1292</f>
        <v>0.09</v>
      </c>
      <c r="H1292">
        <f t="shared" si="150"/>
        <v>0.09</v>
      </c>
      <c r="I1292">
        <f t="shared" si="150"/>
        <v>0.09</v>
      </c>
      <c r="J1292">
        <f t="shared" si="150"/>
        <v>0.09</v>
      </c>
      <c r="K1292">
        <f t="shared" si="150"/>
        <v>0.09</v>
      </c>
      <c r="L1292">
        <f t="shared" si="150"/>
        <v>0.09</v>
      </c>
    </row>
    <row r="1293" spans="1:12" x14ac:dyDescent="0.35">
      <c r="A1293" t="s">
        <v>149</v>
      </c>
      <c r="B1293" t="str">
        <f t="shared" si="148"/>
        <v>Oil|w/o CCS|AS-YEM</v>
      </c>
      <c r="C1293" t="s">
        <v>292</v>
      </c>
      <c r="D1293" t="s">
        <v>149</v>
      </c>
      <c r="E1293" t="s">
        <v>1</v>
      </c>
      <c r="F1293">
        <f>VLOOKUP(A1293,WACC_table!$A$2:$B$396,2,FALSE)</f>
        <v>0.20199999999999999</v>
      </c>
      <c r="G1293">
        <f t="shared" si="150"/>
        <v>0.20199999999999999</v>
      </c>
      <c r="H1293">
        <f t="shared" si="150"/>
        <v>0.20199999999999999</v>
      </c>
      <c r="I1293">
        <f t="shared" si="150"/>
        <v>0.20199999999999999</v>
      </c>
      <c r="J1293">
        <f t="shared" si="150"/>
        <v>0.20199999999999999</v>
      </c>
      <c r="K1293">
        <f t="shared" si="150"/>
        <v>0.20199999999999999</v>
      </c>
      <c r="L1293">
        <f t="shared" si="150"/>
        <v>0.20199999999999999</v>
      </c>
    </row>
    <row r="1294" spans="1:12" x14ac:dyDescent="0.35">
      <c r="A1294" t="s">
        <v>150</v>
      </c>
      <c r="B1294" t="str">
        <f t="shared" si="148"/>
        <v>Oil|w/o CCS|EU-ALB</v>
      </c>
      <c r="C1294" t="s">
        <v>292</v>
      </c>
      <c r="D1294" t="s">
        <v>150</v>
      </c>
      <c r="E1294" t="s">
        <v>1</v>
      </c>
      <c r="F1294">
        <f>VLOOKUP(A1294,WACC_table!$A$2:$B$396,2,FALSE)</f>
        <v>0.13400000000000001</v>
      </c>
      <c r="G1294">
        <f t="shared" si="150"/>
        <v>0.13400000000000001</v>
      </c>
      <c r="H1294">
        <f t="shared" si="150"/>
        <v>0.13400000000000001</v>
      </c>
      <c r="I1294">
        <f t="shared" si="150"/>
        <v>0.13400000000000001</v>
      </c>
      <c r="J1294">
        <f t="shared" si="150"/>
        <v>0.13400000000000001</v>
      </c>
      <c r="K1294">
        <f t="shared" si="150"/>
        <v>0.13400000000000001</v>
      </c>
      <c r="L1294">
        <f t="shared" si="150"/>
        <v>0.13400000000000001</v>
      </c>
    </row>
    <row r="1295" spans="1:12" x14ac:dyDescent="0.35">
      <c r="A1295" t="s">
        <v>151</v>
      </c>
      <c r="B1295" t="str">
        <f t="shared" si="148"/>
        <v>Oil|w/o CCS|EU-ARM</v>
      </c>
      <c r="C1295" t="s">
        <v>292</v>
      </c>
      <c r="D1295" t="s">
        <v>151</v>
      </c>
      <c r="E1295" t="s">
        <v>1</v>
      </c>
      <c r="F1295">
        <f>VLOOKUP(A1295,WACC_table!$A$2:$B$396,2,FALSE)</f>
        <v>0.13400000000000001</v>
      </c>
      <c r="G1295">
        <f t="shared" si="150"/>
        <v>0.13400000000000001</v>
      </c>
      <c r="H1295">
        <f t="shared" si="150"/>
        <v>0.13400000000000001</v>
      </c>
      <c r="I1295">
        <f t="shared" si="150"/>
        <v>0.13400000000000001</v>
      </c>
      <c r="J1295">
        <f t="shared" si="150"/>
        <v>0.13400000000000001</v>
      </c>
      <c r="K1295">
        <f t="shared" si="150"/>
        <v>0.13400000000000001</v>
      </c>
      <c r="L1295">
        <f t="shared" si="150"/>
        <v>0.13400000000000001</v>
      </c>
    </row>
    <row r="1296" spans="1:12" x14ac:dyDescent="0.35">
      <c r="A1296" t="s">
        <v>152</v>
      </c>
      <c r="B1296" t="str">
        <f t="shared" si="148"/>
        <v>Oil|w/o CCS|EU-AUT</v>
      </c>
      <c r="C1296" t="s">
        <v>292</v>
      </c>
      <c r="D1296" t="s">
        <v>152</v>
      </c>
      <c r="E1296" t="s">
        <v>1</v>
      </c>
      <c r="F1296">
        <f>VLOOKUP(A1296,WACC_table!$A$2:$B$396,2,FALSE)</f>
        <v>6.4000000000000001E-2</v>
      </c>
      <c r="G1296">
        <f t="shared" si="150"/>
        <v>6.4000000000000001E-2</v>
      </c>
      <c r="H1296">
        <f t="shared" si="150"/>
        <v>6.4000000000000001E-2</v>
      </c>
      <c r="I1296">
        <f t="shared" si="150"/>
        <v>6.4000000000000001E-2</v>
      </c>
      <c r="J1296">
        <f t="shared" si="150"/>
        <v>6.4000000000000001E-2</v>
      </c>
      <c r="K1296">
        <f t="shared" si="150"/>
        <v>6.4000000000000001E-2</v>
      </c>
      <c r="L1296">
        <f t="shared" si="150"/>
        <v>6.4000000000000001E-2</v>
      </c>
    </row>
    <row r="1297" spans="1:12" x14ac:dyDescent="0.35">
      <c r="A1297" t="s">
        <v>153</v>
      </c>
      <c r="B1297" t="str">
        <f t="shared" si="148"/>
        <v>Oil|w/o CCS|EU-AZE</v>
      </c>
      <c r="C1297" t="s">
        <v>292</v>
      </c>
      <c r="D1297" t="s">
        <v>153</v>
      </c>
      <c r="E1297" t="s">
        <v>1</v>
      </c>
      <c r="F1297">
        <f>VLOOKUP(A1297,WACC_table!$A$2:$B$396,2,FALSE)</f>
        <v>0.1</v>
      </c>
      <c r="G1297">
        <f t="shared" si="150"/>
        <v>0.1</v>
      </c>
      <c r="H1297">
        <f t="shared" si="150"/>
        <v>0.1</v>
      </c>
      <c r="I1297">
        <f t="shared" si="150"/>
        <v>0.1</v>
      </c>
      <c r="J1297">
        <f t="shared" si="150"/>
        <v>0.1</v>
      </c>
      <c r="K1297">
        <f t="shared" si="150"/>
        <v>0.1</v>
      </c>
      <c r="L1297">
        <f t="shared" si="150"/>
        <v>0.1</v>
      </c>
    </row>
    <row r="1298" spans="1:12" x14ac:dyDescent="0.35">
      <c r="A1298" t="s">
        <v>154</v>
      </c>
      <c r="B1298" t="str">
        <f t="shared" si="148"/>
        <v>Oil|w/o CCS|EU-BEL</v>
      </c>
      <c r="C1298" t="s">
        <v>292</v>
      </c>
      <c r="D1298" t="s">
        <v>154</v>
      </c>
      <c r="E1298" t="s">
        <v>1</v>
      </c>
      <c r="F1298">
        <f>VLOOKUP(A1298,WACC_table!$A$2:$B$396,2,FALSE)</f>
        <v>4.9000000000000002E-2</v>
      </c>
      <c r="G1298">
        <f t="shared" si="150"/>
        <v>4.9000000000000002E-2</v>
      </c>
      <c r="H1298">
        <f t="shared" si="150"/>
        <v>4.9000000000000002E-2</v>
      </c>
      <c r="I1298">
        <f t="shared" si="150"/>
        <v>4.9000000000000002E-2</v>
      </c>
      <c r="J1298">
        <f t="shared" si="150"/>
        <v>4.9000000000000002E-2</v>
      </c>
      <c r="K1298">
        <f t="shared" si="150"/>
        <v>4.9000000000000002E-2</v>
      </c>
      <c r="L1298">
        <f t="shared" si="150"/>
        <v>4.9000000000000002E-2</v>
      </c>
    </row>
    <row r="1299" spans="1:12" x14ac:dyDescent="0.35">
      <c r="A1299" t="s">
        <v>155</v>
      </c>
      <c r="B1299" t="str">
        <f t="shared" si="148"/>
        <v>Oil|w/o CCS|EU-BGR</v>
      </c>
      <c r="C1299" t="s">
        <v>292</v>
      </c>
      <c r="D1299" t="s">
        <v>155</v>
      </c>
      <c r="E1299" t="s">
        <v>1</v>
      </c>
      <c r="F1299">
        <f>VLOOKUP(A1299,WACC_table!$A$2:$B$396,2,FALSE)</f>
        <v>7.8E-2</v>
      </c>
      <c r="G1299">
        <f t="shared" si="150"/>
        <v>7.8E-2</v>
      </c>
      <c r="H1299">
        <f t="shared" si="150"/>
        <v>7.8E-2</v>
      </c>
      <c r="I1299">
        <f t="shared" si="150"/>
        <v>7.8E-2</v>
      </c>
      <c r="J1299">
        <f t="shared" si="150"/>
        <v>7.8E-2</v>
      </c>
      <c r="K1299">
        <f t="shared" si="150"/>
        <v>7.8E-2</v>
      </c>
      <c r="L1299">
        <f t="shared" si="150"/>
        <v>7.8E-2</v>
      </c>
    </row>
    <row r="1300" spans="1:12" x14ac:dyDescent="0.35">
      <c r="A1300" t="s">
        <v>156</v>
      </c>
      <c r="B1300" t="str">
        <f t="shared" si="148"/>
        <v>Oil|w/o CCS|EU-BIH</v>
      </c>
      <c r="C1300" t="s">
        <v>292</v>
      </c>
      <c r="D1300" t="s">
        <v>156</v>
      </c>
      <c r="E1300" t="s">
        <v>1</v>
      </c>
      <c r="F1300">
        <f>VLOOKUP(A1300,WACC_table!$A$2:$B$396,2,FALSE)</f>
        <v>0.13400000000000001</v>
      </c>
      <c r="G1300">
        <f t="shared" si="150"/>
        <v>0.13400000000000001</v>
      </c>
      <c r="H1300">
        <f t="shared" si="150"/>
        <v>0.13400000000000001</v>
      </c>
      <c r="I1300">
        <f t="shared" si="150"/>
        <v>0.13400000000000001</v>
      </c>
      <c r="J1300">
        <f t="shared" si="150"/>
        <v>0.13400000000000001</v>
      </c>
      <c r="K1300">
        <f t="shared" si="150"/>
        <v>0.13400000000000001</v>
      </c>
      <c r="L1300">
        <f t="shared" si="150"/>
        <v>0.13400000000000001</v>
      </c>
    </row>
    <row r="1301" spans="1:12" x14ac:dyDescent="0.35">
      <c r="A1301" t="s">
        <v>157</v>
      </c>
      <c r="B1301" t="str">
        <f t="shared" si="148"/>
        <v>Oil|w/o CCS|EU-BLR</v>
      </c>
      <c r="C1301" t="s">
        <v>292</v>
      </c>
      <c r="D1301" t="s">
        <v>157</v>
      </c>
      <c r="E1301" t="s">
        <v>1</v>
      </c>
      <c r="F1301">
        <f>VLOOKUP(A1301,WACC_table!$A$2:$B$396,2,FALSE)</f>
        <v>0.129</v>
      </c>
      <c r="G1301">
        <f t="shared" si="150"/>
        <v>0.129</v>
      </c>
      <c r="H1301">
        <f t="shared" si="150"/>
        <v>0.129</v>
      </c>
      <c r="I1301">
        <f t="shared" si="150"/>
        <v>0.129</v>
      </c>
      <c r="J1301">
        <f t="shared" si="150"/>
        <v>0.129</v>
      </c>
      <c r="K1301">
        <f t="shared" si="150"/>
        <v>0.129</v>
      </c>
      <c r="L1301">
        <f t="shared" si="150"/>
        <v>0.129</v>
      </c>
    </row>
    <row r="1302" spans="1:12" x14ac:dyDescent="0.35">
      <c r="A1302" t="s">
        <v>158</v>
      </c>
      <c r="B1302" t="str">
        <f t="shared" si="148"/>
        <v>Oil|w/o CCS|EU-CHE</v>
      </c>
      <c r="C1302" t="s">
        <v>292</v>
      </c>
      <c r="D1302" t="s">
        <v>158</v>
      </c>
      <c r="E1302" t="s">
        <v>1</v>
      </c>
      <c r="F1302">
        <f>VLOOKUP(A1302,WACC_table!$A$2:$B$396,2,FALSE)</f>
        <v>4.7E-2</v>
      </c>
      <c r="G1302">
        <f t="shared" ref="G1302:L1311" si="151">F1302</f>
        <v>4.7E-2</v>
      </c>
      <c r="H1302">
        <f t="shared" si="151"/>
        <v>4.7E-2</v>
      </c>
      <c r="I1302">
        <f t="shared" si="151"/>
        <v>4.7E-2</v>
      </c>
      <c r="J1302">
        <f t="shared" si="151"/>
        <v>4.7E-2</v>
      </c>
      <c r="K1302">
        <f t="shared" si="151"/>
        <v>4.7E-2</v>
      </c>
      <c r="L1302">
        <f t="shared" si="151"/>
        <v>4.7E-2</v>
      </c>
    </row>
    <row r="1303" spans="1:12" x14ac:dyDescent="0.35">
      <c r="A1303" t="s">
        <v>159</v>
      </c>
      <c r="B1303" t="str">
        <f t="shared" si="148"/>
        <v>Oil|w/o CCS|EU-CYP</v>
      </c>
      <c r="C1303" t="s">
        <v>292</v>
      </c>
      <c r="D1303" t="s">
        <v>159</v>
      </c>
      <c r="E1303" t="s">
        <v>1</v>
      </c>
      <c r="F1303">
        <f>VLOOKUP(A1303,WACC_table!$A$2:$B$396,2,FALSE)</f>
        <v>7.9000000000000001E-2</v>
      </c>
      <c r="G1303">
        <f t="shared" si="151"/>
        <v>7.9000000000000001E-2</v>
      </c>
      <c r="H1303">
        <f t="shared" si="151"/>
        <v>7.9000000000000001E-2</v>
      </c>
      <c r="I1303">
        <f t="shared" si="151"/>
        <v>7.9000000000000001E-2</v>
      </c>
      <c r="J1303">
        <f t="shared" si="151"/>
        <v>7.9000000000000001E-2</v>
      </c>
      <c r="K1303">
        <f t="shared" si="151"/>
        <v>7.9000000000000001E-2</v>
      </c>
      <c r="L1303">
        <f t="shared" si="151"/>
        <v>7.9000000000000001E-2</v>
      </c>
    </row>
    <row r="1304" spans="1:12" x14ac:dyDescent="0.35">
      <c r="A1304" t="s">
        <v>160</v>
      </c>
      <c r="B1304" t="str">
        <f t="shared" si="148"/>
        <v>Oil|w/o CCS|EU-CZE</v>
      </c>
      <c r="C1304" t="s">
        <v>292</v>
      </c>
      <c r="D1304" t="s">
        <v>160</v>
      </c>
      <c r="E1304" t="s">
        <v>1</v>
      </c>
      <c r="F1304">
        <f>VLOOKUP(A1304,WACC_table!$A$2:$B$396,2,FALSE)</f>
        <v>6.7000000000000004E-2</v>
      </c>
      <c r="G1304">
        <f t="shared" si="151"/>
        <v>6.7000000000000004E-2</v>
      </c>
      <c r="H1304">
        <f t="shared" si="151"/>
        <v>6.7000000000000004E-2</v>
      </c>
      <c r="I1304">
        <f t="shared" si="151"/>
        <v>6.7000000000000004E-2</v>
      </c>
      <c r="J1304">
        <f t="shared" si="151"/>
        <v>6.7000000000000004E-2</v>
      </c>
      <c r="K1304">
        <f t="shared" si="151"/>
        <v>6.7000000000000004E-2</v>
      </c>
      <c r="L1304">
        <f t="shared" si="151"/>
        <v>6.7000000000000004E-2</v>
      </c>
    </row>
    <row r="1305" spans="1:12" x14ac:dyDescent="0.35">
      <c r="A1305" t="s">
        <v>161</v>
      </c>
      <c r="B1305" t="str">
        <f t="shared" si="148"/>
        <v>Oil|w/o CCS|EU-DEU</v>
      </c>
      <c r="C1305" t="s">
        <v>292</v>
      </c>
      <c r="D1305" t="s">
        <v>161</v>
      </c>
      <c r="E1305" t="s">
        <v>1</v>
      </c>
      <c r="F1305">
        <f>VLOOKUP(A1305,WACC_table!$A$2:$B$396,2,FALSE)</f>
        <v>4.2999999999999997E-2</v>
      </c>
      <c r="G1305">
        <f t="shared" si="151"/>
        <v>4.2999999999999997E-2</v>
      </c>
      <c r="H1305">
        <f t="shared" si="151"/>
        <v>4.2999999999999997E-2</v>
      </c>
      <c r="I1305">
        <f t="shared" si="151"/>
        <v>4.2999999999999997E-2</v>
      </c>
      <c r="J1305">
        <f t="shared" si="151"/>
        <v>4.2999999999999997E-2</v>
      </c>
      <c r="K1305">
        <f t="shared" si="151"/>
        <v>4.2999999999999997E-2</v>
      </c>
      <c r="L1305">
        <f t="shared" si="151"/>
        <v>4.2999999999999997E-2</v>
      </c>
    </row>
    <row r="1306" spans="1:12" x14ac:dyDescent="0.35">
      <c r="A1306" t="s">
        <v>162</v>
      </c>
      <c r="B1306" t="str">
        <f t="shared" si="148"/>
        <v>Oil|w/o CCS|EU-DNK</v>
      </c>
      <c r="C1306" t="s">
        <v>292</v>
      </c>
      <c r="D1306" t="s">
        <v>162</v>
      </c>
      <c r="E1306" t="s">
        <v>1</v>
      </c>
      <c r="F1306">
        <f>VLOOKUP(A1306,WACC_table!$A$2:$B$396,2,FALSE)</f>
        <v>5.1000000000000004E-2</v>
      </c>
      <c r="G1306">
        <f t="shared" si="151"/>
        <v>5.1000000000000004E-2</v>
      </c>
      <c r="H1306">
        <f t="shared" si="151"/>
        <v>5.1000000000000004E-2</v>
      </c>
      <c r="I1306">
        <f t="shared" si="151"/>
        <v>5.1000000000000004E-2</v>
      </c>
      <c r="J1306">
        <f t="shared" si="151"/>
        <v>5.1000000000000004E-2</v>
      </c>
      <c r="K1306">
        <f t="shared" si="151"/>
        <v>5.1000000000000004E-2</v>
      </c>
      <c r="L1306">
        <f t="shared" si="151"/>
        <v>5.1000000000000004E-2</v>
      </c>
    </row>
    <row r="1307" spans="1:12" x14ac:dyDescent="0.35">
      <c r="A1307" t="s">
        <v>163</v>
      </c>
      <c r="B1307" t="str">
        <f t="shared" si="148"/>
        <v>Oil|w/o CCS|EU-ESP</v>
      </c>
      <c r="C1307" t="s">
        <v>292</v>
      </c>
      <c r="D1307" t="s">
        <v>163</v>
      </c>
      <c r="E1307" t="s">
        <v>1</v>
      </c>
      <c r="F1307">
        <f>VLOOKUP(A1307,WACC_table!$A$2:$B$396,2,FALSE)</f>
        <v>6.6000000000000003E-2</v>
      </c>
      <c r="G1307">
        <f t="shared" si="151"/>
        <v>6.6000000000000003E-2</v>
      </c>
      <c r="H1307">
        <f t="shared" si="151"/>
        <v>6.6000000000000003E-2</v>
      </c>
      <c r="I1307">
        <f t="shared" si="151"/>
        <v>6.6000000000000003E-2</v>
      </c>
      <c r="J1307">
        <f t="shared" si="151"/>
        <v>6.6000000000000003E-2</v>
      </c>
      <c r="K1307">
        <f t="shared" si="151"/>
        <v>6.6000000000000003E-2</v>
      </c>
      <c r="L1307">
        <f t="shared" si="151"/>
        <v>6.6000000000000003E-2</v>
      </c>
    </row>
    <row r="1308" spans="1:12" x14ac:dyDescent="0.35">
      <c r="A1308" t="s">
        <v>164</v>
      </c>
      <c r="B1308" t="str">
        <f t="shared" si="148"/>
        <v>Oil|w/o CCS|EU-EST</v>
      </c>
      <c r="C1308" t="s">
        <v>292</v>
      </c>
      <c r="D1308" t="s">
        <v>164</v>
      </c>
      <c r="E1308" t="s">
        <v>1</v>
      </c>
      <c r="F1308">
        <f>VLOOKUP(A1308,WACC_table!$A$2:$B$396,2,FALSE)</f>
        <v>8.0999999999999989E-2</v>
      </c>
      <c r="G1308">
        <f t="shared" si="151"/>
        <v>8.0999999999999989E-2</v>
      </c>
      <c r="H1308">
        <f t="shared" si="151"/>
        <v>8.0999999999999989E-2</v>
      </c>
      <c r="I1308">
        <f t="shared" si="151"/>
        <v>8.0999999999999989E-2</v>
      </c>
      <c r="J1308">
        <f t="shared" si="151"/>
        <v>8.0999999999999989E-2</v>
      </c>
      <c r="K1308">
        <f t="shared" si="151"/>
        <v>8.0999999999999989E-2</v>
      </c>
      <c r="L1308">
        <f t="shared" si="151"/>
        <v>8.0999999999999989E-2</v>
      </c>
    </row>
    <row r="1309" spans="1:12" x14ac:dyDescent="0.35">
      <c r="A1309" t="s">
        <v>165</v>
      </c>
      <c r="B1309" t="str">
        <f t="shared" si="148"/>
        <v>Oil|w/o CCS|EU-FIN</v>
      </c>
      <c r="C1309" t="s">
        <v>292</v>
      </c>
      <c r="D1309" t="s">
        <v>165</v>
      </c>
      <c r="E1309" t="s">
        <v>1</v>
      </c>
      <c r="F1309">
        <f>VLOOKUP(A1309,WACC_table!$A$2:$B$396,2,FALSE)</f>
        <v>7.8E-2</v>
      </c>
      <c r="G1309">
        <f t="shared" si="151"/>
        <v>7.8E-2</v>
      </c>
      <c r="H1309">
        <f t="shared" si="151"/>
        <v>7.8E-2</v>
      </c>
      <c r="I1309">
        <f t="shared" si="151"/>
        <v>7.8E-2</v>
      </c>
      <c r="J1309">
        <f t="shared" si="151"/>
        <v>7.8E-2</v>
      </c>
      <c r="K1309">
        <f t="shared" si="151"/>
        <v>7.8E-2</v>
      </c>
      <c r="L1309">
        <f t="shared" si="151"/>
        <v>7.8E-2</v>
      </c>
    </row>
    <row r="1310" spans="1:12" x14ac:dyDescent="0.35">
      <c r="A1310" t="s">
        <v>166</v>
      </c>
      <c r="B1310" t="str">
        <f t="shared" si="148"/>
        <v>Oil|w/o CCS|EU-FRA</v>
      </c>
      <c r="C1310" t="s">
        <v>292</v>
      </c>
      <c r="D1310" t="s">
        <v>166</v>
      </c>
      <c r="E1310" t="s">
        <v>1</v>
      </c>
      <c r="F1310">
        <f>VLOOKUP(A1310,WACC_table!$A$2:$B$396,2,FALSE)</f>
        <v>4.8000000000000001E-2</v>
      </c>
      <c r="G1310">
        <f t="shared" si="151"/>
        <v>4.8000000000000001E-2</v>
      </c>
      <c r="H1310">
        <f t="shared" si="151"/>
        <v>4.8000000000000001E-2</v>
      </c>
      <c r="I1310">
        <f t="shared" si="151"/>
        <v>4.8000000000000001E-2</v>
      </c>
      <c r="J1310">
        <f t="shared" si="151"/>
        <v>4.8000000000000001E-2</v>
      </c>
      <c r="K1310">
        <f t="shared" si="151"/>
        <v>4.8000000000000001E-2</v>
      </c>
      <c r="L1310">
        <f t="shared" si="151"/>
        <v>4.8000000000000001E-2</v>
      </c>
    </row>
    <row r="1311" spans="1:12" x14ac:dyDescent="0.35">
      <c r="A1311" t="s">
        <v>167</v>
      </c>
      <c r="B1311" t="str">
        <f t="shared" si="148"/>
        <v>Oil|w/o CCS|EU-GBR</v>
      </c>
      <c r="C1311" t="s">
        <v>292</v>
      </c>
      <c r="D1311" t="s">
        <v>167</v>
      </c>
      <c r="E1311" t="s">
        <v>1</v>
      </c>
      <c r="F1311">
        <f>VLOOKUP(A1311,WACC_table!$A$2:$B$396,2,FALSE)</f>
        <v>0.05</v>
      </c>
      <c r="G1311">
        <f t="shared" si="151"/>
        <v>0.05</v>
      </c>
      <c r="H1311">
        <f t="shared" si="151"/>
        <v>0.05</v>
      </c>
      <c r="I1311">
        <f t="shared" si="151"/>
        <v>0.05</v>
      </c>
      <c r="J1311">
        <f t="shared" si="151"/>
        <v>0.05</v>
      </c>
      <c r="K1311">
        <f t="shared" si="151"/>
        <v>0.05</v>
      </c>
      <c r="L1311">
        <f t="shared" si="151"/>
        <v>0.05</v>
      </c>
    </row>
    <row r="1312" spans="1:12" x14ac:dyDescent="0.35">
      <c r="A1312" t="s">
        <v>168</v>
      </c>
      <c r="B1312" t="str">
        <f t="shared" si="148"/>
        <v>Oil|w/o CCS|EU-GEO</v>
      </c>
      <c r="C1312" t="s">
        <v>292</v>
      </c>
      <c r="D1312" t="s">
        <v>168</v>
      </c>
      <c r="E1312" t="s">
        <v>1</v>
      </c>
      <c r="F1312">
        <f>VLOOKUP(A1312,WACC_table!$A$2:$B$396,2,FALSE)</f>
        <v>0.13400000000000001</v>
      </c>
      <c r="G1312">
        <f t="shared" ref="G1312:L1321" si="152">F1312</f>
        <v>0.13400000000000001</v>
      </c>
      <c r="H1312">
        <f t="shared" si="152"/>
        <v>0.13400000000000001</v>
      </c>
      <c r="I1312">
        <f t="shared" si="152"/>
        <v>0.13400000000000001</v>
      </c>
      <c r="J1312">
        <f t="shared" si="152"/>
        <v>0.13400000000000001</v>
      </c>
      <c r="K1312">
        <f t="shared" si="152"/>
        <v>0.13400000000000001</v>
      </c>
      <c r="L1312">
        <f t="shared" si="152"/>
        <v>0.13400000000000001</v>
      </c>
    </row>
    <row r="1313" spans="1:12" x14ac:dyDescent="0.35">
      <c r="A1313" t="s">
        <v>169</v>
      </c>
      <c r="B1313" t="str">
        <f t="shared" si="148"/>
        <v>Oil|w/o CCS|EU-GRC</v>
      </c>
      <c r="C1313" t="s">
        <v>292</v>
      </c>
      <c r="D1313" t="s">
        <v>169</v>
      </c>
      <c r="E1313" t="s">
        <v>1</v>
      </c>
      <c r="F1313">
        <f>VLOOKUP(A1313,WACC_table!$A$2:$B$396,2,FALSE)</f>
        <v>7.1000000000000008E-2</v>
      </c>
      <c r="G1313">
        <f t="shared" si="152"/>
        <v>7.1000000000000008E-2</v>
      </c>
      <c r="H1313">
        <f t="shared" si="152"/>
        <v>7.1000000000000008E-2</v>
      </c>
      <c r="I1313">
        <f t="shared" si="152"/>
        <v>7.1000000000000008E-2</v>
      </c>
      <c r="J1313">
        <f t="shared" si="152"/>
        <v>7.1000000000000008E-2</v>
      </c>
      <c r="K1313">
        <f t="shared" si="152"/>
        <v>7.1000000000000008E-2</v>
      </c>
      <c r="L1313">
        <f t="shared" si="152"/>
        <v>7.1000000000000008E-2</v>
      </c>
    </row>
    <row r="1314" spans="1:12" x14ac:dyDescent="0.35">
      <c r="A1314" t="s">
        <v>170</v>
      </c>
      <c r="B1314" t="str">
        <f t="shared" si="148"/>
        <v>Oil|w/o CCS|EU-HRV</v>
      </c>
      <c r="C1314" t="s">
        <v>292</v>
      </c>
      <c r="D1314" t="s">
        <v>170</v>
      </c>
      <c r="E1314" t="s">
        <v>1</v>
      </c>
      <c r="F1314">
        <f>VLOOKUP(A1314,WACC_table!$A$2:$B$396,2,FALSE)</f>
        <v>8.299999999999999E-2</v>
      </c>
      <c r="G1314">
        <f t="shared" si="152"/>
        <v>8.299999999999999E-2</v>
      </c>
      <c r="H1314">
        <f t="shared" si="152"/>
        <v>8.299999999999999E-2</v>
      </c>
      <c r="I1314">
        <f t="shared" si="152"/>
        <v>8.299999999999999E-2</v>
      </c>
      <c r="J1314">
        <f t="shared" si="152"/>
        <v>8.299999999999999E-2</v>
      </c>
      <c r="K1314">
        <f t="shared" si="152"/>
        <v>8.299999999999999E-2</v>
      </c>
      <c r="L1314">
        <f t="shared" si="152"/>
        <v>8.299999999999999E-2</v>
      </c>
    </row>
    <row r="1315" spans="1:12" x14ac:dyDescent="0.35">
      <c r="A1315" t="s">
        <v>171</v>
      </c>
      <c r="B1315" t="str">
        <f t="shared" si="148"/>
        <v>Oil|w/o CCS|EU-HUN</v>
      </c>
      <c r="C1315" t="s">
        <v>292</v>
      </c>
      <c r="D1315" t="s">
        <v>171</v>
      </c>
      <c r="E1315" t="s">
        <v>1</v>
      </c>
      <c r="F1315">
        <f>VLOOKUP(A1315,WACC_table!$A$2:$B$396,2,FALSE)</f>
        <v>6.7000000000000004E-2</v>
      </c>
      <c r="G1315">
        <f t="shared" si="152"/>
        <v>6.7000000000000004E-2</v>
      </c>
      <c r="H1315">
        <f t="shared" si="152"/>
        <v>6.7000000000000004E-2</v>
      </c>
      <c r="I1315">
        <f t="shared" si="152"/>
        <v>6.7000000000000004E-2</v>
      </c>
      <c r="J1315">
        <f t="shared" si="152"/>
        <v>6.7000000000000004E-2</v>
      </c>
      <c r="K1315">
        <f t="shared" si="152"/>
        <v>6.7000000000000004E-2</v>
      </c>
      <c r="L1315">
        <f t="shared" si="152"/>
        <v>6.7000000000000004E-2</v>
      </c>
    </row>
    <row r="1316" spans="1:12" x14ac:dyDescent="0.35">
      <c r="A1316" t="s">
        <v>172</v>
      </c>
      <c r="B1316" t="str">
        <f t="shared" si="148"/>
        <v>Oil|w/o CCS|EU-IRL</v>
      </c>
      <c r="C1316" t="s">
        <v>292</v>
      </c>
      <c r="D1316" t="s">
        <v>172</v>
      </c>
      <c r="E1316" t="s">
        <v>1</v>
      </c>
      <c r="F1316">
        <f>VLOOKUP(A1316,WACC_table!$A$2:$B$396,2,FALSE)</f>
        <v>8.4999999999999992E-2</v>
      </c>
      <c r="G1316">
        <f t="shared" si="152"/>
        <v>8.4999999999999992E-2</v>
      </c>
      <c r="H1316">
        <f t="shared" si="152"/>
        <v>8.4999999999999992E-2</v>
      </c>
      <c r="I1316">
        <f t="shared" si="152"/>
        <v>8.4999999999999992E-2</v>
      </c>
      <c r="J1316">
        <f t="shared" si="152"/>
        <v>8.4999999999999992E-2</v>
      </c>
      <c r="K1316">
        <f t="shared" si="152"/>
        <v>8.4999999999999992E-2</v>
      </c>
      <c r="L1316">
        <f t="shared" si="152"/>
        <v>8.4999999999999992E-2</v>
      </c>
    </row>
    <row r="1317" spans="1:12" x14ac:dyDescent="0.35">
      <c r="A1317" t="s">
        <v>173</v>
      </c>
      <c r="B1317" t="str">
        <f t="shared" si="148"/>
        <v>Oil|w/o CCS|EU-ISL</v>
      </c>
      <c r="C1317" t="s">
        <v>292</v>
      </c>
      <c r="D1317" t="s">
        <v>173</v>
      </c>
      <c r="E1317" t="s">
        <v>1</v>
      </c>
      <c r="F1317">
        <f>VLOOKUP(A1317,WACC_table!$A$2:$B$396,2,FALSE)</f>
        <v>0.13400000000000001</v>
      </c>
      <c r="G1317">
        <f t="shared" si="152"/>
        <v>0.13400000000000001</v>
      </c>
      <c r="H1317">
        <f t="shared" si="152"/>
        <v>0.13400000000000001</v>
      </c>
      <c r="I1317">
        <f t="shared" si="152"/>
        <v>0.13400000000000001</v>
      </c>
      <c r="J1317">
        <f t="shared" si="152"/>
        <v>0.13400000000000001</v>
      </c>
      <c r="K1317">
        <f t="shared" si="152"/>
        <v>0.13400000000000001</v>
      </c>
      <c r="L1317">
        <f t="shared" si="152"/>
        <v>0.13400000000000001</v>
      </c>
    </row>
    <row r="1318" spans="1:12" x14ac:dyDescent="0.35">
      <c r="A1318" t="s">
        <v>174</v>
      </c>
      <c r="B1318" t="str">
        <f t="shared" si="148"/>
        <v>Oil|w/o CCS|EU-ITA</v>
      </c>
      <c r="C1318" t="s">
        <v>292</v>
      </c>
      <c r="D1318" t="s">
        <v>174</v>
      </c>
      <c r="E1318" t="s">
        <v>1</v>
      </c>
      <c r="F1318">
        <f>VLOOKUP(A1318,WACC_table!$A$2:$B$396,2,FALSE)</f>
        <v>6.0999999999999999E-2</v>
      </c>
      <c r="G1318">
        <f t="shared" si="152"/>
        <v>6.0999999999999999E-2</v>
      </c>
      <c r="H1318">
        <f t="shared" si="152"/>
        <v>6.0999999999999999E-2</v>
      </c>
      <c r="I1318">
        <f t="shared" si="152"/>
        <v>6.0999999999999999E-2</v>
      </c>
      <c r="J1318">
        <f t="shared" si="152"/>
        <v>6.0999999999999999E-2</v>
      </c>
      <c r="K1318">
        <f t="shared" si="152"/>
        <v>6.0999999999999999E-2</v>
      </c>
      <c r="L1318">
        <f t="shared" si="152"/>
        <v>6.0999999999999999E-2</v>
      </c>
    </row>
    <row r="1319" spans="1:12" x14ac:dyDescent="0.35">
      <c r="A1319" t="s">
        <v>175</v>
      </c>
      <c r="B1319" t="str">
        <f t="shared" si="148"/>
        <v>Oil|w/o CCS|EU-KOS</v>
      </c>
      <c r="C1319" t="s">
        <v>292</v>
      </c>
      <c r="D1319" t="s">
        <v>175</v>
      </c>
      <c r="E1319" t="s">
        <v>1</v>
      </c>
      <c r="F1319">
        <f>VLOOKUP(A1319,WACC_table!$A$2:$B$396,2,FALSE)</f>
        <v>0.13400000000000001</v>
      </c>
      <c r="G1319">
        <f t="shared" si="152"/>
        <v>0.13400000000000001</v>
      </c>
      <c r="H1319">
        <f t="shared" si="152"/>
        <v>0.13400000000000001</v>
      </c>
      <c r="I1319">
        <f t="shared" si="152"/>
        <v>0.13400000000000001</v>
      </c>
      <c r="J1319">
        <f t="shared" si="152"/>
        <v>0.13400000000000001</v>
      </c>
      <c r="K1319">
        <f t="shared" si="152"/>
        <v>0.13400000000000001</v>
      </c>
      <c r="L1319">
        <f t="shared" si="152"/>
        <v>0.13400000000000001</v>
      </c>
    </row>
    <row r="1320" spans="1:12" x14ac:dyDescent="0.35">
      <c r="A1320" t="s">
        <v>176</v>
      </c>
      <c r="B1320" t="str">
        <f t="shared" si="148"/>
        <v>Oil|w/o CCS|EU-LTU</v>
      </c>
      <c r="C1320" t="s">
        <v>292</v>
      </c>
      <c r="D1320" t="s">
        <v>176</v>
      </c>
      <c r="E1320" t="s">
        <v>1</v>
      </c>
      <c r="F1320">
        <f>VLOOKUP(A1320,WACC_table!$A$2:$B$396,2,FALSE)</f>
        <v>8.6999999999999994E-2</v>
      </c>
      <c r="G1320">
        <f t="shared" si="152"/>
        <v>8.6999999999999994E-2</v>
      </c>
      <c r="H1320">
        <f t="shared" si="152"/>
        <v>8.6999999999999994E-2</v>
      </c>
      <c r="I1320">
        <f t="shared" si="152"/>
        <v>8.6999999999999994E-2</v>
      </c>
      <c r="J1320">
        <f t="shared" si="152"/>
        <v>8.6999999999999994E-2</v>
      </c>
      <c r="K1320">
        <f t="shared" si="152"/>
        <v>8.6999999999999994E-2</v>
      </c>
      <c r="L1320">
        <f t="shared" si="152"/>
        <v>8.6999999999999994E-2</v>
      </c>
    </row>
    <row r="1321" spans="1:12" x14ac:dyDescent="0.35">
      <c r="A1321" t="s">
        <v>177</v>
      </c>
      <c r="B1321" t="str">
        <f t="shared" si="148"/>
        <v>Oil|w/o CCS|EU-LUX</v>
      </c>
      <c r="C1321" t="s">
        <v>292</v>
      </c>
      <c r="D1321" t="s">
        <v>177</v>
      </c>
      <c r="E1321" t="s">
        <v>1</v>
      </c>
      <c r="F1321">
        <f>VLOOKUP(A1321,WACC_table!$A$2:$B$396,2,FALSE)</f>
        <v>6.0999999999999999E-2</v>
      </c>
      <c r="G1321">
        <f t="shared" si="152"/>
        <v>6.0999999999999999E-2</v>
      </c>
      <c r="H1321">
        <f t="shared" si="152"/>
        <v>6.0999999999999999E-2</v>
      </c>
      <c r="I1321">
        <f t="shared" si="152"/>
        <v>6.0999999999999999E-2</v>
      </c>
      <c r="J1321">
        <f t="shared" si="152"/>
        <v>6.0999999999999999E-2</v>
      </c>
      <c r="K1321">
        <f t="shared" si="152"/>
        <v>6.0999999999999999E-2</v>
      </c>
      <c r="L1321">
        <f t="shared" si="152"/>
        <v>6.0999999999999999E-2</v>
      </c>
    </row>
    <row r="1322" spans="1:12" x14ac:dyDescent="0.35">
      <c r="A1322" t="s">
        <v>178</v>
      </c>
      <c r="B1322" t="str">
        <f t="shared" si="148"/>
        <v>Oil|w/o CCS|EU-LVA</v>
      </c>
      <c r="C1322" t="s">
        <v>292</v>
      </c>
      <c r="D1322" t="s">
        <v>178</v>
      </c>
      <c r="E1322" t="s">
        <v>1</v>
      </c>
      <c r="F1322">
        <f>VLOOKUP(A1322,WACC_table!$A$2:$B$396,2,FALSE)</f>
        <v>8.4999999999999992E-2</v>
      </c>
      <c r="G1322">
        <f t="shared" ref="G1322:L1331" si="153">F1322</f>
        <v>8.4999999999999992E-2</v>
      </c>
      <c r="H1322">
        <f t="shared" si="153"/>
        <v>8.4999999999999992E-2</v>
      </c>
      <c r="I1322">
        <f t="shared" si="153"/>
        <v>8.4999999999999992E-2</v>
      </c>
      <c r="J1322">
        <f t="shared" si="153"/>
        <v>8.4999999999999992E-2</v>
      </c>
      <c r="K1322">
        <f t="shared" si="153"/>
        <v>8.4999999999999992E-2</v>
      </c>
      <c r="L1322">
        <f t="shared" si="153"/>
        <v>8.4999999999999992E-2</v>
      </c>
    </row>
    <row r="1323" spans="1:12" x14ac:dyDescent="0.35">
      <c r="A1323" t="s">
        <v>179</v>
      </c>
      <c r="B1323" t="str">
        <f t="shared" si="148"/>
        <v>Oil|w/o CCS|EU-MDA</v>
      </c>
      <c r="C1323" t="s">
        <v>292</v>
      </c>
      <c r="D1323" t="s">
        <v>179</v>
      </c>
      <c r="E1323" t="s">
        <v>1</v>
      </c>
      <c r="F1323">
        <f>VLOOKUP(A1323,WACC_table!$A$2:$B$396,2,FALSE)</f>
        <v>0.13400000000000001</v>
      </c>
      <c r="G1323">
        <f t="shared" si="153"/>
        <v>0.13400000000000001</v>
      </c>
      <c r="H1323">
        <f t="shared" si="153"/>
        <v>0.13400000000000001</v>
      </c>
      <c r="I1323">
        <f t="shared" si="153"/>
        <v>0.13400000000000001</v>
      </c>
      <c r="J1323">
        <f t="shared" si="153"/>
        <v>0.13400000000000001</v>
      </c>
      <c r="K1323">
        <f t="shared" si="153"/>
        <v>0.13400000000000001</v>
      </c>
      <c r="L1323">
        <f t="shared" si="153"/>
        <v>0.13400000000000001</v>
      </c>
    </row>
    <row r="1324" spans="1:12" x14ac:dyDescent="0.35">
      <c r="A1324" t="s">
        <v>180</v>
      </c>
      <c r="B1324" t="str">
        <f t="shared" si="148"/>
        <v>Oil|w/o CCS|EU-MKD</v>
      </c>
      <c r="C1324" t="s">
        <v>292</v>
      </c>
      <c r="D1324" t="s">
        <v>180</v>
      </c>
      <c r="E1324" t="s">
        <v>1</v>
      </c>
      <c r="F1324">
        <f>VLOOKUP(A1324,WACC_table!$A$2:$B$396,2,FALSE)</f>
        <v>0.13400000000000001</v>
      </c>
      <c r="G1324">
        <f t="shared" si="153"/>
        <v>0.13400000000000001</v>
      </c>
      <c r="H1324">
        <f t="shared" si="153"/>
        <v>0.13400000000000001</v>
      </c>
      <c r="I1324">
        <f t="shared" si="153"/>
        <v>0.13400000000000001</v>
      </c>
      <c r="J1324">
        <f t="shared" si="153"/>
        <v>0.13400000000000001</v>
      </c>
      <c r="K1324">
        <f t="shared" si="153"/>
        <v>0.13400000000000001</v>
      </c>
      <c r="L1324">
        <f t="shared" si="153"/>
        <v>0.13400000000000001</v>
      </c>
    </row>
    <row r="1325" spans="1:12" x14ac:dyDescent="0.35">
      <c r="A1325" t="s">
        <v>181</v>
      </c>
      <c r="B1325" t="str">
        <f t="shared" si="148"/>
        <v>Oil|w/o CCS|EU-MLT</v>
      </c>
      <c r="C1325" t="s">
        <v>292</v>
      </c>
      <c r="D1325" t="s">
        <v>181</v>
      </c>
      <c r="E1325" t="s">
        <v>1</v>
      </c>
      <c r="F1325">
        <f>VLOOKUP(A1325,WACC_table!$A$2:$B$396,2,FALSE)</f>
        <v>4.8000000000000001E-2</v>
      </c>
      <c r="G1325">
        <f t="shared" si="153"/>
        <v>4.8000000000000001E-2</v>
      </c>
      <c r="H1325">
        <f t="shared" si="153"/>
        <v>4.8000000000000001E-2</v>
      </c>
      <c r="I1325">
        <f t="shared" si="153"/>
        <v>4.8000000000000001E-2</v>
      </c>
      <c r="J1325">
        <f t="shared" si="153"/>
        <v>4.8000000000000001E-2</v>
      </c>
      <c r="K1325">
        <f t="shared" si="153"/>
        <v>4.8000000000000001E-2</v>
      </c>
      <c r="L1325">
        <f t="shared" si="153"/>
        <v>4.8000000000000001E-2</v>
      </c>
    </row>
    <row r="1326" spans="1:12" x14ac:dyDescent="0.35">
      <c r="A1326" t="s">
        <v>182</v>
      </c>
      <c r="B1326" t="str">
        <f t="shared" si="148"/>
        <v>Oil|w/o CCS|EU-MNE</v>
      </c>
      <c r="C1326" t="s">
        <v>292</v>
      </c>
      <c r="D1326" t="s">
        <v>182</v>
      </c>
      <c r="E1326" t="s">
        <v>1</v>
      </c>
      <c r="F1326">
        <f>VLOOKUP(A1326,WACC_table!$A$2:$B$396,2,FALSE)</f>
        <v>0.11799999999999999</v>
      </c>
      <c r="G1326">
        <f t="shared" si="153"/>
        <v>0.11799999999999999</v>
      </c>
      <c r="H1326">
        <f t="shared" si="153"/>
        <v>0.11799999999999999</v>
      </c>
      <c r="I1326">
        <f t="shared" si="153"/>
        <v>0.11799999999999999</v>
      </c>
      <c r="J1326">
        <f t="shared" si="153"/>
        <v>0.11799999999999999</v>
      </c>
      <c r="K1326">
        <f t="shared" si="153"/>
        <v>0.11799999999999999</v>
      </c>
      <c r="L1326">
        <f t="shared" si="153"/>
        <v>0.11799999999999999</v>
      </c>
    </row>
    <row r="1327" spans="1:12" x14ac:dyDescent="0.35">
      <c r="A1327" t="s">
        <v>183</v>
      </c>
      <c r="B1327" t="str">
        <f t="shared" si="148"/>
        <v>Oil|w/o CCS|EU-NLD</v>
      </c>
      <c r="C1327" t="s">
        <v>292</v>
      </c>
      <c r="D1327" t="s">
        <v>183</v>
      </c>
      <c r="E1327" t="s">
        <v>1</v>
      </c>
      <c r="F1327">
        <f>VLOOKUP(A1327,WACC_table!$A$2:$B$396,2,FALSE)</f>
        <v>4.3999999999999997E-2</v>
      </c>
      <c r="G1327">
        <f t="shared" si="153"/>
        <v>4.3999999999999997E-2</v>
      </c>
      <c r="H1327">
        <f t="shared" si="153"/>
        <v>4.3999999999999997E-2</v>
      </c>
      <c r="I1327">
        <f t="shared" si="153"/>
        <v>4.3999999999999997E-2</v>
      </c>
      <c r="J1327">
        <f t="shared" si="153"/>
        <v>4.3999999999999997E-2</v>
      </c>
      <c r="K1327">
        <f t="shared" si="153"/>
        <v>4.3999999999999997E-2</v>
      </c>
      <c r="L1327">
        <f t="shared" si="153"/>
        <v>4.3999999999999997E-2</v>
      </c>
    </row>
    <row r="1328" spans="1:12" x14ac:dyDescent="0.35">
      <c r="A1328" t="s">
        <v>184</v>
      </c>
      <c r="B1328" t="str">
        <f t="shared" si="148"/>
        <v>Oil|w/o CCS|EU-NOR</v>
      </c>
      <c r="C1328" t="s">
        <v>292</v>
      </c>
      <c r="D1328" t="s">
        <v>184</v>
      </c>
      <c r="E1328" t="s">
        <v>1</v>
      </c>
      <c r="F1328">
        <f>VLOOKUP(A1328,WACC_table!$A$2:$B$396,2,FALSE)</f>
        <v>7.4999999999999997E-2</v>
      </c>
      <c r="G1328">
        <f t="shared" si="153"/>
        <v>7.4999999999999997E-2</v>
      </c>
      <c r="H1328">
        <f t="shared" si="153"/>
        <v>7.4999999999999997E-2</v>
      </c>
      <c r="I1328">
        <f t="shared" si="153"/>
        <v>7.4999999999999997E-2</v>
      </c>
      <c r="J1328">
        <f t="shared" si="153"/>
        <v>7.4999999999999997E-2</v>
      </c>
      <c r="K1328">
        <f t="shared" si="153"/>
        <v>7.4999999999999997E-2</v>
      </c>
      <c r="L1328">
        <f t="shared" si="153"/>
        <v>7.4999999999999997E-2</v>
      </c>
    </row>
    <row r="1329" spans="1:12" x14ac:dyDescent="0.35">
      <c r="A1329" t="s">
        <v>185</v>
      </c>
      <c r="B1329" t="str">
        <f t="shared" si="148"/>
        <v>Oil|w/o CCS|EU-POL</v>
      </c>
      <c r="C1329" t="s">
        <v>292</v>
      </c>
      <c r="D1329" t="s">
        <v>185</v>
      </c>
      <c r="E1329" t="s">
        <v>1</v>
      </c>
      <c r="F1329">
        <f>VLOOKUP(A1329,WACC_table!$A$2:$B$396,2,FALSE)</f>
        <v>6.9000000000000006E-2</v>
      </c>
      <c r="G1329">
        <f t="shared" si="153"/>
        <v>6.9000000000000006E-2</v>
      </c>
      <c r="H1329">
        <f t="shared" si="153"/>
        <v>6.9000000000000006E-2</v>
      </c>
      <c r="I1329">
        <f t="shared" si="153"/>
        <v>6.9000000000000006E-2</v>
      </c>
      <c r="J1329">
        <f t="shared" si="153"/>
        <v>6.9000000000000006E-2</v>
      </c>
      <c r="K1329">
        <f t="shared" si="153"/>
        <v>6.9000000000000006E-2</v>
      </c>
      <c r="L1329">
        <f t="shared" si="153"/>
        <v>6.9000000000000006E-2</v>
      </c>
    </row>
    <row r="1330" spans="1:12" x14ac:dyDescent="0.35">
      <c r="A1330" t="s">
        <v>186</v>
      </c>
      <c r="B1330" t="str">
        <f t="shared" si="148"/>
        <v>Oil|w/o CCS|EU-PRT</v>
      </c>
      <c r="C1330" t="s">
        <v>292</v>
      </c>
      <c r="D1330" t="s">
        <v>186</v>
      </c>
      <c r="E1330" t="s">
        <v>1</v>
      </c>
      <c r="F1330">
        <f>VLOOKUP(A1330,WACC_table!$A$2:$B$396,2,FALSE)</f>
        <v>7.2000000000000008E-2</v>
      </c>
      <c r="G1330">
        <f t="shared" si="153"/>
        <v>7.2000000000000008E-2</v>
      </c>
      <c r="H1330">
        <f t="shared" si="153"/>
        <v>7.2000000000000008E-2</v>
      </c>
      <c r="I1330">
        <f t="shared" si="153"/>
        <v>7.2000000000000008E-2</v>
      </c>
      <c r="J1330">
        <f t="shared" si="153"/>
        <v>7.2000000000000008E-2</v>
      </c>
      <c r="K1330">
        <f t="shared" si="153"/>
        <v>7.2000000000000008E-2</v>
      </c>
      <c r="L1330">
        <f t="shared" si="153"/>
        <v>7.2000000000000008E-2</v>
      </c>
    </row>
    <row r="1331" spans="1:12" x14ac:dyDescent="0.35">
      <c r="A1331" t="s">
        <v>187</v>
      </c>
      <c r="B1331" t="str">
        <f t="shared" si="148"/>
        <v>Oil|w/o CCS|EU-ROU</v>
      </c>
      <c r="C1331" t="s">
        <v>292</v>
      </c>
      <c r="D1331" t="s">
        <v>187</v>
      </c>
      <c r="E1331" t="s">
        <v>1</v>
      </c>
      <c r="F1331">
        <f>VLOOKUP(A1331,WACC_table!$A$2:$B$396,2,FALSE)</f>
        <v>8.0999999999999989E-2</v>
      </c>
      <c r="G1331">
        <f t="shared" si="153"/>
        <v>8.0999999999999989E-2</v>
      </c>
      <c r="H1331">
        <f t="shared" si="153"/>
        <v>8.0999999999999989E-2</v>
      </c>
      <c r="I1331">
        <f t="shared" si="153"/>
        <v>8.0999999999999989E-2</v>
      </c>
      <c r="J1331">
        <f t="shared" si="153"/>
        <v>8.0999999999999989E-2</v>
      </c>
      <c r="K1331">
        <f t="shared" si="153"/>
        <v>8.0999999999999989E-2</v>
      </c>
      <c r="L1331">
        <f t="shared" si="153"/>
        <v>8.0999999999999989E-2</v>
      </c>
    </row>
    <row r="1332" spans="1:12" x14ac:dyDescent="0.35">
      <c r="A1332" t="s">
        <v>188</v>
      </c>
      <c r="B1332" t="str">
        <f t="shared" si="148"/>
        <v>Oil|w/o CCS|EU-SRB</v>
      </c>
      <c r="C1332" t="s">
        <v>292</v>
      </c>
      <c r="D1332" t="s">
        <v>188</v>
      </c>
      <c r="E1332" t="s">
        <v>1</v>
      </c>
      <c r="F1332">
        <f>VLOOKUP(A1332,WACC_table!$A$2:$B$396,2,FALSE)</f>
        <v>0.13400000000000001</v>
      </c>
      <c r="G1332">
        <f t="shared" ref="G1332:L1341" si="154">F1332</f>
        <v>0.13400000000000001</v>
      </c>
      <c r="H1332">
        <f t="shared" si="154"/>
        <v>0.13400000000000001</v>
      </c>
      <c r="I1332">
        <f t="shared" si="154"/>
        <v>0.13400000000000001</v>
      </c>
      <c r="J1332">
        <f t="shared" si="154"/>
        <v>0.13400000000000001</v>
      </c>
      <c r="K1332">
        <f t="shared" si="154"/>
        <v>0.13400000000000001</v>
      </c>
      <c r="L1332">
        <f t="shared" si="154"/>
        <v>0.13400000000000001</v>
      </c>
    </row>
    <row r="1333" spans="1:12" x14ac:dyDescent="0.35">
      <c r="A1333" t="s">
        <v>189</v>
      </c>
      <c r="B1333" t="str">
        <f t="shared" si="148"/>
        <v>Oil|w/o CCS|EU-SVK</v>
      </c>
      <c r="C1333" t="s">
        <v>292</v>
      </c>
      <c r="D1333" t="s">
        <v>189</v>
      </c>
      <c r="E1333" t="s">
        <v>1</v>
      </c>
      <c r="F1333">
        <f>VLOOKUP(A1333,WACC_table!$A$2:$B$396,2,FALSE)</f>
        <v>6.8000000000000005E-2</v>
      </c>
      <c r="G1333">
        <f t="shared" si="154"/>
        <v>6.8000000000000005E-2</v>
      </c>
      <c r="H1333">
        <f t="shared" si="154"/>
        <v>6.8000000000000005E-2</v>
      </c>
      <c r="I1333">
        <f t="shared" si="154"/>
        <v>6.8000000000000005E-2</v>
      </c>
      <c r="J1333">
        <f t="shared" si="154"/>
        <v>6.8000000000000005E-2</v>
      </c>
      <c r="K1333">
        <f t="shared" si="154"/>
        <v>6.8000000000000005E-2</v>
      </c>
      <c r="L1333">
        <f t="shared" si="154"/>
        <v>6.8000000000000005E-2</v>
      </c>
    </row>
    <row r="1334" spans="1:12" x14ac:dyDescent="0.35">
      <c r="A1334" t="s">
        <v>190</v>
      </c>
      <c r="B1334" t="str">
        <f t="shared" si="148"/>
        <v>Oil|w/o CCS|EU-SVN</v>
      </c>
      <c r="C1334" t="s">
        <v>292</v>
      </c>
      <c r="D1334" t="s">
        <v>190</v>
      </c>
      <c r="E1334" t="s">
        <v>1</v>
      </c>
      <c r="F1334">
        <f>VLOOKUP(A1334,WACC_table!$A$2:$B$396,2,FALSE)</f>
        <v>7.2000000000000008E-2</v>
      </c>
      <c r="G1334">
        <f t="shared" si="154"/>
        <v>7.2000000000000008E-2</v>
      </c>
      <c r="H1334">
        <f t="shared" si="154"/>
        <v>7.2000000000000008E-2</v>
      </c>
      <c r="I1334">
        <f t="shared" si="154"/>
        <v>7.2000000000000008E-2</v>
      </c>
      <c r="J1334">
        <f t="shared" si="154"/>
        <v>7.2000000000000008E-2</v>
      </c>
      <c r="K1334">
        <f t="shared" si="154"/>
        <v>7.2000000000000008E-2</v>
      </c>
      <c r="L1334">
        <f t="shared" si="154"/>
        <v>7.2000000000000008E-2</v>
      </c>
    </row>
    <row r="1335" spans="1:12" x14ac:dyDescent="0.35">
      <c r="A1335" t="s">
        <v>191</v>
      </c>
      <c r="B1335" t="str">
        <f t="shared" si="148"/>
        <v>Oil|w/o CCS|EU-SWE</v>
      </c>
      <c r="C1335" t="s">
        <v>292</v>
      </c>
      <c r="D1335" t="s">
        <v>191</v>
      </c>
      <c r="E1335" t="s">
        <v>1</v>
      </c>
      <c r="F1335">
        <f>VLOOKUP(A1335,WACC_table!$A$2:$B$396,2,FALSE)</f>
        <v>6.2E-2</v>
      </c>
      <c r="G1335">
        <f t="shared" si="154"/>
        <v>6.2E-2</v>
      </c>
      <c r="H1335">
        <f t="shared" si="154"/>
        <v>6.2E-2</v>
      </c>
      <c r="I1335">
        <f t="shared" si="154"/>
        <v>6.2E-2</v>
      </c>
      <c r="J1335">
        <f t="shared" si="154"/>
        <v>6.2E-2</v>
      </c>
      <c r="K1335">
        <f t="shared" si="154"/>
        <v>6.2E-2</v>
      </c>
      <c r="L1335">
        <f t="shared" si="154"/>
        <v>6.2E-2</v>
      </c>
    </row>
    <row r="1336" spans="1:12" x14ac:dyDescent="0.35">
      <c r="A1336" t="s">
        <v>192</v>
      </c>
      <c r="B1336" t="str">
        <f t="shared" si="148"/>
        <v>Oil|w/o CCS|EU-UKR</v>
      </c>
      <c r="C1336" t="s">
        <v>292</v>
      </c>
      <c r="D1336" t="s">
        <v>192</v>
      </c>
      <c r="E1336" t="s">
        <v>1</v>
      </c>
      <c r="F1336">
        <f>VLOOKUP(A1336,WACC_table!$A$2:$B$396,2,FALSE)</f>
        <v>0.129</v>
      </c>
      <c r="G1336">
        <f t="shared" si="154"/>
        <v>0.129</v>
      </c>
      <c r="H1336">
        <f t="shared" si="154"/>
        <v>0.129</v>
      </c>
      <c r="I1336">
        <f t="shared" si="154"/>
        <v>0.129</v>
      </c>
      <c r="J1336">
        <f t="shared" si="154"/>
        <v>0.129</v>
      </c>
      <c r="K1336">
        <f t="shared" si="154"/>
        <v>0.129</v>
      </c>
      <c r="L1336">
        <f t="shared" si="154"/>
        <v>0.129</v>
      </c>
    </row>
    <row r="1337" spans="1:12" x14ac:dyDescent="0.35">
      <c r="A1337" t="s">
        <v>193</v>
      </c>
      <c r="B1337" t="str">
        <f t="shared" si="148"/>
        <v>Oil|w/o CCS|NA-BLZ</v>
      </c>
      <c r="C1337" t="s">
        <v>292</v>
      </c>
      <c r="D1337" t="s">
        <v>193</v>
      </c>
      <c r="E1337" t="s">
        <v>1</v>
      </c>
      <c r="F1337">
        <f>VLOOKUP(A1337,WACC_table!$A$2:$B$396,2,FALSE)</f>
        <v>0.14600000000000002</v>
      </c>
      <c r="G1337">
        <f t="shared" si="154"/>
        <v>0.14600000000000002</v>
      </c>
      <c r="H1337">
        <f t="shared" si="154"/>
        <v>0.14600000000000002</v>
      </c>
      <c r="I1337">
        <f t="shared" si="154"/>
        <v>0.14600000000000002</v>
      </c>
      <c r="J1337">
        <f t="shared" si="154"/>
        <v>0.14600000000000002</v>
      </c>
      <c r="K1337">
        <f t="shared" si="154"/>
        <v>0.14600000000000002</v>
      </c>
      <c r="L1337">
        <f t="shared" si="154"/>
        <v>0.14600000000000002</v>
      </c>
    </row>
    <row r="1338" spans="1:12" x14ac:dyDescent="0.35">
      <c r="A1338" t="s">
        <v>194</v>
      </c>
      <c r="B1338" t="str">
        <f t="shared" si="148"/>
        <v>Oil|w/o CCS|NA-CAN</v>
      </c>
      <c r="C1338" t="s">
        <v>292</v>
      </c>
      <c r="D1338" t="s">
        <v>194</v>
      </c>
      <c r="E1338" t="s">
        <v>1</v>
      </c>
      <c r="F1338">
        <f>VLOOKUP(A1338,WACC_table!$A$2:$B$396,2,FALSE)</f>
        <v>7.2999999999999995E-2</v>
      </c>
      <c r="G1338">
        <f t="shared" si="154"/>
        <v>7.2999999999999995E-2</v>
      </c>
      <c r="H1338">
        <f t="shared" si="154"/>
        <v>7.2999999999999995E-2</v>
      </c>
      <c r="I1338">
        <f t="shared" si="154"/>
        <v>7.2999999999999995E-2</v>
      </c>
      <c r="J1338">
        <f t="shared" si="154"/>
        <v>7.2999999999999995E-2</v>
      </c>
      <c r="K1338">
        <f t="shared" si="154"/>
        <v>7.2999999999999995E-2</v>
      </c>
      <c r="L1338">
        <f t="shared" si="154"/>
        <v>7.2999999999999995E-2</v>
      </c>
    </row>
    <row r="1339" spans="1:12" x14ac:dyDescent="0.35">
      <c r="A1339" t="s">
        <v>204</v>
      </c>
      <c r="B1339" t="str">
        <f t="shared" si="148"/>
        <v>Oil|w/o CCS|NA-CRI</v>
      </c>
      <c r="C1339" t="s">
        <v>292</v>
      </c>
      <c r="D1339" t="s">
        <v>204</v>
      </c>
      <c r="E1339" t="s">
        <v>1</v>
      </c>
      <c r="F1339">
        <f>VLOOKUP(A1339,WACC_table!$A$2:$B$396,2,FALSE)</f>
        <v>9.4E-2</v>
      </c>
      <c r="G1339">
        <f t="shared" si="154"/>
        <v>9.4E-2</v>
      </c>
      <c r="H1339">
        <f t="shared" si="154"/>
        <v>9.4E-2</v>
      </c>
      <c r="I1339">
        <f t="shared" si="154"/>
        <v>9.4E-2</v>
      </c>
      <c r="J1339">
        <f t="shared" si="154"/>
        <v>9.4E-2</v>
      </c>
      <c r="K1339">
        <f t="shared" si="154"/>
        <v>9.4E-2</v>
      </c>
      <c r="L1339">
        <f t="shared" si="154"/>
        <v>9.4E-2</v>
      </c>
    </row>
    <row r="1340" spans="1:12" x14ac:dyDescent="0.35">
      <c r="A1340" t="s">
        <v>205</v>
      </c>
      <c r="B1340" t="str">
        <f t="shared" si="148"/>
        <v>Oil|w/o CCS|NA-CUB</v>
      </c>
      <c r="C1340" t="s">
        <v>292</v>
      </c>
      <c r="D1340" t="s">
        <v>205</v>
      </c>
      <c r="E1340" t="s">
        <v>1</v>
      </c>
      <c r="F1340">
        <f>VLOOKUP(A1340,WACC_table!$A$2:$B$396,2,FALSE)</f>
        <v>0.14600000000000002</v>
      </c>
      <c r="G1340">
        <f t="shared" si="154"/>
        <v>0.14600000000000002</v>
      </c>
      <c r="H1340">
        <f t="shared" si="154"/>
        <v>0.14600000000000002</v>
      </c>
      <c r="I1340">
        <f t="shared" si="154"/>
        <v>0.14600000000000002</v>
      </c>
      <c r="J1340">
        <f t="shared" si="154"/>
        <v>0.14600000000000002</v>
      </c>
      <c r="K1340">
        <f t="shared" si="154"/>
        <v>0.14600000000000002</v>
      </c>
      <c r="L1340">
        <f t="shared" si="154"/>
        <v>0.14600000000000002</v>
      </c>
    </row>
    <row r="1341" spans="1:12" x14ac:dyDescent="0.35">
      <c r="A1341" t="s">
        <v>206</v>
      </c>
      <c r="B1341" t="str">
        <f t="shared" si="148"/>
        <v>Oil|w/o CCS|NA-DOM</v>
      </c>
      <c r="C1341" t="s">
        <v>292</v>
      </c>
      <c r="D1341" t="s">
        <v>206</v>
      </c>
      <c r="E1341" t="s">
        <v>1</v>
      </c>
      <c r="F1341">
        <f>VLOOKUP(A1341,WACC_table!$A$2:$B$396,2,FALSE)</f>
        <v>8.5999999999999993E-2</v>
      </c>
      <c r="G1341">
        <f t="shared" si="154"/>
        <v>8.5999999999999993E-2</v>
      </c>
      <c r="H1341">
        <f t="shared" si="154"/>
        <v>8.5999999999999993E-2</v>
      </c>
      <c r="I1341">
        <f t="shared" si="154"/>
        <v>8.5999999999999993E-2</v>
      </c>
      <c r="J1341">
        <f t="shared" si="154"/>
        <v>8.5999999999999993E-2</v>
      </c>
      <c r="K1341">
        <f t="shared" si="154"/>
        <v>8.5999999999999993E-2</v>
      </c>
      <c r="L1341">
        <f t="shared" si="154"/>
        <v>8.5999999999999993E-2</v>
      </c>
    </row>
    <row r="1342" spans="1:12" x14ac:dyDescent="0.35">
      <c r="A1342" t="s">
        <v>208</v>
      </c>
      <c r="B1342" t="str">
        <f t="shared" si="148"/>
        <v>Oil|w/o CCS|NA-GTM</v>
      </c>
      <c r="C1342" t="s">
        <v>292</v>
      </c>
      <c r="D1342" t="s">
        <v>208</v>
      </c>
      <c r="E1342" t="s">
        <v>1</v>
      </c>
      <c r="F1342">
        <f>VLOOKUP(A1342,WACC_table!$A$2:$B$396,2,FALSE)</f>
        <v>9.2999999999999999E-2</v>
      </c>
      <c r="G1342">
        <f t="shared" ref="G1342:L1351" si="155">F1342</f>
        <v>9.2999999999999999E-2</v>
      </c>
      <c r="H1342">
        <f t="shared" si="155"/>
        <v>9.2999999999999999E-2</v>
      </c>
      <c r="I1342">
        <f t="shared" si="155"/>
        <v>9.2999999999999999E-2</v>
      </c>
      <c r="J1342">
        <f t="shared" si="155"/>
        <v>9.2999999999999999E-2</v>
      </c>
      <c r="K1342">
        <f t="shared" si="155"/>
        <v>9.2999999999999999E-2</v>
      </c>
      <c r="L1342">
        <f t="shared" si="155"/>
        <v>9.2999999999999999E-2</v>
      </c>
    </row>
    <row r="1343" spans="1:12" x14ac:dyDescent="0.35">
      <c r="A1343" t="s">
        <v>209</v>
      </c>
      <c r="B1343" t="str">
        <f t="shared" si="148"/>
        <v>Oil|w/o CCS|NA-HND</v>
      </c>
      <c r="C1343" t="s">
        <v>292</v>
      </c>
      <c r="D1343" t="s">
        <v>209</v>
      </c>
      <c r="E1343" t="s">
        <v>1</v>
      </c>
      <c r="F1343">
        <f>VLOOKUP(A1343,WACC_table!$A$2:$B$396,2,FALSE)</f>
        <v>7.5999999999999998E-2</v>
      </c>
      <c r="G1343">
        <f t="shared" si="155"/>
        <v>7.5999999999999998E-2</v>
      </c>
      <c r="H1343">
        <f t="shared" si="155"/>
        <v>7.5999999999999998E-2</v>
      </c>
      <c r="I1343">
        <f t="shared" si="155"/>
        <v>7.5999999999999998E-2</v>
      </c>
      <c r="J1343">
        <f t="shared" si="155"/>
        <v>7.5999999999999998E-2</v>
      </c>
      <c r="K1343">
        <f t="shared" si="155"/>
        <v>7.5999999999999998E-2</v>
      </c>
      <c r="L1343">
        <f t="shared" si="155"/>
        <v>7.5999999999999998E-2</v>
      </c>
    </row>
    <row r="1344" spans="1:12" x14ac:dyDescent="0.35">
      <c r="A1344" t="s">
        <v>210</v>
      </c>
      <c r="B1344" t="str">
        <f t="shared" si="148"/>
        <v>Oil|w/o CCS|NA-HTI</v>
      </c>
      <c r="C1344" t="s">
        <v>292</v>
      </c>
      <c r="D1344" t="s">
        <v>210</v>
      </c>
      <c r="E1344" t="s">
        <v>1</v>
      </c>
      <c r="F1344">
        <f>VLOOKUP(A1344,WACC_table!$A$2:$B$396,2,FALSE)</f>
        <v>0.14600000000000002</v>
      </c>
      <c r="G1344">
        <f t="shared" si="155"/>
        <v>0.14600000000000002</v>
      </c>
      <c r="H1344">
        <f t="shared" si="155"/>
        <v>0.14600000000000002</v>
      </c>
      <c r="I1344">
        <f t="shared" si="155"/>
        <v>0.14600000000000002</v>
      </c>
      <c r="J1344">
        <f t="shared" si="155"/>
        <v>0.14600000000000002</v>
      </c>
      <c r="K1344">
        <f t="shared" si="155"/>
        <v>0.14600000000000002</v>
      </c>
      <c r="L1344">
        <f t="shared" si="155"/>
        <v>0.14600000000000002</v>
      </c>
    </row>
    <row r="1345" spans="1:12" x14ac:dyDescent="0.35">
      <c r="A1345" t="s">
        <v>211</v>
      </c>
      <c r="B1345" t="str">
        <f t="shared" si="148"/>
        <v>Oil|w/o CCS|NA-JAM</v>
      </c>
      <c r="C1345" t="s">
        <v>292</v>
      </c>
      <c r="D1345" t="s">
        <v>211</v>
      </c>
      <c r="E1345" t="s">
        <v>1</v>
      </c>
      <c r="F1345">
        <f>VLOOKUP(A1345,WACC_table!$A$2:$B$396,2,FALSE)</f>
        <v>0.10199999999999999</v>
      </c>
      <c r="G1345">
        <f t="shared" si="155"/>
        <v>0.10199999999999999</v>
      </c>
      <c r="H1345">
        <f t="shared" si="155"/>
        <v>0.10199999999999999</v>
      </c>
      <c r="I1345">
        <f t="shared" si="155"/>
        <v>0.10199999999999999</v>
      </c>
      <c r="J1345">
        <f t="shared" si="155"/>
        <v>0.10199999999999999</v>
      </c>
      <c r="K1345">
        <f t="shared" si="155"/>
        <v>0.10199999999999999</v>
      </c>
      <c r="L1345">
        <f t="shared" si="155"/>
        <v>0.10199999999999999</v>
      </c>
    </row>
    <row r="1346" spans="1:12" x14ac:dyDescent="0.35">
      <c r="A1346" t="s">
        <v>212</v>
      </c>
      <c r="B1346" t="str">
        <f t="shared" ref="B1346:B1409" si="156">CONCATENATE(C1346,D1346)</f>
        <v>Oil|w/o CCS|NA-MEX</v>
      </c>
      <c r="C1346" t="s">
        <v>292</v>
      </c>
      <c r="D1346" t="s">
        <v>212</v>
      </c>
      <c r="E1346" t="s">
        <v>1</v>
      </c>
      <c r="F1346">
        <f>VLOOKUP(A1346,WACC_table!$A$2:$B$396,2,FALSE)</f>
        <v>0.10199999999999999</v>
      </c>
      <c r="G1346">
        <f t="shared" si="155"/>
        <v>0.10199999999999999</v>
      </c>
      <c r="H1346">
        <f t="shared" si="155"/>
        <v>0.10199999999999999</v>
      </c>
      <c r="I1346">
        <f t="shared" si="155"/>
        <v>0.10199999999999999</v>
      </c>
      <c r="J1346">
        <f t="shared" si="155"/>
        <v>0.10199999999999999</v>
      </c>
      <c r="K1346">
        <f t="shared" si="155"/>
        <v>0.10199999999999999</v>
      </c>
      <c r="L1346">
        <f t="shared" si="155"/>
        <v>0.10199999999999999</v>
      </c>
    </row>
    <row r="1347" spans="1:12" x14ac:dyDescent="0.35">
      <c r="A1347" t="s">
        <v>213</v>
      </c>
      <c r="B1347" t="str">
        <f t="shared" si="156"/>
        <v>Oil|w/o CCS|NA-NIC</v>
      </c>
      <c r="C1347" t="s">
        <v>292</v>
      </c>
      <c r="D1347" t="s">
        <v>213</v>
      </c>
      <c r="E1347" t="s">
        <v>1</v>
      </c>
      <c r="F1347">
        <f>VLOOKUP(A1347,WACC_table!$A$2:$B$396,2,FALSE)</f>
        <v>0.122</v>
      </c>
      <c r="G1347">
        <f t="shared" si="155"/>
        <v>0.122</v>
      </c>
      <c r="H1347">
        <f t="shared" si="155"/>
        <v>0.122</v>
      </c>
      <c r="I1347">
        <f t="shared" si="155"/>
        <v>0.122</v>
      </c>
      <c r="J1347">
        <f t="shared" si="155"/>
        <v>0.122</v>
      </c>
      <c r="K1347">
        <f t="shared" si="155"/>
        <v>0.122</v>
      </c>
      <c r="L1347">
        <f t="shared" si="155"/>
        <v>0.122</v>
      </c>
    </row>
    <row r="1348" spans="1:12" x14ac:dyDescent="0.35">
      <c r="A1348" t="s">
        <v>214</v>
      </c>
      <c r="B1348" t="str">
        <f t="shared" si="156"/>
        <v>Oil|w/o CCS|NA-PAN</v>
      </c>
      <c r="C1348" t="s">
        <v>292</v>
      </c>
      <c r="D1348" t="s">
        <v>214</v>
      </c>
      <c r="E1348" t="s">
        <v>1</v>
      </c>
      <c r="F1348">
        <f>VLOOKUP(A1348,WACC_table!$A$2:$B$396,2,FALSE)</f>
        <v>7.2999999999999995E-2</v>
      </c>
      <c r="G1348">
        <f t="shared" si="155"/>
        <v>7.2999999999999995E-2</v>
      </c>
      <c r="H1348">
        <f t="shared" si="155"/>
        <v>7.2999999999999995E-2</v>
      </c>
      <c r="I1348">
        <f t="shared" si="155"/>
        <v>7.2999999999999995E-2</v>
      </c>
      <c r="J1348">
        <f t="shared" si="155"/>
        <v>7.2999999999999995E-2</v>
      </c>
      <c r="K1348">
        <f t="shared" si="155"/>
        <v>7.2999999999999995E-2</v>
      </c>
      <c r="L1348">
        <f t="shared" si="155"/>
        <v>7.2999999999999995E-2</v>
      </c>
    </row>
    <row r="1349" spans="1:12" x14ac:dyDescent="0.35">
      <c r="A1349" t="s">
        <v>215</v>
      </c>
      <c r="B1349" t="str">
        <f t="shared" si="156"/>
        <v>Oil|w/o CCS|NA-SLV</v>
      </c>
      <c r="C1349" t="s">
        <v>292</v>
      </c>
      <c r="D1349" t="s">
        <v>215</v>
      </c>
      <c r="E1349" t="s">
        <v>1</v>
      </c>
      <c r="F1349">
        <f>VLOOKUP(A1349,WACC_table!$A$2:$B$396,2,FALSE)</f>
        <v>9.2999999999999999E-2</v>
      </c>
      <c r="G1349">
        <f t="shared" si="155"/>
        <v>9.2999999999999999E-2</v>
      </c>
      <c r="H1349">
        <f t="shared" si="155"/>
        <v>9.2999999999999999E-2</v>
      </c>
      <c r="I1349">
        <f t="shared" si="155"/>
        <v>9.2999999999999999E-2</v>
      </c>
      <c r="J1349">
        <f t="shared" si="155"/>
        <v>9.2999999999999999E-2</v>
      </c>
      <c r="K1349">
        <f t="shared" si="155"/>
        <v>9.2999999999999999E-2</v>
      </c>
      <c r="L1349">
        <f t="shared" si="155"/>
        <v>9.2999999999999999E-2</v>
      </c>
    </row>
    <row r="1350" spans="1:12" x14ac:dyDescent="0.35">
      <c r="A1350" t="s">
        <v>216</v>
      </c>
      <c r="B1350" t="str">
        <f t="shared" si="156"/>
        <v>Oil|w/o CCS|NA-TTO</v>
      </c>
      <c r="C1350" t="s">
        <v>292</v>
      </c>
      <c r="D1350" t="s">
        <v>216</v>
      </c>
      <c r="E1350" t="s">
        <v>1</v>
      </c>
      <c r="F1350">
        <f>VLOOKUP(A1350,WACC_table!$A$2:$B$396,2,FALSE)</f>
        <v>0.14600000000000002</v>
      </c>
      <c r="G1350">
        <f t="shared" si="155"/>
        <v>0.14600000000000002</v>
      </c>
      <c r="H1350">
        <f t="shared" si="155"/>
        <v>0.14600000000000002</v>
      </c>
      <c r="I1350">
        <f t="shared" si="155"/>
        <v>0.14600000000000002</v>
      </c>
      <c r="J1350">
        <f t="shared" si="155"/>
        <v>0.14600000000000002</v>
      </c>
      <c r="K1350">
        <f t="shared" si="155"/>
        <v>0.14600000000000002</v>
      </c>
      <c r="L1350">
        <f t="shared" si="155"/>
        <v>0.14600000000000002</v>
      </c>
    </row>
    <row r="1351" spans="1:12" x14ac:dyDescent="0.35">
      <c r="A1351" t="s">
        <v>217</v>
      </c>
      <c r="B1351" t="str">
        <f t="shared" si="156"/>
        <v>Oil|w/o CCS|NA-USA</v>
      </c>
      <c r="C1351" t="s">
        <v>292</v>
      </c>
      <c r="D1351" t="s">
        <v>217</v>
      </c>
      <c r="E1351" t="s">
        <v>1</v>
      </c>
      <c r="F1351">
        <f>VLOOKUP(A1351,WACC_table!$A$2:$B$396,2,FALSE)</f>
        <v>7.2999999999999995E-2</v>
      </c>
      <c r="G1351">
        <f t="shared" si="155"/>
        <v>7.2999999999999995E-2</v>
      </c>
      <c r="H1351">
        <f t="shared" si="155"/>
        <v>7.2999999999999995E-2</v>
      </c>
      <c r="I1351">
        <f t="shared" si="155"/>
        <v>7.2999999999999995E-2</v>
      </c>
      <c r="J1351">
        <f t="shared" si="155"/>
        <v>7.2999999999999995E-2</v>
      </c>
      <c r="K1351">
        <f t="shared" si="155"/>
        <v>7.2999999999999995E-2</v>
      </c>
      <c r="L1351">
        <f t="shared" si="155"/>
        <v>7.2999999999999995E-2</v>
      </c>
    </row>
    <row r="1352" spans="1:12" x14ac:dyDescent="0.35">
      <c r="A1352" t="s">
        <v>243</v>
      </c>
      <c r="B1352" t="str">
        <f t="shared" si="156"/>
        <v>Oil|w/o CCS|OC-AUS</v>
      </c>
      <c r="C1352" t="s">
        <v>292</v>
      </c>
      <c r="D1352" t="s">
        <v>243</v>
      </c>
      <c r="E1352" t="s">
        <v>1</v>
      </c>
      <c r="F1352">
        <f>VLOOKUP(A1352,WACC_table!$A$2:$B$396,2,FALSE)</f>
        <v>5.8999999999999997E-2</v>
      </c>
      <c r="G1352">
        <f t="shared" ref="G1352:L1361" si="157">F1352</f>
        <v>5.8999999999999997E-2</v>
      </c>
      <c r="H1352">
        <f t="shared" si="157"/>
        <v>5.8999999999999997E-2</v>
      </c>
      <c r="I1352">
        <f t="shared" si="157"/>
        <v>5.8999999999999997E-2</v>
      </c>
      <c r="J1352">
        <f t="shared" si="157"/>
        <v>5.8999999999999997E-2</v>
      </c>
      <c r="K1352">
        <f t="shared" si="157"/>
        <v>5.8999999999999997E-2</v>
      </c>
      <c r="L1352">
        <f t="shared" si="157"/>
        <v>5.8999999999999997E-2</v>
      </c>
    </row>
    <row r="1353" spans="1:12" x14ac:dyDescent="0.35">
      <c r="A1353" t="s">
        <v>242</v>
      </c>
      <c r="B1353" t="str">
        <f t="shared" si="156"/>
        <v>Oil|w/o CCS|OC-ATA</v>
      </c>
      <c r="C1353" t="s">
        <v>292</v>
      </c>
      <c r="D1353" t="s">
        <v>242</v>
      </c>
      <c r="E1353" t="s">
        <v>1</v>
      </c>
      <c r="F1353">
        <f>VLOOKUP(A1353,WACC_table!$A$2:$B$396,2,FALSE)</f>
        <v>7.2999999999999995E-2</v>
      </c>
      <c r="G1353">
        <f t="shared" si="157"/>
        <v>7.2999999999999995E-2</v>
      </c>
      <c r="H1353">
        <f t="shared" si="157"/>
        <v>7.2999999999999995E-2</v>
      </c>
      <c r="I1353">
        <f t="shared" si="157"/>
        <v>7.2999999999999995E-2</v>
      </c>
      <c r="J1353">
        <f t="shared" si="157"/>
        <v>7.2999999999999995E-2</v>
      </c>
      <c r="K1353">
        <f t="shared" si="157"/>
        <v>7.2999999999999995E-2</v>
      </c>
      <c r="L1353">
        <f t="shared" si="157"/>
        <v>7.2999999999999995E-2</v>
      </c>
    </row>
    <row r="1354" spans="1:12" x14ac:dyDescent="0.35">
      <c r="A1354" t="s">
        <v>251</v>
      </c>
      <c r="B1354" t="str">
        <f t="shared" si="156"/>
        <v>Oil|w/o CCS|OC-FJI</v>
      </c>
      <c r="C1354" t="s">
        <v>292</v>
      </c>
      <c r="D1354" t="s">
        <v>251</v>
      </c>
      <c r="E1354" t="s">
        <v>1</v>
      </c>
      <c r="F1354">
        <f>VLOOKUP(A1354,WACC_table!$A$2:$B$396,2,FALSE)</f>
        <v>7.2999999999999995E-2</v>
      </c>
      <c r="G1354">
        <f t="shared" si="157"/>
        <v>7.2999999999999995E-2</v>
      </c>
      <c r="H1354">
        <f t="shared" si="157"/>
        <v>7.2999999999999995E-2</v>
      </c>
      <c r="I1354">
        <f t="shared" si="157"/>
        <v>7.2999999999999995E-2</v>
      </c>
      <c r="J1354">
        <f t="shared" si="157"/>
        <v>7.2999999999999995E-2</v>
      </c>
      <c r="K1354">
        <f t="shared" si="157"/>
        <v>7.2999999999999995E-2</v>
      </c>
      <c r="L1354">
        <f t="shared" si="157"/>
        <v>7.2999999999999995E-2</v>
      </c>
    </row>
    <row r="1355" spans="1:12" x14ac:dyDescent="0.35">
      <c r="A1355" t="s">
        <v>252</v>
      </c>
      <c r="B1355" t="str">
        <f t="shared" si="156"/>
        <v>Oil|w/o CCS|OC-NZL</v>
      </c>
      <c r="C1355" t="s">
        <v>292</v>
      </c>
      <c r="D1355" t="s">
        <v>252</v>
      </c>
      <c r="E1355" t="s">
        <v>1</v>
      </c>
      <c r="F1355">
        <f>VLOOKUP(A1355,WACC_table!$A$2:$B$396,2,FALSE)</f>
        <v>7.2999999999999995E-2</v>
      </c>
      <c r="G1355">
        <f t="shared" si="157"/>
        <v>7.2999999999999995E-2</v>
      </c>
      <c r="H1355">
        <f t="shared" si="157"/>
        <v>7.2999999999999995E-2</v>
      </c>
      <c r="I1355">
        <f t="shared" si="157"/>
        <v>7.2999999999999995E-2</v>
      </c>
      <c r="J1355">
        <f t="shared" si="157"/>
        <v>7.2999999999999995E-2</v>
      </c>
      <c r="K1355">
        <f t="shared" si="157"/>
        <v>7.2999999999999995E-2</v>
      </c>
      <c r="L1355">
        <f t="shared" si="157"/>
        <v>7.2999999999999995E-2</v>
      </c>
    </row>
    <row r="1356" spans="1:12" x14ac:dyDescent="0.35">
      <c r="A1356" t="s">
        <v>253</v>
      </c>
      <c r="B1356" t="str">
        <f t="shared" si="156"/>
        <v>Oil|w/o CCS|OC-PNG</v>
      </c>
      <c r="C1356" t="s">
        <v>292</v>
      </c>
      <c r="D1356" t="s">
        <v>253</v>
      </c>
      <c r="E1356" t="s">
        <v>1</v>
      </c>
      <c r="F1356">
        <f>VLOOKUP(A1356,WACC_table!$A$2:$B$396,2,FALSE)</f>
        <v>7.2999999999999995E-2</v>
      </c>
      <c r="G1356">
        <f t="shared" si="157"/>
        <v>7.2999999999999995E-2</v>
      </c>
      <c r="H1356">
        <f t="shared" si="157"/>
        <v>7.2999999999999995E-2</v>
      </c>
      <c r="I1356">
        <f t="shared" si="157"/>
        <v>7.2999999999999995E-2</v>
      </c>
      <c r="J1356">
        <f t="shared" si="157"/>
        <v>7.2999999999999995E-2</v>
      </c>
      <c r="K1356">
        <f t="shared" si="157"/>
        <v>7.2999999999999995E-2</v>
      </c>
      <c r="L1356">
        <f t="shared" si="157"/>
        <v>7.2999999999999995E-2</v>
      </c>
    </row>
    <row r="1357" spans="1:12" x14ac:dyDescent="0.35">
      <c r="A1357" t="s">
        <v>254</v>
      </c>
      <c r="B1357" t="str">
        <f t="shared" si="156"/>
        <v>Oil|w/o CCS|SA-ARG</v>
      </c>
      <c r="C1357" t="s">
        <v>292</v>
      </c>
      <c r="D1357" t="s">
        <v>254</v>
      </c>
      <c r="E1357" t="s">
        <v>1</v>
      </c>
      <c r="F1357">
        <f>VLOOKUP(A1357,WACC_table!$A$2:$B$396,2,FALSE)</f>
        <v>0.16800000000000001</v>
      </c>
      <c r="G1357">
        <f t="shared" si="157"/>
        <v>0.16800000000000001</v>
      </c>
      <c r="H1357">
        <f t="shared" si="157"/>
        <v>0.16800000000000001</v>
      </c>
      <c r="I1357">
        <f t="shared" si="157"/>
        <v>0.16800000000000001</v>
      </c>
      <c r="J1357">
        <f t="shared" si="157"/>
        <v>0.16800000000000001</v>
      </c>
      <c r="K1357">
        <f t="shared" si="157"/>
        <v>0.16800000000000001</v>
      </c>
      <c r="L1357">
        <f t="shared" si="157"/>
        <v>0.16800000000000001</v>
      </c>
    </row>
    <row r="1358" spans="1:12" x14ac:dyDescent="0.35">
      <c r="A1358" t="s">
        <v>255</v>
      </c>
      <c r="B1358" t="str">
        <f t="shared" si="156"/>
        <v>Oil|w/o CCS|SA-BOL</v>
      </c>
      <c r="C1358" t="s">
        <v>292</v>
      </c>
      <c r="D1358" t="s">
        <v>255</v>
      </c>
      <c r="E1358" t="s">
        <v>1</v>
      </c>
      <c r="F1358">
        <f>VLOOKUP(A1358,WACC_table!$A$2:$B$396,2,FALSE)</f>
        <v>0.11699999999999999</v>
      </c>
      <c r="G1358">
        <f t="shared" si="157"/>
        <v>0.11699999999999999</v>
      </c>
      <c r="H1358">
        <f t="shared" si="157"/>
        <v>0.11699999999999999</v>
      </c>
      <c r="I1358">
        <f t="shared" si="157"/>
        <v>0.11699999999999999</v>
      </c>
      <c r="J1358">
        <f t="shared" si="157"/>
        <v>0.11699999999999999</v>
      </c>
      <c r="K1358">
        <f t="shared" si="157"/>
        <v>0.11699999999999999</v>
      </c>
      <c r="L1358">
        <f t="shared" si="157"/>
        <v>0.11699999999999999</v>
      </c>
    </row>
    <row r="1359" spans="1:12" x14ac:dyDescent="0.35">
      <c r="A1359" t="s">
        <v>256</v>
      </c>
      <c r="B1359" t="str">
        <f t="shared" si="156"/>
        <v>Oil|w/o CCS|SA-BRA</v>
      </c>
      <c r="C1359" t="s">
        <v>292</v>
      </c>
      <c r="D1359" t="s">
        <v>256</v>
      </c>
      <c r="E1359" t="s">
        <v>1</v>
      </c>
      <c r="F1359">
        <f>VLOOKUP(A1359,WACC_table!$A$2:$B$396,2,FALSE)</f>
        <v>9.2999999999999999E-2</v>
      </c>
      <c r="G1359">
        <f t="shared" si="157"/>
        <v>9.2999999999999999E-2</v>
      </c>
      <c r="H1359">
        <f t="shared" si="157"/>
        <v>9.2999999999999999E-2</v>
      </c>
      <c r="I1359">
        <f t="shared" si="157"/>
        <v>9.2999999999999999E-2</v>
      </c>
      <c r="J1359">
        <f t="shared" si="157"/>
        <v>9.2999999999999999E-2</v>
      </c>
      <c r="K1359">
        <f t="shared" si="157"/>
        <v>9.2999999999999999E-2</v>
      </c>
      <c r="L1359">
        <f t="shared" si="157"/>
        <v>9.2999999999999999E-2</v>
      </c>
    </row>
    <row r="1360" spans="1:12" x14ac:dyDescent="0.35">
      <c r="A1360" t="s">
        <v>267</v>
      </c>
      <c r="B1360" t="str">
        <f t="shared" si="156"/>
        <v>Oil|w/o CCS|SA-CHL</v>
      </c>
      <c r="C1360" t="s">
        <v>292</v>
      </c>
      <c r="D1360" t="s">
        <v>267</v>
      </c>
      <c r="E1360" t="s">
        <v>1</v>
      </c>
      <c r="F1360">
        <f>VLOOKUP(A1360,WACC_table!$A$2:$B$396,2,FALSE)</f>
        <v>6.5000000000000002E-2</v>
      </c>
      <c r="G1360">
        <f t="shared" si="157"/>
        <v>6.5000000000000002E-2</v>
      </c>
      <c r="H1360">
        <f t="shared" si="157"/>
        <v>6.5000000000000002E-2</v>
      </c>
      <c r="I1360">
        <f t="shared" si="157"/>
        <v>6.5000000000000002E-2</v>
      </c>
      <c r="J1360">
        <f t="shared" si="157"/>
        <v>6.5000000000000002E-2</v>
      </c>
      <c r="K1360">
        <f t="shared" si="157"/>
        <v>6.5000000000000002E-2</v>
      </c>
      <c r="L1360">
        <f t="shared" si="157"/>
        <v>6.5000000000000002E-2</v>
      </c>
    </row>
    <row r="1361" spans="1:12" x14ac:dyDescent="0.35">
      <c r="A1361" t="s">
        <v>268</v>
      </c>
      <c r="B1361" t="str">
        <f t="shared" si="156"/>
        <v>Oil|w/o CCS|SA-COL</v>
      </c>
      <c r="C1361" t="s">
        <v>292</v>
      </c>
      <c r="D1361" t="s">
        <v>268</v>
      </c>
      <c r="E1361" t="s">
        <v>1</v>
      </c>
      <c r="F1361">
        <f>VLOOKUP(A1361,WACC_table!$A$2:$B$396,2,FALSE)</f>
        <v>8.5999999999999993E-2</v>
      </c>
      <c r="G1361">
        <f t="shared" si="157"/>
        <v>8.5999999999999993E-2</v>
      </c>
      <c r="H1361">
        <f t="shared" si="157"/>
        <v>8.5999999999999993E-2</v>
      </c>
      <c r="I1361">
        <f t="shared" si="157"/>
        <v>8.5999999999999993E-2</v>
      </c>
      <c r="J1361">
        <f t="shared" si="157"/>
        <v>8.5999999999999993E-2</v>
      </c>
      <c r="K1361">
        <f t="shared" si="157"/>
        <v>8.5999999999999993E-2</v>
      </c>
      <c r="L1361">
        <f t="shared" si="157"/>
        <v>8.5999999999999993E-2</v>
      </c>
    </row>
    <row r="1362" spans="1:12" x14ac:dyDescent="0.35">
      <c r="A1362" t="s">
        <v>269</v>
      </c>
      <c r="B1362" t="str">
        <f t="shared" si="156"/>
        <v>Oil|w/o CCS|SA-ECU</v>
      </c>
      <c r="C1362" t="s">
        <v>292</v>
      </c>
      <c r="D1362" t="s">
        <v>269</v>
      </c>
      <c r="E1362" t="s">
        <v>1</v>
      </c>
      <c r="F1362">
        <f>VLOOKUP(A1362,WACC_table!$A$2:$B$396,2,FALSE)</f>
        <v>0.152</v>
      </c>
      <c r="G1362">
        <f t="shared" ref="G1362:L1371" si="158">F1362</f>
        <v>0.152</v>
      </c>
      <c r="H1362">
        <f t="shared" si="158"/>
        <v>0.152</v>
      </c>
      <c r="I1362">
        <f t="shared" si="158"/>
        <v>0.152</v>
      </c>
      <c r="J1362">
        <f t="shared" si="158"/>
        <v>0.152</v>
      </c>
      <c r="K1362">
        <f t="shared" si="158"/>
        <v>0.152</v>
      </c>
      <c r="L1362">
        <f t="shared" si="158"/>
        <v>0.152</v>
      </c>
    </row>
    <row r="1363" spans="1:12" x14ac:dyDescent="0.35">
      <c r="A1363" t="s">
        <v>270</v>
      </c>
      <c r="B1363" t="str">
        <f t="shared" si="156"/>
        <v>Oil|w/o CCS|SA-GUF</v>
      </c>
      <c r="C1363" t="s">
        <v>292</v>
      </c>
      <c r="D1363" t="s">
        <v>270</v>
      </c>
      <c r="E1363" t="s">
        <v>1</v>
      </c>
      <c r="F1363">
        <f>VLOOKUP(A1363,WACC_table!$A$2:$B$396,2,FALSE)</f>
        <v>0.217</v>
      </c>
      <c r="G1363">
        <f t="shared" si="158"/>
        <v>0.217</v>
      </c>
      <c r="H1363">
        <f t="shared" si="158"/>
        <v>0.217</v>
      </c>
      <c r="I1363">
        <f t="shared" si="158"/>
        <v>0.217</v>
      </c>
      <c r="J1363">
        <f t="shared" si="158"/>
        <v>0.217</v>
      </c>
      <c r="K1363">
        <f t="shared" si="158"/>
        <v>0.217</v>
      </c>
      <c r="L1363">
        <f t="shared" si="158"/>
        <v>0.217</v>
      </c>
    </row>
    <row r="1364" spans="1:12" x14ac:dyDescent="0.35">
      <c r="A1364" t="s">
        <v>271</v>
      </c>
      <c r="B1364" t="str">
        <f t="shared" si="156"/>
        <v>Oil|w/o CCS|SA-GUY</v>
      </c>
      <c r="C1364" t="s">
        <v>292</v>
      </c>
      <c r="D1364" t="s">
        <v>271</v>
      </c>
      <c r="E1364" t="s">
        <v>1</v>
      </c>
      <c r="F1364">
        <f>VLOOKUP(A1364,WACC_table!$A$2:$B$396,2,FALSE)</f>
        <v>0.217</v>
      </c>
      <c r="G1364">
        <f t="shared" si="158"/>
        <v>0.217</v>
      </c>
      <c r="H1364">
        <f t="shared" si="158"/>
        <v>0.217</v>
      </c>
      <c r="I1364">
        <f t="shared" si="158"/>
        <v>0.217</v>
      </c>
      <c r="J1364">
        <f t="shared" si="158"/>
        <v>0.217</v>
      </c>
      <c r="K1364">
        <f t="shared" si="158"/>
        <v>0.217</v>
      </c>
      <c r="L1364">
        <f t="shared" si="158"/>
        <v>0.217</v>
      </c>
    </row>
    <row r="1365" spans="1:12" x14ac:dyDescent="0.35">
      <c r="A1365" t="s">
        <v>272</v>
      </c>
      <c r="B1365" t="str">
        <f t="shared" si="156"/>
        <v>Oil|w/o CCS|SA-PER</v>
      </c>
      <c r="C1365" t="s">
        <v>292</v>
      </c>
      <c r="D1365" t="s">
        <v>272</v>
      </c>
      <c r="E1365" t="s">
        <v>1</v>
      </c>
      <c r="F1365">
        <f>VLOOKUP(A1365,WACC_table!$A$2:$B$396,2,FALSE)</f>
        <v>8.199999999999999E-2</v>
      </c>
      <c r="G1365">
        <f t="shared" si="158"/>
        <v>8.199999999999999E-2</v>
      </c>
      <c r="H1365">
        <f t="shared" si="158"/>
        <v>8.199999999999999E-2</v>
      </c>
      <c r="I1365">
        <f t="shared" si="158"/>
        <v>8.199999999999999E-2</v>
      </c>
      <c r="J1365">
        <f t="shared" si="158"/>
        <v>8.199999999999999E-2</v>
      </c>
      <c r="K1365">
        <f t="shared" si="158"/>
        <v>8.199999999999999E-2</v>
      </c>
      <c r="L1365">
        <f t="shared" si="158"/>
        <v>8.199999999999999E-2</v>
      </c>
    </row>
    <row r="1366" spans="1:12" x14ac:dyDescent="0.35">
      <c r="A1366" t="s">
        <v>273</v>
      </c>
      <c r="B1366" t="str">
        <f t="shared" si="156"/>
        <v>Oil|w/o CCS|SA-PRY</v>
      </c>
      <c r="C1366" t="s">
        <v>292</v>
      </c>
      <c r="D1366" t="s">
        <v>273</v>
      </c>
      <c r="E1366" t="s">
        <v>1</v>
      </c>
      <c r="F1366">
        <f>VLOOKUP(A1366,WACC_table!$A$2:$B$396,2,FALSE)</f>
        <v>0.217</v>
      </c>
      <c r="G1366">
        <f t="shared" si="158"/>
        <v>0.217</v>
      </c>
      <c r="H1366">
        <f t="shared" si="158"/>
        <v>0.217</v>
      </c>
      <c r="I1366">
        <f t="shared" si="158"/>
        <v>0.217</v>
      </c>
      <c r="J1366">
        <f t="shared" si="158"/>
        <v>0.217</v>
      </c>
      <c r="K1366">
        <f t="shared" si="158"/>
        <v>0.217</v>
      </c>
      <c r="L1366">
        <f t="shared" si="158"/>
        <v>0.217</v>
      </c>
    </row>
    <row r="1367" spans="1:12" x14ac:dyDescent="0.35">
      <c r="A1367" t="s">
        <v>274</v>
      </c>
      <c r="B1367" t="str">
        <f t="shared" si="156"/>
        <v>Oil|w/o CCS|SA-SUR</v>
      </c>
      <c r="C1367" t="s">
        <v>292</v>
      </c>
      <c r="D1367" t="s">
        <v>274</v>
      </c>
      <c r="E1367" t="s">
        <v>1</v>
      </c>
      <c r="F1367">
        <f>VLOOKUP(A1367,WACC_table!$A$2:$B$396,2,FALSE)</f>
        <v>0.217</v>
      </c>
      <c r="G1367">
        <f t="shared" si="158"/>
        <v>0.217</v>
      </c>
      <c r="H1367">
        <f t="shared" si="158"/>
        <v>0.217</v>
      </c>
      <c r="I1367">
        <f t="shared" si="158"/>
        <v>0.217</v>
      </c>
      <c r="J1367">
        <f t="shared" si="158"/>
        <v>0.217</v>
      </c>
      <c r="K1367">
        <f t="shared" si="158"/>
        <v>0.217</v>
      </c>
      <c r="L1367">
        <f t="shared" si="158"/>
        <v>0.217</v>
      </c>
    </row>
    <row r="1368" spans="1:12" x14ac:dyDescent="0.35">
      <c r="A1368" t="s">
        <v>275</v>
      </c>
      <c r="B1368" t="str">
        <f t="shared" si="156"/>
        <v>Oil|w/o CCS|SA-URY</v>
      </c>
      <c r="C1368" t="s">
        <v>292</v>
      </c>
      <c r="D1368" t="s">
        <v>275</v>
      </c>
      <c r="E1368" t="s">
        <v>1</v>
      </c>
      <c r="F1368">
        <f>VLOOKUP(A1368,WACC_table!$A$2:$B$396,2,FALSE)</f>
        <v>7.2000000000000008E-2</v>
      </c>
      <c r="G1368">
        <f t="shared" si="158"/>
        <v>7.2000000000000008E-2</v>
      </c>
      <c r="H1368">
        <f t="shared" si="158"/>
        <v>7.2000000000000008E-2</v>
      </c>
      <c r="I1368">
        <f t="shared" si="158"/>
        <v>7.2000000000000008E-2</v>
      </c>
      <c r="J1368">
        <f t="shared" si="158"/>
        <v>7.2000000000000008E-2</v>
      </c>
      <c r="K1368">
        <f t="shared" si="158"/>
        <v>7.2000000000000008E-2</v>
      </c>
      <c r="L1368">
        <f t="shared" si="158"/>
        <v>7.2000000000000008E-2</v>
      </c>
    </row>
    <row r="1369" spans="1:12" x14ac:dyDescent="0.35">
      <c r="A1369" s="5" t="s">
        <v>276</v>
      </c>
      <c r="B1369" s="5" t="str">
        <f t="shared" si="156"/>
        <v>Oil|w/o CCS|SA-VEN</v>
      </c>
      <c r="C1369" s="5" t="s">
        <v>292</v>
      </c>
      <c r="D1369" s="5" t="s">
        <v>276</v>
      </c>
      <c r="E1369" t="s">
        <v>1</v>
      </c>
      <c r="F1369">
        <f>VLOOKUP(A1369,WACC_table!$A$2:$B$396,2,FALSE)</f>
        <v>0.217</v>
      </c>
      <c r="G1369">
        <f t="shared" si="158"/>
        <v>0.217</v>
      </c>
      <c r="H1369">
        <f t="shared" si="158"/>
        <v>0.217</v>
      </c>
      <c r="I1369">
        <f t="shared" si="158"/>
        <v>0.217</v>
      </c>
      <c r="J1369">
        <f t="shared" si="158"/>
        <v>0.217</v>
      </c>
      <c r="K1369">
        <f t="shared" si="158"/>
        <v>0.217</v>
      </c>
      <c r="L1369">
        <f t="shared" si="158"/>
        <v>0.217</v>
      </c>
    </row>
    <row r="1370" spans="1:12" x14ac:dyDescent="0.35">
      <c r="A1370" t="s">
        <v>3</v>
      </c>
      <c r="B1370" t="str">
        <f t="shared" si="156"/>
        <v>Biomass|AF-AGO</v>
      </c>
      <c r="C1370" t="s">
        <v>293</v>
      </c>
      <c r="D1370" t="s">
        <v>3</v>
      </c>
      <c r="E1370" t="s">
        <v>1</v>
      </c>
      <c r="F1370">
        <f>VLOOKUP(A1370,WACC_table!$A$2:$B$396,2,FALSE)</f>
        <v>0.14000000000000001</v>
      </c>
      <c r="G1370">
        <f t="shared" si="158"/>
        <v>0.14000000000000001</v>
      </c>
      <c r="H1370">
        <f t="shared" si="158"/>
        <v>0.14000000000000001</v>
      </c>
      <c r="I1370">
        <f t="shared" si="158"/>
        <v>0.14000000000000001</v>
      </c>
      <c r="J1370">
        <f t="shared" si="158"/>
        <v>0.14000000000000001</v>
      </c>
      <c r="K1370">
        <f t="shared" si="158"/>
        <v>0.14000000000000001</v>
      </c>
      <c r="L1370">
        <f t="shared" si="158"/>
        <v>0.14000000000000001</v>
      </c>
    </row>
    <row r="1371" spans="1:12" x14ac:dyDescent="0.35">
      <c r="A1371" t="s">
        <v>4</v>
      </c>
      <c r="B1371" t="str">
        <f t="shared" si="156"/>
        <v>Biomass|AF-BDI</v>
      </c>
      <c r="C1371" t="s">
        <v>293</v>
      </c>
      <c r="D1371" t="s">
        <v>4</v>
      </c>
      <c r="E1371" t="s">
        <v>1</v>
      </c>
      <c r="F1371">
        <f>VLOOKUP(A1371,WACC_table!$A$2:$B$396,2,FALSE)</f>
        <v>0.14000000000000001</v>
      </c>
      <c r="G1371">
        <f t="shared" si="158"/>
        <v>0.14000000000000001</v>
      </c>
      <c r="H1371">
        <f t="shared" si="158"/>
        <v>0.14000000000000001</v>
      </c>
      <c r="I1371">
        <f t="shared" si="158"/>
        <v>0.14000000000000001</v>
      </c>
      <c r="J1371">
        <f t="shared" si="158"/>
        <v>0.14000000000000001</v>
      </c>
      <c r="K1371">
        <f t="shared" si="158"/>
        <v>0.14000000000000001</v>
      </c>
      <c r="L1371">
        <f t="shared" si="158"/>
        <v>0.14000000000000001</v>
      </c>
    </row>
    <row r="1372" spans="1:12" x14ac:dyDescent="0.35">
      <c r="A1372" t="s">
        <v>5</v>
      </c>
      <c r="B1372" t="str">
        <f t="shared" si="156"/>
        <v>Biomass|AF-BEN</v>
      </c>
      <c r="C1372" t="s">
        <v>293</v>
      </c>
      <c r="D1372" t="s">
        <v>5</v>
      </c>
      <c r="E1372" t="s">
        <v>1</v>
      </c>
      <c r="F1372">
        <f>VLOOKUP(A1372,WACC_table!$A$2:$B$396,2,FALSE)</f>
        <v>0.14000000000000001</v>
      </c>
      <c r="G1372">
        <f t="shared" ref="G1372:L1381" si="159">F1372</f>
        <v>0.14000000000000001</v>
      </c>
      <c r="H1372">
        <f t="shared" si="159"/>
        <v>0.14000000000000001</v>
      </c>
      <c r="I1372">
        <f t="shared" si="159"/>
        <v>0.14000000000000001</v>
      </c>
      <c r="J1372">
        <f t="shared" si="159"/>
        <v>0.14000000000000001</v>
      </c>
      <c r="K1372">
        <f t="shared" si="159"/>
        <v>0.14000000000000001</v>
      </c>
      <c r="L1372">
        <f t="shared" si="159"/>
        <v>0.14000000000000001</v>
      </c>
    </row>
    <row r="1373" spans="1:12" x14ac:dyDescent="0.35">
      <c r="A1373" t="s">
        <v>6</v>
      </c>
      <c r="B1373" t="str">
        <f t="shared" si="156"/>
        <v>Biomass|AF-BFA</v>
      </c>
      <c r="C1373" t="s">
        <v>293</v>
      </c>
      <c r="D1373" t="s">
        <v>6</v>
      </c>
      <c r="E1373" t="s">
        <v>1</v>
      </c>
      <c r="F1373">
        <f>VLOOKUP(A1373,WACC_table!$A$2:$B$396,2,FALSE)</f>
        <v>8.7999999999999995E-2</v>
      </c>
      <c r="G1373">
        <f t="shared" si="159"/>
        <v>8.7999999999999995E-2</v>
      </c>
      <c r="H1373">
        <f t="shared" si="159"/>
        <v>8.7999999999999995E-2</v>
      </c>
      <c r="I1373">
        <f t="shared" si="159"/>
        <v>8.7999999999999995E-2</v>
      </c>
      <c r="J1373">
        <f t="shared" si="159"/>
        <v>8.7999999999999995E-2</v>
      </c>
      <c r="K1373">
        <f t="shared" si="159"/>
        <v>8.7999999999999995E-2</v>
      </c>
      <c r="L1373">
        <f t="shared" si="159"/>
        <v>8.7999999999999995E-2</v>
      </c>
    </row>
    <row r="1374" spans="1:12" x14ac:dyDescent="0.35">
      <c r="A1374" t="s">
        <v>7</v>
      </c>
      <c r="B1374" t="str">
        <f t="shared" si="156"/>
        <v>Biomass|AF-BWA</v>
      </c>
      <c r="C1374" t="s">
        <v>293</v>
      </c>
      <c r="D1374" t="s">
        <v>7</v>
      </c>
      <c r="E1374" t="s">
        <v>1</v>
      </c>
      <c r="F1374">
        <f>VLOOKUP(A1374,WACC_table!$A$2:$B$396,2,FALSE)</f>
        <v>0.14000000000000001</v>
      </c>
      <c r="G1374">
        <f t="shared" si="159"/>
        <v>0.14000000000000001</v>
      </c>
      <c r="H1374">
        <f t="shared" si="159"/>
        <v>0.14000000000000001</v>
      </c>
      <c r="I1374">
        <f t="shared" si="159"/>
        <v>0.14000000000000001</v>
      </c>
      <c r="J1374">
        <f t="shared" si="159"/>
        <v>0.14000000000000001</v>
      </c>
      <c r="K1374">
        <f t="shared" si="159"/>
        <v>0.14000000000000001</v>
      </c>
      <c r="L1374">
        <f t="shared" si="159"/>
        <v>0.14000000000000001</v>
      </c>
    </row>
    <row r="1375" spans="1:12" x14ac:dyDescent="0.35">
      <c r="A1375" t="s">
        <v>8</v>
      </c>
      <c r="B1375" t="str">
        <f t="shared" si="156"/>
        <v>Biomass|AF-CAF</v>
      </c>
      <c r="C1375" t="s">
        <v>293</v>
      </c>
      <c r="D1375" t="s">
        <v>8</v>
      </c>
      <c r="E1375" t="s">
        <v>1</v>
      </c>
      <c r="F1375">
        <f>VLOOKUP(A1375,WACC_table!$A$2:$B$396,2,FALSE)</f>
        <v>0.14000000000000001</v>
      </c>
      <c r="G1375">
        <f t="shared" si="159"/>
        <v>0.14000000000000001</v>
      </c>
      <c r="H1375">
        <f t="shared" si="159"/>
        <v>0.14000000000000001</v>
      </c>
      <c r="I1375">
        <f t="shared" si="159"/>
        <v>0.14000000000000001</v>
      </c>
      <c r="J1375">
        <f t="shared" si="159"/>
        <v>0.14000000000000001</v>
      </c>
      <c r="K1375">
        <f t="shared" si="159"/>
        <v>0.14000000000000001</v>
      </c>
      <c r="L1375">
        <f t="shared" si="159"/>
        <v>0.14000000000000001</v>
      </c>
    </row>
    <row r="1376" spans="1:12" x14ac:dyDescent="0.35">
      <c r="A1376" t="s">
        <v>9</v>
      </c>
      <c r="B1376" t="str">
        <f t="shared" si="156"/>
        <v>Biomass|AF-CIV</v>
      </c>
      <c r="C1376" t="s">
        <v>293</v>
      </c>
      <c r="D1376" t="s">
        <v>9</v>
      </c>
      <c r="E1376" t="s">
        <v>1</v>
      </c>
      <c r="F1376">
        <f>VLOOKUP(A1376,WACC_table!$A$2:$B$396,2,FALSE)</f>
        <v>0.14000000000000001</v>
      </c>
      <c r="G1376">
        <f t="shared" si="159"/>
        <v>0.14000000000000001</v>
      </c>
      <c r="H1376">
        <f t="shared" si="159"/>
        <v>0.14000000000000001</v>
      </c>
      <c r="I1376">
        <f t="shared" si="159"/>
        <v>0.14000000000000001</v>
      </c>
      <c r="J1376">
        <f t="shared" si="159"/>
        <v>0.14000000000000001</v>
      </c>
      <c r="K1376">
        <f t="shared" si="159"/>
        <v>0.14000000000000001</v>
      </c>
      <c r="L1376">
        <f t="shared" si="159"/>
        <v>0.14000000000000001</v>
      </c>
    </row>
    <row r="1377" spans="1:12" x14ac:dyDescent="0.35">
      <c r="A1377" t="s">
        <v>10</v>
      </c>
      <c r="B1377" t="str">
        <f t="shared" si="156"/>
        <v>Biomass|AF-CMR</v>
      </c>
      <c r="C1377" t="s">
        <v>293</v>
      </c>
      <c r="D1377" t="s">
        <v>10</v>
      </c>
      <c r="E1377" t="s">
        <v>1</v>
      </c>
      <c r="F1377">
        <f>VLOOKUP(A1377,WACC_table!$A$2:$B$396,2,FALSE)</f>
        <v>0.14000000000000001</v>
      </c>
      <c r="G1377">
        <f t="shared" si="159"/>
        <v>0.14000000000000001</v>
      </c>
      <c r="H1377">
        <f t="shared" si="159"/>
        <v>0.14000000000000001</v>
      </c>
      <c r="I1377">
        <f t="shared" si="159"/>
        <v>0.14000000000000001</v>
      </c>
      <c r="J1377">
        <f t="shared" si="159"/>
        <v>0.14000000000000001</v>
      </c>
      <c r="K1377">
        <f t="shared" si="159"/>
        <v>0.14000000000000001</v>
      </c>
      <c r="L1377">
        <f t="shared" si="159"/>
        <v>0.14000000000000001</v>
      </c>
    </row>
    <row r="1378" spans="1:12" x14ac:dyDescent="0.35">
      <c r="A1378" t="s">
        <v>11</v>
      </c>
      <c r="B1378" t="str">
        <f t="shared" si="156"/>
        <v>Biomass|AF-COD</v>
      </c>
      <c r="C1378" t="s">
        <v>293</v>
      </c>
      <c r="D1378" t="s">
        <v>11</v>
      </c>
      <c r="E1378" t="s">
        <v>1</v>
      </c>
      <c r="F1378">
        <f>VLOOKUP(A1378,WACC_table!$A$2:$B$396,2,FALSE)</f>
        <v>0.14000000000000001</v>
      </c>
      <c r="G1378">
        <f t="shared" si="159"/>
        <v>0.14000000000000001</v>
      </c>
      <c r="H1378">
        <f t="shared" si="159"/>
        <v>0.14000000000000001</v>
      </c>
      <c r="I1378">
        <f t="shared" si="159"/>
        <v>0.14000000000000001</v>
      </c>
      <c r="J1378">
        <f t="shared" si="159"/>
        <v>0.14000000000000001</v>
      </c>
      <c r="K1378">
        <f t="shared" si="159"/>
        <v>0.14000000000000001</v>
      </c>
      <c r="L1378">
        <f t="shared" si="159"/>
        <v>0.14000000000000001</v>
      </c>
    </row>
    <row r="1379" spans="1:12" x14ac:dyDescent="0.35">
      <c r="A1379" t="s">
        <v>12</v>
      </c>
      <c r="B1379" t="str">
        <f t="shared" si="156"/>
        <v>Biomass|AF-COG</v>
      </c>
      <c r="C1379" t="s">
        <v>293</v>
      </c>
      <c r="D1379" t="s">
        <v>12</v>
      </c>
      <c r="E1379" t="s">
        <v>1</v>
      </c>
      <c r="F1379">
        <f>VLOOKUP(A1379,WACC_table!$A$2:$B$396,2,FALSE)</f>
        <v>0.14000000000000001</v>
      </c>
      <c r="G1379">
        <f t="shared" si="159"/>
        <v>0.14000000000000001</v>
      </c>
      <c r="H1379">
        <f t="shared" si="159"/>
        <v>0.14000000000000001</v>
      </c>
      <c r="I1379">
        <f t="shared" si="159"/>
        <v>0.14000000000000001</v>
      </c>
      <c r="J1379">
        <f t="shared" si="159"/>
        <v>0.14000000000000001</v>
      </c>
      <c r="K1379">
        <f t="shared" si="159"/>
        <v>0.14000000000000001</v>
      </c>
      <c r="L1379">
        <f t="shared" si="159"/>
        <v>0.14000000000000001</v>
      </c>
    </row>
    <row r="1380" spans="1:12" x14ac:dyDescent="0.35">
      <c r="A1380" t="s">
        <v>13</v>
      </c>
      <c r="B1380" t="str">
        <f t="shared" si="156"/>
        <v>Biomass|AF-CPV</v>
      </c>
      <c r="C1380" t="s">
        <v>293</v>
      </c>
      <c r="D1380" t="s">
        <v>13</v>
      </c>
      <c r="E1380" t="s">
        <v>1</v>
      </c>
      <c r="F1380">
        <f>VLOOKUP(A1380,WACC_table!$A$2:$B$396,2,FALSE)</f>
        <v>0.14000000000000001</v>
      </c>
      <c r="G1380">
        <f t="shared" si="159"/>
        <v>0.14000000000000001</v>
      </c>
      <c r="H1380">
        <f t="shared" si="159"/>
        <v>0.14000000000000001</v>
      </c>
      <c r="I1380">
        <f t="shared" si="159"/>
        <v>0.14000000000000001</v>
      </c>
      <c r="J1380">
        <f t="shared" si="159"/>
        <v>0.14000000000000001</v>
      </c>
      <c r="K1380">
        <f t="shared" si="159"/>
        <v>0.14000000000000001</v>
      </c>
      <c r="L1380">
        <f t="shared" si="159"/>
        <v>0.14000000000000001</v>
      </c>
    </row>
    <row r="1381" spans="1:12" x14ac:dyDescent="0.35">
      <c r="A1381" t="s">
        <v>14</v>
      </c>
      <c r="B1381" t="str">
        <f t="shared" si="156"/>
        <v>Biomass|AF-DJI</v>
      </c>
      <c r="C1381" t="s">
        <v>293</v>
      </c>
      <c r="D1381" t="s">
        <v>14</v>
      </c>
      <c r="E1381" t="s">
        <v>1</v>
      </c>
      <c r="F1381">
        <f>VLOOKUP(A1381,WACC_table!$A$2:$B$396,2,FALSE)</f>
        <v>0.14000000000000001</v>
      </c>
      <c r="G1381">
        <f t="shared" si="159"/>
        <v>0.14000000000000001</v>
      </c>
      <c r="H1381">
        <f t="shared" si="159"/>
        <v>0.14000000000000001</v>
      </c>
      <c r="I1381">
        <f t="shared" si="159"/>
        <v>0.14000000000000001</v>
      </c>
      <c r="J1381">
        <f t="shared" si="159"/>
        <v>0.14000000000000001</v>
      </c>
      <c r="K1381">
        <f t="shared" si="159"/>
        <v>0.14000000000000001</v>
      </c>
      <c r="L1381">
        <f t="shared" si="159"/>
        <v>0.14000000000000001</v>
      </c>
    </row>
    <row r="1382" spans="1:12" x14ac:dyDescent="0.35">
      <c r="A1382" t="s">
        <v>15</v>
      </c>
      <c r="B1382" t="str">
        <f t="shared" si="156"/>
        <v>Biomass|AF-DZA</v>
      </c>
      <c r="C1382" t="s">
        <v>293</v>
      </c>
      <c r="D1382" t="s">
        <v>15</v>
      </c>
      <c r="E1382" t="s">
        <v>1</v>
      </c>
      <c r="F1382">
        <f>VLOOKUP(A1382,WACC_table!$A$2:$B$396,2,FALSE)</f>
        <v>0.14000000000000001</v>
      </c>
      <c r="G1382">
        <f t="shared" ref="G1382:L1391" si="160">F1382</f>
        <v>0.14000000000000001</v>
      </c>
      <c r="H1382">
        <f t="shared" si="160"/>
        <v>0.14000000000000001</v>
      </c>
      <c r="I1382">
        <f t="shared" si="160"/>
        <v>0.14000000000000001</v>
      </c>
      <c r="J1382">
        <f t="shared" si="160"/>
        <v>0.14000000000000001</v>
      </c>
      <c r="K1382">
        <f t="shared" si="160"/>
        <v>0.14000000000000001</v>
      </c>
      <c r="L1382">
        <f t="shared" si="160"/>
        <v>0.14000000000000001</v>
      </c>
    </row>
    <row r="1383" spans="1:12" x14ac:dyDescent="0.35">
      <c r="A1383" t="s">
        <v>16</v>
      </c>
      <c r="B1383" t="str">
        <f t="shared" si="156"/>
        <v>Biomass|AF-EGY</v>
      </c>
      <c r="C1383" t="s">
        <v>293</v>
      </c>
      <c r="D1383" t="s">
        <v>16</v>
      </c>
      <c r="E1383" t="s">
        <v>1</v>
      </c>
      <c r="F1383">
        <f>VLOOKUP(A1383,WACC_table!$A$2:$B$396,2,FALSE)</f>
        <v>0.11799999999999999</v>
      </c>
      <c r="G1383">
        <f t="shared" si="160"/>
        <v>0.11799999999999999</v>
      </c>
      <c r="H1383">
        <f t="shared" si="160"/>
        <v>0.11799999999999999</v>
      </c>
      <c r="I1383">
        <f t="shared" si="160"/>
        <v>0.11799999999999999</v>
      </c>
      <c r="J1383">
        <f t="shared" si="160"/>
        <v>0.11799999999999999</v>
      </c>
      <c r="K1383">
        <f t="shared" si="160"/>
        <v>0.11799999999999999</v>
      </c>
      <c r="L1383">
        <f t="shared" si="160"/>
        <v>0.11799999999999999</v>
      </c>
    </row>
    <row r="1384" spans="1:12" x14ac:dyDescent="0.35">
      <c r="A1384" t="s">
        <v>17</v>
      </c>
      <c r="B1384" t="str">
        <f t="shared" si="156"/>
        <v>Biomass|AF-ERI</v>
      </c>
      <c r="C1384" t="s">
        <v>293</v>
      </c>
      <c r="D1384" t="s">
        <v>17</v>
      </c>
      <c r="E1384" t="s">
        <v>1</v>
      </c>
      <c r="F1384">
        <f>VLOOKUP(A1384,WACC_table!$A$2:$B$396,2,FALSE)</f>
        <v>0.14000000000000001</v>
      </c>
      <c r="G1384">
        <f t="shared" si="160"/>
        <v>0.14000000000000001</v>
      </c>
      <c r="H1384">
        <f t="shared" si="160"/>
        <v>0.14000000000000001</v>
      </c>
      <c r="I1384">
        <f t="shared" si="160"/>
        <v>0.14000000000000001</v>
      </c>
      <c r="J1384">
        <f t="shared" si="160"/>
        <v>0.14000000000000001</v>
      </c>
      <c r="K1384">
        <f t="shared" si="160"/>
        <v>0.14000000000000001</v>
      </c>
      <c r="L1384">
        <f t="shared" si="160"/>
        <v>0.14000000000000001</v>
      </c>
    </row>
    <row r="1385" spans="1:12" x14ac:dyDescent="0.35">
      <c r="A1385" t="s">
        <v>18</v>
      </c>
      <c r="B1385" t="str">
        <f t="shared" si="156"/>
        <v>Biomass|AF-ESH</v>
      </c>
      <c r="C1385" t="s">
        <v>293</v>
      </c>
      <c r="D1385" t="s">
        <v>18</v>
      </c>
      <c r="E1385" t="s">
        <v>1</v>
      </c>
      <c r="F1385">
        <f>VLOOKUP(A1385,WACC_table!$A$2:$B$396,2,FALSE)</f>
        <v>0.14000000000000001</v>
      </c>
      <c r="G1385">
        <f t="shared" si="160"/>
        <v>0.14000000000000001</v>
      </c>
      <c r="H1385">
        <f t="shared" si="160"/>
        <v>0.14000000000000001</v>
      </c>
      <c r="I1385">
        <f t="shared" si="160"/>
        <v>0.14000000000000001</v>
      </c>
      <c r="J1385">
        <f t="shared" si="160"/>
        <v>0.14000000000000001</v>
      </c>
      <c r="K1385">
        <f t="shared" si="160"/>
        <v>0.14000000000000001</v>
      </c>
      <c r="L1385">
        <f t="shared" si="160"/>
        <v>0.14000000000000001</v>
      </c>
    </row>
    <row r="1386" spans="1:12" x14ac:dyDescent="0.35">
      <c r="A1386" t="s">
        <v>19</v>
      </c>
      <c r="B1386" t="str">
        <f t="shared" si="156"/>
        <v>Biomass|AF-ETH</v>
      </c>
      <c r="C1386" t="s">
        <v>293</v>
      </c>
      <c r="D1386" t="s">
        <v>19</v>
      </c>
      <c r="E1386" t="s">
        <v>1</v>
      </c>
      <c r="F1386">
        <f>VLOOKUP(A1386,WACC_table!$A$2:$B$396,2,FALSE)</f>
        <v>0.114</v>
      </c>
      <c r="G1386">
        <f t="shared" si="160"/>
        <v>0.114</v>
      </c>
      <c r="H1386">
        <f t="shared" si="160"/>
        <v>0.114</v>
      </c>
      <c r="I1386">
        <f t="shared" si="160"/>
        <v>0.114</v>
      </c>
      <c r="J1386">
        <f t="shared" si="160"/>
        <v>0.114</v>
      </c>
      <c r="K1386">
        <f t="shared" si="160"/>
        <v>0.114</v>
      </c>
      <c r="L1386">
        <f t="shared" si="160"/>
        <v>0.114</v>
      </c>
    </row>
    <row r="1387" spans="1:12" x14ac:dyDescent="0.35">
      <c r="A1387" t="s">
        <v>20</v>
      </c>
      <c r="B1387" t="str">
        <f t="shared" si="156"/>
        <v>Biomass|AF-GAB</v>
      </c>
      <c r="C1387" t="s">
        <v>293</v>
      </c>
      <c r="D1387" t="s">
        <v>20</v>
      </c>
      <c r="E1387" t="s">
        <v>1</v>
      </c>
      <c r="F1387">
        <f>VLOOKUP(A1387,WACC_table!$A$2:$B$396,2,FALSE)</f>
        <v>0.14000000000000001</v>
      </c>
      <c r="G1387">
        <f t="shared" si="160"/>
        <v>0.14000000000000001</v>
      </c>
      <c r="H1387">
        <f t="shared" si="160"/>
        <v>0.14000000000000001</v>
      </c>
      <c r="I1387">
        <f t="shared" si="160"/>
        <v>0.14000000000000001</v>
      </c>
      <c r="J1387">
        <f t="shared" si="160"/>
        <v>0.14000000000000001</v>
      </c>
      <c r="K1387">
        <f t="shared" si="160"/>
        <v>0.14000000000000001</v>
      </c>
      <c r="L1387">
        <f t="shared" si="160"/>
        <v>0.14000000000000001</v>
      </c>
    </row>
    <row r="1388" spans="1:12" x14ac:dyDescent="0.35">
      <c r="A1388" t="s">
        <v>21</v>
      </c>
      <c r="B1388" t="str">
        <f t="shared" si="156"/>
        <v>Biomass|AF-GHA</v>
      </c>
      <c r="C1388" t="s">
        <v>293</v>
      </c>
      <c r="D1388" t="s">
        <v>21</v>
      </c>
      <c r="E1388" t="s">
        <v>1</v>
      </c>
      <c r="F1388">
        <f>VLOOKUP(A1388,WACC_table!$A$2:$B$396,2,FALSE)</f>
        <v>0.125</v>
      </c>
      <c r="G1388">
        <f t="shared" si="160"/>
        <v>0.125</v>
      </c>
      <c r="H1388">
        <f t="shared" si="160"/>
        <v>0.125</v>
      </c>
      <c r="I1388">
        <f t="shared" si="160"/>
        <v>0.125</v>
      </c>
      <c r="J1388">
        <f t="shared" si="160"/>
        <v>0.125</v>
      </c>
      <c r="K1388">
        <f t="shared" si="160"/>
        <v>0.125</v>
      </c>
      <c r="L1388">
        <f t="shared" si="160"/>
        <v>0.125</v>
      </c>
    </row>
    <row r="1389" spans="1:12" x14ac:dyDescent="0.35">
      <c r="A1389" t="s">
        <v>22</v>
      </c>
      <c r="B1389" t="str">
        <f t="shared" si="156"/>
        <v>Biomass|AF-GIN</v>
      </c>
      <c r="C1389" t="s">
        <v>293</v>
      </c>
      <c r="D1389" t="s">
        <v>22</v>
      </c>
      <c r="E1389" t="s">
        <v>1</v>
      </c>
      <c r="F1389">
        <f>VLOOKUP(A1389,WACC_table!$A$2:$B$396,2,FALSE)</f>
        <v>0.14000000000000001</v>
      </c>
      <c r="G1389">
        <f t="shared" si="160"/>
        <v>0.14000000000000001</v>
      </c>
      <c r="H1389">
        <f t="shared" si="160"/>
        <v>0.14000000000000001</v>
      </c>
      <c r="I1389">
        <f t="shared" si="160"/>
        <v>0.14000000000000001</v>
      </c>
      <c r="J1389">
        <f t="shared" si="160"/>
        <v>0.14000000000000001</v>
      </c>
      <c r="K1389">
        <f t="shared" si="160"/>
        <v>0.14000000000000001</v>
      </c>
      <c r="L1389">
        <f t="shared" si="160"/>
        <v>0.14000000000000001</v>
      </c>
    </row>
    <row r="1390" spans="1:12" x14ac:dyDescent="0.35">
      <c r="A1390" t="s">
        <v>23</v>
      </c>
      <c r="B1390" t="str">
        <f t="shared" si="156"/>
        <v>Biomass|AF-GMB</v>
      </c>
      <c r="C1390" t="s">
        <v>293</v>
      </c>
      <c r="D1390" t="s">
        <v>23</v>
      </c>
      <c r="E1390" t="s">
        <v>1</v>
      </c>
      <c r="F1390">
        <f>VLOOKUP(A1390,WACC_table!$A$2:$B$396,2,FALSE)</f>
        <v>0.14000000000000001</v>
      </c>
      <c r="G1390">
        <f t="shared" si="160"/>
        <v>0.14000000000000001</v>
      </c>
      <c r="H1390">
        <f t="shared" si="160"/>
        <v>0.14000000000000001</v>
      </c>
      <c r="I1390">
        <f t="shared" si="160"/>
        <v>0.14000000000000001</v>
      </c>
      <c r="J1390">
        <f t="shared" si="160"/>
        <v>0.14000000000000001</v>
      </c>
      <c r="K1390">
        <f t="shared" si="160"/>
        <v>0.14000000000000001</v>
      </c>
      <c r="L1390">
        <f t="shared" si="160"/>
        <v>0.14000000000000001</v>
      </c>
    </row>
    <row r="1391" spans="1:12" x14ac:dyDescent="0.35">
      <c r="A1391" t="s">
        <v>24</v>
      </c>
      <c r="B1391" t="str">
        <f t="shared" si="156"/>
        <v>Biomass|AF-GNB</v>
      </c>
      <c r="C1391" t="s">
        <v>293</v>
      </c>
      <c r="D1391" t="s">
        <v>24</v>
      </c>
      <c r="E1391" t="s">
        <v>1</v>
      </c>
      <c r="F1391">
        <f>VLOOKUP(A1391,WACC_table!$A$2:$B$396,2,FALSE)</f>
        <v>0.14000000000000001</v>
      </c>
      <c r="G1391">
        <f t="shared" si="160"/>
        <v>0.14000000000000001</v>
      </c>
      <c r="H1391">
        <f t="shared" si="160"/>
        <v>0.14000000000000001</v>
      </c>
      <c r="I1391">
        <f t="shared" si="160"/>
        <v>0.14000000000000001</v>
      </c>
      <c r="J1391">
        <f t="shared" si="160"/>
        <v>0.14000000000000001</v>
      </c>
      <c r="K1391">
        <f t="shared" si="160"/>
        <v>0.14000000000000001</v>
      </c>
      <c r="L1391">
        <f t="shared" si="160"/>
        <v>0.14000000000000001</v>
      </c>
    </row>
    <row r="1392" spans="1:12" x14ac:dyDescent="0.35">
      <c r="A1392" t="s">
        <v>25</v>
      </c>
      <c r="B1392" t="str">
        <f t="shared" si="156"/>
        <v>Biomass|AF-GNQ</v>
      </c>
      <c r="C1392" t="s">
        <v>293</v>
      </c>
      <c r="D1392" t="s">
        <v>25</v>
      </c>
      <c r="E1392" t="s">
        <v>1</v>
      </c>
      <c r="F1392">
        <f>VLOOKUP(A1392,WACC_table!$A$2:$B$396,2,FALSE)</f>
        <v>0.14000000000000001</v>
      </c>
      <c r="G1392">
        <f t="shared" ref="G1392:L1401" si="161">F1392</f>
        <v>0.14000000000000001</v>
      </c>
      <c r="H1392">
        <f t="shared" si="161"/>
        <v>0.14000000000000001</v>
      </c>
      <c r="I1392">
        <f t="shared" si="161"/>
        <v>0.14000000000000001</v>
      </c>
      <c r="J1392">
        <f t="shared" si="161"/>
        <v>0.14000000000000001</v>
      </c>
      <c r="K1392">
        <f t="shared" si="161"/>
        <v>0.14000000000000001</v>
      </c>
      <c r="L1392">
        <f t="shared" si="161"/>
        <v>0.14000000000000001</v>
      </c>
    </row>
    <row r="1393" spans="1:12" x14ac:dyDescent="0.35">
      <c r="A1393" t="s">
        <v>26</v>
      </c>
      <c r="B1393" t="str">
        <f t="shared" si="156"/>
        <v>Biomass|AF-KEN</v>
      </c>
      <c r="C1393" t="s">
        <v>293</v>
      </c>
      <c r="D1393" t="s">
        <v>26</v>
      </c>
      <c r="E1393" t="s">
        <v>1</v>
      </c>
      <c r="F1393">
        <f>VLOOKUP(A1393,WACC_table!$A$2:$B$396,2,FALSE)</f>
        <v>0.114</v>
      </c>
      <c r="G1393">
        <f t="shared" si="161"/>
        <v>0.114</v>
      </c>
      <c r="H1393">
        <f t="shared" si="161"/>
        <v>0.114</v>
      </c>
      <c r="I1393">
        <f t="shared" si="161"/>
        <v>0.114</v>
      </c>
      <c r="J1393">
        <f t="shared" si="161"/>
        <v>0.114</v>
      </c>
      <c r="K1393">
        <f t="shared" si="161"/>
        <v>0.114</v>
      </c>
      <c r="L1393">
        <f t="shared" si="161"/>
        <v>0.114</v>
      </c>
    </row>
    <row r="1394" spans="1:12" x14ac:dyDescent="0.35">
      <c r="A1394" t="s">
        <v>27</v>
      </c>
      <c r="B1394" t="str">
        <f t="shared" si="156"/>
        <v>Biomass|AF-LBR</v>
      </c>
      <c r="C1394" t="s">
        <v>293</v>
      </c>
      <c r="D1394" t="s">
        <v>27</v>
      </c>
      <c r="E1394" t="s">
        <v>1</v>
      </c>
      <c r="F1394">
        <f>VLOOKUP(A1394,WACC_table!$A$2:$B$396,2,FALSE)</f>
        <v>0.14000000000000001</v>
      </c>
      <c r="G1394">
        <f t="shared" si="161"/>
        <v>0.14000000000000001</v>
      </c>
      <c r="H1394">
        <f t="shared" si="161"/>
        <v>0.14000000000000001</v>
      </c>
      <c r="I1394">
        <f t="shared" si="161"/>
        <v>0.14000000000000001</v>
      </c>
      <c r="J1394">
        <f t="shared" si="161"/>
        <v>0.14000000000000001</v>
      </c>
      <c r="K1394">
        <f t="shared" si="161"/>
        <v>0.14000000000000001</v>
      </c>
      <c r="L1394">
        <f t="shared" si="161"/>
        <v>0.14000000000000001</v>
      </c>
    </row>
    <row r="1395" spans="1:12" x14ac:dyDescent="0.35">
      <c r="A1395" t="s">
        <v>28</v>
      </c>
      <c r="B1395" t="str">
        <f t="shared" si="156"/>
        <v>Biomass|AF-LBY</v>
      </c>
      <c r="C1395" t="s">
        <v>293</v>
      </c>
      <c r="D1395" t="s">
        <v>28</v>
      </c>
      <c r="E1395" t="s">
        <v>1</v>
      </c>
      <c r="F1395">
        <f>VLOOKUP(A1395,WACC_table!$A$2:$B$396,2,FALSE)</f>
        <v>0.14000000000000001</v>
      </c>
      <c r="G1395">
        <f t="shared" si="161"/>
        <v>0.14000000000000001</v>
      </c>
      <c r="H1395">
        <f t="shared" si="161"/>
        <v>0.14000000000000001</v>
      </c>
      <c r="I1395">
        <f t="shared" si="161"/>
        <v>0.14000000000000001</v>
      </c>
      <c r="J1395">
        <f t="shared" si="161"/>
        <v>0.14000000000000001</v>
      </c>
      <c r="K1395">
        <f t="shared" si="161"/>
        <v>0.14000000000000001</v>
      </c>
      <c r="L1395">
        <f t="shared" si="161"/>
        <v>0.14000000000000001</v>
      </c>
    </row>
    <row r="1396" spans="1:12" x14ac:dyDescent="0.35">
      <c r="A1396" t="s">
        <v>29</v>
      </c>
      <c r="B1396" t="str">
        <f t="shared" si="156"/>
        <v>Biomass|AF-LSO</v>
      </c>
      <c r="C1396" t="s">
        <v>293</v>
      </c>
      <c r="D1396" t="s">
        <v>29</v>
      </c>
      <c r="E1396" t="s">
        <v>1</v>
      </c>
      <c r="F1396">
        <f>VLOOKUP(A1396,WACC_table!$A$2:$B$396,2,FALSE)</f>
        <v>0.14000000000000001</v>
      </c>
      <c r="G1396">
        <f t="shared" si="161"/>
        <v>0.14000000000000001</v>
      </c>
      <c r="H1396">
        <f t="shared" si="161"/>
        <v>0.14000000000000001</v>
      </c>
      <c r="I1396">
        <f t="shared" si="161"/>
        <v>0.14000000000000001</v>
      </c>
      <c r="J1396">
        <f t="shared" si="161"/>
        <v>0.14000000000000001</v>
      </c>
      <c r="K1396">
        <f t="shared" si="161"/>
        <v>0.14000000000000001</v>
      </c>
      <c r="L1396">
        <f t="shared" si="161"/>
        <v>0.14000000000000001</v>
      </c>
    </row>
    <row r="1397" spans="1:12" x14ac:dyDescent="0.35">
      <c r="A1397" t="s">
        <v>30</v>
      </c>
      <c r="B1397" t="str">
        <f t="shared" si="156"/>
        <v>Biomass|AF-MAR</v>
      </c>
      <c r="C1397" t="s">
        <v>293</v>
      </c>
      <c r="D1397" t="s">
        <v>30</v>
      </c>
      <c r="E1397" t="s">
        <v>1</v>
      </c>
      <c r="F1397">
        <f>VLOOKUP(A1397,WACC_table!$A$2:$B$396,2,FALSE)</f>
        <v>9.7000000000000003E-2</v>
      </c>
      <c r="G1397">
        <f t="shared" si="161"/>
        <v>9.7000000000000003E-2</v>
      </c>
      <c r="H1397">
        <f t="shared" si="161"/>
        <v>9.7000000000000003E-2</v>
      </c>
      <c r="I1397">
        <f t="shared" si="161"/>
        <v>9.7000000000000003E-2</v>
      </c>
      <c r="J1397">
        <f t="shared" si="161"/>
        <v>9.7000000000000003E-2</v>
      </c>
      <c r="K1397">
        <f t="shared" si="161"/>
        <v>9.7000000000000003E-2</v>
      </c>
      <c r="L1397">
        <f t="shared" si="161"/>
        <v>9.7000000000000003E-2</v>
      </c>
    </row>
    <row r="1398" spans="1:12" x14ac:dyDescent="0.35">
      <c r="A1398" t="s">
        <v>31</v>
      </c>
      <c r="B1398" t="str">
        <f t="shared" si="156"/>
        <v>Biomass|AF-MDG</v>
      </c>
      <c r="C1398" t="s">
        <v>293</v>
      </c>
      <c r="D1398" t="s">
        <v>31</v>
      </c>
      <c r="E1398" t="s">
        <v>1</v>
      </c>
      <c r="F1398">
        <f>VLOOKUP(A1398,WACC_table!$A$2:$B$396,2,FALSE)</f>
        <v>0.14000000000000001</v>
      </c>
      <c r="G1398">
        <f t="shared" si="161"/>
        <v>0.14000000000000001</v>
      </c>
      <c r="H1398">
        <f t="shared" si="161"/>
        <v>0.14000000000000001</v>
      </c>
      <c r="I1398">
        <f t="shared" si="161"/>
        <v>0.14000000000000001</v>
      </c>
      <c r="J1398">
        <f t="shared" si="161"/>
        <v>0.14000000000000001</v>
      </c>
      <c r="K1398">
        <f t="shared" si="161"/>
        <v>0.14000000000000001</v>
      </c>
      <c r="L1398">
        <f t="shared" si="161"/>
        <v>0.14000000000000001</v>
      </c>
    </row>
    <row r="1399" spans="1:12" x14ac:dyDescent="0.35">
      <c r="A1399" t="s">
        <v>32</v>
      </c>
      <c r="B1399" t="str">
        <f t="shared" si="156"/>
        <v>Biomass|AF-MLI</v>
      </c>
      <c r="C1399" t="s">
        <v>293</v>
      </c>
      <c r="D1399" t="s">
        <v>32</v>
      </c>
      <c r="E1399" t="s">
        <v>1</v>
      </c>
      <c r="F1399">
        <f>VLOOKUP(A1399,WACC_table!$A$2:$B$396,2,FALSE)</f>
        <v>0.14000000000000001</v>
      </c>
      <c r="G1399">
        <f t="shared" si="161"/>
        <v>0.14000000000000001</v>
      </c>
      <c r="H1399">
        <f t="shared" si="161"/>
        <v>0.14000000000000001</v>
      </c>
      <c r="I1399">
        <f t="shared" si="161"/>
        <v>0.14000000000000001</v>
      </c>
      <c r="J1399">
        <f t="shared" si="161"/>
        <v>0.14000000000000001</v>
      </c>
      <c r="K1399">
        <f t="shared" si="161"/>
        <v>0.14000000000000001</v>
      </c>
      <c r="L1399">
        <f t="shared" si="161"/>
        <v>0.14000000000000001</v>
      </c>
    </row>
    <row r="1400" spans="1:12" x14ac:dyDescent="0.35">
      <c r="A1400" t="s">
        <v>33</v>
      </c>
      <c r="B1400" t="str">
        <f t="shared" si="156"/>
        <v>Biomass|AF-MOZ</v>
      </c>
      <c r="C1400" t="s">
        <v>293</v>
      </c>
      <c r="D1400" t="s">
        <v>33</v>
      </c>
      <c r="E1400" t="s">
        <v>1</v>
      </c>
      <c r="F1400">
        <f>VLOOKUP(A1400,WACC_table!$A$2:$B$396,2,FALSE)</f>
        <v>0.14000000000000001</v>
      </c>
      <c r="G1400">
        <f t="shared" si="161"/>
        <v>0.14000000000000001</v>
      </c>
      <c r="H1400">
        <f t="shared" si="161"/>
        <v>0.14000000000000001</v>
      </c>
      <c r="I1400">
        <f t="shared" si="161"/>
        <v>0.14000000000000001</v>
      </c>
      <c r="J1400">
        <f t="shared" si="161"/>
        <v>0.14000000000000001</v>
      </c>
      <c r="K1400">
        <f t="shared" si="161"/>
        <v>0.14000000000000001</v>
      </c>
      <c r="L1400">
        <f t="shared" si="161"/>
        <v>0.14000000000000001</v>
      </c>
    </row>
    <row r="1401" spans="1:12" x14ac:dyDescent="0.35">
      <c r="A1401" t="s">
        <v>34</v>
      </c>
      <c r="B1401" t="str">
        <f t="shared" si="156"/>
        <v>Biomass|AF-MRT</v>
      </c>
      <c r="C1401" t="s">
        <v>293</v>
      </c>
      <c r="D1401" t="s">
        <v>34</v>
      </c>
      <c r="E1401" t="s">
        <v>1</v>
      </c>
      <c r="F1401">
        <f>VLOOKUP(A1401,WACC_table!$A$2:$B$396,2,FALSE)</f>
        <v>0.14000000000000001</v>
      </c>
      <c r="G1401">
        <f t="shared" si="161"/>
        <v>0.14000000000000001</v>
      </c>
      <c r="H1401">
        <f t="shared" si="161"/>
        <v>0.14000000000000001</v>
      </c>
      <c r="I1401">
        <f t="shared" si="161"/>
        <v>0.14000000000000001</v>
      </c>
      <c r="J1401">
        <f t="shared" si="161"/>
        <v>0.14000000000000001</v>
      </c>
      <c r="K1401">
        <f t="shared" si="161"/>
        <v>0.14000000000000001</v>
      </c>
      <c r="L1401">
        <f t="shared" si="161"/>
        <v>0.14000000000000001</v>
      </c>
    </row>
    <row r="1402" spans="1:12" x14ac:dyDescent="0.35">
      <c r="A1402" t="s">
        <v>35</v>
      </c>
      <c r="B1402" t="str">
        <f t="shared" si="156"/>
        <v>Biomass|AF-MUS</v>
      </c>
      <c r="C1402" t="s">
        <v>293</v>
      </c>
      <c r="D1402" t="s">
        <v>35</v>
      </c>
      <c r="E1402" t="s">
        <v>1</v>
      </c>
      <c r="F1402">
        <f>VLOOKUP(A1402,WACC_table!$A$2:$B$396,2,FALSE)</f>
        <v>7.5999999999999998E-2</v>
      </c>
      <c r="G1402">
        <f t="shared" ref="G1402:L1411" si="162">F1402</f>
        <v>7.5999999999999998E-2</v>
      </c>
      <c r="H1402">
        <f t="shared" si="162"/>
        <v>7.5999999999999998E-2</v>
      </c>
      <c r="I1402">
        <f t="shared" si="162"/>
        <v>7.5999999999999998E-2</v>
      </c>
      <c r="J1402">
        <f t="shared" si="162"/>
        <v>7.5999999999999998E-2</v>
      </c>
      <c r="K1402">
        <f t="shared" si="162"/>
        <v>7.5999999999999998E-2</v>
      </c>
      <c r="L1402">
        <f t="shared" si="162"/>
        <v>7.5999999999999998E-2</v>
      </c>
    </row>
    <row r="1403" spans="1:12" x14ac:dyDescent="0.35">
      <c r="A1403" t="s">
        <v>36</v>
      </c>
      <c r="B1403" t="str">
        <f t="shared" si="156"/>
        <v>Biomass|AF-MWI</v>
      </c>
      <c r="C1403" t="s">
        <v>293</v>
      </c>
      <c r="D1403" t="s">
        <v>36</v>
      </c>
      <c r="E1403" t="s">
        <v>1</v>
      </c>
      <c r="F1403">
        <f>VLOOKUP(A1403,WACC_table!$A$2:$B$396,2,FALSE)</f>
        <v>0.14000000000000001</v>
      </c>
      <c r="G1403">
        <f t="shared" si="162"/>
        <v>0.14000000000000001</v>
      </c>
      <c r="H1403">
        <f t="shared" si="162"/>
        <v>0.14000000000000001</v>
      </c>
      <c r="I1403">
        <f t="shared" si="162"/>
        <v>0.14000000000000001</v>
      </c>
      <c r="J1403">
        <f t="shared" si="162"/>
        <v>0.14000000000000001</v>
      </c>
      <c r="K1403">
        <f t="shared" si="162"/>
        <v>0.14000000000000001</v>
      </c>
      <c r="L1403">
        <f t="shared" si="162"/>
        <v>0.14000000000000001</v>
      </c>
    </row>
    <row r="1404" spans="1:12" x14ac:dyDescent="0.35">
      <c r="A1404" t="s">
        <v>37</v>
      </c>
      <c r="B1404" t="str">
        <f t="shared" si="156"/>
        <v>Biomass|AF-NAM</v>
      </c>
      <c r="C1404" t="s">
        <v>293</v>
      </c>
      <c r="D1404" t="s">
        <v>37</v>
      </c>
      <c r="E1404" t="s">
        <v>1</v>
      </c>
      <c r="F1404">
        <f>VLOOKUP(A1404,WACC_table!$A$2:$B$396,2,FALSE)</f>
        <v>7.2000000000000008E-2</v>
      </c>
      <c r="G1404">
        <f t="shared" si="162"/>
        <v>7.2000000000000008E-2</v>
      </c>
      <c r="H1404">
        <f t="shared" si="162"/>
        <v>7.2000000000000008E-2</v>
      </c>
      <c r="I1404">
        <f t="shared" si="162"/>
        <v>7.2000000000000008E-2</v>
      </c>
      <c r="J1404">
        <f t="shared" si="162"/>
        <v>7.2000000000000008E-2</v>
      </c>
      <c r="K1404">
        <f t="shared" si="162"/>
        <v>7.2000000000000008E-2</v>
      </c>
      <c r="L1404">
        <f t="shared" si="162"/>
        <v>7.2000000000000008E-2</v>
      </c>
    </row>
    <row r="1405" spans="1:12" x14ac:dyDescent="0.35">
      <c r="A1405" t="s">
        <v>38</v>
      </c>
      <c r="B1405" t="str">
        <f t="shared" si="156"/>
        <v>Biomass|AF-NER</v>
      </c>
      <c r="C1405" t="s">
        <v>293</v>
      </c>
      <c r="D1405" t="s">
        <v>38</v>
      </c>
      <c r="E1405" t="s">
        <v>1</v>
      </c>
      <c r="F1405">
        <f>VLOOKUP(A1405,WACC_table!$A$2:$B$396,2,FALSE)</f>
        <v>0.14000000000000001</v>
      </c>
      <c r="G1405">
        <f t="shared" si="162"/>
        <v>0.14000000000000001</v>
      </c>
      <c r="H1405">
        <f t="shared" si="162"/>
        <v>0.14000000000000001</v>
      </c>
      <c r="I1405">
        <f t="shared" si="162"/>
        <v>0.14000000000000001</v>
      </c>
      <c r="J1405">
        <f t="shared" si="162"/>
        <v>0.14000000000000001</v>
      </c>
      <c r="K1405">
        <f t="shared" si="162"/>
        <v>0.14000000000000001</v>
      </c>
      <c r="L1405">
        <f t="shared" si="162"/>
        <v>0.14000000000000001</v>
      </c>
    </row>
    <row r="1406" spans="1:12" x14ac:dyDescent="0.35">
      <c r="A1406" t="s">
        <v>39</v>
      </c>
      <c r="B1406" t="str">
        <f t="shared" si="156"/>
        <v>Biomass|AF-NGA</v>
      </c>
      <c r="C1406" t="s">
        <v>293</v>
      </c>
      <c r="D1406" t="s">
        <v>39</v>
      </c>
      <c r="E1406" t="s">
        <v>1</v>
      </c>
      <c r="F1406">
        <f>VLOOKUP(A1406,WACC_table!$A$2:$B$396,2,FALSE)</f>
        <v>0.14000000000000001</v>
      </c>
      <c r="G1406">
        <f t="shared" si="162"/>
        <v>0.14000000000000001</v>
      </c>
      <c r="H1406">
        <f t="shared" si="162"/>
        <v>0.14000000000000001</v>
      </c>
      <c r="I1406">
        <f t="shared" si="162"/>
        <v>0.14000000000000001</v>
      </c>
      <c r="J1406">
        <f t="shared" si="162"/>
        <v>0.14000000000000001</v>
      </c>
      <c r="K1406">
        <f t="shared" si="162"/>
        <v>0.14000000000000001</v>
      </c>
      <c r="L1406">
        <f t="shared" si="162"/>
        <v>0.14000000000000001</v>
      </c>
    </row>
    <row r="1407" spans="1:12" x14ac:dyDescent="0.35">
      <c r="A1407" t="s">
        <v>40</v>
      </c>
      <c r="B1407" t="str">
        <f t="shared" si="156"/>
        <v>Biomass|AF-RWA</v>
      </c>
      <c r="C1407" t="s">
        <v>293</v>
      </c>
      <c r="D1407" t="s">
        <v>40</v>
      </c>
      <c r="E1407" t="s">
        <v>1</v>
      </c>
      <c r="F1407">
        <f>VLOOKUP(A1407,WACC_table!$A$2:$B$396,2,FALSE)</f>
        <v>8.5999999999999993E-2</v>
      </c>
      <c r="G1407">
        <f t="shared" si="162"/>
        <v>8.5999999999999993E-2</v>
      </c>
      <c r="H1407">
        <f t="shared" si="162"/>
        <v>8.5999999999999993E-2</v>
      </c>
      <c r="I1407">
        <f t="shared" si="162"/>
        <v>8.5999999999999993E-2</v>
      </c>
      <c r="J1407">
        <f t="shared" si="162"/>
        <v>8.5999999999999993E-2</v>
      </c>
      <c r="K1407">
        <f t="shared" si="162"/>
        <v>8.5999999999999993E-2</v>
      </c>
      <c r="L1407">
        <f t="shared" si="162"/>
        <v>8.5999999999999993E-2</v>
      </c>
    </row>
    <row r="1408" spans="1:12" x14ac:dyDescent="0.35">
      <c r="A1408" t="s">
        <v>41</v>
      </c>
      <c r="B1408" t="str">
        <f t="shared" si="156"/>
        <v>Biomass|AF-SDN</v>
      </c>
      <c r="C1408" t="s">
        <v>293</v>
      </c>
      <c r="D1408" t="s">
        <v>41</v>
      </c>
      <c r="E1408" t="s">
        <v>1</v>
      </c>
      <c r="F1408">
        <f>VLOOKUP(A1408,WACC_table!$A$2:$B$396,2,FALSE)</f>
        <v>0.14000000000000001</v>
      </c>
      <c r="G1408">
        <f t="shared" si="162"/>
        <v>0.14000000000000001</v>
      </c>
      <c r="H1408">
        <f t="shared" si="162"/>
        <v>0.14000000000000001</v>
      </c>
      <c r="I1408">
        <f t="shared" si="162"/>
        <v>0.14000000000000001</v>
      </c>
      <c r="J1408">
        <f t="shared" si="162"/>
        <v>0.14000000000000001</v>
      </c>
      <c r="K1408">
        <f t="shared" si="162"/>
        <v>0.14000000000000001</v>
      </c>
      <c r="L1408">
        <f t="shared" si="162"/>
        <v>0.14000000000000001</v>
      </c>
    </row>
    <row r="1409" spans="1:12" x14ac:dyDescent="0.35">
      <c r="A1409" t="s">
        <v>42</v>
      </c>
      <c r="B1409" t="str">
        <f t="shared" si="156"/>
        <v>Biomass|AF-SEN</v>
      </c>
      <c r="C1409" t="s">
        <v>293</v>
      </c>
      <c r="D1409" t="s">
        <v>42</v>
      </c>
      <c r="E1409" t="s">
        <v>1</v>
      </c>
      <c r="F1409">
        <f>VLOOKUP(A1409,WACC_table!$A$2:$B$396,2,FALSE)</f>
        <v>7.2999999999999995E-2</v>
      </c>
      <c r="G1409">
        <f t="shared" si="162"/>
        <v>7.2999999999999995E-2</v>
      </c>
      <c r="H1409">
        <f t="shared" si="162"/>
        <v>7.2999999999999995E-2</v>
      </c>
      <c r="I1409">
        <f t="shared" si="162"/>
        <v>7.2999999999999995E-2</v>
      </c>
      <c r="J1409">
        <f t="shared" si="162"/>
        <v>7.2999999999999995E-2</v>
      </c>
      <c r="K1409">
        <f t="shared" si="162"/>
        <v>7.2999999999999995E-2</v>
      </c>
      <c r="L1409">
        <f t="shared" si="162"/>
        <v>7.2999999999999995E-2</v>
      </c>
    </row>
    <row r="1410" spans="1:12" x14ac:dyDescent="0.35">
      <c r="A1410" t="s">
        <v>43</v>
      </c>
      <c r="B1410" t="str">
        <f t="shared" ref="B1410:B1473" si="163">CONCATENATE(C1410,D1410)</f>
        <v>Biomass|AF-SLE</v>
      </c>
      <c r="C1410" t="s">
        <v>293</v>
      </c>
      <c r="D1410" t="s">
        <v>43</v>
      </c>
      <c r="E1410" t="s">
        <v>1</v>
      </c>
      <c r="F1410">
        <f>VLOOKUP(A1410,WACC_table!$A$2:$B$396,2,FALSE)</f>
        <v>0.14000000000000001</v>
      </c>
      <c r="G1410">
        <f t="shared" si="162"/>
        <v>0.14000000000000001</v>
      </c>
      <c r="H1410">
        <f t="shared" si="162"/>
        <v>0.14000000000000001</v>
      </c>
      <c r="I1410">
        <f t="shared" si="162"/>
        <v>0.14000000000000001</v>
      </c>
      <c r="J1410">
        <f t="shared" si="162"/>
        <v>0.14000000000000001</v>
      </c>
      <c r="K1410">
        <f t="shared" si="162"/>
        <v>0.14000000000000001</v>
      </c>
      <c r="L1410">
        <f t="shared" si="162"/>
        <v>0.14000000000000001</v>
      </c>
    </row>
    <row r="1411" spans="1:12" x14ac:dyDescent="0.35">
      <c r="A1411" t="s">
        <v>44</v>
      </c>
      <c r="B1411" t="str">
        <f t="shared" si="163"/>
        <v>Biomass|AF-SOM</v>
      </c>
      <c r="C1411" t="s">
        <v>293</v>
      </c>
      <c r="D1411" t="s">
        <v>44</v>
      </c>
      <c r="E1411" t="s">
        <v>1</v>
      </c>
      <c r="F1411">
        <f>VLOOKUP(A1411,WACC_table!$A$2:$B$396,2,FALSE)</f>
        <v>0.14000000000000001</v>
      </c>
      <c r="G1411">
        <f t="shared" si="162"/>
        <v>0.14000000000000001</v>
      </c>
      <c r="H1411">
        <f t="shared" si="162"/>
        <v>0.14000000000000001</v>
      </c>
      <c r="I1411">
        <f t="shared" si="162"/>
        <v>0.14000000000000001</v>
      </c>
      <c r="J1411">
        <f t="shared" si="162"/>
        <v>0.14000000000000001</v>
      </c>
      <c r="K1411">
        <f t="shared" si="162"/>
        <v>0.14000000000000001</v>
      </c>
      <c r="L1411">
        <f t="shared" si="162"/>
        <v>0.14000000000000001</v>
      </c>
    </row>
    <row r="1412" spans="1:12" x14ac:dyDescent="0.35">
      <c r="A1412" t="s">
        <v>45</v>
      </c>
      <c r="B1412" t="str">
        <f t="shared" si="163"/>
        <v>Biomass|AF-SWZ</v>
      </c>
      <c r="C1412" t="s">
        <v>293</v>
      </c>
      <c r="D1412" t="s">
        <v>45</v>
      </c>
      <c r="E1412" t="s">
        <v>1</v>
      </c>
      <c r="F1412">
        <f>VLOOKUP(A1412,WACC_table!$A$2:$B$396,2,FALSE)</f>
        <v>0.14000000000000001</v>
      </c>
      <c r="G1412">
        <f t="shared" ref="G1412:L1421" si="164">F1412</f>
        <v>0.14000000000000001</v>
      </c>
      <c r="H1412">
        <f t="shared" si="164"/>
        <v>0.14000000000000001</v>
      </c>
      <c r="I1412">
        <f t="shared" si="164"/>
        <v>0.14000000000000001</v>
      </c>
      <c r="J1412">
        <f t="shared" si="164"/>
        <v>0.14000000000000001</v>
      </c>
      <c r="K1412">
        <f t="shared" si="164"/>
        <v>0.14000000000000001</v>
      </c>
      <c r="L1412">
        <f t="shared" si="164"/>
        <v>0.14000000000000001</v>
      </c>
    </row>
    <row r="1413" spans="1:12" x14ac:dyDescent="0.35">
      <c r="A1413" t="s">
        <v>46</v>
      </c>
      <c r="B1413" t="str">
        <f t="shared" si="163"/>
        <v>Biomass|AF-TCD</v>
      </c>
      <c r="C1413" t="s">
        <v>293</v>
      </c>
      <c r="D1413" t="s">
        <v>46</v>
      </c>
      <c r="E1413" t="s">
        <v>1</v>
      </c>
      <c r="F1413">
        <f>VLOOKUP(A1413,WACC_table!$A$2:$B$396,2,FALSE)</f>
        <v>0.14000000000000001</v>
      </c>
      <c r="G1413">
        <f t="shared" si="164"/>
        <v>0.14000000000000001</v>
      </c>
      <c r="H1413">
        <f t="shared" si="164"/>
        <v>0.14000000000000001</v>
      </c>
      <c r="I1413">
        <f t="shared" si="164"/>
        <v>0.14000000000000001</v>
      </c>
      <c r="J1413">
        <f t="shared" si="164"/>
        <v>0.14000000000000001</v>
      </c>
      <c r="K1413">
        <f t="shared" si="164"/>
        <v>0.14000000000000001</v>
      </c>
      <c r="L1413">
        <f t="shared" si="164"/>
        <v>0.14000000000000001</v>
      </c>
    </row>
    <row r="1414" spans="1:12" x14ac:dyDescent="0.35">
      <c r="A1414" t="s">
        <v>47</v>
      </c>
      <c r="B1414" t="str">
        <f t="shared" si="163"/>
        <v>Biomass|AF-TGO</v>
      </c>
      <c r="C1414" t="s">
        <v>293</v>
      </c>
      <c r="D1414" t="s">
        <v>47</v>
      </c>
      <c r="E1414" t="s">
        <v>1</v>
      </c>
      <c r="F1414">
        <f>VLOOKUP(A1414,WACC_table!$A$2:$B$396,2,FALSE)</f>
        <v>0.14000000000000001</v>
      </c>
      <c r="G1414">
        <f t="shared" si="164"/>
        <v>0.14000000000000001</v>
      </c>
      <c r="H1414">
        <f t="shared" si="164"/>
        <v>0.14000000000000001</v>
      </c>
      <c r="I1414">
        <f t="shared" si="164"/>
        <v>0.14000000000000001</v>
      </c>
      <c r="J1414">
        <f t="shared" si="164"/>
        <v>0.14000000000000001</v>
      </c>
      <c r="K1414">
        <f t="shared" si="164"/>
        <v>0.14000000000000001</v>
      </c>
      <c r="L1414">
        <f t="shared" si="164"/>
        <v>0.14000000000000001</v>
      </c>
    </row>
    <row r="1415" spans="1:12" x14ac:dyDescent="0.35">
      <c r="A1415" t="s">
        <v>48</v>
      </c>
      <c r="B1415" t="str">
        <f t="shared" si="163"/>
        <v>Biomass|AF-TUN</v>
      </c>
      <c r="C1415" t="s">
        <v>293</v>
      </c>
      <c r="D1415" t="s">
        <v>48</v>
      </c>
      <c r="E1415" t="s">
        <v>1</v>
      </c>
      <c r="F1415">
        <f>VLOOKUP(A1415,WACC_table!$A$2:$B$396,2,FALSE)</f>
        <v>0.12300000000000001</v>
      </c>
      <c r="G1415">
        <f t="shared" si="164"/>
        <v>0.12300000000000001</v>
      </c>
      <c r="H1415">
        <f t="shared" si="164"/>
        <v>0.12300000000000001</v>
      </c>
      <c r="I1415">
        <f t="shared" si="164"/>
        <v>0.12300000000000001</v>
      </c>
      <c r="J1415">
        <f t="shared" si="164"/>
        <v>0.12300000000000001</v>
      </c>
      <c r="K1415">
        <f t="shared" si="164"/>
        <v>0.12300000000000001</v>
      </c>
      <c r="L1415">
        <f t="shared" si="164"/>
        <v>0.12300000000000001</v>
      </c>
    </row>
    <row r="1416" spans="1:12" x14ac:dyDescent="0.35">
      <c r="A1416" t="s">
        <v>49</v>
      </c>
      <c r="B1416" t="str">
        <f t="shared" si="163"/>
        <v>Biomass|AF-TZA</v>
      </c>
      <c r="C1416" t="s">
        <v>293</v>
      </c>
      <c r="D1416" t="s">
        <v>49</v>
      </c>
      <c r="E1416" t="s">
        <v>1</v>
      </c>
      <c r="F1416">
        <f>VLOOKUP(A1416,WACC_table!$A$2:$B$396,2,FALSE)</f>
        <v>0.14000000000000001</v>
      </c>
      <c r="G1416">
        <f t="shared" si="164"/>
        <v>0.14000000000000001</v>
      </c>
      <c r="H1416">
        <f t="shared" si="164"/>
        <v>0.14000000000000001</v>
      </c>
      <c r="I1416">
        <f t="shared" si="164"/>
        <v>0.14000000000000001</v>
      </c>
      <c r="J1416">
        <f t="shared" si="164"/>
        <v>0.14000000000000001</v>
      </c>
      <c r="K1416">
        <f t="shared" si="164"/>
        <v>0.14000000000000001</v>
      </c>
      <c r="L1416">
        <f t="shared" si="164"/>
        <v>0.14000000000000001</v>
      </c>
    </row>
    <row r="1417" spans="1:12" x14ac:dyDescent="0.35">
      <c r="A1417" t="s">
        <v>50</v>
      </c>
      <c r="B1417" t="str">
        <f t="shared" si="163"/>
        <v>Biomass|AF-UGA</v>
      </c>
      <c r="C1417" t="s">
        <v>293</v>
      </c>
      <c r="D1417" t="s">
        <v>50</v>
      </c>
      <c r="E1417" t="s">
        <v>1</v>
      </c>
      <c r="F1417">
        <f>VLOOKUP(A1417,WACC_table!$A$2:$B$396,2,FALSE)</f>
        <v>9.9000000000000005E-2</v>
      </c>
      <c r="G1417">
        <f t="shared" si="164"/>
        <v>9.9000000000000005E-2</v>
      </c>
      <c r="H1417">
        <f t="shared" si="164"/>
        <v>9.9000000000000005E-2</v>
      </c>
      <c r="I1417">
        <f t="shared" si="164"/>
        <v>9.9000000000000005E-2</v>
      </c>
      <c r="J1417">
        <f t="shared" si="164"/>
        <v>9.9000000000000005E-2</v>
      </c>
      <c r="K1417">
        <f t="shared" si="164"/>
        <v>9.9000000000000005E-2</v>
      </c>
      <c r="L1417">
        <f t="shared" si="164"/>
        <v>9.9000000000000005E-2</v>
      </c>
    </row>
    <row r="1418" spans="1:12" x14ac:dyDescent="0.35">
      <c r="A1418" t="s">
        <v>51</v>
      </c>
      <c r="B1418" t="str">
        <f t="shared" si="163"/>
        <v>Biomass|AF-ZAF</v>
      </c>
      <c r="C1418" t="s">
        <v>293</v>
      </c>
      <c r="D1418" t="s">
        <v>51</v>
      </c>
      <c r="E1418" t="s">
        <v>1</v>
      </c>
      <c r="F1418">
        <f>VLOOKUP(A1418,WACC_table!$A$2:$B$396,2,FALSE)</f>
        <v>8.199999999999999E-2</v>
      </c>
      <c r="G1418">
        <f t="shared" si="164"/>
        <v>8.199999999999999E-2</v>
      </c>
      <c r="H1418">
        <f t="shared" si="164"/>
        <v>8.199999999999999E-2</v>
      </c>
      <c r="I1418">
        <f t="shared" si="164"/>
        <v>8.199999999999999E-2</v>
      </c>
      <c r="J1418">
        <f t="shared" si="164"/>
        <v>8.199999999999999E-2</v>
      </c>
      <c r="K1418">
        <f t="shared" si="164"/>
        <v>8.199999999999999E-2</v>
      </c>
      <c r="L1418">
        <f t="shared" si="164"/>
        <v>8.199999999999999E-2</v>
      </c>
    </row>
    <row r="1419" spans="1:12" x14ac:dyDescent="0.35">
      <c r="A1419" t="s">
        <v>52</v>
      </c>
      <c r="B1419" t="str">
        <f t="shared" si="163"/>
        <v>Biomass|AF-ZMB</v>
      </c>
      <c r="C1419" t="s">
        <v>293</v>
      </c>
      <c r="D1419" t="s">
        <v>52</v>
      </c>
      <c r="E1419" t="s">
        <v>1</v>
      </c>
      <c r="F1419">
        <f>VLOOKUP(A1419,WACC_table!$A$2:$B$396,2,FALSE)</f>
        <v>0.14000000000000001</v>
      </c>
      <c r="G1419">
        <f t="shared" si="164"/>
        <v>0.14000000000000001</v>
      </c>
      <c r="H1419">
        <f t="shared" si="164"/>
        <v>0.14000000000000001</v>
      </c>
      <c r="I1419">
        <f t="shared" si="164"/>
        <v>0.14000000000000001</v>
      </c>
      <c r="J1419">
        <f t="shared" si="164"/>
        <v>0.14000000000000001</v>
      </c>
      <c r="K1419">
        <f t="shared" si="164"/>
        <v>0.14000000000000001</v>
      </c>
      <c r="L1419">
        <f t="shared" si="164"/>
        <v>0.14000000000000001</v>
      </c>
    </row>
    <row r="1420" spans="1:12" x14ac:dyDescent="0.35">
      <c r="A1420" t="s">
        <v>53</v>
      </c>
      <c r="B1420" t="str">
        <f t="shared" si="163"/>
        <v>Biomass|AF-ZWE</v>
      </c>
      <c r="C1420" t="s">
        <v>293</v>
      </c>
      <c r="D1420" t="s">
        <v>53</v>
      </c>
      <c r="E1420" t="s">
        <v>1</v>
      </c>
      <c r="F1420">
        <f>VLOOKUP(A1420,WACC_table!$A$2:$B$396,2,FALSE)</f>
        <v>0.14000000000000001</v>
      </c>
      <c r="G1420">
        <f t="shared" si="164"/>
        <v>0.14000000000000001</v>
      </c>
      <c r="H1420">
        <f t="shared" si="164"/>
        <v>0.14000000000000001</v>
      </c>
      <c r="I1420">
        <f t="shared" si="164"/>
        <v>0.14000000000000001</v>
      </c>
      <c r="J1420">
        <f t="shared" si="164"/>
        <v>0.14000000000000001</v>
      </c>
      <c r="K1420">
        <f t="shared" si="164"/>
        <v>0.14000000000000001</v>
      </c>
      <c r="L1420">
        <f t="shared" si="164"/>
        <v>0.14000000000000001</v>
      </c>
    </row>
    <row r="1421" spans="1:12" x14ac:dyDescent="0.35">
      <c r="A1421" t="s">
        <v>54</v>
      </c>
      <c r="B1421" t="str">
        <f t="shared" si="163"/>
        <v>Biomass|AS-AFG</v>
      </c>
      <c r="C1421" t="s">
        <v>293</v>
      </c>
      <c r="D1421" t="s">
        <v>54</v>
      </c>
      <c r="E1421" t="s">
        <v>1</v>
      </c>
      <c r="F1421">
        <f>VLOOKUP(A1421,WACC_table!$A$2:$B$396,2,FALSE)</f>
        <v>0.24</v>
      </c>
      <c r="G1421">
        <f t="shared" si="164"/>
        <v>0.24</v>
      </c>
      <c r="H1421">
        <f t="shared" si="164"/>
        <v>0.24</v>
      </c>
      <c r="I1421">
        <f t="shared" si="164"/>
        <v>0.24</v>
      </c>
      <c r="J1421">
        <f t="shared" si="164"/>
        <v>0.24</v>
      </c>
      <c r="K1421">
        <f t="shared" si="164"/>
        <v>0.24</v>
      </c>
      <c r="L1421">
        <f t="shared" si="164"/>
        <v>0.24</v>
      </c>
    </row>
    <row r="1422" spans="1:12" x14ac:dyDescent="0.35">
      <c r="A1422" t="s">
        <v>55</v>
      </c>
      <c r="B1422" t="str">
        <f t="shared" si="163"/>
        <v>Biomass|AS-ARE</v>
      </c>
      <c r="C1422" t="s">
        <v>293</v>
      </c>
      <c r="D1422" t="s">
        <v>55</v>
      </c>
      <c r="E1422" t="s">
        <v>1</v>
      </c>
      <c r="F1422">
        <f>VLOOKUP(A1422,WACC_table!$A$2:$B$396,2,FALSE)</f>
        <v>8.5999999999999993E-2</v>
      </c>
      <c r="G1422">
        <f t="shared" ref="G1422:L1431" si="165">F1422</f>
        <v>8.5999999999999993E-2</v>
      </c>
      <c r="H1422">
        <f t="shared" si="165"/>
        <v>8.5999999999999993E-2</v>
      </c>
      <c r="I1422">
        <f t="shared" si="165"/>
        <v>8.5999999999999993E-2</v>
      </c>
      <c r="J1422">
        <f t="shared" si="165"/>
        <v>8.5999999999999993E-2</v>
      </c>
      <c r="K1422">
        <f t="shared" si="165"/>
        <v>8.5999999999999993E-2</v>
      </c>
      <c r="L1422">
        <f t="shared" si="165"/>
        <v>8.5999999999999993E-2</v>
      </c>
    </row>
    <row r="1423" spans="1:12" x14ac:dyDescent="0.35">
      <c r="A1423" t="s">
        <v>56</v>
      </c>
      <c r="B1423" t="str">
        <f t="shared" si="163"/>
        <v>Biomass|AS-BGD</v>
      </c>
      <c r="C1423" t="s">
        <v>293</v>
      </c>
      <c r="D1423" t="s">
        <v>56</v>
      </c>
      <c r="E1423" t="s">
        <v>1</v>
      </c>
      <c r="F1423">
        <f>VLOOKUP(A1423,WACC_table!$A$2:$B$396,2,FALSE)</f>
        <v>9.8000000000000004E-2</v>
      </c>
      <c r="G1423">
        <f t="shared" si="165"/>
        <v>9.8000000000000004E-2</v>
      </c>
      <c r="H1423">
        <f t="shared" si="165"/>
        <v>9.8000000000000004E-2</v>
      </c>
      <c r="I1423">
        <f t="shared" si="165"/>
        <v>9.8000000000000004E-2</v>
      </c>
      <c r="J1423">
        <f t="shared" si="165"/>
        <v>9.8000000000000004E-2</v>
      </c>
      <c r="K1423">
        <f t="shared" si="165"/>
        <v>9.8000000000000004E-2</v>
      </c>
      <c r="L1423">
        <f t="shared" si="165"/>
        <v>9.8000000000000004E-2</v>
      </c>
    </row>
    <row r="1424" spans="1:12" x14ac:dyDescent="0.35">
      <c r="A1424" t="s">
        <v>57</v>
      </c>
      <c r="B1424" t="str">
        <f t="shared" si="163"/>
        <v>Biomass|AS-BHR</v>
      </c>
      <c r="C1424" t="s">
        <v>293</v>
      </c>
      <c r="D1424" t="s">
        <v>57</v>
      </c>
      <c r="E1424" t="s">
        <v>1</v>
      </c>
      <c r="F1424">
        <f>VLOOKUP(A1424,WACC_table!$A$2:$B$396,2,FALSE)</f>
        <v>0.24</v>
      </c>
      <c r="G1424">
        <f t="shared" si="165"/>
        <v>0.24</v>
      </c>
      <c r="H1424">
        <f t="shared" si="165"/>
        <v>0.24</v>
      </c>
      <c r="I1424">
        <f t="shared" si="165"/>
        <v>0.24</v>
      </c>
      <c r="J1424">
        <f t="shared" si="165"/>
        <v>0.24</v>
      </c>
      <c r="K1424">
        <f t="shared" si="165"/>
        <v>0.24</v>
      </c>
      <c r="L1424">
        <f t="shared" si="165"/>
        <v>0.24</v>
      </c>
    </row>
    <row r="1425" spans="1:12" x14ac:dyDescent="0.35">
      <c r="A1425" t="s">
        <v>58</v>
      </c>
      <c r="B1425" t="str">
        <f t="shared" si="163"/>
        <v>Biomass|AS-BRN</v>
      </c>
      <c r="C1425" t="s">
        <v>293</v>
      </c>
      <c r="D1425" t="s">
        <v>58</v>
      </c>
      <c r="E1425" t="s">
        <v>1</v>
      </c>
      <c r="F1425">
        <f>VLOOKUP(A1425,WACC_table!$A$2:$B$396,2,FALSE)</f>
        <v>0.24</v>
      </c>
      <c r="G1425">
        <f t="shared" si="165"/>
        <v>0.24</v>
      </c>
      <c r="H1425">
        <f t="shared" si="165"/>
        <v>0.24</v>
      </c>
      <c r="I1425">
        <f t="shared" si="165"/>
        <v>0.24</v>
      </c>
      <c r="J1425">
        <f t="shared" si="165"/>
        <v>0.24</v>
      </c>
      <c r="K1425">
        <f t="shared" si="165"/>
        <v>0.24</v>
      </c>
      <c r="L1425">
        <f t="shared" si="165"/>
        <v>0.24</v>
      </c>
    </row>
    <row r="1426" spans="1:12" x14ac:dyDescent="0.35">
      <c r="A1426" t="s">
        <v>59</v>
      </c>
      <c r="B1426" t="str">
        <f t="shared" si="163"/>
        <v>Biomass|AS-BTN</v>
      </c>
      <c r="C1426" t="s">
        <v>293</v>
      </c>
      <c r="D1426" t="s">
        <v>59</v>
      </c>
      <c r="E1426" t="s">
        <v>1</v>
      </c>
      <c r="F1426">
        <f>VLOOKUP(A1426,WACC_table!$A$2:$B$396,2,FALSE)</f>
        <v>0.24</v>
      </c>
      <c r="G1426">
        <f t="shared" si="165"/>
        <v>0.24</v>
      </c>
      <c r="H1426">
        <f t="shared" si="165"/>
        <v>0.24</v>
      </c>
      <c r="I1426">
        <f t="shared" si="165"/>
        <v>0.24</v>
      </c>
      <c r="J1426">
        <f t="shared" si="165"/>
        <v>0.24</v>
      </c>
      <c r="K1426">
        <f t="shared" si="165"/>
        <v>0.24</v>
      </c>
      <c r="L1426">
        <f t="shared" si="165"/>
        <v>0.24</v>
      </c>
    </row>
    <row r="1427" spans="1:12" x14ac:dyDescent="0.35">
      <c r="A1427" t="s">
        <v>60</v>
      </c>
      <c r="B1427" t="str">
        <f t="shared" si="163"/>
        <v>Biomass|AS-CHN</v>
      </c>
      <c r="C1427" t="s">
        <v>293</v>
      </c>
      <c r="D1427" t="s">
        <v>60</v>
      </c>
      <c r="E1427" t="s">
        <v>1</v>
      </c>
      <c r="F1427">
        <f>VLOOKUP(A1427,WACC_table!$A$2:$B$396,2,FALSE)</f>
        <v>5.5E-2</v>
      </c>
      <c r="G1427">
        <f t="shared" si="165"/>
        <v>5.5E-2</v>
      </c>
      <c r="H1427">
        <f t="shared" si="165"/>
        <v>5.5E-2</v>
      </c>
      <c r="I1427">
        <f t="shared" si="165"/>
        <v>5.5E-2</v>
      </c>
      <c r="J1427">
        <f t="shared" si="165"/>
        <v>5.5E-2</v>
      </c>
      <c r="K1427">
        <f t="shared" si="165"/>
        <v>5.5E-2</v>
      </c>
      <c r="L1427">
        <f t="shared" si="165"/>
        <v>5.5E-2</v>
      </c>
    </row>
    <row r="1428" spans="1:12" x14ac:dyDescent="0.35">
      <c r="A1428" t="s">
        <v>95</v>
      </c>
      <c r="B1428" t="str">
        <f t="shared" si="163"/>
        <v>Biomass|AS-IDN</v>
      </c>
      <c r="C1428" t="s">
        <v>293</v>
      </c>
      <c r="D1428" t="s">
        <v>95</v>
      </c>
      <c r="E1428" t="s">
        <v>1</v>
      </c>
      <c r="F1428">
        <f>VLOOKUP(A1428,WACC_table!$A$2:$B$396,2,FALSE)</f>
        <v>0.09</v>
      </c>
      <c r="G1428">
        <f t="shared" si="165"/>
        <v>0.09</v>
      </c>
      <c r="H1428">
        <f t="shared" si="165"/>
        <v>0.09</v>
      </c>
      <c r="I1428">
        <f t="shared" si="165"/>
        <v>0.09</v>
      </c>
      <c r="J1428">
        <f t="shared" si="165"/>
        <v>0.09</v>
      </c>
      <c r="K1428">
        <f t="shared" si="165"/>
        <v>0.09</v>
      </c>
      <c r="L1428">
        <f t="shared" si="165"/>
        <v>0.09</v>
      </c>
    </row>
    <row r="1429" spans="1:12" x14ac:dyDescent="0.35">
      <c r="A1429" t="s">
        <v>96</v>
      </c>
      <c r="B1429" t="str">
        <f t="shared" si="163"/>
        <v>Biomass|AS-IND</v>
      </c>
      <c r="C1429" t="s">
        <v>293</v>
      </c>
      <c r="D1429" t="s">
        <v>96</v>
      </c>
      <c r="E1429" t="s">
        <v>1</v>
      </c>
      <c r="F1429">
        <f>VLOOKUP(A1429,WACC_table!$A$2:$B$396,2,FALSE)</f>
        <v>8.8999999999999996E-2</v>
      </c>
      <c r="G1429">
        <f t="shared" si="165"/>
        <v>8.8999999999999996E-2</v>
      </c>
      <c r="H1429">
        <f t="shared" si="165"/>
        <v>8.8999999999999996E-2</v>
      </c>
      <c r="I1429">
        <f t="shared" si="165"/>
        <v>8.8999999999999996E-2</v>
      </c>
      <c r="J1429">
        <f t="shared" si="165"/>
        <v>8.8999999999999996E-2</v>
      </c>
      <c r="K1429">
        <f t="shared" si="165"/>
        <v>8.8999999999999996E-2</v>
      </c>
      <c r="L1429">
        <f t="shared" si="165"/>
        <v>8.8999999999999996E-2</v>
      </c>
    </row>
    <row r="1430" spans="1:12" x14ac:dyDescent="0.35">
      <c r="A1430" t="s">
        <v>102</v>
      </c>
      <c r="B1430" t="str">
        <f t="shared" si="163"/>
        <v>Biomass|AS-IRN</v>
      </c>
      <c r="C1430" t="s">
        <v>293</v>
      </c>
      <c r="D1430" t="s">
        <v>102</v>
      </c>
      <c r="E1430" t="s">
        <v>1</v>
      </c>
      <c r="F1430">
        <f>VLOOKUP(A1430,WACC_table!$A$2:$B$396,2,FALSE)</f>
        <v>0.14400000000000002</v>
      </c>
      <c r="G1430">
        <f t="shared" si="165"/>
        <v>0.14400000000000002</v>
      </c>
      <c r="H1430">
        <f t="shared" si="165"/>
        <v>0.14400000000000002</v>
      </c>
      <c r="I1430">
        <f t="shared" si="165"/>
        <v>0.14400000000000002</v>
      </c>
      <c r="J1430">
        <f t="shared" si="165"/>
        <v>0.14400000000000002</v>
      </c>
      <c r="K1430">
        <f t="shared" si="165"/>
        <v>0.14400000000000002</v>
      </c>
      <c r="L1430">
        <f t="shared" si="165"/>
        <v>0.14400000000000002</v>
      </c>
    </row>
    <row r="1431" spans="1:12" x14ac:dyDescent="0.35">
      <c r="A1431" t="s">
        <v>103</v>
      </c>
      <c r="B1431" t="str">
        <f t="shared" si="163"/>
        <v>Biomass|AS-IRQ</v>
      </c>
      <c r="C1431" t="s">
        <v>293</v>
      </c>
      <c r="D1431" t="s">
        <v>103</v>
      </c>
      <c r="E1431" t="s">
        <v>1</v>
      </c>
      <c r="F1431">
        <f>VLOOKUP(A1431,WACC_table!$A$2:$B$396,2,FALSE)</f>
        <v>0.126</v>
      </c>
      <c r="G1431">
        <f t="shared" si="165"/>
        <v>0.126</v>
      </c>
      <c r="H1431">
        <f t="shared" si="165"/>
        <v>0.126</v>
      </c>
      <c r="I1431">
        <f t="shared" si="165"/>
        <v>0.126</v>
      </c>
      <c r="J1431">
        <f t="shared" si="165"/>
        <v>0.126</v>
      </c>
      <c r="K1431">
        <f t="shared" si="165"/>
        <v>0.126</v>
      </c>
      <c r="L1431">
        <f t="shared" si="165"/>
        <v>0.126</v>
      </c>
    </row>
    <row r="1432" spans="1:12" x14ac:dyDescent="0.35">
      <c r="A1432" t="s">
        <v>104</v>
      </c>
      <c r="B1432" t="str">
        <f t="shared" si="163"/>
        <v>Biomass|AS-ISR</v>
      </c>
      <c r="C1432" t="s">
        <v>293</v>
      </c>
      <c r="D1432" t="s">
        <v>104</v>
      </c>
      <c r="E1432" t="s">
        <v>1</v>
      </c>
      <c r="F1432">
        <f>VLOOKUP(A1432,WACC_table!$A$2:$B$396,2,FALSE)</f>
        <v>6.7000000000000004E-2</v>
      </c>
      <c r="G1432">
        <f t="shared" ref="G1432:L1441" si="166">F1432</f>
        <v>6.7000000000000004E-2</v>
      </c>
      <c r="H1432">
        <f t="shared" si="166"/>
        <v>6.7000000000000004E-2</v>
      </c>
      <c r="I1432">
        <f t="shared" si="166"/>
        <v>6.7000000000000004E-2</v>
      </c>
      <c r="J1432">
        <f t="shared" si="166"/>
        <v>6.7000000000000004E-2</v>
      </c>
      <c r="K1432">
        <f t="shared" si="166"/>
        <v>6.7000000000000004E-2</v>
      </c>
      <c r="L1432">
        <f t="shared" si="166"/>
        <v>6.7000000000000004E-2</v>
      </c>
    </row>
    <row r="1433" spans="1:12" x14ac:dyDescent="0.35">
      <c r="A1433" t="s">
        <v>105</v>
      </c>
      <c r="B1433" t="str">
        <f t="shared" si="163"/>
        <v>Biomass|AS-JOR</v>
      </c>
      <c r="C1433" t="s">
        <v>293</v>
      </c>
      <c r="D1433" t="s">
        <v>105</v>
      </c>
      <c r="E1433" t="s">
        <v>1</v>
      </c>
      <c r="F1433">
        <f>VLOOKUP(A1433,WACC_table!$A$2:$B$396,2,FALSE)</f>
        <v>0.112</v>
      </c>
      <c r="G1433">
        <f t="shared" si="166"/>
        <v>0.112</v>
      </c>
      <c r="H1433">
        <f t="shared" si="166"/>
        <v>0.112</v>
      </c>
      <c r="I1433">
        <f t="shared" si="166"/>
        <v>0.112</v>
      </c>
      <c r="J1433">
        <f t="shared" si="166"/>
        <v>0.112</v>
      </c>
      <c r="K1433">
        <f t="shared" si="166"/>
        <v>0.112</v>
      </c>
      <c r="L1433">
        <f t="shared" si="166"/>
        <v>0.112</v>
      </c>
    </row>
    <row r="1434" spans="1:12" x14ac:dyDescent="0.35">
      <c r="A1434" t="s">
        <v>106</v>
      </c>
      <c r="B1434" t="str">
        <f t="shared" si="163"/>
        <v>Biomass|AS-JPN</v>
      </c>
      <c r="C1434" t="s">
        <v>293</v>
      </c>
      <c r="D1434" t="s">
        <v>106</v>
      </c>
      <c r="E1434" t="s">
        <v>1</v>
      </c>
      <c r="F1434">
        <f>VLOOKUP(A1434,WACC_table!$A$2:$B$396,2,FALSE)</f>
        <v>5.2999999999999999E-2</v>
      </c>
      <c r="G1434">
        <f t="shared" si="166"/>
        <v>5.2999999999999999E-2</v>
      </c>
      <c r="H1434">
        <f t="shared" si="166"/>
        <v>5.2999999999999999E-2</v>
      </c>
      <c r="I1434">
        <f t="shared" si="166"/>
        <v>5.2999999999999999E-2</v>
      </c>
      <c r="J1434">
        <f t="shared" si="166"/>
        <v>5.2999999999999999E-2</v>
      </c>
      <c r="K1434">
        <f t="shared" si="166"/>
        <v>5.2999999999999999E-2</v>
      </c>
      <c r="L1434">
        <f t="shared" si="166"/>
        <v>5.2999999999999999E-2</v>
      </c>
    </row>
    <row r="1435" spans="1:12" x14ac:dyDescent="0.35">
      <c r="A1435" t="s">
        <v>113</v>
      </c>
      <c r="B1435" t="str">
        <f t="shared" si="163"/>
        <v>Biomass|AS-KAZ</v>
      </c>
      <c r="C1435" t="s">
        <v>293</v>
      </c>
      <c r="D1435" t="s">
        <v>113</v>
      </c>
      <c r="E1435" t="s">
        <v>1</v>
      </c>
      <c r="F1435">
        <f>VLOOKUP(A1435,WACC_table!$A$2:$B$396,2,FALSE)</f>
        <v>9.2999999999999999E-2</v>
      </c>
      <c r="G1435">
        <f t="shared" si="166"/>
        <v>9.2999999999999999E-2</v>
      </c>
      <c r="H1435">
        <f t="shared" si="166"/>
        <v>9.2999999999999999E-2</v>
      </c>
      <c r="I1435">
        <f t="shared" si="166"/>
        <v>9.2999999999999999E-2</v>
      </c>
      <c r="J1435">
        <f t="shared" si="166"/>
        <v>9.2999999999999999E-2</v>
      </c>
      <c r="K1435">
        <f t="shared" si="166"/>
        <v>9.2999999999999999E-2</v>
      </c>
      <c r="L1435">
        <f t="shared" si="166"/>
        <v>9.2999999999999999E-2</v>
      </c>
    </row>
    <row r="1436" spans="1:12" x14ac:dyDescent="0.35">
      <c r="A1436" t="s">
        <v>114</v>
      </c>
      <c r="B1436" t="str">
        <f t="shared" si="163"/>
        <v>Biomass|AS-KGZ</v>
      </c>
      <c r="C1436" t="s">
        <v>293</v>
      </c>
      <c r="D1436" t="s">
        <v>114</v>
      </c>
      <c r="E1436" t="s">
        <v>1</v>
      </c>
      <c r="F1436">
        <f>VLOOKUP(A1436,WACC_table!$A$2:$B$396,2,FALSE)</f>
        <v>0.24</v>
      </c>
      <c r="G1436">
        <f t="shared" si="166"/>
        <v>0.24</v>
      </c>
      <c r="H1436">
        <f t="shared" si="166"/>
        <v>0.24</v>
      </c>
      <c r="I1436">
        <f t="shared" si="166"/>
        <v>0.24</v>
      </c>
      <c r="J1436">
        <f t="shared" si="166"/>
        <v>0.24</v>
      </c>
      <c r="K1436">
        <f t="shared" si="166"/>
        <v>0.24</v>
      </c>
      <c r="L1436">
        <f t="shared" si="166"/>
        <v>0.24</v>
      </c>
    </row>
    <row r="1437" spans="1:12" x14ac:dyDescent="0.35">
      <c r="A1437" t="s">
        <v>115</v>
      </c>
      <c r="B1437" t="str">
        <f t="shared" si="163"/>
        <v>Biomass|AS-KHM</v>
      </c>
      <c r="C1437" t="s">
        <v>293</v>
      </c>
      <c r="D1437" t="s">
        <v>115</v>
      </c>
      <c r="E1437" t="s">
        <v>1</v>
      </c>
      <c r="F1437">
        <f>VLOOKUP(A1437,WACC_table!$A$2:$B$396,2,FALSE)</f>
        <v>0.24</v>
      </c>
      <c r="G1437">
        <f t="shared" si="166"/>
        <v>0.24</v>
      </c>
      <c r="H1437">
        <f t="shared" si="166"/>
        <v>0.24</v>
      </c>
      <c r="I1437">
        <f t="shared" si="166"/>
        <v>0.24</v>
      </c>
      <c r="J1437">
        <f t="shared" si="166"/>
        <v>0.24</v>
      </c>
      <c r="K1437">
        <f t="shared" si="166"/>
        <v>0.24</v>
      </c>
      <c r="L1437">
        <f t="shared" si="166"/>
        <v>0.24</v>
      </c>
    </row>
    <row r="1438" spans="1:12" x14ac:dyDescent="0.35">
      <c r="A1438" t="s">
        <v>116</v>
      </c>
      <c r="B1438" t="str">
        <f t="shared" si="163"/>
        <v>Biomass|AS-KOR</v>
      </c>
      <c r="C1438" t="s">
        <v>293</v>
      </c>
      <c r="D1438" t="s">
        <v>116</v>
      </c>
      <c r="E1438" t="s">
        <v>1</v>
      </c>
      <c r="F1438">
        <f>VLOOKUP(A1438,WACC_table!$A$2:$B$396,2,FALSE)</f>
        <v>0.24</v>
      </c>
      <c r="G1438">
        <f t="shared" si="166"/>
        <v>0.24</v>
      </c>
      <c r="H1438">
        <f t="shared" si="166"/>
        <v>0.24</v>
      </c>
      <c r="I1438">
        <f t="shared" si="166"/>
        <v>0.24</v>
      </c>
      <c r="J1438">
        <f t="shared" si="166"/>
        <v>0.24</v>
      </c>
      <c r="K1438">
        <f t="shared" si="166"/>
        <v>0.24</v>
      </c>
      <c r="L1438">
        <f t="shared" si="166"/>
        <v>0.24</v>
      </c>
    </row>
    <row r="1439" spans="1:12" x14ac:dyDescent="0.35">
      <c r="A1439" t="s">
        <v>117</v>
      </c>
      <c r="B1439" t="str">
        <f t="shared" si="163"/>
        <v>Biomass|AS-KWT</v>
      </c>
      <c r="C1439" t="s">
        <v>293</v>
      </c>
      <c r="D1439" t="s">
        <v>117</v>
      </c>
      <c r="E1439" t="s">
        <v>1</v>
      </c>
      <c r="F1439">
        <f>VLOOKUP(A1439,WACC_table!$A$2:$B$396,2,FALSE)</f>
        <v>8.299999999999999E-2</v>
      </c>
      <c r="G1439">
        <f t="shared" si="166"/>
        <v>8.299999999999999E-2</v>
      </c>
      <c r="H1439">
        <f t="shared" si="166"/>
        <v>8.299999999999999E-2</v>
      </c>
      <c r="I1439">
        <f t="shared" si="166"/>
        <v>8.299999999999999E-2</v>
      </c>
      <c r="J1439">
        <f t="shared" si="166"/>
        <v>8.299999999999999E-2</v>
      </c>
      <c r="K1439">
        <f t="shared" si="166"/>
        <v>8.299999999999999E-2</v>
      </c>
      <c r="L1439">
        <f t="shared" si="166"/>
        <v>8.299999999999999E-2</v>
      </c>
    </row>
    <row r="1440" spans="1:12" x14ac:dyDescent="0.35">
      <c r="A1440" t="s">
        <v>118</v>
      </c>
      <c r="B1440" t="str">
        <f t="shared" si="163"/>
        <v>Biomass|AS-LAO</v>
      </c>
      <c r="C1440" t="s">
        <v>293</v>
      </c>
      <c r="D1440" t="s">
        <v>118</v>
      </c>
      <c r="E1440" t="s">
        <v>1</v>
      </c>
      <c r="F1440">
        <f>VLOOKUP(A1440,WACC_table!$A$2:$B$396,2,FALSE)</f>
        <v>0.24</v>
      </c>
      <c r="G1440">
        <f t="shared" si="166"/>
        <v>0.24</v>
      </c>
      <c r="H1440">
        <f t="shared" si="166"/>
        <v>0.24</v>
      </c>
      <c r="I1440">
        <f t="shared" si="166"/>
        <v>0.24</v>
      </c>
      <c r="J1440">
        <f t="shared" si="166"/>
        <v>0.24</v>
      </c>
      <c r="K1440">
        <f t="shared" si="166"/>
        <v>0.24</v>
      </c>
      <c r="L1440">
        <f t="shared" si="166"/>
        <v>0.24</v>
      </c>
    </row>
    <row r="1441" spans="1:12" x14ac:dyDescent="0.35">
      <c r="A1441" t="s">
        <v>119</v>
      </c>
      <c r="B1441" t="str">
        <f t="shared" si="163"/>
        <v>Biomass|AS-LBN</v>
      </c>
      <c r="C1441" t="s">
        <v>293</v>
      </c>
      <c r="D1441" t="s">
        <v>119</v>
      </c>
      <c r="E1441" t="s">
        <v>1</v>
      </c>
      <c r="F1441">
        <f>VLOOKUP(A1441,WACC_table!$A$2:$B$396,2,FALSE)</f>
        <v>0.24</v>
      </c>
      <c r="G1441">
        <f t="shared" si="166"/>
        <v>0.24</v>
      </c>
      <c r="H1441">
        <f t="shared" si="166"/>
        <v>0.24</v>
      </c>
      <c r="I1441">
        <f t="shared" si="166"/>
        <v>0.24</v>
      </c>
      <c r="J1441">
        <f t="shared" si="166"/>
        <v>0.24</v>
      </c>
      <c r="K1441">
        <f t="shared" si="166"/>
        <v>0.24</v>
      </c>
      <c r="L1441">
        <f t="shared" si="166"/>
        <v>0.24</v>
      </c>
    </row>
    <row r="1442" spans="1:12" x14ac:dyDescent="0.35">
      <c r="A1442" t="s">
        <v>120</v>
      </c>
      <c r="B1442" t="str">
        <f t="shared" si="163"/>
        <v>Biomass|AS-LKA</v>
      </c>
      <c r="C1442" t="s">
        <v>293</v>
      </c>
      <c r="D1442" t="s">
        <v>120</v>
      </c>
      <c r="E1442" t="s">
        <v>1</v>
      </c>
      <c r="F1442">
        <f>VLOOKUP(A1442,WACC_table!$A$2:$B$396,2,FALSE)</f>
        <v>0.13300000000000001</v>
      </c>
      <c r="G1442">
        <f t="shared" ref="G1442:L1451" si="167">F1442</f>
        <v>0.13300000000000001</v>
      </c>
      <c r="H1442">
        <f t="shared" si="167"/>
        <v>0.13300000000000001</v>
      </c>
      <c r="I1442">
        <f t="shared" si="167"/>
        <v>0.13300000000000001</v>
      </c>
      <c r="J1442">
        <f t="shared" si="167"/>
        <v>0.13300000000000001</v>
      </c>
      <c r="K1442">
        <f t="shared" si="167"/>
        <v>0.13300000000000001</v>
      </c>
      <c r="L1442">
        <f t="shared" si="167"/>
        <v>0.13300000000000001</v>
      </c>
    </row>
    <row r="1443" spans="1:12" x14ac:dyDescent="0.35">
      <c r="A1443" t="s">
        <v>121</v>
      </c>
      <c r="B1443" t="str">
        <f t="shared" si="163"/>
        <v>Biomass|AS-MMR</v>
      </c>
      <c r="C1443" t="s">
        <v>293</v>
      </c>
      <c r="D1443" t="s">
        <v>121</v>
      </c>
      <c r="E1443" t="s">
        <v>1</v>
      </c>
      <c r="F1443">
        <f>VLOOKUP(A1443,WACC_table!$A$2:$B$396,2,FALSE)</f>
        <v>0.125</v>
      </c>
      <c r="G1443">
        <f t="shared" si="167"/>
        <v>0.125</v>
      </c>
      <c r="H1443">
        <f t="shared" si="167"/>
        <v>0.125</v>
      </c>
      <c r="I1443">
        <f t="shared" si="167"/>
        <v>0.125</v>
      </c>
      <c r="J1443">
        <f t="shared" si="167"/>
        <v>0.125</v>
      </c>
      <c r="K1443">
        <f t="shared" si="167"/>
        <v>0.125</v>
      </c>
      <c r="L1443">
        <f t="shared" si="167"/>
        <v>0.125</v>
      </c>
    </row>
    <row r="1444" spans="1:12" x14ac:dyDescent="0.35">
      <c r="A1444" t="s">
        <v>122</v>
      </c>
      <c r="B1444" t="str">
        <f t="shared" si="163"/>
        <v>Biomass|AS-MNG</v>
      </c>
      <c r="C1444" t="s">
        <v>293</v>
      </c>
      <c r="D1444" t="s">
        <v>122</v>
      </c>
      <c r="E1444" t="s">
        <v>1</v>
      </c>
      <c r="F1444">
        <f>VLOOKUP(A1444,WACC_table!$A$2:$B$396,2,FALSE)</f>
        <v>0.11</v>
      </c>
      <c r="G1444">
        <f t="shared" si="167"/>
        <v>0.11</v>
      </c>
      <c r="H1444">
        <f t="shared" si="167"/>
        <v>0.11</v>
      </c>
      <c r="I1444">
        <f t="shared" si="167"/>
        <v>0.11</v>
      </c>
      <c r="J1444">
        <f t="shared" si="167"/>
        <v>0.11</v>
      </c>
      <c r="K1444">
        <f t="shared" si="167"/>
        <v>0.11</v>
      </c>
      <c r="L1444">
        <f t="shared" si="167"/>
        <v>0.11</v>
      </c>
    </row>
    <row r="1445" spans="1:12" x14ac:dyDescent="0.35">
      <c r="A1445" t="s">
        <v>123</v>
      </c>
      <c r="B1445" t="str">
        <f t="shared" si="163"/>
        <v>Biomass|AS-MYS</v>
      </c>
      <c r="C1445" t="s">
        <v>293</v>
      </c>
      <c r="D1445" t="s">
        <v>123</v>
      </c>
      <c r="E1445" t="s">
        <v>1</v>
      </c>
      <c r="F1445">
        <f>VLOOKUP(A1445,WACC_table!$A$2:$B$396,2,FALSE)</f>
        <v>8.3999999999999991E-2</v>
      </c>
      <c r="G1445">
        <f t="shared" si="167"/>
        <v>8.3999999999999991E-2</v>
      </c>
      <c r="H1445">
        <f t="shared" si="167"/>
        <v>8.3999999999999991E-2</v>
      </c>
      <c r="I1445">
        <f t="shared" si="167"/>
        <v>8.3999999999999991E-2</v>
      </c>
      <c r="J1445">
        <f t="shared" si="167"/>
        <v>8.3999999999999991E-2</v>
      </c>
      <c r="K1445">
        <f t="shared" si="167"/>
        <v>8.3999999999999991E-2</v>
      </c>
      <c r="L1445">
        <f t="shared" si="167"/>
        <v>8.3999999999999991E-2</v>
      </c>
    </row>
    <row r="1446" spans="1:12" x14ac:dyDescent="0.35">
      <c r="A1446" t="s">
        <v>124</v>
      </c>
      <c r="B1446" t="str">
        <f t="shared" si="163"/>
        <v>Biomass|AS-NPL</v>
      </c>
      <c r="C1446" t="s">
        <v>293</v>
      </c>
      <c r="D1446" t="s">
        <v>124</v>
      </c>
      <c r="E1446" t="s">
        <v>1</v>
      </c>
      <c r="F1446">
        <f>VLOOKUP(A1446,WACC_table!$A$2:$B$396,2,FALSE)</f>
        <v>0.24</v>
      </c>
      <c r="G1446">
        <f t="shared" si="167"/>
        <v>0.24</v>
      </c>
      <c r="H1446">
        <f t="shared" si="167"/>
        <v>0.24</v>
      </c>
      <c r="I1446">
        <f t="shared" si="167"/>
        <v>0.24</v>
      </c>
      <c r="J1446">
        <f t="shared" si="167"/>
        <v>0.24</v>
      </c>
      <c r="K1446">
        <f t="shared" si="167"/>
        <v>0.24</v>
      </c>
      <c r="L1446">
        <f t="shared" si="167"/>
        <v>0.24</v>
      </c>
    </row>
    <row r="1447" spans="1:12" x14ac:dyDescent="0.35">
      <c r="A1447" t="s">
        <v>125</v>
      </c>
      <c r="B1447" t="str">
        <f t="shared" si="163"/>
        <v>Biomass|AS-OMN</v>
      </c>
      <c r="C1447" t="s">
        <v>293</v>
      </c>
      <c r="D1447" t="s">
        <v>125</v>
      </c>
      <c r="E1447" t="s">
        <v>1</v>
      </c>
      <c r="F1447">
        <f>VLOOKUP(A1447,WACC_table!$A$2:$B$396,2,FALSE)</f>
        <v>0.24</v>
      </c>
      <c r="G1447">
        <f t="shared" si="167"/>
        <v>0.24</v>
      </c>
      <c r="H1447">
        <f t="shared" si="167"/>
        <v>0.24</v>
      </c>
      <c r="I1447">
        <f t="shared" si="167"/>
        <v>0.24</v>
      </c>
      <c r="J1447">
        <f t="shared" si="167"/>
        <v>0.24</v>
      </c>
      <c r="K1447">
        <f t="shared" si="167"/>
        <v>0.24</v>
      </c>
      <c r="L1447">
        <f t="shared" si="167"/>
        <v>0.24</v>
      </c>
    </row>
    <row r="1448" spans="1:12" x14ac:dyDescent="0.35">
      <c r="A1448" t="s">
        <v>126</v>
      </c>
      <c r="B1448" t="str">
        <f t="shared" si="163"/>
        <v>Biomass|AS-PAK</v>
      </c>
      <c r="C1448" t="s">
        <v>293</v>
      </c>
      <c r="D1448" t="s">
        <v>126</v>
      </c>
      <c r="E1448" t="s">
        <v>1</v>
      </c>
      <c r="F1448">
        <f>VLOOKUP(A1448,WACC_table!$A$2:$B$396,2,FALSE)</f>
        <v>0.122</v>
      </c>
      <c r="G1448">
        <f t="shared" si="167"/>
        <v>0.122</v>
      </c>
      <c r="H1448">
        <f t="shared" si="167"/>
        <v>0.122</v>
      </c>
      <c r="I1448">
        <f t="shared" si="167"/>
        <v>0.122</v>
      </c>
      <c r="J1448">
        <f t="shared" si="167"/>
        <v>0.122</v>
      </c>
      <c r="K1448">
        <f t="shared" si="167"/>
        <v>0.122</v>
      </c>
      <c r="L1448">
        <f t="shared" si="167"/>
        <v>0.122</v>
      </c>
    </row>
    <row r="1449" spans="1:12" x14ac:dyDescent="0.35">
      <c r="A1449" t="s">
        <v>127</v>
      </c>
      <c r="B1449" t="str">
        <f t="shared" si="163"/>
        <v>Biomass|AS-PHL</v>
      </c>
      <c r="C1449" t="s">
        <v>293</v>
      </c>
      <c r="D1449" t="s">
        <v>127</v>
      </c>
      <c r="E1449" t="s">
        <v>1</v>
      </c>
      <c r="F1449">
        <f>VLOOKUP(A1449,WACC_table!$A$2:$B$396,2,FALSE)</f>
        <v>8.6999999999999994E-2</v>
      </c>
      <c r="G1449">
        <f t="shared" si="167"/>
        <v>8.6999999999999994E-2</v>
      </c>
      <c r="H1449">
        <f t="shared" si="167"/>
        <v>8.6999999999999994E-2</v>
      </c>
      <c r="I1449">
        <f t="shared" si="167"/>
        <v>8.6999999999999994E-2</v>
      </c>
      <c r="J1449">
        <f t="shared" si="167"/>
        <v>8.6999999999999994E-2</v>
      </c>
      <c r="K1449">
        <f t="shared" si="167"/>
        <v>8.6999999999999994E-2</v>
      </c>
      <c r="L1449">
        <f t="shared" si="167"/>
        <v>8.6999999999999994E-2</v>
      </c>
    </row>
    <row r="1450" spans="1:12" x14ac:dyDescent="0.35">
      <c r="A1450" t="s">
        <v>128</v>
      </c>
      <c r="B1450" t="str">
        <f t="shared" si="163"/>
        <v>Biomass|AS-PRK</v>
      </c>
      <c r="C1450" t="s">
        <v>293</v>
      </c>
      <c r="D1450" t="s">
        <v>128</v>
      </c>
      <c r="E1450" t="s">
        <v>1</v>
      </c>
      <c r="F1450">
        <f>VLOOKUP(A1450,WACC_table!$A$2:$B$396,2,FALSE)</f>
        <v>0.24</v>
      </c>
      <c r="G1450">
        <f t="shared" si="167"/>
        <v>0.24</v>
      </c>
      <c r="H1450">
        <f t="shared" si="167"/>
        <v>0.24</v>
      </c>
      <c r="I1450">
        <f t="shared" si="167"/>
        <v>0.24</v>
      </c>
      <c r="J1450">
        <f t="shared" si="167"/>
        <v>0.24</v>
      </c>
      <c r="K1450">
        <f t="shared" si="167"/>
        <v>0.24</v>
      </c>
      <c r="L1450">
        <f t="shared" si="167"/>
        <v>0.24</v>
      </c>
    </row>
    <row r="1451" spans="1:12" x14ac:dyDescent="0.35">
      <c r="A1451" t="s">
        <v>129</v>
      </c>
      <c r="B1451" t="str">
        <f t="shared" si="163"/>
        <v>Biomass|AS-QAT</v>
      </c>
      <c r="C1451" t="s">
        <v>293</v>
      </c>
      <c r="D1451" t="s">
        <v>129</v>
      </c>
      <c r="E1451" t="s">
        <v>1</v>
      </c>
      <c r="F1451">
        <f>VLOOKUP(A1451,WACC_table!$A$2:$B$396,2,FALSE)</f>
        <v>0.24</v>
      </c>
      <c r="G1451">
        <f t="shared" si="167"/>
        <v>0.24</v>
      </c>
      <c r="H1451">
        <f t="shared" si="167"/>
        <v>0.24</v>
      </c>
      <c r="I1451">
        <f t="shared" si="167"/>
        <v>0.24</v>
      </c>
      <c r="J1451">
        <f t="shared" si="167"/>
        <v>0.24</v>
      </c>
      <c r="K1451">
        <f t="shared" si="167"/>
        <v>0.24</v>
      </c>
      <c r="L1451">
        <f t="shared" si="167"/>
        <v>0.24</v>
      </c>
    </row>
    <row r="1452" spans="1:12" x14ac:dyDescent="0.35">
      <c r="A1452" t="s">
        <v>130</v>
      </c>
      <c r="B1452" t="str">
        <f t="shared" si="163"/>
        <v>Biomass|AS-RUS</v>
      </c>
      <c r="C1452" t="s">
        <v>293</v>
      </c>
      <c r="D1452" t="s">
        <v>130</v>
      </c>
      <c r="E1452" t="s">
        <v>1</v>
      </c>
      <c r="F1452">
        <f>VLOOKUP(A1452,WACC_table!$A$2:$B$396,2,FALSE)</f>
        <v>9.2999999999999999E-2</v>
      </c>
      <c r="G1452">
        <f t="shared" ref="G1452:L1461" si="168">F1452</f>
        <v>9.2999999999999999E-2</v>
      </c>
      <c r="H1452">
        <f t="shared" si="168"/>
        <v>9.2999999999999999E-2</v>
      </c>
      <c r="I1452">
        <f t="shared" si="168"/>
        <v>9.2999999999999999E-2</v>
      </c>
      <c r="J1452">
        <f t="shared" si="168"/>
        <v>9.2999999999999999E-2</v>
      </c>
      <c r="K1452">
        <f t="shared" si="168"/>
        <v>9.2999999999999999E-2</v>
      </c>
      <c r="L1452">
        <f t="shared" si="168"/>
        <v>9.2999999999999999E-2</v>
      </c>
    </row>
    <row r="1453" spans="1:12" x14ac:dyDescent="0.35">
      <c r="A1453" t="s">
        <v>138</v>
      </c>
      <c r="B1453" t="str">
        <f t="shared" si="163"/>
        <v>Biomass|AS-SAU</v>
      </c>
      <c r="C1453" t="s">
        <v>293</v>
      </c>
      <c r="D1453" t="s">
        <v>138</v>
      </c>
      <c r="E1453" t="s">
        <v>1</v>
      </c>
      <c r="F1453">
        <f>VLOOKUP(A1453,WACC_table!$A$2:$B$396,2,FALSE)</f>
        <v>9.1999999999999998E-2</v>
      </c>
      <c r="G1453">
        <f t="shared" si="168"/>
        <v>9.1999999999999998E-2</v>
      </c>
      <c r="H1453">
        <f t="shared" si="168"/>
        <v>9.1999999999999998E-2</v>
      </c>
      <c r="I1453">
        <f t="shared" si="168"/>
        <v>9.1999999999999998E-2</v>
      </c>
      <c r="J1453">
        <f t="shared" si="168"/>
        <v>9.1999999999999998E-2</v>
      </c>
      <c r="K1453">
        <f t="shared" si="168"/>
        <v>9.1999999999999998E-2</v>
      </c>
      <c r="L1453">
        <f t="shared" si="168"/>
        <v>9.1999999999999998E-2</v>
      </c>
    </row>
    <row r="1454" spans="1:12" x14ac:dyDescent="0.35">
      <c r="A1454" t="s">
        <v>139</v>
      </c>
      <c r="B1454" t="str">
        <f t="shared" si="163"/>
        <v>Biomass|AS-SGP</v>
      </c>
      <c r="C1454" t="s">
        <v>293</v>
      </c>
      <c r="D1454" t="s">
        <v>139</v>
      </c>
      <c r="E1454" t="s">
        <v>1</v>
      </c>
      <c r="F1454">
        <f>VLOOKUP(A1454,WACC_table!$A$2:$B$396,2,FALSE)</f>
        <v>7.5999999999999998E-2</v>
      </c>
      <c r="G1454">
        <f t="shared" si="168"/>
        <v>7.5999999999999998E-2</v>
      </c>
      <c r="H1454">
        <f t="shared" si="168"/>
        <v>7.5999999999999998E-2</v>
      </c>
      <c r="I1454">
        <f t="shared" si="168"/>
        <v>7.5999999999999998E-2</v>
      </c>
      <c r="J1454">
        <f t="shared" si="168"/>
        <v>7.5999999999999998E-2</v>
      </c>
      <c r="K1454">
        <f t="shared" si="168"/>
        <v>7.5999999999999998E-2</v>
      </c>
      <c r="L1454">
        <f t="shared" si="168"/>
        <v>7.5999999999999998E-2</v>
      </c>
    </row>
    <row r="1455" spans="1:12" x14ac:dyDescent="0.35">
      <c r="A1455" t="s">
        <v>140</v>
      </c>
      <c r="B1455" t="str">
        <f t="shared" si="163"/>
        <v>Biomass|AS-SYR</v>
      </c>
      <c r="C1455" t="s">
        <v>293</v>
      </c>
      <c r="D1455" t="s">
        <v>140</v>
      </c>
      <c r="E1455" t="s">
        <v>1</v>
      </c>
      <c r="F1455">
        <f>VLOOKUP(A1455,WACC_table!$A$2:$B$396,2,FALSE)</f>
        <v>0.24</v>
      </c>
      <c r="G1455">
        <f t="shared" si="168"/>
        <v>0.24</v>
      </c>
      <c r="H1455">
        <f t="shared" si="168"/>
        <v>0.24</v>
      </c>
      <c r="I1455">
        <f t="shared" si="168"/>
        <v>0.24</v>
      </c>
      <c r="J1455">
        <f t="shared" si="168"/>
        <v>0.24</v>
      </c>
      <c r="K1455">
        <f t="shared" si="168"/>
        <v>0.24</v>
      </c>
      <c r="L1455">
        <f t="shared" si="168"/>
        <v>0.24</v>
      </c>
    </row>
    <row r="1456" spans="1:12" x14ac:dyDescent="0.35">
      <c r="A1456" t="s">
        <v>141</v>
      </c>
      <c r="B1456" t="str">
        <f t="shared" si="163"/>
        <v>Biomass|AS-THA</v>
      </c>
      <c r="C1456" t="s">
        <v>293</v>
      </c>
      <c r="D1456" t="s">
        <v>141</v>
      </c>
      <c r="E1456" t="s">
        <v>1</v>
      </c>
      <c r="F1456">
        <f>VLOOKUP(A1456,WACC_table!$A$2:$B$396,2,FALSE)</f>
        <v>7.4999999999999997E-2</v>
      </c>
      <c r="G1456">
        <f t="shared" si="168"/>
        <v>7.4999999999999997E-2</v>
      </c>
      <c r="H1456">
        <f t="shared" si="168"/>
        <v>7.4999999999999997E-2</v>
      </c>
      <c r="I1456">
        <f t="shared" si="168"/>
        <v>7.4999999999999997E-2</v>
      </c>
      <c r="J1456">
        <f t="shared" si="168"/>
        <v>7.4999999999999997E-2</v>
      </c>
      <c r="K1456">
        <f t="shared" si="168"/>
        <v>7.4999999999999997E-2</v>
      </c>
      <c r="L1456">
        <f t="shared" si="168"/>
        <v>7.4999999999999997E-2</v>
      </c>
    </row>
    <row r="1457" spans="1:12" x14ac:dyDescent="0.35">
      <c r="A1457" t="s">
        <v>142</v>
      </c>
      <c r="B1457" t="str">
        <f t="shared" si="163"/>
        <v>Biomass|AS-TJK</v>
      </c>
      <c r="C1457" t="s">
        <v>293</v>
      </c>
      <c r="D1457" t="s">
        <v>142</v>
      </c>
      <c r="E1457" t="s">
        <v>1</v>
      </c>
      <c r="F1457">
        <f>VLOOKUP(A1457,WACC_table!$A$2:$B$396,2,FALSE)</f>
        <v>0.24</v>
      </c>
      <c r="G1457">
        <f t="shared" si="168"/>
        <v>0.24</v>
      </c>
      <c r="H1457">
        <f t="shared" si="168"/>
        <v>0.24</v>
      </c>
      <c r="I1457">
        <f t="shared" si="168"/>
        <v>0.24</v>
      </c>
      <c r="J1457">
        <f t="shared" si="168"/>
        <v>0.24</v>
      </c>
      <c r="K1457">
        <f t="shared" si="168"/>
        <v>0.24</v>
      </c>
      <c r="L1457">
        <f t="shared" si="168"/>
        <v>0.24</v>
      </c>
    </row>
    <row r="1458" spans="1:12" x14ac:dyDescent="0.35">
      <c r="A1458" t="s">
        <v>143</v>
      </c>
      <c r="B1458" t="str">
        <f t="shared" si="163"/>
        <v>Biomass|AS-TKM</v>
      </c>
      <c r="C1458" t="s">
        <v>293</v>
      </c>
      <c r="D1458" t="s">
        <v>143</v>
      </c>
      <c r="E1458" t="s">
        <v>1</v>
      </c>
      <c r="F1458">
        <f>VLOOKUP(A1458,WACC_table!$A$2:$B$396,2,FALSE)</f>
        <v>0.24</v>
      </c>
      <c r="G1458">
        <f t="shared" si="168"/>
        <v>0.24</v>
      </c>
      <c r="H1458">
        <f t="shared" si="168"/>
        <v>0.24</v>
      </c>
      <c r="I1458">
        <f t="shared" si="168"/>
        <v>0.24</v>
      </c>
      <c r="J1458">
        <f t="shared" si="168"/>
        <v>0.24</v>
      </c>
      <c r="K1458">
        <f t="shared" si="168"/>
        <v>0.24</v>
      </c>
      <c r="L1458">
        <f t="shared" si="168"/>
        <v>0.24</v>
      </c>
    </row>
    <row r="1459" spans="1:12" x14ac:dyDescent="0.35">
      <c r="A1459" t="s">
        <v>144</v>
      </c>
      <c r="B1459" t="str">
        <f t="shared" si="163"/>
        <v>Biomass|AS-TLS</v>
      </c>
      <c r="C1459" t="s">
        <v>293</v>
      </c>
      <c r="D1459" t="s">
        <v>144</v>
      </c>
      <c r="E1459" t="s">
        <v>1</v>
      </c>
      <c r="F1459">
        <f>VLOOKUP(A1459,WACC_table!$A$2:$B$396,2,FALSE)</f>
        <v>0.24</v>
      </c>
      <c r="G1459">
        <f t="shared" si="168"/>
        <v>0.24</v>
      </c>
      <c r="H1459">
        <f t="shared" si="168"/>
        <v>0.24</v>
      </c>
      <c r="I1459">
        <f t="shared" si="168"/>
        <v>0.24</v>
      </c>
      <c r="J1459">
        <f t="shared" si="168"/>
        <v>0.24</v>
      </c>
      <c r="K1459">
        <f t="shared" si="168"/>
        <v>0.24</v>
      </c>
      <c r="L1459">
        <f t="shared" si="168"/>
        <v>0.24</v>
      </c>
    </row>
    <row r="1460" spans="1:12" x14ac:dyDescent="0.35">
      <c r="A1460" t="s">
        <v>145</v>
      </c>
      <c r="B1460" t="str">
        <f t="shared" si="163"/>
        <v>Biomass|AS-TUR</v>
      </c>
      <c r="C1460" t="s">
        <v>293</v>
      </c>
      <c r="D1460" t="s">
        <v>145</v>
      </c>
      <c r="E1460" t="s">
        <v>1</v>
      </c>
      <c r="F1460">
        <f>VLOOKUP(A1460,WACC_table!$A$2:$B$396,2,FALSE)</f>
        <v>0.105</v>
      </c>
      <c r="G1460">
        <f t="shared" si="168"/>
        <v>0.105</v>
      </c>
      <c r="H1460">
        <f t="shared" si="168"/>
        <v>0.105</v>
      </c>
      <c r="I1460">
        <f t="shared" si="168"/>
        <v>0.105</v>
      </c>
      <c r="J1460">
        <f t="shared" si="168"/>
        <v>0.105</v>
      </c>
      <c r="K1460">
        <f t="shared" si="168"/>
        <v>0.105</v>
      </c>
      <c r="L1460">
        <f t="shared" si="168"/>
        <v>0.105</v>
      </c>
    </row>
    <row r="1461" spans="1:12" x14ac:dyDescent="0.35">
      <c r="A1461" t="s">
        <v>146</v>
      </c>
      <c r="B1461" t="str">
        <f t="shared" si="163"/>
        <v>Biomass|AS-TWN</v>
      </c>
      <c r="C1461" t="s">
        <v>293</v>
      </c>
      <c r="D1461" t="s">
        <v>146</v>
      </c>
      <c r="E1461" t="s">
        <v>1</v>
      </c>
      <c r="F1461">
        <f>VLOOKUP(A1461,WACC_table!$A$2:$B$396,2,FALSE)</f>
        <v>0.24</v>
      </c>
      <c r="G1461">
        <f t="shared" si="168"/>
        <v>0.24</v>
      </c>
      <c r="H1461">
        <f t="shared" si="168"/>
        <v>0.24</v>
      </c>
      <c r="I1461">
        <f t="shared" si="168"/>
        <v>0.24</v>
      </c>
      <c r="J1461">
        <f t="shared" si="168"/>
        <v>0.24</v>
      </c>
      <c r="K1461">
        <f t="shared" si="168"/>
        <v>0.24</v>
      </c>
      <c r="L1461">
        <f t="shared" si="168"/>
        <v>0.24</v>
      </c>
    </row>
    <row r="1462" spans="1:12" x14ac:dyDescent="0.35">
      <c r="A1462" t="s">
        <v>147</v>
      </c>
      <c r="B1462" t="str">
        <f t="shared" si="163"/>
        <v>Biomass|AS-UZB</v>
      </c>
      <c r="C1462" t="s">
        <v>293</v>
      </c>
      <c r="D1462" t="s">
        <v>147</v>
      </c>
      <c r="E1462" t="s">
        <v>1</v>
      </c>
      <c r="F1462">
        <f>VLOOKUP(A1462,WACC_table!$A$2:$B$396,2,FALSE)</f>
        <v>0.24</v>
      </c>
      <c r="G1462">
        <f t="shared" ref="G1462:L1471" si="169">F1462</f>
        <v>0.24</v>
      </c>
      <c r="H1462">
        <f t="shared" si="169"/>
        <v>0.24</v>
      </c>
      <c r="I1462">
        <f t="shared" si="169"/>
        <v>0.24</v>
      </c>
      <c r="J1462">
        <f t="shared" si="169"/>
        <v>0.24</v>
      </c>
      <c r="K1462">
        <f t="shared" si="169"/>
        <v>0.24</v>
      </c>
      <c r="L1462">
        <f t="shared" si="169"/>
        <v>0.24</v>
      </c>
    </row>
    <row r="1463" spans="1:12" x14ac:dyDescent="0.35">
      <c r="A1463" t="s">
        <v>148</v>
      </c>
      <c r="B1463" t="str">
        <f t="shared" si="163"/>
        <v>Biomass|AS-VNM</v>
      </c>
      <c r="C1463" t="s">
        <v>293</v>
      </c>
      <c r="D1463" t="s">
        <v>148</v>
      </c>
      <c r="E1463" t="s">
        <v>1</v>
      </c>
      <c r="F1463">
        <f>VLOOKUP(A1463,WACC_table!$A$2:$B$396,2,FALSE)</f>
        <v>0.09</v>
      </c>
      <c r="G1463">
        <f t="shared" si="169"/>
        <v>0.09</v>
      </c>
      <c r="H1463">
        <f t="shared" si="169"/>
        <v>0.09</v>
      </c>
      <c r="I1463">
        <f t="shared" si="169"/>
        <v>0.09</v>
      </c>
      <c r="J1463">
        <f t="shared" si="169"/>
        <v>0.09</v>
      </c>
      <c r="K1463">
        <f t="shared" si="169"/>
        <v>0.09</v>
      </c>
      <c r="L1463">
        <f t="shared" si="169"/>
        <v>0.09</v>
      </c>
    </row>
    <row r="1464" spans="1:12" x14ac:dyDescent="0.35">
      <c r="A1464" t="s">
        <v>149</v>
      </c>
      <c r="B1464" t="str">
        <f t="shared" si="163"/>
        <v>Biomass|AS-YEM</v>
      </c>
      <c r="C1464" t="s">
        <v>293</v>
      </c>
      <c r="D1464" t="s">
        <v>149</v>
      </c>
      <c r="E1464" t="s">
        <v>1</v>
      </c>
      <c r="F1464">
        <f>VLOOKUP(A1464,WACC_table!$A$2:$B$396,2,FALSE)</f>
        <v>0.20199999999999999</v>
      </c>
      <c r="G1464">
        <f t="shared" si="169"/>
        <v>0.20199999999999999</v>
      </c>
      <c r="H1464">
        <f t="shared" si="169"/>
        <v>0.20199999999999999</v>
      </c>
      <c r="I1464">
        <f t="shared" si="169"/>
        <v>0.20199999999999999</v>
      </c>
      <c r="J1464">
        <f t="shared" si="169"/>
        <v>0.20199999999999999</v>
      </c>
      <c r="K1464">
        <f t="shared" si="169"/>
        <v>0.20199999999999999</v>
      </c>
      <c r="L1464">
        <f t="shared" si="169"/>
        <v>0.20199999999999999</v>
      </c>
    </row>
    <row r="1465" spans="1:12" x14ac:dyDescent="0.35">
      <c r="A1465" t="s">
        <v>150</v>
      </c>
      <c r="B1465" t="str">
        <f t="shared" si="163"/>
        <v>Biomass|EU-ALB</v>
      </c>
      <c r="C1465" t="s">
        <v>293</v>
      </c>
      <c r="D1465" t="s">
        <v>150</v>
      </c>
      <c r="E1465" t="s">
        <v>1</v>
      </c>
      <c r="F1465">
        <f>VLOOKUP(A1465,WACC_table!$A$2:$B$396,2,FALSE)</f>
        <v>0.13400000000000001</v>
      </c>
      <c r="G1465">
        <f t="shared" si="169"/>
        <v>0.13400000000000001</v>
      </c>
      <c r="H1465">
        <f t="shared" si="169"/>
        <v>0.13400000000000001</v>
      </c>
      <c r="I1465">
        <f t="shared" si="169"/>
        <v>0.13400000000000001</v>
      </c>
      <c r="J1465">
        <f t="shared" si="169"/>
        <v>0.13400000000000001</v>
      </c>
      <c r="K1465">
        <f t="shared" si="169"/>
        <v>0.13400000000000001</v>
      </c>
      <c r="L1465">
        <f t="shared" si="169"/>
        <v>0.13400000000000001</v>
      </c>
    </row>
    <row r="1466" spans="1:12" x14ac:dyDescent="0.35">
      <c r="A1466" t="s">
        <v>151</v>
      </c>
      <c r="B1466" t="str">
        <f t="shared" si="163"/>
        <v>Biomass|EU-ARM</v>
      </c>
      <c r="C1466" t="s">
        <v>293</v>
      </c>
      <c r="D1466" t="s">
        <v>151</v>
      </c>
      <c r="E1466" t="s">
        <v>1</v>
      </c>
      <c r="F1466">
        <f>VLOOKUP(A1466,WACC_table!$A$2:$B$396,2,FALSE)</f>
        <v>0.13400000000000001</v>
      </c>
      <c r="G1466">
        <f t="shared" si="169"/>
        <v>0.13400000000000001</v>
      </c>
      <c r="H1466">
        <f t="shared" si="169"/>
        <v>0.13400000000000001</v>
      </c>
      <c r="I1466">
        <f t="shared" si="169"/>
        <v>0.13400000000000001</v>
      </c>
      <c r="J1466">
        <f t="shared" si="169"/>
        <v>0.13400000000000001</v>
      </c>
      <c r="K1466">
        <f t="shared" si="169"/>
        <v>0.13400000000000001</v>
      </c>
      <c r="L1466">
        <f t="shared" si="169"/>
        <v>0.13400000000000001</v>
      </c>
    </row>
    <row r="1467" spans="1:12" x14ac:dyDescent="0.35">
      <c r="A1467" t="s">
        <v>152</v>
      </c>
      <c r="B1467" t="str">
        <f t="shared" si="163"/>
        <v>Biomass|EU-AUT</v>
      </c>
      <c r="C1467" t="s">
        <v>293</v>
      </c>
      <c r="D1467" t="s">
        <v>152</v>
      </c>
      <c r="E1467" t="s">
        <v>1</v>
      </c>
      <c r="F1467">
        <f>VLOOKUP(A1467,WACC_table!$A$2:$B$396,2,FALSE)</f>
        <v>6.4000000000000001E-2</v>
      </c>
      <c r="G1467">
        <f t="shared" si="169"/>
        <v>6.4000000000000001E-2</v>
      </c>
      <c r="H1467">
        <f t="shared" si="169"/>
        <v>6.4000000000000001E-2</v>
      </c>
      <c r="I1467">
        <f t="shared" si="169"/>
        <v>6.4000000000000001E-2</v>
      </c>
      <c r="J1467">
        <f t="shared" si="169"/>
        <v>6.4000000000000001E-2</v>
      </c>
      <c r="K1467">
        <f t="shared" si="169"/>
        <v>6.4000000000000001E-2</v>
      </c>
      <c r="L1467">
        <f t="shared" si="169"/>
        <v>6.4000000000000001E-2</v>
      </c>
    </row>
    <row r="1468" spans="1:12" x14ac:dyDescent="0.35">
      <c r="A1468" t="s">
        <v>153</v>
      </c>
      <c r="B1468" t="str">
        <f t="shared" si="163"/>
        <v>Biomass|EU-AZE</v>
      </c>
      <c r="C1468" t="s">
        <v>293</v>
      </c>
      <c r="D1468" t="s">
        <v>153</v>
      </c>
      <c r="E1468" t="s">
        <v>1</v>
      </c>
      <c r="F1468">
        <f>VLOOKUP(A1468,WACC_table!$A$2:$B$396,2,FALSE)</f>
        <v>0.1</v>
      </c>
      <c r="G1468">
        <f t="shared" si="169"/>
        <v>0.1</v>
      </c>
      <c r="H1468">
        <f t="shared" si="169"/>
        <v>0.1</v>
      </c>
      <c r="I1468">
        <f t="shared" si="169"/>
        <v>0.1</v>
      </c>
      <c r="J1468">
        <f t="shared" si="169"/>
        <v>0.1</v>
      </c>
      <c r="K1468">
        <f t="shared" si="169"/>
        <v>0.1</v>
      </c>
      <c r="L1468">
        <f t="shared" si="169"/>
        <v>0.1</v>
      </c>
    </row>
    <row r="1469" spans="1:12" x14ac:dyDescent="0.35">
      <c r="A1469" t="s">
        <v>154</v>
      </c>
      <c r="B1469" t="str">
        <f t="shared" si="163"/>
        <v>Biomass|EU-BEL</v>
      </c>
      <c r="C1469" t="s">
        <v>293</v>
      </c>
      <c r="D1469" t="s">
        <v>154</v>
      </c>
      <c r="E1469" t="s">
        <v>1</v>
      </c>
      <c r="F1469">
        <f>VLOOKUP(A1469,WACC_table!$A$2:$B$396,2,FALSE)</f>
        <v>4.9000000000000002E-2</v>
      </c>
      <c r="G1469">
        <f t="shared" si="169"/>
        <v>4.9000000000000002E-2</v>
      </c>
      <c r="H1469">
        <f t="shared" si="169"/>
        <v>4.9000000000000002E-2</v>
      </c>
      <c r="I1469">
        <f t="shared" si="169"/>
        <v>4.9000000000000002E-2</v>
      </c>
      <c r="J1469">
        <f t="shared" si="169"/>
        <v>4.9000000000000002E-2</v>
      </c>
      <c r="K1469">
        <f t="shared" si="169"/>
        <v>4.9000000000000002E-2</v>
      </c>
      <c r="L1469">
        <f t="shared" si="169"/>
        <v>4.9000000000000002E-2</v>
      </c>
    </row>
    <row r="1470" spans="1:12" x14ac:dyDescent="0.35">
      <c r="A1470" t="s">
        <v>155</v>
      </c>
      <c r="B1470" t="str">
        <f t="shared" si="163"/>
        <v>Biomass|EU-BGR</v>
      </c>
      <c r="C1470" t="s">
        <v>293</v>
      </c>
      <c r="D1470" t="s">
        <v>155</v>
      </c>
      <c r="E1470" t="s">
        <v>1</v>
      </c>
      <c r="F1470">
        <f>VLOOKUP(A1470,WACC_table!$A$2:$B$396,2,FALSE)</f>
        <v>7.8E-2</v>
      </c>
      <c r="G1470">
        <f t="shared" si="169"/>
        <v>7.8E-2</v>
      </c>
      <c r="H1470">
        <f t="shared" si="169"/>
        <v>7.8E-2</v>
      </c>
      <c r="I1470">
        <f t="shared" si="169"/>
        <v>7.8E-2</v>
      </c>
      <c r="J1470">
        <f t="shared" si="169"/>
        <v>7.8E-2</v>
      </c>
      <c r="K1470">
        <f t="shared" si="169"/>
        <v>7.8E-2</v>
      </c>
      <c r="L1470">
        <f t="shared" si="169"/>
        <v>7.8E-2</v>
      </c>
    </row>
    <row r="1471" spans="1:12" x14ac:dyDescent="0.35">
      <c r="A1471" t="s">
        <v>156</v>
      </c>
      <c r="B1471" t="str">
        <f t="shared" si="163"/>
        <v>Biomass|EU-BIH</v>
      </c>
      <c r="C1471" t="s">
        <v>293</v>
      </c>
      <c r="D1471" t="s">
        <v>156</v>
      </c>
      <c r="E1471" t="s">
        <v>1</v>
      </c>
      <c r="F1471">
        <f>VLOOKUP(A1471,WACC_table!$A$2:$B$396,2,FALSE)</f>
        <v>0.13400000000000001</v>
      </c>
      <c r="G1471">
        <f t="shared" si="169"/>
        <v>0.13400000000000001</v>
      </c>
      <c r="H1471">
        <f t="shared" si="169"/>
        <v>0.13400000000000001</v>
      </c>
      <c r="I1471">
        <f t="shared" si="169"/>
        <v>0.13400000000000001</v>
      </c>
      <c r="J1471">
        <f t="shared" si="169"/>
        <v>0.13400000000000001</v>
      </c>
      <c r="K1471">
        <f t="shared" si="169"/>
        <v>0.13400000000000001</v>
      </c>
      <c r="L1471">
        <f t="shared" si="169"/>
        <v>0.13400000000000001</v>
      </c>
    </row>
    <row r="1472" spans="1:12" x14ac:dyDescent="0.35">
      <c r="A1472" t="s">
        <v>157</v>
      </c>
      <c r="B1472" t="str">
        <f t="shared" si="163"/>
        <v>Biomass|EU-BLR</v>
      </c>
      <c r="C1472" t="s">
        <v>293</v>
      </c>
      <c r="D1472" t="s">
        <v>157</v>
      </c>
      <c r="E1472" t="s">
        <v>1</v>
      </c>
      <c r="F1472">
        <f>VLOOKUP(A1472,WACC_table!$A$2:$B$396,2,FALSE)</f>
        <v>0.129</v>
      </c>
      <c r="G1472">
        <f t="shared" ref="G1472:L1481" si="170">F1472</f>
        <v>0.129</v>
      </c>
      <c r="H1472">
        <f t="shared" si="170"/>
        <v>0.129</v>
      </c>
      <c r="I1472">
        <f t="shared" si="170"/>
        <v>0.129</v>
      </c>
      <c r="J1472">
        <f t="shared" si="170"/>
        <v>0.129</v>
      </c>
      <c r="K1472">
        <f t="shared" si="170"/>
        <v>0.129</v>
      </c>
      <c r="L1472">
        <f t="shared" si="170"/>
        <v>0.129</v>
      </c>
    </row>
    <row r="1473" spans="1:12" x14ac:dyDescent="0.35">
      <c r="A1473" t="s">
        <v>158</v>
      </c>
      <c r="B1473" t="str">
        <f t="shared" si="163"/>
        <v>Biomass|EU-CHE</v>
      </c>
      <c r="C1473" t="s">
        <v>293</v>
      </c>
      <c r="D1473" t="s">
        <v>158</v>
      </c>
      <c r="E1473" t="s">
        <v>1</v>
      </c>
      <c r="F1473">
        <f>VLOOKUP(A1473,WACC_table!$A$2:$B$396,2,FALSE)</f>
        <v>4.7E-2</v>
      </c>
      <c r="G1473">
        <f t="shared" si="170"/>
        <v>4.7E-2</v>
      </c>
      <c r="H1473">
        <f t="shared" si="170"/>
        <v>4.7E-2</v>
      </c>
      <c r="I1473">
        <f t="shared" si="170"/>
        <v>4.7E-2</v>
      </c>
      <c r="J1473">
        <f t="shared" si="170"/>
        <v>4.7E-2</v>
      </c>
      <c r="K1473">
        <f t="shared" si="170"/>
        <v>4.7E-2</v>
      </c>
      <c r="L1473">
        <f t="shared" si="170"/>
        <v>4.7E-2</v>
      </c>
    </row>
    <row r="1474" spans="1:12" x14ac:dyDescent="0.35">
      <c r="A1474" t="s">
        <v>159</v>
      </c>
      <c r="B1474" t="str">
        <f t="shared" ref="B1474:B1537" si="171">CONCATENATE(C1474,D1474)</f>
        <v>Biomass|EU-CYP</v>
      </c>
      <c r="C1474" t="s">
        <v>293</v>
      </c>
      <c r="D1474" t="s">
        <v>159</v>
      </c>
      <c r="E1474" t="s">
        <v>1</v>
      </c>
      <c r="F1474">
        <f>VLOOKUP(A1474,WACC_table!$A$2:$B$396,2,FALSE)</f>
        <v>7.9000000000000001E-2</v>
      </c>
      <c r="G1474">
        <f t="shared" si="170"/>
        <v>7.9000000000000001E-2</v>
      </c>
      <c r="H1474">
        <f t="shared" si="170"/>
        <v>7.9000000000000001E-2</v>
      </c>
      <c r="I1474">
        <f t="shared" si="170"/>
        <v>7.9000000000000001E-2</v>
      </c>
      <c r="J1474">
        <f t="shared" si="170"/>
        <v>7.9000000000000001E-2</v>
      </c>
      <c r="K1474">
        <f t="shared" si="170"/>
        <v>7.9000000000000001E-2</v>
      </c>
      <c r="L1474">
        <f t="shared" si="170"/>
        <v>7.9000000000000001E-2</v>
      </c>
    </row>
    <row r="1475" spans="1:12" x14ac:dyDescent="0.35">
      <c r="A1475" t="s">
        <v>160</v>
      </c>
      <c r="B1475" t="str">
        <f t="shared" si="171"/>
        <v>Biomass|EU-CZE</v>
      </c>
      <c r="C1475" t="s">
        <v>293</v>
      </c>
      <c r="D1475" t="s">
        <v>160</v>
      </c>
      <c r="E1475" t="s">
        <v>1</v>
      </c>
      <c r="F1475">
        <f>VLOOKUP(A1475,WACC_table!$A$2:$B$396,2,FALSE)</f>
        <v>6.7000000000000004E-2</v>
      </c>
      <c r="G1475">
        <f t="shared" si="170"/>
        <v>6.7000000000000004E-2</v>
      </c>
      <c r="H1475">
        <f t="shared" si="170"/>
        <v>6.7000000000000004E-2</v>
      </c>
      <c r="I1475">
        <f t="shared" si="170"/>
        <v>6.7000000000000004E-2</v>
      </c>
      <c r="J1475">
        <f t="shared" si="170"/>
        <v>6.7000000000000004E-2</v>
      </c>
      <c r="K1475">
        <f t="shared" si="170"/>
        <v>6.7000000000000004E-2</v>
      </c>
      <c r="L1475">
        <f t="shared" si="170"/>
        <v>6.7000000000000004E-2</v>
      </c>
    </row>
    <row r="1476" spans="1:12" x14ac:dyDescent="0.35">
      <c r="A1476" t="s">
        <v>161</v>
      </c>
      <c r="B1476" t="str">
        <f t="shared" si="171"/>
        <v>Biomass|EU-DEU</v>
      </c>
      <c r="C1476" t="s">
        <v>293</v>
      </c>
      <c r="D1476" t="s">
        <v>161</v>
      </c>
      <c r="E1476" t="s">
        <v>1</v>
      </c>
      <c r="F1476">
        <f>VLOOKUP(A1476,WACC_table!$A$2:$B$396,2,FALSE)</f>
        <v>4.2999999999999997E-2</v>
      </c>
      <c r="G1476">
        <f t="shared" si="170"/>
        <v>4.2999999999999997E-2</v>
      </c>
      <c r="H1476">
        <f t="shared" si="170"/>
        <v>4.2999999999999997E-2</v>
      </c>
      <c r="I1476">
        <f t="shared" si="170"/>
        <v>4.2999999999999997E-2</v>
      </c>
      <c r="J1476">
        <f t="shared" si="170"/>
        <v>4.2999999999999997E-2</v>
      </c>
      <c r="K1476">
        <f t="shared" si="170"/>
        <v>4.2999999999999997E-2</v>
      </c>
      <c r="L1476">
        <f t="shared" si="170"/>
        <v>4.2999999999999997E-2</v>
      </c>
    </row>
    <row r="1477" spans="1:12" x14ac:dyDescent="0.35">
      <c r="A1477" t="s">
        <v>162</v>
      </c>
      <c r="B1477" t="str">
        <f t="shared" si="171"/>
        <v>Biomass|EU-DNK</v>
      </c>
      <c r="C1477" t="s">
        <v>293</v>
      </c>
      <c r="D1477" t="s">
        <v>162</v>
      </c>
      <c r="E1477" t="s">
        <v>1</v>
      </c>
      <c r="F1477">
        <f>VLOOKUP(A1477,WACC_table!$A$2:$B$396,2,FALSE)</f>
        <v>5.1000000000000004E-2</v>
      </c>
      <c r="G1477">
        <f t="shared" si="170"/>
        <v>5.1000000000000004E-2</v>
      </c>
      <c r="H1477">
        <f t="shared" si="170"/>
        <v>5.1000000000000004E-2</v>
      </c>
      <c r="I1477">
        <f t="shared" si="170"/>
        <v>5.1000000000000004E-2</v>
      </c>
      <c r="J1477">
        <f t="shared" si="170"/>
        <v>5.1000000000000004E-2</v>
      </c>
      <c r="K1477">
        <f t="shared" si="170"/>
        <v>5.1000000000000004E-2</v>
      </c>
      <c r="L1477">
        <f t="shared" si="170"/>
        <v>5.1000000000000004E-2</v>
      </c>
    </row>
    <row r="1478" spans="1:12" x14ac:dyDescent="0.35">
      <c r="A1478" t="s">
        <v>163</v>
      </c>
      <c r="B1478" t="str">
        <f t="shared" si="171"/>
        <v>Biomass|EU-ESP</v>
      </c>
      <c r="C1478" t="s">
        <v>293</v>
      </c>
      <c r="D1478" t="s">
        <v>163</v>
      </c>
      <c r="E1478" t="s">
        <v>1</v>
      </c>
      <c r="F1478">
        <f>VLOOKUP(A1478,WACC_table!$A$2:$B$396,2,FALSE)</f>
        <v>6.6000000000000003E-2</v>
      </c>
      <c r="G1478">
        <f t="shared" si="170"/>
        <v>6.6000000000000003E-2</v>
      </c>
      <c r="H1478">
        <f t="shared" si="170"/>
        <v>6.6000000000000003E-2</v>
      </c>
      <c r="I1478">
        <f t="shared" si="170"/>
        <v>6.6000000000000003E-2</v>
      </c>
      <c r="J1478">
        <f t="shared" si="170"/>
        <v>6.6000000000000003E-2</v>
      </c>
      <c r="K1478">
        <f t="shared" si="170"/>
        <v>6.6000000000000003E-2</v>
      </c>
      <c r="L1478">
        <f t="shared" si="170"/>
        <v>6.6000000000000003E-2</v>
      </c>
    </row>
    <row r="1479" spans="1:12" x14ac:dyDescent="0.35">
      <c r="A1479" t="s">
        <v>164</v>
      </c>
      <c r="B1479" t="str">
        <f t="shared" si="171"/>
        <v>Biomass|EU-EST</v>
      </c>
      <c r="C1479" t="s">
        <v>293</v>
      </c>
      <c r="D1479" t="s">
        <v>164</v>
      </c>
      <c r="E1479" t="s">
        <v>1</v>
      </c>
      <c r="F1479">
        <f>VLOOKUP(A1479,WACC_table!$A$2:$B$396,2,FALSE)</f>
        <v>8.0999999999999989E-2</v>
      </c>
      <c r="G1479">
        <f t="shared" si="170"/>
        <v>8.0999999999999989E-2</v>
      </c>
      <c r="H1479">
        <f t="shared" si="170"/>
        <v>8.0999999999999989E-2</v>
      </c>
      <c r="I1479">
        <f t="shared" si="170"/>
        <v>8.0999999999999989E-2</v>
      </c>
      <c r="J1479">
        <f t="shared" si="170"/>
        <v>8.0999999999999989E-2</v>
      </c>
      <c r="K1479">
        <f t="shared" si="170"/>
        <v>8.0999999999999989E-2</v>
      </c>
      <c r="L1479">
        <f t="shared" si="170"/>
        <v>8.0999999999999989E-2</v>
      </c>
    </row>
    <row r="1480" spans="1:12" x14ac:dyDescent="0.35">
      <c r="A1480" t="s">
        <v>165</v>
      </c>
      <c r="B1480" t="str">
        <f t="shared" si="171"/>
        <v>Biomass|EU-FIN</v>
      </c>
      <c r="C1480" t="s">
        <v>293</v>
      </c>
      <c r="D1480" t="s">
        <v>165</v>
      </c>
      <c r="E1480" t="s">
        <v>1</v>
      </c>
      <c r="F1480">
        <f>VLOOKUP(A1480,WACC_table!$A$2:$B$396,2,FALSE)</f>
        <v>7.8E-2</v>
      </c>
      <c r="G1480">
        <f t="shared" si="170"/>
        <v>7.8E-2</v>
      </c>
      <c r="H1480">
        <f t="shared" si="170"/>
        <v>7.8E-2</v>
      </c>
      <c r="I1480">
        <f t="shared" si="170"/>
        <v>7.8E-2</v>
      </c>
      <c r="J1480">
        <f t="shared" si="170"/>
        <v>7.8E-2</v>
      </c>
      <c r="K1480">
        <f t="shared" si="170"/>
        <v>7.8E-2</v>
      </c>
      <c r="L1480">
        <f t="shared" si="170"/>
        <v>7.8E-2</v>
      </c>
    </row>
    <row r="1481" spans="1:12" x14ac:dyDescent="0.35">
      <c r="A1481" t="s">
        <v>166</v>
      </c>
      <c r="B1481" t="str">
        <f t="shared" si="171"/>
        <v>Biomass|EU-FRA</v>
      </c>
      <c r="C1481" t="s">
        <v>293</v>
      </c>
      <c r="D1481" t="s">
        <v>166</v>
      </c>
      <c r="E1481" t="s">
        <v>1</v>
      </c>
      <c r="F1481">
        <f>VLOOKUP(A1481,WACC_table!$A$2:$B$396,2,FALSE)</f>
        <v>4.8000000000000001E-2</v>
      </c>
      <c r="G1481">
        <f t="shared" si="170"/>
        <v>4.8000000000000001E-2</v>
      </c>
      <c r="H1481">
        <f t="shared" si="170"/>
        <v>4.8000000000000001E-2</v>
      </c>
      <c r="I1481">
        <f t="shared" si="170"/>
        <v>4.8000000000000001E-2</v>
      </c>
      <c r="J1481">
        <f t="shared" si="170"/>
        <v>4.8000000000000001E-2</v>
      </c>
      <c r="K1481">
        <f t="shared" si="170"/>
        <v>4.8000000000000001E-2</v>
      </c>
      <c r="L1481">
        <f t="shared" si="170"/>
        <v>4.8000000000000001E-2</v>
      </c>
    </row>
    <row r="1482" spans="1:12" x14ac:dyDescent="0.35">
      <c r="A1482" t="s">
        <v>167</v>
      </c>
      <c r="B1482" t="str">
        <f t="shared" si="171"/>
        <v>Biomass|EU-GBR</v>
      </c>
      <c r="C1482" t="s">
        <v>293</v>
      </c>
      <c r="D1482" t="s">
        <v>167</v>
      </c>
      <c r="E1482" t="s">
        <v>1</v>
      </c>
      <c r="F1482">
        <f>VLOOKUP(A1482,WACC_table!$A$2:$B$396,2,FALSE)</f>
        <v>0.05</v>
      </c>
      <c r="G1482">
        <f t="shared" ref="G1482:L1491" si="172">F1482</f>
        <v>0.05</v>
      </c>
      <c r="H1482">
        <f t="shared" si="172"/>
        <v>0.05</v>
      </c>
      <c r="I1482">
        <f t="shared" si="172"/>
        <v>0.05</v>
      </c>
      <c r="J1482">
        <f t="shared" si="172"/>
        <v>0.05</v>
      </c>
      <c r="K1482">
        <f t="shared" si="172"/>
        <v>0.05</v>
      </c>
      <c r="L1482">
        <f t="shared" si="172"/>
        <v>0.05</v>
      </c>
    </row>
    <row r="1483" spans="1:12" x14ac:dyDescent="0.35">
      <c r="A1483" t="s">
        <v>168</v>
      </c>
      <c r="B1483" t="str">
        <f t="shared" si="171"/>
        <v>Biomass|EU-GEO</v>
      </c>
      <c r="C1483" t="s">
        <v>293</v>
      </c>
      <c r="D1483" t="s">
        <v>168</v>
      </c>
      <c r="E1483" t="s">
        <v>1</v>
      </c>
      <c r="F1483">
        <f>VLOOKUP(A1483,WACC_table!$A$2:$B$396,2,FALSE)</f>
        <v>0.13400000000000001</v>
      </c>
      <c r="G1483">
        <f t="shared" si="172"/>
        <v>0.13400000000000001</v>
      </c>
      <c r="H1483">
        <f t="shared" si="172"/>
        <v>0.13400000000000001</v>
      </c>
      <c r="I1483">
        <f t="shared" si="172"/>
        <v>0.13400000000000001</v>
      </c>
      <c r="J1483">
        <f t="shared" si="172"/>
        <v>0.13400000000000001</v>
      </c>
      <c r="K1483">
        <f t="shared" si="172"/>
        <v>0.13400000000000001</v>
      </c>
      <c r="L1483">
        <f t="shared" si="172"/>
        <v>0.13400000000000001</v>
      </c>
    </row>
    <row r="1484" spans="1:12" x14ac:dyDescent="0.35">
      <c r="A1484" t="s">
        <v>169</v>
      </c>
      <c r="B1484" t="str">
        <f t="shared" si="171"/>
        <v>Biomass|EU-GRC</v>
      </c>
      <c r="C1484" t="s">
        <v>293</v>
      </c>
      <c r="D1484" t="s">
        <v>169</v>
      </c>
      <c r="E1484" t="s">
        <v>1</v>
      </c>
      <c r="F1484">
        <f>VLOOKUP(A1484,WACC_table!$A$2:$B$396,2,FALSE)</f>
        <v>7.1000000000000008E-2</v>
      </c>
      <c r="G1484">
        <f t="shared" si="172"/>
        <v>7.1000000000000008E-2</v>
      </c>
      <c r="H1484">
        <f t="shared" si="172"/>
        <v>7.1000000000000008E-2</v>
      </c>
      <c r="I1484">
        <f t="shared" si="172"/>
        <v>7.1000000000000008E-2</v>
      </c>
      <c r="J1484">
        <f t="shared" si="172"/>
        <v>7.1000000000000008E-2</v>
      </c>
      <c r="K1484">
        <f t="shared" si="172"/>
        <v>7.1000000000000008E-2</v>
      </c>
      <c r="L1484">
        <f t="shared" si="172"/>
        <v>7.1000000000000008E-2</v>
      </c>
    </row>
    <row r="1485" spans="1:12" x14ac:dyDescent="0.35">
      <c r="A1485" t="s">
        <v>170</v>
      </c>
      <c r="B1485" t="str">
        <f t="shared" si="171"/>
        <v>Biomass|EU-HRV</v>
      </c>
      <c r="C1485" t="s">
        <v>293</v>
      </c>
      <c r="D1485" t="s">
        <v>170</v>
      </c>
      <c r="E1485" t="s">
        <v>1</v>
      </c>
      <c r="F1485">
        <f>VLOOKUP(A1485,WACC_table!$A$2:$B$396,2,FALSE)</f>
        <v>8.299999999999999E-2</v>
      </c>
      <c r="G1485">
        <f t="shared" si="172"/>
        <v>8.299999999999999E-2</v>
      </c>
      <c r="H1485">
        <f t="shared" si="172"/>
        <v>8.299999999999999E-2</v>
      </c>
      <c r="I1485">
        <f t="shared" si="172"/>
        <v>8.299999999999999E-2</v>
      </c>
      <c r="J1485">
        <f t="shared" si="172"/>
        <v>8.299999999999999E-2</v>
      </c>
      <c r="K1485">
        <f t="shared" si="172"/>
        <v>8.299999999999999E-2</v>
      </c>
      <c r="L1485">
        <f t="shared" si="172"/>
        <v>8.299999999999999E-2</v>
      </c>
    </row>
    <row r="1486" spans="1:12" x14ac:dyDescent="0.35">
      <c r="A1486" t="s">
        <v>171</v>
      </c>
      <c r="B1486" t="str">
        <f t="shared" si="171"/>
        <v>Biomass|EU-HUN</v>
      </c>
      <c r="C1486" t="s">
        <v>293</v>
      </c>
      <c r="D1486" t="s">
        <v>171</v>
      </c>
      <c r="E1486" t="s">
        <v>1</v>
      </c>
      <c r="F1486">
        <f>VLOOKUP(A1486,WACC_table!$A$2:$B$396,2,FALSE)</f>
        <v>6.7000000000000004E-2</v>
      </c>
      <c r="G1486">
        <f t="shared" si="172"/>
        <v>6.7000000000000004E-2</v>
      </c>
      <c r="H1486">
        <f t="shared" si="172"/>
        <v>6.7000000000000004E-2</v>
      </c>
      <c r="I1486">
        <f t="shared" si="172"/>
        <v>6.7000000000000004E-2</v>
      </c>
      <c r="J1486">
        <f t="shared" si="172"/>
        <v>6.7000000000000004E-2</v>
      </c>
      <c r="K1486">
        <f t="shared" si="172"/>
        <v>6.7000000000000004E-2</v>
      </c>
      <c r="L1486">
        <f t="shared" si="172"/>
        <v>6.7000000000000004E-2</v>
      </c>
    </row>
    <row r="1487" spans="1:12" x14ac:dyDescent="0.35">
      <c r="A1487" t="s">
        <v>172</v>
      </c>
      <c r="B1487" t="str">
        <f t="shared" si="171"/>
        <v>Biomass|EU-IRL</v>
      </c>
      <c r="C1487" t="s">
        <v>293</v>
      </c>
      <c r="D1487" t="s">
        <v>172</v>
      </c>
      <c r="E1487" t="s">
        <v>1</v>
      </c>
      <c r="F1487">
        <f>VLOOKUP(A1487,WACC_table!$A$2:$B$396,2,FALSE)</f>
        <v>8.4999999999999992E-2</v>
      </c>
      <c r="G1487">
        <f t="shared" si="172"/>
        <v>8.4999999999999992E-2</v>
      </c>
      <c r="H1487">
        <f t="shared" si="172"/>
        <v>8.4999999999999992E-2</v>
      </c>
      <c r="I1487">
        <f t="shared" si="172"/>
        <v>8.4999999999999992E-2</v>
      </c>
      <c r="J1487">
        <f t="shared" si="172"/>
        <v>8.4999999999999992E-2</v>
      </c>
      <c r="K1487">
        <f t="shared" si="172"/>
        <v>8.4999999999999992E-2</v>
      </c>
      <c r="L1487">
        <f t="shared" si="172"/>
        <v>8.4999999999999992E-2</v>
      </c>
    </row>
    <row r="1488" spans="1:12" x14ac:dyDescent="0.35">
      <c r="A1488" t="s">
        <v>173</v>
      </c>
      <c r="B1488" t="str">
        <f t="shared" si="171"/>
        <v>Biomass|EU-ISL</v>
      </c>
      <c r="C1488" t="s">
        <v>293</v>
      </c>
      <c r="D1488" t="s">
        <v>173</v>
      </c>
      <c r="E1488" t="s">
        <v>1</v>
      </c>
      <c r="F1488">
        <f>VLOOKUP(A1488,WACC_table!$A$2:$B$396,2,FALSE)</f>
        <v>0.13400000000000001</v>
      </c>
      <c r="G1488">
        <f t="shared" si="172"/>
        <v>0.13400000000000001</v>
      </c>
      <c r="H1488">
        <f t="shared" si="172"/>
        <v>0.13400000000000001</v>
      </c>
      <c r="I1488">
        <f t="shared" si="172"/>
        <v>0.13400000000000001</v>
      </c>
      <c r="J1488">
        <f t="shared" si="172"/>
        <v>0.13400000000000001</v>
      </c>
      <c r="K1488">
        <f t="shared" si="172"/>
        <v>0.13400000000000001</v>
      </c>
      <c r="L1488">
        <f t="shared" si="172"/>
        <v>0.13400000000000001</v>
      </c>
    </row>
    <row r="1489" spans="1:12" x14ac:dyDescent="0.35">
      <c r="A1489" t="s">
        <v>174</v>
      </c>
      <c r="B1489" t="str">
        <f t="shared" si="171"/>
        <v>Biomass|EU-ITA</v>
      </c>
      <c r="C1489" t="s">
        <v>293</v>
      </c>
      <c r="D1489" t="s">
        <v>174</v>
      </c>
      <c r="E1489" t="s">
        <v>1</v>
      </c>
      <c r="F1489">
        <f>VLOOKUP(A1489,WACC_table!$A$2:$B$396,2,FALSE)</f>
        <v>6.0999999999999999E-2</v>
      </c>
      <c r="G1489">
        <f t="shared" si="172"/>
        <v>6.0999999999999999E-2</v>
      </c>
      <c r="H1489">
        <f t="shared" si="172"/>
        <v>6.0999999999999999E-2</v>
      </c>
      <c r="I1489">
        <f t="shared" si="172"/>
        <v>6.0999999999999999E-2</v>
      </c>
      <c r="J1489">
        <f t="shared" si="172"/>
        <v>6.0999999999999999E-2</v>
      </c>
      <c r="K1489">
        <f t="shared" si="172"/>
        <v>6.0999999999999999E-2</v>
      </c>
      <c r="L1489">
        <f t="shared" si="172"/>
        <v>6.0999999999999999E-2</v>
      </c>
    </row>
    <row r="1490" spans="1:12" x14ac:dyDescent="0.35">
      <c r="A1490" t="s">
        <v>175</v>
      </c>
      <c r="B1490" t="str">
        <f t="shared" si="171"/>
        <v>Biomass|EU-KOS</v>
      </c>
      <c r="C1490" t="s">
        <v>293</v>
      </c>
      <c r="D1490" t="s">
        <v>175</v>
      </c>
      <c r="E1490" t="s">
        <v>1</v>
      </c>
      <c r="F1490">
        <f>VLOOKUP(A1490,WACC_table!$A$2:$B$396,2,FALSE)</f>
        <v>0.13400000000000001</v>
      </c>
      <c r="G1490">
        <f t="shared" si="172"/>
        <v>0.13400000000000001</v>
      </c>
      <c r="H1490">
        <f t="shared" si="172"/>
        <v>0.13400000000000001</v>
      </c>
      <c r="I1490">
        <f t="shared" si="172"/>
        <v>0.13400000000000001</v>
      </c>
      <c r="J1490">
        <f t="shared" si="172"/>
        <v>0.13400000000000001</v>
      </c>
      <c r="K1490">
        <f t="shared" si="172"/>
        <v>0.13400000000000001</v>
      </c>
      <c r="L1490">
        <f t="shared" si="172"/>
        <v>0.13400000000000001</v>
      </c>
    </row>
    <row r="1491" spans="1:12" x14ac:dyDescent="0.35">
      <c r="A1491" t="s">
        <v>176</v>
      </c>
      <c r="B1491" t="str">
        <f t="shared" si="171"/>
        <v>Biomass|EU-LTU</v>
      </c>
      <c r="C1491" t="s">
        <v>293</v>
      </c>
      <c r="D1491" t="s">
        <v>176</v>
      </c>
      <c r="E1491" t="s">
        <v>1</v>
      </c>
      <c r="F1491">
        <f>VLOOKUP(A1491,WACC_table!$A$2:$B$396,2,FALSE)</f>
        <v>8.6999999999999994E-2</v>
      </c>
      <c r="G1491">
        <f t="shared" si="172"/>
        <v>8.6999999999999994E-2</v>
      </c>
      <c r="H1491">
        <f t="shared" si="172"/>
        <v>8.6999999999999994E-2</v>
      </c>
      <c r="I1491">
        <f t="shared" si="172"/>
        <v>8.6999999999999994E-2</v>
      </c>
      <c r="J1491">
        <f t="shared" si="172"/>
        <v>8.6999999999999994E-2</v>
      </c>
      <c r="K1491">
        <f t="shared" si="172"/>
        <v>8.6999999999999994E-2</v>
      </c>
      <c r="L1491">
        <f t="shared" si="172"/>
        <v>8.6999999999999994E-2</v>
      </c>
    </row>
    <row r="1492" spans="1:12" x14ac:dyDescent="0.35">
      <c r="A1492" t="s">
        <v>177</v>
      </c>
      <c r="B1492" t="str">
        <f t="shared" si="171"/>
        <v>Biomass|EU-LUX</v>
      </c>
      <c r="C1492" t="s">
        <v>293</v>
      </c>
      <c r="D1492" t="s">
        <v>177</v>
      </c>
      <c r="E1492" t="s">
        <v>1</v>
      </c>
      <c r="F1492">
        <f>VLOOKUP(A1492,WACC_table!$A$2:$B$396,2,FALSE)</f>
        <v>6.0999999999999999E-2</v>
      </c>
      <c r="G1492">
        <f t="shared" ref="G1492:L1501" si="173">F1492</f>
        <v>6.0999999999999999E-2</v>
      </c>
      <c r="H1492">
        <f t="shared" si="173"/>
        <v>6.0999999999999999E-2</v>
      </c>
      <c r="I1492">
        <f t="shared" si="173"/>
        <v>6.0999999999999999E-2</v>
      </c>
      <c r="J1492">
        <f t="shared" si="173"/>
        <v>6.0999999999999999E-2</v>
      </c>
      <c r="K1492">
        <f t="shared" si="173"/>
        <v>6.0999999999999999E-2</v>
      </c>
      <c r="L1492">
        <f t="shared" si="173"/>
        <v>6.0999999999999999E-2</v>
      </c>
    </row>
    <row r="1493" spans="1:12" x14ac:dyDescent="0.35">
      <c r="A1493" t="s">
        <v>178</v>
      </c>
      <c r="B1493" t="str">
        <f t="shared" si="171"/>
        <v>Biomass|EU-LVA</v>
      </c>
      <c r="C1493" t="s">
        <v>293</v>
      </c>
      <c r="D1493" t="s">
        <v>178</v>
      </c>
      <c r="E1493" t="s">
        <v>1</v>
      </c>
      <c r="F1493">
        <f>VLOOKUP(A1493,WACC_table!$A$2:$B$396,2,FALSE)</f>
        <v>8.4999999999999992E-2</v>
      </c>
      <c r="G1493">
        <f t="shared" si="173"/>
        <v>8.4999999999999992E-2</v>
      </c>
      <c r="H1493">
        <f t="shared" si="173"/>
        <v>8.4999999999999992E-2</v>
      </c>
      <c r="I1493">
        <f t="shared" si="173"/>
        <v>8.4999999999999992E-2</v>
      </c>
      <c r="J1493">
        <f t="shared" si="173"/>
        <v>8.4999999999999992E-2</v>
      </c>
      <c r="K1493">
        <f t="shared" si="173"/>
        <v>8.4999999999999992E-2</v>
      </c>
      <c r="L1493">
        <f t="shared" si="173"/>
        <v>8.4999999999999992E-2</v>
      </c>
    </row>
    <row r="1494" spans="1:12" x14ac:dyDescent="0.35">
      <c r="A1494" t="s">
        <v>179</v>
      </c>
      <c r="B1494" t="str">
        <f t="shared" si="171"/>
        <v>Biomass|EU-MDA</v>
      </c>
      <c r="C1494" t="s">
        <v>293</v>
      </c>
      <c r="D1494" t="s">
        <v>179</v>
      </c>
      <c r="E1494" t="s">
        <v>1</v>
      </c>
      <c r="F1494">
        <f>VLOOKUP(A1494,WACC_table!$A$2:$B$396,2,FALSE)</f>
        <v>0.13400000000000001</v>
      </c>
      <c r="G1494">
        <f t="shared" si="173"/>
        <v>0.13400000000000001</v>
      </c>
      <c r="H1494">
        <f t="shared" si="173"/>
        <v>0.13400000000000001</v>
      </c>
      <c r="I1494">
        <f t="shared" si="173"/>
        <v>0.13400000000000001</v>
      </c>
      <c r="J1494">
        <f t="shared" si="173"/>
        <v>0.13400000000000001</v>
      </c>
      <c r="K1494">
        <f t="shared" si="173"/>
        <v>0.13400000000000001</v>
      </c>
      <c r="L1494">
        <f t="shared" si="173"/>
        <v>0.13400000000000001</v>
      </c>
    </row>
    <row r="1495" spans="1:12" x14ac:dyDescent="0.35">
      <c r="A1495" t="s">
        <v>180</v>
      </c>
      <c r="B1495" t="str">
        <f t="shared" si="171"/>
        <v>Biomass|EU-MKD</v>
      </c>
      <c r="C1495" t="s">
        <v>293</v>
      </c>
      <c r="D1495" t="s">
        <v>180</v>
      </c>
      <c r="E1495" t="s">
        <v>1</v>
      </c>
      <c r="F1495">
        <f>VLOOKUP(A1495,WACC_table!$A$2:$B$396,2,FALSE)</f>
        <v>0.13400000000000001</v>
      </c>
      <c r="G1495">
        <f t="shared" si="173"/>
        <v>0.13400000000000001</v>
      </c>
      <c r="H1495">
        <f t="shared" si="173"/>
        <v>0.13400000000000001</v>
      </c>
      <c r="I1495">
        <f t="shared" si="173"/>
        <v>0.13400000000000001</v>
      </c>
      <c r="J1495">
        <f t="shared" si="173"/>
        <v>0.13400000000000001</v>
      </c>
      <c r="K1495">
        <f t="shared" si="173"/>
        <v>0.13400000000000001</v>
      </c>
      <c r="L1495">
        <f t="shared" si="173"/>
        <v>0.13400000000000001</v>
      </c>
    </row>
    <row r="1496" spans="1:12" x14ac:dyDescent="0.35">
      <c r="A1496" t="s">
        <v>181</v>
      </c>
      <c r="B1496" t="str">
        <f t="shared" si="171"/>
        <v>Biomass|EU-MLT</v>
      </c>
      <c r="C1496" t="s">
        <v>293</v>
      </c>
      <c r="D1496" t="s">
        <v>181</v>
      </c>
      <c r="E1496" t="s">
        <v>1</v>
      </c>
      <c r="F1496">
        <f>VLOOKUP(A1496,WACC_table!$A$2:$B$396,2,FALSE)</f>
        <v>4.8000000000000001E-2</v>
      </c>
      <c r="G1496">
        <f t="shared" si="173"/>
        <v>4.8000000000000001E-2</v>
      </c>
      <c r="H1496">
        <f t="shared" si="173"/>
        <v>4.8000000000000001E-2</v>
      </c>
      <c r="I1496">
        <f t="shared" si="173"/>
        <v>4.8000000000000001E-2</v>
      </c>
      <c r="J1496">
        <f t="shared" si="173"/>
        <v>4.8000000000000001E-2</v>
      </c>
      <c r="K1496">
        <f t="shared" si="173"/>
        <v>4.8000000000000001E-2</v>
      </c>
      <c r="L1496">
        <f t="shared" si="173"/>
        <v>4.8000000000000001E-2</v>
      </c>
    </row>
    <row r="1497" spans="1:12" x14ac:dyDescent="0.35">
      <c r="A1497" t="s">
        <v>182</v>
      </c>
      <c r="B1497" t="str">
        <f t="shared" si="171"/>
        <v>Biomass|EU-MNE</v>
      </c>
      <c r="C1497" t="s">
        <v>293</v>
      </c>
      <c r="D1497" t="s">
        <v>182</v>
      </c>
      <c r="E1497" t="s">
        <v>1</v>
      </c>
      <c r="F1497">
        <f>VLOOKUP(A1497,WACC_table!$A$2:$B$396,2,FALSE)</f>
        <v>0.11799999999999999</v>
      </c>
      <c r="G1497">
        <f t="shared" si="173"/>
        <v>0.11799999999999999</v>
      </c>
      <c r="H1497">
        <f t="shared" si="173"/>
        <v>0.11799999999999999</v>
      </c>
      <c r="I1497">
        <f t="shared" si="173"/>
        <v>0.11799999999999999</v>
      </c>
      <c r="J1497">
        <f t="shared" si="173"/>
        <v>0.11799999999999999</v>
      </c>
      <c r="K1497">
        <f t="shared" si="173"/>
        <v>0.11799999999999999</v>
      </c>
      <c r="L1497">
        <f t="shared" si="173"/>
        <v>0.11799999999999999</v>
      </c>
    </row>
    <row r="1498" spans="1:12" x14ac:dyDescent="0.35">
      <c r="A1498" t="s">
        <v>183</v>
      </c>
      <c r="B1498" t="str">
        <f t="shared" si="171"/>
        <v>Biomass|EU-NLD</v>
      </c>
      <c r="C1498" t="s">
        <v>293</v>
      </c>
      <c r="D1498" t="s">
        <v>183</v>
      </c>
      <c r="E1498" t="s">
        <v>1</v>
      </c>
      <c r="F1498">
        <f>VLOOKUP(A1498,WACC_table!$A$2:$B$396,2,FALSE)</f>
        <v>4.3999999999999997E-2</v>
      </c>
      <c r="G1498">
        <f t="shared" si="173"/>
        <v>4.3999999999999997E-2</v>
      </c>
      <c r="H1498">
        <f t="shared" si="173"/>
        <v>4.3999999999999997E-2</v>
      </c>
      <c r="I1498">
        <f t="shared" si="173"/>
        <v>4.3999999999999997E-2</v>
      </c>
      <c r="J1498">
        <f t="shared" si="173"/>
        <v>4.3999999999999997E-2</v>
      </c>
      <c r="K1498">
        <f t="shared" si="173"/>
        <v>4.3999999999999997E-2</v>
      </c>
      <c r="L1498">
        <f t="shared" si="173"/>
        <v>4.3999999999999997E-2</v>
      </c>
    </row>
    <row r="1499" spans="1:12" x14ac:dyDescent="0.35">
      <c r="A1499" t="s">
        <v>184</v>
      </c>
      <c r="B1499" t="str">
        <f t="shared" si="171"/>
        <v>Biomass|EU-NOR</v>
      </c>
      <c r="C1499" t="s">
        <v>293</v>
      </c>
      <c r="D1499" t="s">
        <v>184</v>
      </c>
      <c r="E1499" t="s">
        <v>1</v>
      </c>
      <c r="F1499">
        <f>VLOOKUP(A1499,WACC_table!$A$2:$B$396,2,FALSE)</f>
        <v>7.4999999999999997E-2</v>
      </c>
      <c r="G1499">
        <f t="shared" si="173"/>
        <v>7.4999999999999997E-2</v>
      </c>
      <c r="H1499">
        <f t="shared" si="173"/>
        <v>7.4999999999999997E-2</v>
      </c>
      <c r="I1499">
        <f t="shared" si="173"/>
        <v>7.4999999999999997E-2</v>
      </c>
      <c r="J1499">
        <f t="shared" si="173"/>
        <v>7.4999999999999997E-2</v>
      </c>
      <c r="K1499">
        <f t="shared" si="173"/>
        <v>7.4999999999999997E-2</v>
      </c>
      <c r="L1499">
        <f t="shared" si="173"/>
        <v>7.4999999999999997E-2</v>
      </c>
    </row>
    <row r="1500" spans="1:12" x14ac:dyDescent="0.35">
      <c r="A1500" t="s">
        <v>185</v>
      </c>
      <c r="B1500" t="str">
        <f t="shared" si="171"/>
        <v>Biomass|EU-POL</v>
      </c>
      <c r="C1500" t="s">
        <v>293</v>
      </c>
      <c r="D1500" t="s">
        <v>185</v>
      </c>
      <c r="E1500" t="s">
        <v>1</v>
      </c>
      <c r="F1500">
        <f>VLOOKUP(A1500,WACC_table!$A$2:$B$396,2,FALSE)</f>
        <v>6.9000000000000006E-2</v>
      </c>
      <c r="G1500">
        <f t="shared" si="173"/>
        <v>6.9000000000000006E-2</v>
      </c>
      <c r="H1500">
        <f t="shared" si="173"/>
        <v>6.9000000000000006E-2</v>
      </c>
      <c r="I1500">
        <f t="shared" si="173"/>
        <v>6.9000000000000006E-2</v>
      </c>
      <c r="J1500">
        <f t="shared" si="173"/>
        <v>6.9000000000000006E-2</v>
      </c>
      <c r="K1500">
        <f t="shared" si="173"/>
        <v>6.9000000000000006E-2</v>
      </c>
      <c r="L1500">
        <f t="shared" si="173"/>
        <v>6.9000000000000006E-2</v>
      </c>
    </row>
    <row r="1501" spans="1:12" x14ac:dyDescent="0.35">
      <c r="A1501" t="s">
        <v>186</v>
      </c>
      <c r="B1501" t="str">
        <f t="shared" si="171"/>
        <v>Biomass|EU-PRT</v>
      </c>
      <c r="C1501" t="s">
        <v>293</v>
      </c>
      <c r="D1501" t="s">
        <v>186</v>
      </c>
      <c r="E1501" t="s">
        <v>1</v>
      </c>
      <c r="F1501">
        <f>VLOOKUP(A1501,WACC_table!$A$2:$B$396,2,FALSE)</f>
        <v>7.2000000000000008E-2</v>
      </c>
      <c r="G1501">
        <f t="shared" si="173"/>
        <v>7.2000000000000008E-2</v>
      </c>
      <c r="H1501">
        <f t="shared" si="173"/>
        <v>7.2000000000000008E-2</v>
      </c>
      <c r="I1501">
        <f t="shared" si="173"/>
        <v>7.2000000000000008E-2</v>
      </c>
      <c r="J1501">
        <f t="shared" si="173"/>
        <v>7.2000000000000008E-2</v>
      </c>
      <c r="K1501">
        <f t="shared" si="173"/>
        <v>7.2000000000000008E-2</v>
      </c>
      <c r="L1501">
        <f t="shared" si="173"/>
        <v>7.2000000000000008E-2</v>
      </c>
    </row>
    <row r="1502" spans="1:12" x14ac:dyDescent="0.35">
      <c r="A1502" t="s">
        <v>187</v>
      </c>
      <c r="B1502" t="str">
        <f t="shared" si="171"/>
        <v>Biomass|EU-ROU</v>
      </c>
      <c r="C1502" t="s">
        <v>293</v>
      </c>
      <c r="D1502" t="s">
        <v>187</v>
      </c>
      <c r="E1502" t="s">
        <v>1</v>
      </c>
      <c r="F1502">
        <f>VLOOKUP(A1502,WACC_table!$A$2:$B$396,2,FALSE)</f>
        <v>8.0999999999999989E-2</v>
      </c>
      <c r="G1502">
        <f t="shared" ref="G1502:L1511" si="174">F1502</f>
        <v>8.0999999999999989E-2</v>
      </c>
      <c r="H1502">
        <f t="shared" si="174"/>
        <v>8.0999999999999989E-2</v>
      </c>
      <c r="I1502">
        <f t="shared" si="174"/>
        <v>8.0999999999999989E-2</v>
      </c>
      <c r="J1502">
        <f t="shared" si="174"/>
        <v>8.0999999999999989E-2</v>
      </c>
      <c r="K1502">
        <f t="shared" si="174"/>
        <v>8.0999999999999989E-2</v>
      </c>
      <c r="L1502">
        <f t="shared" si="174"/>
        <v>8.0999999999999989E-2</v>
      </c>
    </row>
    <row r="1503" spans="1:12" x14ac:dyDescent="0.35">
      <c r="A1503" t="s">
        <v>188</v>
      </c>
      <c r="B1503" t="str">
        <f t="shared" si="171"/>
        <v>Biomass|EU-SRB</v>
      </c>
      <c r="C1503" t="s">
        <v>293</v>
      </c>
      <c r="D1503" t="s">
        <v>188</v>
      </c>
      <c r="E1503" t="s">
        <v>1</v>
      </c>
      <c r="F1503">
        <f>VLOOKUP(A1503,WACC_table!$A$2:$B$396,2,FALSE)</f>
        <v>0.13400000000000001</v>
      </c>
      <c r="G1503">
        <f t="shared" si="174"/>
        <v>0.13400000000000001</v>
      </c>
      <c r="H1503">
        <f t="shared" si="174"/>
        <v>0.13400000000000001</v>
      </c>
      <c r="I1503">
        <f t="shared" si="174"/>
        <v>0.13400000000000001</v>
      </c>
      <c r="J1503">
        <f t="shared" si="174"/>
        <v>0.13400000000000001</v>
      </c>
      <c r="K1503">
        <f t="shared" si="174"/>
        <v>0.13400000000000001</v>
      </c>
      <c r="L1503">
        <f t="shared" si="174"/>
        <v>0.13400000000000001</v>
      </c>
    </row>
    <row r="1504" spans="1:12" x14ac:dyDescent="0.35">
      <c r="A1504" t="s">
        <v>189</v>
      </c>
      <c r="B1504" t="str">
        <f t="shared" si="171"/>
        <v>Biomass|EU-SVK</v>
      </c>
      <c r="C1504" t="s">
        <v>293</v>
      </c>
      <c r="D1504" t="s">
        <v>189</v>
      </c>
      <c r="E1504" t="s">
        <v>1</v>
      </c>
      <c r="F1504">
        <f>VLOOKUP(A1504,WACC_table!$A$2:$B$396,2,FALSE)</f>
        <v>6.8000000000000005E-2</v>
      </c>
      <c r="G1504">
        <f t="shared" si="174"/>
        <v>6.8000000000000005E-2</v>
      </c>
      <c r="H1504">
        <f t="shared" si="174"/>
        <v>6.8000000000000005E-2</v>
      </c>
      <c r="I1504">
        <f t="shared" si="174"/>
        <v>6.8000000000000005E-2</v>
      </c>
      <c r="J1504">
        <f t="shared" si="174"/>
        <v>6.8000000000000005E-2</v>
      </c>
      <c r="K1504">
        <f t="shared" si="174"/>
        <v>6.8000000000000005E-2</v>
      </c>
      <c r="L1504">
        <f t="shared" si="174"/>
        <v>6.8000000000000005E-2</v>
      </c>
    </row>
    <row r="1505" spans="1:12" x14ac:dyDescent="0.35">
      <c r="A1505" t="s">
        <v>190</v>
      </c>
      <c r="B1505" t="str">
        <f t="shared" si="171"/>
        <v>Biomass|EU-SVN</v>
      </c>
      <c r="C1505" t="s">
        <v>293</v>
      </c>
      <c r="D1505" t="s">
        <v>190</v>
      </c>
      <c r="E1505" t="s">
        <v>1</v>
      </c>
      <c r="F1505">
        <f>VLOOKUP(A1505,WACC_table!$A$2:$B$396,2,FALSE)</f>
        <v>7.2000000000000008E-2</v>
      </c>
      <c r="G1505">
        <f t="shared" si="174"/>
        <v>7.2000000000000008E-2</v>
      </c>
      <c r="H1505">
        <f t="shared" si="174"/>
        <v>7.2000000000000008E-2</v>
      </c>
      <c r="I1505">
        <f t="shared" si="174"/>
        <v>7.2000000000000008E-2</v>
      </c>
      <c r="J1505">
        <f t="shared" si="174"/>
        <v>7.2000000000000008E-2</v>
      </c>
      <c r="K1505">
        <f t="shared" si="174"/>
        <v>7.2000000000000008E-2</v>
      </c>
      <c r="L1505">
        <f t="shared" si="174"/>
        <v>7.2000000000000008E-2</v>
      </c>
    </row>
    <row r="1506" spans="1:12" x14ac:dyDescent="0.35">
      <c r="A1506" t="s">
        <v>191</v>
      </c>
      <c r="B1506" t="str">
        <f t="shared" si="171"/>
        <v>Biomass|EU-SWE</v>
      </c>
      <c r="C1506" t="s">
        <v>293</v>
      </c>
      <c r="D1506" t="s">
        <v>191</v>
      </c>
      <c r="E1506" t="s">
        <v>1</v>
      </c>
      <c r="F1506">
        <f>VLOOKUP(A1506,WACC_table!$A$2:$B$396,2,FALSE)</f>
        <v>6.2E-2</v>
      </c>
      <c r="G1506">
        <f t="shared" si="174"/>
        <v>6.2E-2</v>
      </c>
      <c r="H1506">
        <f t="shared" si="174"/>
        <v>6.2E-2</v>
      </c>
      <c r="I1506">
        <f t="shared" si="174"/>
        <v>6.2E-2</v>
      </c>
      <c r="J1506">
        <f t="shared" si="174"/>
        <v>6.2E-2</v>
      </c>
      <c r="K1506">
        <f t="shared" si="174"/>
        <v>6.2E-2</v>
      </c>
      <c r="L1506">
        <f t="shared" si="174"/>
        <v>6.2E-2</v>
      </c>
    </row>
    <row r="1507" spans="1:12" x14ac:dyDescent="0.35">
      <c r="A1507" t="s">
        <v>192</v>
      </c>
      <c r="B1507" t="str">
        <f t="shared" si="171"/>
        <v>Biomass|EU-UKR</v>
      </c>
      <c r="C1507" t="s">
        <v>293</v>
      </c>
      <c r="D1507" t="s">
        <v>192</v>
      </c>
      <c r="E1507" t="s">
        <v>1</v>
      </c>
      <c r="F1507">
        <f>VLOOKUP(A1507,WACC_table!$A$2:$B$396,2,FALSE)</f>
        <v>0.129</v>
      </c>
      <c r="G1507">
        <f t="shared" si="174"/>
        <v>0.129</v>
      </c>
      <c r="H1507">
        <f t="shared" si="174"/>
        <v>0.129</v>
      </c>
      <c r="I1507">
        <f t="shared" si="174"/>
        <v>0.129</v>
      </c>
      <c r="J1507">
        <f t="shared" si="174"/>
        <v>0.129</v>
      </c>
      <c r="K1507">
        <f t="shared" si="174"/>
        <v>0.129</v>
      </c>
      <c r="L1507">
        <f t="shared" si="174"/>
        <v>0.129</v>
      </c>
    </row>
    <row r="1508" spans="1:12" x14ac:dyDescent="0.35">
      <c r="A1508" t="s">
        <v>193</v>
      </c>
      <c r="B1508" t="str">
        <f t="shared" si="171"/>
        <v>Biomass|NA-BLZ</v>
      </c>
      <c r="C1508" t="s">
        <v>293</v>
      </c>
      <c r="D1508" t="s">
        <v>193</v>
      </c>
      <c r="E1508" t="s">
        <v>1</v>
      </c>
      <c r="F1508">
        <f>VLOOKUP(A1508,WACC_table!$A$2:$B$396,2,FALSE)</f>
        <v>0.14600000000000002</v>
      </c>
      <c r="G1508">
        <f t="shared" si="174"/>
        <v>0.14600000000000002</v>
      </c>
      <c r="H1508">
        <f t="shared" si="174"/>
        <v>0.14600000000000002</v>
      </c>
      <c r="I1508">
        <f t="shared" si="174"/>
        <v>0.14600000000000002</v>
      </c>
      <c r="J1508">
        <f t="shared" si="174"/>
        <v>0.14600000000000002</v>
      </c>
      <c r="K1508">
        <f t="shared" si="174"/>
        <v>0.14600000000000002</v>
      </c>
      <c r="L1508">
        <f t="shared" si="174"/>
        <v>0.14600000000000002</v>
      </c>
    </row>
    <row r="1509" spans="1:12" x14ac:dyDescent="0.35">
      <c r="A1509" t="s">
        <v>194</v>
      </c>
      <c r="B1509" t="str">
        <f t="shared" si="171"/>
        <v>Biomass|NA-CAN</v>
      </c>
      <c r="C1509" t="s">
        <v>293</v>
      </c>
      <c r="D1509" t="s">
        <v>194</v>
      </c>
      <c r="E1509" t="s">
        <v>1</v>
      </c>
      <c r="F1509">
        <f>VLOOKUP(A1509,WACC_table!$A$2:$B$396,2,FALSE)</f>
        <v>7.2999999999999995E-2</v>
      </c>
      <c r="G1509">
        <f t="shared" si="174"/>
        <v>7.2999999999999995E-2</v>
      </c>
      <c r="H1509">
        <f t="shared" si="174"/>
        <v>7.2999999999999995E-2</v>
      </c>
      <c r="I1509">
        <f t="shared" si="174"/>
        <v>7.2999999999999995E-2</v>
      </c>
      <c r="J1509">
        <f t="shared" si="174"/>
        <v>7.2999999999999995E-2</v>
      </c>
      <c r="K1509">
        <f t="shared" si="174"/>
        <v>7.2999999999999995E-2</v>
      </c>
      <c r="L1509">
        <f t="shared" si="174"/>
        <v>7.2999999999999995E-2</v>
      </c>
    </row>
    <row r="1510" spans="1:12" x14ac:dyDescent="0.35">
      <c r="A1510" t="s">
        <v>204</v>
      </c>
      <c r="B1510" t="str">
        <f t="shared" si="171"/>
        <v>Biomass|NA-CRI</v>
      </c>
      <c r="C1510" t="s">
        <v>293</v>
      </c>
      <c r="D1510" t="s">
        <v>204</v>
      </c>
      <c r="E1510" t="s">
        <v>1</v>
      </c>
      <c r="F1510">
        <f>VLOOKUP(A1510,WACC_table!$A$2:$B$396,2,FALSE)</f>
        <v>9.4E-2</v>
      </c>
      <c r="G1510">
        <f t="shared" si="174"/>
        <v>9.4E-2</v>
      </c>
      <c r="H1510">
        <f t="shared" si="174"/>
        <v>9.4E-2</v>
      </c>
      <c r="I1510">
        <f t="shared" si="174"/>
        <v>9.4E-2</v>
      </c>
      <c r="J1510">
        <f t="shared" si="174"/>
        <v>9.4E-2</v>
      </c>
      <c r="K1510">
        <f t="shared" si="174"/>
        <v>9.4E-2</v>
      </c>
      <c r="L1510">
        <f t="shared" si="174"/>
        <v>9.4E-2</v>
      </c>
    </row>
    <row r="1511" spans="1:12" x14ac:dyDescent="0.35">
      <c r="A1511" t="s">
        <v>205</v>
      </c>
      <c r="B1511" t="str">
        <f t="shared" si="171"/>
        <v>Biomass|NA-CUB</v>
      </c>
      <c r="C1511" t="s">
        <v>293</v>
      </c>
      <c r="D1511" t="s">
        <v>205</v>
      </c>
      <c r="E1511" t="s">
        <v>1</v>
      </c>
      <c r="F1511">
        <f>VLOOKUP(A1511,WACC_table!$A$2:$B$396,2,FALSE)</f>
        <v>0.14600000000000002</v>
      </c>
      <c r="G1511">
        <f t="shared" si="174"/>
        <v>0.14600000000000002</v>
      </c>
      <c r="H1511">
        <f t="shared" si="174"/>
        <v>0.14600000000000002</v>
      </c>
      <c r="I1511">
        <f t="shared" si="174"/>
        <v>0.14600000000000002</v>
      </c>
      <c r="J1511">
        <f t="shared" si="174"/>
        <v>0.14600000000000002</v>
      </c>
      <c r="K1511">
        <f t="shared" si="174"/>
        <v>0.14600000000000002</v>
      </c>
      <c r="L1511">
        <f t="shared" si="174"/>
        <v>0.14600000000000002</v>
      </c>
    </row>
    <row r="1512" spans="1:12" x14ac:dyDescent="0.35">
      <c r="A1512" t="s">
        <v>206</v>
      </c>
      <c r="B1512" t="str">
        <f t="shared" si="171"/>
        <v>Biomass|NA-DOM</v>
      </c>
      <c r="C1512" t="s">
        <v>293</v>
      </c>
      <c r="D1512" t="s">
        <v>206</v>
      </c>
      <c r="E1512" t="s">
        <v>1</v>
      </c>
      <c r="F1512">
        <f>VLOOKUP(A1512,WACC_table!$A$2:$B$396,2,FALSE)</f>
        <v>8.5999999999999993E-2</v>
      </c>
      <c r="G1512">
        <f t="shared" ref="G1512:L1521" si="175">F1512</f>
        <v>8.5999999999999993E-2</v>
      </c>
      <c r="H1512">
        <f t="shared" si="175"/>
        <v>8.5999999999999993E-2</v>
      </c>
      <c r="I1512">
        <f t="shared" si="175"/>
        <v>8.5999999999999993E-2</v>
      </c>
      <c r="J1512">
        <f t="shared" si="175"/>
        <v>8.5999999999999993E-2</v>
      </c>
      <c r="K1512">
        <f t="shared" si="175"/>
        <v>8.5999999999999993E-2</v>
      </c>
      <c r="L1512">
        <f t="shared" si="175"/>
        <v>8.5999999999999993E-2</v>
      </c>
    </row>
    <row r="1513" spans="1:12" x14ac:dyDescent="0.35">
      <c r="A1513" t="s">
        <v>208</v>
      </c>
      <c r="B1513" t="str">
        <f t="shared" si="171"/>
        <v>Biomass|NA-GTM</v>
      </c>
      <c r="C1513" t="s">
        <v>293</v>
      </c>
      <c r="D1513" t="s">
        <v>208</v>
      </c>
      <c r="E1513" t="s">
        <v>1</v>
      </c>
      <c r="F1513">
        <f>VLOOKUP(A1513,WACC_table!$A$2:$B$396,2,FALSE)</f>
        <v>9.2999999999999999E-2</v>
      </c>
      <c r="G1513">
        <f t="shared" si="175"/>
        <v>9.2999999999999999E-2</v>
      </c>
      <c r="H1513">
        <f t="shared" si="175"/>
        <v>9.2999999999999999E-2</v>
      </c>
      <c r="I1513">
        <f t="shared" si="175"/>
        <v>9.2999999999999999E-2</v>
      </c>
      <c r="J1513">
        <f t="shared" si="175"/>
        <v>9.2999999999999999E-2</v>
      </c>
      <c r="K1513">
        <f t="shared" si="175"/>
        <v>9.2999999999999999E-2</v>
      </c>
      <c r="L1513">
        <f t="shared" si="175"/>
        <v>9.2999999999999999E-2</v>
      </c>
    </row>
    <row r="1514" spans="1:12" x14ac:dyDescent="0.35">
      <c r="A1514" t="s">
        <v>209</v>
      </c>
      <c r="B1514" t="str">
        <f t="shared" si="171"/>
        <v>Biomass|NA-HND</v>
      </c>
      <c r="C1514" t="s">
        <v>293</v>
      </c>
      <c r="D1514" t="s">
        <v>209</v>
      </c>
      <c r="E1514" t="s">
        <v>1</v>
      </c>
      <c r="F1514">
        <f>VLOOKUP(A1514,WACC_table!$A$2:$B$396,2,FALSE)</f>
        <v>7.5999999999999998E-2</v>
      </c>
      <c r="G1514">
        <f t="shared" si="175"/>
        <v>7.5999999999999998E-2</v>
      </c>
      <c r="H1514">
        <f t="shared" si="175"/>
        <v>7.5999999999999998E-2</v>
      </c>
      <c r="I1514">
        <f t="shared" si="175"/>
        <v>7.5999999999999998E-2</v>
      </c>
      <c r="J1514">
        <f t="shared" si="175"/>
        <v>7.5999999999999998E-2</v>
      </c>
      <c r="K1514">
        <f t="shared" si="175"/>
        <v>7.5999999999999998E-2</v>
      </c>
      <c r="L1514">
        <f t="shared" si="175"/>
        <v>7.5999999999999998E-2</v>
      </c>
    </row>
    <row r="1515" spans="1:12" x14ac:dyDescent="0.35">
      <c r="A1515" t="s">
        <v>210</v>
      </c>
      <c r="B1515" t="str">
        <f t="shared" si="171"/>
        <v>Biomass|NA-HTI</v>
      </c>
      <c r="C1515" t="s">
        <v>293</v>
      </c>
      <c r="D1515" t="s">
        <v>210</v>
      </c>
      <c r="E1515" t="s">
        <v>1</v>
      </c>
      <c r="F1515">
        <f>VLOOKUP(A1515,WACC_table!$A$2:$B$396,2,FALSE)</f>
        <v>0.14600000000000002</v>
      </c>
      <c r="G1515">
        <f t="shared" si="175"/>
        <v>0.14600000000000002</v>
      </c>
      <c r="H1515">
        <f t="shared" si="175"/>
        <v>0.14600000000000002</v>
      </c>
      <c r="I1515">
        <f t="shared" si="175"/>
        <v>0.14600000000000002</v>
      </c>
      <c r="J1515">
        <f t="shared" si="175"/>
        <v>0.14600000000000002</v>
      </c>
      <c r="K1515">
        <f t="shared" si="175"/>
        <v>0.14600000000000002</v>
      </c>
      <c r="L1515">
        <f t="shared" si="175"/>
        <v>0.14600000000000002</v>
      </c>
    </row>
    <row r="1516" spans="1:12" x14ac:dyDescent="0.35">
      <c r="A1516" t="s">
        <v>211</v>
      </c>
      <c r="B1516" t="str">
        <f t="shared" si="171"/>
        <v>Biomass|NA-JAM</v>
      </c>
      <c r="C1516" t="s">
        <v>293</v>
      </c>
      <c r="D1516" t="s">
        <v>211</v>
      </c>
      <c r="E1516" t="s">
        <v>1</v>
      </c>
      <c r="F1516">
        <f>VLOOKUP(A1516,WACC_table!$A$2:$B$396,2,FALSE)</f>
        <v>0.10199999999999999</v>
      </c>
      <c r="G1516">
        <f t="shared" si="175"/>
        <v>0.10199999999999999</v>
      </c>
      <c r="H1516">
        <f t="shared" si="175"/>
        <v>0.10199999999999999</v>
      </c>
      <c r="I1516">
        <f t="shared" si="175"/>
        <v>0.10199999999999999</v>
      </c>
      <c r="J1516">
        <f t="shared" si="175"/>
        <v>0.10199999999999999</v>
      </c>
      <c r="K1516">
        <f t="shared" si="175"/>
        <v>0.10199999999999999</v>
      </c>
      <c r="L1516">
        <f t="shared" si="175"/>
        <v>0.10199999999999999</v>
      </c>
    </row>
    <row r="1517" spans="1:12" x14ac:dyDescent="0.35">
      <c r="A1517" t="s">
        <v>212</v>
      </c>
      <c r="B1517" t="str">
        <f t="shared" si="171"/>
        <v>Biomass|NA-MEX</v>
      </c>
      <c r="C1517" t="s">
        <v>293</v>
      </c>
      <c r="D1517" t="s">
        <v>212</v>
      </c>
      <c r="E1517" t="s">
        <v>1</v>
      </c>
      <c r="F1517">
        <f>VLOOKUP(A1517,WACC_table!$A$2:$B$396,2,FALSE)</f>
        <v>0.10199999999999999</v>
      </c>
      <c r="G1517">
        <f t="shared" si="175"/>
        <v>0.10199999999999999</v>
      </c>
      <c r="H1517">
        <f t="shared" si="175"/>
        <v>0.10199999999999999</v>
      </c>
      <c r="I1517">
        <f t="shared" si="175"/>
        <v>0.10199999999999999</v>
      </c>
      <c r="J1517">
        <f t="shared" si="175"/>
        <v>0.10199999999999999</v>
      </c>
      <c r="K1517">
        <f t="shared" si="175"/>
        <v>0.10199999999999999</v>
      </c>
      <c r="L1517">
        <f t="shared" si="175"/>
        <v>0.10199999999999999</v>
      </c>
    </row>
    <row r="1518" spans="1:12" x14ac:dyDescent="0.35">
      <c r="A1518" t="s">
        <v>213</v>
      </c>
      <c r="B1518" t="str">
        <f t="shared" si="171"/>
        <v>Biomass|NA-NIC</v>
      </c>
      <c r="C1518" t="s">
        <v>293</v>
      </c>
      <c r="D1518" t="s">
        <v>213</v>
      </c>
      <c r="E1518" t="s">
        <v>1</v>
      </c>
      <c r="F1518">
        <f>VLOOKUP(A1518,WACC_table!$A$2:$B$396,2,FALSE)</f>
        <v>0.122</v>
      </c>
      <c r="G1518">
        <f t="shared" si="175"/>
        <v>0.122</v>
      </c>
      <c r="H1518">
        <f t="shared" si="175"/>
        <v>0.122</v>
      </c>
      <c r="I1518">
        <f t="shared" si="175"/>
        <v>0.122</v>
      </c>
      <c r="J1518">
        <f t="shared" si="175"/>
        <v>0.122</v>
      </c>
      <c r="K1518">
        <f t="shared" si="175"/>
        <v>0.122</v>
      </c>
      <c r="L1518">
        <f t="shared" si="175"/>
        <v>0.122</v>
      </c>
    </row>
    <row r="1519" spans="1:12" x14ac:dyDescent="0.35">
      <c r="A1519" t="s">
        <v>214</v>
      </c>
      <c r="B1519" t="str">
        <f t="shared" si="171"/>
        <v>Biomass|NA-PAN</v>
      </c>
      <c r="C1519" t="s">
        <v>293</v>
      </c>
      <c r="D1519" t="s">
        <v>214</v>
      </c>
      <c r="E1519" t="s">
        <v>1</v>
      </c>
      <c r="F1519">
        <f>VLOOKUP(A1519,WACC_table!$A$2:$B$396,2,FALSE)</f>
        <v>7.2999999999999995E-2</v>
      </c>
      <c r="G1519">
        <f t="shared" si="175"/>
        <v>7.2999999999999995E-2</v>
      </c>
      <c r="H1519">
        <f t="shared" si="175"/>
        <v>7.2999999999999995E-2</v>
      </c>
      <c r="I1519">
        <f t="shared" si="175"/>
        <v>7.2999999999999995E-2</v>
      </c>
      <c r="J1519">
        <f t="shared" si="175"/>
        <v>7.2999999999999995E-2</v>
      </c>
      <c r="K1519">
        <f t="shared" si="175"/>
        <v>7.2999999999999995E-2</v>
      </c>
      <c r="L1519">
        <f t="shared" si="175"/>
        <v>7.2999999999999995E-2</v>
      </c>
    </row>
    <row r="1520" spans="1:12" x14ac:dyDescent="0.35">
      <c r="A1520" t="s">
        <v>215</v>
      </c>
      <c r="B1520" t="str">
        <f t="shared" si="171"/>
        <v>Biomass|NA-SLV</v>
      </c>
      <c r="C1520" t="s">
        <v>293</v>
      </c>
      <c r="D1520" t="s">
        <v>215</v>
      </c>
      <c r="E1520" t="s">
        <v>1</v>
      </c>
      <c r="F1520">
        <f>VLOOKUP(A1520,WACC_table!$A$2:$B$396,2,FALSE)</f>
        <v>9.2999999999999999E-2</v>
      </c>
      <c r="G1520">
        <f t="shared" si="175"/>
        <v>9.2999999999999999E-2</v>
      </c>
      <c r="H1520">
        <f t="shared" si="175"/>
        <v>9.2999999999999999E-2</v>
      </c>
      <c r="I1520">
        <f t="shared" si="175"/>
        <v>9.2999999999999999E-2</v>
      </c>
      <c r="J1520">
        <f t="shared" si="175"/>
        <v>9.2999999999999999E-2</v>
      </c>
      <c r="K1520">
        <f t="shared" si="175"/>
        <v>9.2999999999999999E-2</v>
      </c>
      <c r="L1520">
        <f t="shared" si="175"/>
        <v>9.2999999999999999E-2</v>
      </c>
    </row>
    <row r="1521" spans="1:12" x14ac:dyDescent="0.35">
      <c r="A1521" t="s">
        <v>216</v>
      </c>
      <c r="B1521" t="str">
        <f t="shared" si="171"/>
        <v>Biomass|NA-TTO</v>
      </c>
      <c r="C1521" t="s">
        <v>293</v>
      </c>
      <c r="D1521" t="s">
        <v>216</v>
      </c>
      <c r="E1521" t="s">
        <v>1</v>
      </c>
      <c r="F1521">
        <f>VLOOKUP(A1521,WACC_table!$A$2:$B$396,2,FALSE)</f>
        <v>0.14600000000000002</v>
      </c>
      <c r="G1521">
        <f t="shared" si="175"/>
        <v>0.14600000000000002</v>
      </c>
      <c r="H1521">
        <f t="shared" si="175"/>
        <v>0.14600000000000002</v>
      </c>
      <c r="I1521">
        <f t="shared" si="175"/>
        <v>0.14600000000000002</v>
      </c>
      <c r="J1521">
        <f t="shared" si="175"/>
        <v>0.14600000000000002</v>
      </c>
      <c r="K1521">
        <f t="shared" si="175"/>
        <v>0.14600000000000002</v>
      </c>
      <c r="L1521">
        <f t="shared" si="175"/>
        <v>0.14600000000000002</v>
      </c>
    </row>
    <row r="1522" spans="1:12" x14ac:dyDescent="0.35">
      <c r="A1522" t="s">
        <v>217</v>
      </c>
      <c r="B1522" t="str">
        <f t="shared" si="171"/>
        <v>Biomass|NA-USA</v>
      </c>
      <c r="C1522" t="s">
        <v>293</v>
      </c>
      <c r="D1522" t="s">
        <v>217</v>
      </c>
      <c r="E1522" t="s">
        <v>1</v>
      </c>
      <c r="F1522">
        <f>VLOOKUP(A1522,WACC_table!$A$2:$B$396,2,FALSE)</f>
        <v>7.2999999999999995E-2</v>
      </c>
      <c r="G1522">
        <f t="shared" ref="G1522:L1531" si="176">F1522</f>
        <v>7.2999999999999995E-2</v>
      </c>
      <c r="H1522">
        <f t="shared" si="176"/>
        <v>7.2999999999999995E-2</v>
      </c>
      <c r="I1522">
        <f t="shared" si="176"/>
        <v>7.2999999999999995E-2</v>
      </c>
      <c r="J1522">
        <f t="shared" si="176"/>
        <v>7.2999999999999995E-2</v>
      </c>
      <c r="K1522">
        <f t="shared" si="176"/>
        <v>7.2999999999999995E-2</v>
      </c>
      <c r="L1522">
        <f t="shared" si="176"/>
        <v>7.2999999999999995E-2</v>
      </c>
    </row>
    <row r="1523" spans="1:12" x14ac:dyDescent="0.35">
      <c r="A1523" t="s">
        <v>243</v>
      </c>
      <c r="B1523" t="str">
        <f t="shared" si="171"/>
        <v>Biomass|OC-AUS</v>
      </c>
      <c r="C1523" t="s">
        <v>293</v>
      </c>
      <c r="D1523" t="s">
        <v>243</v>
      </c>
      <c r="E1523" t="s">
        <v>1</v>
      </c>
      <c r="F1523">
        <f>VLOOKUP(A1523,WACC_table!$A$2:$B$396,2,FALSE)</f>
        <v>5.8999999999999997E-2</v>
      </c>
      <c r="G1523">
        <f t="shared" si="176"/>
        <v>5.8999999999999997E-2</v>
      </c>
      <c r="H1523">
        <f t="shared" si="176"/>
        <v>5.8999999999999997E-2</v>
      </c>
      <c r="I1523">
        <f t="shared" si="176"/>
        <v>5.8999999999999997E-2</v>
      </c>
      <c r="J1523">
        <f t="shared" si="176"/>
        <v>5.8999999999999997E-2</v>
      </c>
      <c r="K1523">
        <f t="shared" si="176"/>
        <v>5.8999999999999997E-2</v>
      </c>
      <c r="L1523">
        <f t="shared" si="176"/>
        <v>5.8999999999999997E-2</v>
      </c>
    </row>
    <row r="1524" spans="1:12" x14ac:dyDescent="0.35">
      <c r="A1524" t="s">
        <v>242</v>
      </c>
      <c r="B1524" t="str">
        <f t="shared" si="171"/>
        <v>Biomass|OC-ATA</v>
      </c>
      <c r="C1524" t="s">
        <v>293</v>
      </c>
      <c r="D1524" t="s">
        <v>242</v>
      </c>
      <c r="E1524" t="s">
        <v>1</v>
      </c>
      <c r="F1524">
        <f>VLOOKUP(A1524,WACC_table!$A$2:$B$396,2,FALSE)</f>
        <v>7.2999999999999995E-2</v>
      </c>
      <c r="G1524">
        <f t="shared" si="176"/>
        <v>7.2999999999999995E-2</v>
      </c>
      <c r="H1524">
        <f t="shared" si="176"/>
        <v>7.2999999999999995E-2</v>
      </c>
      <c r="I1524">
        <f t="shared" si="176"/>
        <v>7.2999999999999995E-2</v>
      </c>
      <c r="J1524">
        <f t="shared" si="176"/>
        <v>7.2999999999999995E-2</v>
      </c>
      <c r="K1524">
        <f t="shared" si="176"/>
        <v>7.2999999999999995E-2</v>
      </c>
      <c r="L1524">
        <f t="shared" si="176"/>
        <v>7.2999999999999995E-2</v>
      </c>
    </row>
    <row r="1525" spans="1:12" x14ac:dyDescent="0.35">
      <c r="A1525" t="s">
        <v>251</v>
      </c>
      <c r="B1525" t="str">
        <f t="shared" si="171"/>
        <v>Biomass|OC-FJI</v>
      </c>
      <c r="C1525" t="s">
        <v>293</v>
      </c>
      <c r="D1525" t="s">
        <v>251</v>
      </c>
      <c r="E1525" t="s">
        <v>1</v>
      </c>
      <c r="F1525">
        <f>VLOOKUP(A1525,WACC_table!$A$2:$B$396,2,FALSE)</f>
        <v>7.2999999999999995E-2</v>
      </c>
      <c r="G1525">
        <f t="shared" si="176"/>
        <v>7.2999999999999995E-2</v>
      </c>
      <c r="H1525">
        <f t="shared" si="176"/>
        <v>7.2999999999999995E-2</v>
      </c>
      <c r="I1525">
        <f t="shared" si="176"/>
        <v>7.2999999999999995E-2</v>
      </c>
      <c r="J1525">
        <f t="shared" si="176"/>
        <v>7.2999999999999995E-2</v>
      </c>
      <c r="K1525">
        <f t="shared" si="176"/>
        <v>7.2999999999999995E-2</v>
      </c>
      <c r="L1525">
        <f t="shared" si="176"/>
        <v>7.2999999999999995E-2</v>
      </c>
    </row>
    <row r="1526" spans="1:12" x14ac:dyDescent="0.35">
      <c r="A1526" t="s">
        <v>252</v>
      </c>
      <c r="B1526" t="str">
        <f t="shared" si="171"/>
        <v>Biomass|OC-NZL</v>
      </c>
      <c r="C1526" t="s">
        <v>293</v>
      </c>
      <c r="D1526" t="s">
        <v>252</v>
      </c>
      <c r="E1526" t="s">
        <v>1</v>
      </c>
      <c r="F1526">
        <f>VLOOKUP(A1526,WACC_table!$A$2:$B$396,2,FALSE)</f>
        <v>7.2999999999999995E-2</v>
      </c>
      <c r="G1526">
        <f t="shared" si="176"/>
        <v>7.2999999999999995E-2</v>
      </c>
      <c r="H1526">
        <f t="shared" si="176"/>
        <v>7.2999999999999995E-2</v>
      </c>
      <c r="I1526">
        <f t="shared" si="176"/>
        <v>7.2999999999999995E-2</v>
      </c>
      <c r="J1526">
        <f t="shared" si="176"/>
        <v>7.2999999999999995E-2</v>
      </c>
      <c r="K1526">
        <f t="shared" si="176"/>
        <v>7.2999999999999995E-2</v>
      </c>
      <c r="L1526">
        <f t="shared" si="176"/>
        <v>7.2999999999999995E-2</v>
      </c>
    </row>
    <row r="1527" spans="1:12" x14ac:dyDescent="0.35">
      <c r="A1527" t="s">
        <v>253</v>
      </c>
      <c r="B1527" t="str">
        <f t="shared" si="171"/>
        <v>Biomass|OC-PNG</v>
      </c>
      <c r="C1527" t="s">
        <v>293</v>
      </c>
      <c r="D1527" t="s">
        <v>253</v>
      </c>
      <c r="E1527" t="s">
        <v>1</v>
      </c>
      <c r="F1527">
        <f>VLOOKUP(A1527,WACC_table!$A$2:$B$396,2,FALSE)</f>
        <v>7.2999999999999995E-2</v>
      </c>
      <c r="G1527">
        <f t="shared" si="176"/>
        <v>7.2999999999999995E-2</v>
      </c>
      <c r="H1527">
        <f t="shared" si="176"/>
        <v>7.2999999999999995E-2</v>
      </c>
      <c r="I1527">
        <f t="shared" si="176"/>
        <v>7.2999999999999995E-2</v>
      </c>
      <c r="J1527">
        <f t="shared" si="176"/>
        <v>7.2999999999999995E-2</v>
      </c>
      <c r="K1527">
        <f t="shared" si="176"/>
        <v>7.2999999999999995E-2</v>
      </c>
      <c r="L1527">
        <f t="shared" si="176"/>
        <v>7.2999999999999995E-2</v>
      </c>
    </row>
    <row r="1528" spans="1:12" x14ac:dyDescent="0.35">
      <c r="A1528" t="s">
        <v>254</v>
      </c>
      <c r="B1528" t="str">
        <f t="shared" si="171"/>
        <v>Biomass|SA-ARG</v>
      </c>
      <c r="C1528" t="s">
        <v>293</v>
      </c>
      <c r="D1528" t="s">
        <v>254</v>
      </c>
      <c r="E1528" t="s">
        <v>1</v>
      </c>
      <c r="F1528">
        <f>VLOOKUP(A1528,WACC_table!$A$2:$B$396,2,FALSE)</f>
        <v>0.16800000000000001</v>
      </c>
      <c r="G1528">
        <f t="shared" si="176"/>
        <v>0.16800000000000001</v>
      </c>
      <c r="H1528">
        <f t="shared" si="176"/>
        <v>0.16800000000000001</v>
      </c>
      <c r="I1528">
        <f t="shared" si="176"/>
        <v>0.16800000000000001</v>
      </c>
      <c r="J1528">
        <f t="shared" si="176"/>
        <v>0.16800000000000001</v>
      </c>
      <c r="K1528">
        <f t="shared" si="176"/>
        <v>0.16800000000000001</v>
      </c>
      <c r="L1528">
        <f t="shared" si="176"/>
        <v>0.16800000000000001</v>
      </c>
    </row>
    <row r="1529" spans="1:12" x14ac:dyDescent="0.35">
      <c r="A1529" t="s">
        <v>255</v>
      </c>
      <c r="B1529" t="str">
        <f t="shared" si="171"/>
        <v>Biomass|SA-BOL</v>
      </c>
      <c r="C1529" t="s">
        <v>293</v>
      </c>
      <c r="D1529" t="s">
        <v>255</v>
      </c>
      <c r="E1529" t="s">
        <v>1</v>
      </c>
      <c r="F1529">
        <f>VLOOKUP(A1529,WACC_table!$A$2:$B$396,2,FALSE)</f>
        <v>0.11699999999999999</v>
      </c>
      <c r="G1529">
        <f t="shared" si="176"/>
        <v>0.11699999999999999</v>
      </c>
      <c r="H1529">
        <f t="shared" si="176"/>
        <v>0.11699999999999999</v>
      </c>
      <c r="I1529">
        <f t="shared" si="176"/>
        <v>0.11699999999999999</v>
      </c>
      <c r="J1529">
        <f t="shared" si="176"/>
        <v>0.11699999999999999</v>
      </c>
      <c r="K1529">
        <f t="shared" si="176"/>
        <v>0.11699999999999999</v>
      </c>
      <c r="L1529">
        <f t="shared" si="176"/>
        <v>0.11699999999999999</v>
      </c>
    </row>
    <row r="1530" spans="1:12" x14ac:dyDescent="0.35">
      <c r="A1530" t="s">
        <v>256</v>
      </c>
      <c r="B1530" t="str">
        <f t="shared" si="171"/>
        <v>Biomass|SA-BRA</v>
      </c>
      <c r="C1530" t="s">
        <v>293</v>
      </c>
      <c r="D1530" t="s">
        <v>256</v>
      </c>
      <c r="E1530" t="s">
        <v>1</v>
      </c>
      <c r="F1530">
        <f>VLOOKUP(A1530,WACC_table!$A$2:$B$396,2,FALSE)</f>
        <v>9.2999999999999999E-2</v>
      </c>
      <c r="G1530">
        <f t="shared" si="176"/>
        <v>9.2999999999999999E-2</v>
      </c>
      <c r="H1530">
        <f t="shared" si="176"/>
        <v>9.2999999999999999E-2</v>
      </c>
      <c r="I1530">
        <f t="shared" si="176"/>
        <v>9.2999999999999999E-2</v>
      </c>
      <c r="J1530">
        <f t="shared" si="176"/>
        <v>9.2999999999999999E-2</v>
      </c>
      <c r="K1530">
        <f t="shared" si="176"/>
        <v>9.2999999999999999E-2</v>
      </c>
      <c r="L1530">
        <f t="shared" si="176"/>
        <v>9.2999999999999999E-2</v>
      </c>
    </row>
    <row r="1531" spans="1:12" x14ac:dyDescent="0.35">
      <c r="A1531" t="s">
        <v>267</v>
      </c>
      <c r="B1531" t="str">
        <f t="shared" si="171"/>
        <v>Biomass|SA-CHL</v>
      </c>
      <c r="C1531" t="s">
        <v>293</v>
      </c>
      <c r="D1531" t="s">
        <v>267</v>
      </c>
      <c r="E1531" t="s">
        <v>1</v>
      </c>
      <c r="F1531">
        <f>VLOOKUP(A1531,WACC_table!$A$2:$B$396,2,FALSE)</f>
        <v>6.5000000000000002E-2</v>
      </c>
      <c r="G1531">
        <f t="shared" si="176"/>
        <v>6.5000000000000002E-2</v>
      </c>
      <c r="H1531">
        <f t="shared" si="176"/>
        <v>6.5000000000000002E-2</v>
      </c>
      <c r="I1531">
        <f t="shared" si="176"/>
        <v>6.5000000000000002E-2</v>
      </c>
      <c r="J1531">
        <f t="shared" si="176"/>
        <v>6.5000000000000002E-2</v>
      </c>
      <c r="K1531">
        <f t="shared" si="176"/>
        <v>6.5000000000000002E-2</v>
      </c>
      <c r="L1531">
        <f t="shared" si="176"/>
        <v>6.5000000000000002E-2</v>
      </c>
    </row>
    <row r="1532" spans="1:12" x14ac:dyDescent="0.35">
      <c r="A1532" t="s">
        <v>268</v>
      </c>
      <c r="B1532" t="str">
        <f t="shared" si="171"/>
        <v>Biomass|SA-COL</v>
      </c>
      <c r="C1532" t="s">
        <v>293</v>
      </c>
      <c r="D1532" t="s">
        <v>268</v>
      </c>
      <c r="E1532" t="s">
        <v>1</v>
      </c>
      <c r="F1532">
        <f>VLOOKUP(A1532,WACC_table!$A$2:$B$396,2,FALSE)</f>
        <v>8.5999999999999993E-2</v>
      </c>
      <c r="G1532">
        <f t="shared" ref="G1532:L1541" si="177">F1532</f>
        <v>8.5999999999999993E-2</v>
      </c>
      <c r="H1532">
        <f t="shared" si="177"/>
        <v>8.5999999999999993E-2</v>
      </c>
      <c r="I1532">
        <f t="shared" si="177"/>
        <v>8.5999999999999993E-2</v>
      </c>
      <c r="J1532">
        <f t="shared" si="177"/>
        <v>8.5999999999999993E-2</v>
      </c>
      <c r="K1532">
        <f t="shared" si="177"/>
        <v>8.5999999999999993E-2</v>
      </c>
      <c r="L1532">
        <f t="shared" si="177"/>
        <v>8.5999999999999993E-2</v>
      </c>
    </row>
    <row r="1533" spans="1:12" x14ac:dyDescent="0.35">
      <c r="A1533" t="s">
        <v>269</v>
      </c>
      <c r="B1533" t="str">
        <f t="shared" si="171"/>
        <v>Biomass|SA-ECU</v>
      </c>
      <c r="C1533" t="s">
        <v>293</v>
      </c>
      <c r="D1533" t="s">
        <v>269</v>
      </c>
      <c r="E1533" t="s">
        <v>1</v>
      </c>
      <c r="F1533">
        <f>VLOOKUP(A1533,WACC_table!$A$2:$B$396,2,FALSE)</f>
        <v>0.152</v>
      </c>
      <c r="G1533">
        <f t="shared" si="177"/>
        <v>0.152</v>
      </c>
      <c r="H1533">
        <f t="shared" si="177"/>
        <v>0.152</v>
      </c>
      <c r="I1533">
        <f t="shared" si="177"/>
        <v>0.152</v>
      </c>
      <c r="J1533">
        <f t="shared" si="177"/>
        <v>0.152</v>
      </c>
      <c r="K1533">
        <f t="shared" si="177"/>
        <v>0.152</v>
      </c>
      <c r="L1533">
        <f t="shared" si="177"/>
        <v>0.152</v>
      </c>
    </row>
    <row r="1534" spans="1:12" x14ac:dyDescent="0.35">
      <c r="A1534" t="s">
        <v>270</v>
      </c>
      <c r="B1534" t="str">
        <f t="shared" si="171"/>
        <v>Biomass|SA-GUF</v>
      </c>
      <c r="C1534" t="s">
        <v>293</v>
      </c>
      <c r="D1534" t="s">
        <v>270</v>
      </c>
      <c r="E1534" t="s">
        <v>1</v>
      </c>
      <c r="F1534">
        <f>VLOOKUP(A1534,WACC_table!$A$2:$B$396,2,FALSE)</f>
        <v>0.217</v>
      </c>
      <c r="G1534">
        <f t="shared" si="177"/>
        <v>0.217</v>
      </c>
      <c r="H1534">
        <f t="shared" si="177"/>
        <v>0.217</v>
      </c>
      <c r="I1534">
        <f t="shared" si="177"/>
        <v>0.217</v>
      </c>
      <c r="J1534">
        <f t="shared" si="177"/>
        <v>0.217</v>
      </c>
      <c r="K1534">
        <f t="shared" si="177"/>
        <v>0.217</v>
      </c>
      <c r="L1534">
        <f t="shared" si="177"/>
        <v>0.217</v>
      </c>
    </row>
    <row r="1535" spans="1:12" x14ac:dyDescent="0.35">
      <c r="A1535" t="s">
        <v>271</v>
      </c>
      <c r="B1535" t="str">
        <f t="shared" si="171"/>
        <v>Biomass|SA-GUY</v>
      </c>
      <c r="C1535" t="s">
        <v>293</v>
      </c>
      <c r="D1535" t="s">
        <v>271</v>
      </c>
      <c r="E1535" t="s">
        <v>1</v>
      </c>
      <c r="F1535">
        <f>VLOOKUP(A1535,WACC_table!$A$2:$B$396,2,FALSE)</f>
        <v>0.217</v>
      </c>
      <c r="G1535">
        <f t="shared" si="177"/>
        <v>0.217</v>
      </c>
      <c r="H1535">
        <f t="shared" si="177"/>
        <v>0.217</v>
      </c>
      <c r="I1535">
        <f t="shared" si="177"/>
        <v>0.217</v>
      </c>
      <c r="J1535">
        <f t="shared" si="177"/>
        <v>0.217</v>
      </c>
      <c r="K1535">
        <f t="shared" si="177"/>
        <v>0.217</v>
      </c>
      <c r="L1535">
        <f t="shared" si="177"/>
        <v>0.217</v>
      </c>
    </row>
    <row r="1536" spans="1:12" x14ac:dyDescent="0.35">
      <c r="A1536" t="s">
        <v>272</v>
      </c>
      <c r="B1536" t="str">
        <f t="shared" si="171"/>
        <v>Biomass|SA-PER</v>
      </c>
      <c r="C1536" t="s">
        <v>293</v>
      </c>
      <c r="D1536" t="s">
        <v>272</v>
      </c>
      <c r="E1536" t="s">
        <v>1</v>
      </c>
      <c r="F1536">
        <f>VLOOKUP(A1536,WACC_table!$A$2:$B$396,2,FALSE)</f>
        <v>8.199999999999999E-2</v>
      </c>
      <c r="G1536">
        <f t="shared" si="177"/>
        <v>8.199999999999999E-2</v>
      </c>
      <c r="H1536">
        <f t="shared" si="177"/>
        <v>8.199999999999999E-2</v>
      </c>
      <c r="I1536">
        <f t="shared" si="177"/>
        <v>8.199999999999999E-2</v>
      </c>
      <c r="J1536">
        <f t="shared" si="177"/>
        <v>8.199999999999999E-2</v>
      </c>
      <c r="K1536">
        <f t="shared" si="177"/>
        <v>8.199999999999999E-2</v>
      </c>
      <c r="L1536">
        <f t="shared" si="177"/>
        <v>8.199999999999999E-2</v>
      </c>
    </row>
    <row r="1537" spans="1:12" x14ac:dyDescent="0.35">
      <c r="A1537" t="s">
        <v>273</v>
      </c>
      <c r="B1537" t="str">
        <f t="shared" si="171"/>
        <v>Biomass|SA-PRY</v>
      </c>
      <c r="C1537" t="s">
        <v>293</v>
      </c>
      <c r="D1537" t="s">
        <v>273</v>
      </c>
      <c r="E1537" t="s">
        <v>1</v>
      </c>
      <c r="F1537">
        <f>VLOOKUP(A1537,WACC_table!$A$2:$B$396,2,FALSE)</f>
        <v>0.217</v>
      </c>
      <c r="G1537">
        <f t="shared" si="177"/>
        <v>0.217</v>
      </c>
      <c r="H1537">
        <f t="shared" si="177"/>
        <v>0.217</v>
      </c>
      <c r="I1537">
        <f t="shared" si="177"/>
        <v>0.217</v>
      </c>
      <c r="J1537">
        <f t="shared" si="177"/>
        <v>0.217</v>
      </c>
      <c r="K1537">
        <f t="shared" si="177"/>
        <v>0.217</v>
      </c>
      <c r="L1537">
        <f t="shared" si="177"/>
        <v>0.217</v>
      </c>
    </row>
    <row r="1538" spans="1:12" x14ac:dyDescent="0.35">
      <c r="A1538" t="s">
        <v>274</v>
      </c>
      <c r="B1538" t="str">
        <f t="shared" ref="B1538:B1601" si="178">CONCATENATE(C1538,D1538)</f>
        <v>Biomass|SA-SUR</v>
      </c>
      <c r="C1538" t="s">
        <v>293</v>
      </c>
      <c r="D1538" t="s">
        <v>274</v>
      </c>
      <c r="E1538" t="s">
        <v>1</v>
      </c>
      <c r="F1538">
        <f>VLOOKUP(A1538,WACC_table!$A$2:$B$396,2,FALSE)</f>
        <v>0.217</v>
      </c>
      <c r="G1538">
        <f t="shared" si="177"/>
        <v>0.217</v>
      </c>
      <c r="H1538">
        <f t="shared" si="177"/>
        <v>0.217</v>
      </c>
      <c r="I1538">
        <f t="shared" si="177"/>
        <v>0.217</v>
      </c>
      <c r="J1538">
        <f t="shared" si="177"/>
        <v>0.217</v>
      </c>
      <c r="K1538">
        <f t="shared" si="177"/>
        <v>0.217</v>
      </c>
      <c r="L1538">
        <f t="shared" si="177"/>
        <v>0.217</v>
      </c>
    </row>
    <row r="1539" spans="1:12" x14ac:dyDescent="0.35">
      <c r="A1539" t="s">
        <v>275</v>
      </c>
      <c r="B1539" t="str">
        <f t="shared" si="178"/>
        <v>Biomass|SA-URY</v>
      </c>
      <c r="C1539" t="s">
        <v>293</v>
      </c>
      <c r="D1539" t="s">
        <v>275</v>
      </c>
      <c r="E1539" t="s">
        <v>1</v>
      </c>
      <c r="F1539">
        <f>VLOOKUP(A1539,WACC_table!$A$2:$B$396,2,FALSE)</f>
        <v>7.2000000000000008E-2</v>
      </c>
      <c r="G1539">
        <f t="shared" si="177"/>
        <v>7.2000000000000008E-2</v>
      </c>
      <c r="H1539">
        <f t="shared" si="177"/>
        <v>7.2000000000000008E-2</v>
      </c>
      <c r="I1539">
        <f t="shared" si="177"/>
        <v>7.2000000000000008E-2</v>
      </c>
      <c r="J1539">
        <f t="shared" si="177"/>
        <v>7.2000000000000008E-2</v>
      </c>
      <c r="K1539">
        <f t="shared" si="177"/>
        <v>7.2000000000000008E-2</v>
      </c>
      <c r="L1539">
        <f t="shared" si="177"/>
        <v>7.2000000000000008E-2</v>
      </c>
    </row>
    <row r="1540" spans="1:12" x14ac:dyDescent="0.35">
      <c r="A1540" s="5" t="s">
        <v>276</v>
      </c>
      <c r="B1540" s="5" t="str">
        <f t="shared" si="178"/>
        <v>Biomass|SA-VEN</v>
      </c>
      <c r="C1540" s="5" t="s">
        <v>293</v>
      </c>
      <c r="D1540" s="5" t="s">
        <v>276</v>
      </c>
      <c r="E1540" t="s">
        <v>1</v>
      </c>
      <c r="F1540">
        <f>VLOOKUP(A1540,WACC_table!$A$2:$B$396,2,FALSE)</f>
        <v>0.217</v>
      </c>
      <c r="G1540">
        <f t="shared" si="177"/>
        <v>0.217</v>
      </c>
      <c r="H1540">
        <f t="shared" si="177"/>
        <v>0.217</v>
      </c>
      <c r="I1540">
        <f t="shared" si="177"/>
        <v>0.217</v>
      </c>
      <c r="J1540">
        <f t="shared" si="177"/>
        <v>0.217</v>
      </c>
      <c r="K1540">
        <f t="shared" si="177"/>
        <v>0.217</v>
      </c>
      <c r="L1540">
        <f t="shared" si="177"/>
        <v>0.217</v>
      </c>
    </row>
    <row r="1541" spans="1:12" x14ac:dyDescent="0.35">
      <c r="A1541" t="s">
        <v>3</v>
      </c>
      <c r="B1541" t="str">
        <f t="shared" si="178"/>
        <v>Hydro|AF-AGO</v>
      </c>
      <c r="C1541" t="s">
        <v>294</v>
      </c>
      <c r="D1541" t="s">
        <v>3</v>
      </c>
      <c r="E1541" t="s">
        <v>1</v>
      </c>
      <c r="F1541">
        <f>VLOOKUP(A1541,WACC_table!$A$2:$B$396,2,FALSE)</f>
        <v>0.14000000000000001</v>
      </c>
      <c r="G1541">
        <f t="shared" si="177"/>
        <v>0.14000000000000001</v>
      </c>
      <c r="H1541">
        <f t="shared" si="177"/>
        <v>0.14000000000000001</v>
      </c>
      <c r="I1541">
        <f t="shared" si="177"/>
        <v>0.14000000000000001</v>
      </c>
      <c r="J1541">
        <f t="shared" si="177"/>
        <v>0.14000000000000001</v>
      </c>
      <c r="K1541">
        <f t="shared" si="177"/>
        <v>0.14000000000000001</v>
      </c>
      <c r="L1541">
        <f t="shared" si="177"/>
        <v>0.14000000000000001</v>
      </c>
    </row>
    <row r="1542" spans="1:12" x14ac:dyDescent="0.35">
      <c r="A1542" t="s">
        <v>4</v>
      </c>
      <c r="B1542" t="str">
        <f t="shared" si="178"/>
        <v>Hydro|AF-BDI</v>
      </c>
      <c r="C1542" t="s">
        <v>294</v>
      </c>
      <c r="D1542" t="s">
        <v>4</v>
      </c>
      <c r="E1542" t="s">
        <v>1</v>
      </c>
      <c r="F1542">
        <f>VLOOKUP(A1542,WACC_table!$A$2:$B$396,2,FALSE)</f>
        <v>0.14000000000000001</v>
      </c>
      <c r="G1542">
        <f t="shared" ref="G1542:L1551" si="179">F1542</f>
        <v>0.14000000000000001</v>
      </c>
      <c r="H1542">
        <f t="shared" si="179"/>
        <v>0.14000000000000001</v>
      </c>
      <c r="I1542">
        <f t="shared" si="179"/>
        <v>0.14000000000000001</v>
      </c>
      <c r="J1542">
        <f t="shared" si="179"/>
        <v>0.14000000000000001</v>
      </c>
      <c r="K1542">
        <f t="shared" si="179"/>
        <v>0.14000000000000001</v>
      </c>
      <c r="L1542">
        <f t="shared" si="179"/>
        <v>0.14000000000000001</v>
      </c>
    </row>
    <row r="1543" spans="1:12" x14ac:dyDescent="0.35">
      <c r="A1543" t="s">
        <v>5</v>
      </c>
      <c r="B1543" t="str">
        <f t="shared" si="178"/>
        <v>Hydro|AF-BEN</v>
      </c>
      <c r="C1543" t="s">
        <v>294</v>
      </c>
      <c r="D1543" t="s">
        <v>5</v>
      </c>
      <c r="E1543" t="s">
        <v>1</v>
      </c>
      <c r="F1543">
        <f>VLOOKUP(A1543,WACC_table!$A$2:$B$396,2,FALSE)</f>
        <v>0.14000000000000001</v>
      </c>
      <c r="G1543">
        <f t="shared" si="179"/>
        <v>0.14000000000000001</v>
      </c>
      <c r="H1543">
        <f t="shared" si="179"/>
        <v>0.14000000000000001</v>
      </c>
      <c r="I1543">
        <f t="shared" si="179"/>
        <v>0.14000000000000001</v>
      </c>
      <c r="J1543">
        <f t="shared" si="179"/>
        <v>0.14000000000000001</v>
      </c>
      <c r="K1543">
        <f t="shared" si="179"/>
        <v>0.14000000000000001</v>
      </c>
      <c r="L1543">
        <f t="shared" si="179"/>
        <v>0.14000000000000001</v>
      </c>
    </row>
    <row r="1544" spans="1:12" x14ac:dyDescent="0.35">
      <c r="A1544" t="s">
        <v>6</v>
      </c>
      <c r="B1544" t="str">
        <f t="shared" si="178"/>
        <v>Hydro|AF-BFA</v>
      </c>
      <c r="C1544" t="s">
        <v>294</v>
      </c>
      <c r="D1544" t="s">
        <v>6</v>
      </c>
      <c r="E1544" t="s">
        <v>1</v>
      </c>
      <c r="F1544">
        <f>VLOOKUP(A1544,WACC_table!$A$2:$B$396,2,FALSE)</f>
        <v>8.7999999999999995E-2</v>
      </c>
      <c r="G1544">
        <f t="shared" si="179"/>
        <v>8.7999999999999995E-2</v>
      </c>
      <c r="H1544">
        <f t="shared" si="179"/>
        <v>8.7999999999999995E-2</v>
      </c>
      <c r="I1544">
        <f t="shared" si="179"/>
        <v>8.7999999999999995E-2</v>
      </c>
      <c r="J1544">
        <f t="shared" si="179"/>
        <v>8.7999999999999995E-2</v>
      </c>
      <c r="K1544">
        <f t="shared" si="179"/>
        <v>8.7999999999999995E-2</v>
      </c>
      <c r="L1544">
        <f t="shared" si="179"/>
        <v>8.7999999999999995E-2</v>
      </c>
    </row>
    <row r="1545" spans="1:12" x14ac:dyDescent="0.35">
      <c r="A1545" t="s">
        <v>7</v>
      </c>
      <c r="B1545" t="str">
        <f t="shared" si="178"/>
        <v>Hydro|AF-BWA</v>
      </c>
      <c r="C1545" t="s">
        <v>294</v>
      </c>
      <c r="D1545" t="s">
        <v>7</v>
      </c>
      <c r="E1545" t="s">
        <v>1</v>
      </c>
      <c r="F1545">
        <f>VLOOKUP(A1545,WACC_table!$A$2:$B$396,2,FALSE)</f>
        <v>0.14000000000000001</v>
      </c>
      <c r="G1545">
        <f t="shared" si="179"/>
        <v>0.14000000000000001</v>
      </c>
      <c r="H1545">
        <f t="shared" si="179"/>
        <v>0.14000000000000001</v>
      </c>
      <c r="I1545">
        <f t="shared" si="179"/>
        <v>0.14000000000000001</v>
      </c>
      <c r="J1545">
        <f t="shared" si="179"/>
        <v>0.14000000000000001</v>
      </c>
      <c r="K1545">
        <f t="shared" si="179"/>
        <v>0.14000000000000001</v>
      </c>
      <c r="L1545">
        <f t="shared" si="179"/>
        <v>0.14000000000000001</v>
      </c>
    </row>
    <row r="1546" spans="1:12" x14ac:dyDescent="0.35">
      <c r="A1546" t="s">
        <v>8</v>
      </c>
      <c r="B1546" t="str">
        <f t="shared" si="178"/>
        <v>Hydro|AF-CAF</v>
      </c>
      <c r="C1546" t="s">
        <v>294</v>
      </c>
      <c r="D1546" t="s">
        <v>8</v>
      </c>
      <c r="E1546" t="s">
        <v>1</v>
      </c>
      <c r="F1546">
        <f>VLOOKUP(A1546,WACC_table!$A$2:$B$396,2,FALSE)</f>
        <v>0.14000000000000001</v>
      </c>
      <c r="G1546">
        <f t="shared" si="179"/>
        <v>0.14000000000000001</v>
      </c>
      <c r="H1546">
        <f t="shared" si="179"/>
        <v>0.14000000000000001</v>
      </c>
      <c r="I1546">
        <f t="shared" si="179"/>
        <v>0.14000000000000001</v>
      </c>
      <c r="J1546">
        <f t="shared" si="179"/>
        <v>0.14000000000000001</v>
      </c>
      <c r="K1546">
        <f t="shared" si="179"/>
        <v>0.14000000000000001</v>
      </c>
      <c r="L1546">
        <f t="shared" si="179"/>
        <v>0.14000000000000001</v>
      </c>
    </row>
    <row r="1547" spans="1:12" x14ac:dyDescent="0.35">
      <c r="A1547" t="s">
        <v>9</v>
      </c>
      <c r="B1547" t="str">
        <f t="shared" si="178"/>
        <v>Hydro|AF-CIV</v>
      </c>
      <c r="C1547" t="s">
        <v>294</v>
      </c>
      <c r="D1547" t="s">
        <v>9</v>
      </c>
      <c r="E1547" t="s">
        <v>1</v>
      </c>
      <c r="F1547">
        <f>VLOOKUP(A1547,WACC_table!$A$2:$B$396,2,FALSE)</f>
        <v>0.14000000000000001</v>
      </c>
      <c r="G1547">
        <f t="shared" si="179"/>
        <v>0.14000000000000001</v>
      </c>
      <c r="H1547">
        <f t="shared" si="179"/>
        <v>0.14000000000000001</v>
      </c>
      <c r="I1547">
        <f t="shared" si="179"/>
        <v>0.14000000000000001</v>
      </c>
      <c r="J1547">
        <f t="shared" si="179"/>
        <v>0.14000000000000001</v>
      </c>
      <c r="K1547">
        <f t="shared" si="179"/>
        <v>0.14000000000000001</v>
      </c>
      <c r="L1547">
        <f t="shared" si="179"/>
        <v>0.14000000000000001</v>
      </c>
    </row>
    <row r="1548" spans="1:12" x14ac:dyDescent="0.35">
      <c r="A1548" t="s">
        <v>10</v>
      </c>
      <c r="B1548" t="str">
        <f t="shared" si="178"/>
        <v>Hydro|AF-CMR</v>
      </c>
      <c r="C1548" t="s">
        <v>294</v>
      </c>
      <c r="D1548" t="s">
        <v>10</v>
      </c>
      <c r="E1548" t="s">
        <v>1</v>
      </c>
      <c r="F1548">
        <f>VLOOKUP(A1548,WACC_table!$A$2:$B$396,2,FALSE)</f>
        <v>0.14000000000000001</v>
      </c>
      <c r="G1548">
        <f t="shared" si="179"/>
        <v>0.14000000000000001</v>
      </c>
      <c r="H1548">
        <f t="shared" si="179"/>
        <v>0.14000000000000001</v>
      </c>
      <c r="I1548">
        <f t="shared" si="179"/>
        <v>0.14000000000000001</v>
      </c>
      <c r="J1548">
        <f t="shared" si="179"/>
        <v>0.14000000000000001</v>
      </c>
      <c r="K1548">
        <f t="shared" si="179"/>
        <v>0.14000000000000001</v>
      </c>
      <c r="L1548">
        <f t="shared" si="179"/>
        <v>0.14000000000000001</v>
      </c>
    </row>
    <row r="1549" spans="1:12" x14ac:dyDescent="0.35">
      <c r="A1549" t="s">
        <v>11</v>
      </c>
      <c r="B1549" t="str">
        <f t="shared" si="178"/>
        <v>Hydro|AF-COD</v>
      </c>
      <c r="C1549" t="s">
        <v>294</v>
      </c>
      <c r="D1549" t="s">
        <v>11</v>
      </c>
      <c r="E1549" t="s">
        <v>1</v>
      </c>
      <c r="F1549">
        <f>VLOOKUP(A1549,WACC_table!$A$2:$B$396,2,FALSE)</f>
        <v>0.14000000000000001</v>
      </c>
      <c r="G1549">
        <f t="shared" si="179"/>
        <v>0.14000000000000001</v>
      </c>
      <c r="H1549">
        <f t="shared" si="179"/>
        <v>0.14000000000000001</v>
      </c>
      <c r="I1549">
        <f t="shared" si="179"/>
        <v>0.14000000000000001</v>
      </c>
      <c r="J1549">
        <f t="shared" si="179"/>
        <v>0.14000000000000001</v>
      </c>
      <c r="K1549">
        <f t="shared" si="179"/>
        <v>0.14000000000000001</v>
      </c>
      <c r="L1549">
        <f t="shared" si="179"/>
        <v>0.14000000000000001</v>
      </c>
    </row>
    <row r="1550" spans="1:12" x14ac:dyDescent="0.35">
      <c r="A1550" t="s">
        <v>12</v>
      </c>
      <c r="B1550" t="str">
        <f t="shared" si="178"/>
        <v>Hydro|AF-COG</v>
      </c>
      <c r="C1550" t="s">
        <v>294</v>
      </c>
      <c r="D1550" t="s">
        <v>12</v>
      </c>
      <c r="E1550" t="s">
        <v>1</v>
      </c>
      <c r="F1550">
        <f>VLOOKUP(A1550,WACC_table!$A$2:$B$396,2,FALSE)</f>
        <v>0.14000000000000001</v>
      </c>
      <c r="G1550">
        <f t="shared" si="179"/>
        <v>0.14000000000000001</v>
      </c>
      <c r="H1550">
        <f t="shared" si="179"/>
        <v>0.14000000000000001</v>
      </c>
      <c r="I1550">
        <f t="shared" si="179"/>
        <v>0.14000000000000001</v>
      </c>
      <c r="J1550">
        <f t="shared" si="179"/>
        <v>0.14000000000000001</v>
      </c>
      <c r="K1550">
        <f t="shared" si="179"/>
        <v>0.14000000000000001</v>
      </c>
      <c r="L1550">
        <f t="shared" si="179"/>
        <v>0.14000000000000001</v>
      </c>
    </row>
    <row r="1551" spans="1:12" x14ac:dyDescent="0.35">
      <c r="A1551" t="s">
        <v>13</v>
      </c>
      <c r="B1551" t="str">
        <f t="shared" si="178"/>
        <v>Hydro|AF-CPV</v>
      </c>
      <c r="C1551" t="s">
        <v>294</v>
      </c>
      <c r="D1551" t="s">
        <v>13</v>
      </c>
      <c r="E1551" t="s">
        <v>1</v>
      </c>
      <c r="F1551">
        <f>VLOOKUP(A1551,WACC_table!$A$2:$B$396,2,FALSE)</f>
        <v>0.14000000000000001</v>
      </c>
      <c r="G1551">
        <f t="shared" si="179"/>
        <v>0.14000000000000001</v>
      </c>
      <c r="H1551">
        <f t="shared" si="179"/>
        <v>0.14000000000000001</v>
      </c>
      <c r="I1551">
        <f t="shared" si="179"/>
        <v>0.14000000000000001</v>
      </c>
      <c r="J1551">
        <f t="shared" si="179"/>
        <v>0.14000000000000001</v>
      </c>
      <c r="K1551">
        <f t="shared" si="179"/>
        <v>0.14000000000000001</v>
      </c>
      <c r="L1551">
        <f t="shared" si="179"/>
        <v>0.14000000000000001</v>
      </c>
    </row>
    <row r="1552" spans="1:12" x14ac:dyDescent="0.35">
      <c r="A1552" t="s">
        <v>14</v>
      </c>
      <c r="B1552" t="str">
        <f t="shared" si="178"/>
        <v>Hydro|AF-DJI</v>
      </c>
      <c r="C1552" t="s">
        <v>294</v>
      </c>
      <c r="D1552" t="s">
        <v>14</v>
      </c>
      <c r="E1552" t="s">
        <v>1</v>
      </c>
      <c r="F1552">
        <f>VLOOKUP(A1552,WACC_table!$A$2:$B$396,2,FALSE)</f>
        <v>0.14000000000000001</v>
      </c>
      <c r="G1552">
        <f t="shared" ref="G1552:L1561" si="180">F1552</f>
        <v>0.14000000000000001</v>
      </c>
      <c r="H1552">
        <f t="shared" si="180"/>
        <v>0.14000000000000001</v>
      </c>
      <c r="I1552">
        <f t="shared" si="180"/>
        <v>0.14000000000000001</v>
      </c>
      <c r="J1552">
        <f t="shared" si="180"/>
        <v>0.14000000000000001</v>
      </c>
      <c r="K1552">
        <f t="shared" si="180"/>
        <v>0.14000000000000001</v>
      </c>
      <c r="L1552">
        <f t="shared" si="180"/>
        <v>0.14000000000000001</v>
      </c>
    </row>
    <row r="1553" spans="1:12" x14ac:dyDescent="0.35">
      <c r="A1553" t="s">
        <v>15</v>
      </c>
      <c r="B1553" t="str">
        <f t="shared" si="178"/>
        <v>Hydro|AF-DZA</v>
      </c>
      <c r="C1553" t="s">
        <v>294</v>
      </c>
      <c r="D1553" t="s">
        <v>15</v>
      </c>
      <c r="E1553" t="s">
        <v>1</v>
      </c>
      <c r="F1553">
        <f>VLOOKUP(A1553,WACC_table!$A$2:$B$396,2,FALSE)</f>
        <v>0.14000000000000001</v>
      </c>
      <c r="G1553">
        <f t="shared" si="180"/>
        <v>0.14000000000000001</v>
      </c>
      <c r="H1553">
        <f t="shared" si="180"/>
        <v>0.14000000000000001</v>
      </c>
      <c r="I1553">
        <f t="shared" si="180"/>
        <v>0.14000000000000001</v>
      </c>
      <c r="J1553">
        <f t="shared" si="180"/>
        <v>0.14000000000000001</v>
      </c>
      <c r="K1553">
        <f t="shared" si="180"/>
        <v>0.14000000000000001</v>
      </c>
      <c r="L1553">
        <f t="shared" si="180"/>
        <v>0.14000000000000001</v>
      </c>
    </row>
    <row r="1554" spans="1:12" x14ac:dyDescent="0.35">
      <c r="A1554" t="s">
        <v>16</v>
      </c>
      <c r="B1554" t="str">
        <f t="shared" si="178"/>
        <v>Hydro|AF-EGY</v>
      </c>
      <c r="C1554" t="s">
        <v>294</v>
      </c>
      <c r="D1554" t="s">
        <v>16</v>
      </c>
      <c r="E1554" t="s">
        <v>1</v>
      </c>
      <c r="F1554">
        <f>VLOOKUP(A1554,WACC_table!$A$2:$B$396,2,FALSE)</f>
        <v>0.11799999999999999</v>
      </c>
      <c r="G1554">
        <f t="shared" si="180"/>
        <v>0.11799999999999999</v>
      </c>
      <c r="H1554">
        <f t="shared" si="180"/>
        <v>0.11799999999999999</v>
      </c>
      <c r="I1554">
        <f t="shared" si="180"/>
        <v>0.11799999999999999</v>
      </c>
      <c r="J1554">
        <f t="shared" si="180"/>
        <v>0.11799999999999999</v>
      </c>
      <c r="K1554">
        <f t="shared" si="180"/>
        <v>0.11799999999999999</v>
      </c>
      <c r="L1554">
        <f t="shared" si="180"/>
        <v>0.11799999999999999</v>
      </c>
    </row>
    <row r="1555" spans="1:12" x14ac:dyDescent="0.35">
      <c r="A1555" t="s">
        <v>17</v>
      </c>
      <c r="B1555" t="str">
        <f t="shared" si="178"/>
        <v>Hydro|AF-ERI</v>
      </c>
      <c r="C1555" t="s">
        <v>294</v>
      </c>
      <c r="D1555" t="s">
        <v>17</v>
      </c>
      <c r="E1555" t="s">
        <v>1</v>
      </c>
      <c r="F1555">
        <f>VLOOKUP(A1555,WACC_table!$A$2:$B$396,2,FALSE)</f>
        <v>0.14000000000000001</v>
      </c>
      <c r="G1555">
        <f t="shared" si="180"/>
        <v>0.14000000000000001</v>
      </c>
      <c r="H1555">
        <f t="shared" si="180"/>
        <v>0.14000000000000001</v>
      </c>
      <c r="I1555">
        <f t="shared" si="180"/>
        <v>0.14000000000000001</v>
      </c>
      <c r="J1555">
        <f t="shared" si="180"/>
        <v>0.14000000000000001</v>
      </c>
      <c r="K1555">
        <f t="shared" si="180"/>
        <v>0.14000000000000001</v>
      </c>
      <c r="L1555">
        <f t="shared" si="180"/>
        <v>0.14000000000000001</v>
      </c>
    </row>
    <row r="1556" spans="1:12" x14ac:dyDescent="0.35">
      <c r="A1556" t="s">
        <v>18</v>
      </c>
      <c r="B1556" t="str">
        <f t="shared" si="178"/>
        <v>Hydro|AF-ESH</v>
      </c>
      <c r="C1556" t="s">
        <v>294</v>
      </c>
      <c r="D1556" t="s">
        <v>18</v>
      </c>
      <c r="E1556" t="s">
        <v>1</v>
      </c>
      <c r="F1556">
        <f>VLOOKUP(A1556,WACC_table!$A$2:$B$396,2,FALSE)</f>
        <v>0.14000000000000001</v>
      </c>
      <c r="G1556">
        <f t="shared" si="180"/>
        <v>0.14000000000000001</v>
      </c>
      <c r="H1556">
        <f t="shared" si="180"/>
        <v>0.14000000000000001</v>
      </c>
      <c r="I1556">
        <f t="shared" si="180"/>
        <v>0.14000000000000001</v>
      </c>
      <c r="J1556">
        <f t="shared" si="180"/>
        <v>0.14000000000000001</v>
      </c>
      <c r="K1556">
        <f t="shared" si="180"/>
        <v>0.14000000000000001</v>
      </c>
      <c r="L1556">
        <f t="shared" si="180"/>
        <v>0.14000000000000001</v>
      </c>
    </row>
    <row r="1557" spans="1:12" x14ac:dyDescent="0.35">
      <c r="A1557" t="s">
        <v>19</v>
      </c>
      <c r="B1557" t="str">
        <f t="shared" si="178"/>
        <v>Hydro|AF-ETH</v>
      </c>
      <c r="C1557" t="s">
        <v>294</v>
      </c>
      <c r="D1557" t="s">
        <v>19</v>
      </c>
      <c r="E1557" t="s">
        <v>1</v>
      </c>
      <c r="F1557">
        <f>VLOOKUP(A1557,WACC_table!$A$2:$B$396,2,FALSE)</f>
        <v>0.114</v>
      </c>
      <c r="G1557">
        <f t="shared" si="180"/>
        <v>0.114</v>
      </c>
      <c r="H1557">
        <f t="shared" si="180"/>
        <v>0.114</v>
      </c>
      <c r="I1557">
        <f t="shared" si="180"/>
        <v>0.114</v>
      </c>
      <c r="J1557">
        <f t="shared" si="180"/>
        <v>0.114</v>
      </c>
      <c r="K1557">
        <f t="shared" si="180"/>
        <v>0.114</v>
      </c>
      <c r="L1557">
        <f t="shared" si="180"/>
        <v>0.114</v>
      </c>
    </row>
    <row r="1558" spans="1:12" x14ac:dyDescent="0.35">
      <c r="A1558" t="s">
        <v>20</v>
      </c>
      <c r="B1558" t="str">
        <f t="shared" si="178"/>
        <v>Hydro|AF-GAB</v>
      </c>
      <c r="C1558" t="s">
        <v>294</v>
      </c>
      <c r="D1558" t="s">
        <v>20</v>
      </c>
      <c r="E1558" t="s">
        <v>1</v>
      </c>
      <c r="F1558">
        <f>VLOOKUP(A1558,WACC_table!$A$2:$B$396,2,FALSE)</f>
        <v>0.14000000000000001</v>
      </c>
      <c r="G1558">
        <f t="shared" si="180"/>
        <v>0.14000000000000001</v>
      </c>
      <c r="H1558">
        <f t="shared" si="180"/>
        <v>0.14000000000000001</v>
      </c>
      <c r="I1558">
        <f t="shared" si="180"/>
        <v>0.14000000000000001</v>
      </c>
      <c r="J1558">
        <f t="shared" si="180"/>
        <v>0.14000000000000001</v>
      </c>
      <c r="K1558">
        <f t="shared" si="180"/>
        <v>0.14000000000000001</v>
      </c>
      <c r="L1558">
        <f t="shared" si="180"/>
        <v>0.14000000000000001</v>
      </c>
    </row>
    <row r="1559" spans="1:12" x14ac:dyDescent="0.35">
      <c r="A1559" t="s">
        <v>21</v>
      </c>
      <c r="B1559" t="str">
        <f t="shared" si="178"/>
        <v>Hydro|AF-GHA</v>
      </c>
      <c r="C1559" t="s">
        <v>294</v>
      </c>
      <c r="D1559" t="s">
        <v>21</v>
      </c>
      <c r="E1559" t="s">
        <v>1</v>
      </c>
      <c r="F1559">
        <f>VLOOKUP(A1559,WACC_table!$A$2:$B$396,2,FALSE)</f>
        <v>0.125</v>
      </c>
      <c r="G1559">
        <f t="shared" si="180"/>
        <v>0.125</v>
      </c>
      <c r="H1559">
        <f t="shared" si="180"/>
        <v>0.125</v>
      </c>
      <c r="I1559">
        <f t="shared" si="180"/>
        <v>0.125</v>
      </c>
      <c r="J1559">
        <f t="shared" si="180"/>
        <v>0.125</v>
      </c>
      <c r="K1559">
        <f t="shared" si="180"/>
        <v>0.125</v>
      </c>
      <c r="L1559">
        <f t="shared" si="180"/>
        <v>0.125</v>
      </c>
    </row>
    <row r="1560" spans="1:12" x14ac:dyDescent="0.35">
      <c r="A1560" t="s">
        <v>22</v>
      </c>
      <c r="B1560" t="str">
        <f t="shared" si="178"/>
        <v>Hydro|AF-GIN</v>
      </c>
      <c r="C1560" t="s">
        <v>294</v>
      </c>
      <c r="D1560" t="s">
        <v>22</v>
      </c>
      <c r="E1560" t="s">
        <v>1</v>
      </c>
      <c r="F1560">
        <f>VLOOKUP(A1560,WACC_table!$A$2:$B$396,2,FALSE)</f>
        <v>0.14000000000000001</v>
      </c>
      <c r="G1560">
        <f t="shared" si="180"/>
        <v>0.14000000000000001</v>
      </c>
      <c r="H1560">
        <f t="shared" si="180"/>
        <v>0.14000000000000001</v>
      </c>
      <c r="I1560">
        <f t="shared" si="180"/>
        <v>0.14000000000000001</v>
      </c>
      <c r="J1560">
        <f t="shared" si="180"/>
        <v>0.14000000000000001</v>
      </c>
      <c r="K1560">
        <f t="shared" si="180"/>
        <v>0.14000000000000001</v>
      </c>
      <c r="L1560">
        <f t="shared" si="180"/>
        <v>0.14000000000000001</v>
      </c>
    </row>
    <row r="1561" spans="1:12" x14ac:dyDescent="0.35">
      <c r="A1561" t="s">
        <v>23</v>
      </c>
      <c r="B1561" t="str">
        <f t="shared" si="178"/>
        <v>Hydro|AF-GMB</v>
      </c>
      <c r="C1561" t="s">
        <v>294</v>
      </c>
      <c r="D1561" t="s">
        <v>23</v>
      </c>
      <c r="E1561" t="s">
        <v>1</v>
      </c>
      <c r="F1561">
        <f>VLOOKUP(A1561,WACC_table!$A$2:$B$396,2,FALSE)</f>
        <v>0.14000000000000001</v>
      </c>
      <c r="G1561">
        <f t="shared" si="180"/>
        <v>0.14000000000000001</v>
      </c>
      <c r="H1561">
        <f t="shared" si="180"/>
        <v>0.14000000000000001</v>
      </c>
      <c r="I1561">
        <f t="shared" si="180"/>
        <v>0.14000000000000001</v>
      </c>
      <c r="J1561">
        <f t="shared" si="180"/>
        <v>0.14000000000000001</v>
      </c>
      <c r="K1561">
        <f t="shared" si="180"/>
        <v>0.14000000000000001</v>
      </c>
      <c r="L1561">
        <f t="shared" si="180"/>
        <v>0.14000000000000001</v>
      </c>
    </row>
    <row r="1562" spans="1:12" x14ac:dyDescent="0.35">
      <c r="A1562" t="s">
        <v>24</v>
      </c>
      <c r="B1562" t="str">
        <f t="shared" si="178"/>
        <v>Hydro|AF-GNB</v>
      </c>
      <c r="C1562" t="s">
        <v>294</v>
      </c>
      <c r="D1562" t="s">
        <v>24</v>
      </c>
      <c r="E1562" t="s">
        <v>1</v>
      </c>
      <c r="F1562">
        <f>VLOOKUP(A1562,WACC_table!$A$2:$B$396,2,FALSE)</f>
        <v>0.14000000000000001</v>
      </c>
      <c r="G1562">
        <f t="shared" ref="G1562:L1571" si="181">F1562</f>
        <v>0.14000000000000001</v>
      </c>
      <c r="H1562">
        <f t="shared" si="181"/>
        <v>0.14000000000000001</v>
      </c>
      <c r="I1562">
        <f t="shared" si="181"/>
        <v>0.14000000000000001</v>
      </c>
      <c r="J1562">
        <f t="shared" si="181"/>
        <v>0.14000000000000001</v>
      </c>
      <c r="K1562">
        <f t="shared" si="181"/>
        <v>0.14000000000000001</v>
      </c>
      <c r="L1562">
        <f t="shared" si="181"/>
        <v>0.14000000000000001</v>
      </c>
    </row>
    <row r="1563" spans="1:12" x14ac:dyDescent="0.35">
      <c r="A1563" t="s">
        <v>25</v>
      </c>
      <c r="B1563" t="str">
        <f t="shared" si="178"/>
        <v>Hydro|AF-GNQ</v>
      </c>
      <c r="C1563" t="s">
        <v>294</v>
      </c>
      <c r="D1563" t="s">
        <v>25</v>
      </c>
      <c r="E1563" t="s">
        <v>1</v>
      </c>
      <c r="F1563">
        <f>VLOOKUP(A1563,WACC_table!$A$2:$B$396,2,FALSE)</f>
        <v>0.14000000000000001</v>
      </c>
      <c r="G1563">
        <f t="shared" si="181"/>
        <v>0.14000000000000001</v>
      </c>
      <c r="H1563">
        <f t="shared" si="181"/>
        <v>0.14000000000000001</v>
      </c>
      <c r="I1563">
        <f t="shared" si="181"/>
        <v>0.14000000000000001</v>
      </c>
      <c r="J1563">
        <f t="shared" si="181"/>
        <v>0.14000000000000001</v>
      </c>
      <c r="K1563">
        <f t="shared" si="181"/>
        <v>0.14000000000000001</v>
      </c>
      <c r="L1563">
        <f t="shared" si="181"/>
        <v>0.14000000000000001</v>
      </c>
    </row>
    <row r="1564" spans="1:12" x14ac:dyDescent="0.35">
      <c r="A1564" t="s">
        <v>26</v>
      </c>
      <c r="B1564" t="str">
        <f t="shared" si="178"/>
        <v>Hydro|AF-KEN</v>
      </c>
      <c r="C1564" t="s">
        <v>294</v>
      </c>
      <c r="D1564" t="s">
        <v>26</v>
      </c>
      <c r="E1564" t="s">
        <v>1</v>
      </c>
      <c r="F1564">
        <f>VLOOKUP(A1564,WACC_table!$A$2:$B$396,2,FALSE)</f>
        <v>0.114</v>
      </c>
      <c r="G1564">
        <f t="shared" si="181"/>
        <v>0.114</v>
      </c>
      <c r="H1564">
        <f t="shared" si="181"/>
        <v>0.114</v>
      </c>
      <c r="I1564">
        <f t="shared" si="181"/>
        <v>0.114</v>
      </c>
      <c r="J1564">
        <f t="shared" si="181"/>
        <v>0.114</v>
      </c>
      <c r="K1564">
        <f t="shared" si="181"/>
        <v>0.114</v>
      </c>
      <c r="L1564">
        <f t="shared" si="181"/>
        <v>0.114</v>
      </c>
    </row>
    <row r="1565" spans="1:12" x14ac:dyDescent="0.35">
      <c r="A1565" t="s">
        <v>27</v>
      </c>
      <c r="B1565" t="str">
        <f t="shared" si="178"/>
        <v>Hydro|AF-LBR</v>
      </c>
      <c r="C1565" t="s">
        <v>294</v>
      </c>
      <c r="D1565" t="s">
        <v>27</v>
      </c>
      <c r="E1565" t="s">
        <v>1</v>
      </c>
      <c r="F1565">
        <f>VLOOKUP(A1565,WACC_table!$A$2:$B$396,2,FALSE)</f>
        <v>0.14000000000000001</v>
      </c>
      <c r="G1565">
        <f t="shared" si="181"/>
        <v>0.14000000000000001</v>
      </c>
      <c r="H1565">
        <f t="shared" si="181"/>
        <v>0.14000000000000001</v>
      </c>
      <c r="I1565">
        <f t="shared" si="181"/>
        <v>0.14000000000000001</v>
      </c>
      <c r="J1565">
        <f t="shared" si="181"/>
        <v>0.14000000000000001</v>
      </c>
      <c r="K1565">
        <f t="shared" si="181"/>
        <v>0.14000000000000001</v>
      </c>
      <c r="L1565">
        <f t="shared" si="181"/>
        <v>0.14000000000000001</v>
      </c>
    </row>
    <row r="1566" spans="1:12" x14ac:dyDescent="0.35">
      <c r="A1566" t="s">
        <v>28</v>
      </c>
      <c r="B1566" t="str">
        <f t="shared" si="178"/>
        <v>Hydro|AF-LBY</v>
      </c>
      <c r="C1566" t="s">
        <v>294</v>
      </c>
      <c r="D1566" t="s">
        <v>28</v>
      </c>
      <c r="E1566" t="s">
        <v>1</v>
      </c>
      <c r="F1566">
        <f>VLOOKUP(A1566,WACC_table!$A$2:$B$396,2,FALSE)</f>
        <v>0.14000000000000001</v>
      </c>
      <c r="G1566">
        <f t="shared" si="181"/>
        <v>0.14000000000000001</v>
      </c>
      <c r="H1566">
        <f t="shared" si="181"/>
        <v>0.14000000000000001</v>
      </c>
      <c r="I1566">
        <f t="shared" si="181"/>
        <v>0.14000000000000001</v>
      </c>
      <c r="J1566">
        <f t="shared" si="181"/>
        <v>0.14000000000000001</v>
      </c>
      <c r="K1566">
        <f t="shared" si="181"/>
        <v>0.14000000000000001</v>
      </c>
      <c r="L1566">
        <f t="shared" si="181"/>
        <v>0.14000000000000001</v>
      </c>
    </row>
    <row r="1567" spans="1:12" x14ac:dyDescent="0.35">
      <c r="A1567" t="s">
        <v>29</v>
      </c>
      <c r="B1567" t="str">
        <f t="shared" si="178"/>
        <v>Hydro|AF-LSO</v>
      </c>
      <c r="C1567" t="s">
        <v>294</v>
      </c>
      <c r="D1567" t="s">
        <v>29</v>
      </c>
      <c r="E1567" t="s">
        <v>1</v>
      </c>
      <c r="F1567">
        <f>VLOOKUP(A1567,WACC_table!$A$2:$B$396,2,FALSE)</f>
        <v>0.14000000000000001</v>
      </c>
      <c r="G1567">
        <f t="shared" si="181"/>
        <v>0.14000000000000001</v>
      </c>
      <c r="H1567">
        <f t="shared" si="181"/>
        <v>0.14000000000000001</v>
      </c>
      <c r="I1567">
        <f t="shared" si="181"/>
        <v>0.14000000000000001</v>
      </c>
      <c r="J1567">
        <f t="shared" si="181"/>
        <v>0.14000000000000001</v>
      </c>
      <c r="K1567">
        <f t="shared" si="181"/>
        <v>0.14000000000000001</v>
      </c>
      <c r="L1567">
        <f t="shared" si="181"/>
        <v>0.14000000000000001</v>
      </c>
    </row>
    <row r="1568" spans="1:12" x14ac:dyDescent="0.35">
      <c r="A1568" t="s">
        <v>30</v>
      </c>
      <c r="B1568" t="str">
        <f t="shared" si="178"/>
        <v>Hydro|AF-MAR</v>
      </c>
      <c r="C1568" t="s">
        <v>294</v>
      </c>
      <c r="D1568" t="s">
        <v>30</v>
      </c>
      <c r="E1568" t="s">
        <v>1</v>
      </c>
      <c r="F1568">
        <f>VLOOKUP(A1568,WACC_table!$A$2:$B$396,2,FALSE)</f>
        <v>9.7000000000000003E-2</v>
      </c>
      <c r="G1568">
        <f t="shared" si="181"/>
        <v>9.7000000000000003E-2</v>
      </c>
      <c r="H1568">
        <f t="shared" si="181"/>
        <v>9.7000000000000003E-2</v>
      </c>
      <c r="I1568">
        <f t="shared" si="181"/>
        <v>9.7000000000000003E-2</v>
      </c>
      <c r="J1568">
        <f t="shared" si="181"/>
        <v>9.7000000000000003E-2</v>
      </c>
      <c r="K1568">
        <f t="shared" si="181"/>
        <v>9.7000000000000003E-2</v>
      </c>
      <c r="L1568">
        <f t="shared" si="181"/>
        <v>9.7000000000000003E-2</v>
      </c>
    </row>
    <row r="1569" spans="1:12" x14ac:dyDescent="0.35">
      <c r="A1569" t="s">
        <v>31</v>
      </c>
      <c r="B1569" t="str">
        <f t="shared" si="178"/>
        <v>Hydro|AF-MDG</v>
      </c>
      <c r="C1569" t="s">
        <v>294</v>
      </c>
      <c r="D1569" t="s">
        <v>31</v>
      </c>
      <c r="E1569" t="s">
        <v>1</v>
      </c>
      <c r="F1569">
        <f>VLOOKUP(A1569,WACC_table!$A$2:$B$396,2,FALSE)</f>
        <v>0.14000000000000001</v>
      </c>
      <c r="G1569">
        <f t="shared" si="181"/>
        <v>0.14000000000000001</v>
      </c>
      <c r="H1569">
        <f t="shared" si="181"/>
        <v>0.14000000000000001</v>
      </c>
      <c r="I1569">
        <f t="shared" si="181"/>
        <v>0.14000000000000001</v>
      </c>
      <c r="J1569">
        <f t="shared" si="181"/>
        <v>0.14000000000000001</v>
      </c>
      <c r="K1569">
        <f t="shared" si="181"/>
        <v>0.14000000000000001</v>
      </c>
      <c r="L1569">
        <f t="shared" si="181"/>
        <v>0.14000000000000001</v>
      </c>
    </row>
    <row r="1570" spans="1:12" x14ac:dyDescent="0.35">
      <c r="A1570" t="s">
        <v>32</v>
      </c>
      <c r="B1570" t="str">
        <f t="shared" si="178"/>
        <v>Hydro|AF-MLI</v>
      </c>
      <c r="C1570" t="s">
        <v>294</v>
      </c>
      <c r="D1570" t="s">
        <v>32</v>
      </c>
      <c r="E1570" t="s">
        <v>1</v>
      </c>
      <c r="F1570">
        <f>VLOOKUP(A1570,WACC_table!$A$2:$B$396,2,FALSE)</f>
        <v>0.14000000000000001</v>
      </c>
      <c r="G1570">
        <f t="shared" si="181"/>
        <v>0.14000000000000001</v>
      </c>
      <c r="H1570">
        <f t="shared" si="181"/>
        <v>0.14000000000000001</v>
      </c>
      <c r="I1570">
        <f t="shared" si="181"/>
        <v>0.14000000000000001</v>
      </c>
      <c r="J1570">
        <f t="shared" si="181"/>
        <v>0.14000000000000001</v>
      </c>
      <c r="K1570">
        <f t="shared" si="181"/>
        <v>0.14000000000000001</v>
      </c>
      <c r="L1570">
        <f t="shared" si="181"/>
        <v>0.14000000000000001</v>
      </c>
    </row>
    <row r="1571" spans="1:12" x14ac:dyDescent="0.35">
      <c r="A1571" t="s">
        <v>33</v>
      </c>
      <c r="B1571" t="str">
        <f t="shared" si="178"/>
        <v>Hydro|AF-MOZ</v>
      </c>
      <c r="C1571" t="s">
        <v>294</v>
      </c>
      <c r="D1571" t="s">
        <v>33</v>
      </c>
      <c r="E1571" t="s">
        <v>1</v>
      </c>
      <c r="F1571">
        <f>VLOOKUP(A1571,WACC_table!$A$2:$B$396,2,FALSE)</f>
        <v>0.14000000000000001</v>
      </c>
      <c r="G1571">
        <f t="shared" si="181"/>
        <v>0.14000000000000001</v>
      </c>
      <c r="H1571">
        <f t="shared" si="181"/>
        <v>0.14000000000000001</v>
      </c>
      <c r="I1571">
        <f t="shared" si="181"/>
        <v>0.14000000000000001</v>
      </c>
      <c r="J1571">
        <f t="shared" si="181"/>
        <v>0.14000000000000001</v>
      </c>
      <c r="K1571">
        <f t="shared" si="181"/>
        <v>0.14000000000000001</v>
      </c>
      <c r="L1571">
        <f t="shared" si="181"/>
        <v>0.14000000000000001</v>
      </c>
    </row>
    <row r="1572" spans="1:12" x14ac:dyDescent="0.35">
      <c r="A1572" t="s">
        <v>34</v>
      </c>
      <c r="B1572" t="str">
        <f t="shared" si="178"/>
        <v>Hydro|AF-MRT</v>
      </c>
      <c r="C1572" t="s">
        <v>294</v>
      </c>
      <c r="D1572" t="s">
        <v>34</v>
      </c>
      <c r="E1572" t="s">
        <v>1</v>
      </c>
      <c r="F1572">
        <f>VLOOKUP(A1572,WACC_table!$A$2:$B$396,2,FALSE)</f>
        <v>0.14000000000000001</v>
      </c>
      <c r="G1572">
        <f t="shared" ref="G1572:L1581" si="182">F1572</f>
        <v>0.14000000000000001</v>
      </c>
      <c r="H1572">
        <f t="shared" si="182"/>
        <v>0.14000000000000001</v>
      </c>
      <c r="I1572">
        <f t="shared" si="182"/>
        <v>0.14000000000000001</v>
      </c>
      <c r="J1572">
        <f t="shared" si="182"/>
        <v>0.14000000000000001</v>
      </c>
      <c r="K1572">
        <f t="shared" si="182"/>
        <v>0.14000000000000001</v>
      </c>
      <c r="L1572">
        <f t="shared" si="182"/>
        <v>0.14000000000000001</v>
      </c>
    </row>
    <row r="1573" spans="1:12" x14ac:dyDescent="0.35">
      <c r="A1573" t="s">
        <v>35</v>
      </c>
      <c r="B1573" t="str">
        <f t="shared" si="178"/>
        <v>Hydro|AF-MUS</v>
      </c>
      <c r="C1573" t="s">
        <v>294</v>
      </c>
      <c r="D1573" t="s">
        <v>35</v>
      </c>
      <c r="E1573" t="s">
        <v>1</v>
      </c>
      <c r="F1573">
        <f>VLOOKUP(A1573,WACC_table!$A$2:$B$396,2,FALSE)</f>
        <v>7.5999999999999998E-2</v>
      </c>
      <c r="G1573">
        <f t="shared" si="182"/>
        <v>7.5999999999999998E-2</v>
      </c>
      <c r="H1573">
        <f t="shared" si="182"/>
        <v>7.5999999999999998E-2</v>
      </c>
      <c r="I1573">
        <f t="shared" si="182"/>
        <v>7.5999999999999998E-2</v>
      </c>
      <c r="J1573">
        <f t="shared" si="182"/>
        <v>7.5999999999999998E-2</v>
      </c>
      <c r="K1573">
        <f t="shared" si="182"/>
        <v>7.5999999999999998E-2</v>
      </c>
      <c r="L1573">
        <f t="shared" si="182"/>
        <v>7.5999999999999998E-2</v>
      </c>
    </row>
    <row r="1574" spans="1:12" x14ac:dyDescent="0.35">
      <c r="A1574" t="s">
        <v>36</v>
      </c>
      <c r="B1574" t="str">
        <f t="shared" si="178"/>
        <v>Hydro|AF-MWI</v>
      </c>
      <c r="C1574" t="s">
        <v>294</v>
      </c>
      <c r="D1574" t="s">
        <v>36</v>
      </c>
      <c r="E1574" t="s">
        <v>1</v>
      </c>
      <c r="F1574">
        <f>VLOOKUP(A1574,WACC_table!$A$2:$B$396,2,FALSE)</f>
        <v>0.14000000000000001</v>
      </c>
      <c r="G1574">
        <f t="shared" si="182"/>
        <v>0.14000000000000001</v>
      </c>
      <c r="H1574">
        <f t="shared" si="182"/>
        <v>0.14000000000000001</v>
      </c>
      <c r="I1574">
        <f t="shared" si="182"/>
        <v>0.14000000000000001</v>
      </c>
      <c r="J1574">
        <f t="shared" si="182"/>
        <v>0.14000000000000001</v>
      </c>
      <c r="K1574">
        <f t="shared" si="182"/>
        <v>0.14000000000000001</v>
      </c>
      <c r="L1574">
        <f t="shared" si="182"/>
        <v>0.14000000000000001</v>
      </c>
    </row>
    <row r="1575" spans="1:12" x14ac:dyDescent="0.35">
      <c r="A1575" t="s">
        <v>37</v>
      </c>
      <c r="B1575" t="str">
        <f t="shared" si="178"/>
        <v>Hydro|AF-NAM</v>
      </c>
      <c r="C1575" t="s">
        <v>294</v>
      </c>
      <c r="D1575" t="s">
        <v>37</v>
      </c>
      <c r="E1575" t="s">
        <v>1</v>
      </c>
      <c r="F1575">
        <f>VLOOKUP(A1575,WACC_table!$A$2:$B$396,2,FALSE)</f>
        <v>7.2000000000000008E-2</v>
      </c>
      <c r="G1575">
        <f t="shared" si="182"/>
        <v>7.2000000000000008E-2</v>
      </c>
      <c r="H1575">
        <f t="shared" si="182"/>
        <v>7.2000000000000008E-2</v>
      </c>
      <c r="I1575">
        <f t="shared" si="182"/>
        <v>7.2000000000000008E-2</v>
      </c>
      <c r="J1575">
        <f t="shared" si="182"/>
        <v>7.2000000000000008E-2</v>
      </c>
      <c r="K1575">
        <f t="shared" si="182"/>
        <v>7.2000000000000008E-2</v>
      </c>
      <c r="L1575">
        <f t="shared" si="182"/>
        <v>7.2000000000000008E-2</v>
      </c>
    </row>
    <row r="1576" spans="1:12" x14ac:dyDescent="0.35">
      <c r="A1576" t="s">
        <v>38</v>
      </c>
      <c r="B1576" t="str">
        <f t="shared" si="178"/>
        <v>Hydro|AF-NER</v>
      </c>
      <c r="C1576" t="s">
        <v>294</v>
      </c>
      <c r="D1576" t="s">
        <v>38</v>
      </c>
      <c r="E1576" t="s">
        <v>1</v>
      </c>
      <c r="F1576">
        <f>VLOOKUP(A1576,WACC_table!$A$2:$B$396,2,FALSE)</f>
        <v>0.14000000000000001</v>
      </c>
      <c r="G1576">
        <f t="shared" si="182"/>
        <v>0.14000000000000001</v>
      </c>
      <c r="H1576">
        <f t="shared" si="182"/>
        <v>0.14000000000000001</v>
      </c>
      <c r="I1576">
        <f t="shared" si="182"/>
        <v>0.14000000000000001</v>
      </c>
      <c r="J1576">
        <f t="shared" si="182"/>
        <v>0.14000000000000001</v>
      </c>
      <c r="K1576">
        <f t="shared" si="182"/>
        <v>0.14000000000000001</v>
      </c>
      <c r="L1576">
        <f t="shared" si="182"/>
        <v>0.14000000000000001</v>
      </c>
    </row>
    <row r="1577" spans="1:12" x14ac:dyDescent="0.35">
      <c r="A1577" t="s">
        <v>39</v>
      </c>
      <c r="B1577" t="str">
        <f t="shared" si="178"/>
        <v>Hydro|AF-NGA</v>
      </c>
      <c r="C1577" t="s">
        <v>294</v>
      </c>
      <c r="D1577" t="s">
        <v>39</v>
      </c>
      <c r="E1577" t="s">
        <v>1</v>
      </c>
      <c r="F1577">
        <f>VLOOKUP(A1577,WACC_table!$A$2:$B$396,2,FALSE)</f>
        <v>0.14000000000000001</v>
      </c>
      <c r="G1577">
        <f t="shared" si="182"/>
        <v>0.14000000000000001</v>
      </c>
      <c r="H1577">
        <f t="shared" si="182"/>
        <v>0.14000000000000001</v>
      </c>
      <c r="I1577">
        <f t="shared" si="182"/>
        <v>0.14000000000000001</v>
      </c>
      <c r="J1577">
        <f t="shared" si="182"/>
        <v>0.14000000000000001</v>
      </c>
      <c r="K1577">
        <f t="shared" si="182"/>
        <v>0.14000000000000001</v>
      </c>
      <c r="L1577">
        <f t="shared" si="182"/>
        <v>0.14000000000000001</v>
      </c>
    </row>
    <row r="1578" spans="1:12" x14ac:dyDescent="0.35">
      <c r="A1578" t="s">
        <v>40</v>
      </c>
      <c r="B1578" t="str">
        <f t="shared" si="178"/>
        <v>Hydro|AF-RWA</v>
      </c>
      <c r="C1578" t="s">
        <v>294</v>
      </c>
      <c r="D1578" t="s">
        <v>40</v>
      </c>
      <c r="E1578" t="s">
        <v>1</v>
      </c>
      <c r="F1578">
        <f>VLOOKUP(A1578,WACC_table!$A$2:$B$396,2,FALSE)</f>
        <v>8.5999999999999993E-2</v>
      </c>
      <c r="G1578">
        <f t="shared" si="182"/>
        <v>8.5999999999999993E-2</v>
      </c>
      <c r="H1578">
        <f t="shared" si="182"/>
        <v>8.5999999999999993E-2</v>
      </c>
      <c r="I1578">
        <f t="shared" si="182"/>
        <v>8.5999999999999993E-2</v>
      </c>
      <c r="J1578">
        <f t="shared" si="182"/>
        <v>8.5999999999999993E-2</v>
      </c>
      <c r="K1578">
        <f t="shared" si="182"/>
        <v>8.5999999999999993E-2</v>
      </c>
      <c r="L1578">
        <f t="shared" si="182"/>
        <v>8.5999999999999993E-2</v>
      </c>
    </row>
    <row r="1579" spans="1:12" x14ac:dyDescent="0.35">
      <c r="A1579" t="s">
        <v>41</v>
      </c>
      <c r="B1579" t="str">
        <f t="shared" si="178"/>
        <v>Hydro|AF-SDN</v>
      </c>
      <c r="C1579" t="s">
        <v>294</v>
      </c>
      <c r="D1579" t="s">
        <v>41</v>
      </c>
      <c r="E1579" t="s">
        <v>1</v>
      </c>
      <c r="F1579">
        <f>VLOOKUP(A1579,WACC_table!$A$2:$B$396,2,FALSE)</f>
        <v>0.14000000000000001</v>
      </c>
      <c r="G1579">
        <f t="shared" si="182"/>
        <v>0.14000000000000001</v>
      </c>
      <c r="H1579">
        <f t="shared" si="182"/>
        <v>0.14000000000000001</v>
      </c>
      <c r="I1579">
        <f t="shared" si="182"/>
        <v>0.14000000000000001</v>
      </c>
      <c r="J1579">
        <f t="shared" si="182"/>
        <v>0.14000000000000001</v>
      </c>
      <c r="K1579">
        <f t="shared" si="182"/>
        <v>0.14000000000000001</v>
      </c>
      <c r="L1579">
        <f t="shared" si="182"/>
        <v>0.14000000000000001</v>
      </c>
    </row>
    <row r="1580" spans="1:12" x14ac:dyDescent="0.35">
      <c r="A1580" t="s">
        <v>42</v>
      </c>
      <c r="B1580" t="str">
        <f t="shared" si="178"/>
        <v>Hydro|AF-SEN</v>
      </c>
      <c r="C1580" t="s">
        <v>294</v>
      </c>
      <c r="D1580" t="s">
        <v>42</v>
      </c>
      <c r="E1580" t="s">
        <v>1</v>
      </c>
      <c r="F1580">
        <f>VLOOKUP(A1580,WACC_table!$A$2:$B$396,2,FALSE)</f>
        <v>7.2999999999999995E-2</v>
      </c>
      <c r="G1580">
        <f t="shared" si="182"/>
        <v>7.2999999999999995E-2</v>
      </c>
      <c r="H1580">
        <f t="shared" si="182"/>
        <v>7.2999999999999995E-2</v>
      </c>
      <c r="I1580">
        <f t="shared" si="182"/>
        <v>7.2999999999999995E-2</v>
      </c>
      <c r="J1580">
        <f t="shared" si="182"/>
        <v>7.2999999999999995E-2</v>
      </c>
      <c r="K1580">
        <f t="shared" si="182"/>
        <v>7.2999999999999995E-2</v>
      </c>
      <c r="L1580">
        <f t="shared" si="182"/>
        <v>7.2999999999999995E-2</v>
      </c>
    </row>
    <row r="1581" spans="1:12" x14ac:dyDescent="0.35">
      <c r="A1581" t="s">
        <v>43</v>
      </c>
      <c r="B1581" t="str">
        <f t="shared" si="178"/>
        <v>Hydro|AF-SLE</v>
      </c>
      <c r="C1581" t="s">
        <v>294</v>
      </c>
      <c r="D1581" t="s">
        <v>43</v>
      </c>
      <c r="E1581" t="s">
        <v>1</v>
      </c>
      <c r="F1581">
        <f>VLOOKUP(A1581,WACC_table!$A$2:$B$396,2,FALSE)</f>
        <v>0.14000000000000001</v>
      </c>
      <c r="G1581">
        <f t="shared" si="182"/>
        <v>0.14000000000000001</v>
      </c>
      <c r="H1581">
        <f t="shared" si="182"/>
        <v>0.14000000000000001</v>
      </c>
      <c r="I1581">
        <f t="shared" si="182"/>
        <v>0.14000000000000001</v>
      </c>
      <c r="J1581">
        <f t="shared" si="182"/>
        <v>0.14000000000000001</v>
      </c>
      <c r="K1581">
        <f t="shared" si="182"/>
        <v>0.14000000000000001</v>
      </c>
      <c r="L1581">
        <f t="shared" si="182"/>
        <v>0.14000000000000001</v>
      </c>
    </row>
    <row r="1582" spans="1:12" x14ac:dyDescent="0.35">
      <c r="A1582" t="s">
        <v>44</v>
      </c>
      <c r="B1582" t="str">
        <f t="shared" si="178"/>
        <v>Hydro|AF-SOM</v>
      </c>
      <c r="C1582" t="s">
        <v>294</v>
      </c>
      <c r="D1582" t="s">
        <v>44</v>
      </c>
      <c r="E1582" t="s">
        <v>1</v>
      </c>
      <c r="F1582">
        <f>VLOOKUP(A1582,WACC_table!$A$2:$B$396,2,FALSE)</f>
        <v>0.14000000000000001</v>
      </c>
      <c r="G1582">
        <f t="shared" ref="G1582:L1591" si="183">F1582</f>
        <v>0.14000000000000001</v>
      </c>
      <c r="H1582">
        <f t="shared" si="183"/>
        <v>0.14000000000000001</v>
      </c>
      <c r="I1582">
        <f t="shared" si="183"/>
        <v>0.14000000000000001</v>
      </c>
      <c r="J1582">
        <f t="shared" si="183"/>
        <v>0.14000000000000001</v>
      </c>
      <c r="K1582">
        <f t="shared" si="183"/>
        <v>0.14000000000000001</v>
      </c>
      <c r="L1582">
        <f t="shared" si="183"/>
        <v>0.14000000000000001</v>
      </c>
    </row>
    <row r="1583" spans="1:12" x14ac:dyDescent="0.35">
      <c r="A1583" t="s">
        <v>45</v>
      </c>
      <c r="B1583" t="str">
        <f t="shared" si="178"/>
        <v>Hydro|AF-SWZ</v>
      </c>
      <c r="C1583" t="s">
        <v>294</v>
      </c>
      <c r="D1583" t="s">
        <v>45</v>
      </c>
      <c r="E1583" t="s">
        <v>1</v>
      </c>
      <c r="F1583">
        <f>VLOOKUP(A1583,WACC_table!$A$2:$B$396,2,FALSE)</f>
        <v>0.14000000000000001</v>
      </c>
      <c r="G1583">
        <f t="shared" si="183"/>
        <v>0.14000000000000001</v>
      </c>
      <c r="H1583">
        <f t="shared" si="183"/>
        <v>0.14000000000000001</v>
      </c>
      <c r="I1583">
        <f t="shared" si="183"/>
        <v>0.14000000000000001</v>
      </c>
      <c r="J1583">
        <f t="shared" si="183"/>
        <v>0.14000000000000001</v>
      </c>
      <c r="K1583">
        <f t="shared" si="183"/>
        <v>0.14000000000000001</v>
      </c>
      <c r="L1583">
        <f t="shared" si="183"/>
        <v>0.14000000000000001</v>
      </c>
    </row>
    <row r="1584" spans="1:12" x14ac:dyDescent="0.35">
      <c r="A1584" t="s">
        <v>46</v>
      </c>
      <c r="B1584" t="str">
        <f t="shared" si="178"/>
        <v>Hydro|AF-TCD</v>
      </c>
      <c r="C1584" t="s">
        <v>294</v>
      </c>
      <c r="D1584" t="s">
        <v>46</v>
      </c>
      <c r="E1584" t="s">
        <v>1</v>
      </c>
      <c r="F1584">
        <f>VLOOKUP(A1584,WACC_table!$A$2:$B$396,2,FALSE)</f>
        <v>0.14000000000000001</v>
      </c>
      <c r="G1584">
        <f t="shared" si="183"/>
        <v>0.14000000000000001</v>
      </c>
      <c r="H1584">
        <f t="shared" si="183"/>
        <v>0.14000000000000001</v>
      </c>
      <c r="I1584">
        <f t="shared" si="183"/>
        <v>0.14000000000000001</v>
      </c>
      <c r="J1584">
        <f t="shared" si="183"/>
        <v>0.14000000000000001</v>
      </c>
      <c r="K1584">
        <f t="shared" si="183"/>
        <v>0.14000000000000001</v>
      </c>
      <c r="L1584">
        <f t="shared" si="183"/>
        <v>0.14000000000000001</v>
      </c>
    </row>
    <row r="1585" spans="1:12" x14ac:dyDescent="0.35">
      <c r="A1585" t="s">
        <v>47</v>
      </c>
      <c r="B1585" t="str">
        <f t="shared" si="178"/>
        <v>Hydro|AF-TGO</v>
      </c>
      <c r="C1585" t="s">
        <v>294</v>
      </c>
      <c r="D1585" t="s">
        <v>47</v>
      </c>
      <c r="E1585" t="s">
        <v>1</v>
      </c>
      <c r="F1585">
        <f>VLOOKUP(A1585,WACC_table!$A$2:$B$396,2,FALSE)</f>
        <v>0.14000000000000001</v>
      </c>
      <c r="G1585">
        <f t="shared" si="183"/>
        <v>0.14000000000000001</v>
      </c>
      <c r="H1585">
        <f t="shared" si="183"/>
        <v>0.14000000000000001</v>
      </c>
      <c r="I1585">
        <f t="shared" si="183"/>
        <v>0.14000000000000001</v>
      </c>
      <c r="J1585">
        <f t="shared" si="183"/>
        <v>0.14000000000000001</v>
      </c>
      <c r="K1585">
        <f t="shared" si="183"/>
        <v>0.14000000000000001</v>
      </c>
      <c r="L1585">
        <f t="shared" si="183"/>
        <v>0.14000000000000001</v>
      </c>
    </row>
    <row r="1586" spans="1:12" x14ac:dyDescent="0.35">
      <c r="A1586" t="s">
        <v>48</v>
      </c>
      <c r="B1586" t="str">
        <f t="shared" si="178"/>
        <v>Hydro|AF-TUN</v>
      </c>
      <c r="C1586" t="s">
        <v>294</v>
      </c>
      <c r="D1586" t="s">
        <v>48</v>
      </c>
      <c r="E1586" t="s">
        <v>1</v>
      </c>
      <c r="F1586">
        <f>VLOOKUP(A1586,WACC_table!$A$2:$B$396,2,FALSE)</f>
        <v>0.12300000000000001</v>
      </c>
      <c r="G1586">
        <f t="shared" si="183"/>
        <v>0.12300000000000001</v>
      </c>
      <c r="H1586">
        <f t="shared" si="183"/>
        <v>0.12300000000000001</v>
      </c>
      <c r="I1586">
        <f t="shared" si="183"/>
        <v>0.12300000000000001</v>
      </c>
      <c r="J1586">
        <f t="shared" si="183"/>
        <v>0.12300000000000001</v>
      </c>
      <c r="K1586">
        <f t="shared" si="183"/>
        <v>0.12300000000000001</v>
      </c>
      <c r="L1586">
        <f t="shared" si="183"/>
        <v>0.12300000000000001</v>
      </c>
    </row>
    <row r="1587" spans="1:12" x14ac:dyDescent="0.35">
      <c r="A1587" t="s">
        <v>49</v>
      </c>
      <c r="B1587" t="str">
        <f t="shared" si="178"/>
        <v>Hydro|AF-TZA</v>
      </c>
      <c r="C1587" t="s">
        <v>294</v>
      </c>
      <c r="D1587" t="s">
        <v>49</v>
      </c>
      <c r="E1587" t="s">
        <v>1</v>
      </c>
      <c r="F1587">
        <f>VLOOKUP(A1587,WACC_table!$A$2:$B$396,2,FALSE)</f>
        <v>0.14000000000000001</v>
      </c>
      <c r="G1587">
        <f t="shared" si="183"/>
        <v>0.14000000000000001</v>
      </c>
      <c r="H1587">
        <f t="shared" si="183"/>
        <v>0.14000000000000001</v>
      </c>
      <c r="I1587">
        <f t="shared" si="183"/>
        <v>0.14000000000000001</v>
      </c>
      <c r="J1587">
        <f t="shared" si="183"/>
        <v>0.14000000000000001</v>
      </c>
      <c r="K1587">
        <f t="shared" si="183"/>
        <v>0.14000000000000001</v>
      </c>
      <c r="L1587">
        <f t="shared" si="183"/>
        <v>0.14000000000000001</v>
      </c>
    </row>
    <row r="1588" spans="1:12" x14ac:dyDescent="0.35">
      <c r="A1588" t="s">
        <v>50</v>
      </c>
      <c r="B1588" t="str">
        <f t="shared" si="178"/>
        <v>Hydro|AF-UGA</v>
      </c>
      <c r="C1588" t="s">
        <v>294</v>
      </c>
      <c r="D1588" t="s">
        <v>50</v>
      </c>
      <c r="E1588" t="s">
        <v>1</v>
      </c>
      <c r="F1588">
        <f>VLOOKUP(A1588,WACC_table!$A$2:$B$396,2,FALSE)</f>
        <v>9.9000000000000005E-2</v>
      </c>
      <c r="G1588">
        <f t="shared" si="183"/>
        <v>9.9000000000000005E-2</v>
      </c>
      <c r="H1588">
        <f t="shared" si="183"/>
        <v>9.9000000000000005E-2</v>
      </c>
      <c r="I1588">
        <f t="shared" si="183"/>
        <v>9.9000000000000005E-2</v>
      </c>
      <c r="J1588">
        <f t="shared" si="183"/>
        <v>9.9000000000000005E-2</v>
      </c>
      <c r="K1588">
        <f t="shared" si="183"/>
        <v>9.9000000000000005E-2</v>
      </c>
      <c r="L1588">
        <f t="shared" si="183"/>
        <v>9.9000000000000005E-2</v>
      </c>
    </row>
    <row r="1589" spans="1:12" x14ac:dyDescent="0.35">
      <c r="A1589" t="s">
        <v>51</v>
      </c>
      <c r="B1589" t="str">
        <f t="shared" si="178"/>
        <v>Hydro|AF-ZAF</v>
      </c>
      <c r="C1589" t="s">
        <v>294</v>
      </c>
      <c r="D1589" t="s">
        <v>51</v>
      </c>
      <c r="E1589" t="s">
        <v>1</v>
      </c>
      <c r="F1589">
        <f>VLOOKUP(A1589,WACC_table!$A$2:$B$396,2,FALSE)</f>
        <v>8.199999999999999E-2</v>
      </c>
      <c r="G1589">
        <f t="shared" si="183"/>
        <v>8.199999999999999E-2</v>
      </c>
      <c r="H1589">
        <f t="shared" si="183"/>
        <v>8.199999999999999E-2</v>
      </c>
      <c r="I1589">
        <f t="shared" si="183"/>
        <v>8.199999999999999E-2</v>
      </c>
      <c r="J1589">
        <f t="shared" si="183"/>
        <v>8.199999999999999E-2</v>
      </c>
      <c r="K1589">
        <f t="shared" si="183"/>
        <v>8.199999999999999E-2</v>
      </c>
      <c r="L1589">
        <f t="shared" si="183"/>
        <v>8.199999999999999E-2</v>
      </c>
    </row>
    <row r="1590" spans="1:12" x14ac:dyDescent="0.35">
      <c r="A1590" t="s">
        <v>52</v>
      </c>
      <c r="B1590" t="str">
        <f t="shared" si="178"/>
        <v>Hydro|AF-ZMB</v>
      </c>
      <c r="C1590" t="s">
        <v>294</v>
      </c>
      <c r="D1590" t="s">
        <v>52</v>
      </c>
      <c r="E1590" t="s">
        <v>1</v>
      </c>
      <c r="F1590">
        <f>VLOOKUP(A1590,WACC_table!$A$2:$B$396,2,FALSE)</f>
        <v>0.14000000000000001</v>
      </c>
      <c r="G1590">
        <f t="shared" si="183"/>
        <v>0.14000000000000001</v>
      </c>
      <c r="H1590">
        <f t="shared" si="183"/>
        <v>0.14000000000000001</v>
      </c>
      <c r="I1590">
        <f t="shared" si="183"/>
        <v>0.14000000000000001</v>
      </c>
      <c r="J1590">
        <f t="shared" si="183"/>
        <v>0.14000000000000001</v>
      </c>
      <c r="K1590">
        <f t="shared" si="183"/>
        <v>0.14000000000000001</v>
      </c>
      <c r="L1590">
        <f t="shared" si="183"/>
        <v>0.14000000000000001</v>
      </c>
    </row>
    <row r="1591" spans="1:12" x14ac:dyDescent="0.35">
      <c r="A1591" t="s">
        <v>53</v>
      </c>
      <c r="B1591" t="str">
        <f t="shared" si="178"/>
        <v>Hydro|AF-ZWE</v>
      </c>
      <c r="C1591" t="s">
        <v>294</v>
      </c>
      <c r="D1591" t="s">
        <v>53</v>
      </c>
      <c r="E1591" t="s">
        <v>1</v>
      </c>
      <c r="F1591">
        <f>VLOOKUP(A1591,WACC_table!$A$2:$B$396,2,FALSE)</f>
        <v>0.14000000000000001</v>
      </c>
      <c r="G1591">
        <f t="shared" si="183"/>
        <v>0.14000000000000001</v>
      </c>
      <c r="H1591">
        <f t="shared" si="183"/>
        <v>0.14000000000000001</v>
      </c>
      <c r="I1591">
        <f t="shared" si="183"/>
        <v>0.14000000000000001</v>
      </c>
      <c r="J1591">
        <f t="shared" si="183"/>
        <v>0.14000000000000001</v>
      </c>
      <c r="K1591">
        <f t="shared" si="183"/>
        <v>0.14000000000000001</v>
      </c>
      <c r="L1591">
        <f t="shared" si="183"/>
        <v>0.14000000000000001</v>
      </c>
    </row>
    <row r="1592" spans="1:12" x14ac:dyDescent="0.35">
      <c r="A1592" t="s">
        <v>54</v>
      </c>
      <c r="B1592" t="str">
        <f t="shared" si="178"/>
        <v>Hydro|AS-AFG</v>
      </c>
      <c r="C1592" t="s">
        <v>294</v>
      </c>
      <c r="D1592" t="s">
        <v>54</v>
      </c>
      <c r="E1592" t="s">
        <v>1</v>
      </c>
      <c r="F1592">
        <f>VLOOKUP(A1592,WACC_table!$A$2:$B$396,2,FALSE)</f>
        <v>0.24</v>
      </c>
      <c r="G1592">
        <f t="shared" ref="G1592:L1601" si="184">F1592</f>
        <v>0.24</v>
      </c>
      <c r="H1592">
        <f t="shared" si="184"/>
        <v>0.24</v>
      </c>
      <c r="I1592">
        <f t="shared" si="184"/>
        <v>0.24</v>
      </c>
      <c r="J1592">
        <f t="shared" si="184"/>
        <v>0.24</v>
      </c>
      <c r="K1592">
        <f t="shared" si="184"/>
        <v>0.24</v>
      </c>
      <c r="L1592">
        <f t="shared" si="184"/>
        <v>0.24</v>
      </c>
    </row>
    <row r="1593" spans="1:12" x14ac:dyDescent="0.35">
      <c r="A1593" t="s">
        <v>55</v>
      </c>
      <c r="B1593" t="str">
        <f t="shared" si="178"/>
        <v>Hydro|AS-ARE</v>
      </c>
      <c r="C1593" t="s">
        <v>294</v>
      </c>
      <c r="D1593" t="s">
        <v>55</v>
      </c>
      <c r="E1593" t="s">
        <v>1</v>
      </c>
      <c r="F1593">
        <f>VLOOKUP(A1593,WACC_table!$A$2:$B$396,2,FALSE)</f>
        <v>8.5999999999999993E-2</v>
      </c>
      <c r="G1593">
        <f t="shared" si="184"/>
        <v>8.5999999999999993E-2</v>
      </c>
      <c r="H1593">
        <f t="shared" si="184"/>
        <v>8.5999999999999993E-2</v>
      </c>
      <c r="I1593">
        <f t="shared" si="184"/>
        <v>8.5999999999999993E-2</v>
      </c>
      <c r="J1593">
        <f t="shared" si="184"/>
        <v>8.5999999999999993E-2</v>
      </c>
      <c r="K1593">
        <f t="shared" si="184"/>
        <v>8.5999999999999993E-2</v>
      </c>
      <c r="L1593">
        <f t="shared" si="184"/>
        <v>8.5999999999999993E-2</v>
      </c>
    </row>
    <row r="1594" spans="1:12" x14ac:dyDescent="0.35">
      <c r="A1594" t="s">
        <v>56</v>
      </c>
      <c r="B1594" t="str">
        <f t="shared" si="178"/>
        <v>Hydro|AS-BGD</v>
      </c>
      <c r="C1594" t="s">
        <v>294</v>
      </c>
      <c r="D1594" t="s">
        <v>56</v>
      </c>
      <c r="E1594" t="s">
        <v>1</v>
      </c>
      <c r="F1594">
        <f>VLOOKUP(A1594,WACC_table!$A$2:$B$396,2,FALSE)</f>
        <v>9.8000000000000004E-2</v>
      </c>
      <c r="G1594">
        <f t="shared" si="184"/>
        <v>9.8000000000000004E-2</v>
      </c>
      <c r="H1594">
        <f t="shared" si="184"/>
        <v>9.8000000000000004E-2</v>
      </c>
      <c r="I1594">
        <f t="shared" si="184"/>
        <v>9.8000000000000004E-2</v>
      </c>
      <c r="J1594">
        <f t="shared" si="184"/>
        <v>9.8000000000000004E-2</v>
      </c>
      <c r="K1594">
        <f t="shared" si="184"/>
        <v>9.8000000000000004E-2</v>
      </c>
      <c r="L1594">
        <f t="shared" si="184"/>
        <v>9.8000000000000004E-2</v>
      </c>
    </row>
    <row r="1595" spans="1:12" x14ac:dyDescent="0.35">
      <c r="A1595" t="s">
        <v>57</v>
      </c>
      <c r="B1595" t="str">
        <f t="shared" si="178"/>
        <v>Hydro|AS-BHR</v>
      </c>
      <c r="C1595" t="s">
        <v>294</v>
      </c>
      <c r="D1595" t="s">
        <v>57</v>
      </c>
      <c r="E1595" t="s">
        <v>1</v>
      </c>
      <c r="F1595">
        <f>VLOOKUP(A1595,WACC_table!$A$2:$B$396,2,FALSE)</f>
        <v>0.24</v>
      </c>
      <c r="G1595">
        <f t="shared" si="184"/>
        <v>0.24</v>
      </c>
      <c r="H1595">
        <f t="shared" si="184"/>
        <v>0.24</v>
      </c>
      <c r="I1595">
        <f t="shared" si="184"/>
        <v>0.24</v>
      </c>
      <c r="J1595">
        <f t="shared" si="184"/>
        <v>0.24</v>
      </c>
      <c r="K1595">
        <f t="shared" si="184"/>
        <v>0.24</v>
      </c>
      <c r="L1595">
        <f t="shared" si="184"/>
        <v>0.24</v>
      </c>
    </row>
    <row r="1596" spans="1:12" x14ac:dyDescent="0.35">
      <c r="A1596" t="s">
        <v>58</v>
      </c>
      <c r="B1596" t="str">
        <f t="shared" si="178"/>
        <v>Hydro|AS-BRN</v>
      </c>
      <c r="C1596" t="s">
        <v>294</v>
      </c>
      <c r="D1596" t="s">
        <v>58</v>
      </c>
      <c r="E1596" t="s">
        <v>1</v>
      </c>
      <c r="F1596">
        <f>VLOOKUP(A1596,WACC_table!$A$2:$B$396,2,FALSE)</f>
        <v>0.24</v>
      </c>
      <c r="G1596">
        <f t="shared" si="184"/>
        <v>0.24</v>
      </c>
      <c r="H1596">
        <f t="shared" si="184"/>
        <v>0.24</v>
      </c>
      <c r="I1596">
        <f t="shared" si="184"/>
        <v>0.24</v>
      </c>
      <c r="J1596">
        <f t="shared" si="184"/>
        <v>0.24</v>
      </c>
      <c r="K1596">
        <f t="shared" si="184"/>
        <v>0.24</v>
      </c>
      <c r="L1596">
        <f t="shared" si="184"/>
        <v>0.24</v>
      </c>
    </row>
    <row r="1597" spans="1:12" x14ac:dyDescent="0.35">
      <c r="A1597" t="s">
        <v>59</v>
      </c>
      <c r="B1597" t="str">
        <f t="shared" si="178"/>
        <v>Hydro|AS-BTN</v>
      </c>
      <c r="C1597" t="s">
        <v>294</v>
      </c>
      <c r="D1597" t="s">
        <v>59</v>
      </c>
      <c r="E1597" t="s">
        <v>1</v>
      </c>
      <c r="F1597">
        <f>VLOOKUP(A1597,WACC_table!$A$2:$B$396,2,FALSE)</f>
        <v>0.24</v>
      </c>
      <c r="G1597">
        <f t="shared" si="184"/>
        <v>0.24</v>
      </c>
      <c r="H1597">
        <f t="shared" si="184"/>
        <v>0.24</v>
      </c>
      <c r="I1597">
        <f t="shared" si="184"/>
        <v>0.24</v>
      </c>
      <c r="J1597">
        <f t="shared" si="184"/>
        <v>0.24</v>
      </c>
      <c r="K1597">
        <f t="shared" si="184"/>
        <v>0.24</v>
      </c>
      <c r="L1597">
        <f t="shared" si="184"/>
        <v>0.24</v>
      </c>
    </row>
    <row r="1598" spans="1:12" x14ac:dyDescent="0.35">
      <c r="A1598" t="s">
        <v>60</v>
      </c>
      <c r="B1598" t="str">
        <f t="shared" si="178"/>
        <v>Hydro|AS-CHN</v>
      </c>
      <c r="C1598" t="s">
        <v>294</v>
      </c>
      <c r="D1598" t="s">
        <v>60</v>
      </c>
      <c r="E1598" t="s">
        <v>1</v>
      </c>
      <c r="F1598">
        <f>VLOOKUP(A1598,WACC_table!$A$2:$B$396,2,FALSE)</f>
        <v>5.5E-2</v>
      </c>
      <c r="G1598">
        <f t="shared" si="184"/>
        <v>5.5E-2</v>
      </c>
      <c r="H1598">
        <f t="shared" si="184"/>
        <v>5.5E-2</v>
      </c>
      <c r="I1598">
        <f t="shared" si="184"/>
        <v>5.5E-2</v>
      </c>
      <c r="J1598">
        <f t="shared" si="184"/>
        <v>5.5E-2</v>
      </c>
      <c r="K1598">
        <f t="shared" si="184"/>
        <v>5.5E-2</v>
      </c>
      <c r="L1598">
        <f t="shared" si="184"/>
        <v>5.5E-2</v>
      </c>
    </row>
    <row r="1599" spans="1:12" x14ac:dyDescent="0.35">
      <c r="A1599" t="s">
        <v>95</v>
      </c>
      <c r="B1599" t="str">
        <f t="shared" si="178"/>
        <v>Hydro|AS-IDN</v>
      </c>
      <c r="C1599" t="s">
        <v>294</v>
      </c>
      <c r="D1599" t="s">
        <v>95</v>
      </c>
      <c r="E1599" t="s">
        <v>1</v>
      </c>
      <c r="F1599">
        <f>VLOOKUP(A1599,WACC_table!$A$2:$B$396,2,FALSE)</f>
        <v>0.09</v>
      </c>
      <c r="G1599">
        <f t="shared" si="184"/>
        <v>0.09</v>
      </c>
      <c r="H1599">
        <f t="shared" si="184"/>
        <v>0.09</v>
      </c>
      <c r="I1599">
        <f t="shared" si="184"/>
        <v>0.09</v>
      </c>
      <c r="J1599">
        <f t="shared" si="184"/>
        <v>0.09</v>
      </c>
      <c r="K1599">
        <f t="shared" si="184"/>
        <v>0.09</v>
      </c>
      <c r="L1599">
        <f t="shared" si="184"/>
        <v>0.09</v>
      </c>
    </row>
    <row r="1600" spans="1:12" x14ac:dyDescent="0.35">
      <c r="A1600" t="s">
        <v>96</v>
      </c>
      <c r="B1600" t="str">
        <f t="shared" si="178"/>
        <v>Hydro|AS-IND</v>
      </c>
      <c r="C1600" t="s">
        <v>294</v>
      </c>
      <c r="D1600" t="s">
        <v>96</v>
      </c>
      <c r="E1600" t="s">
        <v>1</v>
      </c>
      <c r="F1600">
        <f>VLOOKUP(A1600,WACC_table!$A$2:$B$396,2,FALSE)</f>
        <v>8.8999999999999996E-2</v>
      </c>
      <c r="G1600">
        <f t="shared" si="184"/>
        <v>8.8999999999999996E-2</v>
      </c>
      <c r="H1600">
        <f t="shared" si="184"/>
        <v>8.8999999999999996E-2</v>
      </c>
      <c r="I1600">
        <f t="shared" si="184"/>
        <v>8.8999999999999996E-2</v>
      </c>
      <c r="J1600">
        <f t="shared" si="184"/>
        <v>8.8999999999999996E-2</v>
      </c>
      <c r="K1600">
        <f t="shared" si="184"/>
        <v>8.8999999999999996E-2</v>
      </c>
      <c r="L1600">
        <f t="shared" si="184"/>
        <v>8.8999999999999996E-2</v>
      </c>
    </row>
    <row r="1601" spans="1:12" x14ac:dyDescent="0.35">
      <c r="A1601" t="s">
        <v>102</v>
      </c>
      <c r="B1601" t="str">
        <f t="shared" si="178"/>
        <v>Hydro|AS-IRN</v>
      </c>
      <c r="C1601" t="s">
        <v>294</v>
      </c>
      <c r="D1601" t="s">
        <v>102</v>
      </c>
      <c r="E1601" t="s">
        <v>1</v>
      </c>
      <c r="F1601">
        <f>VLOOKUP(A1601,WACC_table!$A$2:$B$396,2,FALSE)</f>
        <v>0.14400000000000002</v>
      </c>
      <c r="G1601">
        <f t="shared" si="184"/>
        <v>0.14400000000000002</v>
      </c>
      <c r="H1601">
        <f t="shared" si="184"/>
        <v>0.14400000000000002</v>
      </c>
      <c r="I1601">
        <f t="shared" si="184"/>
        <v>0.14400000000000002</v>
      </c>
      <c r="J1601">
        <f t="shared" si="184"/>
        <v>0.14400000000000002</v>
      </c>
      <c r="K1601">
        <f t="shared" si="184"/>
        <v>0.14400000000000002</v>
      </c>
      <c r="L1601">
        <f t="shared" si="184"/>
        <v>0.14400000000000002</v>
      </c>
    </row>
    <row r="1602" spans="1:12" x14ac:dyDescent="0.35">
      <c r="A1602" t="s">
        <v>103</v>
      </c>
      <c r="B1602" t="str">
        <f t="shared" ref="B1602:B1665" si="185">CONCATENATE(C1602,D1602)</f>
        <v>Hydro|AS-IRQ</v>
      </c>
      <c r="C1602" t="s">
        <v>294</v>
      </c>
      <c r="D1602" t="s">
        <v>103</v>
      </c>
      <c r="E1602" t="s">
        <v>1</v>
      </c>
      <c r="F1602">
        <f>VLOOKUP(A1602,WACC_table!$A$2:$B$396,2,FALSE)</f>
        <v>0.126</v>
      </c>
      <c r="G1602">
        <f t="shared" ref="G1602:L1611" si="186">F1602</f>
        <v>0.126</v>
      </c>
      <c r="H1602">
        <f t="shared" si="186"/>
        <v>0.126</v>
      </c>
      <c r="I1602">
        <f t="shared" si="186"/>
        <v>0.126</v>
      </c>
      <c r="J1602">
        <f t="shared" si="186"/>
        <v>0.126</v>
      </c>
      <c r="K1602">
        <f t="shared" si="186"/>
        <v>0.126</v>
      </c>
      <c r="L1602">
        <f t="shared" si="186"/>
        <v>0.126</v>
      </c>
    </row>
    <row r="1603" spans="1:12" x14ac:dyDescent="0.35">
      <c r="A1603" t="s">
        <v>104</v>
      </c>
      <c r="B1603" t="str">
        <f t="shared" si="185"/>
        <v>Hydro|AS-ISR</v>
      </c>
      <c r="C1603" t="s">
        <v>294</v>
      </c>
      <c r="D1603" t="s">
        <v>104</v>
      </c>
      <c r="E1603" t="s">
        <v>1</v>
      </c>
      <c r="F1603">
        <f>VLOOKUP(A1603,WACC_table!$A$2:$B$396,2,FALSE)</f>
        <v>6.7000000000000004E-2</v>
      </c>
      <c r="G1603">
        <f t="shared" si="186"/>
        <v>6.7000000000000004E-2</v>
      </c>
      <c r="H1603">
        <f t="shared" si="186"/>
        <v>6.7000000000000004E-2</v>
      </c>
      <c r="I1603">
        <f t="shared" si="186"/>
        <v>6.7000000000000004E-2</v>
      </c>
      <c r="J1603">
        <f t="shared" si="186"/>
        <v>6.7000000000000004E-2</v>
      </c>
      <c r="K1603">
        <f t="shared" si="186"/>
        <v>6.7000000000000004E-2</v>
      </c>
      <c r="L1603">
        <f t="shared" si="186"/>
        <v>6.7000000000000004E-2</v>
      </c>
    </row>
    <row r="1604" spans="1:12" x14ac:dyDescent="0.35">
      <c r="A1604" t="s">
        <v>105</v>
      </c>
      <c r="B1604" t="str">
        <f t="shared" si="185"/>
        <v>Hydro|AS-JOR</v>
      </c>
      <c r="C1604" t="s">
        <v>294</v>
      </c>
      <c r="D1604" t="s">
        <v>105</v>
      </c>
      <c r="E1604" t="s">
        <v>1</v>
      </c>
      <c r="F1604">
        <f>VLOOKUP(A1604,WACC_table!$A$2:$B$396,2,FALSE)</f>
        <v>0.112</v>
      </c>
      <c r="G1604">
        <f t="shared" si="186"/>
        <v>0.112</v>
      </c>
      <c r="H1604">
        <f t="shared" si="186"/>
        <v>0.112</v>
      </c>
      <c r="I1604">
        <f t="shared" si="186"/>
        <v>0.112</v>
      </c>
      <c r="J1604">
        <f t="shared" si="186"/>
        <v>0.112</v>
      </c>
      <c r="K1604">
        <f t="shared" si="186"/>
        <v>0.112</v>
      </c>
      <c r="L1604">
        <f t="shared" si="186"/>
        <v>0.112</v>
      </c>
    </row>
    <row r="1605" spans="1:12" x14ac:dyDescent="0.35">
      <c r="A1605" t="s">
        <v>106</v>
      </c>
      <c r="B1605" t="str">
        <f t="shared" si="185"/>
        <v>Hydro|AS-JPN</v>
      </c>
      <c r="C1605" t="s">
        <v>294</v>
      </c>
      <c r="D1605" t="s">
        <v>106</v>
      </c>
      <c r="E1605" t="s">
        <v>1</v>
      </c>
      <c r="F1605">
        <f>VLOOKUP(A1605,WACC_table!$A$2:$B$396,2,FALSE)</f>
        <v>5.2999999999999999E-2</v>
      </c>
      <c r="G1605">
        <f t="shared" si="186"/>
        <v>5.2999999999999999E-2</v>
      </c>
      <c r="H1605">
        <f t="shared" si="186"/>
        <v>5.2999999999999999E-2</v>
      </c>
      <c r="I1605">
        <f t="shared" si="186"/>
        <v>5.2999999999999999E-2</v>
      </c>
      <c r="J1605">
        <f t="shared" si="186"/>
        <v>5.2999999999999999E-2</v>
      </c>
      <c r="K1605">
        <f t="shared" si="186"/>
        <v>5.2999999999999999E-2</v>
      </c>
      <c r="L1605">
        <f t="shared" si="186"/>
        <v>5.2999999999999999E-2</v>
      </c>
    </row>
    <row r="1606" spans="1:12" x14ac:dyDescent="0.35">
      <c r="A1606" t="s">
        <v>113</v>
      </c>
      <c r="B1606" t="str">
        <f t="shared" si="185"/>
        <v>Hydro|AS-KAZ</v>
      </c>
      <c r="C1606" t="s">
        <v>294</v>
      </c>
      <c r="D1606" t="s">
        <v>113</v>
      </c>
      <c r="E1606" t="s">
        <v>1</v>
      </c>
      <c r="F1606">
        <f>VLOOKUP(A1606,WACC_table!$A$2:$B$396,2,FALSE)</f>
        <v>9.2999999999999999E-2</v>
      </c>
      <c r="G1606">
        <f t="shared" si="186"/>
        <v>9.2999999999999999E-2</v>
      </c>
      <c r="H1606">
        <f t="shared" si="186"/>
        <v>9.2999999999999999E-2</v>
      </c>
      <c r="I1606">
        <f t="shared" si="186"/>
        <v>9.2999999999999999E-2</v>
      </c>
      <c r="J1606">
        <f t="shared" si="186"/>
        <v>9.2999999999999999E-2</v>
      </c>
      <c r="K1606">
        <f t="shared" si="186"/>
        <v>9.2999999999999999E-2</v>
      </c>
      <c r="L1606">
        <f t="shared" si="186"/>
        <v>9.2999999999999999E-2</v>
      </c>
    </row>
    <row r="1607" spans="1:12" x14ac:dyDescent="0.35">
      <c r="A1607" t="s">
        <v>114</v>
      </c>
      <c r="B1607" t="str">
        <f t="shared" si="185"/>
        <v>Hydro|AS-KGZ</v>
      </c>
      <c r="C1607" t="s">
        <v>294</v>
      </c>
      <c r="D1607" t="s">
        <v>114</v>
      </c>
      <c r="E1607" t="s">
        <v>1</v>
      </c>
      <c r="F1607">
        <f>VLOOKUP(A1607,WACC_table!$A$2:$B$396,2,FALSE)</f>
        <v>0.24</v>
      </c>
      <c r="G1607">
        <f t="shared" si="186"/>
        <v>0.24</v>
      </c>
      <c r="H1607">
        <f t="shared" si="186"/>
        <v>0.24</v>
      </c>
      <c r="I1607">
        <f t="shared" si="186"/>
        <v>0.24</v>
      </c>
      <c r="J1607">
        <f t="shared" si="186"/>
        <v>0.24</v>
      </c>
      <c r="K1607">
        <f t="shared" si="186"/>
        <v>0.24</v>
      </c>
      <c r="L1607">
        <f t="shared" si="186"/>
        <v>0.24</v>
      </c>
    </row>
    <row r="1608" spans="1:12" x14ac:dyDescent="0.35">
      <c r="A1608" t="s">
        <v>115</v>
      </c>
      <c r="B1608" t="str">
        <f t="shared" si="185"/>
        <v>Hydro|AS-KHM</v>
      </c>
      <c r="C1608" t="s">
        <v>294</v>
      </c>
      <c r="D1608" t="s">
        <v>115</v>
      </c>
      <c r="E1608" t="s">
        <v>1</v>
      </c>
      <c r="F1608">
        <f>VLOOKUP(A1608,WACC_table!$A$2:$B$396,2,FALSE)</f>
        <v>0.24</v>
      </c>
      <c r="G1608">
        <f t="shared" si="186"/>
        <v>0.24</v>
      </c>
      <c r="H1608">
        <f t="shared" si="186"/>
        <v>0.24</v>
      </c>
      <c r="I1608">
        <f t="shared" si="186"/>
        <v>0.24</v>
      </c>
      <c r="J1608">
        <f t="shared" si="186"/>
        <v>0.24</v>
      </c>
      <c r="K1608">
        <f t="shared" si="186"/>
        <v>0.24</v>
      </c>
      <c r="L1608">
        <f t="shared" si="186"/>
        <v>0.24</v>
      </c>
    </row>
    <row r="1609" spans="1:12" x14ac:dyDescent="0.35">
      <c r="A1609" t="s">
        <v>116</v>
      </c>
      <c r="B1609" t="str">
        <f t="shared" si="185"/>
        <v>Hydro|AS-KOR</v>
      </c>
      <c r="C1609" t="s">
        <v>294</v>
      </c>
      <c r="D1609" t="s">
        <v>116</v>
      </c>
      <c r="E1609" t="s">
        <v>1</v>
      </c>
      <c r="F1609">
        <f>VLOOKUP(A1609,WACC_table!$A$2:$B$396,2,FALSE)</f>
        <v>0.24</v>
      </c>
      <c r="G1609">
        <f t="shared" si="186"/>
        <v>0.24</v>
      </c>
      <c r="H1609">
        <f t="shared" si="186"/>
        <v>0.24</v>
      </c>
      <c r="I1609">
        <f t="shared" si="186"/>
        <v>0.24</v>
      </c>
      <c r="J1609">
        <f t="shared" si="186"/>
        <v>0.24</v>
      </c>
      <c r="K1609">
        <f t="shared" si="186"/>
        <v>0.24</v>
      </c>
      <c r="L1609">
        <f t="shared" si="186"/>
        <v>0.24</v>
      </c>
    </row>
    <row r="1610" spans="1:12" x14ac:dyDescent="0.35">
      <c r="A1610" t="s">
        <v>117</v>
      </c>
      <c r="B1610" t="str">
        <f t="shared" si="185"/>
        <v>Hydro|AS-KWT</v>
      </c>
      <c r="C1610" t="s">
        <v>294</v>
      </c>
      <c r="D1610" t="s">
        <v>117</v>
      </c>
      <c r="E1610" t="s">
        <v>1</v>
      </c>
      <c r="F1610">
        <f>VLOOKUP(A1610,WACC_table!$A$2:$B$396,2,FALSE)</f>
        <v>8.299999999999999E-2</v>
      </c>
      <c r="G1610">
        <f t="shared" si="186"/>
        <v>8.299999999999999E-2</v>
      </c>
      <c r="H1610">
        <f t="shared" si="186"/>
        <v>8.299999999999999E-2</v>
      </c>
      <c r="I1610">
        <f t="shared" si="186"/>
        <v>8.299999999999999E-2</v>
      </c>
      <c r="J1610">
        <f t="shared" si="186"/>
        <v>8.299999999999999E-2</v>
      </c>
      <c r="K1610">
        <f t="shared" si="186"/>
        <v>8.299999999999999E-2</v>
      </c>
      <c r="L1610">
        <f t="shared" si="186"/>
        <v>8.299999999999999E-2</v>
      </c>
    </row>
    <row r="1611" spans="1:12" x14ac:dyDescent="0.35">
      <c r="A1611" t="s">
        <v>118</v>
      </c>
      <c r="B1611" t="str">
        <f t="shared" si="185"/>
        <v>Hydro|AS-LAO</v>
      </c>
      <c r="C1611" t="s">
        <v>294</v>
      </c>
      <c r="D1611" t="s">
        <v>118</v>
      </c>
      <c r="E1611" t="s">
        <v>1</v>
      </c>
      <c r="F1611">
        <f>VLOOKUP(A1611,WACC_table!$A$2:$B$396,2,FALSE)</f>
        <v>0.24</v>
      </c>
      <c r="G1611">
        <f t="shared" si="186"/>
        <v>0.24</v>
      </c>
      <c r="H1611">
        <f t="shared" si="186"/>
        <v>0.24</v>
      </c>
      <c r="I1611">
        <f t="shared" si="186"/>
        <v>0.24</v>
      </c>
      <c r="J1611">
        <f t="shared" si="186"/>
        <v>0.24</v>
      </c>
      <c r="K1611">
        <f t="shared" si="186"/>
        <v>0.24</v>
      </c>
      <c r="L1611">
        <f t="shared" si="186"/>
        <v>0.24</v>
      </c>
    </row>
    <row r="1612" spans="1:12" x14ac:dyDescent="0.35">
      <c r="A1612" t="s">
        <v>119</v>
      </c>
      <c r="B1612" t="str">
        <f t="shared" si="185"/>
        <v>Hydro|AS-LBN</v>
      </c>
      <c r="C1612" t="s">
        <v>294</v>
      </c>
      <c r="D1612" t="s">
        <v>119</v>
      </c>
      <c r="E1612" t="s">
        <v>1</v>
      </c>
      <c r="F1612">
        <f>VLOOKUP(A1612,WACC_table!$A$2:$B$396,2,FALSE)</f>
        <v>0.24</v>
      </c>
      <c r="G1612">
        <f t="shared" ref="G1612:L1621" si="187">F1612</f>
        <v>0.24</v>
      </c>
      <c r="H1612">
        <f t="shared" si="187"/>
        <v>0.24</v>
      </c>
      <c r="I1612">
        <f t="shared" si="187"/>
        <v>0.24</v>
      </c>
      <c r="J1612">
        <f t="shared" si="187"/>
        <v>0.24</v>
      </c>
      <c r="K1612">
        <f t="shared" si="187"/>
        <v>0.24</v>
      </c>
      <c r="L1612">
        <f t="shared" si="187"/>
        <v>0.24</v>
      </c>
    </row>
    <row r="1613" spans="1:12" x14ac:dyDescent="0.35">
      <c r="A1613" t="s">
        <v>120</v>
      </c>
      <c r="B1613" t="str">
        <f t="shared" si="185"/>
        <v>Hydro|AS-LKA</v>
      </c>
      <c r="C1613" t="s">
        <v>294</v>
      </c>
      <c r="D1613" t="s">
        <v>120</v>
      </c>
      <c r="E1613" t="s">
        <v>1</v>
      </c>
      <c r="F1613">
        <f>VLOOKUP(A1613,WACC_table!$A$2:$B$396,2,FALSE)</f>
        <v>0.13300000000000001</v>
      </c>
      <c r="G1613">
        <f t="shared" si="187"/>
        <v>0.13300000000000001</v>
      </c>
      <c r="H1613">
        <f t="shared" si="187"/>
        <v>0.13300000000000001</v>
      </c>
      <c r="I1613">
        <f t="shared" si="187"/>
        <v>0.13300000000000001</v>
      </c>
      <c r="J1613">
        <f t="shared" si="187"/>
        <v>0.13300000000000001</v>
      </c>
      <c r="K1613">
        <f t="shared" si="187"/>
        <v>0.13300000000000001</v>
      </c>
      <c r="L1613">
        <f t="shared" si="187"/>
        <v>0.13300000000000001</v>
      </c>
    </row>
    <row r="1614" spans="1:12" x14ac:dyDescent="0.35">
      <c r="A1614" t="s">
        <v>121</v>
      </c>
      <c r="B1614" t="str">
        <f t="shared" si="185"/>
        <v>Hydro|AS-MMR</v>
      </c>
      <c r="C1614" t="s">
        <v>294</v>
      </c>
      <c r="D1614" t="s">
        <v>121</v>
      </c>
      <c r="E1614" t="s">
        <v>1</v>
      </c>
      <c r="F1614">
        <f>VLOOKUP(A1614,WACC_table!$A$2:$B$396,2,FALSE)</f>
        <v>0.125</v>
      </c>
      <c r="G1614">
        <f t="shared" si="187"/>
        <v>0.125</v>
      </c>
      <c r="H1614">
        <f t="shared" si="187"/>
        <v>0.125</v>
      </c>
      <c r="I1614">
        <f t="shared" si="187"/>
        <v>0.125</v>
      </c>
      <c r="J1614">
        <f t="shared" si="187"/>
        <v>0.125</v>
      </c>
      <c r="K1614">
        <f t="shared" si="187"/>
        <v>0.125</v>
      </c>
      <c r="L1614">
        <f t="shared" si="187"/>
        <v>0.125</v>
      </c>
    </row>
    <row r="1615" spans="1:12" x14ac:dyDescent="0.35">
      <c r="A1615" t="s">
        <v>122</v>
      </c>
      <c r="B1615" t="str">
        <f t="shared" si="185"/>
        <v>Hydro|AS-MNG</v>
      </c>
      <c r="C1615" t="s">
        <v>294</v>
      </c>
      <c r="D1615" t="s">
        <v>122</v>
      </c>
      <c r="E1615" t="s">
        <v>1</v>
      </c>
      <c r="F1615">
        <f>VLOOKUP(A1615,WACC_table!$A$2:$B$396,2,FALSE)</f>
        <v>0.11</v>
      </c>
      <c r="G1615">
        <f t="shared" si="187"/>
        <v>0.11</v>
      </c>
      <c r="H1615">
        <f t="shared" si="187"/>
        <v>0.11</v>
      </c>
      <c r="I1615">
        <f t="shared" si="187"/>
        <v>0.11</v>
      </c>
      <c r="J1615">
        <f t="shared" si="187"/>
        <v>0.11</v>
      </c>
      <c r="K1615">
        <f t="shared" si="187"/>
        <v>0.11</v>
      </c>
      <c r="L1615">
        <f t="shared" si="187"/>
        <v>0.11</v>
      </c>
    </row>
    <row r="1616" spans="1:12" x14ac:dyDescent="0.35">
      <c r="A1616" t="s">
        <v>123</v>
      </c>
      <c r="B1616" t="str">
        <f t="shared" si="185"/>
        <v>Hydro|AS-MYS</v>
      </c>
      <c r="C1616" t="s">
        <v>294</v>
      </c>
      <c r="D1616" t="s">
        <v>123</v>
      </c>
      <c r="E1616" t="s">
        <v>1</v>
      </c>
      <c r="F1616">
        <f>VLOOKUP(A1616,WACC_table!$A$2:$B$396,2,FALSE)</f>
        <v>8.3999999999999991E-2</v>
      </c>
      <c r="G1616">
        <f t="shared" si="187"/>
        <v>8.3999999999999991E-2</v>
      </c>
      <c r="H1616">
        <f t="shared" si="187"/>
        <v>8.3999999999999991E-2</v>
      </c>
      <c r="I1616">
        <f t="shared" si="187"/>
        <v>8.3999999999999991E-2</v>
      </c>
      <c r="J1616">
        <f t="shared" si="187"/>
        <v>8.3999999999999991E-2</v>
      </c>
      <c r="K1616">
        <f t="shared" si="187"/>
        <v>8.3999999999999991E-2</v>
      </c>
      <c r="L1616">
        <f t="shared" si="187"/>
        <v>8.3999999999999991E-2</v>
      </c>
    </row>
    <row r="1617" spans="1:12" x14ac:dyDescent="0.35">
      <c r="A1617" t="s">
        <v>124</v>
      </c>
      <c r="B1617" t="str">
        <f t="shared" si="185"/>
        <v>Hydro|AS-NPL</v>
      </c>
      <c r="C1617" t="s">
        <v>294</v>
      </c>
      <c r="D1617" t="s">
        <v>124</v>
      </c>
      <c r="E1617" t="s">
        <v>1</v>
      </c>
      <c r="F1617">
        <f>VLOOKUP(A1617,WACC_table!$A$2:$B$396,2,FALSE)</f>
        <v>0.24</v>
      </c>
      <c r="G1617">
        <f t="shared" si="187"/>
        <v>0.24</v>
      </c>
      <c r="H1617">
        <f t="shared" si="187"/>
        <v>0.24</v>
      </c>
      <c r="I1617">
        <f t="shared" si="187"/>
        <v>0.24</v>
      </c>
      <c r="J1617">
        <f t="shared" si="187"/>
        <v>0.24</v>
      </c>
      <c r="K1617">
        <f t="shared" si="187"/>
        <v>0.24</v>
      </c>
      <c r="L1617">
        <f t="shared" si="187"/>
        <v>0.24</v>
      </c>
    </row>
    <row r="1618" spans="1:12" x14ac:dyDescent="0.35">
      <c r="A1618" t="s">
        <v>125</v>
      </c>
      <c r="B1618" t="str">
        <f t="shared" si="185"/>
        <v>Hydro|AS-OMN</v>
      </c>
      <c r="C1618" t="s">
        <v>294</v>
      </c>
      <c r="D1618" t="s">
        <v>125</v>
      </c>
      <c r="E1618" t="s">
        <v>1</v>
      </c>
      <c r="F1618">
        <f>VLOOKUP(A1618,WACC_table!$A$2:$B$396,2,FALSE)</f>
        <v>0.24</v>
      </c>
      <c r="G1618">
        <f t="shared" si="187"/>
        <v>0.24</v>
      </c>
      <c r="H1618">
        <f t="shared" si="187"/>
        <v>0.24</v>
      </c>
      <c r="I1618">
        <f t="shared" si="187"/>
        <v>0.24</v>
      </c>
      <c r="J1618">
        <f t="shared" si="187"/>
        <v>0.24</v>
      </c>
      <c r="K1618">
        <f t="shared" si="187"/>
        <v>0.24</v>
      </c>
      <c r="L1618">
        <f t="shared" si="187"/>
        <v>0.24</v>
      </c>
    </row>
    <row r="1619" spans="1:12" x14ac:dyDescent="0.35">
      <c r="A1619" t="s">
        <v>126</v>
      </c>
      <c r="B1619" t="str">
        <f t="shared" si="185"/>
        <v>Hydro|AS-PAK</v>
      </c>
      <c r="C1619" t="s">
        <v>294</v>
      </c>
      <c r="D1619" t="s">
        <v>126</v>
      </c>
      <c r="E1619" t="s">
        <v>1</v>
      </c>
      <c r="F1619">
        <f>VLOOKUP(A1619,WACC_table!$A$2:$B$396,2,FALSE)</f>
        <v>0.122</v>
      </c>
      <c r="G1619">
        <f t="shared" si="187"/>
        <v>0.122</v>
      </c>
      <c r="H1619">
        <f t="shared" si="187"/>
        <v>0.122</v>
      </c>
      <c r="I1619">
        <f t="shared" si="187"/>
        <v>0.122</v>
      </c>
      <c r="J1619">
        <f t="shared" si="187"/>
        <v>0.122</v>
      </c>
      <c r="K1619">
        <f t="shared" si="187"/>
        <v>0.122</v>
      </c>
      <c r="L1619">
        <f t="shared" si="187"/>
        <v>0.122</v>
      </c>
    </row>
    <row r="1620" spans="1:12" x14ac:dyDescent="0.35">
      <c r="A1620" t="s">
        <v>127</v>
      </c>
      <c r="B1620" t="str">
        <f t="shared" si="185"/>
        <v>Hydro|AS-PHL</v>
      </c>
      <c r="C1620" t="s">
        <v>294</v>
      </c>
      <c r="D1620" t="s">
        <v>127</v>
      </c>
      <c r="E1620" t="s">
        <v>1</v>
      </c>
      <c r="F1620">
        <f>VLOOKUP(A1620,WACC_table!$A$2:$B$396,2,FALSE)</f>
        <v>8.6999999999999994E-2</v>
      </c>
      <c r="G1620">
        <f t="shared" si="187"/>
        <v>8.6999999999999994E-2</v>
      </c>
      <c r="H1620">
        <f t="shared" si="187"/>
        <v>8.6999999999999994E-2</v>
      </c>
      <c r="I1620">
        <f t="shared" si="187"/>
        <v>8.6999999999999994E-2</v>
      </c>
      <c r="J1620">
        <f t="shared" si="187"/>
        <v>8.6999999999999994E-2</v>
      </c>
      <c r="K1620">
        <f t="shared" si="187"/>
        <v>8.6999999999999994E-2</v>
      </c>
      <c r="L1620">
        <f t="shared" si="187"/>
        <v>8.6999999999999994E-2</v>
      </c>
    </row>
    <row r="1621" spans="1:12" x14ac:dyDescent="0.35">
      <c r="A1621" t="s">
        <v>128</v>
      </c>
      <c r="B1621" t="str">
        <f t="shared" si="185"/>
        <v>Hydro|AS-PRK</v>
      </c>
      <c r="C1621" t="s">
        <v>294</v>
      </c>
      <c r="D1621" t="s">
        <v>128</v>
      </c>
      <c r="E1621" t="s">
        <v>1</v>
      </c>
      <c r="F1621">
        <f>VLOOKUP(A1621,WACC_table!$A$2:$B$396,2,FALSE)</f>
        <v>0.24</v>
      </c>
      <c r="G1621">
        <f t="shared" si="187"/>
        <v>0.24</v>
      </c>
      <c r="H1621">
        <f t="shared" si="187"/>
        <v>0.24</v>
      </c>
      <c r="I1621">
        <f t="shared" si="187"/>
        <v>0.24</v>
      </c>
      <c r="J1621">
        <f t="shared" si="187"/>
        <v>0.24</v>
      </c>
      <c r="K1621">
        <f t="shared" si="187"/>
        <v>0.24</v>
      </c>
      <c r="L1621">
        <f t="shared" si="187"/>
        <v>0.24</v>
      </c>
    </row>
    <row r="1622" spans="1:12" x14ac:dyDescent="0.35">
      <c r="A1622" t="s">
        <v>129</v>
      </c>
      <c r="B1622" t="str">
        <f t="shared" si="185"/>
        <v>Hydro|AS-QAT</v>
      </c>
      <c r="C1622" t="s">
        <v>294</v>
      </c>
      <c r="D1622" t="s">
        <v>129</v>
      </c>
      <c r="E1622" t="s">
        <v>1</v>
      </c>
      <c r="F1622">
        <f>VLOOKUP(A1622,WACC_table!$A$2:$B$396,2,FALSE)</f>
        <v>0.24</v>
      </c>
      <c r="G1622">
        <f t="shared" ref="G1622:L1631" si="188">F1622</f>
        <v>0.24</v>
      </c>
      <c r="H1622">
        <f t="shared" si="188"/>
        <v>0.24</v>
      </c>
      <c r="I1622">
        <f t="shared" si="188"/>
        <v>0.24</v>
      </c>
      <c r="J1622">
        <f t="shared" si="188"/>
        <v>0.24</v>
      </c>
      <c r="K1622">
        <f t="shared" si="188"/>
        <v>0.24</v>
      </c>
      <c r="L1622">
        <f t="shared" si="188"/>
        <v>0.24</v>
      </c>
    </row>
    <row r="1623" spans="1:12" x14ac:dyDescent="0.35">
      <c r="A1623" t="s">
        <v>130</v>
      </c>
      <c r="B1623" t="str">
        <f t="shared" si="185"/>
        <v>Hydro|AS-RUS</v>
      </c>
      <c r="C1623" t="s">
        <v>294</v>
      </c>
      <c r="D1623" t="s">
        <v>130</v>
      </c>
      <c r="E1623" t="s">
        <v>1</v>
      </c>
      <c r="F1623">
        <f>VLOOKUP(A1623,WACC_table!$A$2:$B$396,2,FALSE)</f>
        <v>9.2999999999999999E-2</v>
      </c>
      <c r="G1623">
        <f t="shared" si="188"/>
        <v>9.2999999999999999E-2</v>
      </c>
      <c r="H1623">
        <f t="shared" si="188"/>
        <v>9.2999999999999999E-2</v>
      </c>
      <c r="I1623">
        <f t="shared" si="188"/>
        <v>9.2999999999999999E-2</v>
      </c>
      <c r="J1623">
        <f t="shared" si="188"/>
        <v>9.2999999999999999E-2</v>
      </c>
      <c r="K1623">
        <f t="shared" si="188"/>
        <v>9.2999999999999999E-2</v>
      </c>
      <c r="L1623">
        <f t="shared" si="188"/>
        <v>9.2999999999999999E-2</v>
      </c>
    </row>
    <row r="1624" spans="1:12" x14ac:dyDescent="0.35">
      <c r="A1624" t="s">
        <v>138</v>
      </c>
      <c r="B1624" t="str">
        <f t="shared" si="185"/>
        <v>Hydro|AS-SAU</v>
      </c>
      <c r="C1624" t="s">
        <v>294</v>
      </c>
      <c r="D1624" t="s">
        <v>138</v>
      </c>
      <c r="E1624" t="s">
        <v>1</v>
      </c>
      <c r="F1624">
        <f>VLOOKUP(A1624,WACC_table!$A$2:$B$396,2,FALSE)</f>
        <v>9.1999999999999998E-2</v>
      </c>
      <c r="G1624">
        <f t="shared" si="188"/>
        <v>9.1999999999999998E-2</v>
      </c>
      <c r="H1624">
        <f t="shared" si="188"/>
        <v>9.1999999999999998E-2</v>
      </c>
      <c r="I1624">
        <f t="shared" si="188"/>
        <v>9.1999999999999998E-2</v>
      </c>
      <c r="J1624">
        <f t="shared" si="188"/>
        <v>9.1999999999999998E-2</v>
      </c>
      <c r="K1624">
        <f t="shared" si="188"/>
        <v>9.1999999999999998E-2</v>
      </c>
      <c r="L1624">
        <f t="shared" si="188"/>
        <v>9.1999999999999998E-2</v>
      </c>
    </row>
    <row r="1625" spans="1:12" x14ac:dyDescent="0.35">
      <c r="A1625" t="s">
        <v>139</v>
      </c>
      <c r="B1625" t="str">
        <f t="shared" si="185"/>
        <v>Hydro|AS-SGP</v>
      </c>
      <c r="C1625" t="s">
        <v>294</v>
      </c>
      <c r="D1625" t="s">
        <v>139</v>
      </c>
      <c r="E1625" t="s">
        <v>1</v>
      </c>
      <c r="F1625">
        <f>VLOOKUP(A1625,WACC_table!$A$2:$B$396,2,FALSE)</f>
        <v>7.5999999999999998E-2</v>
      </c>
      <c r="G1625">
        <f t="shared" si="188"/>
        <v>7.5999999999999998E-2</v>
      </c>
      <c r="H1625">
        <f t="shared" si="188"/>
        <v>7.5999999999999998E-2</v>
      </c>
      <c r="I1625">
        <f t="shared" si="188"/>
        <v>7.5999999999999998E-2</v>
      </c>
      <c r="J1625">
        <f t="shared" si="188"/>
        <v>7.5999999999999998E-2</v>
      </c>
      <c r="K1625">
        <f t="shared" si="188"/>
        <v>7.5999999999999998E-2</v>
      </c>
      <c r="L1625">
        <f t="shared" si="188"/>
        <v>7.5999999999999998E-2</v>
      </c>
    </row>
    <row r="1626" spans="1:12" x14ac:dyDescent="0.35">
      <c r="A1626" t="s">
        <v>140</v>
      </c>
      <c r="B1626" t="str">
        <f t="shared" si="185"/>
        <v>Hydro|AS-SYR</v>
      </c>
      <c r="C1626" t="s">
        <v>294</v>
      </c>
      <c r="D1626" t="s">
        <v>140</v>
      </c>
      <c r="E1626" t="s">
        <v>1</v>
      </c>
      <c r="F1626">
        <f>VLOOKUP(A1626,WACC_table!$A$2:$B$396,2,FALSE)</f>
        <v>0.24</v>
      </c>
      <c r="G1626">
        <f t="shared" si="188"/>
        <v>0.24</v>
      </c>
      <c r="H1626">
        <f t="shared" si="188"/>
        <v>0.24</v>
      </c>
      <c r="I1626">
        <f t="shared" si="188"/>
        <v>0.24</v>
      </c>
      <c r="J1626">
        <f t="shared" si="188"/>
        <v>0.24</v>
      </c>
      <c r="K1626">
        <f t="shared" si="188"/>
        <v>0.24</v>
      </c>
      <c r="L1626">
        <f t="shared" si="188"/>
        <v>0.24</v>
      </c>
    </row>
    <row r="1627" spans="1:12" x14ac:dyDescent="0.35">
      <c r="A1627" t="s">
        <v>141</v>
      </c>
      <c r="B1627" t="str">
        <f t="shared" si="185"/>
        <v>Hydro|AS-THA</v>
      </c>
      <c r="C1627" t="s">
        <v>294</v>
      </c>
      <c r="D1627" t="s">
        <v>141</v>
      </c>
      <c r="E1627" t="s">
        <v>1</v>
      </c>
      <c r="F1627">
        <f>VLOOKUP(A1627,WACC_table!$A$2:$B$396,2,FALSE)</f>
        <v>7.4999999999999997E-2</v>
      </c>
      <c r="G1627">
        <f t="shared" si="188"/>
        <v>7.4999999999999997E-2</v>
      </c>
      <c r="H1627">
        <f t="shared" si="188"/>
        <v>7.4999999999999997E-2</v>
      </c>
      <c r="I1627">
        <f t="shared" si="188"/>
        <v>7.4999999999999997E-2</v>
      </c>
      <c r="J1627">
        <f t="shared" si="188"/>
        <v>7.4999999999999997E-2</v>
      </c>
      <c r="K1627">
        <f t="shared" si="188"/>
        <v>7.4999999999999997E-2</v>
      </c>
      <c r="L1627">
        <f t="shared" si="188"/>
        <v>7.4999999999999997E-2</v>
      </c>
    </row>
    <row r="1628" spans="1:12" x14ac:dyDescent="0.35">
      <c r="A1628" t="s">
        <v>142</v>
      </c>
      <c r="B1628" t="str">
        <f t="shared" si="185"/>
        <v>Hydro|AS-TJK</v>
      </c>
      <c r="C1628" t="s">
        <v>294</v>
      </c>
      <c r="D1628" t="s">
        <v>142</v>
      </c>
      <c r="E1628" t="s">
        <v>1</v>
      </c>
      <c r="F1628">
        <f>VLOOKUP(A1628,WACC_table!$A$2:$B$396,2,FALSE)</f>
        <v>0.24</v>
      </c>
      <c r="G1628">
        <f t="shared" si="188"/>
        <v>0.24</v>
      </c>
      <c r="H1628">
        <f t="shared" si="188"/>
        <v>0.24</v>
      </c>
      <c r="I1628">
        <f t="shared" si="188"/>
        <v>0.24</v>
      </c>
      <c r="J1628">
        <f t="shared" si="188"/>
        <v>0.24</v>
      </c>
      <c r="K1628">
        <f t="shared" si="188"/>
        <v>0.24</v>
      </c>
      <c r="L1628">
        <f t="shared" si="188"/>
        <v>0.24</v>
      </c>
    </row>
    <row r="1629" spans="1:12" x14ac:dyDescent="0.35">
      <c r="A1629" t="s">
        <v>143</v>
      </c>
      <c r="B1629" t="str">
        <f t="shared" si="185"/>
        <v>Hydro|AS-TKM</v>
      </c>
      <c r="C1629" t="s">
        <v>294</v>
      </c>
      <c r="D1629" t="s">
        <v>143</v>
      </c>
      <c r="E1629" t="s">
        <v>1</v>
      </c>
      <c r="F1629">
        <f>VLOOKUP(A1629,WACC_table!$A$2:$B$396,2,FALSE)</f>
        <v>0.24</v>
      </c>
      <c r="G1629">
        <f t="shared" si="188"/>
        <v>0.24</v>
      </c>
      <c r="H1629">
        <f t="shared" si="188"/>
        <v>0.24</v>
      </c>
      <c r="I1629">
        <f t="shared" si="188"/>
        <v>0.24</v>
      </c>
      <c r="J1629">
        <f t="shared" si="188"/>
        <v>0.24</v>
      </c>
      <c r="K1629">
        <f t="shared" si="188"/>
        <v>0.24</v>
      </c>
      <c r="L1629">
        <f t="shared" si="188"/>
        <v>0.24</v>
      </c>
    </row>
    <row r="1630" spans="1:12" x14ac:dyDescent="0.35">
      <c r="A1630" t="s">
        <v>144</v>
      </c>
      <c r="B1630" t="str">
        <f t="shared" si="185"/>
        <v>Hydro|AS-TLS</v>
      </c>
      <c r="C1630" t="s">
        <v>294</v>
      </c>
      <c r="D1630" t="s">
        <v>144</v>
      </c>
      <c r="E1630" t="s">
        <v>1</v>
      </c>
      <c r="F1630">
        <f>VLOOKUP(A1630,WACC_table!$A$2:$B$396,2,FALSE)</f>
        <v>0.24</v>
      </c>
      <c r="G1630">
        <f t="shared" si="188"/>
        <v>0.24</v>
      </c>
      <c r="H1630">
        <f t="shared" si="188"/>
        <v>0.24</v>
      </c>
      <c r="I1630">
        <f t="shared" si="188"/>
        <v>0.24</v>
      </c>
      <c r="J1630">
        <f t="shared" si="188"/>
        <v>0.24</v>
      </c>
      <c r="K1630">
        <f t="shared" si="188"/>
        <v>0.24</v>
      </c>
      <c r="L1630">
        <f t="shared" si="188"/>
        <v>0.24</v>
      </c>
    </row>
    <row r="1631" spans="1:12" x14ac:dyDescent="0.35">
      <c r="A1631" t="s">
        <v>145</v>
      </c>
      <c r="B1631" t="str">
        <f t="shared" si="185"/>
        <v>Hydro|AS-TUR</v>
      </c>
      <c r="C1631" t="s">
        <v>294</v>
      </c>
      <c r="D1631" t="s">
        <v>145</v>
      </c>
      <c r="E1631" t="s">
        <v>1</v>
      </c>
      <c r="F1631">
        <f>VLOOKUP(A1631,WACC_table!$A$2:$B$396,2,FALSE)</f>
        <v>0.105</v>
      </c>
      <c r="G1631">
        <f t="shared" si="188"/>
        <v>0.105</v>
      </c>
      <c r="H1631">
        <f t="shared" si="188"/>
        <v>0.105</v>
      </c>
      <c r="I1631">
        <f t="shared" si="188"/>
        <v>0.105</v>
      </c>
      <c r="J1631">
        <f t="shared" si="188"/>
        <v>0.105</v>
      </c>
      <c r="K1631">
        <f t="shared" si="188"/>
        <v>0.105</v>
      </c>
      <c r="L1631">
        <f t="shared" si="188"/>
        <v>0.105</v>
      </c>
    </row>
    <row r="1632" spans="1:12" x14ac:dyDescent="0.35">
      <c r="A1632" t="s">
        <v>146</v>
      </c>
      <c r="B1632" t="str">
        <f t="shared" si="185"/>
        <v>Hydro|AS-TWN</v>
      </c>
      <c r="C1632" t="s">
        <v>294</v>
      </c>
      <c r="D1632" t="s">
        <v>146</v>
      </c>
      <c r="E1632" t="s">
        <v>1</v>
      </c>
      <c r="F1632">
        <f>VLOOKUP(A1632,WACC_table!$A$2:$B$396,2,FALSE)</f>
        <v>0.24</v>
      </c>
      <c r="G1632">
        <f t="shared" ref="G1632:L1641" si="189">F1632</f>
        <v>0.24</v>
      </c>
      <c r="H1632">
        <f t="shared" si="189"/>
        <v>0.24</v>
      </c>
      <c r="I1632">
        <f t="shared" si="189"/>
        <v>0.24</v>
      </c>
      <c r="J1632">
        <f t="shared" si="189"/>
        <v>0.24</v>
      </c>
      <c r="K1632">
        <f t="shared" si="189"/>
        <v>0.24</v>
      </c>
      <c r="L1632">
        <f t="shared" si="189"/>
        <v>0.24</v>
      </c>
    </row>
    <row r="1633" spans="1:12" x14ac:dyDescent="0.35">
      <c r="A1633" t="s">
        <v>147</v>
      </c>
      <c r="B1633" t="str">
        <f t="shared" si="185"/>
        <v>Hydro|AS-UZB</v>
      </c>
      <c r="C1633" t="s">
        <v>294</v>
      </c>
      <c r="D1633" t="s">
        <v>147</v>
      </c>
      <c r="E1633" t="s">
        <v>1</v>
      </c>
      <c r="F1633">
        <f>VLOOKUP(A1633,WACC_table!$A$2:$B$396,2,FALSE)</f>
        <v>0.24</v>
      </c>
      <c r="G1633">
        <f t="shared" si="189"/>
        <v>0.24</v>
      </c>
      <c r="H1633">
        <f t="shared" si="189"/>
        <v>0.24</v>
      </c>
      <c r="I1633">
        <f t="shared" si="189"/>
        <v>0.24</v>
      </c>
      <c r="J1633">
        <f t="shared" si="189"/>
        <v>0.24</v>
      </c>
      <c r="K1633">
        <f t="shared" si="189"/>
        <v>0.24</v>
      </c>
      <c r="L1633">
        <f t="shared" si="189"/>
        <v>0.24</v>
      </c>
    </row>
    <row r="1634" spans="1:12" x14ac:dyDescent="0.35">
      <c r="A1634" t="s">
        <v>148</v>
      </c>
      <c r="B1634" t="str">
        <f t="shared" si="185"/>
        <v>Hydro|AS-VNM</v>
      </c>
      <c r="C1634" t="s">
        <v>294</v>
      </c>
      <c r="D1634" t="s">
        <v>148</v>
      </c>
      <c r="E1634" t="s">
        <v>1</v>
      </c>
      <c r="F1634">
        <f>VLOOKUP(A1634,WACC_table!$A$2:$B$396,2,FALSE)</f>
        <v>0.09</v>
      </c>
      <c r="G1634">
        <f t="shared" si="189"/>
        <v>0.09</v>
      </c>
      <c r="H1634">
        <f t="shared" si="189"/>
        <v>0.09</v>
      </c>
      <c r="I1634">
        <f t="shared" si="189"/>
        <v>0.09</v>
      </c>
      <c r="J1634">
        <f t="shared" si="189"/>
        <v>0.09</v>
      </c>
      <c r="K1634">
        <f t="shared" si="189"/>
        <v>0.09</v>
      </c>
      <c r="L1634">
        <f t="shared" si="189"/>
        <v>0.09</v>
      </c>
    </row>
    <row r="1635" spans="1:12" x14ac:dyDescent="0.35">
      <c r="A1635" t="s">
        <v>149</v>
      </c>
      <c r="B1635" t="str">
        <f t="shared" si="185"/>
        <v>Hydro|AS-YEM</v>
      </c>
      <c r="C1635" t="s">
        <v>294</v>
      </c>
      <c r="D1635" t="s">
        <v>149</v>
      </c>
      <c r="E1635" t="s">
        <v>1</v>
      </c>
      <c r="F1635">
        <f>VLOOKUP(A1635,WACC_table!$A$2:$B$396,2,FALSE)</f>
        <v>0.20199999999999999</v>
      </c>
      <c r="G1635">
        <f t="shared" si="189"/>
        <v>0.20199999999999999</v>
      </c>
      <c r="H1635">
        <f t="shared" si="189"/>
        <v>0.20199999999999999</v>
      </c>
      <c r="I1635">
        <f t="shared" si="189"/>
        <v>0.20199999999999999</v>
      </c>
      <c r="J1635">
        <f t="shared" si="189"/>
        <v>0.20199999999999999</v>
      </c>
      <c r="K1635">
        <f t="shared" si="189"/>
        <v>0.20199999999999999</v>
      </c>
      <c r="L1635">
        <f t="shared" si="189"/>
        <v>0.20199999999999999</v>
      </c>
    </row>
    <row r="1636" spans="1:12" x14ac:dyDescent="0.35">
      <c r="A1636" t="s">
        <v>150</v>
      </c>
      <c r="B1636" t="str">
        <f t="shared" si="185"/>
        <v>Hydro|EU-ALB</v>
      </c>
      <c r="C1636" t="s">
        <v>294</v>
      </c>
      <c r="D1636" t="s">
        <v>150</v>
      </c>
      <c r="E1636" t="s">
        <v>1</v>
      </c>
      <c r="F1636">
        <f>VLOOKUP(A1636,WACC_table!$A$2:$B$396,2,FALSE)</f>
        <v>0.13400000000000001</v>
      </c>
      <c r="G1636">
        <f t="shared" si="189"/>
        <v>0.13400000000000001</v>
      </c>
      <c r="H1636">
        <f t="shared" si="189"/>
        <v>0.13400000000000001</v>
      </c>
      <c r="I1636">
        <f t="shared" si="189"/>
        <v>0.13400000000000001</v>
      </c>
      <c r="J1636">
        <f t="shared" si="189"/>
        <v>0.13400000000000001</v>
      </c>
      <c r="K1636">
        <f t="shared" si="189"/>
        <v>0.13400000000000001</v>
      </c>
      <c r="L1636">
        <f t="shared" si="189"/>
        <v>0.13400000000000001</v>
      </c>
    </row>
    <row r="1637" spans="1:12" x14ac:dyDescent="0.35">
      <c r="A1637" t="s">
        <v>151</v>
      </c>
      <c r="B1637" t="str">
        <f t="shared" si="185"/>
        <v>Hydro|EU-ARM</v>
      </c>
      <c r="C1637" t="s">
        <v>294</v>
      </c>
      <c r="D1637" t="s">
        <v>151</v>
      </c>
      <c r="E1637" t="s">
        <v>1</v>
      </c>
      <c r="F1637">
        <f>VLOOKUP(A1637,WACC_table!$A$2:$B$396,2,FALSE)</f>
        <v>0.13400000000000001</v>
      </c>
      <c r="G1637">
        <f t="shared" si="189"/>
        <v>0.13400000000000001</v>
      </c>
      <c r="H1637">
        <f t="shared" si="189"/>
        <v>0.13400000000000001</v>
      </c>
      <c r="I1637">
        <f t="shared" si="189"/>
        <v>0.13400000000000001</v>
      </c>
      <c r="J1637">
        <f t="shared" si="189"/>
        <v>0.13400000000000001</v>
      </c>
      <c r="K1637">
        <f t="shared" si="189"/>
        <v>0.13400000000000001</v>
      </c>
      <c r="L1637">
        <f t="shared" si="189"/>
        <v>0.13400000000000001</v>
      </c>
    </row>
    <row r="1638" spans="1:12" x14ac:dyDescent="0.35">
      <c r="A1638" t="s">
        <v>152</v>
      </c>
      <c r="B1638" t="str">
        <f t="shared" si="185"/>
        <v>Hydro|EU-AUT</v>
      </c>
      <c r="C1638" t="s">
        <v>294</v>
      </c>
      <c r="D1638" t="s">
        <v>152</v>
      </c>
      <c r="E1638" t="s">
        <v>1</v>
      </c>
      <c r="F1638">
        <f>VLOOKUP(A1638,WACC_table!$A$2:$B$396,2,FALSE)</f>
        <v>6.4000000000000001E-2</v>
      </c>
      <c r="G1638">
        <f t="shared" si="189"/>
        <v>6.4000000000000001E-2</v>
      </c>
      <c r="H1638">
        <f t="shared" si="189"/>
        <v>6.4000000000000001E-2</v>
      </c>
      <c r="I1638">
        <f t="shared" si="189"/>
        <v>6.4000000000000001E-2</v>
      </c>
      <c r="J1638">
        <f t="shared" si="189"/>
        <v>6.4000000000000001E-2</v>
      </c>
      <c r="K1638">
        <f t="shared" si="189"/>
        <v>6.4000000000000001E-2</v>
      </c>
      <c r="L1638">
        <f t="shared" si="189"/>
        <v>6.4000000000000001E-2</v>
      </c>
    </row>
    <row r="1639" spans="1:12" x14ac:dyDescent="0.35">
      <c r="A1639" t="s">
        <v>153</v>
      </c>
      <c r="B1639" t="str">
        <f t="shared" si="185"/>
        <v>Hydro|EU-AZE</v>
      </c>
      <c r="C1639" t="s">
        <v>294</v>
      </c>
      <c r="D1639" t="s">
        <v>153</v>
      </c>
      <c r="E1639" t="s">
        <v>1</v>
      </c>
      <c r="F1639">
        <f>VLOOKUP(A1639,WACC_table!$A$2:$B$396,2,FALSE)</f>
        <v>0.1</v>
      </c>
      <c r="G1639">
        <f t="shared" si="189"/>
        <v>0.1</v>
      </c>
      <c r="H1639">
        <f t="shared" si="189"/>
        <v>0.1</v>
      </c>
      <c r="I1639">
        <f t="shared" si="189"/>
        <v>0.1</v>
      </c>
      <c r="J1639">
        <f t="shared" si="189"/>
        <v>0.1</v>
      </c>
      <c r="K1639">
        <f t="shared" si="189"/>
        <v>0.1</v>
      </c>
      <c r="L1639">
        <f t="shared" si="189"/>
        <v>0.1</v>
      </c>
    </row>
    <row r="1640" spans="1:12" x14ac:dyDescent="0.35">
      <c r="A1640" t="s">
        <v>154</v>
      </c>
      <c r="B1640" t="str">
        <f t="shared" si="185"/>
        <v>Hydro|EU-BEL</v>
      </c>
      <c r="C1640" t="s">
        <v>294</v>
      </c>
      <c r="D1640" t="s">
        <v>154</v>
      </c>
      <c r="E1640" t="s">
        <v>1</v>
      </c>
      <c r="F1640">
        <f>VLOOKUP(A1640,WACC_table!$A$2:$B$396,2,FALSE)</f>
        <v>4.9000000000000002E-2</v>
      </c>
      <c r="G1640">
        <f t="shared" si="189"/>
        <v>4.9000000000000002E-2</v>
      </c>
      <c r="H1640">
        <f t="shared" si="189"/>
        <v>4.9000000000000002E-2</v>
      </c>
      <c r="I1640">
        <f t="shared" si="189"/>
        <v>4.9000000000000002E-2</v>
      </c>
      <c r="J1640">
        <f t="shared" si="189"/>
        <v>4.9000000000000002E-2</v>
      </c>
      <c r="K1640">
        <f t="shared" si="189"/>
        <v>4.9000000000000002E-2</v>
      </c>
      <c r="L1640">
        <f t="shared" si="189"/>
        <v>4.9000000000000002E-2</v>
      </c>
    </row>
    <row r="1641" spans="1:12" x14ac:dyDescent="0.35">
      <c r="A1641" t="s">
        <v>155</v>
      </c>
      <c r="B1641" t="str">
        <f t="shared" si="185"/>
        <v>Hydro|EU-BGR</v>
      </c>
      <c r="C1641" t="s">
        <v>294</v>
      </c>
      <c r="D1641" t="s">
        <v>155</v>
      </c>
      <c r="E1641" t="s">
        <v>1</v>
      </c>
      <c r="F1641">
        <f>VLOOKUP(A1641,WACC_table!$A$2:$B$396,2,FALSE)</f>
        <v>7.8E-2</v>
      </c>
      <c r="G1641">
        <f t="shared" si="189"/>
        <v>7.8E-2</v>
      </c>
      <c r="H1641">
        <f t="shared" si="189"/>
        <v>7.8E-2</v>
      </c>
      <c r="I1641">
        <f t="shared" si="189"/>
        <v>7.8E-2</v>
      </c>
      <c r="J1641">
        <f t="shared" si="189"/>
        <v>7.8E-2</v>
      </c>
      <c r="K1641">
        <f t="shared" si="189"/>
        <v>7.8E-2</v>
      </c>
      <c r="L1641">
        <f t="shared" si="189"/>
        <v>7.8E-2</v>
      </c>
    </row>
    <row r="1642" spans="1:12" x14ac:dyDescent="0.35">
      <c r="A1642" t="s">
        <v>156</v>
      </c>
      <c r="B1642" t="str">
        <f t="shared" si="185"/>
        <v>Hydro|EU-BIH</v>
      </c>
      <c r="C1642" t="s">
        <v>294</v>
      </c>
      <c r="D1642" t="s">
        <v>156</v>
      </c>
      <c r="E1642" t="s">
        <v>1</v>
      </c>
      <c r="F1642">
        <f>VLOOKUP(A1642,WACC_table!$A$2:$B$396,2,FALSE)</f>
        <v>0.13400000000000001</v>
      </c>
      <c r="G1642">
        <f t="shared" ref="G1642:L1651" si="190">F1642</f>
        <v>0.13400000000000001</v>
      </c>
      <c r="H1642">
        <f t="shared" si="190"/>
        <v>0.13400000000000001</v>
      </c>
      <c r="I1642">
        <f t="shared" si="190"/>
        <v>0.13400000000000001</v>
      </c>
      <c r="J1642">
        <f t="shared" si="190"/>
        <v>0.13400000000000001</v>
      </c>
      <c r="K1642">
        <f t="shared" si="190"/>
        <v>0.13400000000000001</v>
      </c>
      <c r="L1642">
        <f t="shared" si="190"/>
        <v>0.13400000000000001</v>
      </c>
    </row>
    <row r="1643" spans="1:12" x14ac:dyDescent="0.35">
      <c r="A1643" t="s">
        <v>157</v>
      </c>
      <c r="B1643" t="str">
        <f t="shared" si="185"/>
        <v>Hydro|EU-BLR</v>
      </c>
      <c r="C1643" t="s">
        <v>294</v>
      </c>
      <c r="D1643" t="s">
        <v>157</v>
      </c>
      <c r="E1643" t="s">
        <v>1</v>
      </c>
      <c r="F1643">
        <f>VLOOKUP(A1643,WACC_table!$A$2:$B$396,2,FALSE)</f>
        <v>0.129</v>
      </c>
      <c r="G1643">
        <f t="shared" si="190"/>
        <v>0.129</v>
      </c>
      <c r="H1643">
        <f t="shared" si="190"/>
        <v>0.129</v>
      </c>
      <c r="I1643">
        <f t="shared" si="190"/>
        <v>0.129</v>
      </c>
      <c r="J1643">
        <f t="shared" si="190"/>
        <v>0.129</v>
      </c>
      <c r="K1643">
        <f t="shared" si="190"/>
        <v>0.129</v>
      </c>
      <c r="L1643">
        <f t="shared" si="190"/>
        <v>0.129</v>
      </c>
    </row>
    <row r="1644" spans="1:12" x14ac:dyDescent="0.35">
      <c r="A1644" t="s">
        <v>158</v>
      </c>
      <c r="B1644" t="str">
        <f t="shared" si="185"/>
        <v>Hydro|EU-CHE</v>
      </c>
      <c r="C1644" t="s">
        <v>294</v>
      </c>
      <c r="D1644" t="s">
        <v>158</v>
      </c>
      <c r="E1644" t="s">
        <v>1</v>
      </c>
      <c r="F1644">
        <f>VLOOKUP(A1644,WACC_table!$A$2:$B$396,2,FALSE)</f>
        <v>4.7E-2</v>
      </c>
      <c r="G1644">
        <f t="shared" si="190"/>
        <v>4.7E-2</v>
      </c>
      <c r="H1644">
        <f t="shared" si="190"/>
        <v>4.7E-2</v>
      </c>
      <c r="I1644">
        <f t="shared" si="190"/>
        <v>4.7E-2</v>
      </c>
      <c r="J1644">
        <f t="shared" si="190"/>
        <v>4.7E-2</v>
      </c>
      <c r="K1644">
        <f t="shared" si="190"/>
        <v>4.7E-2</v>
      </c>
      <c r="L1644">
        <f t="shared" si="190"/>
        <v>4.7E-2</v>
      </c>
    </row>
    <row r="1645" spans="1:12" x14ac:dyDescent="0.35">
      <c r="A1645" t="s">
        <v>159</v>
      </c>
      <c r="B1645" t="str">
        <f t="shared" si="185"/>
        <v>Hydro|EU-CYP</v>
      </c>
      <c r="C1645" t="s">
        <v>294</v>
      </c>
      <c r="D1645" t="s">
        <v>159</v>
      </c>
      <c r="E1645" t="s">
        <v>1</v>
      </c>
      <c r="F1645">
        <f>VLOOKUP(A1645,WACC_table!$A$2:$B$396,2,FALSE)</f>
        <v>7.9000000000000001E-2</v>
      </c>
      <c r="G1645">
        <f t="shared" si="190"/>
        <v>7.9000000000000001E-2</v>
      </c>
      <c r="H1645">
        <f t="shared" si="190"/>
        <v>7.9000000000000001E-2</v>
      </c>
      <c r="I1645">
        <f t="shared" si="190"/>
        <v>7.9000000000000001E-2</v>
      </c>
      <c r="J1645">
        <f t="shared" si="190"/>
        <v>7.9000000000000001E-2</v>
      </c>
      <c r="K1645">
        <f t="shared" si="190"/>
        <v>7.9000000000000001E-2</v>
      </c>
      <c r="L1645">
        <f t="shared" si="190"/>
        <v>7.9000000000000001E-2</v>
      </c>
    </row>
    <row r="1646" spans="1:12" x14ac:dyDescent="0.35">
      <c r="A1646" t="s">
        <v>160</v>
      </c>
      <c r="B1646" t="str">
        <f t="shared" si="185"/>
        <v>Hydro|EU-CZE</v>
      </c>
      <c r="C1646" t="s">
        <v>294</v>
      </c>
      <c r="D1646" t="s">
        <v>160</v>
      </c>
      <c r="E1646" t="s">
        <v>1</v>
      </c>
      <c r="F1646">
        <f>VLOOKUP(A1646,WACC_table!$A$2:$B$396,2,FALSE)</f>
        <v>6.7000000000000004E-2</v>
      </c>
      <c r="G1646">
        <f t="shared" si="190"/>
        <v>6.7000000000000004E-2</v>
      </c>
      <c r="H1646">
        <f t="shared" si="190"/>
        <v>6.7000000000000004E-2</v>
      </c>
      <c r="I1646">
        <f t="shared" si="190"/>
        <v>6.7000000000000004E-2</v>
      </c>
      <c r="J1646">
        <f t="shared" si="190"/>
        <v>6.7000000000000004E-2</v>
      </c>
      <c r="K1646">
        <f t="shared" si="190"/>
        <v>6.7000000000000004E-2</v>
      </c>
      <c r="L1646">
        <f t="shared" si="190"/>
        <v>6.7000000000000004E-2</v>
      </c>
    </row>
    <row r="1647" spans="1:12" x14ac:dyDescent="0.35">
      <c r="A1647" t="s">
        <v>161</v>
      </c>
      <c r="B1647" t="str">
        <f t="shared" si="185"/>
        <v>Hydro|EU-DEU</v>
      </c>
      <c r="C1647" t="s">
        <v>294</v>
      </c>
      <c r="D1647" t="s">
        <v>161</v>
      </c>
      <c r="E1647" t="s">
        <v>1</v>
      </c>
      <c r="F1647">
        <f>VLOOKUP(A1647,WACC_table!$A$2:$B$396,2,FALSE)</f>
        <v>4.2999999999999997E-2</v>
      </c>
      <c r="G1647">
        <f t="shared" si="190"/>
        <v>4.2999999999999997E-2</v>
      </c>
      <c r="H1647">
        <f t="shared" si="190"/>
        <v>4.2999999999999997E-2</v>
      </c>
      <c r="I1647">
        <f t="shared" si="190"/>
        <v>4.2999999999999997E-2</v>
      </c>
      <c r="J1647">
        <f t="shared" si="190"/>
        <v>4.2999999999999997E-2</v>
      </c>
      <c r="K1647">
        <f t="shared" si="190"/>
        <v>4.2999999999999997E-2</v>
      </c>
      <c r="L1647">
        <f t="shared" si="190"/>
        <v>4.2999999999999997E-2</v>
      </c>
    </row>
    <row r="1648" spans="1:12" x14ac:dyDescent="0.35">
      <c r="A1648" t="s">
        <v>162</v>
      </c>
      <c r="B1648" t="str">
        <f t="shared" si="185"/>
        <v>Hydro|EU-DNK</v>
      </c>
      <c r="C1648" t="s">
        <v>294</v>
      </c>
      <c r="D1648" t="s">
        <v>162</v>
      </c>
      <c r="E1648" t="s">
        <v>1</v>
      </c>
      <c r="F1648">
        <f>VLOOKUP(A1648,WACC_table!$A$2:$B$396,2,FALSE)</f>
        <v>5.1000000000000004E-2</v>
      </c>
      <c r="G1648">
        <f t="shared" si="190"/>
        <v>5.1000000000000004E-2</v>
      </c>
      <c r="H1648">
        <f t="shared" si="190"/>
        <v>5.1000000000000004E-2</v>
      </c>
      <c r="I1648">
        <f t="shared" si="190"/>
        <v>5.1000000000000004E-2</v>
      </c>
      <c r="J1648">
        <f t="shared" si="190"/>
        <v>5.1000000000000004E-2</v>
      </c>
      <c r="K1648">
        <f t="shared" si="190"/>
        <v>5.1000000000000004E-2</v>
      </c>
      <c r="L1648">
        <f t="shared" si="190"/>
        <v>5.1000000000000004E-2</v>
      </c>
    </row>
    <row r="1649" spans="1:12" x14ac:dyDescent="0.35">
      <c r="A1649" t="s">
        <v>163</v>
      </c>
      <c r="B1649" t="str">
        <f t="shared" si="185"/>
        <v>Hydro|EU-ESP</v>
      </c>
      <c r="C1649" t="s">
        <v>294</v>
      </c>
      <c r="D1649" t="s">
        <v>163</v>
      </c>
      <c r="E1649" t="s">
        <v>1</v>
      </c>
      <c r="F1649">
        <f>VLOOKUP(A1649,WACC_table!$A$2:$B$396,2,FALSE)</f>
        <v>6.6000000000000003E-2</v>
      </c>
      <c r="G1649">
        <f t="shared" si="190"/>
        <v>6.6000000000000003E-2</v>
      </c>
      <c r="H1649">
        <f t="shared" si="190"/>
        <v>6.6000000000000003E-2</v>
      </c>
      <c r="I1649">
        <f t="shared" si="190"/>
        <v>6.6000000000000003E-2</v>
      </c>
      <c r="J1649">
        <f t="shared" si="190"/>
        <v>6.6000000000000003E-2</v>
      </c>
      <c r="K1649">
        <f t="shared" si="190"/>
        <v>6.6000000000000003E-2</v>
      </c>
      <c r="L1649">
        <f t="shared" si="190"/>
        <v>6.6000000000000003E-2</v>
      </c>
    </row>
    <row r="1650" spans="1:12" x14ac:dyDescent="0.35">
      <c r="A1650" t="s">
        <v>164</v>
      </c>
      <c r="B1650" t="str">
        <f t="shared" si="185"/>
        <v>Hydro|EU-EST</v>
      </c>
      <c r="C1650" t="s">
        <v>294</v>
      </c>
      <c r="D1650" t="s">
        <v>164</v>
      </c>
      <c r="E1650" t="s">
        <v>1</v>
      </c>
      <c r="F1650">
        <f>VLOOKUP(A1650,WACC_table!$A$2:$B$396,2,FALSE)</f>
        <v>8.0999999999999989E-2</v>
      </c>
      <c r="G1650">
        <f t="shared" si="190"/>
        <v>8.0999999999999989E-2</v>
      </c>
      <c r="H1650">
        <f t="shared" si="190"/>
        <v>8.0999999999999989E-2</v>
      </c>
      <c r="I1650">
        <f t="shared" si="190"/>
        <v>8.0999999999999989E-2</v>
      </c>
      <c r="J1650">
        <f t="shared" si="190"/>
        <v>8.0999999999999989E-2</v>
      </c>
      <c r="K1650">
        <f t="shared" si="190"/>
        <v>8.0999999999999989E-2</v>
      </c>
      <c r="L1650">
        <f t="shared" si="190"/>
        <v>8.0999999999999989E-2</v>
      </c>
    </row>
    <row r="1651" spans="1:12" x14ac:dyDescent="0.35">
      <c r="A1651" t="s">
        <v>165</v>
      </c>
      <c r="B1651" t="str">
        <f t="shared" si="185"/>
        <v>Hydro|EU-FIN</v>
      </c>
      <c r="C1651" t="s">
        <v>294</v>
      </c>
      <c r="D1651" t="s">
        <v>165</v>
      </c>
      <c r="E1651" t="s">
        <v>1</v>
      </c>
      <c r="F1651">
        <f>VLOOKUP(A1651,WACC_table!$A$2:$B$396,2,FALSE)</f>
        <v>7.8E-2</v>
      </c>
      <c r="G1651">
        <f t="shared" si="190"/>
        <v>7.8E-2</v>
      </c>
      <c r="H1651">
        <f t="shared" si="190"/>
        <v>7.8E-2</v>
      </c>
      <c r="I1651">
        <f t="shared" si="190"/>
        <v>7.8E-2</v>
      </c>
      <c r="J1651">
        <f t="shared" si="190"/>
        <v>7.8E-2</v>
      </c>
      <c r="K1651">
        <f t="shared" si="190"/>
        <v>7.8E-2</v>
      </c>
      <c r="L1651">
        <f t="shared" si="190"/>
        <v>7.8E-2</v>
      </c>
    </row>
    <row r="1652" spans="1:12" x14ac:dyDescent="0.35">
      <c r="A1652" t="s">
        <v>166</v>
      </c>
      <c r="B1652" t="str">
        <f t="shared" si="185"/>
        <v>Hydro|EU-FRA</v>
      </c>
      <c r="C1652" t="s">
        <v>294</v>
      </c>
      <c r="D1652" t="s">
        <v>166</v>
      </c>
      <c r="E1652" t="s">
        <v>1</v>
      </c>
      <c r="F1652">
        <f>VLOOKUP(A1652,WACC_table!$A$2:$B$396,2,FALSE)</f>
        <v>4.8000000000000001E-2</v>
      </c>
      <c r="G1652">
        <f t="shared" ref="G1652:L1661" si="191">F1652</f>
        <v>4.8000000000000001E-2</v>
      </c>
      <c r="H1652">
        <f t="shared" si="191"/>
        <v>4.8000000000000001E-2</v>
      </c>
      <c r="I1652">
        <f t="shared" si="191"/>
        <v>4.8000000000000001E-2</v>
      </c>
      <c r="J1652">
        <f t="shared" si="191"/>
        <v>4.8000000000000001E-2</v>
      </c>
      <c r="K1652">
        <f t="shared" si="191"/>
        <v>4.8000000000000001E-2</v>
      </c>
      <c r="L1652">
        <f t="shared" si="191"/>
        <v>4.8000000000000001E-2</v>
      </c>
    </row>
    <row r="1653" spans="1:12" x14ac:dyDescent="0.35">
      <c r="A1653" t="s">
        <v>167</v>
      </c>
      <c r="B1653" t="str">
        <f t="shared" si="185"/>
        <v>Hydro|EU-GBR</v>
      </c>
      <c r="C1653" t="s">
        <v>294</v>
      </c>
      <c r="D1653" t="s">
        <v>167</v>
      </c>
      <c r="E1653" t="s">
        <v>1</v>
      </c>
      <c r="F1653">
        <f>VLOOKUP(A1653,WACC_table!$A$2:$B$396,2,FALSE)</f>
        <v>0.05</v>
      </c>
      <c r="G1653">
        <f t="shared" si="191"/>
        <v>0.05</v>
      </c>
      <c r="H1653">
        <f t="shared" si="191"/>
        <v>0.05</v>
      </c>
      <c r="I1653">
        <f t="shared" si="191"/>
        <v>0.05</v>
      </c>
      <c r="J1653">
        <f t="shared" si="191"/>
        <v>0.05</v>
      </c>
      <c r="K1653">
        <f t="shared" si="191"/>
        <v>0.05</v>
      </c>
      <c r="L1653">
        <f t="shared" si="191"/>
        <v>0.05</v>
      </c>
    </row>
    <row r="1654" spans="1:12" x14ac:dyDescent="0.35">
      <c r="A1654" t="s">
        <v>168</v>
      </c>
      <c r="B1654" t="str">
        <f t="shared" si="185"/>
        <v>Hydro|EU-GEO</v>
      </c>
      <c r="C1654" t="s">
        <v>294</v>
      </c>
      <c r="D1654" t="s">
        <v>168</v>
      </c>
      <c r="E1654" t="s">
        <v>1</v>
      </c>
      <c r="F1654">
        <f>VLOOKUP(A1654,WACC_table!$A$2:$B$396,2,FALSE)</f>
        <v>0.13400000000000001</v>
      </c>
      <c r="G1654">
        <f t="shared" si="191"/>
        <v>0.13400000000000001</v>
      </c>
      <c r="H1654">
        <f t="shared" si="191"/>
        <v>0.13400000000000001</v>
      </c>
      <c r="I1654">
        <f t="shared" si="191"/>
        <v>0.13400000000000001</v>
      </c>
      <c r="J1654">
        <f t="shared" si="191"/>
        <v>0.13400000000000001</v>
      </c>
      <c r="K1654">
        <f t="shared" si="191"/>
        <v>0.13400000000000001</v>
      </c>
      <c r="L1654">
        <f t="shared" si="191"/>
        <v>0.13400000000000001</v>
      </c>
    </row>
    <row r="1655" spans="1:12" x14ac:dyDescent="0.35">
      <c r="A1655" t="s">
        <v>169</v>
      </c>
      <c r="B1655" t="str">
        <f t="shared" si="185"/>
        <v>Hydro|EU-GRC</v>
      </c>
      <c r="C1655" t="s">
        <v>294</v>
      </c>
      <c r="D1655" t="s">
        <v>169</v>
      </c>
      <c r="E1655" t="s">
        <v>1</v>
      </c>
      <c r="F1655">
        <f>VLOOKUP(A1655,WACC_table!$A$2:$B$396,2,FALSE)</f>
        <v>7.1000000000000008E-2</v>
      </c>
      <c r="G1655">
        <f t="shared" si="191"/>
        <v>7.1000000000000008E-2</v>
      </c>
      <c r="H1655">
        <f t="shared" si="191"/>
        <v>7.1000000000000008E-2</v>
      </c>
      <c r="I1655">
        <f t="shared" si="191"/>
        <v>7.1000000000000008E-2</v>
      </c>
      <c r="J1655">
        <f t="shared" si="191"/>
        <v>7.1000000000000008E-2</v>
      </c>
      <c r="K1655">
        <f t="shared" si="191"/>
        <v>7.1000000000000008E-2</v>
      </c>
      <c r="L1655">
        <f t="shared" si="191"/>
        <v>7.1000000000000008E-2</v>
      </c>
    </row>
    <row r="1656" spans="1:12" x14ac:dyDescent="0.35">
      <c r="A1656" t="s">
        <v>170</v>
      </c>
      <c r="B1656" t="str">
        <f t="shared" si="185"/>
        <v>Hydro|EU-HRV</v>
      </c>
      <c r="C1656" t="s">
        <v>294</v>
      </c>
      <c r="D1656" t="s">
        <v>170</v>
      </c>
      <c r="E1656" t="s">
        <v>1</v>
      </c>
      <c r="F1656">
        <f>VLOOKUP(A1656,WACC_table!$A$2:$B$396,2,FALSE)</f>
        <v>8.299999999999999E-2</v>
      </c>
      <c r="G1656">
        <f t="shared" si="191"/>
        <v>8.299999999999999E-2</v>
      </c>
      <c r="H1656">
        <f t="shared" si="191"/>
        <v>8.299999999999999E-2</v>
      </c>
      <c r="I1656">
        <f t="shared" si="191"/>
        <v>8.299999999999999E-2</v>
      </c>
      <c r="J1656">
        <f t="shared" si="191"/>
        <v>8.299999999999999E-2</v>
      </c>
      <c r="K1656">
        <f t="shared" si="191"/>
        <v>8.299999999999999E-2</v>
      </c>
      <c r="L1656">
        <f t="shared" si="191"/>
        <v>8.299999999999999E-2</v>
      </c>
    </row>
    <row r="1657" spans="1:12" x14ac:dyDescent="0.35">
      <c r="A1657" t="s">
        <v>171</v>
      </c>
      <c r="B1657" t="str">
        <f t="shared" si="185"/>
        <v>Hydro|EU-HUN</v>
      </c>
      <c r="C1657" t="s">
        <v>294</v>
      </c>
      <c r="D1657" t="s">
        <v>171</v>
      </c>
      <c r="E1657" t="s">
        <v>1</v>
      </c>
      <c r="F1657">
        <f>VLOOKUP(A1657,WACC_table!$A$2:$B$396,2,FALSE)</f>
        <v>6.7000000000000004E-2</v>
      </c>
      <c r="G1657">
        <f t="shared" si="191"/>
        <v>6.7000000000000004E-2</v>
      </c>
      <c r="H1657">
        <f t="shared" si="191"/>
        <v>6.7000000000000004E-2</v>
      </c>
      <c r="I1657">
        <f t="shared" si="191"/>
        <v>6.7000000000000004E-2</v>
      </c>
      <c r="J1657">
        <f t="shared" si="191"/>
        <v>6.7000000000000004E-2</v>
      </c>
      <c r="K1657">
        <f t="shared" si="191"/>
        <v>6.7000000000000004E-2</v>
      </c>
      <c r="L1657">
        <f t="shared" si="191"/>
        <v>6.7000000000000004E-2</v>
      </c>
    </row>
    <row r="1658" spans="1:12" x14ac:dyDescent="0.35">
      <c r="A1658" t="s">
        <v>172</v>
      </c>
      <c r="B1658" t="str">
        <f t="shared" si="185"/>
        <v>Hydro|EU-IRL</v>
      </c>
      <c r="C1658" t="s">
        <v>294</v>
      </c>
      <c r="D1658" t="s">
        <v>172</v>
      </c>
      <c r="E1658" t="s">
        <v>1</v>
      </c>
      <c r="F1658">
        <f>VLOOKUP(A1658,WACC_table!$A$2:$B$396,2,FALSE)</f>
        <v>8.4999999999999992E-2</v>
      </c>
      <c r="G1658">
        <f t="shared" si="191"/>
        <v>8.4999999999999992E-2</v>
      </c>
      <c r="H1658">
        <f t="shared" si="191"/>
        <v>8.4999999999999992E-2</v>
      </c>
      <c r="I1658">
        <f t="shared" si="191"/>
        <v>8.4999999999999992E-2</v>
      </c>
      <c r="J1658">
        <f t="shared" si="191"/>
        <v>8.4999999999999992E-2</v>
      </c>
      <c r="K1658">
        <f t="shared" si="191"/>
        <v>8.4999999999999992E-2</v>
      </c>
      <c r="L1658">
        <f t="shared" si="191"/>
        <v>8.4999999999999992E-2</v>
      </c>
    </row>
    <row r="1659" spans="1:12" x14ac:dyDescent="0.35">
      <c r="A1659" t="s">
        <v>173</v>
      </c>
      <c r="B1659" t="str">
        <f t="shared" si="185"/>
        <v>Hydro|EU-ISL</v>
      </c>
      <c r="C1659" t="s">
        <v>294</v>
      </c>
      <c r="D1659" t="s">
        <v>173</v>
      </c>
      <c r="E1659" t="s">
        <v>1</v>
      </c>
      <c r="F1659">
        <f>VLOOKUP(A1659,WACC_table!$A$2:$B$396,2,FALSE)</f>
        <v>0.13400000000000001</v>
      </c>
      <c r="G1659">
        <f t="shared" si="191"/>
        <v>0.13400000000000001</v>
      </c>
      <c r="H1659">
        <f t="shared" si="191"/>
        <v>0.13400000000000001</v>
      </c>
      <c r="I1659">
        <f t="shared" si="191"/>
        <v>0.13400000000000001</v>
      </c>
      <c r="J1659">
        <f t="shared" si="191"/>
        <v>0.13400000000000001</v>
      </c>
      <c r="K1659">
        <f t="shared" si="191"/>
        <v>0.13400000000000001</v>
      </c>
      <c r="L1659">
        <f t="shared" si="191"/>
        <v>0.13400000000000001</v>
      </c>
    </row>
    <row r="1660" spans="1:12" x14ac:dyDescent="0.35">
      <c r="A1660" t="s">
        <v>174</v>
      </c>
      <c r="B1660" t="str">
        <f t="shared" si="185"/>
        <v>Hydro|EU-ITA</v>
      </c>
      <c r="C1660" t="s">
        <v>294</v>
      </c>
      <c r="D1660" t="s">
        <v>174</v>
      </c>
      <c r="E1660" t="s">
        <v>1</v>
      </c>
      <c r="F1660">
        <f>VLOOKUP(A1660,WACC_table!$A$2:$B$396,2,FALSE)</f>
        <v>6.0999999999999999E-2</v>
      </c>
      <c r="G1660">
        <f t="shared" si="191"/>
        <v>6.0999999999999999E-2</v>
      </c>
      <c r="H1660">
        <f t="shared" si="191"/>
        <v>6.0999999999999999E-2</v>
      </c>
      <c r="I1660">
        <f t="shared" si="191"/>
        <v>6.0999999999999999E-2</v>
      </c>
      <c r="J1660">
        <f t="shared" si="191"/>
        <v>6.0999999999999999E-2</v>
      </c>
      <c r="K1660">
        <f t="shared" si="191"/>
        <v>6.0999999999999999E-2</v>
      </c>
      <c r="L1660">
        <f t="shared" si="191"/>
        <v>6.0999999999999999E-2</v>
      </c>
    </row>
    <row r="1661" spans="1:12" x14ac:dyDescent="0.35">
      <c r="A1661" t="s">
        <v>175</v>
      </c>
      <c r="B1661" t="str">
        <f t="shared" si="185"/>
        <v>Hydro|EU-KOS</v>
      </c>
      <c r="C1661" t="s">
        <v>294</v>
      </c>
      <c r="D1661" t="s">
        <v>175</v>
      </c>
      <c r="E1661" t="s">
        <v>1</v>
      </c>
      <c r="F1661">
        <f>VLOOKUP(A1661,WACC_table!$A$2:$B$396,2,FALSE)</f>
        <v>0.13400000000000001</v>
      </c>
      <c r="G1661">
        <f t="shared" si="191"/>
        <v>0.13400000000000001</v>
      </c>
      <c r="H1661">
        <f t="shared" si="191"/>
        <v>0.13400000000000001</v>
      </c>
      <c r="I1661">
        <f t="shared" si="191"/>
        <v>0.13400000000000001</v>
      </c>
      <c r="J1661">
        <f t="shared" si="191"/>
        <v>0.13400000000000001</v>
      </c>
      <c r="K1661">
        <f t="shared" si="191"/>
        <v>0.13400000000000001</v>
      </c>
      <c r="L1661">
        <f t="shared" si="191"/>
        <v>0.13400000000000001</v>
      </c>
    </row>
    <row r="1662" spans="1:12" x14ac:dyDescent="0.35">
      <c r="A1662" t="s">
        <v>176</v>
      </c>
      <c r="B1662" t="str">
        <f t="shared" si="185"/>
        <v>Hydro|EU-LTU</v>
      </c>
      <c r="C1662" t="s">
        <v>294</v>
      </c>
      <c r="D1662" t="s">
        <v>176</v>
      </c>
      <c r="E1662" t="s">
        <v>1</v>
      </c>
      <c r="F1662">
        <f>VLOOKUP(A1662,WACC_table!$A$2:$B$396,2,FALSE)</f>
        <v>8.6999999999999994E-2</v>
      </c>
      <c r="G1662">
        <f t="shared" ref="G1662:L1671" si="192">F1662</f>
        <v>8.6999999999999994E-2</v>
      </c>
      <c r="H1662">
        <f t="shared" si="192"/>
        <v>8.6999999999999994E-2</v>
      </c>
      <c r="I1662">
        <f t="shared" si="192"/>
        <v>8.6999999999999994E-2</v>
      </c>
      <c r="J1662">
        <f t="shared" si="192"/>
        <v>8.6999999999999994E-2</v>
      </c>
      <c r="K1662">
        <f t="shared" si="192"/>
        <v>8.6999999999999994E-2</v>
      </c>
      <c r="L1662">
        <f t="shared" si="192"/>
        <v>8.6999999999999994E-2</v>
      </c>
    </row>
    <row r="1663" spans="1:12" x14ac:dyDescent="0.35">
      <c r="A1663" t="s">
        <v>177</v>
      </c>
      <c r="B1663" t="str">
        <f t="shared" si="185"/>
        <v>Hydro|EU-LUX</v>
      </c>
      <c r="C1663" t="s">
        <v>294</v>
      </c>
      <c r="D1663" t="s">
        <v>177</v>
      </c>
      <c r="E1663" t="s">
        <v>1</v>
      </c>
      <c r="F1663">
        <f>VLOOKUP(A1663,WACC_table!$A$2:$B$396,2,FALSE)</f>
        <v>6.0999999999999999E-2</v>
      </c>
      <c r="G1663">
        <f t="shared" si="192"/>
        <v>6.0999999999999999E-2</v>
      </c>
      <c r="H1663">
        <f t="shared" si="192"/>
        <v>6.0999999999999999E-2</v>
      </c>
      <c r="I1663">
        <f t="shared" si="192"/>
        <v>6.0999999999999999E-2</v>
      </c>
      <c r="J1663">
        <f t="shared" si="192"/>
        <v>6.0999999999999999E-2</v>
      </c>
      <c r="K1663">
        <f t="shared" si="192"/>
        <v>6.0999999999999999E-2</v>
      </c>
      <c r="L1663">
        <f t="shared" si="192"/>
        <v>6.0999999999999999E-2</v>
      </c>
    </row>
    <row r="1664" spans="1:12" x14ac:dyDescent="0.35">
      <c r="A1664" t="s">
        <v>178</v>
      </c>
      <c r="B1664" t="str">
        <f t="shared" si="185"/>
        <v>Hydro|EU-LVA</v>
      </c>
      <c r="C1664" t="s">
        <v>294</v>
      </c>
      <c r="D1664" t="s">
        <v>178</v>
      </c>
      <c r="E1664" t="s">
        <v>1</v>
      </c>
      <c r="F1664">
        <f>VLOOKUP(A1664,WACC_table!$A$2:$B$396,2,FALSE)</f>
        <v>8.4999999999999992E-2</v>
      </c>
      <c r="G1664">
        <f t="shared" si="192"/>
        <v>8.4999999999999992E-2</v>
      </c>
      <c r="H1664">
        <f t="shared" si="192"/>
        <v>8.4999999999999992E-2</v>
      </c>
      <c r="I1664">
        <f t="shared" si="192"/>
        <v>8.4999999999999992E-2</v>
      </c>
      <c r="J1664">
        <f t="shared" si="192"/>
        <v>8.4999999999999992E-2</v>
      </c>
      <c r="K1664">
        <f t="shared" si="192"/>
        <v>8.4999999999999992E-2</v>
      </c>
      <c r="L1664">
        <f t="shared" si="192"/>
        <v>8.4999999999999992E-2</v>
      </c>
    </row>
    <row r="1665" spans="1:12" x14ac:dyDescent="0.35">
      <c r="A1665" t="s">
        <v>179</v>
      </c>
      <c r="B1665" t="str">
        <f t="shared" si="185"/>
        <v>Hydro|EU-MDA</v>
      </c>
      <c r="C1665" t="s">
        <v>294</v>
      </c>
      <c r="D1665" t="s">
        <v>179</v>
      </c>
      <c r="E1665" t="s">
        <v>1</v>
      </c>
      <c r="F1665">
        <f>VLOOKUP(A1665,WACC_table!$A$2:$B$396,2,FALSE)</f>
        <v>0.13400000000000001</v>
      </c>
      <c r="G1665">
        <f t="shared" si="192"/>
        <v>0.13400000000000001</v>
      </c>
      <c r="H1665">
        <f t="shared" si="192"/>
        <v>0.13400000000000001</v>
      </c>
      <c r="I1665">
        <f t="shared" si="192"/>
        <v>0.13400000000000001</v>
      </c>
      <c r="J1665">
        <f t="shared" si="192"/>
        <v>0.13400000000000001</v>
      </c>
      <c r="K1665">
        <f t="shared" si="192"/>
        <v>0.13400000000000001</v>
      </c>
      <c r="L1665">
        <f t="shared" si="192"/>
        <v>0.13400000000000001</v>
      </c>
    </row>
    <row r="1666" spans="1:12" x14ac:dyDescent="0.35">
      <c r="A1666" t="s">
        <v>180</v>
      </c>
      <c r="B1666" t="str">
        <f t="shared" ref="B1666:B1729" si="193">CONCATENATE(C1666,D1666)</f>
        <v>Hydro|EU-MKD</v>
      </c>
      <c r="C1666" t="s">
        <v>294</v>
      </c>
      <c r="D1666" t="s">
        <v>180</v>
      </c>
      <c r="E1666" t="s">
        <v>1</v>
      </c>
      <c r="F1666">
        <f>VLOOKUP(A1666,WACC_table!$A$2:$B$396,2,FALSE)</f>
        <v>0.13400000000000001</v>
      </c>
      <c r="G1666">
        <f t="shared" si="192"/>
        <v>0.13400000000000001</v>
      </c>
      <c r="H1666">
        <f t="shared" si="192"/>
        <v>0.13400000000000001</v>
      </c>
      <c r="I1666">
        <f t="shared" si="192"/>
        <v>0.13400000000000001</v>
      </c>
      <c r="J1666">
        <f t="shared" si="192"/>
        <v>0.13400000000000001</v>
      </c>
      <c r="K1666">
        <f t="shared" si="192"/>
        <v>0.13400000000000001</v>
      </c>
      <c r="L1666">
        <f t="shared" si="192"/>
        <v>0.13400000000000001</v>
      </c>
    </row>
    <row r="1667" spans="1:12" x14ac:dyDescent="0.35">
      <c r="A1667" t="s">
        <v>181</v>
      </c>
      <c r="B1667" t="str">
        <f t="shared" si="193"/>
        <v>Hydro|EU-MLT</v>
      </c>
      <c r="C1667" t="s">
        <v>294</v>
      </c>
      <c r="D1667" t="s">
        <v>181</v>
      </c>
      <c r="E1667" t="s">
        <v>1</v>
      </c>
      <c r="F1667">
        <f>VLOOKUP(A1667,WACC_table!$A$2:$B$396,2,FALSE)</f>
        <v>4.8000000000000001E-2</v>
      </c>
      <c r="G1667">
        <f t="shared" si="192"/>
        <v>4.8000000000000001E-2</v>
      </c>
      <c r="H1667">
        <f t="shared" si="192"/>
        <v>4.8000000000000001E-2</v>
      </c>
      <c r="I1667">
        <f t="shared" si="192"/>
        <v>4.8000000000000001E-2</v>
      </c>
      <c r="J1667">
        <f t="shared" si="192"/>
        <v>4.8000000000000001E-2</v>
      </c>
      <c r="K1667">
        <f t="shared" si="192"/>
        <v>4.8000000000000001E-2</v>
      </c>
      <c r="L1667">
        <f t="shared" si="192"/>
        <v>4.8000000000000001E-2</v>
      </c>
    </row>
    <row r="1668" spans="1:12" x14ac:dyDescent="0.35">
      <c r="A1668" t="s">
        <v>182</v>
      </c>
      <c r="B1668" t="str">
        <f t="shared" si="193"/>
        <v>Hydro|EU-MNE</v>
      </c>
      <c r="C1668" t="s">
        <v>294</v>
      </c>
      <c r="D1668" t="s">
        <v>182</v>
      </c>
      <c r="E1668" t="s">
        <v>1</v>
      </c>
      <c r="F1668">
        <f>VLOOKUP(A1668,WACC_table!$A$2:$B$396,2,FALSE)</f>
        <v>0.11799999999999999</v>
      </c>
      <c r="G1668">
        <f t="shared" si="192"/>
        <v>0.11799999999999999</v>
      </c>
      <c r="H1668">
        <f t="shared" si="192"/>
        <v>0.11799999999999999</v>
      </c>
      <c r="I1668">
        <f t="shared" si="192"/>
        <v>0.11799999999999999</v>
      </c>
      <c r="J1668">
        <f t="shared" si="192"/>
        <v>0.11799999999999999</v>
      </c>
      <c r="K1668">
        <f t="shared" si="192"/>
        <v>0.11799999999999999</v>
      </c>
      <c r="L1668">
        <f t="shared" si="192"/>
        <v>0.11799999999999999</v>
      </c>
    </row>
    <row r="1669" spans="1:12" x14ac:dyDescent="0.35">
      <c r="A1669" t="s">
        <v>183</v>
      </c>
      <c r="B1669" t="str">
        <f t="shared" si="193"/>
        <v>Hydro|EU-NLD</v>
      </c>
      <c r="C1669" t="s">
        <v>294</v>
      </c>
      <c r="D1669" t="s">
        <v>183</v>
      </c>
      <c r="E1669" t="s">
        <v>1</v>
      </c>
      <c r="F1669">
        <f>VLOOKUP(A1669,WACC_table!$A$2:$B$396,2,FALSE)</f>
        <v>4.3999999999999997E-2</v>
      </c>
      <c r="G1669">
        <f t="shared" si="192"/>
        <v>4.3999999999999997E-2</v>
      </c>
      <c r="H1669">
        <f t="shared" si="192"/>
        <v>4.3999999999999997E-2</v>
      </c>
      <c r="I1669">
        <f t="shared" si="192"/>
        <v>4.3999999999999997E-2</v>
      </c>
      <c r="J1669">
        <f t="shared" si="192"/>
        <v>4.3999999999999997E-2</v>
      </c>
      <c r="K1669">
        <f t="shared" si="192"/>
        <v>4.3999999999999997E-2</v>
      </c>
      <c r="L1669">
        <f t="shared" si="192"/>
        <v>4.3999999999999997E-2</v>
      </c>
    </row>
    <row r="1670" spans="1:12" x14ac:dyDescent="0.35">
      <c r="A1670" t="s">
        <v>184</v>
      </c>
      <c r="B1670" t="str">
        <f t="shared" si="193"/>
        <v>Hydro|EU-NOR</v>
      </c>
      <c r="C1670" t="s">
        <v>294</v>
      </c>
      <c r="D1670" t="s">
        <v>184</v>
      </c>
      <c r="E1670" t="s">
        <v>1</v>
      </c>
      <c r="F1670">
        <f>VLOOKUP(A1670,WACC_table!$A$2:$B$396,2,FALSE)</f>
        <v>7.4999999999999997E-2</v>
      </c>
      <c r="G1670">
        <f t="shared" si="192"/>
        <v>7.4999999999999997E-2</v>
      </c>
      <c r="H1670">
        <f t="shared" si="192"/>
        <v>7.4999999999999997E-2</v>
      </c>
      <c r="I1670">
        <f t="shared" si="192"/>
        <v>7.4999999999999997E-2</v>
      </c>
      <c r="J1670">
        <f t="shared" si="192"/>
        <v>7.4999999999999997E-2</v>
      </c>
      <c r="K1670">
        <f t="shared" si="192"/>
        <v>7.4999999999999997E-2</v>
      </c>
      <c r="L1670">
        <f t="shared" si="192"/>
        <v>7.4999999999999997E-2</v>
      </c>
    </row>
    <row r="1671" spans="1:12" x14ac:dyDescent="0.35">
      <c r="A1671" t="s">
        <v>185</v>
      </c>
      <c r="B1671" t="str">
        <f t="shared" si="193"/>
        <v>Hydro|EU-POL</v>
      </c>
      <c r="C1671" t="s">
        <v>294</v>
      </c>
      <c r="D1671" t="s">
        <v>185</v>
      </c>
      <c r="E1671" t="s">
        <v>1</v>
      </c>
      <c r="F1671">
        <f>VLOOKUP(A1671,WACC_table!$A$2:$B$396,2,FALSE)</f>
        <v>6.9000000000000006E-2</v>
      </c>
      <c r="G1671">
        <f t="shared" si="192"/>
        <v>6.9000000000000006E-2</v>
      </c>
      <c r="H1671">
        <f t="shared" si="192"/>
        <v>6.9000000000000006E-2</v>
      </c>
      <c r="I1671">
        <f t="shared" si="192"/>
        <v>6.9000000000000006E-2</v>
      </c>
      <c r="J1671">
        <f t="shared" si="192"/>
        <v>6.9000000000000006E-2</v>
      </c>
      <c r="K1671">
        <f t="shared" si="192"/>
        <v>6.9000000000000006E-2</v>
      </c>
      <c r="L1671">
        <f t="shared" si="192"/>
        <v>6.9000000000000006E-2</v>
      </c>
    </row>
    <row r="1672" spans="1:12" x14ac:dyDescent="0.35">
      <c r="A1672" t="s">
        <v>186</v>
      </c>
      <c r="B1672" t="str">
        <f t="shared" si="193"/>
        <v>Hydro|EU-PRT</v>
      </c>
      <c r="C1672" t="s">
        <v>294</v>
      </c>
      <c r="D1672" t="s">
        <v>186</v>
      </c>
      <c r="E1672" t="s">
        <v>1</v>
      </c>
      <c r="F1672">
        <f>VLOOKUP(A1672,WACC_table!$A$2:$B$396,2,FALSE)</f>
        <v>7.2000000000000008E-2</v>
      </c>
      <c r="G1672">
        <f t="shared" ref="G1672:L1681" si="194">F1672</f>
        <v>7.2000000000000008E-2</v>
      </c>
      <c r="H1672">
        <f t="shared" si="194"/>
        <v>7.2000000000000008E-2</v>
      </c>
      <c r="I1672">
        <f t="shared" si="194"/>
        <v>7.2000000000000008E-2</v>
      </c>
      <c r="J1672">
        <f t="shared" si="194"/>
        <v>7.2000000000000008E-2</v>
      </c>
      <c r="K1672">
        <f t="shared" si="194"/>
        <v>7.2000000000000008E-2</v>
      </c>
      <c r="L1672">
        <f t="shared" si="194"/>
        <v>7.2000000000000008E-2</v>
      </c>
    </row>
    <row r="1673" spans="1:12" x14ac:dyDescent="0.35">
      <c r="A1673" t="s">
        <v>187</v>
      </c>
      <c r="B1673" t="str">
        <f t="shared" si="193"/>
        <v>Hydro|EU-ROU</v>
      </c>
      <c r="C1673" t="s">
        <v>294</v>
      </c>
      <c r="D1673" t="s">
        <v>187</v>
      </c>
      <c r="E1673" t="s">
        <v>1</v>
      </c>
      <c r="F1673">
        <f>VLOOKUP(A1673,WACC_table!$A$2:$B$396,2,FALSE)</f>
        <v>8.0999999999999989E-2</v>
      </c>
      <c r="G1673">
        <f t="shared" si="194"/>
        <v>8.0999999999999989E-2</v>
      </c>
      <c r="H1673">
        <f t="shared" si="194"/>
        <v>8.0999999999999989E-2</v>
      </c>
      <c r="I1673">
        <f t="shared" si="194"/>
        <v>8.0999999999999989E-2</v>
      </c>
      <c r="J1673">
        <f t="shared" si="194"/>
        <v>8.0999999999999989E-2</v>
      </c>
      <c r="K1673">
        <f t="shared" si="194"/>
        <v>8.0999999999999989E-2</v>
      </c>
      <c r="L1673">
        <f t="shared" si="194"/>
        <v>8.0999999999999989E-2</v>
      </c>
    </row>
    <row r="1674" spans="1:12" x14ac:dyDescent="0.35">
      <c r="A1674" t="s">
        <v>188</v>
      </c>
      <c r="B1674" t="str">
        <f t="shared" si="193"/>
        <v>Hydro|EU-SRB</v>
      </c>
      <c r="C1674" t="s">
        <v>294</v>
      </c>
      <c r="D1674" t="s">
        <v>188</v>
      </c>
      <c r="E1674" t="s">
        <v>1</v>
      </c>
      <c r="F1674">
        <f>VLOOKUP(A1674,WACC_table!$A$2:$B$396,2,FALSE)</f>
        <v>0.13400000000000001</v>
      </c>
      <c r="G1674">
        <f t="shared" si="194"/>
        <v>0.13400000000000001</v>
      </c>
      <c r="H1674">
        <f t="shared" si="194"/>
        <v>0.13400000000000001</v>
      </c>
      <c r="I1674">
        <f t="shared" si="194"/>
        <v>0.13400000000000001</v>
      </c>
      <c r="J1674">
        <f t="shared" si="194"/>
        <v>0.13400000000000001</v>
      </c>
      <c r="K1674">
        <f t="shared" si="194"/>
        <v>0.13400000000000001</v>
      </c>
      <c r="L1674">
        <f t="shared" si="194"/>
        <v>0.13400000000000001</v>
      </c>
    </row>
    <row r="1675" spans="1:12" x14ac:dyDescent="0.35">
      <c r="A1675" t="s">
        <v>189</v>
      </c>
      <c r="B1675" t="str">
        <f t="shared" si="193"/>
        <v>Hydro|EU-SVK</v>
      </c>
      <c r="C1675" t="s">
        <v>294</v>
      </c>
      <c r="D1675" t="s">
        <v>189</v>
      </c>
      <c r="E1675" t="s">
        <v>1</v>
      </c>
      <c r="F1675">
        <f>VLOOKUP(A1675,WACC_table!$A$2:$B$396,2,FALSE)</f>
        <v>6.8000000000000005E-2</v>
      </c>
      <c r="G1675">
        <f t="shared" si="194"/>
        <v>6.8000000000000005E-2</v>
      </c>
      <c r="H1675">
        <f t="shared" si="194"/>
        <v>6.8000000000000005E-2</v>
      </c>
      <c r="I1675">
        <f t="shared" si="194"/>
        <v>6.8000000000000005E-2</v>
      </c>
      <c r="J1675">
        <f t="shared" si="194"/>
        <v>6.8000000000000005E-2</v>
      </c>
      <c r="K1675">
        <f t="shared" si="194"/>
        <v>6.8000000000000005E-2</v>
      </c>
      <c r="L1675">
        <f t="shared" si="194"/>
        <v>6.8000000000000005E-2</v>
      </c>
    </row>
    <row r="1676" spans="1:12" x14ac:dyDescent="0.35">
      <c r="A1676" t="s">
        <v>190</v>
      </c>
      <c r="B1676" t="str">
        <f t="shared" si="193"/>
        <v>Hydro|EU-SVN</v>
      </c>
      <c r="C1676" t="s">
        <v>294</v>
      </c>
      <c r="D1676" t="s">
        <v>190</v>
      </c>
      <c r="E1676" t="s">
        <v>1</v>
      </c>
      <c r="F1676">
        <f>VLOOKUP(A1676,WACC_table!$A$2:$B$396,2,FALSE)</f>
        <v>7.2000000000000008E-2</v>
      </c>
      <c r="G1676">
        <f t="shared" si="194"/>
        <v>7.2000000000000008E-2</v>
      </c>
      <c r="H1676">
        <f t="shared" si="194"/>
        <v>7.2000000000000008E-2</v>
      </c>
      <c r="I1676">
        <f t="shared" si="194"/>
        <v>7.2000000000000008E-2</v>
      </c>
      <c r="J1676">
        <f t="shared" si="194"/>
        <v>7.2000000000000008E-2</v>
      </c>
      <c r="K1676">
        <f t="shared" si="194"/>
        <v>7.2000000000000008E-2</v>
      </c>
      <c r="L1676">
        <f t="shared" si="194"/>
        <v>7.2000000000000008E-2</v>
      </c>
    </row>
    <row r="1677" spans="1:12" x14ac:dyDescent="0.35">
      <c r="A1677" t="s">
        <v>191</v>
      </c>
      <c r="B1677" t="str">
        <f t="shared" si="193"/>
        <v>Hydro|EU-SWE</v>
      </c>
      <c r="C1677" t="s">
        <v>294</v>
      </c>
      <c r="D1677" t="s">
        <v>191</v>
      </c>
      <c r="E1677" t="s">
        <v>1</v>
      </c>
      <c r="F1677">
        <f>VLOOKUP(A1677,WACC_table!$A$2:$B$396,2,FALSE)</f>
        <v>6.2E-2</v>
      </c>
      <c r="G1677">
        <f t="shared" si="194"/>
        <v>6.2E-2</v>
      </c>
      <c r="H1677">
        <f t="shared" si="194"/>
        <v>6.2E-2</v>
      </c>
      <c r="I1677">
        <f t="shared" si="194"/>
        <v>6.2E-2</v>
      </c>
      <c r="J1677">
        <f t="shared" si="194"/>
        <v>6.2E-2</v>
      </c>
      <c r="K1677">
        <f t="shared" si="194"/>
        <v>6.2E-2</v>
      </c>
      <c r="L1677">
        <f t="shared" si="194"/>
        <v>6.2E-2</v>
      </c>
    </row>
    <row r="1678" spans="1:12" x14ac:dyDescent="0.35">
      <c r="A1678" t="s">
        <v>192</v>
      </c>
      <c r="B1678" t="str">
        <f t="shared" si="193"/>
        <v>Hydro|EU-UKR</v>
      </c>
      <c r="C1678" t="s">
        <v>294</v>
      </c>
      <c r="D1678" t="s">
        <v>192</v>
      </c>
      <c r="E1678" t="s">
        <v>1</v>
      </c>
      <c r="F1678">
        <f>VLOOKUP(A1678,WACC_table!$A$2:$B$396,2,FALSE)</f>
        <v>0.129</v>
      </c>
      <c r="G1678">
        <f t="shared" si="194"/>
        <v>0.129</v>
      </c>
      <c r="H1678">
        <f t="shared" si="194"/>
        <v>0.129</v>
      </c>
      <c r="I1678">
        <f t="shared" si="194"/>
        <v>0.129</v>
      </c>
      <c r="J1678">
        <f t="shared" si="194"/>
        <v>0.129</v>
      </c>
      <c r="K1678">
        <f t="shared" si="194"/>
        <v>0.129</v>
      </c>
      <c r="L1678">
        <f t="shared" si="194"/>
        <v>0.129</v>
      </c>
    </row>
    <row r="1679" spans="1:12" x14ac:dyDescent="0.35">
      <c r="A1679" t="s">
        <v>193</v>
      </c>
      <c r="B1679" t="str">
        <f t="shared" si="193"/>
        <v>Hydro|NA-BLZ</v>
      </c>
      <c r="C1679" t="s">
        <v>294</v>
      </c>
      <c r="D1679" t="s">
        <v>193</v>
      </c>
      <c r="E1679" t="s">
        <v>1</v>
      </c>
      <c r="F1679">
        <f>VLOOKUP(A1679,WACC_table!$A$2:$B$396,2,FALSE)</f>
        <v>0.14600000000000002</v>
      </c>
      <c r="G1679">
        <f t="shared" si="194"/>
        <v>0.14600000000000002</v>
      </c>
      <c r="H1679">
        <f t="shared" si="194"/>
        <v>0.14600000000000002</v>
      </c>
      <c r="I1679">
        <f t="shared" si="194"/>
        <v>0.14600000000000002</v>
      </c>
      <c r="J1679">
        <f t="shared" si="194"/>
        <v>0.14600000000000002</v>
      </c>
      <c r="K1679">
        <f t="shared" si="194"/>
        <v>0.14600000000000002</v>
      </c>
      <c r="L1679">
        <f t="shared" si="194"/>
        <v>0.14600000000000002</v>
      </c>
    </row>
    <row r="1680" spans="1:12" x14ac:dyDescent="0.35">
      <c r="A1680" t="s">
        <v>194</v>
      </c>
      <c r="B1680" t="str">
        <f t="shared" si="193"/>
        <v>Hydro|NA-CAN</v>
      </c>
      <c r="C1680" t="s">
        <v>294</v>
      </c>
      <c r="D1680" t="s">
        <v>194</v>
      </c>
      <c r="E1680" t="s">
        <v>1</v>
      </c>
      <c r="F1680">
        <f>VLOOKUP(A1680,WACC_table!$A$2:$B$396,2,FALSE)</f>
        <v>7.2999999999999995E-2</v>
      </c>
      <c r="G1680">
        <f t="shared" si="194"/>
        <v>7.2999999999999995E-2</v>
      </c>
      <c r="H1680">
        <f t="shared" si="194"/>
        <v>7.2999999999999995E-2</v>
      </c>
      <c r="I1680">
        <f t="shared" si="194"/>
        <v>7.2999999999999995E-2</v>
      </c>
      <c r="J1680">
        <f t="shared" si="194"/>
        <v>7.2999999999999995E-2</v>
      </c>
      <c r="K1680">
        <f t="shared" si="194"/>
        <v>7.2999999999999995E-2</v>
      </c>
      <c r="L1680">
        <f t="shared" si="194"/>
        <v>7.2999999999999995E-2</v>
      </c>
    </row>
    <row r="1681" spans="1:12" x14ac:dyDescent="0.35">
      <c r="A1681" t="s">
        <v>204</v>
      </c>
      <c r="B1681" t="str">
        <f t="shared" si="193"/>
        <v>Hydro|NA-CRI</v>
      </c>
      <c r="C1681" t="s">
        <v>294</v>
      </c>
      <c r="D1681" t="s">
        <v>204</v>
      </c>
      <c r="E1681" t="s">
        <v>1</v>
      </c>
      <c r="F1681">
        <f>VLOOKUP(A1681,WACC_table!$A$2:$B$396,2,FALSE)</f>
        <v>9.4E-2</v>
      </c>
      <c r="G1681">
        <f t="shared" si="194"/>
        <v>9.4E-2</v>
      </c>
      <c r="H1681">
        <f t="shared" si="194"/>
        <v>9.4E-2</v>
      </c>
      <c r="I1681">
        <f t="shared" si="194"/>
        <v>9.4E-2</v>
      </c>
      <c r="J1681">
        <f t="shared" si="194"/>
        <v>9.4E-2</v>
      </c>
      <c r="K1681">
        <f t="shared" si="194"/>
        <v>9.4E-2</v>
      </c>
      <c r="L1681">
        <f t="shared" si="194"/>
        <v>9.4E-2</v>
      </c>
    </row>
    <row r="1682" spans="1:12" x14ac:dyDescent="0.35">
      <c r="A1682" t="s">
        <v>205</v>
      </c>
      <c r="B1682" t="str">
        <f t="shared" si="193"/>
        <v>Hydro|NA-CUB</v>
      </c>
      <c r="C1682" t="s">
        <v>294</v>
      </c>
      <c r="D1682" t="s">
        <v>205</v>
      </c>
      <c r="E1682" t="s">
        <v>1</v>
      </c>
      <c r="F1682">
        <f>VLOOKUP(A1682,WACC_table!$A$2:$B$396,2,FALSE)</f>
        <v>0.14600000000000002</v>
      </c>
      <c r="G1682">
        <f t="shared" ref="G1682:L1691" si="195">F1682</f>
        <v>0.14600000000000002</v>
      </c>
      <c r="H1682">
        <f t="shared" si="195"/>
        <v>0.14600000000000002</v>
      </c>
      <c r="I1682">
        <f t="shared" si="195"/>
        <v>0.14600000000000002</v>
      </c>
      <c r="J1682">
        <f t="shared" si="195"/>
        <v>0.14600000000000002</v>
      </c>
      <c r="K1682">
        <f t="shared" si="195"/>
        <v>0.14600000000000002</v>
      </c>
      <c r="L1682">
        <f t="shared" si="195"/>
        <v>0.14600000000000002</v>
      </c>
    </row>
    <row r="1683" spans="1:12" x14ac:dyDescent="0.35">
      <c r="A1683" t="s">
        <v>206</v>
      </c>
      <c r="B1683" t="str">
        <f t="shared" si="193"/>
        <v>Hydro|NA-DOM</v>
      </c>
      <c r="C1683" t="s">
        <v>294</v>
      </c>
      <c r="D1683" t="s">
        <v>206</v>
      </c>
      <c r="E1683" t="s">
        <v>1</v>
      </c>
      <c r="F1683">
        <f>VLOOKUP(A1683,WACC_table!$A$2:$B$396,2,FALSE)</f>
        <v>8.5999999999999993E-2</v>
      </c>
      <c r="G1683">
        <f t="shared" si="195"/>
        <v>8.5999999999999993E-2</v>
      </c>
      <c r="H1683">
        <f t="shared" si="195"/>
        <v>8.5999999999999993E-2</v>
      </c>
      <c r="I1683">
        <f t="shared" si="195"/>
        <v>8.5999999999999993E-2</v>
      </c>
      <c r="J1683">
        <f t="shared" si="195"/>
        <v>8.5999999999999993E-2</v>
      </c>
      <c r="K1683">
        <f t="shared" si="195"/>
        <v>8.5999999999999993E-2</v>
      </c>
      <c r="L1683">
        <f t="shared" si="195"/>
        <v>8.5999999999999993E-2</v>
      </c>
    </row>
    <row r="1684" spans="1:12" x14ac:dyDescent="0.35">
      <c r="A1684" t="s">
        <v>208</v>
      </c>
      <c r="B1684" t="str">
        <f t="shared" si="193"/>
        <v>Hydro|NA-GTM</v>
      </c>
      <c r="C1684" t="s">
        <v>294</v>
      </c>
      <c r="D1684" t="s">
        <v>208</v>
      </c>
      <c r="E1684" t="s">
        <v>1</v>
      </c>
      <c r="F1684">
        <f>VLOOKUP(A1684,WACC_table!$A$2:$B$396,2,FALSE)</f>
        <v>9.2999999999999999E-2</v>
      </c>
      <c r="G1684">
        <f t="shared" si="195"/>
        <v>9.2999999999999999E-2</v>
      </c>
      <c r="H1684">
        <f t="shared" si="195"/>
        <v>9.2999999999999999E-2</v>
      </c>
      <c r="I1684">
        <f t="shared" si="195"/>
        <v>9.2999999999999999E-2</v>
      </c>
      <c r="J1684">
        <f t="shared" si="195"/>
        <v>9.2999999999999999E-2</v>
      </c>
      <c r="K1684">
        <f t="shared" si="195"/>
        <v>9.2999999999999999E-2</v>
      </c>
      <c r="L1684">
        <f t="shared" si="195"/>
        <v>9.2999999999999999E-2</v>
      </c>
    </row>
    <row r="1685" spans="1:12" x14ac:dyDescent="0.35">
      <c r="A1685" t="s">
        <v>209</v>
      </c>
      <c r="B1685" t="str">
        <f t="shared" si="193"/>
        <v>Hydro|NA-HND</v>
      </c>
      <c r="C1685" t="s">
        <v>294</v>
      </c>
      <c r="D1685" t="s">
        <v>209</v>
      </c>
      <c r="E1685" t="s">
        <v>1</v>
      </c>
      <c r="F1685">
        <f>VLOOKUP(A1685,WACC_table!$A$2:$B$396,2,FALSE)</f>
        <v>7.5999999999999998E-2</v>
      </c>
      <c r="G1685">
        <f t="shared" si="195"/>
        <v>7.5999999999999998E-2</v>
      </c>
      <c r="H1685">
        <f t="shared" si="195"/>
        <v>7.5999999999999998E-2</v>
      </c>
      <c r="I1685">
        <f t="shared" si="195"/>
        <v>7.5999999999999998E-2</v>
      </c>
      <c r="J1685">
        <f t="shared" si="195"/>
        <v>7.5999999999999998E-2</v>
      </c>
      <c r="K1685">
        <f t="shared" si="195"/>
        <v>7.5999999999999998E-2</v>
      </c>
      <c r="L1685">
        <f t="shared" si="195"/>
        <v>7.5999999999999998E-2</v>
      </c>
    </row>
    <row r="1686" spans="1:12" x14ac:dyDescent="0.35">
      <c r="A1686" t="s">
        <v>210</v>
      </c>
      <c r="B1686" t="str">
        <f t="shared" si="193"/>
        <v>Hydro|NA-HTI</v>
      </c>
      <c r="C1686" t="s">
        <v>294</v>
      </c>
      <c r="D1686" t="s">
        <v>210</v>
      </c>
      <c r="E1686" t="s">
        <v>1</v>
      </c>
      <c r="F1686">
        <f>VLOOKUP(A1686,WACC_table!$A$2:$B$396,2,FALSE)</f>
        <v>0.14600000000000002</v>
      </c>
      <c r="G1686">
        <f t="shared" si="195"/>
        <v>0.14600000000000002</v>
      </c>
      <c r="H1686">
        <f t="shared" si="195"/>
        <v>0.14600000000000002</v>
      </c>
      <c r="I1686">
        <f t="shared" si="195"/>
        <v>0.14600000000000002</v>
      </c>
      <c r="J1686">
        <f t="shared" si="195"/>
        <v>0.14600000000000002</v>
      </c>
      <c r="K1686">
        <f t="shared" si="195"/>
        <v>0.14600000000000002</v>
      </c>
      <c r="L1686">
        <f t="shared" si="195"/>
        <v>0.14600000000000002</v>
      </c>
    </row>
    <row r="1687" spans="1:12" x14ac:dyDescent="0.35">
      <c r="A1687" t="s">
        <v>211</v>
      </c>
      <c r="B1687" t="str">
        <f t="shared" si="193"/>
        <v>Hydro|NA-JAM</v>
      </c>
      <c r="C1687" t="s">
        <v>294</v>
      </c>
      <c r="D1687" t="s">
        <v>211</v>
      </c>
      <c r="E1687" t="s">
        <v>1</v>
      </c>
      <c r="F1687">
        <f>VLOOKUP(A1687,WACC_table!$A$2:$B$396,2,FALSE)</f>
        <v>0.10199999999999999</v>
      </c>
      <c r="G1687">
        <f t="shared" si="195"/>
        <v>0.10199999999999999</v>
      </c>
      <c r="H1687">
        <f t="shared" si="195"/>
        <v>0.10199999999999999</v>
      </c>
      <c r="I1687">
        <f t="shared" si="195"/>
        <v>0.10199999999999999</v>
      </c>
      <c r="J1687">
        <f t="shared" si="195"/>
        <v>0.10199999999999999</v>
      </c>
      <c r="K1687">
        <f t="shared" si="195"/>
        <v>0.10199999999999999</v>
      </c>
      <c r="L1687">
        <f t="shared" si="195"/>
        <v>0.10199999999999999</v>
      </c>
    </row>
    <row r="1688" spans="1:12" x14ac:dyDescent="0.35">
      <c r="A1688" t="s">
        <v>212</v>
      </c>
      <c r="B1688" t="str">
        <f t="shared" si="193"/>
        <v>Hydro|NA-MEX</v>
      </c>
      <c r="C1688" t="s">
        <v>294</v>
      </c>
      <c r="D1688" t="s">
        <v>212</v>
      </c>
      <c r="E1688" t="s">
        <v>1</v>
      </c>
      <c r="F1688">
        <f>VLOOKUP(A1688,WACC_table!$A$2:$B$396,2,FALSE)</f>
        <v>0.10199999999999999</v>
      </c>
      <c r="G1688">
        <f t="shared" si="195"/>
        <v>0.10199999999999999</v>
      </c>
      <c r="H1688">
        <f t="shared" si="195"/>
        <v>0.10199999999999999</v>
      </c>
      <c r="I1688">
        <f t="shared" si="195"/>
        <v>0.10199999999999999</v>
      </c>
      <c r="J1688">
        <f t="shared" si="195"/>
        <v>0.10199999999999999</v>
      </c>
      <c r="K1688">
        <f t="shared" si="195"/>
        <v>0.10199999999999999</v>
      </c>
      <c r="L1688">
        <f t="shared" si="195"/>
        <v>0.10199999999999999</v>
      </c>
    </row>
    <row r="1689" spans="1:12" x14ac:dyDescent="0.35">
      <c r="A1689" t="s">
        <v>213</v>
      </c>
      <c r="B1689" t="str">
        <f t="shared" si="193"/>
        <v>Hydro|NA-NIC</v>
      </c>
      <c r="C1689" t="s">
        <v>294</v>
      </c>
      <c r="D1689" t="s">
        <v>213</v>
      </c>
      <c r="E1689" t="s">
        <v>1</v>
      </c>
      <c r="F1689">
        <f>VLOOKUP(A1689,WACC_table!$A$2:$B$396,2,FALSE)</f>
        <v>0.122</v>
      </c>
      <c r="G1689">
        <f t="shared" si="195"/>
        <v>0.122</v>
      </c>
      <c r="H1689">
        <f t="shared" si="195"/>
        <v>0.122</v>
      </c>
      <c r="I1689">
        <f t="shared" si="195"/>
        <v>0.122</v>
      </c>
      <c r="J1689">
        <f t="shared" si="195"/>
        <v>0.122</v>
      </c>
      <c r="K1689">
        <f t="shared" si="195"/>
        <v>0.122</v>
      </c>
      <c r="L1689">
        <f t="shared" si="195"/>
        <v>0.122</v>
      </c>
    </row>
    <row r="1690" spans="1:12" x14ac:dyDescent="0.35">
      <c r="A1690" t="s">
        <v>214</v>
      </c>
      <c r="B1690" t="str">
        <f t="shared" si="193"/>
        <v>Hydro|NA-PAN</v>
      </c>
      <c r="C1690" t="s">
        <v>294</v>
      </c>
      <c r="D1690" t="s">
        <v>214</v>
      </c>
      <c r="E1690" t="s">
        <v>1</v>
      </c>
      <c r="F1690">
        <f>VLOOKUP(A1690,WACC_table!$A$2:$B$396,2,FALSE)</f>
        <v>7.2999999999999995E-2</v>
      </c>
      <c r="G1690">
        <f t="shared" si="195"/>
        <v>7.2999999999999995E-2</v>
      </c>
      <c r="H1690">
        <f t="shared" si="195"/>
        <v>7.2999999999999995E-2</v>
      </c>
      <c r="I1690">
        <f t="shared" si="195"/>
        <v>7.2999999999999995E-2</v>
      </c>
      <c r="J1690">
        <f t="shared" si="195"/>
        <v>7.2999999999999995E-2</v>
      </c>
      <c r="K1690">
        <f t="shared" si="195"/>
        <v>7.2999999999999995E-2</v>
      </c>
      <c r="L1690">
        <f t="shared" si="195"/>
        <v>7.2999999999999995E-2</v>
      </c>
    </row>
    <row r="1691" spans="1:12" x14ac:dyDescent="0.35">
      <c r="A1691" t="s">
        <v>215</v>
      </c>
      <c r="B1691" t="str">
        <f t="shared" si="193"/>
        <v>Hydro|NA-SLV</v>
      </c>
      <c r="C1691" t="s">
        <v>294</v>
      </c>
      <c r="D1691" t="s">
        <v>215</v>
      </c>
      <c r="E1691" t="s">
        <v>1</v>
      </c>
      <c r="F1691">
        <f>VLOOKUP(A1691,WACC_table!$A$2:$B$396,2,FALSE)</f>
        <v>9.2999999999999999E-2</v>
      </c>
      <c r="G1691">
        <f t="shared" si="195"/>
        <v>9.2999999999999999E-2</v>
      </c>
      <c r="H1691">
        <f t="shared" si="195"/>
        <v>9.2999999999999999E-2</v>
      </c>
      <c r="I1691">
        <f t="shared" si="195"/>
        <v>9.2999999999999999E-2</v>
      </c>
      <c r="J1691">
        <f t="shared" si="195"/>
        <v>9.2999999999999999E-2</v>
      </c>
      <c r="K1691">
        <f t="shared" si="195"/>
        <v>9.2999999999999999E-2</v>
      </c>
      <c r="L1691">
        <f t="shared" si="195"/>
        <v>9.2999999999999999E-2</v>
      </c>
    </row>
    <row r="1692" spans="1:12" x14ac:dyDescent="0.35">
      <c r="A1692" t="s">
        <v>216</v>
      </c>
      <c r="B1692" t="str">
        <f t="shared" si="193"/>
        <v>Hydro|NA-TTO</v>
      </c>
      <c r="C1692" t="s">
        <v>294</v>
      </c>
      <c r="D1692" t="s">
        <v>216</v>
      </c>
      <c r="E1692" t="s">
        <v>1</v>
      </c>
      <c r="F1692">
        <f>VLOOKUP(A1692,WACC_table!$A$2:$B$396,2,FALSE)</f>
        <v>0.14600000000000002</v>
      </c>
      <c r="G1692">
        <f t="shared" ref="G1692:L1701" si="196">F1692</f>
        <v>0.14600000000000002</v>
      </c>
      <c r="H1692">
        <f t="shared" si="196"/>
        <v>0.14600000000000002</v>
      </c>
      <c r="I1692">
        <f t="shared" si="196"/>
        <v>0.14600000000000002</v>
      </c>
      <c r="J1692">
        <f t="shared" si="196"/>
        <v>0.14600000000000002</v>
      </c>
      <c r="K1692">
        <f t="shared" si="196"/>
        <v>0.14600000000000002</v>
      </c>
      <c r="L1692">
        <f t="shared" si="196"/>
        <v>0.14600000000000002</v>
      </c>
    </row>
    <row r="1693" spans="1:12" x14ac:dyDescent="0.35">
      <c r="A1693" t="s">
        <v>217</v>
      </c>
      <c r="B1693" t="str">
        <f t="shared" si="193"/>
        <v>Hydro|NA-USA</v>
      </c>
      <c r="C1693" t="s">
        <v>294</v>
      </c>
      <c r="D1693" t="s">
        <v>217</v>
      </c>
      <c r="E1693" t="s">
        <v>1</v>
      </c>
      <c r="F1693">
        <f>VLOOKUP(A1693,WACC_table!$A$2:$B$396,2,FALSE)</f>
        <v>7.2999999999999995E-2</v>
      </c>
      <c r="G1693">
        <f t="shared" si="196"/>
        <v>7.2999999999999995E-2</v>
      </c>
      <c r="H1693">
        <f t="shared" si="196"/>
        <v>7.2999999999999995E-2</v>
      </c>
      <c r="I1693">
        <f t="shared" si="196"/>
        <v>7.2999999999999995E-2</v>
      </c>
      <c r="J1693">
        <f t="shared" si="196"/>
        <v>7.2999999999999995E-2</v>
      </c>
      <c r="K1693">
        <f t="shared" si="196"/>
        <v>7.2999999999999995E-2</v>
      </c>
      <c r="L1693">
        <f t="shared" si="196"/>
        <v>7.2999999999999995E-2</v>
      </c>
    </row>
    <row r="1694" spans="1:12" x14ac:dyDescent="0.35">
      <c r="A1694" t="s">
        <v>243</v>
      </c>
      <c r="B1694" t="str">
        <f t="shared" si="193"/>
        <v>Hydro|OC-AUS</v>
      </c>
      <c r="C1694" t="s">
        <v>294</v>
      </c>
      <c r="D1694" t="s">
        <v>243</v>
      </c>
      <c r="E1694" t="s">
        <v>1</v>
      </c>
      <c r="F1694">
        <f>VLOOKUP(A1694,WACC_table!$A$2:$B$396,2,FALSE)</f>
        <v>5.8999999999999997E-2</v>
      </c>
      <c r="G1694">
        <f t="shared" si="196"/>
        <v>5.8999999999999997E-2</v>
      </c>
      <c r="H1694">
        <f t="shared" si="196"/>
        <v>5.8999999999999997E-2</v>
      </c>
      <c r="I1694">
        <f t="shared" si="196"/>
        <v>5.8999999999999997E-2</v>
      </c>
      <c r="J1694">
        <f t="shared" si="196"/>
        <v>5.8999999999999997E-2</v>
      </c>
      <c r="K1694">
        <f t="shared" si="196"/>
        <v>5.8999999999999997E-2</v>
      </c>
      <c r="L1694">
        <f t="shared" si="196"/>
        <v>5.8999999999999997E-2</v>
      </c>
    </row>
    <row r="1695" spans="1:12" x14ac:dyDescent="0.35">
      <c r="A1695" t="s">
        <v>242</v>
      </c>
      <c r="B1695" t="str">
        <f t="shared" si="193"/>
        <v>Hydro|OC-ATA</v>
      </c>
      <c r="C1695" t="s">
        <v>294</v>
      </c>
      <c r="D1695" t="s">
        <v>242</v>
      </c>
      <c r="E1695" t="s">
        <v>1</v>
      </c>
      <c r="F1695">
        <f>VLOOKUP(A1695,WACC_table!$A$2:$B$396,2,FALSE)</f>
        <v>7.2999999999999995E-2</v>
      </c>
      <c r="G1695">
        <f t="shared" si="196"/>
        <v>7.2999999999999995E-2</v>
      </c>
      <c r="H1695">
        <f t="shared" si="196"/>
        <v>7.2999999999999995E-2</v>
      </c>
      <c r="I1695">
        <f t="shared" si="196"/>
        <v>7.2999999999999995E-2</v>
      </c>
      <c r="J1695">
        <f t="shared" si="196"/>
        <v>7.2999999999999995E-2</v>
      </c>
      <c r="K1695">
        <f t="shared" si="196"/>
        <v>7.2999999999999995E-2</v>
      </c>
      <c r="L1695">
        <f t="shared" si="196"/>
        <v>7.2999999999999995E-2</v>
      </c>
    </row>
    <row r="1696" spans="1:12" x14ac:dyDescent="0.35">
      <c r="A1696" t="s">
        <v>251</v>
      </c>
      <c r="B1696" t="str">
        <f t="shared" si="193"/>
        <v>Hydro|OC-FJI</v>
      </c>
      <c r="C1696" t="s">
        <v>294</v>
      </c>
      <c r="D1696" t="s">
        <v>251</v>
      </c>
      <c r="E1696" t="s">
        <v>1</v>
      </c>
      <c r="F1696">
        <f>VLOOKUP(A1696,WACC_table!$A$2:$B$396,2,FALSE)</f>
        <v>7.2999999999999995E-2</v>
      </c>
      <c r="G1696">
        <f t="shared" si="196"/>
        <v>7.2999999999999995E-2</v>
      </c>
      <c r="H1696">
        <f t="shared" si="196"/>
        <v>7.2999999999999995E-2</v>
      </c>
      <c r="I1696">
        <f t="shared" si="196"/>
        <v>7.2999999999999995E-2</v>
      </c>
      <c r="J1696">
        <f t="shared" si="196"/>
        <v>7.2999999999999995E-2</v>
      </c>
      <c r="K1696">
        <f t="shared" si="196"/>
        <v>7.2999999999999995E-2</v>
      </c>
      <c r="L1696">
        <f t="shared" si="196"/>
        <v>7.2999999999999995E-2</v>
      </c>
    </row>
    <row r="1697" spans="1:12" x14ac:dyDescent="0.35">
      <c r="A1697" t="s">
        <v>252</v>
      </c>
      <c r="B1697" t="str">
        <f t="shared" si="193"/>
        <v>Hydro|OC-NZL</v>
      </c>
      <c r="C1697" t="s">
        <v>294</v>
      </c>
      <c r="D1697" t="s">
        <v>252</v>
      </c>
      <c r="E1697" t="s">
        <v>1</v>
      </c>
      <c r="F1697">
        <f>VLOOKUP(A1697,WACC_table!$A$2:$B$396,2,FALSE)</f>
        <v>7.2999999999999995E-2</v>
      </c>
      <c r="G1697">
        <f t="shared" si="196"/>
        <v>7.2999999999999995E-2</v>
      </c>
      <c r="H1697">
        <f t="shared" si="196"/>
        <v>7.2999999999999995E-2</v>
      </c>
      <c r="I1697">
        <f t="shared" si="196"/>
        <v>7.2999999999999995E-2</v>
      </c>
      <c r="J1697">
        <f t="shared" si="196"/>
        <v>7.2999999999999995E-2</v>
      </c>
      <c r="K1697">
        <f t="shared" si="196"/>
        <v>7.2999999999999995E-2</v>
      </c>
      <c r="L1697">
        <f t="shared" si="196"/>
        <v>7.2999999999999995E-2</v>
      </c>
    </row>
    <row r="1698" spans="1:12" x14ac:dyDescent="0.35">
      <c r="A1698" t="s">
        <v>253</v>
      </c>
      <c r="B1698" t="str">
        <f t="shared" si="193"/>
        <v>Hydro|OC-PNG</v>
      </c>
      <c r="C1698" t="s">
        <v>294</v>
      </c>
      <c r="D1698" t="s">
        <v>253</v>
      </c>
      <c r="E1698" t="s">
        <v>1</v>
      </c>
      <c r="F1698">
        <f>VLOOKUP(A1698,WACC_table!$A$2:$B$396,2,FALSE)</f>
        <v>7.2999999999999995E-2</v>
      </c>
      <c r="G1698">
        <f t="shared" si="196"/>
        <v>7.2999999999999995E-2</v>
      </c>
      <c r="H1698">
        <f t="shared" si="196"/>
        <v>7.2999999999999995E-2</v>
      </c>
      <c r="I1698">
        <f t="shared" si="196"/>
        <v>7.2999999999999995E-2</v>
      </c>
      <c r="J1698">
        <f t="shared" si="196"/>
        <v>7.2999999999999995E-2</v>
      </c>
      <c r="K1698">
        <f t="shared" si="196"/>
        <v>7.2999999999999995E-2</v>
      </c>
      <c r="L1698">
        <f t="shared" si="196"/>
        <v>7.2999999999999995E-2</v>
      </c>
    </row>
    <row r="1699" spans="1:12" x14ac:dyDescent="0.35">
      <c r="A1699" t="s">
        <v>254</v>
      </c>
      <c r="B1699" t="str">
        <f t="shared" si="193"/>
        <v>Hydro|SA-ARG</v>
      </c>
      <c r="C1699" t="s">
        <v>294</v>
      </c>
      <c r="D1699" t="s">
        <v>254</v>
      </c>
      <c r="E1699" t="s">
        <v>1</v>
      </c>
      <c r="F1699">
        <f>VLOOKUP(A1699,WACC_table!$A$2:$B$396,2,FALSE)</f>
        <v>0.16800000000000001</v>
      </c>
      <c r="G1699">
        <f t="shared" si="196"/>
        <v>0.16800000000000001</v>
      </c>
      <c r="H1699">
        <f t="shared" si="196"/>
        <v>0.16800000000000001</v>
      </c>
      <c r="I1699">
        <f t="shared" si="196"/>
        <v>0.16800000000000001</v>
      </c>
      <c r="J1699">
        <f t="shared" si="196"/>
        <v>0.16800000000000001</v>
      </c>
      <c r="K1699">
        <f t="shared" si="196"/>
        <v>0.16800000000000001</v>
      </c>
      <c r="L1699">
        <f t="shared" si="196"/>
        <v>0.16800000000000001</v>
      </c>
    </row>
    <row r="1700" spans="1:12" x14ac:dyDescent="0.35">
      <c r="A1700" t="s">
        <v>255</v>
      </c>
      <c r="B1700" t="str">
        <f t="shared" si="193"/>
        <v>Hydro|SA-BOL</v>
      </c>
      <c r="C1700" t="s">
        <v>294</v>
      </c>
      <c r="D1700" t="s">
        <v>255</v>
      </c>
      <c r="E1700" t="s">
        <v>1</v>
      </c>
      <c r="F1700">
        <f>VLOOKUP(A1700,WACC_table!$A$2:$B$396,2,FALSE)</f>
        <v>0.11699999999999999</v>
      </c>
      <c r="G1700">
        <f t="shared" si="196"/>
        <v>0.11699999999999999</v>
      </c>
      <c r="H1700">
        <f t="shared" si="196"/>
        <v>0.11699999999999999</v>
      </c>
      <c r="I1700">
        <f t="shared" si="196"/>
        <v>0.11699999999999999</v>
      </c>
      <c r="J1700">
        <f t="shared" si="196"/>
        <v>0.11699999999999999</v>
      </c>
      <c r="K1700">
        <f t="shared" si="196"/>
        <v>0.11699999999999999</v>
      </c>
      <c r="L1700">
        <f t="shared" si="196"/>
        <v>0.11699999999999999</v>
      </c>
    </row>
    <row r="1701" spans="1:12" x14ac:dyDescent="0.35">
      <c r="A1701" t="s">
        <v>256</v>
      </c>
      <c r="B1701" t="str">
        <f t="shared" si="193"/>
        <v>Hydro|SA-BRA</v>
      </c>
      <c r="C1701" t="s">
        <v>294</v>
      </c>
      <c r="D1701" t="s">
        <v>256</v>
      </c>
      <c r="E1701" t="s">
        <v>1</v>
      </c>
      <c r="F1701">
        <f>VLOOKUP(A1701,WACC_table!$A$2:$B$396,2,FALSE)</f>
        <v>9.2999999999999999E-2</v>
      </c>
      <c r="G1701">
        <f t="shared" si="196"/>
        <v>9.2999999999999999E-2</v>
      </c>
      <c r="H1701">
        <f t="shared" si="196"/>
        <v>9.2999999999999999E-2</v>
      </c>
      <c r="I1701">
        <f t="shared" si="196"/>
        <v>9.2999999999999999E-2</v>
      </c>
      <c r="J1701">
        <f t="shared" si="196"/>
        <v>9.2999999999999999E-2</v>
      </c>
      <c r="K1701">
        <f t="shared" si="196"/>
        <v>9.2999999999999999E-2</v>
      </c>
      <c r="L1701">
        <f t="shared" si="196"/>
        <v>9.2999999999999999E-2</v>
      </c>
    </row>
    <row r="1702" spans="1:12" x14ac:dyDescent="0.35">
      <c r="A1702" t="s">
        <v>267</v>
      </c>
      <c r="B1702" t="str">
        <f t="shared" si="193"/>
        <v>Hydro|SA-CHL</v>
      </c>
      <c r="C1702" t="s">
        <v>294</v>
      </c>
      <c r="D1702" t="s">
        <v>267</v>
      </c>
      <c r="E1702" t="s">
        <v>1</v>
      </c>
      <c r="F1702">
        <f>VLOOKUP(A1702,WACC_table!$A$2:$B$396,2,FALSE)</f>
        <v>6.5000000000000002E-2</v>
      </c>
      <c r="G1702">
        <f t="shared" ref="G1702:L1711" si="197">F1702</f>
        <v>6.5000000000000002E-2</v>
      </c>
      <c r="H1702">
        <f t="shared" si="197"/>
        <v>6.5000000000000002E-2</v>
      </c>
      <c r="I1702">
        <f t="shared" si="197"/>
        <v>6.5000000000000002E-2</v>
      </c>
      <c r="J1702">
        <f t="shared" si="197"/>
        <v>6.5000000000000002E-2</v>
      </c>
      <c r="K1702">
        <f t="shared" si="197"/>
        <v>6.5000000000000002E-2</v>
      </c>
      <c r="L1702">
        <f t="shared" si="197"/>
        <v>6.5000000000000002E-2</v>
      </c>
    </row>
    <row r="1703" spans="1:12" x14ac:dyDescent="0.35">
      <c r="A1703" t="s">
        <v>268</v>
      </c>
      <c r="B1703" t="str">
        <f t="shared" si="193"/>
        <v>Hydro|SA-COL</v>
      </c>
      <c r="C1703" t="s">
        <v>294</v>
      </c>
      <c r="D1703" t="s">
        <v>268</v>
      </c>
      <c r="E1703" t="s">
        <v>1</v>
      </c>
      <c r="F1703">
        <f>VLOOKUP(A1703,WACC_table!$A$2:$B$396,2,FALSE)</f>
        <v>8.5999999999999993E-2</v>
      </c>
      <c r="G1703">
        <f t="shared" si="197"/>
        <v>8.5999999999999993E-2</v>
      </c>
      <c r="H1703">
        <f t="shared" si="197"/>
        <v>8.5999999999999993E-2</v>
      </c>
      <c r="I1703">
        <f t="shared" si="197"/>
        <v>8.5999999999999993E-2</v>
      </c>
      <c r="J1703">
        <f t="shared" si="197"/>
        <v>8.5999999999999993E-2</v>
      </c>
      <c r="K1703">
        <f t="shared" si="197"/>
        <v>8.5999999999999993E-2</v>
      </c>
      <c r="L1703">
        <f t="shared" si="197"/>
        <v>8.5999999999999993E-2</v>
      </c>
    </row>
    <row r="1704" spans="1:12" x14ac:dyDescent="0.35">
      <c r="A1704" t="s">
        <v>269</v>
      </c>
      <c r="B1704" t="str">
        <f t="shared" si="193"/>
        <v>Hydro|SA-ECU</v>
      </c>
      <c r="C1704" t="s">
        <v>294</v>
      </c>
      <c r="D1704" t="s">
        <v>269</v>
      </c>
      <c r="E1704" t="s">
        <v>1</v>
      </c>
      <c r="F1704">
        <f>VLOOKUP(A1704,WACC_table!$A$2:$B$396,2,FALSE)</f>
        <v>0.152</v>
      </c>
      <c r="G1704">
        <f t="shared" si="197"/>
        <v>0.152</v>
      </c>
      <c r="H1704">
        <f t="shared" si="197"/>
        <v>0.152</v>
      </c>
      <c r="I1704">
        <f t="shared" si="197"/>
        <v>0.152</v>
      </c>
      <c r="J1704">
        <f t="shared" si="197"/>
        <v>0.152</v>
      </c>
      <c r="K1704">
        <f t="shared" si="197"/>
        <v>0.152</v>
      </c>
      <c r="L1704">
        <f t="shared" si="197"/>
        <v>0.152</v>
      </c>
    </row>
    <row r="1705" spans="1:12" x14ac:dyDescent="0.35">
      <c r="A1705" t="s">
        <v>270</v>
      </c>
      <c r="B1705" t="str">
        <f t="shared" si="193"/>
        <v>Hydro|SA-GUF</v>
      </c>
      <c r="C1705" t="s">
        <v>294</v>
      </c>
      <c r="D1705" t="s">
        <v>270</v>
      </c>
      <c r="E1705" t="s">
        <v>1</v>
      </c>
      <c r="F1705">
        <f>VLOOKUP(A1705,WACC_table!$A$2:$B$396,2,FALSE)</f>
        <v>0.217</v>
      </c>
      <c r="G1705">
        <f t="shared" si="197"/>
        <v>0.217</v>
      </c>
      <c r="H1705">
        <f t="shared" si="197"/>
        <v>0.217</v>
      </c>
      <c r="I1705">
        <f t="shared" si="197"/>
        <v>0.217</v>
      </c>
      <c r="J1705">
        <f t="shared" si="197"/>
        <v>0.217</v>
      </c>
      <c r="K1705">
        <f t="shared" si="197"/>
        <v>0.217</v>
      </c>
      <c r="L1705">
        <f t="shared" si="197"/>
        <v>0.217</v>
      </c>
    </row>
    <row r="1706" spans="1:12" x14ac:dyDescent="0.35">
      <c r="A1706" t="s">
        <v>271</v>
      </c>
      <c r="B1706" t="str">
        <f t="shared" si="193"/>
        <v>Hydro|SA-GUY</v>
      </c>
      <c r="C1706" t="s">
        <v>294</v>
      </c>
      <c r="D1706" t="s">
        <v>271</v>
      </c>
      <c r="E1706" t="s">
        <v>1</v>
      </c>
      <c r="F1706">
        <f>VLOOKUP(A1706,WACC_table!$A$2:$B$396,2,FALSE)</f>
        <v>0.217</v>
      </c>
      <c r="G1706">
        <f t="shared" si="197"/>
        <v>0.217</v>
      </c>
      <c r="H1706">
        <f t="shared" si="197"/>
        <v>0.217</v>
      </c>
      <c r="I1706">
        <f t="shared" si="197"/>
        <v>0.217</v>
      </c>
      <c r="J1706">
        <f t="shared" si="197"/>
        <v>0.217</v>
      </c>
      <c r="K1706">
        <f t="shared" si="197"/>
        <v>0.217</v>
      </c>
      <c r="L1706">
        <f t="shared" si="197"/>
        <v>0.217</v>
      </c>
    </row>
    <row r="1707" spans="1:12" x14ac:dyDescent="0.35">
      <c r="A1707" t="s">
        <v>272</v>
      </c>
      <c r="B1707" t="str">
        <f t="shared" si="193"/>
        <v>Hydro|SA-PER</v>
      </c>
      <c r="C1707" t="s">
        <v>294</v>
      </c>
      <c r="D1707" t="s">
        <v>272</v>
      </c>
      <c r="E1707" t="s">
        <v>1</v>
      </c>
      <c r="F1707">
        <f>VLOOKUP(A1707,WACC_table!$A$2:$B$396,2,FALSE)</f>
        <v>8.199999999999999E-2</v>
      </c>
      <c r="G1707">
        <f t="shared" si="197"/>
        <v>8.199999999999999E-2</v>
      </c>
      <c r="H1707">
        <f t="shared" si="197"/>
        <v>8.199999999999999E-2</v>
      </c>
      <c r="I1707">
        <f t="shared" si="197"/>
        <v>8.199999999999999E-2</v>
      </c>
      <c r="J1707">
        <f t="shared" si="197"/>
        <v>8.199999999999999E-2</v>
      </c>
      <c r="K1707">
        <f t="shared" si="197"/>
        <v>8.199999999999999E-2</v>
      </c>
      <c r="L1707">
        <f t="shared" si="197"/>
        <v>8.199999999999999E-2</v>
      </c>
    </row>
    <row r="1708" spans="1:12" x14ac:dyDescent="0.35">
      <c r="A1708" t="s">
        <v>273</v>
      </c>
      <c r="B1708" t="str">
        <f t="shared" si="193"/>
        <v>Hydro|SA-PRY</v>
      </c>
      <c r="C1708" t="s">
        <v>294</v>
      </c>
      <c r="D1708" t="s">
        <v>273</v>
      </c>
      <c r="E1708" t="s">
        <v>1</v>
      </c>
      <c r="F1708">
        <f>VLOOKUP(A1708,WACC_table!$A$2:$B$396,2,FALSE)</f>
        <v>0.217</v>
      </c>
      <c r="G1708">
        <f t="shared" si="197"/>
        <v>0.217</v>
      </c>
      <c r="H1708">
        <f t="shared" si="197"/>
        <v>0.217</v>
      </c>
      <c r="I1708">
        <f t="shared" si="197"/>
        <v>0.217</v>
      </c>
      <c r="J1708">
        <f t="shared" si="197"/>
        <v>0.217</v>
      </c>
      <c r="K1708">
        <f t="shared" si="197"/>
        <v>0.217</v>
      </c>
      <c r="L1708">
        <f t="shared" si="197"/>
        <v>0.217</v>
      </c>
    </row>
    <row r="1709" spans="1:12" x14ac:dyDescent="0.35">
      <c r="A1709" t="s">
        <v>274</v>
      </c>
      <c r="B1709" t="str">
        <f t="shared" si="193"/>
        <v>Hydro|SA-SUR</v>
      </c>
      <c r="C1709" t="s">
        <v>294</v>
      </c>
      <c r="D1709" t="s">
        <v>274</v>
      </c>
      <c r="E1709" t="s">
        <v>1</v>
      </c>
      <c r="F1709">
        <f>VLOOKUP(A1709,WACC_table!$A$2:$B$396,2,FALSE)</f>
        <v>0.217</v>
      </c>
      <c r="G1709">
        <f t="shared" si="197"/>
        <v>0.217</v>
      </c>
      <c r="H1709">
        <f t="shared" si="197"/>
        <v>0.217</v>
      </c>
      <c r="I1709">
        <f t="shared" si="197"/>
        <v>0.217</v>
      </c>
      <c r="J1709">
        <f t="shared" si="197"/>
        <v>0.217</v>
      </c>
      <c r="K1709">
        <f t="shared" si="197"/>
        <v>0.217</v>
      </c>
      <c r="L1709">
        <f t="shared" si="197"/>
        <v>0.217</v>
      </c>
    </row>
    <row r="1710" spans="1:12" x14ac:dyDescent="0.35">
      <c r="A1710" t="s">
        <v>275</v>
      </c>
      <c r="B1710" t="str">
        <f t="shared" si="193"/>
        <v>Hydro|SA-URY</v>
      </c>
      <c r="C1710" t="s">
        <v>294</v>
      </c>
      <c r="D1710" t="s">
        <v>275</v>
      </c>
      <c r="E1710" t="s">
        <v>1</v>
      </c>
      <c r="F1710">
        <f>VLOOKUP(A1710,WACC_table!$A$2:$B$396,2,FALSE)</f>
        <v>7.2000000000000008E-2</v>
      </c>
      <c r="G1710">
        <f t="shared" si="197"/>
        <v>7.2000000000000008E-2</v>
      </c>
      <c r="H1710">
        <f t="shared" si="197"/>
        <v>7.2000000000000008E-2</v>
      </c>
      <c r="I1710">
        <f t="shared" si="197"/>
        <v>7.2000000000000008E-2</v>
      </c>
      <c r="J1710">
        <f t="shared" si="197"/>
        <v>7.2000000000000008E-2</v>
      </c>
      <c r="K1710">
        <f t="shared" si="197"/>
        <v>7.2000000000000008E-2</v>
      </c>
      <c r="L1710">
        <f t="shared" si="197"/>
        <v>7.2000000000000008E-2</v>
      </c>
    </row>
    <row r="1711" spans="1:12" x14ac:dyDescent="0.35">
      <c r="A1711" s="5" t="s">
        <v>276</v>
      </c>
      <c r="B1711" s="5" t="str">
        <f t="shared" si="193"/>
        <v>Hydro|SA-VEN</v>
      </c>
      <c r="C1711" s="5" t="s">
        <v>294</v>
      </c>
      <c r="D1711" s="5" t="s">
        <v>276</v>
      </c>
      <c r="E1711" t="s">
        <v>1</v>
      </c>
      <c r="F1711">
        <f>VLOOKUP(A1711,WACC_table!$A$2:$B$396,2,FALSE)</f>
        <v>0.217</v>
      </c>
      <c r="G1711">
        <f t="shared" si="197"/>
        <v>0.217</v>
      </c>
      <c r="H1711">
        <f t="shared" si="197"/>
        <v>0.217</v>
      </c>
      <c r="I1711">
        <f t="shared" si="197"/>
        <v>0.217</v>
      </c>
      <c r="J1711">
        <f t="shared" si="197"/>
        <v>0.217</v>
      </c>
      <c r="K1711">
        <f t="shared" si="197"/>
        <v>0.217</v>
      </c>
      <c r="L1711">
        <f t="shared" si="197"/>
        <v>0.217</v>
      </c>
    </row>
    <row r="1712" spans="1:12" x14ac:dyDescent="0.35">
      <c r="A1712" t="s">
        <v>3</v>
      </c>
      <c r="B1712" t="str">
        <f t="shared" si="193"/>
        <v>CSP|AF-AGO</v>
      </c>
      <c r="C1712" t="s">
        <v>295</v>
      </c>
      <c r="D1712" t="s">
        <v>3</v>
      </c>
      <c r="E1712" t="s">
        <v>1</v>
      </c>
      <c r="F1712">
        <f>VLOOKUP(A1712,WACC_table!$A$2:$B$396,2,FALSE)</f>
        <v>0.14000000000000001</v>
      </c>
      <c r="G1712">
        <f t="shared" ref="G1712:L1721" si="198">F1712</f>
        <v>0.14000000000000001</v>
      </c>
      <c r="H1712">
        <f t="shared" si="198"/>
        <v>0.14000000000000001</v>
      </c>
      <c r="I1712">
        <f t="shared" si="198"/>
        <v>0.14000000000000001</v>
      </c>
      <c r="J1712">
        <f t="shared" si="198"/>
        <v>0.14000000000000001</v>
      </c>
      <c r="K1712">
        <f t="shared" si="198"/>
        <v>0.14000000000000001</v>
      </c>
      <c r="L1712">
        <f t="shared" si="198"/>
        <v>0.14000000000000001</v>
      </c>
    </row>
    <row r="1713" spans="1:12" x14ac:dyDescent="0.35">
      <c r="A1713" t="s">
        <v>4</v>
      </c>
      <c r="B1713" t="str">
        <f t="shared" si="193"/>
        <v>CSP|AF-BDI</v>
      </c>
      <c r="C1713" t="s">
        <v>295</v>
      </c>
      <c r="D1713" t="s">
        <v>4</v>
      </c>
      <c r="E1713" t="s">
        <v>1</v>
      </c>
      <c r="F1713">
        <f>VLOOKUP(A1713,WACC_table!$A$2:$B$396,2,FALSE)</f>
        <v>0.14000000000000001</v>
      </c>
      <c r="G1713">
        <f t="shared" si="198"/>
        <v>0.14000000000000001</v>
      </c>
      <c r="H1713">
        <f t="shared" si="198"/>
        <v>0.14000000000000001</v>
      </c>
      <c r="I1713">
        <f t="shared" si="198"/>
        <v>0.14000000000000001</v>
      </c>
      <c r="J1713">
        <f t="shared" si="198"/>
        <v>0.14000000000000001</v>
      </c>
      <c r="K1713">
        <f t="shared" si="198"/>
        <v>0.14000000000000001</v>
      </c>
      <c r="L1713">
        <f t="shared" si="198"/>
        <v>0.14000000000000001</v>
      </c>
    </row>
    <row r="1714" spans="1:12" x14ac:dyDescent="0.35">
      <c r="A1714" t="s">
        <v>5</v>
      </c>
      <c r="B1714" t="str">
        <f t="shared" si="193"/>
        <v>CSP|AF-BEN</v>
      </c>
      <c r="C1714" t="s">
        <v>295</v>
      </c>
      <c r="D1714" t="s">
        <v>5</v>
      </c>
      <c r="E1714" t="s">
        <v>1</v>
      </c>
      <c r="F1714">
        <f>VLOOKUP(A1714,WACC_table!$A$2:$B$396,2,FALSE)</f>
        <v>0.14000000000000001</v>
      </c>
      <c r="G1714">
        <f t="shared" si="198"/>
        <v>0.14000000000000001</v>
      </c>
      <c r="H1714">
        <f t="shared" si="198"/>
        <v>0.14000000000000001</v>
      </c>
      <c r="I1714">
        <f t="shared" si="198"/>
        <v>0.14000000000000001</v>
      </c>
      <c r="J1714">
        <f t="shared" si="198"/>
        <v>0.14000000000000001</v>
      </c>
      <c r="K1714">
        <f t="shared" si="198"/>
        <v>0.14000000000000001</v>
      </c>
      <c r="L1714">
        <f t="shared" si="198"/>
        <v>0.14000000000000001</v>
      </c>
    </row>
    <row r="1715" spans="1:12" x14ac:dyDescent="0.35">
      <c r="A1715" t="s">
        <v>6</v>
      </c>
      <c r="B1715" t="str">
        <f t="shared" si="193"/>
        <v>CSP|AF-BFA</v>
      </c>
      <c r="C1715" t="s">
        <v>295</v>
      </c>
      <c r="D1715" t="s">
        <v>6</v>
      </c>
      <c r="E1715" t="s">
        <v>1</v>
      </c>
      <c r="F1715">
        <f>VLOOKUP(A1715,WACC_table!$A$2:$B$396,2,FALSE)</f>
        <v>8.7999999999999995E-2</v>
      </c>
      <c r="G1715">
        <f t="shared" si="198"/>
        <v>8.7999999999999995E-2</v>
      </c>
      <c r="H1715">
        <f t="shared" si="198"/>
        <v>8.7999999999999995E-2</v>
      </c>
      <c r="I1715">
        <f t="shared" si="198"/>
        <v>8.7999999999999995E-2</v>
      </c>
      <c r="J1715">
        <f t="shared" si="198"/>
        <v>8.7999999999999995E-2</v>
      </c>
      <c r="K1715">
        <f t="shared" si="198"/>
        <v>8.7999999999999995E-2</v>
      </c>
      <c r="L1715">
        <f t="shared" si="198"/>
        <v>8.7999999999999995E-2</v>
      </c>
    </row>
    <row r="1716" spans="1:12" x14ac:dyDescent="0.35">
      <c r="A1716" t="s">
        <v>7</v>
      </c>
      <c r="B1716" t="str">
        <f t="shared" si="193"/>
        <v>CSP|AF-BWA</v>
      </c>
      <c r="C1716" t="s">
        <v>295</v>
      </c>
      <c r="D1716" t="s">
        <v>7</v>
      </c>
      <c r="E1716" t="s">
        <v>1</v>
      </c>
      <c r="F1716">
        <f>VLOOKUP(A1716,WACC_table!$A$2:$B$396,2,FALSE)</f>
        <v>0.14000000000000001</v>
      </c>
      <c r="G1716">
        <f t="shared" si="198"/>
        <v>0.14000000000000001</v>
      </c>
      <c r="H1716">
        <f t="shared" si="198"/>
        <v>0.14000000000000001</v>
      </c>
      <c r="I1716">
        <f t="shared" si="198"/>
        <v>0.14000000000000001</v>
      </c>
      <c r="J1716">
        <f t="shared" si="198"/>
        <v>0.14000000000000001</v>
      </c>
      <c r="K1716">
        <f t="shared" si="198"/>
        <v>0.14000000000000001</v>
      </c>
      <c r="L1716">
        <f t="shared" si="198"/>
        <v>0.14000000000000001</v>
      </c>
    </row>
    <row r="1717" spans="1:12" x14ac:dyDescent="0.35">
      <c r="A1717" t="s">
        <v>8</v>
      </c>
      <c r="B1717" t="str">
        <f t="shared" si="193"/>
        <v>CSP|AF-CAF</v>
      </c>
      <c r="C1717" t="s">
        <v>295</v>
      </c>
      <c r="D1717" t="s">
        <v>8</v>
      </c>
      <c r="E1717" t="s">
        <v>1</v>
      </c>
      <c r="F1717">
        <f>VLOOKUP(A1717,WACC_table!$A$2:$B$396,2,FALSE)</f>
        <v>0.14000000000000001</v>
      </c>
      <c r="G1717">
        <f t="shared" si="198"/>
        <v>0.14000000000000001</v>
      </c>
      <c r="H1717">
        <f t="shared" si="198"/>
        <v>0.14000000000000001</v>
      </c>
      <c r="I1717">
        <f t="shared" si="198"/>
        <v>0.14000000000000001</v>
      </c>
      <c r="J1717">
        <f t="shared" si="198"/>
        <v>0.14000000000000001</v>
      </c>
      <c r="K1717">
        <f t="shared" si="198"/>
        <v>0.14000000000000001</v>
      </c>
      <c r="L1717">
        <f t="shared" si="198"/>
        <v>0.14000000000000001</v>
      </c>
    </row>
    <row r="1718" spans="1:12" x14ac:dyDescent="0.35">
      <c r="A1718" t="s">
        <v>9</v>
      </c>
      <c r="B1718" t="str">
        <f t="shared" si="193"/>
        <v>CSP|AF-CIV</v>
      </c>
      <c r="C1718" t="s">
        <v>295</v>
      </c>
      <c r="D1718" t="s">
        <v>9</v>
      </c>
      <c r="E1718" t="s">
        <v>1</v>
      </c>
      <c r="F1718">
        <f>VLOOKUP(A1718,WACC_table!$A$2:$B$396,2,FALSE)</f>
        <v>0.14000000000000001</v>
      </c>
      <c r="G1718">
        <f t="shared" si="198"/>
        <v>0.14000000000000001</v>
      </c>
      <c r="H1718">
        <f t="shared" si="198"/>
        <v>0.14000000000000001</v>
      </c>
      <c r="I1718">
        <f t="shared" si="198"/>
        <v>0.14000000000000001</v>
      </c>
      <c r="J1718">
        <f t="shared" si="198"/>
        <v>0.14000000000000001</v>
      </c>
      <c r="K1718">
        <f t="shared" si="198"/>
        <v>0.14000000000000001</v>
      </c>
      <c r="L1718">
        <f t="shared" si="198"/>
        <v>0.14000000000000001</v>
      </c>
    </row>
    <row r="1719" spans="1:12" x14ac:dyDescent="0.35">
      <c r="A1719" t="s">
        <v>10</v>
      </c>
      <c r="B1719" t="str">
        <f t="shared" si="193"/>
        <v>CSP|AF-CMR</v>
      </c>
      <c r="C1719" t="s">
        <v>295</v>
      </c>
      <c r="D1719" t="s">
        <v>10</v>
      </c>
      <c r="E1719" t="s">
        <v>1</v>
      </c>
      <c r="F1719">
        <f>VLOOKUP(A1719,WACC_table!$A$2:$B$396,2,FALSE)</f>
        <v>0.14000000000000001</v>
      </c>
      <c r="G1719">
        <f t="shared" si="198"/>
        <v>0.14000000000000001</v>
      </c>
      <c r="H1719">
        <f t="shared" si="198"/>
        <v>0.14000000000000001</v>
      </c>
      <c r="I1719">
        <f t="shared" si="198"/>
        <v>0.14000000000000001</v>
      </c>
      <c r="J1719">
        <f t="shared" si="198"/>
        <v>0.14000000000000001</v>
      </c>
      <c r="K1719">
        <f t="shared" si="198"/>
        <v>0.14000000000000001</v>
      </c>
      <c r="L1719">
        <f t="shared" si="198"/>
        <v>0.14000000000000001</v>
      </c>
    </row>
    <row r="1720" spans="1:12" x14ac:dyDescent="0.35">
      <c r="A1720" t="s">
        <v>11</v>
      </c>
      <c r="B1720" t="str">
        <f t="shared" si="193"/>
        <v>CSP|AF-COD</v>
      </c>
      <c r="C1720" t="s">
        <v>295</v>
      </c>
      <c r="D1720" t="s">
        <v>11</v>
      </c>
      <c r="E1720" t="s">
        <v>1</v>
      </c>
      <c r="F1720">
        <f>VLOOKUP(A1720,WACC_table!$A$2:$B$396,2,FALSE)</f>
        <v>0.14000000000000001</v>
      </c>
      <c r="G1720">
        <f t="shared" si="198"/>
        <v>0.14000000000000001</v>
      </c>
      <c r="H1720">
        <f t="shared" si="198"/>
        <v>0.14000000000000001</v>
      </c>
      <c r="I1720">
        <f t="shared" si="198"/>
        <v>0.14000000000000001</v>
      </c>
      <c r="J1720">
        <f t="shared" si="198"/>
        <v>0.14000000000000001</v>
      </c>
      <c r="K1720">
        <f t="shared" si="198"/>
        <v>0.14000000000000001</v>
      </c>
      <c r="L1720">
        <f t="shared" si="198"/>
        <v>0.14000000000000001</v>
      </c>
    </row>
    <row r="1721" spans="1:12" x14ac:dyDescent="0.35">
      <c r="A1721" t="s">
        <v>12</v>
      </c>
      <c r="B1721" t="str">
        <f t="shared" si="193"/>
        <v>CSP|AF-COG</v>
      </c>
      <c r="C1721" t="s">
        <v>295</v>
      </c>
      <c r="D1721" t="s">
        <v>12</v>
      </c>
      <c r="E1721" t="s">
        <v>1</v>
      </c>
      <c r="F1721">
        <f>VLOOKUP(A1721,WACC_table!$A$2:$B$396,2,FALSE)</f>
        <v>0.14000000000000001</v>
      </c>
      <c r="G1721">
        <f t="shared" si="198"/>
        <v>0.14000000000000001</v>
      </c>
      <c r="H1721">
        <f t="shared" si="198"/>
        <v>0.14000000000000001</v>
      </c>
      <c r="I1721">
        <f t="shared" si="198"/>
        <v>0.14000000000000001</v>
      </c>
      <c r="J1721">
        <f t="shared" si="198"/>
        <v>0.14000000000000001</v>
      </c>
      <c r="K1721">
        <f t="shared" si="198"/>
        <v>0.14000000000000001</v>
      </c>
      <c r="L1721">
        <f t="shared" si="198"/>
        <v>0.14000000000000001</v>
      </c>
    </row>
    <row r="1722" spans="1:12" x14ac:dyDescent="0.35">
      <c r="A1722" t="s">
        <v>13</v>
      </c>
      <c r="B1722" t="str">
        <f t="shared" si="193"/>
        <v>CSP|AF-CPV</v>
      </c>
      <c r="C1722" t="s">
        <v>295</v>
      </c>
      <c r="D1722" t="s">
        <v>13</v>
      </c>
      <c r="E1722" t="s">
        <v>1</v>
      </c>
      <c r="F1722">
        <f>VLOOKUP(A1722,WACC_table!$A$2:$B$396,2,FALSE)</f>
        <v>0.14000000000000001</v>
      </c>
      <c r="G1722">
        <f t="shared" ref="G1722:L1731" si="199">F1722</f>
        <v>0.14000000000000001</v>
      </c>
      <c r="H1722">
        <f t="shared" si="199"/>
        <v>0.14000000000000001</v>
      </c>
      <c r="I1722">
        <f t="shared" si="199"/>
        <v>0.14000000000000001</v>
      </c>
      <c r="J1722">
        <f t="shared" si="199"/>
        <v>0.14000000000000001</v>
      </c>
      <c r="K1722">
        <f t="shared" si="199"/>
        <v>0.14000000000000001</v>
      </c>
      <c r="L1722">
        <f t="shared" si="199"/>
        <v>0.14000000000000001</v>
      </c>
    </row>
    <row r="1723" spans="1:12" x14ac:dyDescent="0.35">
      <c r="A1723" t="s">
        <v>14</v>
      </c>
      <c r="B1723" t="str">
        <f t="shared" si="193"/>
        <v>CSP|AF-DJI</v>
      </c>
      <c r="C1723" t="s">
        <v>295</v>
      </c>
      <c r="D1723" t="s">
        <v>14</v>
      </c>
      <c r="E1723" t="s">
        <v>1</v>
      </c>
      <c r="F1723">
        <f>VLOOKUP(A1723,WACC_table!$A$2:$B$396,2,FALSE)</f>
        <v>0.14000000000000001</v>
      </c>
      <c r="G1723">
        <f t="shared" si="199"/>
        <v>0.14000000000000001</v>
      </c>
      <c r="H1723">
        <f t="shared" si="199"/>
        <v>0.14000000000000001</v>
      </c>
      <c r="I1723">
        <f t="shared" si="199"/>
        <v>0.14000000000000001</v>
      </c>
      <c r="J1723">
        <f t="shared" si="199"/>
        <v>0.14000000000000001</v>
      </c>
      <c r="K1723">
        <f t="shared" si="199"/>
        <v>0.14000000000000001</v>
      </c>
      <c r="L1723">
        <f t="shared" si="199"/>
        <v>0.14000000000000001</v>
      </c>
    </row>
    <row r="1724" spans="1:12" x14ac:dyDescent="0.35">
      <c r="A1724" t="s">
        <v>15</v>
      </c>
      <c r="B1724" t="str">
        <f t="shared" si="193"/>
        <v>CSP|AF-DZA</v>
      </c>
      <c r="C1724" t="s">
        <v>295</v>
      </c>
      <c r="D1724" t="s">
        <v>15</v>
      </c>
      <c r="E1724" t="s">
        <v>1</v>
      </c>
      <c r="F1724">
        <f>VLOOKUP(A1724,WACC_table!$A$2:$B$396,2,FALSE)</f>
        <v>0.14000000000000001</v>
      </c>
      <c r="G1724">
        <f t="shared" si="199"/>
        <v>0.14000000000000001</v>
      </c>
      <c r="H1724">
        <f t="shared" si="199"/>
        <v>0.14000000000000001</v>
      </c>
      <c r="I1724">
        <f t="shared" si="199"/>
        <v>0.14000000000000001</v>
      </c>
      <c r="J1724">
        <f t="shared" si="199"/>
        <v>0.14000000000000001</v>
      </c>
      <c r="K1724">
        <f t="shared" si="199"/>
        <v>0.14000000000000001</v>
      </c>
      <c r="L1724">
        <f t="shared" si="199"/>
        <v>0.14000000000000001</v>
      </c>
    </row>
    <row r="1725" spans="1:12" x14ac:dyDescent="0.35">
      <c r="A1725" t="s">
        <v>16</v>
      </c>
      <c r="B1725" t="str">
        <f t="shared" si="193"/>
        <v>CSP|AF-EGY</v>
      </c>
      <c r="C1725" t="s">
        <v>295</v>
      </c>
      <c r="D1725" t="s">
        <v>16</v>
      </c>
      <c r="E1725" t="s">
        <v>1</v>
      </c>
      <c r="F1725">
        <f>VLOOKUP(A1725,WACC_table!$A$2:$B$396,2,FALSE)</f>
        <v>0.11799999999999999</v>
      </c>
      <c r="G1725">
        <f t="shared" si="199"/>
        <v>0.11799999999999999</v>
      </c>
      <c r="H1725">
        <f t="shared" si="199"/>
        <v>0.11799999999999999</v>
      </c>
      <c r="I1725">
        <f t="shared" si="199"/>
        <v>0.11799999999999999</v>
      </c>
      <c r="J1725">
        <f t="shared" si="199"/>
        <v>0.11799999999999999</v>
      </c>
      <c r="K1725">
        <f t="shared" si="199"/>
        <v>0.11799999999999999</v>
      </c>
      <c r="L1725">
        <f t="shared" si="199"/>
        <v>0.11799999999999999</v>
      </c>
    </row>
    <row r="1726" spans="1:12" x14ac:dyDescent="0.35">
      <c r="A1726" t="s">
        <v>17</v>
      </c>
      <c r="B1726" t="str">
        <f t="shared" si="193"/>
        <v>CSP|AF-ERI</v>
      </c>
      <c r="C1726" t="s">
        <v>295</v>
      </c>
      <c r="D1726" t="s">
        <v>17</v>
      </c>
      <c r="E1726" t="s">
        <v>1</v>
      </c>
      <c r="F1726">
        <f>VLOOKUP(A1726,WACC_table!$A$2:$B$396,2,FALSE)</f>
        <v>0.14000000000000001</v>
      </c>
      <c r="G1726">
        <f t="shared" si="199"/>
        <v>0.14000000000000001</v>
      </c>
      <c r="H1726">
        <f t="shared" si="199"/>
        <v>0.14000000000000001</v>
      </c>
      <c r="I1726">
        <f t="shared" si="199"/>
        <v>0.14000000000000001</v>
      </c>
      <c r="J1726">
        <f t="shared" si="199"/>
        <v>0.14000000000000001</v>
      </c>
      <c r="K1726">
        <f t="shared" si="199"/>
        <v>0.14000000000000001</v>
      </c>
      <c r="L1726">
        <f t="shared" si="199"/>
        <v>0.14000000000000001</v>
      </c>
    </row>
    <row r="1727" spans="1:12" x14ac:dyDescent="0.35">
      <c r="A1727" t="s">
        <v>18</v>
      </c>
      <c r="B1727" t="str">
        <f t="shared" si="193"/>
        <v>CSP|AF-ESH</v>
      </c>
      <c r="C1727" t="s">
        <v>295</v>
      </c>
      <c r="D1727" t="s">
        <v>18</v>
      </c>
      <c r="E1727" t="s">
        <v>1</v>
      </c>
      <c r="F1727">
        <f>VLOOKUP(A1727,WACC_table!$A$2:$B$396,2,FALSE)</f>
        <v>0.14000000000000001</v>
      </c>
      <c r="G1727">
        <f t="shared" si="199"/>
        <v>0.14000000000000001</v>
      </c>
      <c r="H1727">
        <f t="shared" si="199"/>
        <v>0.14000000000000001</v>
      </c>
      <c r="I1727">
        <f t="shared" si="199"/>
        <v>0.14000000000000001</v>
      </c>
      <c r="J1727">
        <f t="shared" si="199"/>
        <v>0.14000000000000001</v>
      </c>
      <c r="K1727">
        <f t="shared" si="199"/>
        <v>0.14000000000000001</v>
      </c>
      <c r="L1727">
        <f t="shared" si="199"/>
        <v>0.14000000000000001</v>
      </c>
    </row>
    <row r="1728" spans="1:12" x14ac:dyDescent="0.35">
      <c r="A1728" t="s">
        <v>19</v>
      </c>
      <c r="B1728" t="str">
        <f t="shared" si="193"/>
        <v>CSP|AF-ETH</v>
      </c>
      <c r="C1728" t="s">
        <v>295</v>
      </c>
      <c r="D1728" t="s">
        <v>19</v>
      </c>
      <c r="E1728" t="s">
        <v>1</v>
      </c>
      <c r="F1728">
        <f>VLOOKUP(A1728,WACC_table!$A$2:$B$396,2,FALSE)</f>
        <v>0.114</v>
      </c>
      <c r="G1728">
        <f t="shared" si="199"/>
        <v>0.114</v>
      </c>
      <c r="H1728">
        <f t="shared" si="199"/>
        <v>0.114</v>
      </c>
      <c r="I1728">
        <f t="shared" si="199"/>
        <v>0.114</v>
      </c>
      <c r="J1728">
        <f t="shared" si="199"/>
        <v>0.114</v>
      </c>
      <c r="K1728">
        <f t="shared" si="199"/>
        <v>0.114</v>
      </c>
      <c r="L1728">
        <f t="shared" si="199"/>
        <v>0.114</v>
      </c>
    </row>
    <row r="1729" spans="1:12" x14ac:dyDescent="0.35">
      <c r="A1729" t="s">
        <v>20</v>
      </c>
      <c r="B1729" t="str">
        <f t="shared" si="193"/>
        <v>CSP|AF-GAB</v>
      </c>
      <c r="C1729" t="s">
        <v>295</v>
      </c>
      <c r="D1729" t="s">
        <v>20</v>
      </c>
      <c r="E1729" t="s">
        <v>1</v>
      </c>
      <c r="F1729">
        <f>VLOOKUP(A1729,WACC_table!$A$2:$B$396,2,FALSE)</f>
        <v>0.14000000000000001</v>
      </c>
      <c r="G1729">
        <f t="shared" si="199"/>
        <v>0.14000000000000001</v>
      </c>
      <c r="H1729">
        <f t="shared" si="199"/>
        <v>0.14000000000000001</v>
      </c>
      <c r="I1729">
        <f t="shared" si="199"/>
        <v>0.14000000000000001</v>
      </c>
      <c r="J1729">
        <f t="shared" si="199"/>
        <v>0.14000000000000001</v>
      </c>
      <c r="K1729">
        <f t="shared" si="199"/>
        <v>0.14000000000000001</v>
      </c>
      <c r="L1729">
        <f t="shared" si="199"/>
        <v>0.14000000000000001</v>
      </c>
    </row>
    <row r="1730" spans="1:12" x14ac:dyDescent="0.35">
      <c r="A1730" t="s">
        <v>21</v>
      </c>
      <c r="B1730" t="str">
        <f t="shared" ref="B1730:B1793" si="200">CONCATENATE(C1730,D1730)</f>
        <v>CSP|AF-GHA</v>
      </c>
      <c r="C1730" t="s">
        <v>295</v>
      </c>
      <c r="D1730" t="s">
        <v>21</v>
      </c>
      <c r="E1730" t="s">
        <v>1</v>
      </c>
      <c r="F1730">
        <f>VLOOKUP(A1730,WACC_table!$A$2:$B$396,2,FALSE)</f>
        <v>0.125</v>
      </c>
      <c r="G1730">
        <f t="shared" si="199"/>
        <v>0.125</v>
      </c>
      <c r="H1730">
        <f t="shared" si="199"/>
        <v>0.125</v>
      </c>
      <c r="I1730">
        <f t="shared" si="199"/>
        <v>0.125</v>
      </c>
      <c r="J1730">
        <f t="shared" si="199"/>
        <v>0.125</v>
      </c>
      <c r="K1730">
        <f t="shared" si="199"/>
        <v>0.125</v>
      </c>
      <c r="L1730">
        <f t="shared" si="199"/>
        <v>0.125</v>
      </c>
    </row>
    <row r="1731" spans="1:12" x14ac:dyDescent="0.35">
      <c r="A1731" t="s">
        <v>22</v>
      </c>
      <c r="B1731" t="str">
        <f t="shared" si="200"/>
        <v>CSP|AF-GIN</v>
      </c>
      <c r="C1731" t="s">
        <v>295</v>
      </c>
      <c r="D1731" t="s">
        <v>22</v>
      </c>
      <c r="E1731" t="s">
        <v>1</v>
      </c>
      <c r="F1731">
        <f>VLOOKUP(A1731,WACC_table!$A$2:$B$396,2,FALSE)</f>
        <v>0.14000000000000001</v>
      </c>
      <c r="G1731">
        <f t="shared" si="199"/>
        <v>0.14000000000000001</v>
      </c>
      <c r="H1731">
        <f t="shared" si="199"/>
        <v>0.14000000000000001</v>
      </c>
      <c r="I1731">
        <f t="shared" si="199"/>
        <v>0.14000000000000001</v>
      </c>
      <c r="J1731">
        <f t="shared" si="199"/>
        <v>0.14000000000000001</v>
      </c>
      <c r="K1731">
        <f t="shared" si="199"/>
        <v>0.14000000000000001</v>
      </c>
      <c r="L1731">
        <f t="shared" si="199"/>
        <v>0.14000000000000001</v>
      </c>
    </row>
    <row r="1732" spans="1:12" x14ac:dyDescent="0.35">
      <c r="A1732" t="s">
        <v>23</v>
      </c>
      <c r="B1732" t="str">
        <f t="shared" si="200"/>
        <v>CSP|AF-GMB</v>
      </c>
      <c r="C1732" t="s">
        <v>295</v>
      </c>
      <c r="D1732" t="s">
        <v>23</v>
      </c>
      <c r="E1732" t="s">
        <v>1</v>
      </c>
      <c r="F1732">
        <f>VLOOKUP(A1732,WACC_table!$A$2:$B$396,2,FALSE)</f>
        <v>0.14000000000000001</v>
      </c>
      <c r="G1732">
        <f t="shared" ref="G1732:L1741" si="201">F1732</f>
        <v>0.14000000000000001</v>
      </c>
      <c r="H1732">
        <f t="shared" si="201"/>
        <v>0.14000000000000001</v>
      </c>
      <c r="I1732">
        <f t="shared" si="201"/>
        <v>0.14000000000000001</v>
      </c>
      <c r="J1732">
        <f t="shared" si="201"/>
        <v>0.14000000000000001</v>
      </c>
      <c r="K1732">
        <f t="shared" si="201"/>
        <v>0.14000000000000001</v>
      </c>
      <c r="L1732">
        <f t="shared" si="201"/>
        <v>0.14000000000000001</v>
      </c>
    </row>
    <row r="1733" spans="1:12" x14ac:dyDescent="0.35">
      <c r="A1733" t="s">
        <v>24</v>
      </c>
      <c r="B1733" t="str">
        <f t="shared" si="200"/>
        <v>CSP|AF-GNB</v>
      </c>
      <c r="C1733" t="s">
        <v>295</v>
      </c>
      <c r="D1733" t="s">
        <v>24</v>
      </c>
      <c r="E1733" t="s">
        <v>1</v>
      </c>
      <c r="F1733">
        <f>VLOOKUP(A1733,WACC_table!$A$2:$B$396,2,FALSE)</f>
        <v>0.14000000000000001</v>
      </c>
      <c r="G1733">
        <f t="shared" si="201"/>
        <v>0.14000000000000001</v>
      </c>
      <c r="H1733">
        <f t="shared" si="201"/>
        <v>0.14000000000000001</v>
      </c>
      <c r="I1733">
        <f t="shared" si="201"/>
        <v>0.14000000000000001</v>
      </c>
      <c r="J1733">
        <f t="shared" si="201"/>
        <v>0.14000000000000001</v>
      </c>
      <c r="K1733">
        <f t="shared" si="201"/>
        <v>0.14000000000000001</v>
      </c>
      <c r="L1733">
        <f t="shared" si="201"/>
        <v>0.14000000000000001</v>
      </c>
    </row>
    <row r="1734" spans="1:12" x14ac:dyDescent="0.35">
      <c r="A1734" t="s">
        <v>25</v>
      </c>
      <c r="B1734" t="str">
        <f t="shared" si="200"/>
        <v>CSP|AF-GNQ</v>
      </c>
      <c r="C1734" t="s">
        <v>295</v>
      </c>
      <c r="D1734" t="s">
        <v>25</v>
      </c>
      <c r="E1734" t="s">
        <v>1</v>
      </c>
      <c r="F1734">
        <f>VLOOKUP(A1734,WACC_table!$A$2:$B$396,2,FALSE)</f>
        <v>0.14000000000000001</v>
      </c>
      <c r="G1734">
        <f t="shared" si="201"/>
        <v>0.14000000000000001</v>
      </c>
      <c r="H1734">
        <f t="shared" si="201"/>
        <v>0.14000000000000001</v>
      </c>
      <c r="I1734">
        <f t="shared" si="201"/>
        <v>0.14000000000000001</v>
      </c>
      <c r="J1734">
        <f t="shared" si="201"/>
        <v>0.14000000000000001</v>
      </c>
      <c r="K1734">
        <f t="shared" si="201"/>
        <v>0.14000000000000001</v>
      </c>
      <c r="L1734">
        <f t="shared" si="201"/>
        <v>0.14000000000000001</v>
      </c>
    </row>
    <row r="1735" spans="1:12" x14ac:dyDescent="0.35">
      <c r="A1735" t="s">
        <v>26</v>
      </c>
      <c r="B1735" t="str">
        <f t="shared" si="200"/>
        <v>CSP|AF-KEN</v>
      </c>
      <c r="C1735" t="s">
        <v>295</v>
      </c>
      <c r="D1735" t="s">
        <v>26</v>
      </c>
      <c r="E1735" t="s">
        <v>1</v>
      </c>
      <c r="F1735">
        <f>VLOOKUP(A1735,WACC_table!$A$2:$B$396,2,FALSE)</f>
        <v>0.114</v>
      </c>
      <c r="G1735">
        <f t="shared" si="201"/>
        <v>0.114</v>
      </c>
      <c r="H1735">
        <f t="shared" si="201"/>
        <v>0.114</v>
      </c>
      <c r="I1735">
        <f t="shared" si="201"/>
        <v>0.114</v>
      </c>
      <c r="J1735">
        <f t="shared" si="201"/>
        <v>0.114</v>
      </c>
      <c r="K1735">
        <f t="shared" si="201"/>
        <v>0.114</v>
      </c>
      <c r="L1735">
        <f t="shared" si="201"/>
        <v>0.114</v>
      </c>
    </row>
    <row r="1736" spans="1:12" x14ac:dyDescent="0.35">
      <c r="A1736" t="s">
        <v>27</v>
      </c>
      <c r="B1736" t="str">
        <f t="shared" si="200"/>
        <v>CSP|AF-LBR</v>
      </c>
      <c r="C1736" t="s">
        <v>295</v>
      </c>
      <c r="D1736" t="s">
        <v>27</v>
      </c>
      <c r="E1736" t="s">
        <v>1</v>
      </c>
      <c r="F1736">
        <f>VLOOKUP(A1736,WACC_table!$A$2:$B$396,2,FALSE)</f>
        <v>0.14000000000000001</v>
      </c>
      <c r="G1736">
        <f t="shared" si="201"/>
        <v>0.14000000000000001</v>
      </c>
      <c r="H1736">
        <f t="shared" si="201"/>
        <v>0.14000000000000001</v>
      </c>
      <c r="I1736">
        <f t="shared" si="201"/>
        <v>0.14000000000000001</v>
      </c>
      <c r="J1736">
        <f t="shared" si="201"/>
        <v>0.14000000000000001</v>
      </c>
      <c r="K1736">
        <f t="shared" si="201"/>
        <v>0.14000000000000001</v>
      </c>
      <c r="L1736">
        <f t="shared" si="201"/>
        <v>0.14000000000000001</v>
      </c>
    </row>
    <row r="1737" spans="1:12" x14ac:dyDescent="0.35">
      <c r="A1737" t="s">
        <v>28</v>
      </c>
      <c r="B1737" t="str">
        <f t="shared" si="200"/>
        <v>CSP|AF-LBY</v>
      </c>
      <c r="C1737" t="s">
        <v>295</v>
      </c>
      <c r="D1737" t="s">
        <v>28</v>
      </c>
      <c r="E1737" t="s">
        <v>1</v>
      </c>
      <c r="F1737">
        <f>VLOOKUP(A1737,WACC_table!$A$2:$B$396,2,FALSE)</f>
        <v>0.14000000000000001</v>
      </c>
      <c r="G1737">
        <f t="shared" si="201"/>
        <v>0.14000000000000001</v>
      </c>
      <c r="H1737">
        <f t="shared" si="201"/>
        <v>0.14000000000000001</v>
      </c>
      <c r="I1737">
        <f t="shared" si="201"/>
        <v>0.14000000000000001</v>
      </c>
      <c r="J1737">
        <f t="shared" si="201"/>
        <v>0.14000000000000001</v>
      </c>
      <c r="K1737">
        <f t="shared" si="201"/>
        <v>0.14000000000000001</v>
      </c>
      <c r="L1737">
        <f t="shared" si="201"/>
        <v>0.14000000000000001</v>
      </c>
    </row>
    <row r="1738" spans="1:12" x14ac:dyDescent="0.35">
      <c r="A1738" t="s">
        <v>29</v>
      </c>
      <c r="B1738" t="str">
        <f t="shared" si="200"/>
        <v>CSP|AF-LSO</v>
      </c>
      <c r="C1738" t="s">
        <v>295</v>
      </c>
      <c r="D1738" t="s">
        <v>29</v>
      </c>
      <c r="E1738" t="s">
        <v>1</v>
      </c>
      <c r="F1738">
        <f>VLOOKUP(A1738,WACC_table!$A$2:$B$396,2,FALSE)</f>
        <v>0.14000000000000001</v>
      </c>
      <c r="G1738">
        <f t="shared" si="201"/>
        <v>0.14000000000000001</v>
      </c>
      <c r="H1738">
        <f t="shared" si="201"/>
        <v>0.14000000000000001</v>
      </c>
      <c r="I1738">
        <f t="shared" si="201"/>
        <v>0.14000000000000001</v>
      </c>
      <c r="J1738">
        <f t="shared" si="201"/>
        <v>0.14000000000000001</v>
      </c>
      <c r="K1738">
        <f t="shared" si="201"/>
        <v>0.14000000000000001</v>
      </c>
      <c r="L1738">
        <f t="shared" si="201"/>
        <v>0.14000000000000001</v>
      </c>
    </row>
    <row r="1739" spans="1:12" x14ac:dyDescent="0.35">
      <c r="A1739" t="s">
        <v>30</v>
      </c>
      <c r="B1739" t="str">
        <f t="shared" si="200"/>
        <v>CSP|AF-MAR</v>
      </c>
      <c r="C1739" t="s">
        <v>295</v>
      </c>
      <c r="D1739" t="s">
        <v>30</v>
      </c>
      <c r="E1739" t="s">
        <v>1</v>
      </c>
      <c r="F1739">
        <f>VLOOKUP(A1739,WACC_table!$A$2:$B$396,2,FALSE)</f>
        <v>9.7000000000000003E-2</v>
      </c>
      <c r="G1739">
        <f t="shared" si="201"/>
        <v>9.7000000000000003E-2</v>
      </c>
      <c r="H1739">
        <f t="shared" si="201"/>
        <v>9.7000000000000003E-2</v>
      </c>
      <c r="I1739">
        <f t="shared" si="201"/>
        <v>9.7000000000000003E-2</v>
      </c>
      <c r="J1739">
        <f t="shared" si="201"/>
        <v>9.7000000000000003E-2</v>
      </c>
      <c r="K1739">
        <f t="shared" si="201"/>
        <v>9.7000000000000003E-2</v>
      </c>
      <c r="L1739">
        <f t="shared" si="201"/>
        <v>9.7000000000000003E-2</v>
      </c>
    </row>
    <row r="1740" spans="1:12" x14ac:dyDescent="0.35">
      <c r="A1740" t="s">
        <v>31</v>
      </c>
      <c r="B1740" t="str">
        <f t="shared" si="200"/>
        <v>CSP|AF-MDG</v>
      </c>
      <c r="C1740" t="s">
        <v>295</v>
      </c>
      <c r="D1740" t="s">
        <v>31</v>
      </c>
      <c r="E1740" t="s">
        <v>1</v>
      </c>
      <c r="F1740">
        <f>VLOOKUP(A1740,WACC_table!$A$2:$B$396,2,FALSE)</f>
        <v>0.14000000000000001</v>
      </c>
      <c r="G1740">
        <f t="shared" si="201"/>
        <v>0.14000000000000001</v>
      </c>
      <c r="H1740">
        <f t="shared" si="201"/>
        <v>0.14000000000000001</v>
      </c>
      <c r="I1740">
        <f t="shared" si="201"/>
        <v>0.14000000000000001</v>
      </c>
      <c r="J1740">
        <f t="shared" si="201"/>
        <v>0.14000000000000001</v>
      </c>
      <c r="K1740">
        <f t="shared" si="201"/>
        <v>0.14000000000000001</v>
      </c>
      <c r="L1740">
        <f t="shared" si="201"/>
        <v>0.14000000000000001</v>
      </c>
    </row>
    <row r="1741" spans="1:12" x14ac:dyDescent="0.35">
      <c r="A1741" t="s">
        <v>32</v>
      </c>
      <c r="B1741" t="str">
        <f t="shared" si="200"/>
        <v>CSP|AF-MLI</v>
      </c>
      <c r="C1741" t="s">
        <v>295</v>
      </c>
      <c r="D1741" t="s">
        <v>32</v>
      </c>
      <c r="E1741" t="s">
        <v>1</v>
      </c>
      <c r="F1741">
        <f>VLOOKUP(A1741,WACC_table!$A$2:$B$396,2,FALSE)</f>
        <v>0.14000000000000001</v>
      </c>
      <c r="G1741">
        <f t="shared" si="201"/>
        <v>0.14000000000000001</v>
      </c>
      <c r="H1741">
        <f t="shared" si="201"/>
        <v>0.14000000000000001</v>
      </c>
      <c r="I1741">
        <f t="shared" si="201"/>
        <v>0.14000000000000001</v>
      </c>
      <c r="J1741">
        <f t="shared" si="201"/>
        <v>0.14000000000000001</v>
      </c>
      <c r="K1741">
        <f t="shared" si="201"/>
        <v>0.14000000000000001</v>
      </c>
      <c r="L1741">
        <f t="shared" si="201"/>
        <v>0.14000000000000001</v>
      </c>
    </row>
    <row r="1742" spans="1:12" x14ac:dyDescent="0.35">
      <c r="A1742" t="s">
        <v>33</v>
      </c>
      <c r="B1742" t="str">
        <f t="shared" si="200"/>
        <v>CSP|AF-MOZ</v>
      </c>
      <c r="C1742" t="s">
        <v>295</v>
      </c>
      <c r="D1742" t="s">
        <v>33</v>
      </c>
      <c r="E1742" t="s">
        <v>1</v>
      </c>
      <c r="F1742">
        <f>VLOOKUP(A1742,WACC_table!$A$2:$B$396,2,FALSE)</f>
        <v>0.14000000000000001</v>
      </c>
      <c r="G1742">
        <f t="shared" ref="G1742:L1751" si="202">F1742</f>
        <v>0.14000000000000001</v>
      </c>
      <c r="H1742">
        <f t="shared" si="202"/>
        <v>0.14000000000000001</v>
      </c>
      <c r="I1742">
        <f t="shared" si="202"/>
        <v>0.14000000000000001</v>
      </c>
      <c r="J1742">
        <f t="shared" si="202"/>
        <v>0.14000000000000001</v>
      </c>
      <c r="K1742">
        <f t="shared" si="202"/>
        <v>0.14000000000000001</v>
      </c>
      <c r="L1742">
        <f t="shared" si="202"/>
        <v>0.14000000000000001</v>
      </c>
    </row>
    <row r="1743" spans="1:12" x14ac:dyDescent="0.35">
      <c r="A1743" t="s">
        <v>34</v>
      </c>
      <c r="B1743" t="str">
        <f t="shared" si="200"/>
        <v>CSP|AF-MRT</v>
      </c>
      <c r="C1743" t="s">
        <v>295</v>
      </c>
      <c r="D1743" t="s">
        <v>34</v>
      </c>
      <c r="E1743" t="s">
        <v>1</v>
      </c>
      <c r="F1743">
        <f>VLOOKUP(A1743,WACC_table!$A$2:$B$396,2,FALSE)</f>
        <v>0.14000000000000001</v>
      </c>
      <c r="G1743">
        <f t="shared" si="202"/>
        <v>0.14000000000000001</v>
      </c>
      <c r="H1743">
        <f t="shared" si="202"/>
        <v>0.14000000000000001</v>
      </c>
      <c r="I1743">
        <f t="shared" si="202"/>
        <v>0.14000000000000001</v>
      </c>
      <c r="J1743">
        <f t="shared" si="202"/>
        <v>0.14000000000000001</v>
      </c>
      <c r="K1743">
        <f t="shared" si="202"/>
        <v>0.14000000000000001</v>
      </c>
      <c r="L1743">
        <f t="shared" si="202"/>
        <v>0.14000000000000001</v>
      </c>
    </row>
    <row r="1744" spans="1:12" x14ac:dyDescent="0.35">
      <c r="A1744" t="s">
        <v>35</v>
      </c>
      <c r="B1744" t="str">
        <f t="shared" si="200"/>
        <v>CSP|AF-MUS</v>
      </c>
      <c r="C1744" t="s">
        <v>295</v>
      </c>
      <c r="D1744" t="s">
        <v>35</v>
      </c>
      <c r="E1744" t="s">
        <v>1</v>
      </c>
      <c r="F1744">
        <f>VLOOKUP(A1744,WACC_table!$A$2:$B$396,2,FALSE)</f>
        <v>7.5999999999999998E-2</v>
      </c>
      <c r="G1744">
        <f t="shared" si="202"/>
        <v>7.5999999999999998E-2</v>
      </c>
      <c r="H1744">
        <f t="shared" si="202"/>
        <v>7.5999999999999998E-2</v>
      </c>
      <c r="I1744">
        <f t="shared" si="202"/>
        <v>7.5999999999999998E-2</v>
      </c>
      <c r="J1744">
        <f t="shared" si="202"/>
        <v>7.5999999999999998E-2</v>
      </c>
      <c r="K1744">
        <f t="shared" si="202"/>
        <v>7.5999999999999998E-2</v>
      </c>
      <c r="L1744">
        <f t="shared" si="202"/>
        <v>7.5999999999999998E-2</v>
      </c>
    </row>
    <row r="1745" spans="1:12" x14ac:dyDescent="0.35">
      <c r="A1745" t="s">
        <v>36</v>
      </c>
      <c r="B1745" t="str">
        <f t="shared" si="200"/>
        <v>CSP|AF-MWI</v>
      </c>
      <c r="C1745" t="s">
        <v>295</v>
      </c>
      <c r="D1745" t="s">
        <v>36</v>
      </c>
      <c r="E1745" t="s">
        <v>1</v>
      </c>
      <c r="F1745">
        <f>VLOOKUP(A1745,WACC_table!$A$2:$B$396,2,FALSE)</f>
        <v>0.14000000000000001</v>
      </c>
      <c r="G1745">
        <f t="shared" si="202"/>
        <v>0.14000000000000001</v>
      </c>
      <c r="H1745">
        <f t="shared" si="202"/>
        <v>0.14000000000000001</v>
      </c>
      <c r="I1745">
        <f t="shared" si="202"/>
        <v>0.14000000000000001</v>
      </c>
      <c r="J1745">
        <f t="shared" si="202"/>
        <v>0.14000000000000001</v>
      </c>
      <c r="K1745">
        <f t="shared" si="202"/>
        <v>0.14000000000000001</v>
      </c>
      <c r="L1745">
        <f t="shared" si="202"/>
        <v>0.14000000000000001</v>
      </c>
    </row>
    <row r="1746" spans="1:12" x14ac:dyDescent="0.35">
      <c r="A1746" t="s">
        <v>37</v>
      </c>
      <c r="B1746" t="str">
        <f t="shared" si="200"/>
        <v>CSP|AF-NAM</v>
      </c>
      <c r="C1746" t="s">
        <v>295</v>
      </c>
      <c r="D1746" t="s">
        <v>37</v>
      </c>
      <c r="E1746" t="s">
        <v>1</v>
      </c>
      <c r="F1746">
        <f>VLOOKUP(A1746,WACC_table!$A$2:$B$396,2,FALSE)</f>
        <v>7.2000000000000008E-2</v>
      </c>
      <c r="G1746">
        <f t="shared" si="202"/>
        <v>7.2000000000000008E-2</v>
      </c>
      <c r="H1746">
        <f t="shared" si="202"/>
        <v>7.2000000000000008E-2</v>
      </c>
      <c r="I1746">
        <f t="shared" si="202"/>
        <v>7.2000000000000008E-2</v>
      </c>
      <c r="J1746">
        <f t="shared" si="202"/>
        <v>7.2000000000000008E-2</v>
      </c>
      <c r="K1746">
        <f t="shared" si="202"/>
        <v>7.2000000000000008E-2</v>
      </c>
      <c r="L1746">
        <f t="shared" si="202"/>
        <v>7.2000000000000008E-2</v>
      </c>
    </row>
    <row r="1747" spans="1:12" x14ac:dyDescent="0.35">
      <c r="A1747" t="s">
        <v>38</v>
      </c>
      <c r="B1747" t="str">
        <f t="shared" si="200"/>
        <v>CSP|AF-NER</v>
      </c>
      <c r="C1747" t="s">
        <v>295</v>
      </c>
      <c r="D1747" t="s">
        <v>38</v>
      </c>
      <c r="E1747" t="s">
        <v>1</v>
      </c>
      <c r="F1747">
        <f>VLOOKUP(A1747,WACC_table!$A$2:$B$396,2,FALSE)</f>
        <v>0.14000000000000001</v>
      </c>
      <c r="G1747">
        <f t="shared" si="202"/>
        <v>0.14000000000000001</v>
      </c>
      <c r="H1747">
        <f t="shared" si="202"/>
        <v>0.14000000000000001</v>
      </c>
      <c r="I1747">
        <f t="shared" si="202"/>
        <v>0.14000000000000001</v>
      </c>
      <c r="J1747">
        <f t="shared" si="202"/>
        <v>0.14000000000000001</v>
      </c>
      <c r="K1747">
        <f t="shared" si="202"/>
        <v>0.14000000000000001</v>
      </c>
      <c r="L1747">
        <f t="shared" si="202"/>
        <v>0.14000000000000001</v>
      </c>
    </row>
    <row r="1748" spans="1:12" x14ac:dyDescent="0.35">
      <c r="A1748" t="s">
        <v>39</v>
      </c>
      <c r="B1748" t="str">
        <f t="shared" si="200"/>
        <v>CSP|AF-NGA</v>
      </c>
      <c r="C1748" t="s">
        <v>295</v>
      </c>
      <c r="D1748" t="s">
        <v>39</v>
      </c>
      <c r="E1748" t="s">
        <v>1</v>
      </c>
      <c r="F1748">
        <f>VLOOKUP(A1748,WACC_table!$A$2:$B$396,2,FALSE)</f>
        <v>0.14000000000000001</v>
      </c>
      <c r="G1748">
        <f t="shared" si="202"/>
        <v>0.14000000000000001</v>
      </c>
      <c r="H1748">
        <f t="shared" si="202"/>
        <v>0.14000000000000001</v>
      </c>
      <c r="I1748">
        <f t="shared" si="202"/>
        <v>0.14000000000000001</v>
      </c>
      <c r="J1748">
        <f t="shared" si="202"/>
        <v>0.14000000000000001</v>
      </c>
      <c r="K1748">
        <f t="shared" si="202"/>
        <v>0.14000000000000001</v>
      </c>
      <c r="L1748">
        <f t="shared" si="202"/>
        <v>0.14000000000000001</v>
      </c>
    </row>
    <row r="1749" spans="1:12" x14ac:dyDescent="0.35">
      <c r="A1749" t="s">
        <v>40</v>
      </c>
      <c r="B1749" t="str">
        <f t="shared" si="200"/>
        <v>CSP|AF-RWA</v>
      </c>
      <c r="C1749" t="s">
        <v>295</v>
      </c>
      <c r="D1749" t="s">
        <v>40</v>
      </c>
      <c r="E1749" t="s">
        <v>1</v>
      </c>
      <c r="F1749">
        <f>VLOOKUP(A1749,WACC_table!$A$2:$B$396,2,FALSE)</f>
        <v>8.5999999999999993E-2</v>
      </c>
      <c r="G1749">
        <f t="shared" si="202"/>
        <v>8.5999999999999993E-2</v>
      </c>
      <c r="H1749">
        <f t="shared" si="202"/>
        <v>8.5999999999999993E-2</v>
      </c>
      <c r="I1749">
        <f t="shared" si="202"/>
        <v>8.5999999999999993E-2</v>
      </c>
      <c r="J1749">
        <f t="shared" si="202"/>
        <v>8.5999999999999993E-2</v>
      </c>
      <c r="K1749">
        <f t="shared" si="202"/>
        <v>8.5999999999999993E-2</v>
      </c>
      <c r="L1749">
        <f t="shared" si="202"/>
        <v>8.5999999999999993E-2</v>
      </c>
    </row>
    <row r="1750" spans="1:12" x14ac:dyDescent="0.35">
      <c r="A1750" t="s">
        <v>41</v>
      </c>
      <c r="B1750" t="str">
        <f t="shared" si="200"/>
        <v>CSP|AF-SDN</v>
      </c>
      <c r="C1750" t="s">
        <v>295</v>
      </c>
      <c r="D1750" t="s">
        <v>41</v>
      </c>
      <c r="E1750" t="s">
        <v>1</v>
      </c>
      <c r="F1750">
        <f>VLOOKUP(A1750,WACC_table!$A$2:$B$396,2,FALSE)</f>
        <v>0.14000000000000001</v>
      </c>
      <c r="G1750">
        <f t="shared" si="202"/>
        <v>0.14000000000000001</v>
      </c>
      <c r="H1750">
        <f t="shared" si="202"/>
        <v>0.14000000000000001</v>
      </c>
      <c r="I1750">
        <f t="shared" si="202"/>
        <v>0.14000000000000001</v>
      </c>
      <c r="J1750">
        <f t="shared" si="202"/>
        <v>0.14000000000000001</v>
      </c>
      <c r="K1750">
        <f t="shared" si="202"/>
        <v>0.14000000000000001</v>
      </c>
      <c r="L1750">
        <f t="shared" si="202"/>
        <v>0.14000000000000001</v>
      </c>
    </row>
    <row r="1751" spans="1:12" x14ac:dyDescent="0.35">
      <c r="A1751" t="s">
        <v>42</v>
      </c>
      <c r="B1751" t="str">
        <f t="shared" si="200"/>
        <v>CSP|AF-SEN</v>
      </c>
      <c r="C1751" t="s">
        <v>295</v>
      </c>
      <c r="D1751" t="s">
        <v>42</v>
      </c>
      <c r="E1751" t="s">
        <v>1</v>
      </c>
      <c r="F1751">
        <f>VLOOKUP(A1751,WACC_table!$A$2:$B$396,2,FALSE)</f>
        <v>7.2999999999999995E-2</v>
      </c>
      <c r="G1751">
        <f t="shared" si="202"/>
        <v>7.2999999999999995E-2</v>
      </c>
      <c r="H1751">
        <f t="shared" si="202"/>
        <v>7.2999999999999995E-2</v>
      </c>
      <c r="I1751">
        <f t="shared" si="202"/>
        <v>7.2999999999999995E-2</v>
      </c>
      <c r="J1751">
        <f t="shared" si="202"/>
        <v>7.2999999999999995E-2</v>
      </c>
      <c r="K1751">
        <f t="shared" si="202"/>
        <v>7.2999999999999995E-2</v>
      </c>
      <c r="L1751">
        <f t="shared" si="202"/>
        <v>7.2999999999999995E-2</v>
      </c>
    </row>
    <row r="1752" spans="1:12" x14ac:dyDescent="0.35">
      <c r="A1752" t="s">
        <v>43</v>
      </c>
      <c r="B1752" t="str">
        <f t="shared" si="200"/>
        <v>CSP|AF-SLE</v>
      </c>
      <c r="C1752" t="s">
        <v>295</v>
      </c>
      <c r="D1752" t="s">
        <v>43</v>
      </c>
      <c r="E1752" t="s">
        <v>1</v>
      </c>
      <c r="F1752">
        <f>VLOOKUP(A1752,WACC_table!$A$2:$B$396,2,FALSE)</f>
        <v>0.14000000000000001</v>
      </c>
      <c r="G1752">
        <f t="shared" ref="G1752:L1761" si="203">F1752</f>
        <v>0.14000000000000001</v>
      </c>
      <c r="H1752">
        <f t="shared" si="203"/>
        <v>0.14000000000000001</v>
      </c>
      <c r="I1752">
        <f t="shared" si="203"/>
        <v>0.14000000000000001</v>
      </c>
      <c r="J1752">
        <f t="shared" si="203"/>
        <v>0.14000000000000001</v>
      </c>
      <c r="K1752">
        <f t="shared" si="203"/>
        <v>0.14000000000000001</v>
      </c>
      <c r="L1752">
        <f t="shared" si="203"/>
        <v>0.14000000000000001</v>
      </c>
    </row>
    <row r="1753" spans="1:12" x14ac:dyDescent="0.35">
      <c r="A1753" t="s">
        <v>44</v>
      </c>
      <c r="B1753" t="str">
        <f t="shared" si="200"/>
        <v>CSP|AF-SOM</v>
      </c>
      <c r="C1753" t="s">
        <v>295</v>
      </c>
      <c r="D1753" t="s">
        <v>44</v>
      </c>
      <c r="E1753" t="s">
        <v>1</v>
      </c>
      <c r="F1753">
        <f>VLOOKUP(A1753,WACC_table!$A$2:$B$396,2,FALSE)</f>
        <v>0.14000000000000001</v>
      </c>
      <c r="G1753">
        <f t="shared" si="203"/>
        <v>0.14000000000000001</v>
      </c>
      <c r="H1753">
        <f t="shared" si="203"/>
        <v>0.14000000000000001</v>
      </c>
      <c r="I1753">
        <f t="shared" si="203"/>
        <v>0.14000000000000001</v>
      </c>
      <c r="J1753">
        <f t="shared" si="203"/>
        <v>0.14000000000000001</v>
      </c>
      <c r="K1753">
        <f t="shared" si="203"/>
        <v>0.14000000000000001</v>
      </c>
      <c r="L1753">
        <f t="shared" si="203"/>
        <v>0.14000000000000001</v>
      </c>
    </row>
    <row r="1754" spans="1:12" x14ac:dyDescent="0.35">
      <c r="A1754" t="s">
        <v>45</v>
      </c>
      <c r="B1754" t="str">
        <f t="shared" si="200"/>
        <v>CSP|AF-SWZ</v>
      </c>
      <c r="C1754" t="s">
        <v>295</v>
      </c>
      <c r="D1754" t="s">
        <v>45</v>
      </c>
      <c r="E1754" t="s">
        <v>1</v>
      </c>
      <c r="F1754">
        <f>VLOOKUP(A1754,WACC_table!$A$2:$B$396,2,FALSE)</f>
        <v>0.14000000000000001</v>
      </c>
      <c r="G1754">
        <f t="shared" si="203"/>
        <v>0.14000000000000001</v>
      </c>
      <c r="H1754">
        <f t="shared" si="203"/>
        <v>0.14000000000000001</v>
      </c>
      <c r="I1754">
        <f t="shared" si="203"/>
        <v>0.14000000000000001</v>
      </c>
      <c r="J1754">
        <f t="shared" si="203"/>
        <v>0.14000000000000001</v>
      </c>
      <c r="K1754">
        <f t="shared" si="203"/>
        <v>0.14000000000000001</v>
      </c>
      <c r="L1754">
        <f t="shared" si="203"/>
        <v>0.14000000000000001</v>
      </c>
    </row>
    <row r="1755" spans="1:12" x14ac:dyDescent="0.35">
      <c r="A1755" t="s">
        <v>46</v>
      </c>
      <c r="B1755" t="str">
        <f t="shared" si="200"/>
        <v>CSP|AF-TCD</v>
      </c>
      <c r="C1755" t="s">
        <v>295</v>
      </c>
      <c r="D1755" t="s">
        <v>46</v>
      </c>
      <c r="E1755" t="s">
        <v>1</v>
      </c>
      <c r="F1755">
        <f>VLOOKUP(A1755,WACC_table!$A$2:$B$396,2,FALSE)</f>
        <v>0.14000000000000001</v>
      </c>
      <c r="G1755">
        <f t="shared" si="203"/>
        <v>0.14000000000000001</v>
      </c>
      <c r="H1755">
        <f t="shared" si="203"/>
        <v>0.14000000000000001</v>
      </c>
      <c r="I1755">
        <f t="shared" si="203"/>
        <v>0.14000000000000001</v>
      </c>
      <c r="J1755">
        <f t="shared" si="203"/>
        <v>0.14000000000000001</v>
      </c>
      <c r="K1755">
        <f t="shared" si="203"/>
        <v>0.14000000000000001</v>
      </c>
      <c r="L1755">
        <f t="shared" si="203"/>
        <v>0.14000000000000001</v>
      </c>
    </row>
    <row r="1756" spans="1:12" x14ac:dyDescent="0.35">
      <c r="A1756" t="s">
        <v>47</v>
      </c>
      <c r="B1756" t="str">
        <f t="shared" si="200"/>
        <v>CSP|AF-TGO</v>
      </c>
      <c r="C1756" t="s">
        <v>295</v>
      </c>
      <c r="D1756" t="s">
        <v>47</v>
      </c>
      <c r="E1756" t="s">
        <v>1</v>
      </c>
      <c r="F1756">
        <f>VLOOKUP(A1756,WACC_table!$A$2:$B$396,2,FALSE)</f>
        <v>0.14000000000000001</v>
      </c>
      <c r="G1756">
        <f t="shared" si="203"/>
        <v>0.14000000000000001</v>
      </c>
      <c r="H1756">
        <f t="shared" si="203"/>
        <v>0.14000000000000001</v>
      </c>
      <c r="I1756">
        <f t="shared" si="203"/>
        <v>0.14000000000000001</v>
      </c>
      <c r="J1756">
        <f t="shared" si="203"/>
        <v>0.14000000000000001</v>
      </c>
      <c r="K1756">
        <f t="shared" si="203"/>
        <v>0.14000000000000001</v>
      </c>
      <c r="L1756">
        <f t="shared" si="203"/>
        <v>0.14000000000000001</v>
      </c>
    </row>
    <row r="1757" spans="1:12" x14ac:dyDescent="0.35">
      <c r="A1757" t="s">
        <v>48</v>
      </c>
      <c r="B1757" t="str">
        <f t="shared" si="200"/>
        <v>CSP|AF-TUN</v>
      </c>
      <c r="C1757" t="s">
        <v>295</v>
      </c>
      <c r="D1757" t="s">
        <v>48</v>
      </c>
      <c r="E1757" t="s">
        <v>1</v>
      </c>
      <c r="F1757">
        <f>VLOOKUP(A1757,WACC_table!$A$2:$B$396,2,FALSE)</f>
        <v>0.12300000000000001</v>
      </c>
      <c r="G1757">
        <f t="shared" si="203"/>
        <v>0.12300000000000001</v>
      </c>
      <c r="H1757">
        <f t="shared" si="203"/>
        <v>0.12300000000000001</v>
      </c>
      <c r="I1757">
        <f t="shared" si="203"/>
        <v>0.12300000000000001</v>
      </c>
      <c r="J1757">
        <f t="shared" si="203"/>
        <v>0.12300000000000001</v>
      </c>
      <c r="K1757">
        <f t="shared" si="203"/>
        <v>0.12300000000000001</v>
      </c>
      <c r="L1757">
        <f t="shared" si="203"/>
        <v>0.12300000000000001</v>
      </c>
    </row>
    <row r="1758" spans="1:12" x14ac:dyDescent="0.35">
      <c r="A1758" t="s">
        <v>49</v>
      </c>
      <c r="B1758" t="str">
        <f t="shared" si="200"/>
        <v>CSP|AF-TZA</v>
      </c>
      <c r="C1758" t="s">
        <v>295</v>
      </c>
      <c r="D1758" t="s">
        <v>49</v>
      </c>
      <c r="E1758" t="s">
        <v>1</v>
      </c>
      <c r="F1758">
        <f>VLOOKUP(A1758,WACC_table!$A$2:$B$396,2,FALSE)</f>
        <v>0.14000000000000001</v>
      </c>
      <c r="G1758">
        <f t="shared" si="203"/>
        <v>0.14000000000000001</v>
      </c>
      <c r="H1758">
        <f t="shared" si="203"/>
        <v>0.14000000000000001</v>
      </c>
      <c r="I1758">
        <f t="shared" si="203"/>
        <v>0.14000000000000001</v>
      </c>
      <c r="J1758">
        <f t="shared" si="203"/>
        <v>0.14000000000000001</v>
      </c>
      <c r="K1758">
        <f t="shared" si="203"/>
        <v>0.14000000000000001</v>
      </c>
      <c r="L1758">
        <f t="shared" si="203"/>
        <v>0.14000000000000001</v>
      </c>
    </row>
    <row r="1759" spans="1:12" x14ac:dyDescent="0.35">
      <c r="A1759" t="s">
        <v>50</v>
      </c>
      <c r="B1759" t="str">
        <f t="shared" si="200"/>
        <v>CSP|AF-UGA</v>
      </c>
      <c r="C1759" t="s">
        <v>295</v>
      </c>
      <c r="D1759" t="s">
        <v>50</v>
      </c>
      <c r="E1759" t="s">
        <v>1</v>
      </c>
      <c r="F1759">
        <f>VLOOKUP(A1759,WACC_table!$A$2:$B$396,2,FALSE)</f>
        <v>9.9000000000000005E-2</v>
      </c>
      <c r="G1759">
        <f t="shared" si="203"/>
        <v>9.9000000000000005E-2</v>
      </c>
      <c r="H1759">
        <f t="shared" si="203"/>
        <v>9.9000000000000005E-2</v>
      </c>
      <c r="I1759">
        <f t="shared" si="203"/>
        <v>9.9000000000000005E-2</v>
      </c>
      <c r="J1759">
        <f t="shared" si="203"/>
        <v>9.9000000000000005E-2</v>
      </c>
      <c r="K1759">
        <f t="shared" si="203"/>
        <v>9.9000000000000005E-2</v>
      </c>
      <c r="L1759">
        <f t="shared" si="203"/>
        <v>9.9000000000000005E-2</v>
      </c>
    </row>
    <row r="1760" spans="1:12" x14ac:dyDescent="0.35">
      <c r="A1760" t="s">
        <v>51</v>
      </c>
      <c r="B1760" t="str">
        <f t="shared" si="200"/>
        <v>CSP|AF-ZAF</v>
      </c>
      <c r="C1760" t="s">
        <v>295</v>
      </c>
      <c r="D1760" t="s">
        <v>51</v>
      </c>
      <c r="E1760" t="s">
        <v>1</v>
      </c>
      <c r="F1760">
        <f>VLOOKUP(A1760,WACC_table!$A$2:$B$396,2,FALSE)</f>
        <v>8.199999999999999E-2</v>
      </c>
      <c r="G1760">
        <f t="shared" si="203"/>
        <v>8.199999999999999E-2</v>
      </c>
      <c r="H1760">
        <f t="shared" si="203"/>
        <v>8.199999999999999E-2</v>
      </c>
      <c r="I1760">
        <f t="shared" si="203"/>
        <v>8.199999999999999E-2</v>
      </c>
      <c r="J1760">
        <f t="shared" si="203"/>
        <v>8.199999999999999E-2</v>
      </c>
      <c r="K1760">
        <f t="shared" si="203"/>
        <v>8.199999999999999E-2</v>
      </c>
      <c r="L1760">
        <f t="shared" si="203"/>
        <v>8.199999999999999E-2</v>
      </c>
    </row>
    <row r="1761" spans="1:12" x14ac:dyDescent="0.35">
      <c r="A1761" t="s">
        <v>52</v>
      </c>
      <c r="B1761" t="str">
        <f t="shared" si="200"/>
        <v>CSP|AF-ZMB</v>
      </c>
      <c r="C1761" t="s">
        <v>295</v>
      </c>
      <c r="D1761" t="s">
        <v>52</v>
      </c>
      <c r="E1761" t="s">
        <v>1</v>
      </c>
      <c r="F1761">
        <f>VLOOKUP(A1761,WACC_table!$A$2:$B$396,2,FALSE)</f>
        <v>0.14000000000000001</v>
      </c>
      <c r="G1761">
        <f t="shared" si="203"/>
        <v>0.14000000000000001</v>
      </c>
      <c r="H1761">
        <f t="shared" si="203"/>
        <v>0.14000000000000001</v>
      </c>
      <c r="I1761">
        <f t="shared" si="203"/>
        <v>0.14000000000000001</v>
      </c>
      <c r="J1761">
        <f t="shared" si="203"/>
        <v>0.14000000000000001</v>
      </c>
      <c r="K1761">
        <f t="shared" si="203"/>
        <v>0.14000000000000001</v>
      </c>
      <c r="L1761">
        <f t="shared" si="203"/>
        <v>0.14000000000000001</v>
      </c>
    </row>
    <row r="1762" spans="1:12" x14ac:dyDescent="0.35">
      <c r="A1762" t="s">
        <v>53</v>
      </c>
      <c r="B1762" t="str">
        <f t="shared" si="200"/>
        <v>CSP|AF-ZWE</v>
      </c>
      <c r="C1762" t="s">
        <v>295</v>
      </c>
      <c r="D1762" t="s">
        <v>53</v>
      </c>
      <c r="E1762" t="s">
        <v>1</v>
      </c>
      <c r="F1762">
        <f>VLOOKUP(A1762,WACC_table!$A$2:$B$396,2,FALSE)</f>
        <v>0.14000000000000001</v>
      </c>
      <c r="G1762">
        <f t="shared" ref="G1762:L1771" si="204">F1762</f>
        <v>0.14000000000000001</v>
      </c>
      <c r="H1762">
        <f t="shared" si="204"/>
        <v>0.14000000000000001</v>
      </c>
      <c r="I1762">
        <f t="shared" si="204"/>
        <v>0.14000000000000001</v>
      </c>
      <c r="J1762">
        <f t="shared" si="204"/>
        <v>0.14000000000000001</v>
      </c>
      <c r="K1762">
        <f t="shared" si="204"/>
        <v>0.14000000000000001</v>
      </c>
      <c r="L1762">
        <f t="shared" si="204"/>
        <v>0.14000000000000001</v>
      </c>
    </row>
    <row r="1763" spans="1:12" x14ac:dyDescent="0.35">
      <c r="A1763" t="s">
        <v>54</v>
      </c>
      <c r="B1763" t="str">
        <f t="shared" si="200"/>
        <v>CSP|AS-AFG</v>
      </c>
      <c r="C1763" t="s">
        <v>295</v>
      </c>
      <c r="D1763" t="s">
        <v>54</v>
      </c>
      <c r="E1763" t="s">
        <v>1</v>
      </c>
      <c r="F1763">
        <f>VLOOKUP(A1763,WACC_table!$A$2:$B$396,2,FALSE)</f>
        <v>0.24</v>
      </c>
      <c r="G1763">
        <f t="shared" si="204"/>
        <v>0.24</v>
      </c>
      <c r="H1763">
        <f t="shared" si="204"/>
        <v>0.24</v>
      </c>
      <c r="I1763">
        <f t="shared" si="204"/>
        <v>0.24</v>
      </c>
      <c r="J1763">
        <f t="shared" si="204"/>
        <v>0.24</v>
      </c>
      <c r="K1763">
        <f t="shared" si="204"/>
        <v>0.24</v>
      </c>
      <c r="L1763">
        <f t="shared" si="204"/>
        <v>0.24</v>
      </c>
    </row>
    <row r="1764" spans="1:12" x14ac:dyDescent="0.35">
      <c r="A1764" t="s">
        <v>55</v>
      </c>
      <c r="B1764" t="str">
        <f t="shared" si="200"/>
        <v>CSP|AS-ARE</v>
      </c>
      <c r="C1764" t="s">
        <v>295</v>
      </c>
      <c r="D1764" t="s">
        <v>55</v>
      </c>
      <c r="E1764" t="s">
        <v>1</v>
      </c>
      <c r="F1764">
        <f>VLOOKUP(A1764,WACC_table!$A$2:$B$396,2,FALSE)</f>
        <v>8.5999999999999993E-2</v>
      </c>
      <c r="G1764">
        <f t="shared" si="204"/>
        <v>8.5999999999999993E-2</v>
      </c>
      <c r="H1764">
        <f t="shared" si="204"/>
        <v>8.5999999999999993E-2</v>
      </c>
      <c r="I1764">
        <f t="shared" si="204"/>
        <v>8.5999999999999993E-2</v>
      </c>
      <c r="J1764">
        <f t="shared" si="204"/>
        <v>8.5999999999999993E-2</v>
      </c>
      <c r="K1764">
        <f t="shared" si="204"/>
        <v>8.5999999999999993E-2</v>
      </c>
      <c r="L1764">
        <f t="shared" si="204"/>
        <v>8.5999999999999993E-2</v>
      </c>
    </row>
    <row r="1765" spans="1:12" x14ac:dyDescent="0.35">
      <c r="A1765" t="s">
        <v>56</v>
      </c>
      <c r="B1765" t="str">
        <f t="shared" si="200"/>
        <v>CSP|AS-BGD</v>
      </c>
      <c r="C1765" t="s">
        <v>295</v>
      </c>
      <c r="D1765" t="s">
        <v>56</v>
      </c>
      <c r="E1765" t="s">
        <v>1</v>
      </c>
      <c r="F1765">
        <f>VLOOKUP(A1765,WACC_table!$A$2:$B$396,2,FALSE)</f>
        <v>9.8000000000000004E-2</v>
      </c>
      <c r="G1765">
        <f t="shared" si="204"/>
        <v>9.8000000000000004E-2</v>
      </c>
      <c r="H1765">
        <f t="shared" si="204"/>
        <v>9.8000000000000004E-2</v>
      </c>
      <c r="I1765">
        <f t="shared" si="204"/>
        <v>9.8000000000000004E-2</v>
      </c>
      <c r="J1765">
        <f t="shared" si="204"/>
        <v>9.8000000000000004E-2</v>
      </c>
      <c r="K1765">
        <f t="shared" si="204"/>
        <v>9.8000000000000004E-2</v>
      </c>
      <c r="L1765">
        <f t="shared" si="204"/>
        <v>9.8000000000000004E-2</v>
      </c>
    </row>
    <row r="1766" spans="1:12" x14ac:dyDescent="0.35">
      <c r="A1766" t="s">
        <v>57</v>
      </c>
      <c r="B1766" t="str">
        <f t="shared" si="200"/>
        <v>CSP|AS-BHR</v>
      </c>
      <c r="C1766" t="s">
        <v>295</v>
      </c>
      <c r="D1766" t="s">
        <v>57</v>
      </c>
      <c r="E1766" t="s">
        <v>1</v>
      </c>
      <c r="F1766">
        <f>VLOOKUP(A1766,WACC_table!$A$2:$B$396,2,FALSE)</f>
        <v>0.24</v>
      </c>
      <c r="G1766">
        <f t="shared" si="204"/>
        <v>0.24</v>
      </c>
      <c r="H1766">
        <f t="shared" si="204"/>
        <v>0.24</v>
      </c>
      <c r="I1766">
        <f t="shared" si="204"/>
        <v>0.24</v>
      </c>
      <c r="J1766">
        <f t="shared" si="204"/>
        <v>0.24</v>
      </c>
      <c r="K1766">
        <f t="shared" si="204"/>
        <v>0.24</v>
      </c>
      <c r="L1766">
        <f t="shared" si="204"/>
        <v>0.24</v>
      </c>
    </row>
    <row r="1767" spans="1:12" x14ac:dyDescent="0.35">
      <c r="A1767" t="s">
        <v>58</v>
      </c>
      <c r="B1767" t="str">
        <f t="shared" si="200"/>
        <v>CSP|AS-BRN</v>
      </c>
      <c r="C1767" t="s">
        <v>295</v>
      </c>
      <c r="D1767" t="s">
        <v>58</v>
      </c>
      <c r="E1767" t="s">
        <v>1</v>
      </c>
      <c r="F1767">
        <f>VLOOKUP(A1767,WACC_table!$A$2:$B$396,2,FALSE)</f>
        <v>0.24</v>
      </c>
      <c r="G1767">
        <f t="shared" si="204"/>
        <v>0.24</v>
      </c>
      <c r="H1767">
        <f t="shared" si="204"/>
        <v>0.24</v>
      </c>
      <c r="I1767">
        <f t="shared" si="204"/>
        <v>0.24</v>
      </c>
      <c r="J1767">
        <f t="shared" si="204"/>
        <v>0.24</v>
      </c>
      <c r="K1767">
        <f t="shared" si="204"/>
        <v>0.24</v>
      </c>
      <c r="L1767">
        <f t="shared" si="204"/>
        <v>0.24</v>
      </c>
    </row>
    <row r="1768" spans="1:12" x14ac:dyDescent="0.35">
      <c r="A1768" t="s">
        <v>59</v>
      </c>
      <c r="B1768" t="str">
        <f t="shared" si="200"/>
        <v>CSP|AS-BTN</v>
      </c>
      <c r="C1768" t="s">
        <v>295</v>
      </c>
      <c r="D1768" t="s">
        <v>59</v>
      </c>
      <c r="E1768" t="s">
        <v>1</v>
      </c>
      <c r="F1768">
        <f>VLOOKUP(A1768,WACC_table!$A$2:$B$396,2,FALSE)</f>
        <v>0.24</v>
      </c>
      <c r="G1768">
        <f t="shared" si="204"/>
        <v>0.24</v>
      </c>
      <c r="H1768">
        <f t="shared" si="204"/>
        <v>0.24</v>
      </c>
      <c r="I1768">
        <f t="shared" si="204"/>
        <v>0.24</v>
      </c>
      <c r="J1768">
        <f t="shared" si="204"/>
        <v>0.24</v>
      </c>
      <c r="K1768">
        <f t="shared" si="204"/>
        <v>0.24</v>
      </c>
      <c r="L1768">
        <f t="shared" si="204"/>
        <v>0.24</v>
      </c>
    </row>
    <row r="1769" spans="1:12" x14ac:dyDescent="0.35">
      <c r="A1769" t="s">
        <v>60</v>
      </c>
      <c r="B1769" t="str">
        <f t="shared" si="200"/>
        <v>CSP|AS-CHN</v>
      </c>
      <c r="C1769" t="s">
        <v>295</v>
      </c>
      <c r="D1769" t="s">
        <v>60</v>
      </c>
      <c r="E1769" t="s">
        <v>1</v>
      </c>
      <c r="F1769">
        <f>VLOOKUP(A1769,WACC_table!$A$2:$B$396,2,FALSE)</f>
        <v>5.5E-2</v>
      </c>
      <c r="G1769">
        <f t="shared" si="204"/>
        <v>5.5E-2</v>
      </c>
      <c r="H1769">
        <f t="shared" si="204"/>
        <v>5.5E-2</v>
      </c>
      <c r="I1769">
        <f t="shared" si="204"/>
        <v>5.5E-2</v>
      </c>
      <c r="J1769">
        <f t="shared" si="204"/>
        <v>5.5E-2</v>
      </c>
      <c r="K1769">
        <f t="shared" si="204"/>
        <v>5.5E-2</v>
      </c>
      <c r="L1769">
        <f t="shared" si="204"/>
        <v>5.5E-2</v>
      </c>
    </row>
    <row r="1770" spans="1:12" x14ac:dyDescent="0.35">
      <c r="A1770" t="s">
        <v>95</v>
      </c>
      <c r="B1770" t="str">
        <f t="shared" si="200"/>
        <v>CSP|AS-IDN</v>
      </c>
      <c r="C1770" t="s">
        <v>295</v>
      </c>
      <c r="D1770" t="s">
        <v>95</v>
      </c>
      <c r="E1770" t="s">
        <v>1</v>
      </c>
      <c r="F1770">
        <f>VLOOKUP(A1770,WACC_table!$A$2:$B$396,2,FALSE)</f>
        <v>0.09</v>
      </c>
      <c r="G1770">
        <f t="shared" si="204"/>
        <v>0.09</v>
      </c>
      <c r="H1770">
        <f t="shared" si="204"/>
        <v>0.09</v>
      </c>
      <c r="I1770">
        <f t="shared" si="204"/>
        <v>0.09</v>
      </c>
      <c r="J1770">
        <f t="shared" si="204"/>
        <v>0.09</v>
      </c>
      <c r="K1770">
        <f t="shared" si="204"/>
        <v>0.09</v>
      </c>
      <c r="L1770">
        <f t="shared" si="204"/>
        <v>0.09</v>
      </c>
    </row>
    <row r="1771" spans="1:12" x14ac:dyDescent="0.35">
      <c r="A1771" t="s">
        <v>96</v>
      </c>
      <c r="B1771" t="str">
        <f t="shared" si="200"/>
        <v>CSP|AS-IND</v>
      </c>
      <c r="C1771" t="s">
        <v>295</v>
      </c>
      <c r="D1771" t="s">
        <v>96</v>
      </c>
      <c r="E1771" t="s">
        <v>1</v>
      </c>
      <c r="F1771">
        <f>VLOOKUP(A1771,WACC_table!$A$2:$B$396,2,FALSE)</f>
        <v>8.8999999999999996E-2</v>
      </c>
      <c r="G1771">
        <f t="shared" si="204"/>
        <v>8.8999999999999996E-2</v>
      </c>
      <c r="H1771">
        <f t="shared" si="204"/>
        <v>8.8999999999999996E-2</v>
      </c>
      <c r="I1771">
        <f t="shared" si="204"/>
        <v>8.8999999999999996E-2</v>
      </c>
      <c r="J1771">
        <f t="shared" si="204"/>
        <v>8.8999999999999996E-2</v>
      </c>
      <c r="K1771">
        <f t="shared" si="204"/>
        <v>8.8999999999999996E-2</v>
      </c>
      <c r="L1771">
        <f t="shared" si="204"/>
        <v>8.8999999999999996E-2</v>
      </c>
    </row>
    <row r="1772" spans="1:12" x14ac:dyDescent="0.35">
      <c r="A1772" t="s">
        <v>102</v>
      </c>
      <c r="B1772" t="str">
        <f t="shared" si="200"/>
        <v>CSP|AS-IRN</v>
      </c>
      <c r="C1772" t="s">
        <v>295</v>
      </c>
      <c r="D1772" t="s">
        <v>102</v>
      </c>
      <c r="E1772" t="s">
        <v>1</v>
      </c>
      <c r="F1772">
        <f>VLOOKUP(A1772,WACC_table!$A$2:$B$396,2,FALSE)</f>
        <v>0.14400000000000002</v>
      </c>
      <c r="G1772">
        <f t="shared" ref="G1772:L1781" si="205">F1772</f>
        <v>0.14400000000000002</v>
      </c>
      <c r="H1772">
        <f t="shared" si="205"/>
        <v>0.14400000000000002</v>
      </c>
      <c r="I1772">
        <f t="shared" si="205"/>
        <v>0.14400000000000002</v>
      </c>
      <c r="J1772">
        <f t="shared" si="205"/>
        <v>0.14400000000000002</v>
      </c>
      <c r="K1772">
        <f t="shared" si="205"/>
        <v>0.14400000000000002</v>
      </c>
      <c r="L1772">
        <f t="shared" si="205"/>
        <v>0.14400000000000002</v>
      </c>
    </row>
    <row r="1773" spans="1:12" x14ac:dyDescent="0.35">
      <c r="A1773" t="s">
        <v>103</v>
      </c>
      <c r="B1773" t="str">
        <f t="shared" si="200"/>
        <v>CSP|AS-IRQ</v>
      </c>
      <c r="C1773" t="s">
        <v>295</v>
      </c>
      <c r="D1773" t="s">
        <v>103</v>
      </c>
      <c r="E1773" t="s">
        <v>1</v>
      </c>
      <c r="F1773">
        <f>VLOOKUP(A1773,WACC_table!$A$2:$B$396,2,FALSE)</f>
        <v>0.126</v>
      </c>
      <c r="G1773">
        <f t="shared" si="205"/>
        <v>0.126</v>
      </c>
      <c r="H1773">
        <f t="shared" si="205"/>
        <v>0.126</v>
      </c>
      <c r="I1773">
        <f t="shared" si="205"/>
        <v>0.126</v>
      </c>
      <c r="J1773">
        <f t="shared" si="205"/>
        <v>0.126</v>
      </c>
      <c r="K1773">
        <f t="shared" si="205"/>
        <v>0.126</v>
      </c>
      <c r="L1773">
        <f t="shared" si="205"/>
        <v>0.126</v>
      </c>
    </row>
    <row r="1774" spans="1:12" x14ac:dyDescent="0.35">
      <c r="A1774" t="s">
        <v>104</v>
      </c>
      <c r="B1774" t="str">
        <f t="shared" si="200"/>
        <v>CSP|AS-ISR</v>
      </c>
      <c r="C1774" t="s">
        <v>295</v>
      </c>
      <c r="D1774" t="s">
        <v>104</v>
      </c>
      <c r="E1774" t="s">
        <v>1</v>
      </c>
      <c r="F1774">
        <f>VLOOKUP(A1774,WACC_table!$A$2:$B$396,2,FALSE)</f>
        <v>6.7000000000000004E-2</v>
      </c>
      <c r="G1774">
        <f t="shared" si="205"/>
        <v>6.7000000000000004E-2</v>
      </c>
      <c r="H1774">
        <f t="shared" si="205"/>
        <v>6.7000000000000004E-2</v>
      </c>
      <c r="I1774">
        <f t="shared" si="205"/>
        <v>6.7000000000000004E-2</v>
      </c>
      <c r="J1774">
        <f t="shared" si="205"/>
        <v>6.7000000000000004E-2</v>
      </c>
      <c r="K1774">
        <f t="shared" si="205"/>
        <v>6.7000000000000004E-2</v>
      </c>
      <c r="L1774">
        <f t="shared" si="205"/>
        <v>6.7000000000000004E-2</v>
      </c>
    </row>
    <row r="1775" spans="1:12" x14ac:dyDescent="0.35">
      <c r="A1775" t="s">
        <v>105</v>
      </c>
      <c r="B1775" t="str">
        <f t="shared" si="200"/>
        <v>CSP|AS-JOR</v>
      </c>
      <c r="C1775" t="s">
        <v>295</v>
      </c>
      <c r="D1775" t="s">
        <v>105</v>
      </c>
      <c r="E1775" t="s">
        <v>1</v>
      </c>
      <c r="F1775">
        <f>VLOOKUP(A1775,WACC_table!$A$2:$B$396,2,FALSE)</f>
        <v>0.112</v>
      </c>
      <c r="G1775">
        <f t="shared" si="205"/>
        <v>0.112</v>
      </c>
      <c r="H1775">
        <f t="shared" si="205"/>
        <v>0.112</v>
      </c>
      <c r="I1775">
        <f t="shared" si="205"/>
        <v>0.112</v>
      </c>
      <c r="J1775">
        <f t="shared" si="205"/>
        <v>0.112</v>
      </c>
      <c r="K1775">
        <f t="shared" si="205"/>
        <v>0.112</v>
      </c>
      <c r="L1775">
        <f t="shared" si="205"/>
        <v>0.112</v>
      </c>
    </row>
    <row r="1776" spans="1:12" x14ac:dyDescent="0.35">
      <c r="A1776" t="s">
        <v>106</v>
      </c>
      <c r="B1776" t="str">
        <f t="shared" si="200"/>
        <v>CSP|AS-JPN</v>
      </c>
      <c r="C1776" t="s">
        <v>295</v>
      </c>
      <c r="D1776" t="s">
        <v>106</v>
      </c>
      <c r="E1776" t="s">
        <v>1</v>
      </c>
      <c r="F1776">
        <f>VLOOKUP(A1776,WACC_table!$A$2:$B$396,2,FALSE)</f>
        <v>5.2999999999999999E-2</v>
      </c>
      <c r="G1776">
        <f t="shared" si="205"/>
        <v>5.2999999999999999E-2</v>
      </c>
      <c r="H1776">
        <f t="shared" si="205"/>
        <v>5.2999999999999999E-2</v>
      </c>
      <c r="I1776">
        <f t="shared" si="205"/>
        <v>5.2999999999999999E-2</v>
      </c>
      <c r="J1776">
        <f t="shared" si="205"/>
        <v>5.2999999999999999E-2</v>
      </c>
      <c r="K1776">
        <f t="shared" si="205"/>
        <v>5.2999999999999999E-2</v>
      </c>
      <c r="L1776">
        <f t="shared" si="205"/>
        <v>5.2999999999999999E-2</v>
      </c>
    </row>
    <row r="1777" spans="1:12" x14ac:dyDescent="0.35">
      <c r="A1777" t="s">
        <v>113</v>
      </c>
      <c r="B1777" t="str">
        <f t="shared" si="200"/>
        <v>CSP|AS-KAZ</v>
      </c>
      <c r="C1777" t="s">
        <v>295</v>
      </c>
      <c r="D1777" t="s">
        <v>113</v>
      </c>
      <c r="E1777" t="s">
        <v>1</v>
      </c>
      <c r="F1777">
        <f>VLOOKUP(A1777,WACC_table!$A$2:$B$396,2,FALSE)</f>
        <v>9.2999999999999999E-2</v>
      </c>
      <c r="G1777">
        <f t="shared" si="205"/>
        <v>9.2999999999999999E-2</v>
      </c>
      <c r="H1777">
        <f t="shared" si="205"/>
        <v>9.2999999999999999E-2</v>
      </c>
      <c r="I1777">
        <f t="shared" si="205"/>
        <v>9.2999999999999999E-2</v>
      </c>
      <c r="J1777">
        <f t="shared" si="205"/>
        <v>9.2999999999999999E-2</v>
      </c>
      <c r="K1777">
        <f t="shared" si="205"/>
        <v>9.2999999999999999E-2</v>
      </c>
      <c r="L1777">
        <f t="shared" si="205"/>
        <v>9.2999999999999999E-2</v>
      </c>
    </row>
    <row r="1778" spans="1:12" x14ac:dyDescent="0.35">
      <c r="A1778" t="s">
        <v>114</v>
      </c>
      <c r="B1778" t="str">
        <f t="shared" si="200"/>
        <v>CSP|AS-KGZ</v>
      </c>
      <c r="C1778" t="s">
        <v>295</v>
      </c>
      <c r="D1778" t="s">
        <v>114</v>
      </c>
      <c r="E1778" t="s">
        <v>1</v>
      </c>
      <c r="F1778">
        <f>VLOOKUP(A1778,WACC_table!$A$2:$B$396,2,FALSE)</f>
        <v>0.24</v>
      </c>
      <c r="G1778">
        <f t="shared" si="205"/>
        <v>0.24</v>
      </c>
      <c r="H1778">
        <f t="shared" si="205"/>
        <v>0.24</v>
      </c>
      <c r="I1778">
        <f t="shared" si="205"/>
        <v>0.24</v>
      </c>
      <c r="J1778">
        <f t="shared" si="205"/>
        <v>0.24</v>
      </c>
      <c r="K1778">
        <f t="shared" si="205"/>
        <v>0.24</v>
      </c>
      <c r="L1778">
        <f t="shared" si="205"/>
        <v>0.24</v>
      </c>
    </row>
    <row r="1779" spans="1:12" x14ac:dyDescent="0.35">
      <c r="A1779" t="s">
        <v>115</v>
      </c>
      <c r="B1779" t="str">
        <f t="shared" si="200"/>
        <v>CSP|AS-KHM</v>
      </c>
      <c r="C1779" t="s">
        <v>295</v>
      </c>
      <c r="D1779" t="s">
        <v>115</v>
      </c>
      <c r="E1779" t="s">
        <v>1</v>
      </c>
      <c r="F1779">
        <f>VLOOKUP(A1779,WACC_table!$A$2:$B$396,2,FALSE)</f>
        <v>0.24</v>
      </c>
      <c r="G1779">
        <f t="shared" si="205"/>
        <v>0.24</v>
      </c>
      <c r="H1779">
        <f t="shared" si="205"/>
        <v>0.24</v>
      </c>
      <c r="I1779">
        <f t="shared" si="205"/>
        <v>0.24</v>
      </c>
      <c r="J1779">
        <f t="shared" si="205"/>
        <v>0.24</v>
      </c>
      <c r="K1779">
        <f t="shared" si="205"/>
        <v>0.24</v>
      </c>
      <c r="L1779">
        <f t="shared" si="205"/>
        <v>0.24</v>
      </c>
    </row>
    <row r="1780" spans="1:12" x14ac:dyDescent="0.35">
      <c r="A1780" t="s">
        <v>116</v>
      </c>
      <c r="B1780" t="str">
        <f t="shared" si="200"/>
        <v>CSP|AS-KOR</v>
      </c>
      <c r="C1780" t="s">
        <v>295</v>
      </c>
      <c r="D1780" t="s">
        <v>116</v>
      </c>
      <c r="E1780" t="s">
        <v>1</v>
      </c>
      <c r="F1780">
        <f>VLOOKUP(A1780,WACC_table!$A$2:$B$396,2,FALSE)</f>
        <v>0.24</v>
      </c>
      <c r="G1780">
        <f t="shared" si="205"/>
        <v>0.24</v>
      </c>
      <c r="H1780">
        <f t="shared" si="205"/>
        <v>0.24</v>
      </c>
      <c r="I1780">
        <f t="shared" si="205"/>
        <v>0.24</v>
      </c>
      <c r="J1780">
        <f t="shared" si="205"/>
        <v>0.24</v>
      </c>
      <c r="K1780">
        <f t="shared" si="205"/>
        <v>0.24</v>
      </c>
      <c r="L1780">
        <f t="shared" si="205"/>
        <v>0.24</v>
      </c>
    </row>
    <row r="1781" spans="1:12" x14ac:dyDescent="0.35">
      <c r="A1781" t="s">
        <v>117</v>
      </c>
      <c r="B1781" t="str">
        <f t="shared" si="200"/>
        <v>CSP|AS-KWT</v>
      </c>
      <c r="C1781" t="s">
        <v>295</v>
      </c>
      <c r="D1781" t="s">
        <v>117</v>
      </c>
      <c r="E1781" t="s">
        <v>1</v>
      </c>
      <c r="F1781">
        <f>VLOOKUP(A1781,WACC_table!$A$2:$B$396,2,FALSE)</f>
        <v>8.299999999999999E-2</v>
      </c>
      <c r="G1781">
        <f t="shared" si="205"/>
        <v>8.299999999999999E-2</v>
      </c>
      <c r="H1781">
        <f t="shared" si="205"/>
        <v>8.299999999999999E-2</v>
      </c>
      <c r="I1781">
        <f t="shared" si="205"/>
        <v>8.299999999999999E-2</v>
      </c>
      <c r="J1781">
        <f t="shared" si="205"/>
        <v>8.299999999999999E-2</v>
      </c>
      <c r="K1781">
        <f t="shared" si="205"/>
        <v>8.299999999999999E-2</v>
      </c>
      <c r="L1781">
        <f t="shared" si="205"/>
        <v>8.299999999999999E-2</v>
      </c>
    </row>
    <row r="1782" spans="1:12" x14ac:dyDescent="0.35">
      <c r="A1782" t="s">
        <v>118</v>
      </c>
      <c r="B1782" t="str">
        <f t="shared" si="200"/>
        <v>CSP|AS-LAO</v>
      </c>
      <c r="C1782" t="s">
        <v>295</v>
      </c>
      <c r="D1782" t="s">
        <v>118</v>
      </c>
      <c r="E1782" t="s">
        <v>1</v>
      </c>
      <c r="F1782">
        <f>VLOOKUP(A1782,WACC_table!$A$2:$B$396,2,FALSE)</f>
        <v>0.24</v>
      </c>
      <c r="G1782">
        <f t="shared" ref="G1782:L1791" si="206">F1782</f>
        <v>0.24</v>
      </c>
      <c r="H1782">
        <f t="shared" si="206"/>
        <v>0.24</v>
      </c>
      <c r="I1782">
        <f t="shared" si="206"/>
        <v>0.24</v>
      </c>
      <c r="J1782">
        <f t="shared" si="206"/>
        <v>0.24</v>
      </c>
      <c r="K1782">
        <f t="shared" si="206"/>
        <v>0.24</v>
      </c>
      <c r="L1782">
        <f t="shared" si="206"/>
        <v>0.24</v>
      </c>
    </row>
    <row r="1783" spans="1:12" x14ac:dyDescent="0.35">
      <c r="A1783" t="s">
        <v>119</v>
      </c>
      <c r="B1783" t="str">
        <f t="shared" si="200"/>
        <v>CSP|AS-LBN</v>
      </c>
      <c r="C1783" t="s">
        <v>295</v>
      </c>
      <c r="D1783" t="s">
        <v>119</v>
      </c>
      <c r="E1783" t="s">
        <v>1</v>
      </c>
      <c r="F1783">
        <f>VLOOKUP(A1783,WACC_table!$A$2:$B$396,2,FALSE)</f>
        <v>0.24</v>
      </c>
      <c r="G1783">
        <f t="shared" si="206"/>
        <v>0.24</v>
      </c>
      <c r="H1783">
        <f t="shared" si="206"/>
        <v>0.24</v>
      </c>
      <c r="I1783">
        <f t="shared" si="206"/>
        <v>0.24</v>
      </c>
      <c r="J1783">
        <f t="shared" si="206"/>
        <v>0.24</v>
      </c>
      <c r="K1783">
        <f t="shared" si="206"/>
        <v>0.24</v>
      </c>
      <c r="L1783">
        <f t="shared" si="206"/>
        <v>0.24</v>
      </c>
    </row>
    <row r="1784" spans="1:12" x14ac:dyDescent="0.35">
      <c r="A1784" t="s">
        <v>120</v>
      </c>
      <c r="B1784" t="str">
        <f t="shared" si="200"/>
        <v>CSP|AS-LKA</v>
      </c>
      <c r="C1784" t="s">
        <v>295</v>
      </c>
      <c r="D1784" t="s">
        <v>120</v>
      </c>
      <c r="E1784" t="s">
        <v>1</v>
      </c>
      <c r="F1784">
        <f>VLOOKUP(A1784,WACC_table!$A$2:$B$396,2,FALSE)</f>
        <v>0.13300000000000001</v>
      </c>
      <c r="G1784">
        <f t="shared" si="206"/>
        <v>0.13300000000000001</v>
      </c>
      <c r="H1784">
        <f t="shared" si="206"/>
        <v>0.13300000000000001</v>
      </c>
      <c r="I1784">
        <f t="shared" si="206"/>
        <v>0.13300000000000001</v>
      </c>
      <c r="J1784">
        <f t="shared" si="206"/>
        <v>0.13300000000000001</v>
      </c>
      <c r="K1784">
        <f t="shared" si="206"/>
        <v>0.13300000000000001</v>
      </c>
      <c r="L1784">
        <f t="shared" si="206"/>
        <v>0.13300000000000001</v>
      </c>
    </row>
    <row r="1785" spans="1:12" x14ac:dyDescent="0.35">
      <c r="A1785" t="s">
        <v>121</v>
      </c>
      <c r="B1785" t="str">
        <f t="shared" si="200"/>
        <v>CSP|AS-MMR</v>
      </c>
      <c r="C1785" t="s">
        <v>295</v>
      </c>
      <c r="D1785" t="s">
        <v>121</v>
      </c>
      <c r="E1785" t="s">
        <v>1</v>
      </c>
      <c r="F1785">
        <f>VLOOKUP(A1785,WACC_table!$A$2:$B$396,2,FALSE)</f>
        <v>0.125</v>
      </c>
      <c r="G1785">
        <f t="shared" si="206"/>
        <v>0.125</v>
      </c>
      <c r="H1785">
        <f t="shared" si="206"/>
        <v>0.125</v>
      </c>
      <c r="I1785">
        <f t="shared" si="206"/>
        <v>0.125</v>
      </c>
      <c r="J1785">
        <f t="shared" si="206"/>
        <v>0.125</v>
      </c>
      <c r="K1785">
        <f t="shared" si="206"/>
        <v>0.125</v>
      </c>
      <c r="L1785">
        <f t="shared" si="206"/>
        <v>0.125</v>
      </c>
    </row>
    <row r="1786" spans="1:12" x14ac:dyDescent="0.35">
      <c r="A1786" t="s">
        <v>122</v>
      </c>
      <c r="B1786" t="str">
        <f t="shared" si="200"/>
        <v>CSP|AS-MNG</v>
      </c>
      <c r="C1786" t="s">
        <v>295</v>
      </c>
      <c r="D1786" t="s">
        <v>122</v>
      </c>
      <c r="E1786" t="s">
        <v>1</v>
      </c>
      <c r="F1786">
        <f>VLOOKUP(A1786,WACC_table!$A$2:$B$396,2,FALSE)</f>
        <v>0.11</v>
      </c>
      <c r="G1786">
        <f t="shared" si="206"/>
        <v>0.11</v>
      </c>
      <c r="H1786">
        <f t="shared" si="206"/>
        <v>0.11</v>
      </c>
      <c r="I1786">
        <f t="shared" si="206"/>
        <v>0.11</v>
      </c>
      <c r="J1786">
        <f t="shared" si="206"/>
        <v>0.11</v>
      </c>
      <c r="K1786">
        <f t="shared" si="206"/>
        <v>0.11</v>
      </c>
      <c r="L1786">
        <f t="shared" si="206"/>
        <v>0.11</v>
      </c>
    </row>
    <row r="1787" spans="1:12" x14ac:dyDescent="0.35">
      <c r="A1787" t="s">
        <v>123</v>
      </c>
      <c r="B1787" t="str">
        <f t="shared" si="200"/>
        <v>CSP|AS-MYS</v>
      </c>
      <c r="C1787" t="s">
        <v>295</v>
      </c>
      <c r="D1787" t="s">
        <v>123</v>
      </c>
      <c r="E1787" t="s">
        <v>1</v>
      </c>
      <c r="F1787">
        <f>VLOOKUP(A1787,WACC_table!$A$2:$B$396,2,FALSE)</f>
        <v>8.3999999999999991E-2</v>
      </c>
      <c r="G1787">
        <f t="shared" si="206"/>
        <v>8.3999999999999991E-2</v>
      </c>
      <c r="H1787">
        <f t="shared" si="206"/>
        <v>8.3999999999999991E-2</v>
      </c>
      <c r="I1787">
        <f t="shared" si="206"/>
        <v>8.3999999999999991E-2</v>
      </c>
      <c r="J1787">
        <f t="shared" si="206"/>
        <v>8.3999999999999991E-2</v>
      </c>
      <c r="K1787">
        <f t="shared" si="206"/>
        <v>8.3999999999999991E-2</v>
      </c>
      <c r="L1787">
        <f t="shared" si="206"/>
        <v>8.3999999999999991E-2</v>
      </c>
    </row>
    <row r="1788" spans="1:12" x14ac:dyDescent="0.35">
      <c r="A1788" t="s">
        <v>124</v>
      </c>
      <c r="B1788" t="str">
        <f t="shared" si="200"/>
        <v>CSP|AS-NPL</v>
      </c>
      <c r="C1788" t="s">
        <v>295</v>
      </c>
      <c r="D1788" t="s">
        <v>124</v>
      </c>
      <c r="E1788" t="s">
        <v>1</v>
      </c>
      <c r="F1788">
        <f>VLOOKUP(A1788,WACC_table!$A$2:$B$396,2,FALSE)</f>
        <v>0.24</v>
      </c>
      <c r="G1788">
        <f t="shared" si="206"/>
        <v>0.24</v>
      </c>
      <c r="H1788">
        <f t="shared" si="206"/>
        <v>0.24</v>
      </c>
      <c r="I1788">
        <f t="shared" si="206"/>
        <v>0.24</v>
      </c>
      <c r="J1788">
        <f t="shared" si="206"/>
        <v>0.24</v>
      </c>
      <c r="K1788">
        <f t="shared" si="206"/>
        <v>0.24</v>
      </c>
      <c r="L1788">
        <f t="shared" si="206"/>
        <v>0.24</v>
      </c>
    </row>
    <row r="1789" spans="1:12" x14ac:dyDescent="0.35">
      <c r="A1789" t="s">
        <v>125</v>
      </c>
      <c r="B1789" t="str">
        <f t="shared" si="200"/>
        <v>CSP|AS-OMN</v>
      </c>
      <c r="C1789" t="s">
        <v>295</v>
      </c>
      <c r="D1789" t="s">
        <v>125</v>
      </c>
      <c r="E1789" t="s">
        <v>1</v>
      </c>
      <c r="F1789">
        <f>VLOOKUP(A1789,WACC_table!$A$2:$B$396,2,FALSE)</f>
        <v>0.24</v>
      </c>
      <c r="G1789">
        <f t="shared" si="206"/>
        <v>0.24</v>
      </c>
      <c r="H1789">
        <f t="shared" si="206"/>
        <v>0.24</v>
      </c>
      <c r="I1789">
        <f t="shared" si="206"/>
        <v>0.24</v>
      </c>
      <c r="J1789">
        <f t="shared" si="206"/>
        <v>0.24</v>
      </c>
      <c r="K1789">
        <f t="shared" si="206"/>
        <v>0.24</v>
      </c>
      <c r="L1789">
        <f t="shared" si="206"/>
        <v>0.24</v>
      </c>
    </row>
    <row r="1790" spans="1:12" x14ac:dyDescent="0.35">
      <c r="A1790" t="s">
        <v>126</v>
      </c>
      <c r="B1790" t="str">
        <f t="shared" si="200"/>
        <v>CSP|AS-PAK</v>
      </c>
      <c r="C1790" t="s">
        <v>295</v>
      </c>
      <c r="D1790" t="s">
        <v>126</v>
      </c>
      <c r="E1790" t="s">
        <v>1</v>
      </c>
      <c r="F1790">
        <f>VLOOKUP(A1790,WACC_table!$A$2:$B$396,2,FALSE)</f>
        <v>0.122</v>
      </c>
      <c r="G1790">
        <f t="shared" si="206"/>
        <v>0.122</v>
      </c>
      <c r="H1790">
        <f t="shared" si="206"/>
        <v>0.122</v>
      </c>
      <c r="I1790">
        <f t="shared" si="206"/>
        <v>0.122</v>
      </c>
      <c r="J1790">
        <f t="shared" si="206"/>
        <v>0.122</v>
      </c>
      <c r="K1790">
        <f t="shared" si="206"/>
        <v>0.122</v>
      </c>
      <c r="L1790">
        <f t="shared" si="206"/>
        <v>0.122</v>
      </c>
    </row>
    <row r="1791" spans="1:12" x14ac:dyDescent="0.35">
      <c r="A1791" t="s">
        <v>127</v>
      </c>
      <c r="B1791" t="str">
        <f t="shared" si="200"/>
        <v>CSP|AS-PHL</v>
      </c>
      <c r="C1791" t="s">
        <v>295</v>
      </c>
      <c r="D1791" t="s">
        <v>127</v>
      </c>
      <c r="E1791" t="s">
        <v>1</v>
      </c>
      <c r="F1791">
        <f>VLOOKUP(A1791,WACC_table!$A$2:$B$396,2,FALSE)</f>
        <v>8.6999999999999994E-2</v>
      </c>
      <c r="G1791">
        <f t="shared" si="206"/>
        <v>8.6999999999999994E-2</v>
      </c>
      <c r="H1791">
        <f t="shared" si="206"/>
        <v>8.6999999999999994E-2</v>
      </c>
      <c r="I1791">
        <f t="shared" si="206"/>
        <v>8.6999999999999994E-2</v>
      </c>
      <c r="J1791">
        <f t="shared" si="206"/>
        <v>8.6999999999999994E-2</v>
      </c>
      <c r="K1791">
        <f t="shared" si="206"/>
        <v>8.6999999999999994E-2</v>
      </c>
      <c r="L1791">
        <f t="shared" si="206"/>
        <v>8.6999999999999994E-2</v>
      </c>
    </row>
    <row r="1792" spans="1:12" x14ac:dyDescent="0.35">
      <c r="A1792" t="s">
        <v>128</v>
      </c>
      <c r="B1792" t="str">
        <f t="shared" si="200"/>
        <v>CSP|AS-PRK</v>
      </c>
      <c r="C1792" t="s">
        <v>295</v>
      </c>
      <c r="D1792" t="s">
        <v>128</v>
      </c>
      <c r="E1792" t="s">
        <v>1</v>
      </c>
      <c r="F1792">
        <f>VLOOKUP(A1792,WACC_table!$A$2:$B$396,2,FALSE)</f>
        <v>0.24</v>
      </c>
      <c r="G1792">
        <f t="shared" ref="G1792:L1801" si="207">F1792</f>
        <v>0.24</v>
      </c>
      <c r="H1792">
        <f t="shared" si="207"/>
        <v>0.24</v>
      </c>
      <c r="I1792">
        <f t="shared" si="207"/>
        <v>0.24</v>
      </c>
      <c r="J1792">
        <f t="shared" si="207"/>
        <v>0.24</v>
      </c>
      <c r="K1792">
        <f t="shared" si="207"/>
        <v>0.24</v>
      </c>
      <c r="L1792">
        <f t="shared" si="207"/>
        <v>0.24</v>
      </c>
    </row>
    <row r="1793" spans="1:12" x14ac:dyDescent="0.35">
      <c r="A1793" t="s">
        <v>129</v>
      </c>
      <c r="B1793" t="str">
        <f t="shared" si="200"/>
        <v>CSP|AS-QAT</v>
      </c>
      <c r="C1793" t="s">
        <v>295</v>
      </c>
      <c r="D1793" t="s">
        <v>129</v>
      </c>
      <c r="E1793" t="s">
        <v>1</v>
      </c>
      <c r="F1793">
        <f>VLOOKUP(A1793,WACC_table!$A$2:$B$396,2,FALSE)</f>
        <v>0.24</v>
      </c>
      <c r="G1793">
        <f t="shared" si="207"/>
        <v>0.24</v>
      </c>
      <c r="H1793">
        <f t="shared" si="207"/>
        <v>0.24</v>
      </c>
      <c r="I1793">
        <f t="shared" si="207"/>
        <v>0.24</v>
      </c>
      <c r="J1793">
        <f t="shared" si="207"/>
        <v>0.24</v>
      </c>
      <c r="K1793">
        <f t="shared" si="207"/>
        <v>0.24</v>
      </c>
      <c r="L1793">
        <f t="shared" si="207"/>
        <v>0.24</v>
      </c>
    </row>
    <row r="1794" spans="1:12" x14ac:dyDescent="0.35">
      <c r="A1794" t="s">
        <v>130</v>
      </c>
      <c r="B1794" t="str">
        <f t="shared" ref="B1794:B1857" si="208">CONCATENATE(C1794,D1794)</f>
        <v>CSP|AS-RUS</v>
      </c>
      <c r="C1794" t="s">
        <v>295</v>
      </c>
      <c r="D1794" t="s">
        <v>130</v>
      </c>
      <c r="E1794" t="s">
        <v>1</v>
      </c>
      <c r="F1794">
        <f>VLOOKUP(A1794,WACC_table!$A$2:$B$396,2,FALSE)</f>
        <v>9.2999999999999999E-2</v>
      </c>
      <c r="G1794">
        <f t="shared" si="207"/>
        <v>9.2999999999999999E-2</v>
      </c>
      <c r="H1794">
        <f t="shared" si="207"/>
        <v>9.2999999999999999E-2</v>
      </c>
      <c r="I1794">
        <f t="shared" si="207"/>
        <v>9.2999999999999999E-2</v>
      </c>
      <c r="J1794">
        <f t="shared" si="207"/>
        <v>9.2999999999999999E-2</v>
      </c>
      <c r="K1794">
        <f t="shared" si="207"/>
        <v>9.2999999999999999E-2</v>
      </c>
      <c r="L1794">
        <f t="shared" si="207"/>
        <v>9.2999999999999999E-2</v>
      </c>
    </row>
    <row r="1795" spans="1:12" x14ac:dyDescent="0.35">
      <c r="A1795" t="s">
        <v>138</v>
      </c>
      <c r="B1795" t="str">
        <f t="shared" si="208"/>
        <v>CSP|AS-SAU</v>
      </c>
      <c r="C1795" t="s">
        <v>295</v>
      </c>
      <c r="D1795" t="s">
        <v>138</v>
      </c>
      <c r="E1795" t="s">
        <v>1</v>
      </c>
      <c r="F1795">
        <f>VLOOKUP(A1795,WACC_table!$A$2:$B$396,2,FALSE)</f>
        <v>9.1999999999999998E-2</v>
      </c>
      <c r="G1795">
        <f t="shared" si="207"/>
        <v>9.1999999999999998E-2</v>
      </c>
      <c r="H1795">
        <f t="shared" si="207"/>
        <v>9.1999999999999998E-2</v>
      </c>
      <c r="I1795">
        <f t="shared" si="207"/>
        <v>9.1999999999999998E-2</v>
      </c>
      <c r="J1795">
        <f t="shared" si="207"/>
        <v>9.1999999999999998E-2</v>
      </c>
      <c r="K1795">
        <f t="shared" si="207"/>
        <v>9.1999999999999998E-2</v>
      </c>
      <c r="L1795">
        <f t="shared" si="207"/>
        <v>9.1999999999999998E-2</v>
      </c>
    </row>
    <row r="1796" spans="1:12" x14ac:dyDescent="0.35">
      <c r="A1796" t="s">
        <v>139</v>
      </c>
      <c r="B1796" t="str">
        <f t="shared" si="208"/>
        <v>CSP|AS-SGP</v>
      </c>
      <c r="C1796" t="s">
        <v>295</v>
      </c>
      <c r="D1796" t="s">
        <v>139</v>
      </c>
      <c r="E1796" t="s">
        <v>1</v>
      </c>
      <c r="F1796">
        <f>VLOOKUP(A1796,WACC_table!$A$2:$B$396,2,FALSE)</f>
        <v>7.5999999999999998E-2</v>
      </c>
      <c r="G1796">
        <f t="shared" si="207"/>
        <v>7.5999999999999998E-2</v>
      </c>
      <c r="H1796">
        <f t="shared" si="207"/>
        <v>7.5999999999999998E-2</v>
      </c>
      <c r="I1796">
        <f t="shared" si="207"/>
        <v>7.5999999999999998E-2</v>
      </c>
      <c r="J1796">
        <f t="shared" si="207"/>
        <v>7.5999999999999998E-2</v>
      </c>
      <c r="K1796">
        <f t="shared" si="207"/>
        <v>7.5999999999999998E-2</v>
      </c>
      <c r="L1796">
        <f t="shared" si="207"/>
        <v>7.5999999999999998E-2</v>
      </c>
    </row>
    <row r="1797" spans="1:12" x14ac:dyDescent="0.35">
      <c r="A1797" t="s">
        <v>140</v>
      </c>
      <c r="B1797" t="str">
        <f t="shared" si="208"/>
        <v>CSP|AS-SYR</v>
      </c>
      <c r="C1797" t="s">
        <v>295</v>
      </c>
      <c r="D1797" t="s">
        <v>140</v>
      </c>
      <c r="E1797" t="s">
        <v>1</v>
      </c>
      <c r="F1797">
        <f>VLOOKUP(A1797,WACC_table!$A$2:$B$396,2,FALSE)</f>
        <v>0.24</v>
      </c>
      <c r="G1797">
        <f t="shared" si="207"/>
        <v>0.24</v>
      </c>
      <c r="H1797">
        <f t="shared" si="207"/>
        <v>0.24</v>
      </c>
      <c r="I1797">
        <f t="shared" si="207"/>
        <v>0.24</v>
      </c>
      <c r="J1797">
        <f t="shared" si="207"/>
        <v>0.24</v>
      </c>
      <c r="K1797">
        <f t="shared" si="207"/>
        <v>0.24</v>
      </c>
      <c r="L1797">
        <f t="shared" si="207"/>
        <v>0.24</v>
      </c>
    </row>
    <row r="1798" spans="1:12" x14ac:dyDescent="0.35">
      <c r="A1798" t="s">
        <v>141</v>
      </c>
      <c r="B1798" t="str">
        <f t="shared" si="208"/>
        <v>CSP|AS-THA</v>
      </c>
      <c r="C1798" t="s">
        <v>295</v>
      </c>
      <c r="D1798" t="s">
        <v>141</v>
      </c>
      <c r="E1798" t="s">
        <v>1</v>
      </c>
      <c r="F1798">
        <f>VLOOKUP(A1798,WACC_table!$A$2:$B$396,2,FALSE)</f>
        <v>7.4999999999999997E-2</v>
      </c>
      <c r="G1798">
        <f t="shared" si="207"/>
        <v>7.4999999999999997E-2</v>
      </c>
      <c r="H1798">
        <f t="shared" si="207"/>
        <v>7.4999999999999997E-2</v>
      </c>
      <c r="I1798">
        <f t="shared" si="207"/>
        <v>7.4999999999999997E-2</v>
      </c>
      <c r="J1798">
        <f t="shared" si="207"/>
        <v>7.4999999999999997E-2</v>
      </c>
      <c r="K1798">
        <f t="shared" si="207"/>
        <v>7.4999999999999997E-2</v>
      </c>
      <c r="L1798">
        <f t="shared" si="207"/>
        <v>7.4999999999999997E-2</v>
      </c>
    </row>
    <row r="1799" spans="1:12" x14ac:dyDescent="0.35">
      <c r="A1799" t="s">
        <v>142</v>
      </c>
      <c r="B1799" t="str">
        <f t="shared" si="208"/>
        <v>CSP|AS-TJK</v>
      </c>
      <c r="C1799" t="s">
        <v>295</v>
      </c>
      <c r="D1799" t="s">
        <v>142</v>
      </c>
      <c r="E1799" t="s">
        <v>1</v>
      </c>
      <c r="F1799">
        <f>VLOOKUP(A1799,WACC_table!$A$2:$B$396,2,FALSE)</f>
        <v>0.24</v>
      </c>
      <c r="G1799">
        <f t="shared" si="207"/>
        <v>0.24</v>
      </c>
      <c r="H1799">
        <f t="shared" si="207"/>
        <v>0.24</v>
      </c>
      <c r="I1799">
        <f t="shared" si="207"/>
        <v>0.24</v>
      </c>
      <c r="J1799">
        <f t="shared" si="207"/>
        <v>0.24</v>
      </c>
      <c r="K1799">
        <f t="shared" si="207"/>
        <v>0.24</v>
      </c>
      <c r="L1799">
        <f t="shared" si="207"/>
        <v>0.24</v>
      </c>
    </row>
    <row r="1800" spans="1:12" x14ac:dyDescent="0.35">
      <c r="A1800" t="s">
        <v>143</v>
      </c>
      <c r="B1800" t="str">
        <f t="shared" si="208"/>
        <v>CSP|AS-TKM</v>
      </c>
      <c r="C1800" t="s">
        <v>295</v>
      </c>
      <c r="D1800" t="s">
        <v>143</v>
      </c>
      <c r="E1800" t="s">
        <v>1</v>
      </c>
      <c r="F1800">
        <f>VLOOKUP(A1800,WACC_table!$A$2:$B$396,2,FALSE)</f>
        <v>0.24</v>
      </c>
      <c r="G1800">
        <f t="shared" si="207"/>
        <v>0.24</v>
      </c>
      <c r="H1800">
        <f t="shared" si="207"/>
        <v>0.24</v>
      </c>
      <c r="I1800">
        <f t="shared" si="207"/>
        <v>0.24</v>
      </c>
      <c r="J1800">
        <f t="shared" si="207"/>
        <v>0.24</v>
      </c>
      <c r="K1800">
        <f t="shared" si="207"/>
        <v>0.24</v>
      </c>
      <c r="L1800">
        <f t="shared" si="207"/>
        <v>0.24</v>
      </c>
    </row>
    <row r="1801" spans="1:12" x14ac:dyDescent="0.35">
      <c r="A1801" t="s">
        <v>144</v>
      </c>
      <c r="B1801" t="str">
        <f t="shared" si="208"/>
        <v>CSP|AS-TLS</v>
      </c>
      <c r="C1801" t="s">
        <v>295</v>
      </c>
      <c r="D1801" t="s">
        <v>144</v>
      </c>
      <c r="E1801" t="s">
        <v>1</v>
      </c>
      <c r="F1801">
        <f>VLOOKUP(A1801,WACC_table!$A$2:$B$396,2,FALSE)</f>
        <v>0.24</v>
      </c>
      <c r="G1801">
        <f t="shared" si="207"/>
        <v>0.24</v>
      </c>
      <c r="H1801">
        <f t="shared" si="207"/>
        <v>0.24</v>
      </c>
      <c r="I1801">
        <f t="shared" si="207"/>
        <v>0.24</v>
      </c>
      <c r="J1801">
        <f t="shared" si="207"/>
        <v>0.24</v>
      </c>
      <c r="K1801">
        <f t="shared" si="207"/>
        <v>0.24</v>
      </c>
      <c r="L1801">
        <f t="shared" si="207"/>
        <v>0.24</v>
      </c>
    </row>
    <row r="1802" spans="1:12" x14ac:dyDescent="0.35">
      <c r="A1802" t="s">
        <v>145</v>
      </c>
      <c r="B1802" t="str">
        <f t="shared" si="208"/>
        <v>CSP|AS-TUR</v>
      </c>
      <c r="C1802" t="s">
        <v>295</v>
      </c>
      <c r="D1802" t="s">
        <v>145</v>
      </c>
      <c r="E1802" t="s">
        <v>1</v>
      </c>
      <c r="F1802">
        <f>VLOOKUP(A1802,WACC_table!$A$2:$B$396,2,FALSE)</f>
        <v>0.105</v>
      </c>
      <c r="G1802">
        <f t="shared" ref="G1802:L1811" si="209">F1802</f>
        <v>0.105</v>
      </c>
      <c r="H1802">
        <f t="shared" si="209"/>
        <v>0.105</v>
      </c>
      <c r="I1802">
        <f t="shared" si="209"/>
        <v>0.105</v>
      </c>
      <c r="J1802">
        <f t="shared" si="209"/>
        <v>0.105</v>
      </c>
      <c r="K1802">
        <f t="shared" si="209"/>
        <v>0.105</v>
      </c>
      <c r="L1802">
        <f t="shared" si="209"/>
        <v>0.105</v>
      </c>
    </row>
    <row r="1803" spans="1:12" x14ac:dyDescent="0.35">
      <c r="A1803" t="s">
        <v>146</v>
      </c>
      <c r="B1803" t="str">
        <f t="shared" si="208"/>
        <v>CSP|AS-TWN</v>
      </c>
      <c r="C1803" t="s">
        <v>295</v>
      </c>
      <c r="D1803" t="s">
        <v>146</v>
      </c>
      <c r="E1803" t="s">
        <v>1</v>
      </c>
      <c r="F1803">
        <f>VLOOKUP(A1803,WACC_table!$A$2:$B$396,2,FALSE)</f>
        <v>0.24</v>
      </c>
      <c r="G1803">
        <f t="shared" si="209"/>
        <v>0.24</v>
      </c>
      <c r="H1803">
        <f t="shared" si="209"/>
        <v>0.24</v>
      </c>
      <c r="I1803">
        <f t="shared" si="209"/>
        <v>0.24</v>
      </c>
      <c r="J1803">
        <f t="shared" si="209"/>
        <v>0.24</v>
      </c>
      <c r="K1803">
        <f t="shared" si="209"/>
        <v>0.24</v>
      </c>
      <c r="L1803">
        <f t="shared" si="209"/>
        <v>0.24</v>
      </c>
    </row>
    <row r="1804" spans="1:12" x14ac:dyDescent="0.35">
      <c r="A1804" t="s">
        <v>147</v>
      </c>
      <c r="B1804" t="str">
        <f t="shared" si="208"/>
        <v>CSP|AS-UZB</v>
      </c>
      <c r="C1804" t="s">
        <v>295</v>
      </c>
      <c r="D1804" t="s">
        <v>147</v>
      </c>
      <c r="E1804" t="s">
        <v>1</v>
      </c>
      <c r="F1804">
        <f>VLOOKUP(A1804,WACC_table!$A$2:$B$396,2,FALSE)</f>
        <v>0.24</v>
      </c>
      <c r="G1804">
        <f t="shared" si="209"/>
        <v>0.24</v>
      </c>
      <c r="H1804">
        <f t="shared" si="209"/>
        <v>0.24</v>
      </c>
      <c r="I1804">
        <f t="shared" si="209"/>
        <v>0.24</v>
      </c>
      <c r="J1804">
        <f t="shared" si="209"/>
        <v>0.24</v>
      </c>
      <c r="K1804">
        <f t="shared" si="209"/>
        <v>0.24</v>
      </c>
      <c r="L1804">
        <f t="shared" si="209"/>
        <v>0.24</v>
      </c>
    </row>
    <row r="1805" spans="1:12" x14ac:dyDescent="0.35">
      <c r="A1805" t="s">
        <v>148</v>
      </c>
      <c r="B1805" t="str">
        <f t="shared" si="208"/>
        <v>CSP|AS-VNM</v>
      </c>
      <c r="C1805" t="s">
        <v>295</v>
      </c>
      <c r="D1805" t="s">
        <v>148</v>
      </c>
      <c r="E1805" t="s">
        <v>1</v>
      </c>
      <c r="F1805">
        <f>VLOOKUP(A1805,WACC_table!$A$2:$B$396,2,FALSE)</f>
        <v>0.09</v>
      </c>
      <c r="G1805">
        <f t="shared" si="209"/>
        <v>0.09</v>
      </c>
      <c r="H1805">
        <f t="shared" si="209"/>
        <v>0.09</v>
      </c>
      <c r="I1805">
        <f t="shared" si="209"/>
        <v>0.09</v>
      </c>
      <c r="J1805">
        <f t="shared" si="209"/>
        <v>0.09</v>
      </c>
      <c r="K1805">
        <f t="shared" si="209"/>
        <v>0.09</v>
      </c>
      <c r="L1805">
        <f t="shared" si="209"/>
        <v>0.09</v>
      </c>
    </row>
    <row r="1806" spans="1:12" x14ac:dyDescent="0.35">
      <c r="A1806" t="s">
        <v>149</v>
      </c>
      <c r="B1806" t="str">
        <f t="shared" si="208"/>
        <v>CSP|AS-YEM</v>
      </c>
      <c r="C1806" t="s">
        <v>295</v>
      </c>
      <c r="D1806" t="s">
        <v>149</v>
      </c>
      <c r="E1806" t="s">
        <v>1</v>
      </c>
      <c r="F1806">
        <f>VLOOKUP(A1806,WACC_table!$A$2:$B$396,2,FALSE)</f>
        <v>0.20199999999999999</v>
      </c>
      <c r="G1806">
        <f t="shared" si="209"/>
        <v>0.20199999999999999</v>
      </c>
      <c r="H1806">
        <f t="shared" si="209"/>
        <v>0.20199999999999999</v>
      </c>
      <c r="I1806">
        <f t="shared" si="209"/>
        <v>0.20199999999999999</v>
      </c>
      <c r="J1806">
        <f t="shared" si="209"/>
        <v>0.20199999999999999</v>
      </c>
      <c r="K1806">
        <f t="shared" si="209"/>
        <v>0.20199999999999999</v>
      </c>
      <c r="L1806">
        <f t="shared" si="209"/>
        <v>0.20199999999999999</v>
      </c>
    </row>
    <row r="1807" spans="1:12" x14ac:dyDescent="0.35">
      <c r="A1807" t="s">
        <v>150</v>
      </c>
      <c r="B1807" t="str">
        <f t="shared" si="208"/>
        <v>CSP|EU-ALB</v>
      </c>
      <c r="C1807" t="s">
        <v>295</v>
      </c>
      <c r="D1807" t="s">
        <v>150</v>
      </c>
      <c r="E1807" t="s">
        <v>1</v>
      </c>
      <c r="F1807">
        <f>VLOOKUP(A1807,WACC_table!$A$2:$B$396,2,FALSE)</f>
        <v>0.13400000000000001</v>
      </c>
      <c r="G1807">
        <f t="shared" si="209"/>
        <v>0.13400000000000001</v>
      </c>
      <c r="H1807">
        <f t="shared" si="209"/>
        <v>0.13400000000000001</v>
      </c>
      <c r="I1807">
        <f t="shared" si="209"/>
        <v>0.13400000000000001</v>
      </c>
      <c r="J1807">
        <f t="shared" si="209"/>
        <v>0.13400000000000001</v>
      </c>
      <c r="K1807">
        <f t="shared" si="209"/>
        <v>0.13400000000000001</v>
      </c>
      <c r="L1807">
        <f t="shared" si="209"/>
        <v>0.13400000000000001</v>
      </c>
    </row>
    <row r="1808" spans="1:12" x14ac:dyDescent="0.35">
      <c r="A1808" t="s">
        <v>151</v>
      </c>
      <c r="B1808" t="str">
        <f t="shared" si="208"/>
        <v>CSP|EU-ARM</v>
      </c>
      <c r="C1808" t="s">
        <v>295</v>
      </c>
      <c r="D1808" t="s">
        <v>151</v>
      </c>
      <c r="E1808" t="s">
        <v>1</v>
      </c>
      <c r="F1808">
        <f>VLOOKUP(A1808,WACC_table!$A$2:$B$396,2,FALSE)</f>
        <v>0.13400000000000001</v>
      </c>
      <c r="G1808">
        <f t="shared" si="209"/>
        <v>0.13400000000000001</v>
      </c>
      <c r="H1808">
        <f t="shared" si="209"/>
        <v>0.13400000000000001</v>
      </c>
      <c r="I1808">
        <f t="shared" si="209"/>
        <v>0.13400000000000001</v>
      </c>
      <c r="J1808">
        <f t="shared" si="209"/>
        <v>0.13400000000000001</v>
      </c>
      <c r="K1808">
        <f t="shared" si="209"/>
        <v>0.13400000000000001</v>
      </c>
      <c r="L1808">
        <f t="shared" si="209"/>
        <v>0.13400000000000001</v>
      </c>
    </row>
    <row r="1809" spans="1:12" x14ac:dyDescent="0.35">
      <c r="A1809" t="s">
        <v>152</v>
      </c>
      <c r="B1809" t="str">
        <f t="shared" si="208"/>
        <v>CSP|EU-AUT</v>
      </c>
      <c r="C1809" t="s">
        <v>295</v>
      </c>
      <c r="D1809" t="s">
        <v>152</v>
      </c>
      <c r="E1809" t="s">
        <v>1</v>
      </c>
      <c r="F1809">
        <f>VLOOKUP(A1809,WACC_table!$A$2:$B$396,2,FALSE)</f>
        <v>6.4000000000000001E-2</v>
      </c>
      <c r="G1809">
        <f t="shared" si="209"/>
        <v>6.4000000000000001E-2</v>
      </c>
      <c r="H1809">
        <f t="shared" si="209"/>
        <v>6.4000000000000001E-2</v>
      </c>
      <c r="I1809">
        <f t="shared" si="209"/>
        <v>6.4000000000000001E-2</v>
      </c>
      <c r="J1809">
        <f t="shared" si="209"/>
        <v>6.4000000000000001E-2</v>
      </c>
      <c r="K1809">
        <f t="shared" si="209"/>
        <v>6.4000000000000001E-2</v>
      </c>
      <c r="L1809">
        <f t="shared" si="209"/>
        <v>6.4000000000000001E-2</v>
      </c>
    </row>
    <row r="1810" spans="1:12" x14ac:dyDescent="0.35">
      <c r="A1810" t="s">
        <v>153</v>
      </c>
      <c r="B1810" t="str">
        <f t="shared" si="208"/>
        <v>CSP|EU-AZE</v>
      </c>
      <c r="C1810" t="s">
        <v>295</v>
      </c>
      <c r="D1810" t="s">
        <v>153</v>
      </c>
      <c r="E1810" t="s">
        <v>1</v>
      </c>
      <c r="F1810">
        <f>VLOOKUP(A1810,WACC_table!$A$2:$B$396,2,FALSE)</f>
        <v>0.1</v>
      </c>
      <c r="G1810">
        <f t="shared" si="209"/>
        <v>0.1</v>
      </c>
      <c r="H1810">
        <f t="shared" si="209"/>
        <v>0.1</v>
      </c>
      <c r="I1810">
        <f t="shared" si="209"/>
        <v>0.1</v>
      </c>
      <c r="J1810">
        <f t="shared" si="209"/>
        <v>0.1</v>
      </c>
      <c r="K1810">
        <f t="shared" si="209"/>
        <v>0.1</v>
      </c>
      <c r="L1810">
        <f t="shared" si="209"/>
        <v>0.1</v>
      </c>
    </row>
    <row r="1811" spans="1:12" x14ac:dyDescent="0.35">
      <c r="A1811" t="s">
        <v>154</v>
      </c>
      <c r="B1811" t="str">
        <f t="shared" si="208"/>
        <v>CSP|EU-BEL</v>
      </c>
      <c r="C1811" t="s">
        <v>295</v>
      </c>
      <c r="D1811" t="s">
        <v>154</v>
      </c>
      <c r="E1811" t="s">
        <v>1</v>
      </c>
      <c r="F1811">
        <f>VLOOKUP(A1811,WACC_table!$A$2:$B$396,2,FALSE)</f>
        <v>4.9000000000000002E-2</v>
      </c>
      <c r="G1811">
        <f t="shared" si="209"/>
        <v>4.9000000000000002E-2</v>
      </c>
      <c r="H1811">
        <f t="shared" si="209"/>
        <v>4.9000000000000002E-2</v>
      </c>
      <c r="I1811">
        <f t="shared" si="209"/>
        <v>4.9000000000000002E-2</v>
      </c>
      <c r="J1811">
        <f t="shared" si="209"/>
        <v>4.9000000000000002E-2</v>
      </c>
      <c r="K1811">
        <f t="shared" si="209"/>
        <v>4.9000000000000002E-2</v>
      </c>
      <c r="L1811">
        <f t="shared" si="209"/>
        <v>4.9000000000000002E-2</v>
      </c>
    </row>
    <row r="1812" spans="1:12" x14ac:dyDescent="0.35">
      <c r="A1812" t="s">
        <v>155</v>
      </c>
      <c r="B1812" t="str">
        <f t="shared" si="208"/>
        <v>CSP|EU-BGR</v>
      </c>
      <c r="C1812" t="s">
        <v>295</v>
      </c>
      <c r="D1812" t="s">
        <v>155</v>
      </c>
      <c r="E1812" t="s">
        <v>1</v>
      </c>
      <c r="F1812">
        <f>VLOOKUP(A1812,WACC_table!$A$2:$B$396,2,FALSE)</f>
        <v>7.8E-2</v>
      </c>
      <c r="G1812">
        <f t="shared" ref="G1812:L1821" si="210">F1812</f>
        <v>7.8E-2</v>
      </c>
      <c r="H1812">
        <f t="shared" si="210"/>
        <v>7.8E-2</v>
      </c>
      <c r="I1812">
        <f t="shared" si="210"/>
        <v>7.8E-2</v>
      </c>
      <c r="J1812">
        <f t="shared" si="210"/>
        <v>7.8E-2</v>
      </c>
      <c r="K1812">
        <f t="shared" si="210"/>
        <v>7.8E-2</v>
      </c>
      <c r="L1812">
        <f t="shared" si="210"/>
        <v>7.8E-2</v>
      </c>
    </row>
    <row r="1813" spans="1:12" x14ac:dyDescent="0.35">
      <c r="A1813" t="s">
        <v>156</v>
      </c>
      <c r="B1813" t="str">
        <f t="shared" si="208"/>
        <v>CSP|EU-BIH</v>
      </c>
      <c r="C1813" t="s">
        <v>295</v>
      </c>
      <c r="D1813" t="s">
        <v>156</v>
      </c>
      <c r="E1813" t="s">
        <v>1</v>
      </c>
      <c r="F1813">
        <f>VLOOKUP(A1813,WACC_table!$A$2:$B$396,2,FALSE)</f>
        <v>0.13400000000000001</v>
      </c>
      <c r="G1813">
        <f t="shared" si="210"/>
        <v>0.13400000000000001</v>
      </c>
      <c r="H1813">
        <f t="shared" si="210"/>
        <v>0.13400000000000001</v>
      </c>
      <c r="I1813">
        <f t="shared" si="210"/>
        <v>0.13400000000000001</v>
      </c>
      <c r="J1813">
        <f t="shared" si="210"/>
        <v>0.13400000000000001</v>
      </c>
      <c r="K1813">
        <f t="shared" si="210"/>
        <v>0.13400000000000001</v>
      </c>
      <c r="L1813">
        <f t="shared" si="210"/>
        <v>0.13400000000000001</v>
      </c>
    </row>
    <row r="1814" spans="1:12" x14ac:dyDescent="0.35">
      <c r="A1814" t="s">
        <v>157</v>
      </c>
      <c r="B1814" t="str">
        <f t="shared" si="208"/>
        <v>CSP|EU-BLR</v>
      </c>
      <c r="C1814" t="s">
        <v>295</v>
      </c>
      <c r="D1814" t="s">
        <v>157</v>
      </c>
      <c r="E1814" t="s">
        <v>1</v>
      </c>
      <c r="F1814">
        <f>VLOOKUP(A1814,WACC_table!$A$2:$B$396,2,FALSE)</f>
        <v>0.129</v>
      </c>
      <c r="G1814">
        <f t="shared" si="210"/>
        <v>0.129</v>
      </c>
      <c r="H1814">
        <f t="shared" si="210"/>
        <v>0.129</v>
      </c>
      <c r="I1814">
        <f t="shared" si="210"/>
        <v>0.129</v>
      </c>
      <c r="J1814">
        <f t="shared" si="210"/>
        <v>0.129</v>
      </c>
      <c r="K1814">
        <f t="shared" si="210"/>
        <v>0.129</v>
      </c>
      <c r="L1814">
        <f t="shared" si="210"/>
        <v>0.129</v>
      </c>
    </row>
    <row r="1815" spans="1:12" x14ac:dyDescent="0.35">
      <c r="A1815" t="s">
        <v>158</v>
      </c>
      <c r="B1815" t="str">
        <f t="shared" si="208"/>
        <v>CSP|EU-CHE</v>
      </c>
      <c r="C1815" t="s">
        <v>295</v>
      </c>
      <c r="D1815" t="s">
        <v>158</v>
      </c>
      <c r="E1815" t="s">
        <v>1</v>
      </c>
      <c r="F1815">
        <f>VLOOKUP(A1815,WACC_table!$A$2:$B$396,2,FALSE)</f>
        <v>4.7E-2</v>
      </c>
      <c r="G1815">
        <f t="shared" si="210"/>
        <v>4.7E-2</v>
      </c>
      <c r="H1815">
        <f t="shared" si="210"/>
        <v>4.7E-2</v>
      </c>
      <c r="I1815">
        <f t="shared" si="210"/>
        <v>4.7E-2</v>
      </c>
      <c r="J1815">
        <f t="shared" si="210"/>
        <v>4.7E-2</v>
      </c>
      <c r="K1815">
        <f t="shared" si="210"/>
        <v>4.7E-2</v>
      </c>
      <c r="L1815">
        <f t="shared" si="210"/>
        <v>4.7E-2</v>
      </c>
    </row>
    <row r="1816" spans="1:12" x14ac:dyDescent="0.35">
      <c r="A1816" t="s">
        <v>159</v>
      </c>
      <c r="B1816" t="str">
        <f t="shared" si="208"/>
        <v>CSP|EU-CYP</v>
      </c>
      <c r="C1816" t="s">
        <v>295</v>
      </c>
      <c r="D1816" t="s">
        <v>159</v>
      </c>
      <c r="E1816" t="s">
        <v>1</v>
      </c>
      <c r="F1816">
        <f>VLOOKUP(A1816,WACC_table!$A$2:$B$396,2,FALSE)</f>
        <v>7.9000000000000001E-2</v>
      </c>
      <c r="G1816">
        <f t="shared" si="210"/>
        <v>7.9000000000000001E-2</v>
      </c>
      <c r="H1816">
        <f t="shared" si="210"/>
        <v>7.9000000000000001E-2</v>
      </c>
      <c r="I1816">
        <f t="shared" si="210"/>
        <v>7.9000000000000001E-2</v>
      </c>
      <c r="J1816">
        <f t="shared" si="210"/>
        <v>7.9000000000000001E-2</v>
      </c>
      <c r="K1816">
        <f t="shared" si="210"/>
        <v>7.9000000000000001E-2</v>
      </c>
      <c r="L1816">
        <f t="shared" si="210"/>
        <v>7.9000000000000001E-2</v>
      </c>
    </row>
    <row r="1817" spans="1:12" x14ac:dyDescent="0.35">
      <c r="A1817" t="s">
        <v>160</v>
      </c>
      <c r="B1817" t="str">
        <f t="shared" si="208"/>
        <v>CSP|EU-CZE</v>
      </c>
      <c r="C1817" t="s">
        <v>295</v>
      </c>
      <c r="D1817" t="s">
        <v>160</v>
      </c>
      <c r="E1817" t="s">
        <v>1</v>
      </c>
      <c r="F1817">
        <f>VLOOKUP(A1817,WACC_table!$A$2:$B$396,2,FALSE)</f>
        <v>6.7000000000000004E-2</v>
      </c>
      <c r="G1817">
        <f t="shared" si="210"/>
        <v>6.7000000000000004E-2</v>
      </c>
      <c r="H1817">
        <f t="shared" si="210"/>
        <v>6.7000000000000004E-2</v>
      </c>
      <c r="I1817">
        <f t="shared" si="210"/>
        <v>6.7000000000000004E-2</v>
      </c>
      <c r="J1817">
        <f t="shared" si="210"/>
        <v>6.7000000000000004E-2</v>
      </c>
      <c r="K1817">
        <f t="shared" si="210"/>
        <v>6.7000000000000004E-2</v>
      </c>
      <c r="L1817">
        <f t="shared" si="210"/>
        <v>6.7000000000000004E-2</v>
      </c>
    </row>
    <row r="1818" spans="1:12" x14ac:dyDescent="0.35">
      <c r="A1818" t="s">
        <v>161</v>
      </c>
      <c r="B1818" t="str">
        <f t="shared" si="208"/>
        <v>CSP|EU-DEU</v>
      </c>
      <c r="C1818" t="s">
        <v>295</v>
      </c>
      <c r="D1818" t="s">
        <v>161</v>
      </c>
      <c r="E1818" t="s">
        <v>1</v>
      </c>
      <c r="F1818">
        <f>VLOOKUP(A1818,WACC_table!$A$2:$B$396,2,FALSE)</f>
        <v>4.2999999999999997E-2</v>
      </c>
      <c r="G1818">
        <f t="shared" si="210"/>
        <v>4.2999999999999997E-2</v>
      </c>
      <c r="H1818">
        <f t="shared" si="210"/>
        <v>4.2999999999999997E-2</v>
      </c>
      <c r="I1818">
        <f t="shared" si="210"/>
        <v>4.2999999999999997E-2</v>
      </c>
      <c r="J1818">
        <f t="shared" si="210"/>
        <v>4.2999999999999997E-2</v>
      </c>
      <c r="K1818">
        <f t="shared" si="210"/>
        <v>4.2999999999999997E-2</v>
      </c>
      <c r="L1818">
        <f t="shared" si="210"/>
        <v>4.2999999999999997E-2</v>
      </c>
    </row>
    <row r="1819" spans="1:12" x14ac:dyDescent="0.35">
      <c r="A1819" t="s">
        <v>162</v>
      </c>
      <c r="B1819" t="str">
        <f t="shared" si="208"/>
        <v>CSP|EU-DNK</v>
      </c>
      <c r="C1819" t="s">
        <v>295</v>
      </c>
      <c r="D1819" t="s">
        <v>162</v>
      </c>
      <c r="E1819" t="s">
        <v>1</v>
      </c>
      <c r="F1819">
        <f>VLOOKUP(A1819,WACC_table!$A$2:$B$396,2,FALSE)</f>
        <v>5.1000000000000004E-2</v>
      </c>
      <c r="G1819">
        <f t="shared" si="210"/>
        <v>5.1000000000000004E-2</v>
      </c>
      <c r="H1819">
        <f t="shared" si="210"/>
        <v>5.1000000000000004E-2</v>
      </c>
      <c r="I1819">
        <f t="shared" si="210"/>
        <v>5.1000000000000004E-2</v>
      </c>
      <c r="J1819">
        <f t="shared" si="210"/>
        <v>5.1000000000000004E-2</v>
      </c>
      <c r="K1819">
        <f t="shared" si="210"/>
        <v>5.1000000000000004E-2</v>
      </c>
      <c r="L1819">
        <f t="shared" si="210"/>
        <v>5.1000000000000004E-2</v>
      </c>
    </row>
    <row r="1820" spans="1:12" x14ac:dyDescent="0.35">
      <c r="A1820" t="s">
        <v>163</v>
      </c>
      <c r="B1820" t="str">
        <f t="shared" si="208"/>
        <v>CSP|EU-ESP</v>
      </c>
      <c r="C1820" t="s">
        <v>295</v>
      </c>
      <c r="D1820" t="s">
        <v>163</v>
      </c>
      <c r="E1820" t="s">
        <v>1</v>
      </c>
      <c r="F1820">
        <f>VLOOKUP(A1820,WACC_table!$A$2:$B$396,2,FALSE)</f>
        <v>6.6000000000000003E-2</v>
      </c>
      <c r="G1820">
        <f t="shared" si="210"/>
        <v>6.6000000000000003E-2</v>
      </c>
      <c r="H1820">
        <f t="shared" si="210"/>
        <v>6.6000000000000003E-2</v>
      </c>
      <c r="I1820">
        <f t="shared" si="210"/>
        <v>6.6000000000000003E-2</v>
      </c>
      <c r="J1820">
        <f t="shared" si="210"/>
        <v>6.6000000000000003E-2</v>
      </c>
      <c r="K1820">
        <f t="shared" si="210"/>
        <v>6.6000000000000003E-2</v>
      </c>
      <c r="L1820">
        <f t="shared" si="210"/>
        <v>6.6000000000000003E-2</v>
      </c>
    </row>
    <row r="1821" spans="1:12" x14ac:dyDescent="0.35">
      <c r="A1821" t="s">
        <v>164</v>
      </c>
      <c r="B1821" t="str">
        <f t="shared" si="208"/>
        <v>CSP|EU-EST</v>
      </c>
      <c r="C1821" t="s">
        <v>295</v>
      </c>
      <c r="D1821" t="s">
        <v>164</v>
      </c>
      <c r="E1821" t="s">
        <v>1</v>
      </c>
      <c r="F1821">
        <f>VLOOKUP(A1821,WACC_table!$A$2:$B$396,2,FALSE)</f>
        <v>8.0999999999999989E-2</v>
      </c>
      <c r="G1821">
        <f t="shared" si="210"/>
        <v>8.0999999999999989E-2</v>
      </c>
      <c r="H1821">
        <f t="shared" si="210"/>
        <v>8.0999999999999989E-2</v>
      </c>
      <c r="I1821">
        <f t="shared" si="210"/>
        <v>8.0999999999999989E-2</v>
      </c>
      <c r="J1821">
        <f t="shared" si="210"/>
        <v>8.0999999999999989E-2</v>
      </c>
      <c r="K1821">
        <f t="shared" si="210"/>
        <v>8.0999999999999989E-2</v>
      </c>
      <c r="L1821">
        <f t="shared" si="210"/>
        <v>8.0999999999999989E-2</v>
      </c>
    </row>
    <row r="1822" spans="1:12" x14ac:dyDescent="0.35">
      <c r="A1822" t="s">
        <v>165</v>
      </c>
      <c r="B1822" t="str">
        <f t="shared" si="208"/>
        <v>CSP|EU-FIN</v>
      </c>
      <c r="C1822" t="s">
        <v>295</v>
      </c>
      <c r="D1822" t="s">
        <v>165</v>
      </c>
      <c r="E1822" t="s">
        <v>1</v>
      </c>
      <c r="F1822">
        <f>VLOOKUP(A1822,WACC_table!$A$2:$B$396,2,FALSE)</f>
        <v>7.8E-2</v>
      </c>
      <c r="G1822">
        <f t="shared" ref="G1822:L1831" si="211">F1822</f>
        <v>7.8E-2</v>
      </c>
      <c r="H1822">
        <f t="shared" si="211"/>
        <v>7.8E-2</v>
      </c>
      <c r="I1822">
        <f t="shared" si="211"/>
        <v>7.8E-2</v>
      </c>
      <c r="J1822">
        <f t="shared" si="211"/>
        <v>7.8E-2</v>
      </c>
      <c r="K1822">
        <f t="shared" si="211"/>
        <v>7.8E-2</v>
      </c>
      <c r="L1822">
        <f t="shared" si="211"/>
        <v>7.8E-2</v>
      </c>
    </row>
    <row r="1823" spans="1:12" x14ac:dyDescent="0.35">
      <c r="A1823" t="s">
        <v>166</v>
      </c>
      <c r="B1823" t="str">
        <f t="shared" si="208"/>
        <v>CSP|EU-FRA</v>
      </c>
      <c r="C1823" t="s">
        <v>295</v>
      </c>
      <c r="D1823" t="s">
        <v>166</v>
      </c>
      <c r="E1823" t="s">
        <v>1</v>
      </c>
      <c r="F1823">
        <f>VLOOKUP(A1823,WACC_table!$A$2:$B$396,2,FALSE)</f>
        <v>4.8000000000000001E-2</v>
      </c>
      <c r="G1823">
        <f t="shared" si="211"/>
        <v>4.8000000000000001E-2</v>
      </c>
      <c r="H1823">
        <f t="shared" si="211"/>
        <v>4.8000000000000001E-2</v>
      </c>
      <c r="I1823">
        <f t="shared" si="211"/>
        <v>4.8000000000000001E-2</v>
      </c>
      <c r="J1823">
        <f t="shared" si="211"/>
        <v>4.8000000000000001E-2</v>
      </c>
      <c r="K1823">
        <f t="shared" si="211"/>
        <v>4.8000000000000001E-2</v>
      </c>
      <c r="L1823">
        <f t="shared" si="211"/>
        <v>4.8000000000000001E-2</v>
      </c>
    </row>
    <row r="1824" spans="1:12" x14ac:dyDescent="0.35">
      <c r="A1824" t="s">
        <v>167</v>
      </c>
      <c r="B1824" t="str">
        <f t="shared" si="208"/>
        <v>CSP|EU-GBR</v>
      </c>
      <c r="C1824" t="s">
        <v>295</v>
      </c>
      <c r="D1824" t="s">
        <v>167</v>
      </c>
      <c r="E1824" t="s">
        <v>1</v>
      </c>
      <c r="F1824">
        <f>VLOOKUP(A1824,WACC_table!$A$2:$B$396,2,FALSE)</f>
        <v>0.05</v>
      </c>
      <c r="G1824">
        <f t="shared" si="211"/>
        <v>0.05</v>
      </c>
      <c r="H1824">
        <f t="shared" si="211"/>
        <v>0.05</v>
      </c>
      <c r="I1824">
        <f t="shared" si="211"/>
        <v>0.05</v>
      </c>
      <c r="J1824">
        <f t="shared" si="211"/>
        <v>0.05</v>
      </c>
      <c r="K1824">
        <f t="shared" si="211"/>
        <v>0.05</v>
      </c>
      <c r="L1824">
        <f t="shared" si="211"/>
        <v>0.05</v>
      </c>
    </row>
    <row r="1825" spans="1:12" x14ac:dyDescent="0.35">
      <c r="A1825" t="s">
        <v>168</v>
      </c>
      <c r="B1825" t="str">
        <f t="shared" si="208"/>
        <v>CSP|EU-GEO</v>
      </c>
      <c r="C1825" t="s">
        <v>295</v>
      </c>
      <c r="D1825" t="s">
        <v>168</v>
      </c>
      <c r="E1825" t="s">
        <v>1</v>
      </c>
      <c r="F1825">
        <f>VLOOKUP(A1825,WACC_table!$A$2:$B$396,2,FALSE)</f>
        <v>0.13400000000000001</v>
      </c>
      <c r="G1825">
        <f t="shared" si="211"/>
        <v>0.13400000000000001</v>
      </c>
      <c r="H1825">
        <f t="shared" si="211"/>
        <v>0.13400000000000001</v>
      </c>
      <c r="I1825">
        <f t="shared" si="211"/>
        <v>0.13400000000000001</v>
      </c>
      <c r="J1825">
        <f t="shared" si="211"/>
        <v>0.13400000000000001</v>
      </c>
      <c r="K1825">
        <f t="shared" si="211"/>
        <v>0.13400000000000001</v>
      </c>
      <c r="L1825">
        <f t="shared" si="211"/>
        <v>0.13400000000000001</v>
      </c>
    </row>
    <row r="1826" spans="1:12" x14ac:dyDescent="0.35">
      <c r="A1826" t="s">
        <v>169</v>
      </c>
      <c r="B1826" t="str">
        <f t="shared" si="208"/>
        <v>CSP|EU-GRC</v>
      </c>
      <c r="C1826" t="s">
        <v>295</v>
      </c>
      <c r="D1826" t="s">
        <v>169</v>
      </c>
      <c r="E1826" t="s">
        <v>1</v>
      </c>
      <c r="F1826">
        <f>VLOOKUP(A1826,WACC_table!$A$2:$B$396,2,FALSE)</f>
        <v>7.1000000000000008E-2</v>
      </c>
      <c r="G1826">
        <f t="shared" si="211"/>
        <v>7.1000000000000008E-2</v>
      </c>
      <c r="H1826">
        <f t="shared" si="211"/>
        <v>7.1000000000000008E-2</v>
      </c>
      <c r="I1826">
        <f t="shared" si="211"/>
        <v>7.1000000000000008E-2</v>
      </c>
      <c r="J1826">
        <f t="shared" si="211"/>
        <v>7.1000000000000008E-2</v>
      </c>
      <c r="K1826">
        <f t="shared" si="211"/>
        <v>7.1000000000000008E-2</v>
      </c>
      <c r="L1826">
        <f t="shared" si="211"/>
        <v>7.1000000000000008E-2</v>
      </c>
    </row>
    <row r="1827" spans="1:12" x14ac:dyDescent="0.35">
      <c r="A1827" t="s">
        <v>170</v>
      </c>
      <c r="B1827" t="str">
        <f t="shared" si="208"/>
        <v>CSP|EU-HRV</v>
      </c>
      <c r="C1827" t="s">
        <v>295</v>
      </c>
      <c r="D1827" t="s">
        <v>170</v>
      </c>
      <c r="E1827" t="s">
        <v>1</v>
      </c>
      <c r="F1827">
        <f>VLOOKUP(A1827,WACC_table!$A$2:$B$396,2,FALSE)</f>
        <v>8.299999999999999E-2</v>
      </c>
      <c r="G1827">
        <f t="shared" si="211"/>
        <v>8.299999999999999E-2</v>
      </c>
      <c r="H1827">
        <f t="shared" si="211"/>
        <v>8.299999999999999E-2</v>
      </c>
      <c r="I1827">
        <f t="shared" si="211"/>
        <v>8.299999999999999E-2</v>
      </c>
      <c r="J1827">
        <f t="shared" si="211"/>
        <v>8.299999999999999E-2</v>
      </c>
      <c r="K1827">
        <f t="shared" si="211"/>
        <v>8.299999999999999E-2</v>
      </c>
      <c r="L1827">
        <f t="shared" si="211"/>
        <v>8.299999999999999E-2</v>
      </c>
    </row>
    <row r="1828" spans="1:12" x14ac:dyDescent="0.35">
      <c r="A1828" t="s">
        <v>171</v>
      </c>
      <c r="B1828" t="str">
        <f t="shared" si="208"/>
        <v>CSP|EU-HUN</v>
      </c>
      <c r="C1828" t="s">
        <v>295</v>
      </c>
      <c r="D1828" t="s">
        <v>171</v>
      </c>
      <c r="E1828" t="s">
        <v>1</v>
      </c>
      <c r="F1828">
        <f>VLOOKUP(A1828,WACC_table!$A$2:$B$396,2,FALSE)</f>
        <v>6.7000000000000004E-2</v>
      </c>
      <c r="G1828">
        <f t="shared" si="211"/>
        <v>6.7000000000000004E-2</v>
      </c>
      <c r="H1828">
        <f t="shared" si="211"/>
        <v>6.7000000000000004E-2</v>
      </c>
      <c r="I1828">
        <f t="shared" si="211"/>
        <v>6.7000000000000004E-2</v>
      </c>
      <c r="J1828">
        <f t="shared" si="211"/>
        <v>6.7000000000000004E-2</v>
      </c>
      <c r="K1828">
        <f t="shared" si="211"/>
        <v>6.7000000000000004E-2</v>
      </c>
      <c r="L1828">
        <f t="shared" si="211"/>
        <v>6.7000000000000004E-2</v>
      </c>
    </row>
    <row r="1829" spans="1:12" x14ac:dyDescent="0.35">
      <c r="A1829" t="s">
        <v>172</v>
      </c>
      <c r="B1829" t="str">
        <f t="shared" si="208"/>
        <v>CSP|EU-IRL</v>
      </c>
      <c r="C1829" t="s">
        <v>295</v>
      </c>
      <c r="D1829" t="s">
        <v>172</v>
      </c>
      <c r="E1829" t="s">
        <v>1</v>
      </c>
      <c r="F1829">
        <f>VLOOKUP(A1829,WACC_table!$A$2:$B$396,2,FALSE)</f>
        <v>8.4999999999999992E-2</v>
      </c>
      <c r="G1829">
        <f t="shared" si="211"/>
        <v>8.4999999999999992E-2</v>
      </c>
      <c r="H1829">
        <f t="shared" si="211"/>
        <v>8.4999999999999992E-2</v>
      </c>
      <c r="I1829">
        <f t="shared" si="211"/>
        <v>8.4999999999999992E-2</v>
      </c>
      <c r="J1829">
        <f t="shared" si="211"/>
        <v>8.4999999999999992E-2</v>
      </c>
      <c r="K1829">
        <f t="shared" si="211"/>
        <v>8.4999999999999992E-2</v>
      </c>
      <c r="L1829">
        <f t="shared" si="211"/>
        <v>8.4999999999999992E-2</v>
      </c>
    </row>
    <row r="1830" spans="1:12" x14ac:dyDescent="0.35">
      <c r="A1830" t="s">
        <v>173</v>
      </c>
      <c r="B1830" t="str">
        <f t="shared" si="208"/>
        <v>CSP|EU-ISL</v>
      </c>
      <c r="C1830" t="s">
        <v>295</v>
      </c>
      <c r="D1830" t="s">
        <v>173</v>
      </c>
      <c r="E1830" t="s">
        <v>1</v>
      </c>
      <c r="F1830">
        <f>VLOOKUP(A1830,WACC_table!$A$2:$B$396,2,FALSE)</f>
        <v>0.13400000000000001</v>
      </c>
      <c r="G1830">
        <f t="shared" si="211"/>
        <v>0.13400000000000001</v>
      </c>
      <c r="H1830">
        <f t="shared" si="211"/>
        <v>0.13400000000000001</v>
      </c>
      <c r="I1830">
        <f t="shared" si="211"/>
        <v>0.13400000000000001</v>
      </c>
      <c r="J1830">
        <f t="shared" si="211"/>
        <v>0.13400000000000001</v>
      </c>
      <c r="K1830">
        <f t="shared" si="211"/>
        <v>0.13400000000000001</v>
      </c>
      <c r="L1830">
        <f t="shared" si="211"/>
        <v>0.13400000000000001</v>
      </c>
    </row>
    <row r="1831" spans="1:12" x14ac:dyDescent="0.35">
      <c r="A1831" t="s">
        <v>174</v>
      </c>
      <c r="B1831" t="str">
        <f t="shared" si="208"/>
        <v>CSP|EU-ITA</v>
      </c>
      <c r="C1831" t="s">
        <v>295</v>
      </c>
      <c r="D1831" t="s">
        <v>174</v>
      </c>
      <c r="E1831" t="s">
        <v>1</v>
      </c>
      <c r="F1831">
        <f>VLOOKUP(A1831,WACC_table!$A$2:$B$396,2,FALSE)</f>
        <v>6.0999999999999999E-2</v>
      </c>
      <c r="G1831">
        <f t="shared" si="211"/>
        <v>6.0999999999999999E-2</v>
      </c>
      <c r="H1831">
        <f t="shared" si="211"/>
        <v>6.0999999999999999E-2</v>
      </c>
      <c r="I1831">
        <f t="shared" si="211"/>
        <v>6.0999999999999999E-2</v>
      </c>
      <c r="J1831">
        <f t="shared" si="211"/>
        <v>6.0999999999999999E-2</v>
      </c>
      <c r="K1831">
        <f t="shared" si="211"/>
        <v>6.0999999999999999E-2</v>
      </c>
      <c r="L1831">
        <f t="shared" si="211"/>
        <v>6.0999999999999999E-2</v>
      </c>
    </row>
    <row r="1832" spans="1:12" x14ac:dyDescent="0.35">
      <c r="A1832" t="s">
        <v>175</v>
      </c>
      <c r="B1832" t="str">
        <f t="shared" si="208"/>
        <v>CSP|EU-KOS</v>
      </c>
      <c r="C1832" t="s">
        <v>295</v>
      </c>
      <c r="D1832" t="s">
        <v>175</v>
      </c>
      <c r="E1832" t="s">
        <v>1</v>
      </c>
      <c r="F1832">
        <f>VLOOKUP(A1832,WACC_table!$A$2:$B$396,2,FALSE)</f>
        <v>0.13400000000000001</v>
      </c>
      <c r="G1832">
        <f t="shared" ref="G1832:L1841" si="212">F1832</f>
        <v>0.13400000000000001</v>
      </c>
      <c r="H1832">
        <f t="shared" si="212"/>
        <v>0.13400000000000001</v>
      </c>
      <c r="I1832">
        <f t="shared" si="212"/>
        <v>0.13400000000000001</v>
      </c>
      <c r="J1832">
        <f t="shared" si="212"/>
        <v>0.13400000000000001</v>
      </c>
      <c r="K1832">
        <f t="shared" si="212"/>
        <v>0.13400000000000001</v>
      </c>
      <c r="L1832">
        <f t="shared" si="212"/>
        <v>0.13400000000000001</v>
      </c>
    </row>
    <row r="1833" spans="1:12" x14ac:dyDescent="0.35">
      <c r="A1833" t="s">
        <v>176</v>
      </c>
      <c r="B1833" t="str">
        <f t="shared" si="208"/>
        <v>CSP|EU-LTU</v>
      </c>
      <c r="C1833" t="s">
        <v>295</v>
      </c>
      <c r="D1833" t="s">
        <v>176</v>
      </c>
      <c r="E1833" t="s">
        <v>1</v>
      </c>
      <c r="F1833">
        <f>VLOOKUP(A1833,WACC_table!$A$2:$B$396,2,FALSE)</f>
        <v>8.6999999999999994E-2</v>
      </c>
      <c r="G1833">
        <f t="shared" si="212"/>
        <v>8.6999999999999994E-2</v>
      </c>
      <c r="H1833">
        <f t="shared" si="212"/>
        <v>8.6999999999999994E-2</v>
      </c>
      <c r="I1833">
        <f t="shared" si="212"/>
        <v>8.6999999999999994E-2</v>
      </c>
      <c r="J1833">
        <f t="shared" si="212"/>
        <v>8.6999999999999994E-2</v>
      </c>
      <c r="K1833">
        <f t="shared" si="212"/>
        <v>8.6999999999999994E-2</v>
      </c>
      <c r="L1833">
        <f t="shared" si="212"/>
        <v>8.6999999999999994E-2</v>
      </c>
    </row>
    <row r="1834" spans="1:12" x14ac:dyDescent="0.35">
      <c r="A1834" t="s">
        <v>177</v>
      </c>
      <c r="B1834" t="str">
        <f t="shared" si="208"/>
        <v>CSP|EU-LUX</v>
      </c>
      <c r="C1834" t="s">
        <v>295</v>
      </c>
      <c r="D1834" t="s">
        <v>177</v>
      </c>
      <c r="E1834" t="s">
        <v>1</v>
      </c>
      <c r="F1834">
        <f>VLOOKUP(A1834,WACC_table!$A$2:$B$396,2,FALSE)</f>
        <v>6.0999999999999999E-2</v>
      </c>
      <c r="G1834">
        <f t="shared" si="212"/>
        <v>6.0999999999999999E-2</v>
      </c>
      <c r="H1834">
        <f t="shared" si="212"/>
        <v>6.0999999999999999E-2</v>
      </c>
      <c r="I1834">
        <f t="shared" si="212"/>
        <v>6.0999999999999999E-2</v>
      </c>
      <c r="J1834">
        <f t="shared" si="212"/>
        <v>6.0999999999999999E-2</v>
      </c>
      <c r="K1834">
        <f t="shared" si="212"/>
        <v>6.0999999999999999E-2</v>
      </c>
      <c r="L1834">
        <f t="shared" si="212"/>
        <v>6.0999999999999999E-2</v>
      </c>
    </row>
    <row r="1835" spans="1:12" x14ac:dyDescent="0.35">
      <c r="A1835" t="s">
        <v>178</v>
      </c>
      <c r="B1835" t="str">
        <f t="shared" si="208"/>
        <v>CSP|EU-LVA</v>
      </c>
      <c r="C1835" t="s">
        <v>295</v>
      </c>
      <c r="D1835" t="s">
        <v>178</v>
      </c>
      <c r="E1835" t="s">
        <v>1</v>
      </c>
      <c r="F1835">
        <f>VLOOKUP(A1835,WACC_table!$A$2:$B$396,2,FALSE)</f>
        <v>8.4999999999999992E-2</v>
      </c>
      <c r="G1835">
        <f t="shared" si="212"/>
        <v>8.4999999999999992E-2</v>
      </c>
      <c r="H1835">
        <f t="shared" si="212"/>
        <v>8.4999999999999992E-2</v>
      </c>
      <c r="I1835">
        <f t="shared" si="212"/>
        <v>8.4999999999999992E-2</v>
      </c>
      <c r="J1835">
        <f t="shared" si="212"/>
        <v>8.4999999999999992E-2</v>
      </c>
      <c r="K1835">
        <f t="shared" si="212"/>
        <v>8.4999999999999992E-2</v>
      </c>
      <c r="L1835">
        <f t="shared" si="212"/>
        <v>8.4999999999999992E-2</v>
      </c>
    </row>
    <row r="1836" spans="1:12" x14ac:dyDescent="0.35">
      <c r="A1836" t="s">
        <v>179</v>
      </c>
      <c r="B1836" t="str">
        <f t="shared" si="208"/>
        <v>CSP|EU-MDA</v>
      </c>
      <c r="C1836" t="s">
        <v>295</v>
      </c>
      <c r="D1836" t="s">
        <v>179</v>
      </c>
      <c r="E1836" t="s">
        <v>1</v>
      </c>
      <c r="F1836">
        <f>VLOOKUP(A1836,WACC_table!$A$2:$B$396,2,FALSE)</f>
        <v>0.13400000000000001</v>
      </c>
      <c r="G1836">
        <f t="shared" si="212"/>
        <v>0.13400000000000001</v>
      </c>
      <c r="H1836">
        <f t="shared" si="212"/>
        <v>0.13400000000000001</v>
      </c>
      <c r="I1836">
        <f t="shared" si="212"/>
        <v>0.13400000000000001</v>
      </c>
      <c r="J1836">
        <f t="shared" si="212"/>
        <v>0.13400000000000001</v>
      </c>
      <c r="K1836">
        <f t="shared" si="212"/>
        <v>0.13400000000000001</v>
      </c>
      <c r="L1836">
        <f t="shared" si="212"/>
        <v>0.13400000000000001</v>
      </c>
    </row>
    <row r="1837" spans="1:12" x14ac:dyDescent="0.35">
      <c r="A1837" t="s">
        <v>180</v>
      </c>
      <c r="B1837" t="str">
        <f t="shared" si="208"/>
        <v>CSP|EU-MKD</v>
      </c>
      <c r="C1837" t="s">
        <v>295</v>
      </c>
      <c r="D1837" t="s">
        <v>180</v>
      </c>
      <c r="E1837" t="s">
        <v>1</v>
      </c>
      <c r="F1837">
        <f>VLOOKUP(A1837,WACC_table!$A$2:$B$396,2,FALSE)</f>
        <v>0.13400000000000001</v>
      </c>
      <c r="G1837">
        <f t="shared" si="212"/>
        <v>0.13400000000000001</v>
      </c>
      <c r="H1837">
        <f t="shared" si="212"/>
        <v>0.13400000000000001</v>
      </c>
      <c r="I1837">
        <f t="shared" si="212"/>
        <v>0.13400000000000001</v>
      </c>
      <c r="J1837">
        <f t="shared" si="212"/>
        <v>0.13400000000000001</v>
      </c>
      <c r="K1837">
        <f t="shared" si="212"/>
        <v>0.13400000000000001</v>
      </c>
      <c r="L1837">
        <f t="shared" si="212"/>
        <v>0.13400000000000001</v>
      </c>
    </row>
    <row r="1838" spans="1:12" x14ac:dyDescent="0.35">
      <c r="A1838" t="s">
        <v>181</v>
      </c>
      <c r="B1838" t="str">
        <f t="shared" si="208"/>
        <v>CSP|EU-MLT</v>
      </c>
      <c r="C1838" t="s">
        <v>295</v>
      </c>
      <c r="D1838" t="s">
        <v>181</v>
      </c>
      <c r="E1838" t="s">
        <v>1</v>
      </c>
      <c r="F1838">
        <f>VLOOKUP(A1838,WACC_table!$A$2:$B$396,2,FALSE)</f>
        <v>4.8000000000000001E-2</v>
      </c>
      <c r="G1838">
        <f t="shared" si="212"/>
        <v>4.8000000000000001E-2</v>
      </c>
      <c r="H1838">
        <f t="shared" si="212"/>
        <v>4.8000000000000001E-2</v>
      </c>
      <c r="I1838">
        <f t="shared" si="212"/>
        <v>4.8000000000000001E-2</v>
      </c>
      <c r="J1838">
        <f t="shared" si="212"/>
        <v>4.8000000000000001E-2</v>
      </c>
      <c r="K1838">
        <f t="shared" si="212"/>
        <v>4.8000000000000001E-2</v>
      </c>
      <c r="L1838">
        <f t="shared" si="212"/>
        <v>4.8000000000000001E-2</v>
      </c>
    </row>
    <row r="1839" spans="1:12" x14ac:dyDescent="0.35">
      <c r="A1839" t="s">
        <v>182</v>
      </c>
      <c r="B1839" t="str">
        <f t="shared" si="208"/>
        <v>CSP|EU-MNE</v>
      </c>
      <c r="C1839" t="s">
        <v>295</v>
      </c>
      <c r="D1839" t="s">
        <v>182</v>
      </c>
      <c r="E1839" t="s">
        <v>1</v>
      </c>
      <c r="F1839">
        <f>VLOOKUP(A1839,WACC_table!$A$2:$B$396,2,FALSE)</f>
        <v>0.11799999999999999</v>
      </c>
      <c r="G1839">
        <f t="shared" si="212"/>
        <v>0.11799999999999999</v>
      </c>
      <c r="H1839">
        <f t="shared" si="212"/>
        <v>0.11799999999999999</v>
      </c>
      <c r="I1839">
        <f t="shared" si="212"/>
        <v>0.11799999999999999</v>
      </c>
      <c r="J1839">
        <f t="shared" si="212"/>
        <v>0.11799999999999999</v>
      </c>
      <c r="K1839">
        <f t="shared" si="212"/>
        <v>0.11799999999999999</v>
      </c>
      <c r="L1839">
        <f t="shared" si="212"/>
        <v>0.11799999999999999</v>
      </c>
    </row>
    <row r="1840" spans="1:12" x14ac:dyDescent="0.35">
      <c r="A1840" t="s">
        <v>183</v>
      </c>
      <c r="B1840" t="str">
        <f t="shared" si="208"/>
        <v>CSP|EU-NLD</v>
      </c>
      <c r="C1840" t="s">
        <v>295</v>
      </c>
      <c r="D1840" t="s">
        <v>183</v>
      </c>
      <c r="E1840" t="s">
        <v>1</v>
      </c>
      <c r="F1840">
        <f>VLOOKUP(A1840,WACC_table!$A$2:$B$396,2,FALSE)</f>
        <v>4.3999999999999997E-2</v>
      </c>
      <c r="G1840">
        <f t="shared" si="212"/>
        <v>4.3999999999999997E-2</v>
      </c>
      <c r="H1840">
        <f t="shared" si="212"/>
        <v>4.3999999999999997E-2</v>
      </c>
      <c r="I1840">
        <f t="shared" si="212"/>
        <v>4.3999999999999997E-2</v>
      </c>
      <c r="J1840">
        <f t="shared" si="212"/>
        <v>4.3999999999999997E-2</v>
      </c>
      <c r="K1840">
        <f t="shared" si="212"/>
        <v>4.3999999999999997E-2</v>
      </c>
      <c r="L1840">
        <f t="shared" si="212"/>
        <v>4.3999999999999997E-2</v>
      </c>
    </row>
    <row r="1841" spans="1:12" x14ac:dyDescent="0.35">
      <c r="A1841" t="s">
        <v>184</v>
      </c>
      <c r="B1841" t="str">
        <f t="shared" si="208"/>
        <v>CSP|EU-NOR</v>
      </c>
      <c r="C1841" t="s">
        <v>295</v>
      </c>
      <c r="D1841" t="s">
        <v>184</v>
      </c>
      <c r="E1841" t="s">
        <v>1</v>
      </c>
      <c r="F1841">
        <f>VLOOKUP(A1841,WACC_table!$A$2:$B$396,2,FALSE)</f>
        <v>7.4999999999999997E-2</v>
      </c>
      <c r="G1841">
        <f t="shared" si="212"/>
        <v>7.4999999999999997E-2</v>
      </c>
      <c r="H1841">
        <f t="shared" si="212"/>
        <v>7.4999999999999997E-2</v>
      </c>
      <c r="I1841">
        <f t="shared" si="212"/>
        <v>7.4999999999999997E-2</v>
      </c>
      <c r="J1841">
        <f t="shared" si="212"/>
        <v>7.4999999999999997E-2</v>
      </c>
      <c r="K1841">
        <f t="shared" si="212"/>
        <v>7.4999999999999997E-2</v>
      </c>
      <c r="L1841">
        <f t="shared" si="212"/>
        <v>7.4999999999999997E-2</v>
      </c>
    </row>
    <row r="1842" spans="1:12" x14ac:dyDescent="0.35">
      <c r="A1842" t="s">
        <v>185</v>
      </c>
      <c r="B1842" t="str">
        <f t="shared" si="208"/>
        <v>CSP|EU-POL</v>
      </c>
      <c r="C1842" t="s">
        <v>295</v>
      </c>
      <c r="D1842" t="s">
        <v>185</v>
      </c>
      <c r="E1842" t="s">
        <v>1</v>
      </c>
      <c r="F1842">
        <f>VLOOKUP(A1842,WACC_table!$A$2:$B$396,2,FALSE)</f>
        <v>6.9000000000000006E-2</v>
      </c>
      <c r="G1842">
        <f t="shared" ref="G1842:L1851" si="213">F1842</f>
        <v>6.9000000000000006E-2</v>
      </c>
      <c r="H1842">
        <f t="shared" si="213"/>
        <v>6.9000000000000006E-2</v>
      </c>
      <c r="I1842">
        <f t="shared" si="213"/>
        <v>6.9000000000000006E-2</v>
      </c>
      <c r="J1842">
        <f t="shared" si="213"/>
        <v>6.9000000000000006E-2</v>
      </c>
      <c r="K1842">
        <f t="shared" si="213"/>
        <v>6.9000000000000006E-2</v>
      </c>
      <c r="L1842">
        <f t="shared" si="213"/>
        <v>6.9000000000000006E-2</v>
      </c>
    </row>
    <row r="1843" spans="1:12" x14ac:dyDescent="0.35">
      <c r="A1843" t="s">
        <v>186</v>
      </c>
      <c r="B1843" t="str">
        <f t="shared" si="208"/>
        <v>CSP|EU-PRT</v>
      </c>
      <c r="C1843" t="s">
        <v>295</v>
      </c>
      <c r="D1843" t="s">
        <v>186</v>
      </c>
      <c r="E1843" t="s">
        <v>1</v>
      </c>
      <c r="F1843">
        <f>VLOOKUP(A1843,WACC_table!$A$2:$B$396,2,FALSE)</f>
        <v>7.2000000000000008E-2</v>
      </c>
      <c r="G1843">
        <f t="shared" si="213"/>
        <v>7.2000000000000008E-2</v>
      </c>
      <c r="H1843">
        <f t="shared" si="213"/>
        <v>7.2000000000000008E-2</v>
      </c>
      <c r="I1843">
        <f t="shared" si="213"/>
        <v>7.2000000000000008E-2</v>
      </c>
      <c r="J1843">
        <f t="shared" si="213"/>
        <v>7.2000000000000008E-2</v>
      </c>
      <c r="K1843">
        <f t="shared" si="213"/>
        <v>7.2000000000000008E-2</v>
      </c>
      <c r="L1843">
        <f t="shared" si="213"/>
        <v>7.2000000000000008E-2</v>
      </c>
    </row>
    <row r="1844" spans="1:12" x14ac:dyDescent="0.35">
      <c r="A1844" t="s">
        <v>187</v>
      </c>
      <c r="B1844" t="str">
        <f t="shared" si="208"/>
        <v>CSP|EU-ROU</v>
      </c>
      <c r="C1844" t="s">
        <v>295</v>
      </c>
      <c r="D1844" t="s">
        <v>187</v>
      </c>
      <c r="E1844" t="s">
        <v>1</v>
      </c>
      <c r="F1844">
        <f>VLOOKUP(A1844,WACC_table!$A$2:$B$396,2,FALSE)</f>
        <v>8.0999999999999989E-2</v>
      </c>
      <c r="G1844">
        <f t="shared" si="213"/>
        <v>8.0999999999999989E-2</v>
      </c>
      <c r="H1844">
        <f t="shared" si="213"/>
        <v>8.0999999999999989E-2</v>
      </c>
      <c r="I1844">
        <f t="shared" si="213"/>
        <v>8.0999999999999989E-2</v>
      </c>
      <c r="J1844">
        <f t="shared" si="213"/>
        <v>8.0999999999999989E-2</v>
      </c>
      <c r="K1844">
        <f t="shared" si="213"/>
        <v>8.0999999999999989E-2</v>
      </c>
      <c r="L1844">
        <f t="shared" si="213"/>
        <v>8.0999999999999989E-2</v>
      </c>
    </row>
    <row r="1845" spans="1:12" x14ac:dyDescent="0.35">
      <c r="A1845" t="s">
        <v>188</v>
      </c>
      <c r="B1845" t="str">
        <f t="shared" si="208"/>
        <v>CSP|EU-SRB</v>
      </c>
      <c r="C1845" t="s">
        <v>295</v>
      </c>
      <c r="D1845" t="s">
        <v>188</v>
      </c>
      <c r="E1845" t="s">
        <v>1</v>
      </c>
      <c r="F1845">
        <f>VLOOKUP(A1845,WACC_table!$A$2:$B$396,2,FALSE)</f>
        <v>0.13400000000000001</v>
      </c>
      <c r="G1845">
        <f t="shared" si="213"/>
        <v>0.13400000000000001</v>
      </c>
      <c r="H1845">
        <f t="shared" si="213"/>
        <v>0.13400000000000001</v>
      </c>
      <c r="I1845">
        <f t="shared" si="213"/>
        <v>0.13400000000000001</v>
      </c>
      <c r="J1845">
        <f t="shared" si="213"/>
        <v>0.13400000000000001</v>
      </c>
      <c r="K1845">
        <f t="shared" si="213"/>
        <v>0.13400000000000001</v>
      </c>
      <c r="L1845">
        <f t="shared" si="213"/>
        <v>0.13400000000000001</v>
      </c>
    </row>
    <row r="1846" spans="1:12" x14ac:dyDescent="0.35">
      <c r="A1846" t="s">
        <v>189</v>
      </c>
      <c r="B1846" t="str">
        <f t="shared" si="208"/>
        <v>CSP|EU-SVK</v>
      </c>
      <c r="C1846" t="s">
        <v>295</v>
      </c>
      <c r="D1846" t="s">
        <v>189</v>
      </c>
      <c r="E1846" t="s">
        <v>1</v>
      </c>
      <c r="F1846">
        <f>VLOOKUP(A1846,WACC_table!$A$2:$B$396,2,FALSE)</f>
        <v>6.8000000000000005E-2</v>
      </c>
      <c r="G1846">
        <f t="shared" si="213"/>
        <v>6.8000000000000005E-2</v>
      </c>
      <c r="H1846">
        <f t="shared" si="213"/>
        <v>6.8000000000000005E-2</v>
      </c>
      <c r="I1846">
        <f t="shared" si="213"/>
        <v>6.8000000000000005E-2</v>
      </c>
      <c r="J1846">
        <f t="shared" si="213"/>
        <v>6.8000000000000005E-2</v>
      </c>
      <c r="K1846">
        <f t="shared" si="213"/>
        <v>6.8000000000000005E-2</v>
      </c>
      <c r="L1846">
        <f t="shared" si="213"/>
        <v>6.8000000000000005E-2</v>
      </c>
    </row>
    <row r="1847" spans="1:12" x14ac:dyDescent="0.35">
      <c r="A1847" t="s">
        <v>190</v>
      </c>
      <c r="B1847" t="str">
        <f t="shared" si="208"/>
        <v>CSP|EU-SVN</v>
      </c>
      <c r="C1847" t="s">
        <v>295</v>
      </c>
      <c r="D1847" t="s">
        <v>190</v>
      </c>
      <c r="E1847" t="s">
        <v>1</v>
      </c>
      <c r="F1847">
        <f>VLOOKUP(A1847,WACC_table!$A$2:$B$396,2,FALSE)</f>
        <v>7.2000000000000008E-2</v>
      </c>
      <c r="G1847">
        <f t="shared" si="213"/>
        <v>7.2000000000000008E-2</v>
      </c>
      <c r="H1847">
        <f t="shared" si="213"/>
        <v>7.2000000000000008E-2</v>
      </c>
      <c r="I1847">
        <f t="shared" si="213"/>
        <v>7.2000000000000008E-2</v>
      </c>
      <c r="J1847">
        <f t="shared" si="213"/>
        <v>7.2000000000000008E-2</v>
      </c>
      <c r="K1847">
        <f t="shared" si="213"/>
        <v>7.2000000000000008E-2</v>
      </c>
      <c r="L1847">
        <f t="shared" si="213"/>
        <v>7.2000000000000008E-2</v>
      </c>
    </row>
    <row r="1848" spans="1:12" x14ac:dyDescent="0.35">
      <c r="A1848" t="s">
        <v>191</v>
      </c>
      <c r="B1848" t="str">
        <f t="shared" si="208"/>
        <v>CSP|EU-SWE</v>
      </c>
      <c r="C1848" t="s">
        <v>295</v>
      </c>
      <c r="D1848" t="s">
        <v>191</v>
      </c>
      <c r="E1848" t="s">
        <v>1</v>
      </c>
      <c r="F1848">
        <f>VLOOKUP(A1848,WACC_table!$A$2:$B$396,2,FALSE)</f>
        <v>6.2E-2</v>
      </c>
      <c r="G1848">
        <f t="shared" si="213"/>
        <v>6.2E-2</v>
      </c>
      <c r="H1848">
        <f t="shared" si="213"/>
        <v>6.2E-2</v>
      </c>
      <c r="I1848">
        <f t="shared" si="213"/>
        <v>6.2E-2</v>
      </c>
      <c r="J1848">
        <f t="shared" si="213"/>
        <v>6.2E-2</v>
      </c>
      <c r="K1848">
        <f t="shared" si="213"/>
        <v>6.2E-2</v>
      </c>
      <c r="L1848">
        <f t="shared" si="213"/>
        <v>6.2E-2</v>
      </c>
    </row>
    <row r="1849" spans="1:12" x14ac:dyDescent="0.35">
      <c r="A1849" t="s">
        <v>192</v>
      </c>
      <c r="B1849" t="str">
        <f t="shared" si="208"/>
        <v>CSP|EU-UKR</v>
      </c>
      <c r="C1849" t="s">
        <v>295</v>
      </c>
      <c r="D1849" t="s">
        <v>192</v>
      </c>
      <c r="E1849" t="s">
        <v>1</v>
      </c>
      <c r="F1849">
        <f>VLOOKUP(A1849,WACC_table!$A$2:$B$396,2,FALSE)</f>
        <v>0.129</v>
      </c>
      <c r="G1849">
        <f t="shared" si="213"/>
        <v>0.129</v>
      </c>
      <c r="H1849">
        <f t="shared" si="213"/>
        <v>0.129</v>
      </c>
      <c r="I1849">
        <f t="shared" si="213"/>
        <v>0.129</v>
      </c>
      <c r="J1849">
        <f t="shared" si="213"/>
        <v>0.129</v>
      </c>
      <c r="K1849">
        <f t="shared" si="213"/>
        <v>0.129</v>
      </c>
      <c r="L1849">
        <f t="shared" si="213"/>
        <v>0.129</v>
      </c>
    </row>
    <row r="1850" spans="1:12" x14ac:dyDescent="0.35">
      <c r="A1850" t="s">
        <v>193</v>
      </c>
      <c r="B1850" t="str">
        <f t="shared" si="208"/>
        <v>CSP|NA-BLZ</v>
      </c>
      <c r="C1850" t="s">
        <v>295</v>
      </c>
      <c r="D1850" t="s">
        <v>193</v>
      </c>
      <c r="E1850" t="s">
        <v>1</v>
      </c>
      <c r="F1850">
        <f>VLOOKUP(A1850,WACC_table!$A$2:$B$396,2,FALSE)</f>
        <v>0.14600000000000002</v>
      </c>
      <c r="G1850">
        <f t="shared" si="213"/>
        <v>0.14600000000000002</v>
      </c>
      <c r="H1850">
        <f t="shared" si="213"/>
        <v>0.14600000000000002</v>
      </c>
      <c r="I1850">
        <f t="shared" si="213"/>
        <v>0.14600000000000002</v>
      </c>
      <c r="J1850">
        <f t="shared" si="213"/>
        <v>0.14600000000000002</v>
      </c>
      <c r="K1850">
        <f t="shared" si="213"/>
        <v>0.14600000000000002</v>
      </c>
      <c r="L1850">
        <f t="shared" si="213"/>
        <v>0.14600000000000002</v>
      </c>
    </row>
    <row r="1851" spans="1:12" x14ac:dyDescent="0.35">
      <c r="A1851" t="s">
        <v>194</v>
      </c>
      <c r="B1851" t="str">
        <f t="shared" si="208"/>
        <v>CSP|NA-CAN</v>
      </c>
      <c r="C1851" t="s">
        <v>295</v>
      </c>
      <c r="D1851" t="s">
        <v>194</v>
      </c>
      <c r="E1851" t="s">
        <v>1</v>
      </c>
      <c r="F1851">
        <f>VLOOKUP(A1851,WACC_table!$A$2:$B$396,2,FALSE)</f>
        <v>7.2999999999999995E-2</v>
      </c>
      <c r="G1851">
        <f t="shared" si="213"/>
        <v>7.2999999999999995E-2</v>
      </c>
      <c r="H1851">
        <f t="shared" si="213"/>
        <v>7.2999999999999995E-2</v>
      </c>
      <c r="I1851">
        <f t="shared" si="213"/>
        <v>7.2999999999999995E-2</v>
      </c>
      <c r="J1851">
        <f t="shared" si="213"/>
        <v>7.2999999999999995E-2</v>
      </c>
      <c r="K1851">
        <f t="shared" si="213"/>
        <v>7.2999999999999995E-2</v>
      </c>
      <c r="L1851">
        <f t="shared" si="213"/>
        <v>7.2999999999999995E-2</v>
      </c>
    </row>
    <row r="1852" spans="1:12" x14ac:dyDescent="0.35">
      <c r="A1852" t="s">
        <v>204</v>
      </c>
      <c r="B1852" t="str">
        <f t="shared" si="208"/>
        <v>CSP|NA-CRI</v>
      </c>
      <c r="C1852" t="s">
        <v>295</v>
      </c>
      <c r="D1852" t="s">
        <v>204</v>
      </c>
      <c r="E1852" t="s">
        <v>1</v>
      </c>
      <c r="F1852">
        <f>VLOOKUP(A1852,WACC_table!$A$2:$B$396,2,FALSE)</f>
        <v>9.4E-2</v>
      </c>
      <c r="G1852">
        <f t="shared" ref="G1852:L1861" si="214">F1852</f>
        <v>9.4E-2</v>
      </c>
      <c r="H1852">
        <f t="shared" si="214"/>
        <v>9.4E-2</v>
      </c>
      <c r="I1852">
        <f t="shared" si="214"/>
        <v>9.4E-2</v>
      </c>
      <c r="J1852">
        <f t="shared" si="214"/>
        <v>9.4E-2</v>
      </c>
      <c r="K1852">
        <f t="shared" si="214"/>
        <v>9.4E-2</v>
      </c>
      <c r="L1852">
        <f t="shared" si="214"/>
        <v>9.4E-2</v>
      </c>
    </row>
    <row r="1853" spans="1:12" x14ac:dyDescent="0.35">
      <c r="A1853" t="s">
        <v>205</v>
      </c>
      <c r="B1853" t="str">
        <f t="shared" si="208"/>
        <v>CSP|NA-CUB</v>
      </c>
      <c r="C1853" t="s">
        <v>295</v>
      </c>
      <c r="D1853" t="s">
        <v>205</v>
      </c>
      <c r="E1853" t="s">
        <v>1</v>
      </c>
      <c r="F1853">
        <f>VLOOKUP(A1853,WACC_table!$A$2:$B$396,2,FALSE)</f>
        <v>0.14600000000000002</v>
      </c>
      <c r="G1853">
        <f t="shared" si="214"/>
        <v>0.14600000000000002</v>
      </c>
      <c r="H1853">
        <f t="shared" si="214"/>
        <v>0.14600000000000002</v>
      </c>
      <c r="I1853">
        <f t="shared" si="214"/>
        <v>0.14600000000000002</v>
      </c>
      <c r="J1853">
        <f t="shared" si="214"/>
        <v>0.14600000000000002</v>
      </c>
      <c r="K1853">
        <f t="shared" si="214"/>
        <v>0.14600000000000002</v>
      </c>
      <c r="L1853">
        <f t="shared" si="214"/>
        <v>0.14600000000000002</v>
      </c>
    </row>
    <row r="1854" spans="1:12" x14ac:dyDescent="0.35">
      <c r="A1854" t="s">
        <v>206</v>
      </c>
      <c r="B1854" t="str">
        <f t="shared" si="208"/>
        <v>CSP|NA-DOM</v>
      </c>
      <c r="C1854" t="s">
        <v>295</v>
      </c>
      <c r="D1854" t="s">
        <v>206</v>
      </c>
      <c r="E1854" t="s">
        <v>1</v>
      </c>
      <c r="F1854">
        <f>VLOOKUP(A1854,WACC_table!$A$2:$B$396,2,FALSE)</f>
        <v>8.5999999999999993E-2</v>
      </c>
      <c r="G1854">
        <f t="shared" si="214"/>
        <v>8.5999999999999993E-2</v>
      </c>
      <c r="H1854">
        <f t="shared" si="214"/>
        <v>8.5999999999999993E-2</v>
      </c>
      <c r="I1854">
        <f t="shared" si="214"/>
        <v>8.5999999999999993E-2</v>
      </c>
      <c r="J1854">
        <f t="shared" si="214"/>
        <v>8.5999999999999993E-2</v>
      </c>
      <c r="K1854">
        <f t="shared" si="214"/>
        <v>8.5999999999999993E-2</v>
      </c>
      <c r="L1854">
        <f t="shared" si="214"/>
        <v>8.5999999999999993E-2</v>
      </c>
    </row>
    <row r="1855" spans="1:12" x14ac:dyDescent="0.35">
      <c r="A1855" t="s">
        <v>208</v>
      </c>
      <c r="B1855" t="str">
        <f t="shared" si="208"/>
        <v>CSP|NA-GTM</v>
      </c>
      <c r="C1855" t="s">
        <v>295</v>
      </c>
      <c r="D1855" t="s">
        <v>208</v>
      </c>
      <c r="E1855" t="s">
        <v>1</v>
      </c>
      <c r="F1855">
        <f>VLOOKUP(A1855,WACC_table!$A$2:$B$396,2,FALSE)</f>
        <v>9.2999999999999999E-2</v>
      </c>
      <c r="G1855">
        <f t="shared" si="214"/>
        <v>9.2999999999999999E-2</v>
      </c>
      <c r="H1855">
        <f t="shared" si="214"/>
        <v>9.2999999999999999E-2</v>
      </c>
      <c r="I1855">
        <f t="shared" si="214"/>
        <v>9.2999999999999999E-2</v>
      </c>
      <c r="J1855">
        <f t="shared" si="214"/>
        <v>9.2999999999999999E-2</v>
      </c>
      <c r="K1855">
        <f t="shared" si="214"/>
        <v>9.2999999999999999E-2</v>
      </c>
      <c r="L1855">
        <f t="shared" si="214"/>
        <v>9.2999999999999999E-2</v>
      </c>
    </row>
    <row r="1856" spans="1:12" x14ac:dyDescent="0.35">
      <c r="A1856" t="s">
        <v>209</v>
      </c>
      <c r="B1856" t="str">
        <f t="shared" si="208"/>
        <v>CSP|NA-HND</v>
      </c>
      <c r="C1856" t="s">
        <v>295</v>
      </c>
      <c r="D1856" t="s">
        <v>209</v>
      </c>
      <c r="E1856" t="s">
        <v>1</v>
      </c>
      <c r="F1856">
        <f>VLOOKUP(A1856,WACC_table!$A$2:$B$396,2,FALSE)</f>
        <v>7.5999999999999998E-2</v>
      </c>
      <c r="G1856">
        <f t="shared" si="214"/>
        <v>7.5999999999999998E-2</v>
      </c>
      <c r="H1856">
        <f t="shared" si="214"/>
        <v>7.5999999999999998E-2</v>
      </c>
      <c r="I1856">
        <f t="shared" si="214"/>
        <v>7.5999999999999998E-2</v>
      </c>
      <c r="J1856">
        <f t="shared" si="214"/>
        <v>7.5999999999999998E-2</v>
      </c>
      <c r="K1856">
        <f t="shared" si="214"/>
        <v>7.5999999999999998E-2</v>
      </c>
      <c r="L1856">
        <f t="shared" si="214"/>
        <v>7.5999999999999998E-2</v>
      </c>
    </row>
    <row r="1857" spans="1:12" x14ac:dyDescent="0.35">
      <c r="A1857" t="s">
        <v>210</v>
      </c>
      <c r="B1857" t="str">
        <f t="shared" si="208"/>
        <v>CSP|NA-HTI</v>
      </c>
      <c r="C1857" t="s">
        <v>295</v>
      </c>
      <c r="D1857" t="s">
        <v>210</v>
      </c>
      <c r="E1857" t="s">
        <v>1</v>
      </c>
      <c r="F1857">
        <f>VLOOKUP(A1857,WACC_table!$A$2:$B$396,2,FALSE)</f>
        <v>0.14600000000000002</v>
      </c>
      <c r="G1857">
        <f t="shared" si="214"/>
        <v>0.14600000000000002</v>
      </c>
      <c r="H1857">
        <f t="shared" si="214"/>
        <v>0.14600000000000002</v>
      </c>
      <c r="I1857">
        <f t="shared" si="214"/>
        <v>0.14600000000000002</v>
      </c>
      <c r="J1857">
        <f t="shared" si="214"/>
        <v>0.14600000000000002</v>
      </c>
      <c r="K1857">
        <f t="shared" si="214"/>
        <v>0.14600000000000002</v>
      </c>
      <c r="L1857">
        <f t="shared" si="214"/>
        <v>0.14600000000000002</v>
      </c>
    </row>
    <row r="1858" spans="1:12" x14ac:dyDescent="0.35">
      <c r="A1858" t="s">
        <v>211</v>
      </c>
      <c r="B1858" t="str">
        <f t="shared" ref="B1858:B1921" si="215">CONCATENATE(C1858,D1858)</f>
        <v>CSP|NA-JAM</v>
      </c>
      <c r="C1858" t="s">
        <v>295</v>
      </c>
      <c r="D1858" t="s">
        <v>211</v>
      </c>
      <c r="E1858" t="s">
        <v>1</v>
      </c>
      <c r="F1858">
        <f>VLOOKUP(A1858,WACC_table!$A$2:$B$396,2,FALSE)</f>
        <v>0.10199999999999999</v>
      </c>
      <c r="G1858">
        <f t="shared" si="214"/>
        <v>0.10199999999999999</v>
      </c>
      <c r="H1858">
        <f t="shared" si="214"/>
        <v>0.10199999999999999</v>
      </c>
      <c r="I1858">
        <f t="shared" si="214"/>
        <v>0.10199999999999999</v>
      </c>
      <c r="J1858">
        <f t="shared" si="214"/>
        <v>0.10199999999999999</v>
      </c>
      <c r="K1858">
        <f t="shared" si="214"/>
        <v>0.10199999999999999</v>
      </c>
      <c r="L1858">
        <f t="shared" si="214"/>
        <v>0.10199999999999999</v>
      </c>
    </row>
    <row r="1859" spans="1:12" x14ac:dyDescent="0.35">
      <c r="A1859" t="s">
        <v>212</v>
      </c>
      <c r="B1859" t="str">
        <f t="shared" si="215"/>
        <v>CSP|NA-MEX</v>
      </c>
      <c r="C1859" t="s">
        <v>295</v>
      </c>
      <c r="D1859" t="s">
        <v>212</v>
      </c>
      <c r="E1859" t="s">
        <v>1</v>
      </c>
      <c r="F1859">
        <f>VLOOKUP(A1859,WACC_table!$A$2:$B$396,2,FALSE)</f>
        <v>0.10199999999999999</v>
      </c>
      <c r="G1859">
        <f t="shared" si="214"/>
        <v>0.10199999999999999</v>
      </c>
      <c r="H1859">
        <f t="shared" si="214"/>
        <v>0.10199999999999999</v>
      </c>
      <c r="I1859">
        <f t="shared" si="214"/>
        <v>0.10199999999999999</v>
      </c>
      <c r="J1859">
        <f t="shared" si="214"/>
        <v>0.10199999999999999</v>
      </c>
      <c r="K1859">
        <f t="shared" si="214"/>
        <v>0.10199999999999999</v>
      </c>
      <c r="L1859">
        <f t="shared" si="214"/>
        <v>0.10199999999999999</v>
      </c>
    </row>
    <row r="1860" spans="1:12" x14ac:dyDescent="0.35">
      <c r="A1860" t="s">
        <v>213</v>
      </c>
      <c r="B1860" t="str">
        <f t="shared" si="215"/>
        <v>CSP|NA-NIC</v>
      </c>
      <c r="C1860" t="s">
        <v>295</v>
      </c>
      <c r="D1860" t="s">
        <v>213</v>
      </c>
      <c r="E1860" t="s">
        <v>1</v>
      </c>
      <c r="F1860">
        <f>VLOOKUP(A1860,WACC_table!$A$2:$B$396,2,FALSE)</f>
        <v>0.122</v>
      </c>
      <c r="G1860">
        <f t="shared" si="214"/>
        <v>0.122</v>
      </c>
      <c r="H1860">
        <f t="shared" si="214"/>
        <v>0.122</v>
      </c>
      <c r="I1860">
        <f t="shared" si="214"/>
        <v>0.122</v>
      </c>
      <c r="J1860">
        <f t="shared" si="214"/>
        <v>0.122</v>
      </c>
      <c r="K1860">
        <f t="shared" si="214"/>
        <v>0.122</v>
      </c>
      <c r="L1860">
        <f t="shared" si="214"/>
        <v>0.122</v>
      </c>
    </row>
    <row r="1861" spans="1:12" x14ac:dyDescent="0.35">
      <c r="A1861" t="s">
        <v>214</v>
      </c>
      <c r="B1861" t="str">
        <f t="shared" si="215"/>
        <v>CSP|NA-PAN</v>
      </c>
      <c r="C1861" t="s">
        <v>295</v>
      </c>
      <c r="D1861" t="s">
        <v>214</v>
      </c>
      <c r="E1861" t="s">
        <v>1</v>
      </c>
      <c r="F1861">
        <f>VLOOKUP(A1861,WACC_table!$A$2:$B$396,2,FALSE)</f>
        <v>7.2999999999999995E-2</v>
      </c>
      <c r="G1861">
        <f t="shared" si="214"/>
        <v>7.2999999999999995E-2</v>
      </c>
      <c r="H1861">
        <f t="shared" si="214"/>
        <v>7.2999999999999995E-2</v>
      </c>
      <c r="I1861">
        <f t="shared" si="214"/>
        <v>7.2999999999999995E-2</v>
      </c>
      <c r="J1861">
        <f t="shared" si="214"/>
        <v>7.2999999999999995E-2</v>
      </c>
      <c r="K1861">
        <f t="shared" si="214"/>
        <v>7.2999999999999995E-2</v>
      </c>
      <c r="L1861">
        <f t="shared" si="214"/>
        <v>7.2999999999999995E-2</v>
      </c>
    </row>
    <row r="1862" spans="1:12" x14ac:dyDescent="0.35">
      <c r="A1862" t="s">
        <v>215</v>
      </c>
      <c r="B1862" t="str">
        <f t="shared" si="215"/>
        <v>CSP|NA-SLV</v>
      </c>
      <c r="C1862" t="s">
        <v>295</v>
      </c>
      <c r="D1862" t="s">
        <v>215</v>
      </c>
      <c r="E1862" t="s">
        <v>1</v>
      </c>
      <c r="F1862">
        <f>VLOOKUP(A1862,WACC_table!$A$2:$B$396,2,FALSE)</f>
        <v>9.2999999999999999E-2</v>
      </c>
      <c r="G1862">
        <f t="shared" ref="G1862:L1871" si="216">F1862</f>
        <v>9.2999999999999999E-2</v>
      </c>
      <c r="H1862">
        <f t="shared" si="216"/>
        <v>9.2999999999999999E-2</v>
      </c>
      <c r="I1862">
        <f t="shared" si="216"/>
        <v>9.2999999999999999E-2</v>
      </c>
      <c r="J1862">
        <f t="shared" si="216"/>
        <v>9.2999999999999999E-2</v>
      </c>
      <c r="K1862">
        <f t="shared" si="216"/>
        <v>9.2999999999999999E-2</v>
      </c>
      <c r="L1862">
        <f t="shared" si="216"/>
        <v>9.2999999999999999E-2</v>
      </c>
    </row>
    <row r="1863" spans="1:12" x14ac:dyDescent="0.35">
      <c r="A1863" t="s">
        <v>216</v>
      </c>
      <c r="B1863" t="str">
        <f t="shared" si="215"/>
        <v>CSP|NA-TTO</v>
      </c>
      <c r="C1863" t="s">
        <v>295</v>
      </c>
      <c r="D1863" t="s">
        <v>216</v>
      </c>
      <c r="E1863" t="s">
        <v>1</v>
      </c>
      <c r="F1863">
        <f>VLOOKUP(A1863,WACC_table!$A$2:$B$396,2,FALSE)</f>
        <v>0.14600000000000002</v>
      </c>
      <c r="G1863">
        <f t="shared" si="216"/>
        <v>0.14600000000000002</v>
      </c>
      <c r="H1863">
        <f t="shared" si="216"/>
        <v>0.14600000000000002</v>
      </c>
      <c r="I1863">
        <f t="shared" si="216"/>
        <v>0.14600000000000002</v>
      </c>
      <c r="J1863">
        <f t="shared" si="216"/>
        <v>0.14600000000000002</v>
      </c>
      <c r="K1863">
        <f t="shared" si="216"/>
        <v>0.14600000000000002</v>
      </c>
      <c r="L1863">
        <f t="shared" si="216"/>
        <v>0.14600000000000002</v>
      </c>
    </row>
    <row r="1864" spans="1:12" x14ac:dyDescent="0.35">
      <c r="A1864" t="s">
        <v>217</v>
      </c>
      <c r="B1864" t="str">
        <f t="shared" si="215"/>
        <v>CSP|NA-USA</v>
      </c>
      <c r="C1864" t="s">
        <v>295</v>
      </c>
      <c r="D1864" t="s">
        <v>217</v>
      </c>
      <c r="E1864" t="s">
        <v>1</v>
      </c>
      <c r="F1864">
        <f>VLOOKUP(A1864,WACC_table!$A$2:$B$396,2,FALSE)</f>
        <v>7.2999999999999995E-2</v>
      </c>
      <c r="G1864">
        <f t="shared" si="216"/>
        <v>7.2999999999999995E-2</v>
      </c>
      <c r="H1864">
        <f t="shared" si="216"/>
        <v>7.2999999999999995E-2</v>
      </c>
      <c r="I1864">
        <f t="shared" si="216"/>
        <v>7.2999999999999995E-2</v>
      </c>
      <c r="J1864">
        <f t="shared" si="216"/>
        <v>7.2999999999999995E-2</v>
      </c>
      <c r="K1864">
        <f t="shared" si="216"/>
        <v>7.2999999999999995E-2</v>
      </c>
      <c r="L1864">
        <f t="shared" si="216"/>
        <v>7.2999999999999995E-2</v>
      </c>
    </row>
    <row r="1865" spans="1:12" x14ac:dyDescent="0.35">
      <c r="A1865" t="s">
        <v>243</v>
      </c>
      <c r="B1865" t="str">
        <f t="shared" si="215"/>
        <v>CSP|OC-AUS</v>
      </c>
      <c r="C1865" t="s">
        <v>295</v>
      </c>
      <c r="D1865" t="s">
        <v>243</v>
      </c>
      <c r="E1865" t="s">
        <v>1</v>
      </c>
      <c r="F1865">
        <f>VLOOKUP(A1865,WACC_table!$A$2:$B$396,2,FALSE)</f>
        <v>5.8999999999999997E-2</v>
      </c>
      <c r="G1865">
        <f t="shared" si="216"/>
        <v>5.8999999999999997E-2</v>
      </c>
      <c r="H1865">
        <f t="shared" si="216"/>
        <v>5.8999999999999997E-2</v>
      </c>
      <c r="I1865">
        <f t="shared" si="216"/>
        <v>5.8999999999999997E-2</v>
      </c>
      <c r="J1865">
        <f t="shared" si="216"/>
        <v>5.8999999999999997E-2</v>
      </c>
      <c r="K1865">
        <f t="shared" si="216"/>
        <v>5.8999999999999997E-2</v>
      </c>
      <c r="L1865">
        <f t="shared" si="216"/>
        <v>5.8999999999999997E-2</v>
      </c>
    </row>
    <row r="1866" spans="1:12" x14ac:dyDescent="0.35">
      <c r="A1866" t="s">
        <v>242</v>
      </c>
      <c r="B1866" t="str">
        <f t="shared" si="215"/>
        <v>CSP|OC-ATA</v>
      </c>
      <c r="C1866" t="s">
        <v>295</v>
      </c>
      <c r="D1866" t="s">
        <v>242</v>
      </c>
      <c r="E1866" t="s">
        <v>1</v>
      </c>
      <c r="F1866">
        <f>VLOOKUP(A1866,WACC_table!$A$2:$B$396,2,FALSE)</f>
        <v>7.2999999999999995E-2</v>
      </c>
      <c r="G1866">
        <f t="shared" si="216"/>
        <v>7.2999999999999995E-2</v>
      </c>
      <c r="H1866">
        <f t="shared" si="216"/>
        <v>7.2999999999999995E-2</v>
      </c>
      <c r="I1866">
        <f t="shared" si="216"/>
        <v>7.2999999999999995E-2</v>
      </c>
      <c r="J1866">
        <f t="shared" si="216"/>
        <v>7.2999999999999995E-2</v>
      </c>
      <c r="K1866">
        <f t="shared" si="216"/>
        <v>7.2999999999999995E-2</v>
      </c>
      <c r="L1866">
        <f t="shared" si="216"/>
        <v>7.2999999999999995E-2</v>
      </c>
    </row>
    <row r="1867" spans="1:12" x14ac:dyDescent="0.35">
      <c r="A1867" t="s">
        <v>251</v>
      </c>
      <c r="B1867" t="str">
        <f t="shared" si="215"/>
        <v>CSP|OC-FJI</v>
      </c>
      <c r="C1867" t="s">
        <v>295</v>
      </c>
      <c r="D1867" t="s">
        <v>251</v>
      </c>
      <c r="E1867" t="s">
        <v>1</v>
      </c>
      <c r="F1867">
        <f>VLOOKUP(A1867,WACC_table!$A$2:$B$396,2,FALSE)</f>
        <v>7.2999999999999995E-2</v>
      </c>
      <c r="G1867">
        <f t="shared" si="216"/>
        <v>7.2999999999999995E-2</v>
      </c>
      <c r="H1867">
        <f t="shared" si="216"/>
        <v>7.2999999999999995E-2</v>
      </c>
      <c r="I1867">
        <f t="shared" si="216"/>
        <v>7.2999999999999995E-2</v>
      </c>
      <c r="J1867">
        <f t="shared" si="216"/>
        <v>7.2999999999999995E-2</v>
      </c>
      <c r="K1867">
        <f t="shared" si="216"/>
        <v>7.2999999999999995E-2</v>
      </c>
      <c r="L1867">
        <f t="shared" si="216"/>
        <v>7.2999999999999995E-2</v>
      </c>
    </row>
    <row r="1868" spans="1:12" x14ac:dyDescent="0.35">
      <c r="A1868" t="s">
        <v>252</v>
      </c>
      <c r="B1868" t="str">
        <f t="shared" si="215"/>
        <v>CSP|OC-NZL</v>
      </c>
      <c r="C1868" t="s">
        <v>295</v>
      </c>
      <c r="D1868" t="s">
        <v>252</v>
      </c>
      <c r="E1868" t="s">
        <v>1</v>
      </c>
      <c r="F1868">
        <f>VLOOKUP(A1868,WACC_table!$A$2:$B$396,2,FALSE)</f>
        <v>7.2999999999999995E-2</v>
      </c>
      <c r="G1868">
        <f t="shared" si="216"/>
        <v>7.2999999999999995E-2</v>
      </c>
      <c r="H1868">
        <f t="shared" si="216"/>
        <v>7.2999999999999995E-2</v>
      </c>
      <c r="I1868">
        <f t="shared" si="216"/>
        <v>7.2999999999999995E-2</v>
      </c>
      <c r="J1868">
        <f t="shared" si="216"/>
        <v>7.2999999999999995E-2</v>
      </c>
      <c r="K1868">
        <f t="shared" si="216"/>
        <v>7.2999999999999995E-2</v>
      </c>
      <c r="L1868">
        <f t="shared" si="216"/>
        <v>7.2999999999999995E-2</v>
      </c>
    </row>
    <row r="1869" spans="1:12" x14ac:dyDescent="0.35">
      <c r="A1869" t="s">
        <v>253</v>
      </c>
      <c r="B1869" t="str">
        <f t="shared" si="215"/>
        <v>CSP|OC-PNG</v>
      </c>
      <c r="C1869" t="s">
        <v>295</v>
      </c>
      <c r="D1869" t="s">
        <v>253</v>
      </c>
      <c r="E1869" t="s">
        <v>1</v>
      </c>
      <c r="F1869">
        <f>VLOOKUP(A1869,WACC_table!$A$2:$B$396,2,FALSE)</f>
        <v>7.2999999999999995E-2</v>
      </c>
      <c r="G1869">
        <f t="shared" si="216"/>
        <v>7.2999999999999995E-2</v>
      </c>
      <c r="H1869">
        <f t="shared" si="216"/>
        <v>7.2999999999999995E-2</v>
      </c>
      <c r="I1869">
        <f t="shared" si="216"/>
        <v>7.2999999999999995E-2</v>
      </c>
      <c r="J1869">
        <f t="shared" si="216"/>
        <v>7.2999999999999995E-2</v>
      </c>
      <c r="K1869">
        <f t="shared" si="216"/>
        <v>7.2999999999999995E-2</v>
      </c>
      <c r="L1869">
        <f t="shared" si="216"/>
        <v>7.2999999999999995E-2</v>
      </c>
    </row>
    <row r="1870" spans="1:12" x14ac:dyDescent="0.35">
      <c r="A1870" t="s">
        <v>254</v>
      </c>
      <c r="B1870" t="str">
        <f t="shared" si="215"/>
        <v>CSP|SA-ARG</v>
      </c>
      <c r="C1870" t="s">
        <v>295</v>
      </c>
      <c r="D1870" t="s">
        <v>254</v>
      </c>
      <c r="E1870" t="s">
        <v>1</v>
      </c>
      <c r="F1870">
        <f>VLOOKUP(A1870,WACC_table!$A$2:$B$396,2,FALSE)</f>
        <v>0.16800000000000001</v>
      </c>
      <c r="G1870">
        <f t="shared" si="216"/>
        <v>0.16800000000000001</v>
      </c>
      <c r="H1870">
        <f t="shared" si="216"/>
        <v>0.16800000000000001</v>
      </c>
      <c r="I1870">
        <f t="shared" si="216"/>
        <v>0.16800000000000001</v>
      </c>
      <c r="J1870">
        <f t="shared" si="216"/>
        <v>0.16800000000000001</v>
      </c>
      <c r="K1870">
        <f t="shared" si="216"/>
        <v>0.16800000000000001</v>
      </c>
      <c r="L1870">
        <f t="shared" si="216"/>
        <v>0.16800000000000001</v>
      </c>
    </row>
    <row r="1871" spans="1:12" x14ac:dyDescent="0.35">
      <c r="A1871" t="s">
        <v>255</v>
      </c>
      <c r="B1871" t="str">
        <f t="shared" si="215"/>
        <v>CSP|SA-BOL</v>
      </c>
      <c r="C1871" t="s">
        <v>295</v>
      </c>
      <c r="D1871" t="s">
        <v>255</v>
      </c>
      <c r="E1871" t="s">
        <v>1</v>
      </c>
      <c r="F1871">
        <f>VLOOKUP(A1871,WACC_table!$A$2:$B$396,2,FALSE)</f>
        <v>0.11699999999999999</v>
      </c>
      <c r="G1871">
        <f t="shared" si="216"/>
        <v>0.11699999999999999</v>
      </c>
      <c r="H1871">
        <f t="shared" si="216"/>
        <v>0.11699999999999999</v>
      </c>
      <c r="I1871">
        <f t="shared" si="216"/>
        <v>0.11699999999999999</v>
      </c>
      <c r="J1871">
        <f t="shared" si="216"/>
        <v>0.11699999999999999</v>
      </c>
      <c r="K1871">
        <f t="shared" si="216"/>
        <v>0.11699999999999999</v>
      </c>
      <c r="L1871">
        <f t="shared" si="216"/>
        <v>0.11699999999999999</v>
      </c>
    </row>
    <row r="1872" spans="1:12" x14ac:dyDescent="0.35">
      <c r="A1872" t="s">
        <v>256</v>
      </c>
      <c r="B1872" t="str">
        <f t="shared" si="215"/>
        <v>CSP|SA-BRA</v>
      </c>
      <c r="C1872" t="s">
        <v>295</v>
      </c>
      <c r="D1872" t="s">
        <v>256</v>
      </c>
      <c r="E1872" t="s">
        <v>1</v>
      </c>
      <c r="F1872">
        <f>VLOOKUP(A1872,WACC_table!$A$2:$B$396,2,FALSE)</f>
        <v>9.2999999999999999E-2</v>
      </c>
      <c r="G1872">
        <f t="shared" ref="G1872:L1881" si="217">F1872</f>
        <v>9.2999999999999999E-2</v>
      </c>
      <c r="H1872">
        <f t="shared" si="217"/>
        <v>9.2999999999999999E-2</v>
      </c>
      <c r="I1872">
        <f t="shared" si="217"/>
        <v>9.2999999999999999E-2</v>
      </c>
      <c r="J1872">
        <f t="shared" si="217"/>
        <v>9.2999999999999999E-2</v>
      </c>
      <c r="K1872">
        <f t="shared" si="217"/>
        <v>9.2999999999999999E-2</v>
      </c>
      <c r="L1872">
        <f t="shared" si="217"/>
        <v>9.2999999999999999E-2</v>
      </c>
    </row>
    <row r="1873" spans="1:12" x14ac:dyDescent="0.35">
      <c r="A1873" t="s">
        <v>267</v>
      </c>
      <c r="B1873" t="str">
        <f t="shared" si="215"/>
        <v>CSP|SA-CHL</v>
      </c>
      <c r="C1873" t="s">
        <v>295</v>
      </c>
      <c r="D1873" t="s">
        <v>267</v>
      </c>
      <c r="E1873" t="s">
        <v>1</v>
      </c>
      <c r="F1873">
        <f>VLOOKUP(A1873,WACC_table!$A$2:$B$396,2,FALSE)</f>
        <v>6.5000000000000002E-2</v>
      </c>
      <c r="G1873">
        <f t="shared" si="217"/>
        <v>6.5000000000000002E-2</v>
      </c>
      <c r="H1873">
        <f t="shared" si="217"/>
        <v>6.5000000000000002E-2</v>
      </c>
      <c r="I1873">
        <f t="shared" si="217"/>
        <v>6.5000000000000002E-2</v>
      </c>
      <c r="J1873">
        <f t="shared" si="217"/>
        <v>6.5000000000000002E-2</v>
      </c>
      <c r="K1873">
        <f t="shared" si="217"/>
        <v>6.5000000000000002E-2</v>
      </c>
      <c r="L1873">
        <f t="shared" si="217"/>
        <v>6.5000000000000002E-2</v>
      </c>
    </row>
    <row r="1874" spans="1:12" x14ac:dyDescent="0.35">
      <c r="A1874" t="s">
        <v>268</v>
      </c>
      <c r="B1874" t="str">
        <f t="shared" si="215"/>
        <v>CSP|SA-COL</v>
      </c>
      <c r="C1874" t="s">
        <v>295</v>
      </c>
      <c r="D1874" t="s">
        <v>268</v>
      </c>
      <c r="E1874" t="s">
        <v>1</v>
      </c>
      <c r="F1874">
        <f>VLOOKUP(A1874,WACC_table!$A$2:$B$396,2,FALSE)</f>
        <v>8.5999999999999993E-2</v>
      </c>
      <c r="G1874">
        <f t="shared" si="217"/>
        <v>8.5999999999999993E-2</v>
      </c>
      <c r="H1874">
        <f t="shared" si="217"/>
        <v>8.5999999999999993E-2</v>
      </c>
      <c r="I1874">
        <f t="shared" si="217"/>
        <v>8.5999999999999993E-2</v>
      </c>
      <c r="J1874">
        <f t="shared" si="217"/>
        <v>8.5999999999999993E-2</v>
      </c>
      <c r="K1874">
        <f t="shared" si="217"/>
        <v>8.5999999999999993E-2</v>
      </c>
      <c r="L1874">
        <f t="shared" si="217"/>
        <v>8.5999999999999993E-2</v>
      </c>
    </row>
    <row r="1875" spans="1:12" x14ac:dyDescent="0.35">
      <c r="A1875" t="s">
        <v>269</v>
      </c>
      <c r="B1875" t="str">
        <f t="shared" si="215"/>
        <v>CSP|SA-ECU</v>
      </c>
      <c r="C1875" t="s">
        <v>295</v>
      </c>
      <c r="D1875" t="s">
        <v>269</v>
      </c>
      <c r="E1875" t="s">
        <v>1</v>
      </c>
      <c r="F1875">
        <f>VLOOKUP(A1875,WACC_table!$A$2:$B$396,2,FALSE)</f>
        <v>0.152</v>
      </c>
      <c r="G1875">
        <f t="shared" si="217"/>
        <v>0.152</v>
      </c>
      <c r="H1875">
        <f t="shared" si="217"/>
        <v>0.152</v>
      </c>
      <c r="I1875">
        <f t="shared" si="217"/>
        <v>0.152</v>
      </c>
      <c r="J1875">
        <f t="shared" si="217"/>
        <v>0.152</v>
      </c>
      <c r="K1875">
        <f t="shared" si="217"/>
        <v>0.152</v>
      </c>
      <c r="L1875">
        <f t="shared" si="217"/>
        <v>0.152</v>
      </c>
    </row>
    <row r="1876" spans="1:12" x14ac:dyDescent="0.35">
      <c r="A1876" t="s">
        <v>270</v>
      </c>
      <c r="B1876" t="str">
        <f t="shared" si="215"/>
        <v>CSP|SA-GUF</v>
      </c>
      <c r="C1876" t="s">
        <v>295</v>
      </c>
      <c r="D1876" t="s">
        <v>270</v>
      </c>
      <c r="E1876" t="s">
        <v>1</v>
      </c>
      <c r="F1876">
        <f>VLOOKUP(A1876,WACC_table!$A$2:$B$396,2,FALSE)</f>
        <v>0.217</v>
      </c>
      <c r="G1876">
        <f t="shared" si="217"/>
        <v>0.217</v>
      </c>
      <c r="H1876">
        <f t="shared" si="217"/>
        <v>0.217</v>
      </c>
      <c r="I1876">
        <f t="shared" si="217"/>
        <v>0.217</v>
      </c>
      <c r="J1876">
        <f t="shared" si="217"/>
        <v>0.217</v>
      </c>
      <c r="K1876">
        <f t="shared" si="217"/>
        <v>0.217</v>
      </c>
      <c r="L1876">
        <f t="shared" si="217"/>
        <v>0.217</v>
      </c>
    </row>
    <row r="1877" spans="1:12" x14ac:dyDescent="0.35">
      <c r="A1877" t="s">
        <v>271</v>
      </c>
      <c r="B1877" t="str">
        <f t="shared" si="215"/>
        <v>CSP|SA-GUY</v>
      </c>
      <c r="C1877" t="s">
        <v>295</v>
      </c>
      <c r="D1877" t="s">
        <v>271</v>
      </c>
      <c r="E1877" t="s">
        <v>1</v>
      </c>
      <c r="F1877">
        <f>VLOOKUP(A1877,WACC_table!$A$2:$B$396,2,FALSE)</f>
        <v>0.217</v>
      </c>
      <c r="G1877">
        <f t="shared" si="217"/>
        <v>0.217</v>
      </c>
      <c r="H1877">
        <f t="shared" si="217"/>
        <v>0.217</v>
      </c>
      <c r="I1877">
        <f t="shared" si="217"/>
        <v>0.217</v>
      </c>
      <c r="J1877">
        <f t="shared" si="217"/>
        <v>0.217</v>
      </c>
      <c r="K1877">
        <f t="shared" si="217"/>
        <v>0.217</v>
      </c>
      <c r="L1877">
        <f t="shared" si="217"/>
        <v>0.217</v>
      </c>
    </row>
    <row r="1878" spans="1:12" x14ac:dyDescent="0.35">
      <c r="A1878" t="s">
        <v>272</v>
      </c>
      <c r="B1878" t="str">
        <f t="shared" si="215"/>
        <v>CSP|SA-PER</v>
      </c>
      <c r="C1878" t="s">
        <v>295</v>
      </c>
      <c r="D1878" t="s">
        <v>272</v>
      </c>
      <c r="E1878" t="s">
        <v>1</v>
      </c>
      <c r="F1878">
        <f>VLOOKUP(A1878,WACC_table!$A$2:$B$396,2,FALSE)</f>
        <v>8.199999999999999E-2</v>
      </c>
      <c r="G1878">
        <f t="shared" si="217"/>
        <v>8.199999999999999E-2</v>
      </c>
      <c r="H1878">
        <f t="shared" si="217"/>
        <v>8.199999999999999E-2</v>
      </c>
      <c r="I1878">
        <f t="shared" si="217"/>
        <v>8.199999999999999E-2</v>
      </c>
      <c r="J1878">
        <f t="shared" si="217"/>
        <v>8.199999999999999E-2</v>
      </c>
      <c r="K1878">
        <f t="shared" si="217"/>
        <v>8.199999999999999E-2</v>
      </c>
      <c r="L1878">
        <f t="shared" si="217"/>
        <v>8.199999999999999E-2</v>
      </c>
    </row>
    <row r="1879" spans="1:12" x14ac:dyDescent="0.35">
      <c r="A1879" t="s">
        <v>273</v>
      </c>
      <c r="B1879" t="str">
        <f t="shared" si="215"/>
        <v>CSP|SA-PRY</v>
      </c>
      <c r="C1879" t="s">
        <v>295</v>
      </c>
      <c r="D1879" t="s">
        <v>273</v>
      </c>
      <c r="E1879" t="s">
        <v>1</v>
      </c>
      <c r="F1879">
        <f>VLOOKUP(A1879,WACC_table!$A$2:$B$396,2,FALSE)</f>
        <v>0.217</v>
      </c>
      <c r="G1879">
        <f t="shared" si="217"/>
        <v>0.217</v>
      </c>
      <c r="H1879">
        <f t="shared" si="217"/>
        <v>0.217</v>
      </c>
      <c r="I1879">
        <f t="shared" si="217"/>
        <v>0.217</v>
      </c>
      <c r="J1879">
        <f t="shared" si="217"/>
        <v>0.217</v>
      </c>
      <c r="K1879">
        <f t="shared" si="217"/>
        <v>0.217</v>
      </c>
      <c r="L1879">
        <f t="shared" si="217"/>
        <v>0.217</v>
      </c>
    </row>
    <row r="1880" spans="1:12" x14ac:dyDescent="0.35">
      <c r="A1880" t="s">
        <v>274</v>
      </c>
      <c r="B1880" t="str">
        <f t="shared" si="215"/>
        <v>CSP|SA-SUR</v>
      </c>
      <c r="C1880" t="s">
        <v>295</v>
      </c>
      <c r="D1880" t="s">
        <v>274</v>
      </c>
      <c r="E1880" t="s">
        <v>1</v>
      </c>
      <c r="F1880">
        <f>VLOOKUP(A1880,WACC_table!$A$2:$B$396,2,FALSE)</f>
        <v>0.217</v>
      </c>
      <c r="G1880">
        <f t="shared" si="217"/>
        <v>0.217</v>
      </c>
      <c r="H1880">
        <f t="shared" si="217"/>
        <v>0.217</v>
      </c>
      <c r="I1880">
        <f t="shared" si="217"/>
        <v>0.217</v>
      </c>
      <c r="J1880">
        <f t="shared" si="217"/>
        <v>0.217</v>
      </c>
      <c r="K1880">
        <f t="shared" si="217"/>
        <v>0.217</v>
      </c>
      <c r="L1880">
        <f t="shared" si="217"/>
        <v>0.217</v>
      </c>
    </row>
    <row r="1881" spans="1:12" x14ac:dyDescent="0.35">
      <c r="A1881" t="s">
        <v>275</v>
      </c>
      <c r="B1881" t="str">
        <f t="shared" si="215"/>
        <v>CSP|SA-URY</v>
      </c>
      <c r="C1881" t="s">
        <v>295</v>
      </c>
      <c r="D1881" t="s">
        <v>275</v>
      </c>
      <c r="E1881" t="s">
        <v>1</v>
      </c>
      <c r="F1881">
        <f>VLOOKUP(A1881,WACC_table!$A$2:$B$396,2,FALSE)</f>
        <v>7.2000000000000008E-2</v>
      </c>
      <c r="G1881">
        <f t="shared" si="217"/>
        <v>7.2000000000000008E-2</v>
      </c>
      <c r="H1881">
        <f t="shared" si="217"/>
        <v>7.2000000000000008E-2</v>
      </c>
      <c r="I1881">
        <f t="shared" si="217"/>
        <v>7.2000000000000008E-2</v>
      </c>
      <c r="J1881">
        <f t="shared" si="217"/>
        <v>7.2000000000000008E-2</v>
      </c>
      <c r="K1881">
        <f t="shared" si="217"/>
        <v>7.2000000000000008E-2</v>
      </c>
      <c r="L1881">
        <f t="shared" si="217"/>
        <v>7.2000000000000008E-2</v>
      </c>
    </row>
    <row r="1882" spans="1:12" x14ac:dyDescent="0.35">
      <c r="A1882" s="5" t="s">
        <v>276</v>
      </c>
      <c r="B1882" s="5" t="str">
        <f t="shared" si="215"/>
        <v>CSP|SA-VEN</v>
      </c>
      <c r="C1882" s="5" t="s">
        <v>295</v>
      </c>
      <c r="D1882" s="5" t="s">
        <v>276</v>
      </c>
      <c r="E1882" t="s">
        <v>1</v>
      </c>
      <c r="F1882">
        <f>VLOOKUP(A1882,WACC_table!$A$2:$B$396,2,FALSE)</f>
        <v>0.217</v>
      </c>
      <c r="G1882">
        <f t="shared" ref="G1882:L1891" si="218">F1882</f>
        <v>0.217</v>
      </c>
      <c r="H1882">
        <f t="shared" si="218"/>
        <v>0.217</v>
      </c>
      <c r="I1882">
        <f t="shared" si="218"/>
        <v>0.217</v>
      </c>
      <c r="J1882">
        <f t="shared" si="218"/>
        <v>0.217</v>
      </c>
      <c r="K1882">
        <f t="shared" si="218"/>
        <v>0.217</v>
      </c>
      <c r="L1882">
        <f t="shared" si="218"/>
        <v>0.217</v>
      </c>
    </row>
    <row r="1883" spans="1:12" x14ac:dyDescent="0.35">
      <c r="A1883" t="s">
        <v>3</v>
      </c>
      <c r="B1883" t="str">
        <f t="shared" si="215"/>
        <v>Wind|Onshore|AF-AGO</v>
      </c>
      <c r="C1883" t="s">
        <v>296</v>
      </c>
      <c r="D1883" t="s">
        <v>3</v>
      </c>
      <c r="E1883" t="s">
        <v>1</v>
      </c>
      <c r="F1883">
        <f>VLOOKUP(A1883,WACC_table!$A$2:$B$396,2,FALSE)</f>
        <v>0.14000000000000001</v>
      </c>
      <c r="G1883">
        <f t="shared" si="218"/>
        <v>0.14000000000000001</v>
      </c>
      <c r="H1883">
        <f t="shared" si="218"/>
        <v>0.14000000000000001</v>
      </c>
      <c r="I1883">
        <f t="shared" si="218"/>
        <v>0.14000000000000001</v>
      </c>
      <c r="J1883">
        <f t="shared" si="218"/>
        <v>0.14000000000000001</v>
      </c>
      <c r="K1883">
        <f t="shared" si="218"/>
        <v>0.14000000000000001</v>
      </c>
      <c r="L1883">
        <f t="shared" si="218"/>
        <v>0.14000000000000001</v>
      </c>
    </row>
    <row r="1884" spans="1:12" x14ac:dyDescent="0.35">
      <c r="A1884" t="s">
        <v>4</v>
      </c>
      <c r="B1884" t="str">
        <f t="shared" si="215"/>
        <v>Wind|Onshore|AF-BDI</v>
      </c>
      <c r="C1884" t="s">
        <v>296</v>
      </c>
      <c r="D1884" t="s">
        <v>4</v>
      </c>
      <c r="E1884" t="s">
        <v>1</v>
      </c>
      <c r="F1884">
        <f>VLOOKUP(A1884,WACC_table!$A$2:$B$396,2,FALSE)</f>
        <v>0.14000000000000001</v>
      </c>
      <c r="G1884">
        <f t="shared" si="218"/>
        <v>0.14000000000000001</v>
      </c>
      <c r="H1884">
        <f t="shared" si="218"/>
        <v>0.14000000000000001</v>
      </c>
      <c r="I1884">
        <f t="shared" si="218"/>
        <v>0.14000000000000001</v>
      </c>
      <c r="J1884">
        <f t="shared" si="218"/>
        <v>0.14000000000000001</v>
      </c>
      <c r="K1884">
        <f t="shared" si="218"/>
        <v>0.14000000000000001</v>
      </c>
      <c r="L1884">
        <f t="shared" si="218"/>
        <v>0.14000000000000001</v>
      </c>
    </row>
    <row r="1885" spans="1:12" x14ac:dyDescent="0.35">
      <c r="A1885" t="s">
        <v>5</v>
      </c>
      <c r="B1885" t="str">
        <f t="shared" si="215"/>
        <v>Wind|Onshore|AF-BEN</v>
      </c>
      <c r="C1885" t="s">
        <v>296</v>
      </c>
      <c r="D1885" t="s">
        <v>5</v>
      </c>
      <c r="E1885" t="s">
        <v>1</v>
      </c>
      <c r="F1885">
        <f>VLOOKUP(A1885,WACC_table!$A$2:$B$396,2,FALSE)</f>
        <v>0.14000000000000001</v>
      </c>
      <c r="G1885">
        <f t="shared" si="218"/>
        <v>0.14000000000000001</v>
      </c>
      <c r="H1885">
        <f t="shared" si="218"/>
        <v>0.14000000000000001</v>
      </c>
      <c r="I1885">
        <f t="shared" si="218"/>
        <v>0.14000000000000001</v>
      </c>
      <c r="J1885">
        <f t="shared" si="218"/>
        <v>0.14000000000000001</v>
      </c>
      <c r="K1885">
        <f t="shared" si="218"/>
        <v>0.14000000000000001</v>
      </c>
      <c r="L1885">
        <f t="shared" si="218"/>
        <v>0.14000000000000001</v>
      </c>
    </row>
    <row r="1886" spans="1:12" x14ac:dyDescent="0.35">
      <c r="A1886" t="s">
        <v>6</v>
      </c>
      <c r="B1886" t="str">
        <f t="shared" si="215"/>
        <v>Wind|Onshore|AF-BFA</v>
      </c>
      <c r="C1886" t="s">
        <v>296</v>
      </c>
      <c r="D1886" t="s">
        <v>6</v>
      </c>
      <c r="E1886" t="s">
        <v>1</v>
      </c>
      <c r="F1886">
        <f>VLOOKUP(A1886,WACC_table!$A$2:$B$396,2,FALSE)</f>
        <v>8.7999999999999995E-2</v>
      </c>
      <c r="G1886">
        <f t="shared" si="218"/>
        <v>8.7999999999999995E-2</v>
      </c>
      <c r="H1886">
        <f t="shared" si="218"/>
        <v>8.7999999999999995E-2</v>
      </c>
      <c r="I1886">
        <f t="shared" si="218"/>
        <v>8.7999999999999995E-2</v>
      </c>
      <c r="J1886">
        <f t="shared" si="218"/>
        <v>8.7999999999999995E-2</v>
      </c>
      <c r="K1886">
        <f t="shared" si="218"/>
        <v>8.7999999999999995E-2</v>
      </c>
      <c r="L1886">
        <f t="shared" si="218"/>
        <v>8.7999999999999995E-2</v>
      </c>
    </row>
    <row r="1887" spans="1:12" x14ac:dyDescent="0.35">
      <c r="A1887" t="s">
        <v>7</v>
      </c>
      <c r="B1887" t="str">
        <f t="shared" si="215"/>
        <v>Wind|Onshore|AF-BWA</v>
      </c>
      <c r="C1887" t="s">
        <v>296</v>
      </c>
      <c r="D1887" t="s">
        <v>7</v>
      </c>
      <c r="E1887" t="s">
        <v>1</v>
      </c>
      <c r="F1887">
        <f>VLOOKUP(A1887,WACC_table!$A$2:$B$396,2,FALSE)</f>
        <v>0.14000000000000001</v>
      </c>
      <c r="G1887">
        <f t="shared" si="218"/>
        <v>0.14000000000000001</v>
      </c>
      <c r="H1887">
        <f t="shared" si="218"/>
        <v>0.14000000000000001</v>
      </c>
      <c r="I1887">
        <f t="shared" si="218"/>
        <v>0.14000000000000001</v>
      </c>
      <c r="J1887">
        <f t="shared" si="218"/>
        <v>0.14000000000000001</v>
      </c>
      <c r="K1887">
        <f t="shared" si="218"/>
        <v>0.14000000000000001</v>
      </c>
      <c r="L1887">
        <f t="shared" si="218"/>
        <v>0.14000000000000001</v>
      </c>
    </row>
    <row r="1888" spans="1:12" x14ac:dyDescent="0.35">
      <c r="A1888" t="s">
        <v>8</v>
      </c>
      <c r="B1888" t="str">
        <f t="shared" si="215"/>
        <v>Wind|Onshore|AF-CAF</v>
      </c>
      <c r="C1888" t="s">
        <v>296</v>
      </c>
      <c r="D1888" t="s">
        <v>8</v>
      </c>
      <c r="E1888" t="s">
        <v>1</v>
      </c>
      <c r="F1888">
        <f>VLOOKUP(A1888,WACC_table!$A$2:$B$396,2,FALSE)</f>
        <v>0.14000000000000001</v>
      </c>
      <c r="G1888">
        <f t="shared" si="218"/>
        <v>0.14000000000000001</v>
      </c>
      <c r="H1888">
        <f t="shared" si="218"/>
        <v>0.14000000000000001</v>
      </c>
      <c r="I1888">
        <f t="shared" si="218"/>
        <v>0.14000000000000001</v>
      </c>
      <c r="J1888">
        <f t="shared" si="218"/>
        <v>0.14000000000000001</v>
      </c>
      <c r="K1888">
        <f t="shared" si="218"/>
        <v>0.14000000000000001</v>
      </c>
      <c r="L1888">
        <f t="shared" si="218"/>
        <v>0.14000000000000001</v>
      </c>
    </row>
    <row r="1889" spans="1:12" x14ac:dyDescent="0.35">
      <c r="A1889" t="s">
        <v>9</v>
      </c>
      <c r="B1889" t="str">
        <f t="shared" si="215"/>
        <v>Wind|Onshore|AF-CIV</v>
      </c>
      <c r="C1889" t="s">
        <v>296</v>
      </c>
      <c r="D1889" t="s">
        <v>9</v>
      </c>
      <c r="E1889" t="s">
        <v>1</v>
      </c>
      <c r="F1889">
        <f>VLOOKUP(A1889,WACC_table!$A$2:$B$396,2,FALSE)</f>
        <v>0.14000000000000001</v>
      </c>
      <c r="G1889">
        <f t="shared" si="218"/>
        <v>0.14000000000000001</v>
      </c>
      <c r="H1889">
        <f t="shared" si="218"/>
        <v>0.14000000000000001</v>
      </c>
      <c r="I1889">
        <f t="shared" si="218"/>
        <v>0.14000000000000001</v>
      </c>
      <c r="J1889">
        <f t="shared" si="218"/>
        <v>0.14000000000000001</v>
      </c>
      <c r="K1889">
        <f t="shared" si="218"/>
        <v>0.14000000000000001</v>
      </c>
      <c r="L1889">
        <f t="shared" si="218"/>
        <v>0.14000000000000001</v>
      </c>
    </row>
    <row r="1890" spans="1:12" x14ac:dyDescent="0.35">
      <c r="A1890" t="s">
        <v>10</v>
      </c>
      <c r="B1890" t="str">
        <f t="shared" si="215"/>
        <v>Wind|Onshore|AF-CMR</v>
      </c>
      <c r="C1890" t="s">
        <v>296</v>
      </c>
      <c r="D1890" t="s">
        <v>10</v>
      </c>
      <c r="E1890" t="s">
        <v>1</v>
      </c>
      <c r="F1890">
        <f>VLOOKUP(A1890,WACC_table!$A$2:$B$396,2,FALSE)</f>
        <v>0.14000000000000001</v>
      </c>
      <c r="G1890">
        <f t="shared" si="218"/>
        <v>0.14000000000000001</v>
      </c>
      <c r="H1890">
        <f t="shared" si="218"/>
        <v>0.14000000000000001</v>
      </c>
      <c r="I1890">
        <f t="shared" si="218"/>
        <v>0.14000000000000001</v>
      </c>
      <c r="J1890">
        <f t="shared" si="218"/>
        <v>0.14000000000000001</v>
      </c>
      <c r="K1890">
        <f t="shared" si="218"/>
        <v>0.14000000000000001</v>
      </c>
      <c r="L1890">
        <f t="shared" si="218"/>
        <v>0.14000000000000001</v>
      </c>
    </row>
    <row r="1891" spans="1:12" x14ac:dyDescent="0.35">
      <c r="A1891" t="s">
        <v>11</v>
      </c>
      <c r="B1891" t="str">
        <f t="shared" si="215"/>
        <v>Wind|Onshore|AF-COD</v>
      </c>
      <c r="C1891" t="s">
        <v>296</v>
      </c>
      <c r="D1891" t="s">
        <v>11</v>
      </c>
      <c r="E1891" t="s">
        <v>1</v>
      </c>
      <c r="F1891">
        <f>VLOOKUP(A1891,WACC_table!$A$2:$B$396,2,FALSE)</f>
        <v>0.14000000000000001</v>
      </c>
      <c r="G1891">
        <f t="shared" si="218"/>
        <v>0.14000000000000001</v>
      </c>
      <c r="H1891">
        <f t="shared" si="218"/>
        <v>0.14000000000000001</v>
      </c>
      <c r="I1891">
        <f t="shared" si="218"/>
        <v>0.14000000000000001</v>
      </c>
      <c r="J1891">
        <f t="shared" si="218"/>
        <v>0.14000000000000001</v>
      </c>
      <c r="K1891">
        <f t="shared" si="218"/>
        <v>0.14000000000000001</v>
      </c>
      <c r="L1891">
        <f t="shared" si="218"/>
        <v>0.14000000000000001</v>
      </c>
    </row>
    <row r="1892" spans="1:12" x14ac:dyDescent="0.35">
      <c r="A1892" t="s">
        <v>12</v>
      </c>
      <c r="B1892" t="str">
        <f t="shared" si="215"/>
        <v>Wind|Onshore|AF-COG</v>
      </c>
      <c r="C1892" t="s">
        <v>296</v>
      </c>
      <c r="D1892" t="s">
        <v>12</v>
      </c>
      <c r="E1892" t="s">
        <v>1</v>
      </c>
      <c r="F1892">
        <f>VLOOKUP(A1892,WACC_table!$A$2:$B$396,2,FALSE)</f>
        <v>0.14000000000000001</v>
      </c>
      <c r="G1892">
        <f t="shared" ref="G1892:L1901" si="219">F1892</f>
        <v>0.14000000000000001</v>
      </c>
      <c r="H1892">
        <f t="shared" si="219"/>
        <v>0.14000000000000001</v>
      </c>
      <c r="I1892">
        <f t="shared" si="219"/>
        <v>0.14000000000000001</v>
      </c>
      <c r="J1892">
        <f t="shared" si="219"/>
        <v>0.14000000000000001</v>
      </c>
      <c r="K1892">
        <f t="shared" si="219"/>
        <v>0.14000000000000001</v>
      </c>
      <c r="L1892">
        <f t="shared" si="219"/>
        <v>0.14000000000000001</v>
      </c>
    </row>
    <row r="1893" spans="1:12" x14ac:dyDescent="0.35">
      <c r="A1893" t="s">
        <v>13</v>
      </c>
      <c r="B1893" t="str">
        <f t="shared" si="215"/>
        <v>Wind|Onshore|AF-CPV</v>
      </c>
      <c r="C1893" t="s">
        <v>296</v>
      </c>
      <c r="D1893" t="s">
        <v>13</v>
      </c>
      <c r="E1893" t="s">
        <v>1</v>
      </c>
      <c r="F1893">
        <f>VLOOKUP(A1893,WACC_table!$A$2:$B$396,2,FALSE)</f>
        <v>0.14000000000000001</v>
      </c>
      <c r="G1893">
        <f t="shared" si="219"/>
        <v>0.14000000000000001</v>
      </c>
      <c r="H1893">
        <f t="shared" si="219"/>
        <v>0.14000000000000001</v>
      </c>
      <c r="I1893">
        <f t="shared" si="219"/>
        <v>0.14000000000000001</v>
      </c>
      <c r="J1893">
        <f t="shared" si="219"/>
        <v>0.14000000000000001</v>
      </c>
      <c r="K1893">
        <f t="shared" si="219"/>
        <v>0.14000000000000001</v>
      </c>
      <c r="L1893">
        <f t="shared" si="219"/>
        <v>0.14000000000000001</v>
      </c>
    </row>
    <row r="1894" spans="1:12" x14ac:dyDescent="0.35">
      <c r="A1894" t="s">
        <v>14</v>
      </c>
      <c r="B1894" t="str">
        <f t="shared" si="215"/>
        <v>Wind|Onshore|AF-DJI</v>
      </c>
      <c r="C1894" t="s">
        <v>296</v>
      </c>
      <c r="D1894" t="s">
        <v>14</v>
      </c>
      <c r="E1894" t="s">
        <v>1</v>
      </c>
      <c r="F1894">
        <f>VLOOKUP(A1894,WACC_table!$A$2:$B$396,2,FALSE)</f>
        <v>0.14000000000000001</v>
      </c>
      <c r="G1894">
        <f t="shared" si="219"/>
        <v>0.14000000000000001</v>
      </c>
      <c r="H1894">
        <f t="shared" si="219"/>
        <v>0.14000000000000001</v>
      </c>
      <c r="I1894">
        <f t="shared" si="219"/>
        <v>0.14000000000000001</v>
      </c>
      <c r="J1894">
        <f t="shared" si="219"/>
        <v>0.14000000000000001</v>
      </c>
      <c r="K1894">
        <f t="shared" si="219"/>
        <v>0.14000000000000001</v>
      </c>
      <c r="L1894">
        <f t="shared" si="219"/>
        <v>0.14000000000000001</v>
      </c>
    </row>
    <row r="1895" spans="1:12" x14ac:dyDescent="0.35">
      <c r="A1895" t="s">
        <v>15</v>
      </c>
      <c r="B1895" t="str">
        <f t="shared" si="215"/>
        <v>Wind|Onshore|AF-DZA</v>
      </c>
      <c r="C1895" t="s">
        <v>296</v>
      </c>
      <c r="D1895" t="s">
        <v>15</v>
      </c>
      <c r="E1895" t="s">
        <v>1</v>
      </c>
      <c r="F1895">
        <f>VLOOKUP(A1895,WACC_table!$A$2:$B$396,2,FALSE)</f>
        <v>0.14000000000000001</v>
      </c>
      <c r="G1895">
        <f t="shared" si="219"/>
        <v>0.14000000000000001</v>
      </c>
      <c r="H1895">
        <f t="shared" si="219"/>
        <v>0.14000000000000001</v>
      </c>
      <c r="I1895">
        <f t="shared" si="219"/>
        <v>0.14000000000000001</v>
      </c>
      <c r="J1895">
        <f t="shared" si="219"/>
        <v>0.14000000000000001</v>
      </c>
      <c r="K1895">
        <f t="shared" si="219"/>
        <v>0.14000000000000001</v>
      </c>
      <c r="L1895">
        <f t="shared" si="219"/>
        <v>0.14000000000000001</v>
      </c>
    </row>
    <row r="1896" spans="1:12" x14ac:dyDescent="0.35">
      <c r="A1896" t="s">
        <v>16</v>
      </c>
      <c r="B1896" t="str">
        <f t="shared" si="215"/>
        <v>Wind|Onshore|AF-EGY</v>
      </c>
      <c r="C1896" t="s">
        <v>296</v>
      </c>
      <c r="D1896" t="s">
        <v>16</v>
      </c>
      <c r="E1896" t="s">
        <v>1</v>
      </c>
      <c r="F1896">
        <f>VLOOKUP(A1896,WACC_table!$A$2:$B$396,2,FALSE)</f>
        <v>0.11799999999999999</v>
      </c>
      <c r="G1896">
        <f t="shared" si="219"/>
        <v>0.11799999999999999</v>
      </c>
      <c r="H1896">
        <f t="shared" si="219"/>
        <v>0.11799999999999999</v>
      </c>
      <c r="I1896">
        <f t="shared" si="219"/>
        <v>0.11799999999999999</v>
      </c>
      <c r="J1896">
        <f t="shared" si="219"/>
        <v>0.11799999999999999</v>
      </c>
      <c r="K1896">
        <f t="shared" si="219"/>
        <v>0.11799999999999999</v>
      </c>
      <c r="L1896">
        <f t="shared" si="219"/>
        <v>0.11799999999999999</v>
      </c>
    </row>
    <row r="1897" spans="1:12" x14ac:dyDescent="0.35">
      <c r="A1897" t="s">
        <v>17</v>
      </c>
      <c r="B1897" t="str">
        <f t="shared" si="215"/>
        <v>Wind|Onshore|AF-ERI</v>
      </c>
      <c r="C1897" t="s">
        <v>296</v>
      </c>
      <c r="D1897" t="s">
        <v>17</v>
      </c>
      <c r="E1897" t="s">
        <v>1</v>
      </c>
      <c r="F1897">
        <f>VLOOKUP(A1897,WACC_table!$A$2:$B$396,2,FALSE)</f>
        <v>0.14000000000000001</v>
      </c>
      <c r="G1897">
        <f t="shared" si="219"/>
        <v>0.14000000000000001</v>
      </c>
      <c r="H1897">
        <f t="shared" si="219"/>
        <v>0.14000000000000001</v>
      </c>
      <c r="I1897">
        <f t="shared" si="219"/>
        <v>0.14000000000000001</v>
      </c>
      <c r="J1897">
        <f t="shared" si="219"/>
        <v>0.14000000000000001</v>
      </c>
      <c r="K1897">
        <f t="shared" si="219"/>
        <v>0.14000000000000001</v>
      </c>
      <c r="L1897">
        <f t="shared" si="219"/>
        <v>0.14000000000000001</v>
      </c>
    </row>
    <row r="1898" spans="1:12" x14ac:dyDescent="0.35">
      <c r="A1898" t="s">
        <v>18</v>
      </c>
      <c r="B1898" t="str">
        <f t="shared" si="215"/>
        <v>Wind|Onshore|AF-ESH</v>
      </c>
      <c r="C1898" t="s">
        <v>296</v>
      </c>
      <c r="D1898" t="s">
        <v>18</v>
      </c>
      <c r="E1898" t="s">
        <v>1</v>
      </c>
      <c r="F1898">
        <f>VLOOKUP(A1898,WACC_table!$A$2:$B$396,2,FALSE)</f>
        <v>0.14000000000000001</v>
      </c>
      <c r="G1898">
        <f t="shared" si="219"/>
        <v>0.14000000000000001</v>
      </c>
      <c r="H1898">
        <f t="shared" si="219"/>
        <v>0.14000000000000001</v>
      </c>
      <c r="I1898">
        <f t="shared" si="219"/>
        <v>0.14000000000000001</v>
      </c>
      <c r="J1898">
        <f t="shared" si="219"/>
        <v>0.14000000000000001</v>
      </c>
      <c r="K1898">
        <f t="shared" si="219"/>
        <v>0.14000000000000001</v>
      </c>
      <c r="L1898">
        <f t="shared" si="219"/>
        <v>0.14000000000000001</v>
      </c>
    </row>
    <row r="1899" spans="1:12" x14ac:dyDescent="0.35">
      <c r="A1899" t="s">
        <v>19</v>
      </c>
      <c r="B1899" t="str">
        <f t="shared" si="215"/>
        <v>Wind|Onshore|AF-ETH</v>
      </c>
      <c r="C1899" t="s">
        <v>296</v>
      </c>
      <c r="D1899" t="s">
        <v>19</v>
      </c>
      <c r="E1899" t="s">
        <v>1</v>
      </c>
      <c r="F1899">
        <f>VLOOKUP(A1899,WACC_table!$A$2:$B$396,2,FALSE)</f>
        <v>0.114</v>
      </c>
      <c r="G1899">
        <f t="shared" si="219"/>
        <v>0.114</v>
      </c>
      <c r="H1899">
        <f t="shared" si="219"/>
        <v>0.114</v>
      </c>
      <c r="I1899">
        <f t="shared" si="219"/>
        <v>0.114</v>
      </c>
      <c r="J1899">
        <f t="shared" si="219"/>
        <v>0.114</v>
      </c>
      <c r="K1899">
        <f t="shared" si="219"/>
        <v>0.114</v>
      </c>
      <c r="L1899">
        <f t="shared" si="219"/>
        <v>0.114</v>
      </c>
    </row>
    <row r="1900" spans="1:12" x14ac:dyDescent="0.35">
      <c r="A1900" t="s">
        <v>20</v>
      </c>
      <c r="B1900" t="str">
        <f t="shared" si="215"/>
        <v>Wind|Onshore|AF-GAB</v>
      </c>
      <c r="C1900" t="s">
        <v>296</v>
      </c>
      <c r="D1900" t="s">
        <v>20</v>
      </c>
      <c r="E1900" t="s">
        <v>1</v>
      </c>
      <c r="F1900">
        <f>VLOOKUP(A1900,WACC_table!$A$2:$B$396,2,FALSE)</f>
        <v>0.14000000000000001</v>
      </c>
      <c r="G1900">
        <f t="shared" si="219"/>
        <v>0.14000000000000001</v>
      </c>
      <c r="H1900">
        <f t="shared" si="219"/>
        <v>0.14000000000000001</v>
      </c>
      <c r="I1900">
        <f t="shared" si="219"/>
        <v>0.14000000000000001</v>
      </c>
      <c r="J1900">
        <f t="shared" si="219"/>
        <v>0.14000000000000001</v>
      </c>
      <c r="K1900">
        <f t="shared" si="219"/>
        <v>0.14000000000000001</v>
      </c>
      <c r="L1900">
        <f t="shared" si="219"/>
        <v>0.14000000000000001</v>
      </c>
    </row>
    <row r="1901" spans="1:12" x14ac:dyDescent="0.35">
      <c r="A1901" t="s">
        <v>21</v>
      </c>
      <c r="B1901" t="str">
        <f t="shared" si="215"/>
        <v>Wind|Onshore|AF-GHA</v>
      </c>
      <c r="C1901" t="s">
        <v>296</v>
      </c>
      <c r="D1901" t="s">
        <v>21</v>
      </c>
      <c r="E1901" t="s">
        <v>1</v>
      </c>
      <c r="F1901">
        <f>VLOOKUP(A1901,WACC_table!$A$2:$B$396,2,FALSE)</f>
        <v>0.125</v>
      </c>
      <c r="G1901">
        <f t="shared" si="219"/>
        <v>0.125</v>
      </c>
      <c r="H1901">
        <f t="shared" si="219"/>
        <v>0.125</v>
      </c>
      <c r="I1901">
        <f t="shared" si="219"/>
        <v>0.125</v>
      </c>
      <c r="J1901">
        <f t="shared" si="219"/>
        <v>0.125</v>
      </c>
      <c r="K1901">
        <f t="shared" si="219"/>
        <v>0.125</v>
      </c>
      <c r="L1901">
        <f t="shared" si="219"/>
        <v>0.125</v>
      </c>
    </row>
    <row r="1902" spans="1:12" x14ac:dyDescent="0.35">
      <c r="A1902" t="s">
        <v>22</v>
      </c>
      <c r="B1902" t="str">
        <f t="shared" si="215"/>
        <v>Wind|Onshore|AF-GIN</v>
      </c>
      <c r="C1902" t="s">
        <v>296</v>
      </c>
      <c r="D1902" t="s">
        <v>22</v>
      </c>
      <c r="E1902" t="s">
        <v>1</v>
      </c>
      <c r="F1902">
        <f>VLOOKUP(A1902,WACC_table!$A$2:$B$396,2,FALSE)</f>
        <v>0.14000000000000001</v>
      </c>
      <c r="G1902">
        <f t="shared" ref="G1902:L1911" si="220">F1902</f>
        <v>0.14000000000000001</v>
      </c>
      <c r="H1902">
        <f t="shared" si="220"/>
        <v>0.14000000000000001</v>
      </c>
      <c r="I1902">
        <f t="shared" si="220"/>
        <v>0.14000000000000001</v>
      </c>
      <c r="J1902">
        <f t="shared" si="220"/>
        <v>0.14000000000000001</v>
      </c>
      <c r="K1902">
        <f t="shared" si="220"/>
        <v>0.14000000000000001</v>
      </c>
      <c r="L1902">
        <f t="shared" si="220"/>
        <v>0.14000000000000001</v>
      </c>
    </row>
    <row r="1903" spans="1:12" x14ac:dyDescent="0.35">
      <c r="A1903" t="s">
        <v>23</v>
      </c>
      <c r="B1903" t="str">
        <f t="shared" si="215"/>
        <v>Wind|Onshore|AF-GMB</v>
      </c>
      <c r="C1903" t="s">
        <v>296</v>
      </c>
      <c r="D1903" t="s">
        <v>23</v>
      </c>
      <c r="E1903" t="s">
        <v>1</v>
      </c>
      <c r="F1903">
        <f>VLOOKUP(A1903,WACC_table!$A$2:$B$396,2,FALSE)</f>
        <v>0.14000000000000001</v>
      </c>
      <c r="G1903">
        <f t="shared" si="220"/>
        <v>0.14000000000000001</v>
      </c>
      <c r="H1903">
        <f t="shared" si="220"/>
        <v>0.14000000000000001</v>
      </c>
      <c r="I1903">
        <f t="shared" si="220"/>
        <v>0.14000000000000001</v>
      </c>
      <c r="J1903">
        <f t="shared" si="220"/>
        <v>0.14000000000000001</v>
      </c>
      <c r="K1903">
        <f t="shared" si="220"/>
        <v>0.14000000000000001</v>
      </c>
      <c r="L1903">
        <f t="shared" si="220"/>
        <v>0.14000000000000001</v>
      </c>
    </row>
    <row r="1904" spans="1:12" x14ac:dyDescent="0.35">
      <c r="A1904" t="s">
        <v>24</v>
      </c>
      <c r="B1904" t="str">
        <f t="shared" si="215"/>
        <v>Wind|Onshore|AF-GNB</v>
      </c>
      <c r="C1904" t="s">
        <v>296</v>
      </c>
      <c r="D1904" t="s">
        <v>24</v>
      </c>
      <c r="E1904" t="s">
        <v>1</v>
      </c>
      <c r="F1904">
        <f>VLOOKUP(A1904,WACC_table!$A$2:$B$396,2,FALSE)</f>
        <v>0.14000000000000001</v>
      </c>
      <c r="G1904">
        <f t="shared" si="220"/>
        <v>0.14000000000000001</v>
      </c>
      <c r="H1904">
        <f t="shared" si="220"/>
        <v>0.14000000000000001</v>
      </c>
      <c r="I1904">
        <f t="shared" si="220"/>
        <v>0.14000000000000001</v>
      </c>
      <c r="J1904">
        <f t="shared" si="220"/>
        <v>0.14000000000000001</v>
      </c>
      <c r="K1904">
        <f t="shared" si="220"/>
        <v>0.14000000000000001</v>
      </c>
      <c r="L1904">
        <f t="shared" si="220"/>
        <v>0.14000000000000001</v>
      </c>
    </row>
    <row r="1905" spans="1:12" x14ac:dyDescent="0.35">
      <c r="A1905" t="s">
        <v>25</v>
      </c>
      <c r="B1905" t="str">
        <f t="shared" si="215"/>
        <v>Wind|Onshore|AF-GNQ</v>
      </c>
      <c r="C1905" t="s">
        <v>296</v>
      </c>
      <c r="D1905" t="s">
        <v>25</v>
      </c>
      <c r="E1905" t="s">
        <v>1</v>
      </c>
      <c r="F1905">
        <f>VLOOKUP(A1905,WACC_table!$A$2:$B$396,2,FALSE)</f>
        <v>0.14000000000000001</v>
      </c>
      <c r="G1905">
        <f t="shared" si="220"/>
        <v>0.14000000000000001</v>
      </c>
      <c r="H1905">
        <f t="shared" si="220"/>
        <v>0.14000000000000001</v>
      </c>
      <c r="I1905">
        <f t="shared" si="220"/>
        <v>0.14000000000000001</v>
      </c>
      <c r="J1905">
        <f t="shared" si="220"/>
        <v>0.14000000000000001</v>
      </c>
      <c r="K1905">
        <f t="shared" si="220"/>
        <v>0.14000000000000001</v>
      </c>
      <c r="L1905">
        <f t="shared" si="220"/>
        <v>0.14000000000000001</v>
      </c>
    </row>
    <row r="1906" spans="1:12" x14ac:dyDescent="0.35">
      <c r="A1906" t="s">
        <v>26</v>
      </c>
      <c r="B1906" t="str">
        <f t="shared" si="215"/>
        <v>Wind|Onshore|AF-KEN</v>
      </c>
      <c r="C1906" t="s">
        <v>296</v>
      </c>
      <c r="D1906" t="s">
        <v>26</v>
      </c>
      <c r="E1906" t="s">
        <v>1</v>
      </c>
      <c r="F1906">
        <f>VLOOKUP(A1906,WACC_table!$A$2:$B$396,2,FALSE)</f>
        <v>0.114</v>
      </c>
      <c r="G1906">
        <f t="shared" si="220"/>
        <v>0.114</v>
      </c>
      <c r="H1906">
        <f t="shared" si="220"/>
        <v>0.114</v>
      </c>
      <c r="I1906">
        <f t="shared" si="220"/>
        <v>0.114</v>
      </c>
      <c r="J1906">
        <f t="shared" si="220"/>
        <v>0.114</v>
      </c>
      <c r="K1906">
        <f t="shared" si="220"/>
        <v>0.114</v>
      </c>
      <c r="L1906">
        <f t="shared" si="220"/>
        <v>0.114</v>
      </c>
    </row>
    <row r="1907" spans="1:12" x14ac:dyDescent="0.35">
      <c r="A1907" t="s">
        <v>27</v>
      </c>
      <c r="B1907" t="str">
        <f t="shared" si="215"/>
        <v>Wind|Onshore|AF-LBR</v>
      </c>
      <c r="C1907" t="s">
        <v>296</v>
      </c>
      <c r="D1907" t="s">
        <v>27</v>
      </c>
      <c r="E1907" t="s">
        <v>1</v>
      </c>
      <c r="F1907">
        <f>VLOOKUP(A1907,WACC_table!$A$2:$B$396,2,FALSE)</f>
        <v>0.14000000000000001</v>
      </c>
      <c r="G1907">
        <f t="shared" si="220"/>
        <v>0.14000000000000001</v>
      </c>
      <c r="H1907">
        <f t="shared" si="220"/>
        <v>0.14000000000000001</v>
      </c>
      <c r="I1907">
        <f t="shared" si="220"/>
        <v>0.14000000000000001</v>
      </c>
      <c r="J1907">
        <f t="shared" si="220"/>
        <v>0.14000000000000001</v>
      </c>
      <c r="K1907">
        <f t="shared" si="220"/>
        <v>0.14000000000000001</v>
      </c>
      <c r="L1907">
        <f t="shared" si="220"/>
        <v>0.14000000000000001</v>
      </c>
    </row>
    <row r="1908" spans="1:12" x14ac:dyDescent="0.35">
      <c r="A1908" t="s">
        <v>28</v>
      </c>
      <c r="B1908" t="str">
        <f t="shared" si="215"/>
        <v>Wind|Onshore|AF-LBY</v>
      </c>
      <c r="C1908" t="s">
        <v>296</v>
      </c>
      <c r="D1908" t="s">
        <v>28</v>
      </c>
      <c r="E1908" t="s">
        <v>1</v>
      </c>
      <c r="F1908">
        <f>VLOOKUP(A1908,WACC_table!$A$2:$B$396,2,FALSE)</f>
        <v>0.14000000000000001</v>
      </c>
      <c r="G1908">
        <f t="shared" si="220"/>
        <v>0.14000000000000001</v>
      </c>
      <c r="H1908">
        <f t="shared" si="220"/>
        <v>0.14000000000000001</v>
      </c>
      <c r="I1908">
        <f t="shared" si="220"/>
        <v>0.14000000000000001</v>
      </c>
      <c r="J1908">
        <f t="shared" si="220"/>
        <v>0.14000000000000001</v>
      </c>
      <c r="K1908">
        <f t="shared" si="220"/>
        <v>0.14000000000000001</v>
      </c>
      <c r="L1908">
        <f t="shared" si="220"/>
        <v>0.14000000000000001</v>
      </c>
    </row>
    <row r="1909" spans="1:12" x14ac:dyDescent="0.35">
      <c r="A1909" t="s">
        <v>29</v>
      </c>
      <c r="B1909" t="str">
        <f t="shared" si="215"/>
        <v>Wind|Onshore|AF-LSO</v>
      </c>
      <c r="C1909" t="s">
        <v>296</v>
      </c>
      <c r="D1909" t="s">
        <v>29</v>
      </c>
      <c r="E1909" t="s">
        <v>1</v>
      </c>
      <c r="F1909">
        <f>VLOOKUP(A1909,WACC_table!$A$2:$B$396,2,FALSE)</f>
        <v>0.14000000000000001</v>
      </c>
      <c r="G1909">
        <f t="shared" si="220"/>
        <v>0.14000000000000001</v>
      </c>
      <c r="H1909">
        <f t="shared" si="220"/>
        <v>0.14000000000000001</v>
      </c>
      <c r="I1909">
        <f t="shared" si="220"/>
        <v>0.14000000000000001</v>
      </c>
      <c r="J1909">
        <f t="shared" si="220"/>
        <v>0.14000000000000001</v>
      </c>
      <c r="K1909">
        <f t="shared" si="220"/>
        <v>0.14000000000000001</v>
      </c>
      <c r="L1909">
        <f t="shared" si="220"/>
        <v>0.14000000000000001</v>
      </c>
    </row>
    <row r="1910" spans="1:12" x14ac:dyDescent="0.35">
      <c r="A1910" t="s">
        <v>30</v>
      </c>
      <c r="B1910" t="str">
        <f t="shared" si="215"/>
        <v>Wind|Onshore|AF-MAR</v>
      </c>
      <c r="C1910" t="s">
        <v>296</v>
      </c>
      <c r="D1910" t="s">
        <v>30</v>
      </c>
      <c r="E1910" t="s">
        <v>1</v>
      </c>
      <c r="F1910">
        <f>VLOOKUP(A1910,WACC_table!$A$2:$B$396,2,FALSE)</f>
        <v>9.7000000000000003E-2</v>
      </c>
      <c r="G1910">
        <f t="shared" si="220"/>
        <v>9.7000000000000003E-2</v>
      </c>
      <c r="H1910">
        <f t="shared" si="220"/>
        <v>9.7000000000000003E-2</v>
      </c>
      <c r="I1910">
        <f t="shared" si="220"/>
        <v>9.7000000000000003E-2</v>
      </c>
      <c r="J1910">
        <f t="shared" si="220"/>
        <v>9.7000000000000003E-2</v>
      </c>
      <c r="K1910">
        <f t="shared" si="220"/>
        <v>9.7000000000000003E-2</v>
      </c>
      <c r="L1910">
        <f t="shared" si="220"/>
        <v>9.7000000000000003E-2</v>
      </c>
    </row>
    <row r="1911" spans="1:12" x14ac:dyDescent="0.35">
      <c r="A1911" t="s">
        <v>31</v>
      </c>
      <c r="B1911" t="str">
        <f t="shared" si="215"/>
        <v>Wind|Onshore|AF-MDG</v>
      </c>
      <c r="C1911" t="s">
        <v>296</v>
      </c>
      <c r="D1911" t="s">
        <v>31</v>
      </c>
      <c r="E1911" t="s">
        <v>1</v>
      </c>
      <c r="F1911">
        <f>VLOOKUP(A1911,WACC_table!$A$2:$B$396,2,FALSE)</f>
        <v>0.14000000000000001</v>
      </c>
      <c r="G1911">
        <f t="shared" si="220"/>
        <v>0.14000000000000001</v>
      </c>
      <c r="H1911">
        <f t="shared" si="220"/>
        <v>0.14000000000000001</v>
      </c>
      <c r="I1911">
        <f t="shared" si="220"/>
        <v>0.14000000000000001</v>
      </c>
      <c r="J1911">
        <f t="shared" si="220"/>
        <v>0.14000000000000001</v>
      </c>
      <c r="K1911">
        <f t="shared" si="220"/>
        <v>0.14000000000000001</v>
      </c>
      <c r="L1911">
        <f t="shared" si="220"/>
        <v>0.14000000000000001</v>
      </c>
    </row>
    <row r="1912" spans="1:12" x14ac:dyDescent="0.35">
      <c r="A1912" t="s">
        <v>32</v>
      </c>
      <c r="B1912" t="str">
        <f t="shared" si="215"/>
        <v>Wind|Onshore|AF-MLI</v>
      </c>
      <c r="C1912" t="s">
        <v>296</v>
      </c>
      <c r="D1912" t="s">
        <v>32</v>
      </c>
      <c r="E1912" t="s">
        <v>1</v>
      </c>
      <c r="F1912">
        <f>VLOOKUP(A1912,WACC_table!$A$2:$B$396,2,FALSE)</f>
        <v>0.14000000000000001</v>
      </c>
      <c r="G1912">
        <f t="shared" ref="G1912:L1921" si="221">F1912</f>
        <v>0.14000000000000001</v>
      </c>
      <c r="H1912">
        <f t="shared" si="221"/>
        <v>0.14000000000000001</v>
      </c>
      <c r="I1912">
        <f t="shared" si="221"/>
        <v>0.14000000000000001</v>
      </c>
      <c r="J1912">
        <f t="shared" si="221"/>
        <v>0.14000000000000001</v>
      </c>
      <c r="K1912">
        <f t="shared" si="221"/>
        <v>0.14000000000000001</v>
      </c>
      <c r="L1912">
        <f t="shared" si="221"/>
        <v>0.14000000000000001</v>
      </c>
    </row>
    <row r="1913" spans="1:12" x14ac:dyDescent="0.35">
      <c r="A1913" t="s">
        <v>33</v>
      </c>
      <c r="B1913" t="str">
        <f t="shared" si="215"/>
        <v>Wind|Onshore|AF-MOZ</v>
      </c>
      <c r="C1913" t="s">
        <v>296</v>
      </c>
      <c r="D1913" t="s">
        <v>33</v>
      </c>
      <c r="E1913" t="s">
        <v>1</v>
      </c>
      <c r="F1913">
        <f>VLOOKUP(A1913,WACC_table!$A$2:$B$396,2,FALSE)</f>
        <v>0.14000000000000001</v>
      </c>
      <c r="G1913">
        <f t="shared" si="221"/>
        <v>0.14000000000000001</v>
      </c>
      <c r="H1913">
        <f t="shared" si="221"/>
        <v>0.14000000000000001</v>
      </c>
      <c r="I1913">
        <f t="shared" si="221"/>
        <v>0.14000000000000001</v>
      </c>
      <c r="J1913">
        <f t="shared" si="221"/>
        <v>0.14000000000000001</v>
      </c>
      <c r="K1913">
        <f t="shared" si="221"/>
        <v>0.14000000000000001</v>
      </c>
      <c r="L1913">
        <f t="shared" si="221"/>
        <v>0.14000000000000001</v>
      </c>
    </row>
    <row r="1914" spans="1:12" x14ac:dyDescent="0.35">
      <c r="A1914" t="s">
        <v>34</v>
      </c>
      <c r="B1914" t="str">
        <f t="shared" si="215"/>
        <v>Wind|Onshore|AF-MRT</v>
      </c>
      <c r="C1914" t="s">
        <v>296</v>
      </c>
      <c r="D1914" t="s">
        <v>34</v>
      </c>
      <c r="E1914" t="s">
        <v>1</v>
      </c>
      <c r="F1914">
        <f>VLOOKUP(A1914,WACC_table!$A$2:$B$396,2,FALSE)</f>
        <v>0.14000000000000001</v>
      </c>
      <c r="G1914">
        <f t="shared" si="221"/>
        <v>0.14000000000000001</v>
      </c>
      <c r="H1914">
        <f t="shared" si="221"/>
        <v>0.14000000000000001</v>
      </c>
      <c r="I1914">
        <f t="shared" si="221"/>
        <v>0.14000000000000001</v>
      </c>
      <c r="J1914">
        <f t="shared" si="221"/>
        <v>0.14000000000000001</v>
      </c>
      <c r="K1914">
        <f t="shared" si="221"/>
        <v>0.14000000000000001</v>
      </c>
      <c r="L1914">
        <f t="shared" si="221"/>
        <v>0.14000000000000001</v>
      </c>
    </row>
    <row r="1915" spans="1:12" x14ac:dyDescent="0.35">
      <c r="A1915" t="s">
        <v>35</v>
      </c>
      <c r="B1915" t="str">
        <f t="shared" si="215"/>
        <v>Wind|Onshore|AF-MUS</v>
      </c>
      <c r="C1915" t="s">
        <v>296</v>
      </c>
      <c r="D1915" t="s">
        <v>35</v>
      </c>
      <c r="E1915" t="s">
        <v>1</v>
      </c>
      <c r="F1915">
        <f>VLOOKUP(A1915,WACC_table!$A$2:$B$396,2,FALSE)</f>
        <v>7.5999999999999998E-2</v>
      </c>
      <c r="G1915">
        <f t="shared" si="221"/>
        <v>7.5999999999999998E-2</v>
      </c>
      <c r="H1915">
        <f t="shared" si="221"/>
        <v>7.5999999999999998E-2</v>
      </c>
      <c r="I1915">
        <f t="shared" si="221"/>
        <v>7.5999999999999998E-2</v>
      </c>
      <c r="J1915">
        <f t="shared" si="221"/>
        <v>7.5999999999999998E-2</v>
      </c>
      <c r="K1915">
        <f t="shared" si="221"/>
        <v>7.5999999999999998E-2</v>
      </c>
      <c r="L1915">
        <f t="shared" si="221"/>
        <v>7.5999999999999998E-2</v>
      </c>
    </row>
    <row r="1916" spans="1:12" x14ac:dyDescent="0.35">
      <c r="A1916" t="s">
        <v>36</v>
      </c>
      <c r="B1916" t="str">
        <f t="shared" si="215"/>
        <v>Wind|Onshore|AF-MWI</v>
      </c>
      <c r="C1916" t="s">
        <v>296</v>
      </c>
      <c r="D1916" t="s">
        <v>36</v>
      </c>
      <c r="E1916" t="s">
        <v>1</v>
      </c>
      <c r="F1916">
        <f>VLOOKUP(A1916,WACC_table!$A$2:$B$396,2,FALSE)</f>
        <v>0.14000000000000001</v>
      </c>
      <c r="G1916">
        <f t="shared" si="221"/>
        <v>0.14000000000000001</v>
      </c>
      <c r="H1916">
        <f t="shared" si="221"/>
        <v>0.14000000000000001</v>
      </c>
      <c r="I1916">
        <f t="shared" si="221"/>
        <v>0.14000000000000001</v>
      </c>
      <c r="J1916">
        <f t="shared" si="221"/>
        <v>0.14000000000000001</v>
      </c>
      <c r="K1916">
        <f t="shared" si="221"/>
        <v>0.14000000000000001</v>
      </c>
      <c r="L1916">
        <f t="shared" si="221"/>
        <v>0.14000000000000001</v>
      </c>
    </row>
    <row r="1917" spans="1:12" x14ac:dyDescent="0.35">
      <c r="A1917" t="s">
        <v>37</v>
      </c>
      <c r="B1917" t="str">
        <f t="shared" si="215"/>
        <v>Wind|Onshore|AF-NAM</v>
      </c>
      <c r="C1917" t="s">
        <v>296</v>
      </c>
      <c r="D1917" t="s">
        <v>37</v>
      </c>
      <c r="E1917" t="s">
        <v>1</v>
      </c>
      <c r="F1917">
        <f>VLOOKUP(A1917,WACC_table!$A$2:$B$396,2,FALSE)</f>
        <v>7.2000000000000008E-2</v>
      </c>
      <c r="G1917">
        <f t="shared" si="221"/>
        <v>7.2000000000000008E-2</v>
      </c>
      <c r="H1917">
        <f t="shared" si="221"/>
        <v>7.2000000000000008E-2</v>
      </c>
      <c r="I1917">
        <f t="shared" si="221"/>
        <v>7.2000000000000008E-2</v>
      </c>
      <c r="J1917">
        <f t="shared" si="221"/>
        <v>7.2000000000000008E-2</v>
      </c>
      <c r="K1917">
        <f t="shared" si="221"/>
        <v>7.2000000000000008E-2</v>
      </c>
      <c r="L1917">
        <f t="shared" si="221"/>
        <v>7.2000000000000008E-2</v>
      </c>
    </row>
    <row r="1918" spans="1:12" x14ac:dyDescent="0.35">
      <c r="A1918" t="s">
        <v>38</v>
      </c>
      <c r="B1918" t="str">
        <f t="shared" si="215"/>
        <v>Wind|Onshore|AF-NER</v>
      </c>
      <c r="C1918" t="s">
        <v>296</v>
      </c>
      <c r="D1918" t="s">
        <v>38</v>
      </c>
      <c r="E1918" t="s">
        <v>1</v>
      </c>
      <c r="F1918">
        <f>VLOOKUP(A1918,WACC_table!$A$2:$B$396,2,FALSE)</f>
        <v>0.14000000000000001</v>
      </c>
      <c r="G1918">
        <f t="shared" si="221"/>
        <v>0.14000000000000001</v>
      </c>
      <c r="H1918">
        <f t="shared" si="221"/>
        <v>0.14000000000000001</v>
      </c>
      <c r="I1918">
        <f t="shared" si="221"/>
        <v>0.14000000000000001</v>
      </c>
      <c r="J1918">
        <f t="shared" si="221"/>
        <v>0.14000000000000001</v>
      </c>
      <c r="K1918">
        <f t="shared" si="221"/>
        <v>0.14000000000000001</v>
      </c>
      <c r="L1918">
        <f t="shared" si="221"/>
        <v>0.14000000000000001</v>
      </c>
    </row>
    <row r="1919" spans="1:12" x14ac:dyDescent="0.35">
      <c r="A1919" t="s">
        <v>39</v>
      </c>
      <c r="B1919" t="str">
        <f t="shared" si="215"/>
        <v>Wind|Onshore|AF-NGA</v>
      </c>
      <c r="C1919" t="s">
        <v>296</v>
      </c>
      <c r="D1919" t="s">
        <v>39</v>
      </c>
      <c r="E1919" t="s">
        <v>1</v>
      </c>
      <c r="F1919">
        <f>VLOOKUP(A1919,WACC_table!$A$2:$B$396,2,FALSE)</f>
        <v>0.14000000000000001</v>
      </c>
      <c r="G1919">
        <f t="shared" si="221"/>
        <v>0.14000000000000001</v>
      </c>
      <c r="H1919">
        <f t="shared" si="221"/>
        <v>0.14000000000000001</v>
      </c>
      <c r="I1919">
        <f t="shared" si="221"/>
        <v>0.14000000000000001</v>
      </c>
      <c r="J1919">
        <f t="shared" si="221"/>
        <v>0.14000000000000001</v>
      </c>
      <c r="K1919">
        <f t="shared" si="221"/>
        <v>0.14000000000000001</v>
      </c>
      <c r="L1919">
        <f t="shared" si="221"/>
        <v>0.14000000000000001</v>
      </c>
    </row>
    <row r="1920" spans="1:12" x14ac:dyDescent="0.35">
      <c r="A1920" t="s">
        <v>40</v>
      </c>
      <c r="B1920" t="str">
        <f t="shared" si="215"/>
        <v>Wind|Onshore|AF-RWA</v>
      </c>
      <c r="C1920" t="s">
        <v>296</v>
      </c>
      <c r="D1920" t="s">
        <v>40</v>
      </c>
      <c r="E1920" t="s">
        <v>1</v>
      </c>
      <c r="F1920">
        <f>VLOOKUP(A1920,WACC_table!$A$2:$B$396,2,FALSE)</f>
        <v>8.5999999999999993E-2</v>
      </c>
      <c r="G1920">
        <f t="shared" si="221"/>
        <v>8.5999999999999993E-2</v>
      </c>
      <c r="H1920">
        <f t="shared" si="221"/>
        <v>8.5999999999999993E-2</v>
      </c>
      <c r="I1920">
        <f t="shared" si="221"/>
        <v>8.5999999999999993E-2</v>
      </c>
      <c r="J1920">
        <f t="shared" si="221"/>
        <v>8.5999999999999993E-2</v>
      </c>
      <c r="K1920">
        <f t="shared" si="221"/>
        <v>8.5999999999999993E-2</v>
      </c>
      <c r="L1920">
        <f t="shared" si="221"/>
        <v>8.5999999999999993E-2</v>
      </c>
    </row>
    <row r="1921" spans="1:12" x14ac:dyDescent="0.35">
      <c r="A1921" t="s">
        <v>41</v>
      </c>
      <c r="B1921" t="str">
        <f t="shared" si="215"/>
        <v>Wind|Onshore|AF-SDN</v>
      </c>
      <c r="C1921" t="s">
        <v>296</v>
      </c>
      <c r="D1921" t="s">
        <v>41</v>
      </c>
      <c r="E1921" t="s">
        <v>1</v>
      </c>
      <c r="F1921">
        <f>VLOOKUP(A1921,WACC_table!$A$2:$B$396,2,FALSE)</f>
        <v>0.14000000000000001</v>
      </c>
      <c r="G1921">
        <f t="shared" si="221"/>
        <v>0.14000000000000001</v>
      </c>
      <c r="H1921">
        <f t="shared" si="221"/>
        <v>0.14000000000000001</v>
      </c>
      <c r="I1921">
        <f t="shared" si="221"/>
        <v>0.14000000000000001</v>
      </c>
      <c r="J1921">
        <f t="shared" si="221"/>
        <v>0.14000000000000001</v>
      </c>
      <c r="K1921">
        <f t="shared" si="221"/>
        <v>0.14000000000000001</v>
      </c>
      <c r="L1921">
        <f t="shared" si="221"/>
        <v>0.14000000000000001</v>
      </c>
    </row>
    <row r="1922" spans="1:12" x14ac:dyDescent="0.35">
      <c r="A1922" t="s">
        <v>42</v>
      </c>
      <c r="B1922" t="str">
        <f t="shared" ref="B1922:B1985" si="222">CONCATENATE(C1922,D1922)</f>
        <v>Wind|Onshore|AF-SEN</v>
      </c>
      <c r="C1922" t="s">
        <v>296</v>
      </c>
      <c r="D1922" t="s">
        <v>42</v>
      </c>
      <c r="E1922" t="s">
        <v>1</v>
      </c>
      <c r="F1922">
        <f>VLOOKUP(A1922,WACC_table!$A$2:$B$396,2,FALSE)</f>
        <v>7.2999999999999995E-2</v>
      </c>
      <c r="G1922">
        <f t="shared" ref="G1922:L1931" si="223">F1922</f>
        <v>7.2999999999999995E-2</v>
      </c>
      <c r="H1922">
        <f t="shared" si="223"/>
        <v>7.2999999999999995E-2</v>
      </c>
      <c r="I1922">
        <f t="shared" si="223"/>
        <v>7.2999999999999995E-2</v>
      </c>
      <c r="J1922">
        <f t="shared" si="223"/>
        <v>7.2999999999999995E-2</v>
      </c>
      <c r="K1922">
        <f t="shared" si="223"/>
        <v>7.2999999999999995E-2</v>
      </c>
      <c r="L1922">
        <f t="shared" si="223"/>
        <v>7.2999999999999995E-2</v>
      </c>
    </row>
    <row r="1923" spans="1:12" x14ac:dyDescent="0.35">
      <c r="A1923" t="s">
        <v>43</v>
      </c>
      <c r="B1923" t="str">
        <f t="shared" si="222"/>
        <v>Wind|Onshore|AF-SLE</v>
      </c>
      <c r="C1923" t="s">
        <v>296</v>
      </c>
      <c r="D1923" t="s">
        <v>43</v>
      </c>
      <c r="E1923" t="s">
        <v>1</v>
      </c>
      <c r="F1923">
        <f>VLOOKUP(A1923,WACC_table!$A$2:$B$396,2,FALSE)</f>
        <v>0.14000000000000001</v>
      </c>
      <c r="G1923">
        <f t="shared" si="223"/>
        <v>0.14000000000000001</v>
      </c>
      <c r="H1923">
        <f t="shared" si="223"/>
        <v>0.14000000000000001</v>
      </c>
      <c r="I1923">
        <f t="shared" si="223"/>
        <v>0.14000000000000001</v>
      </c>
      <c r="J1923">
        <f t="shared" si="223"/>
        <v>0.14000000000000001</v>
      </c>
      <c r="K1923">
        <f t="shared" si="223"/>
        <v>0.14000000000000001</v>
      </c>
      <c r="L1923">
        <f t="shared" si="223"/>
        <v>0.14000000000000001</v>
      </c>
    </row>
    <row r="1924" spans="1:12" x14ac:dyDescent="0.35">
      <c r="A1924" t="s">
        <v>44</v>
      </c>
      <c r="B1924" t="str">
        <f t="shared" si="222"/>
        <v>Wind|Onshore|AF-SOM</v>
      </c>
      <c r="C1924" t="s">
        <v>296</v>
      </c>
      <c r="D1924" t="s">
        <v>44</v>
      </c>
      <c r="E1924" t="s">
        <v>1</v>
      </c>
      <c r="F1924">
        <f>VLOOKUP(A1924,WACC_table!$A$2:$B$396,2,FALSE)</f>
        <v>0.14000000000000001</v>
      </c>
      <c r="G1924">
        <f t="shared" si="223"/>
        <v>0.14000000000000001</v>
      </c>
      <c r="H1924">
        <f t="shared" si="223"/>
        <v>0.14000000000000001</v>
      </c>
      <c r="I1924">
        <f t="shared" si="223"/>
        <v>0.14000000000000001</v>
      </c>
      <c r="J1924">
        <f t="shared" si="223"/>
        <v>0.14000000000000001</v>
      </c>
      <c r="K1924">
        <f t="shared" si="223"/>
        <v>0.14000000000000001</v>
      </c>
      <c r="L1924">
        <f t="shared" si="223"/>
        <v>0.14000000000000001</v>
      </c>
    </row>
    <row r="1925" spans="1:12" x14ac:dyDescent="0.35">
      <c r="A1925" t="s">
        <v>45</v>
      </c>
      <c r="B1925" t="str">
        <f t="shared" si="222"/>
        <v>Wind|Onshore|AF-SWZ</v>
      </c>
      <c r="C1925" t="s">
        <v>296</v>
      </c>
      <c r="D1925" t="s">
        <v>45</v>
      </c>
      <c r="E1925" t="s">
        <v>1</v>
      </c>
      <c r="F1925">
        <f>VLOOKUP(A1925,WACC_table!$A$2:$B$396,2,FALSE)</f>
        <v>0.14000000000000001</v>
      </c>
      <c r="G1925">
        <f t="shared" si="223"/>
        <v>0.14000000000000001</v>
      </c>
      <c r="H1925">
        <f t="shared" si="223"/>
        <v>0.14000000000000001</v>
      </c>
      <c r="I1925">
        <f t="shared" si="223"/>
        <v>0.14000000000000001</v>
      </c>
      <c r="J1925">
        <f t="shared" si="223"/>
        <v>0.14000000000000001</v>
      </c>
      <c r="K1925">
        <f t="shared" si="223"/>
        <v>0.14000000000000001</v>
      </c>
      <c r="L1925">
        <f t="shared" si="223"/>
        <v>0.14000000000000001</v>
      </c>
    </row>
    <row r="1926" spans="1:12" x14ac:dyDescent="0.35">
      <c r="A1926" t="s">
        <v>46</v>
      </c>
      <c r="B1926" t="str">
        <f t="shared" si="222"/>
        <v>Wind|Onshore|AF-TCD</v>
      </c>
      <c r="C1926" t="s">
        <v>296</v>
      </c>
      <c r="D1926" t="s">
        <v>46</v>
      </c>
      <c r="E1926" t="s">
        <v>1</v>
      </c>
      <c r="F1926">
        <f>VLOOKUP(A1926,WACC_table!$A$2:$B$396,2,FALSE)</f>
        <v>0.14000000000000001</v>
      </c>
      <c r="G1926">
        <f t="shared" si="223"/>
        <v>0.14000000000000001</v>
      </c>
      <c r="H1926">
        <f t="shared" si="223"/>
        <v>0.14000000000000001</v>
      </c>
      <c r="I1926">
        <f t="shared" si="223"/>
        <v>0.14000000000000001</v>
      </c>
      <c r="J1926">
        <f t="shared" si="223"/>
        <v>0.14000000000000001</v>
      </c>
      <c r="K1926">
        <f t="shared" si="223"/>
        <v>0.14000000000000001</v>
      </c>
      <c r="L1926">
        <f t="shared" si="223"/>
        <v>0.14000000000000001</v>
      </c>
    </row>
    <row r="1927" spans="1:12" x14ac:dyDescent="0.35">
      <c r="A1927" t="s">
        <v>47</v>
      </c>
      <c r="B1927" t="str">
        <f t="shared" si="222"/>
        <v>Wind|Onshore|AF-TGO</v>
      </c>
      <c r="C1927" t="s">
        <v>296</v>
      </c>
      <c r="D1927" t="s">
        <v>47</v>
      </c>
      <c r="E1927" t="s">
        <v>1</v>
      </c>
      <c r="F1927">
        <f>VLOOKUP(A1927,WACC_table!$A$2:$B$396,2,FALSE)</f>
        <v>0.14000000000000001</v>
      </c>
      <c r="G1927">
        <f t="shared" si="223"/>
        <v>0.14000000000000001</v>
      </c>
      <c r="H1927">
        <f t="shared" si="223"/>
        <v>0.14000000000000001</v>
      </c>
      <c r="I1927">
        <f t="shared" si="223"/>
        <v>0.14000000000000001</v>
      </c>
      <c r="J1927">
        <f t="shared" si="223"/>
        <v>0.14000000000000001</v>
      </c>
      <c r="K1927">
        <f t="shared" si="223"/>
        <v>0.14000000000000001</v>
      </c>
      <c r="L1927">
        <f t="shared" si="223"/>
        <v>0.14000000000000001</v>
      </c>
    </row>
    <row r="1928" spans="1:12" x14ac:dyDescent="0.35">
      <c r="A1928" t="s">
        <v>48</v>
      </c>
      <c r="B1928" t="str">
        <f t="shared" si="222"/>
        <v>Wind|Onshore|AF-TUN</v>
      </c>
      <c r="C1928" t="s">
        <v>296</v>
      </c>
      <c r="D1928" t="s">
        <v>48</v>
      </c>
      <c r="E1928" t="s">
        <v>1</v>
      </c>
      <c r="F1928">
        <f>VLOOKUP(A1928,WACC_table!$A$2:$B$396,2,FALSE)</f>
        <v>0.12300000000000001</v>
      </c>
      <c r="G1928">
        <f t="shared" si="223"/>
        <v>0.12300000000000001</v>
      </c>
      <c r="H1928">
        <f t="shared" si="223"/>
        <v>0.12300000000000001</v>
      </c>
      <c r="I1928">
        <f t="shared" si="223"/>
        <v>0.12300000000000001</v>
      </c>
      <c r="J1928">
        <f t="shared" si="223"/>
        <v>0.12300000000000001</v>
      </c>
      <c r="K1928">
        <f t="shared" si="223"/>
        <v>0.12300000000000001</v>
      </c>
      <c r="L1928">
        <f t="shared" si="223"/>
        <v>0.12300000000000001</v>
      </c>
    </row>
    <row r="1929" spans="1:12" x14ac:dyDescent="0.35">
      <c r="A1929" t="s">
        <v>49</v>
      </c>
      <c r="B1929" t="str">
        <f t="shared" si="222"/>
        <v>Wind|Onshore|AF-TZA</v>
      </c>
      <c r="C1929" t="s">
        <v>296</v>
      </c>
      <c r="D1929" t="s">
        <v>49</v>
      </c>
      <c r="E1929" t="s">
        <v>1</v>
      </c>
      <c r="F1929">
        <f>VLOOKUP(A1929,WACC_table!$A$2:$B$396,2,FALSE)</f>
        <v>0.14000000000000001</v>
      </c>
      <c r="G1929">
        <f t="shared" si="223"/>
        <v>0.14000000000000001</v>
      </c>
      <c r="H1929">
        <f t="shared" si="223"/>
        <v>0.14000000000000001</v>
      </c>
      <c r="I1929">
        <f t="shared" si="223"/>
        <v>0.14000000000000001</v>
      </c>
      <c r="J1929">
        <f t="shared" si="223"/>
        <v>0.14000000000000001</v>
      </c>
      <c r="K1929">
        <f t="shared" si="223"/>
        <v>0.14000000000000001</v>
      </c>
      <c r="L1929">
        <f t="shared" si="223"/>
        <v>0.14000000000000001</v>
      </c>
    </row>
    <row r="1930" spans="1:12" x14ac:dyDescent="0.35">
      <c r="A1930" t="s">
        <v>50</v>
      </c>
      <c r="B1930" t="str">
        <f t="shared" si="222"/>
        <v>Wind|Onshore|AF-UGA</v>
      </c>
      <c r="C1930" t="s">
        <v>296</v>
      </c>
      <c r="D1930" t="s">
        <v>50</v>
      </c>
      <c r="E1930" t="s">
        <v>1</v>
      </c>
      <c r="F1930">
        <f>VLOOKUP(A1930,WACC_table!$A$2:$B$396,2,FALSE)</f>
        <v>9.9000000000000005E-2</v>
      </c>
      <c r="G1930">
        <f t="shared" si="223"/>
        <v>9.9000000000000005E-2</v>
      </c>
      <c r="H1930">
        <f t="shared" si="223"/>
        <v>9.9000000000000005E-2</v>
      </c>
      <c r="I1930">
        <f t="shared" si="223"/>
        <v>9.9000000000000005E-2</v>
      </c>
      <c r="J1930">
        <f t="shared" si="223"/>
        <v>9.9000000000000005E-2</v>
      </c>
      <c r="K1930">
        <f t="shared" si="223"/>
        <v>9.9000000000000005E-2</v>
      </c>
      <c r="L1930">
        <f t="shared" si="223"/>
        <v>9.9000000000000005E-2</v>
      </c>
    </row>
    <row r="1931" spans="1:12" x14ac:dyDescent="0.35">
      <c r="A1931" t="s">
        <v>51</v>
      </c>
      <c r="B1931" t="str">
        <f t="shared" si="222"/>
        <v>Wind|Onshore|AF-ZAF</v>
      </c>
      <c r="C1931" t="s">
        <v>296</v>
      </c>
      <c r="D1931" t="s">
        <v>51</v>
      </c>
      <c r="E1931" t="s">
        <v>1</v>
      </c>
      <c r="F1931">
        <f>VLOOKUP(A1931,WACC_table!$A$2:$B$396,2,FALSE)</f>
        <v>8.199999999999999E-2</v>
      </c>
      <c r="G1931">
        <f t="shared" si="223"/>
        <v>8.199999999999999E-2</v>
      </c>
      <c r="H1931">
        <f t="shared" si="223"/>
        <v>8.199999999999999E-2</v>
      </c>
      <c r="I1931">
        <f t="shared" si="223"/>
        <v>8.199999999999999E-2</v>
      </c>
      <c r="J1931">
        <f t="shared" si="223"/>
        <v>8.199999999999999E-2</v>
      </c>
      <c r="K1931">
        <f t="shared" si="223"/>
        <v>8.199999999999999E-2</v>
      </c>
      <c r="L1931">
        <f t="shared" si="223"/>
        <v>8.199999999999999E-2</v>
      </c>
    </row>
    <row r="1932" spans="1:12" x14ac:dyDescent="0.35">
      <c r="A1932" t="s">
        <v>52</v>
      </c>
      <c r="B1932" t="str">
        <f t="shared" si="222"/>
        <v>Wind|Onshore|AF-ZMB</v>
      </c>
      <c r="C1932" t="s">
        <v>296</v>
      </c>
      <c r="D1932" t="s">
        <v>52</v>
      </c>
      <c r="E1932" t="s">
        <v>1</v>
      </c>
      <c r="F1932">
        <f>VLOOKUP(A1932,WACC_table!$A$2:$B$396,2,FALSE)</f>
        <v>0.14000000000000001</v>
      </c>
      <c r="G1932">
        <f t="shared" ref="G1932:L1941" si="224">F1932</f>
        <v>0.14000000000000001</v>
      </c>
      <c r="H1932">
        <f t="shared" si="224"/>
        <v>0.14000000000000001</v>
      </c>
      <c r="I1932">
        <f t="shared" si="224"/>
        <v>0.14000000000000001</v>
      </c>
      <c r="J1932">
        <f t="shared" si="224"/>
        <v>0.14000000000000001</v>
      </c>
      <c r="K1932">
        <f t="shared" si="224"/>
        <v>0.14000000000000001</v>
      </c>
      <c r="L1932">
        <f t="shared" si="224"/>
        <v>0.14000000000000001</v>
      </c>
    </row>
    <row r="1933" spans="1:12" x14ac:dyDescent="0.35">
      <c r="A1933" t="s">
        <v>53</v>
      </c>
      <c r="B1933" t="str">
        <f t="shared" si="222"/>
        <v>Wind|Onshore|AF-ZWE</v>
      </c>
      <c r="C1933" t="s">
        <v>296</v>
      </c>
      <c r="D1933" t="s">
        <v>53</v>
      </c>
      <c r="E1933" t="s">
        <v>1</v>
      </c>
      <c r="F1933">
        <f>VLOOKUP(A1933,WACC_table!$A$2:$B$396,2,FALSE)</f>
        <v>0.14000000000000001</v>
      </c>
      <c r="G1933">
        <f t="shared" si="224"/>
        <v>0.14000000000000001</v>
      </c>
      <c r="H1933">
        <f t="shared" si="224"/>
        <v>0.14000000000000001</v>
      </c>
      <c r="I1933">
        <f t="shared" si="224"/>
        <v>0.14000000000000001</v>
      </c>
      <c r="J1933">
        <f t="shared" si="224"/>
        <v>0.14000000000000001</v>
      </c>
      <c r="K1933">
        <f t="shared" si="224"/>
        <v>0.14000000000000001</v>
      </c>
      <c r="L1933">
        <f t="shared" si="224"/>
        <v>0.14000000000000001</v>
      </c>
    </row>
    <row r="1934" spans="1:12" x14ac:dyDescent="0.35">
      <c r="A1934" t="s">
        <v>54</v>
      </c>
      <c r="B1934" t="str">
        <f t="shared" si="222"/>
        <v>Wind|Onshore|AS-AFG</v>
      </c>
      <c r="C1934" t="s">
        <v>296</v>
      </c>
      <c r="D1934" t="s">
        <v>54</v>
      </c>
      <c r="E1934" t="s">
        <v>1</v>
      </c>
      <c r="F1934">
        <f>VLOOKUP(A1934,WACC_table!$A$2:$B$396,2,FALSE)</f>
        <v>0.24</v>
      </c>
      <c r="G1934">
        <f t="shared" si="224"/>
        <v>0.24</v>
      </c>
      <c r="H1934">
        <f t="shared" si="224"/>
        <v>0.24</v>
      </c>
      <c r="I1934">
        <f t="shared" si="224"/>
        <v>0.24</v>
      </c>
      <c r="J1934">
        <f t="shared" si="224"/>
        <v>0.24</v>
      </c>
      <c r="K1934">
        <f t="shared" si="224"/>
        <v>0.24</v>
      </c>
      <c r="L1934">
        <f t="shared" si="224"/>
        <v>0.24</v>
      </c>
    </row>
    <row r="1935" spans="1:12" x14ac:dyDescent="0.35">
      <c r="A1935" t="s">
        <v>55</v>
      </c>
      <c r="B1935" t="str">
        <f t="shared" si="222"/>
        <v>Wind|Onshore|AS-ARE</v>
      </c>
      <c r="C1935" t="s">
        <v>296</v>
      </c>
      <c r="D1935" t="s">
        <v>55</v>
      </c>
      <c r="E1935" t="s">
        <v>1</v>
      </c>
      <c r="F1935">
        <f>VLOOKUP(A1935,WACC_table!$A$2:$B$396,2,FALSE)</f>
        <v>8.5999999999999993E-2</v>
      </c>
      <c r="G1935">
        <f t="shared" si="224"/>
        <v>8.5999999999999993E-2</v>
      </c>
      <c r="H1935">
        <f t="shared" si="224"/>
        <v>8.5999999999999993E-2</v>
      </c>
      <c r="I1935">
        <f t="shared" si="224"/>
        <v>8.5999999999999993E-2</v>
      </c>
      <c r="J1935">
        <f t="shared" si="224"/>
        <v>8.5999999999999993E-2</v>
      </c>
      <c r="K1935">
        <f t="shared" si="224"/>
        <v>8.5999999999999993E-2</v>
      </c>
      <c r="L1935">
        <f t="shared" si="224"/>
        <v>8.5999999999999993E-2</v>
      </c>
    </row>
    <row r="1936" spans="1:12" x14ac:dyDescent="0.35">
      <c r="A1936" t="s">
        <v>56</v>
      </c>
      <c r="B1936" t="str">
        <f t="shared" si="222"/>
        <v>Wind|Onshore|AS-BGD</v>
      </c>
      <c r="C1936" t="s">
        <v>296</v>
      </c>
      <c r="D1936" t="s">
        <v>56</v>
      </c>
      <c r="E1936" t="s">
        <v>1</v>
      </c>
      <c r="F1936">
        <f>VLOOKUP(A1936,WACC_table!$A$2:$B$396,2,FALSE)</f>
        <v>9.8000000000000004E-2</v>
      </c>
      <c r="G1936">
        <f t="shared" si="224"/>
        <v>9.8000000000000004E-2</v>
      </c>
      <c r="H1936">
        <f t="shared" si="224"/>
        <v>9.8000000000000004E-2</v>
      </c>
      <c r="I1936">
        <f t="shared" si="224"/>
        <v>9.8000000000000004E-2</v>
      </c>
      <c r="J1936">
        <f t="shared" si="224"/>
        <v>9.8000000000000004E-2</v>
      </c>
      <c r="K1936">
        <f t="shared" si="224"/>
        <v>9.8000000000000004E-2</v>
      </c>
      <c r="L1936">
        <f t="shared" si="224"/>
        <v>9.8000000000000004E-2</v>
      </c>
    </row>
    <row r="1937" spans="1:12" x14ac:dyDescent="0.35">
      <c r="A1937" t="s">
        <v>57</v>
      </c>
      <c r="B1937" t="str">
        <f t="shared" si="222"/>
        <v>Wind|Onshore|AS-BHR</v>
      </c>
      <c r="C1937" t="s">
        <v>296</v>
      </c>
      <c r="D1937" t="s">
        <v>57</v>
      </c>
      <c r="E1937" t="s">
        <v>1</v>
      </c>
      <c r="F1937">
        <f>VLOOKUP(A1937,WACC_table!$A$2:$B$396,2,FALSE)</f>
        <v>0.24</v>
      </c>
      <c r="G1937">
        <f t="shared" si="224"/>
        <v>0.24</v>
      </c>
      <c r="H1937">
        <f t="shared" si="224"/>
        <v>0.24</v>
      </c>
      <c r="I1937">
        <f t="shared" si="224"/>
        <v>0.24</v>
      </c>
      <c r="J1937">
        <f t="shared" si="224"/>
        <v>0.24</v>
      </c>
      <c r="K1937">
        <f t="shared" si="224"/>
        <v>0.24</v>
      </c>
      <c r="L1937">
        <f t="shared" si="224"/>
        <v>0.24</v>
      </c>
    </row>
    <row r="1938" spans="1:12" x14ac:dyDescent="0.35">
      <c r="A1938" t="s">
        <v>58</v>
      </c>
      <c r="B1938" t="str">
        <f t="shared" si="222"/>
        <v>Wind|Onshore|AS-BRN</v>
      </c>
      <c r="C1938" t="s">
        <v>296</v>
      </c>
      <c r="D1938" t="s">
        <v>58</v>
      </c>
      <c r="E1938" t="s">
        <v>1</v>
      </c>
      <c r="F1938">
        <f>VLOOKUP(A1938,WACC_table!$A$2:$B$396,2,FALSE)</f>
        <v>0.24</v>
      </c>
      <c r="G1938">
        <f t="shared" si="224"/>
        <v>0.24</v>
      </c>
      <c r="H1938">
        <f t="shared" si="224"/>
        <v>0.24</v>
      </c>
      <c r="I1938">
        <f t="shared" si="224"/>
        <v>0.24</v>
      </c>
      <c r="J1938">
        <f t="shared" si="224"/>
        <v>0.24</v>
      </c>
      <c r="K1938">
        <f t="shared" si="224"/>
        <v>0.24</v>
      </c>
      <c r="L1938">
        <f t="shared" si="224"/>
        <v>0.24</v>
      </c>
    </row>
    <row r="1939" spans="1:12" x14ac:dyDescent="0.35">
      <c r="A1939" t="s">
        <v>59</v>
      </c>
      <c r="B1939" t="str">
        <f t="shared" si="222"/>
        <v>Wind|Onshore|AS-BTN</v>
      </c>
      <c r="C1939" t="s">
        <v>296</v>
      </c>
      <c r="D1939" t="s">
        <v>59</v>
      </c>
      <c r="E1939" t="s">
        <v>1</v>
      </c>
      <c r="F1939">
        <f>VLOOKUP(A1939,WACC_table!$A$2:$B$396,2,FALSE)</f>
        <v>0.24</v>
      </c>
      <c r="G1939">
        <f t="shared" si="224"/>
        <v>0.24</v>
      </c>
      <c r="H1939">
        <f t="shared" si="224"/>
        <v>0.24</v>
      </c>
      <c r="I1939">
        <f t="shared" si="224"/>
        <v>0.24</v>
      </c>
      <c r="J1939">
        <f t="shared" si="224"/>
        <v>0.24</v>
      </c>
      <c r="K1939">
        <f t="shared" si="224"/>
        <v>0.24</v>
      </c>
      <c r="L1939">
        <f t="shared" si="224"/>
        <v>0.24</v>
      </c>
    </row>
    <row r="1940" spans="1:12" x14ac:dyDescent="0.35">
      <c r="A1940" t="s">
        <v>60</v>
      </c>
      <c r="B1940" t="str">
        <f t="shared" si="222"/>
        <v>Wind|Onshore|AS-CHN</v>
      </c>
      <c r="C1940" t="s">
        <v>296</v>
      </c>
      <c r="D1940" t="s">
        <v>60</v>
      </c>
      <c r="E1940" t="s">
        <v>1</v>
      </c>
      <c r="F1940">
        <f>VLOOKUP(A1940,WACC_table!$A$2:$B$396,2,FALSE)</f>
        <v>5.5E-2</v>
      </c>
      <c r="G1940">
        <f t="shared" si="224"/>
        <v>5.5E-2</v>
      </c>
      <c r="H1940">
        <f t="shared" si="224"/>
        <v>5.5E-2</v>
      </c>
      <c r="I1940">
        <f t="shared" si="224"/>
        <v>5.5E-2</v>
      </c>
      <c r="J1940">
        <f t="shared" si="224"/>
        <v>5.5E-2</v>
      </c>
      <c r="K1940">
        <f t="shared" si="224"/>
        <v>5.5E-2</v>
      </c>
      <c r="L1940">
        <f t="shared" si="224"/>
        <v>5.5E-2</v>
      </c>
    </row>
    <row r="1941" spans="1:12" x14ac:dyDescent="0.35">
      <c r="A1941" t="s">
        <v>95</v>
      </c>
      <c r="B1941" t="str">
        <f t="shared" si="222"/>
        <v>Wind|Onshore|AS-IDN</v>
      </c>
      <c r="C1941" t="s">
        <v>296</v>
      </c>
      <c r="D1941" t="s">
        <v>95</v>
      </c>
      <c r="E1941" t="s">
        <v>1</v>
      </c>
      <c r="F1941">
        <f>VLOOKUP(A1941,WACC_table!$A$2:$B$396,2,FALSE)</f>
        <v>0.09</v>
      </c>
      <c r="G1941">
        <f t="shared" si="224"/>
        <v>0.09</v>
      </c>
      <c r="H1941">
        <f t="shared" si="224"/>
        <v>0.09</v>
      </c>
      <c r="I1941">
        <f t="shared" si="224"/>
        <v>0.09</v>
      </c>
      <c r="J1941">
        <f t="shared" si="224"/>
        <v>0.09</v>
      </c>
      <c r="K1941">
        <f t="shared" si="224"/>
        <v>0.09</v>
      </c>
      <c r="L1941">
        <f t="shared" si="224"/>
        <v>0.09</v>
      </c>
    </row>
    <row r="1942" spans="1:12" x14ac:dyDescent="0.35">
      <c r="A1942" t="s">
        <v>96</v>
      </c>
      <c r="B1942" t="str">
        <f t="shared" si="222"/>
        <v>Wind|Onshore|AS-IND</v>
      </c>
      <c r="C1942" t="s">
        <v>296</v>
      </c>
      <c r="D1942" t="s">
        <v>96</v>
      </c>
      <c r="E1942" t="s">
        <v>1</v>
      </c>
      <c r="F1942">
        <f>VLOOKUP(A1942,WACC_table!$A$2:$B$396,2,FALSE)</f>
        <v>8.8999999999999996E-2</v>
      </c>
      <c r="G1942">
        <f t="shared" ref="G1942:L1951" si="225">F1942</f>
        <v>8.8999999999999996E-2</v>
      </c>
      <c r="H1942">
        <f t="shared" si="225"/>
        <v>8.8999999999999996E-2</v>
      </c>
      <c r="I1942">
        <f t="shared" si="225"/>
        <v>8.8999999999999996E-2</v>
      </c>
      <c r="J1942">
        <f t="shared" si="225"/>
        <v>8.8999999999999996E-2</v>
      </c>
      <c r="K1942">
        <f t="shared" si="225"/>
        <v>8.8999999999999996E-2</v>
      </c>
      <c r="L1942">
        <f t="shared" si="225"/>
        <v>8.8999999999999996E-2</v>
      </c>
    </row>
    <row r="1943" spans="1:12" x14ac:dyDescent="0.35">
      <c r="A1943" t="s">
        <v>102</v>
      </c>
      <c r="B1943" t="str">
        <f t="shared" si="222"/>
        <v>Wind|Onshore|AS-IRN</v>
      </c>
      <c r="C1943" t="s">
        <v>296</v>
      </c>
      <c r="D1943" t="s">
        <v>102</v>
      </c>
      <c r="E1943" t="s">
        <v>1</v>
      </c>
      <c r="F1943">
        <f>VLOOKUP(A1943,WACC_table!$A$2:$B$396,2,FALSE)</f>
        <v>0.14400000000000002</v>
      </c>
      <c r="G1943">
        <f t="shared" si="225"/>
        <v>0.14400000000000002</v>
      </c>
      <c r="H1943">
        <f t="shared" si="225"/>
        <v>0.14400000000000002</v>
      </c>
      <c r="I1943">
        <f t="shared" si="225"/>
        <v>0.14400000000000002</v>
      </c>
      <c r="J1943">
        <f t="shared" si="225"/>
        <v>0.14400000000000002</v>
      </c>
      <c r="K1943">
        <f t="shared" si="225"/>
        <v>0.14400000000000002</v>
      </c>
      <c r="L1943">
        <f t="shared" si="225"/>
        <v>0.14400000000000002</v>
      </c>
    </row>
    <row r="1944" spans="1:12" x14ac:dyDescent="0.35">
      <c r="A1944" t="s">
        <v>103</v>
      </c>
      <c r="B1944" t="str">
        <f t="shared" si="222"/>
        <v>Wind|Onshore|AS-IRQ</v>
      </c>
      <c r="C1944" t="s">
        <v>296</v>
      </c>
      <c r="D1944" t="s">
        <v>103</v>
      </c>
      <c r="E1944" t="s">
        <v>1</v>
      </c>
      <c r="F1944">
        <f>VLOOKUP(A1944,WACC_table!$A$2:$B$396,2,FALSE)</f>
        <v>0.126</v>
      </c>
      <c r="G1944">
        <f t="shared" si="225"/>
        <v>0.126</v>
      </c>
      <c r="H1944">
        <f t="shared" si="225"/>
        <v>0.126</v>
      </c>
      <c r="I1944">
        <f t="shared" si="225"/>
        <v>0.126</v>
      </c>
      <c r="J1944">
        <f t="shared" si="225"/>
        <v>0.126</v>
      </c>
      <c r="K1944">
        <f t="shared" si="225"/>
        <v>0.126</v>
      </c>
      <c r="L1944">
        <f t="shared" si="225"/>
        <v>0.126</v>
      </c>
    </row>
    <row r="1945" spans="1:12" x14ac:dyDescent="0.35">
      <c r="A1945" t="s">
        <v>104</v>
      </c>
      <c r="B1945" t="str">
        <f t="shared" si="222"/>
        <v>Wind|Onshore|AS-ISR</v>
      </c>
      <c r="C1945" t="s">
        <v>296</v>
      </c>
      <c r="D1945" t="s">
        <v>104</v>
      </c>
      <c r="E1945" t="s">
        <v>1</v>
      </c>
      <c r="F1945">
        <f>VLOOKUP(A1945,WACC_table!$A$2:$B$396,2,FALSE)</f>
        <v>6.7000000000000004E-2</v>
      </c>
      <c r="G1945">
        <f t="shared" si="225"/>
        <v>6.7000000000000004E-2</v>
      </c>
      <c r="H1945">
        <f t="shared" si="225"/>
        <v>6.7000000000000004E-2</v>
      </c>
      <c r="I1945">
        <f t="shared" si="225"/>
        <v>6.7000000000000004E-2</v>
      </c>
      <c r="J1945">
        <f t="shared" si="225"/>
        <v>6.7000000000000004E-2</v>
      </c>
      <c r="K1945">
        <f t="shared" si="225"/>
        <v>6.7000000000000004E-2</v>
      </c>
      <c r="L1945">
        <f t="shared" si="225"/>
        <v>6.7000000000000004E-2</v>
      </c>
    </row>
    <row r="1946" spans="1:12" x14ac:dyDescent="0.35">
      <c r="A1946" t="s">
        <v>105</v>
      </c>
      <c r="B1946" t="str">
        <f t="shared" si="222"/>
        <v>Wind|Onshore|AS-JOR</v>
      </c>
      <c r="C1946" t="s">
        <v>296</v>
      </c>
      <c r="D1946" t="s">
        <v>105</v>
      </c>
      <c r="E1946" t="s">
        <v>1</v>
      </c>
      <c r="F1946">
        <f>VLOOKUP(A1946,WACC_table!$A$2:$B$396,2,FALSE)</f>
        <v>0.112</v>
      </c>
      <c r="G1946">
        <f t="shared" si="225"/>
        <v>0.112</v>
      </c>
      <c r="H1946">
        <f t="shared" si="225"/>
        <v>0.112</v>
      </c>
      <c r="I1946">
        <f t="shared" si="225"/>
        <v>0.112</v>
      </c>
      <c r="J1946">
        <f t="shared" si="225"/>
        <v>0.112</v>
      </c>
      <c r="K1946">
        <f t="shared" si="225"/>
        <v>0.112</v>
      </c>
      <c r="L1946">
        <f t="shared" si="225"/>
        <v>0.112</v>
      </c>
    </row>
    <row r="1947" spans="1:12" x14ac:dyDescent="0.35">
      <c r="A1947" t="s">
        <v>106</v>
      </c>
      <c r="B1947" t="str">
        <f t="shared" si="222"/>
        <v>Wind|Onshore|AS-JPN</v>
      </c>
      <c r="C1947" t="s">
        <v>296</v>
      </c>
      <c r="D1947" t="s">
        <v>106</v>
      </c>
      <c r="E1947" t="s">
        <v>1</v>
      </c>
      <c r="F1947">
        <f>VLOOKUP(A1947,WACC_table!$A$2:$B$396,2,FALSE)</f>
        <v>5.2999999999999999E-2</v>
      </c>
      <c r="G1947">
        <f t="shared" si="225"/>
        <v>5.2999999999999999E-2</v>
      </c>
      <c r="H1947">
        <f t="shared" si="225"/>
        <v>5.2999999999999999E-2</v>
      </c>
      <c r="I1947">
        <f t="shared" si="225"/>
        <v>5.2999999999999999E-2</v>
      </c>
      <c r="J1947">
        <f t="shared" si="225"/>
        <v>5.2999999999999999E-2</v>
      </c>
      <c r="K1947">
        <f t="shared" si="225"/>
        <v>5.2999999999999999E-2</v>
      </c>
      <c r="L1947">
        <f t="shared" si="225"/>
        <v>5.2999999999999999E-2</v>
      </c>
    </row>
    <row r="1948" spans="1:12" x14ac:dyDescent="0.35">
      <c r="A1948" t="s">
        <v>113</v>
      </c>
      <c r="B1948" t="str">
        <f t="shared" si="222"/>
        <v>Wind|Onshore|AS-KAZ</v>
      </c>
      <c r="C1948" t="s">
        <v>296</v>
      </c>
      <c r="D1948" t="s">
        <v>113</v>
      </c>
      <c r="E1948" t="s">
        <v>1</v>
      </c>
      <c r="F1948">
        <f>VLOOKUP(A1948,WACC_table!$A$2:$B$396,2,FALSE)</f>
        <v>9.2999999999999999E-2</v>
      </c>
      <c r="G1948">
        <f t="shared" si="225"/>
        <v>9.2999999999999999E-2</v>
      </c>
      <c r="H1948">
        <f t="shared" si="225"/>
        <v>9.2999999999999999E-2</v>
      </c>
      <c r="I1948">
        <f t="shared" si="225"/>
        <v>9.2999999999999999E-2</v>
      </c>
      <c r="J1948">
        <f t="shared" si="225"/>
        <v>9.2999999999999999E-2</v>
      </c>
      <c r="K1948">
        <f t="shared" si="225"/>
        <v>9.2999999999999999E-2</v>
      </c>
      <c r="L1948">
        <f t="shared" si="225"/>
        <v>9.2999999999999999E-2</v>
      </c>
    </row>
    <row r="1949" spans="1:12" x14ac:dyDescent="0.35">
      <c r="A1949" t="s">
        <v>114</v>
      </c>
      <c r="B1949" t="str">
        <f t="shared" si="222"/>
        <v>Wind|Onshore|AS-KGZ</v>
      </c>
      <c r="C1949" t="s">
        <v>296</v>
      </c>
      <c r="D1949" t="s">
        <v>114</v>
      </c>
      <c r="E1949" t="s">
        <v>1</v>
      </c>
      <c r="F1949">
        <f>VLOOKUP(A1949,WACC_table!$A$2:$B$396,2,FALSE)</f>
        <v>0.24</v>
      </c>
      <c r="G1949">
        <f t="shared" si="225"/>
        <v>0.24</v>
      </c>
      <c r="H1949">
        <f t="shared" si="225"/>
        <v>0.24</v>
      </c>
      <c r="I1949">
        <f t="shared" si="225"/>
        <v>0.24</v>
      </c>
      <c r="J1949">
        <f t="shared" si="225"/>
        <v>0.24</v>
      </c>
      <c r="K1949">
        <f t="shared" si="225"/>
        <v>0.24</v>
      </c>
      <c r="L1949">
        <f t="shared" si="225"/>
        <v>0.24</v>
      </c>
    </row>
    <row r="1950" spans="1:12" x14ac:dyDescent="0.35">
      <c r="A1950" t="s">
        <v>115</v>
      </c>
      <c r="B1950" t="str">
        <f t="shared" si="222"/>
        <v>Wind|Onshore|AS-KHM</v>
      </c>
      <c r="C1950" t="s">
        <v>296</v>
      </c>
      <c r="D1950" t="s">
        <v>115</v>
      </c>
      <c r="E1950" t="s">
        <v>1</v>
      </c>
      <c r="F1950">
        <f>VLOOKUP(A1950,WACC_table!$A$2:$B$396,2,FALSE)</f>
        <v>0.24</v>
      </c>
      <c r="G1950">
        <f t="shared" si="225"/>
        <v>0.24</v>
      </c>
      <c r="H1950">
        <f t="shared" si="225"/>
        <v>0.24</v>
      </c>
      <c r="I1950">
        <f t="shared" si="225"/>
        <v>0.24</v>
      </c>
      <c r="J1950">
        <f t="shared" si="225"/>
        <v>0.24</v>
      </c>
      <c r="K1950">
        <f t="shared" si="225"/>
        <v>0.24</v>
      </c>
      <c r="L1950">
        <f t="shared" si="225"/>
        <v>0.24</v>
      </c>
    </row>
    <row r="1951" spans="1:12" x14ac:dyDescent="0.35">
      <c r="A1951" t="s">
        <v>116</v>
      </c>
      <c r="B1951" t="str">
        <f t="shared" si="222"/>
        <v>Wind|Onshore|AS-KOR</v>
      </c>
      <c r="C1951" t="s">
        <v>296</v>
      </c>
      <c r="D1951" t="s">
        <v>116</v>
      </c>
      <c r="E1951" t="s">
        <v>1</v>
      </c>
      <c r="F1951">
        <f>VLOOKUP(A1951,WACC_table!$A$2:$B$396,2,FALSE)</f>
        <v>0.24</v>
      </c>
      <c r="G1951">
        <f t="shared" si="225"/>
        <v>0.24</v>
      </c>
      <c r="H1951">
        <f t="shared" si="225"/>
        <v>0.24</v>
      </c>
      <c r="I1951">
        <f t="shared" si="225"/>
        <v>0.24</v>
      </c>
      <c r="J1951">
        <f t="shared" si="225"/>
        <v>0.24</v>
      </c>
      <c r="K1951">
        <f t="shared" si="225"/>
        <v>0.24</v>
      </c>
      <c r="L1951">
        <f t="shared" si="225"/>
        <v>0.24</v>
      </c>
    </row>
    <row r="1952" spans="1:12" x14ac:dyDescent="0.35">
      <c r="A1952" t="s">
        <v>117</v>
      </c>
      <c r="B1952" t="str">
        <f t="shared" si="222"/>
        <v>Wind|Onshore|AS-KWT</v>
      </c>
      <c r="C1952" t="s">
        <v>296</v>
      </c>
      <c r="D1952" t="s">
        <v>117</v>
      </c>
      <c r="E1952" t="s">
        <v>1</v>
      </c>
      <c r="F1952">
        <f>VLOOKUP(A1952,WACC_table!$A$2:$B$396,2,FALSE)</f>
        <v>8.299999999999999E-2</v>
      </c>
      <c r="G1952">
        <f t="shared" ref="G1952:L1961" si="226">F1952</f>
        <v>8.299999999999999E-2</v>
      </c>
      <c r="H1952">
        <f t="shared" si="226"/>
        <v>8.299999999999999E-2</v>
      </c>
      <c r="I1952">
        <f t="shared" si="226"/>
        <v>8.299999999999999E-2</v>
      </c>
      <c r="J1952">
        <f t="shared" si="226"/>
        <v>8.299999999999999E-2</v>
      </c>
      <c r="K1952">
        <f t="shared" si="226"/>
        <v>8.299999999999999E-2</v>
      </c>
      <c r="L1952">
        <f t="shared" si="226"/>
        <v>8.299999999999999E-2</v>
      </c>
    </row>
    <row r="1953" spans="1:12" x14ac:dyDescent="0.35">
      <c r="A1953" t="s">
        <v>118</v>
      </c>
      <c r="B1953" t="str">
        <f t="shared" si="222"/>
        <v>Wind|Onshore|AS-LAO</v>
      </c>
      <c r="C1953" t="s">
        <v>296</v>
      </c>
      <c r="D1953" t="s">
        <v>118</v>
      </c>
      <c r="E1953" t="s">
        <v>1</v>
      </c>
      <c r="F1953">
        <f>VLOOKUP(A1953,WACC_table!$A$2:$B$396,2,FALSE)</f>
        <v>0.24</v>
      </c>
      <c r="G1953">
        <f t="shared" si="226"/>
        <v>0.24</v>
      </c>
      <c r="H1953">
        <f t="shared" si="226"/>
        <v>0.24</v>
      </c>
      <c r="I1953">
        <f t="shared" si="226"/>
        <v>0.24</v>
      </c>
      <c r="J1953">
        <f t="shared" si="226"/>
        <v>0.24</v>
      </c>
      <c r="K1953">
        <f t="shared" si="226"/>
        <v>0.24</v>
      </c>
      <c r="L1953">
        <f t="shared" si="226"/>
        <v>0.24</v>
      </c>
    </row>
    <row r="1954" spans="1:12" x14ac:dyDescent="0.35">
      <c r="A1954" t="s">
        <v>119</v>
      </c>
      <c r="B1954" t="str">
        <f t="shared" si="222"/>
        <v>Wind|Onshore|AS-LBN</v>
      </c>
      <c r="C1954" t="s">
        <v>296</v>
      </c>
      <c r="D1954" t="s">
        <v>119</v>
      </c>
      <c r="E1954" t="s">
        <v>1</v>
      </c>
      <c r="F1954">
        <f>VLOOKUP(A1954,WACC_table!$A$2:$B$396,2,FALSE)</f>
        <v>0.24</v>
      </c>
      <c r="G1954">
        <f t="shared" si="226"/>
        <v>0.24</v>
      </c>
      <c r="H1954">
        <f t="shared" si="226"/>
        <v>0.24</v>
      </c>
      <c r="I1954">
        <f t="shared" si="226"/>
        <v>0.24</v>
      </c>
      <c r="J1954">
        <f t="shared" si="226"/>
        <v>0.24</v>
      </c>
      <c r="K1954">
        <f t="shared" si="226"/>
        <v>0.24</v>
      </c>
      <c r="L1954">
        <f t="shared" si="226"/>
        <v>0.24</v>
      </c>
    </row>
    <row r="1955" spans="1:12" x14ac:dyDescent="0.35">
      <c r="A1955" t="s">
        <v>120</v>
      </c>
      <c r="B1955" t="str">
        <f t="shared" si="222"/>
        <v>Wind|Onshore|AS-LKA</v>
      </c>
      <c r="C1955" t="s">
        <v>296</v>
      </c>
      <c r="D1955" t="s">
        <v>120</v>
      </c>
      <c r="E1955" t="s">
        <v>1</v>
      </c>
      <c r="F1955">
        <f>VLOOKUP(A1955,WACC_table!$A$2:$B$396,2,FALSE)</f>
        <v>0.13300000000000001</v>
      </c>
      <c r="G1955">
        <f t="shared" si="226"/>
        <v>0.13300000000000001</v>
      </c>
      <c r="H1955">
        <f t="shared" si="226"/>
        <v>0.13300000000000001</v>
      </c>
      <c r="I1955">
        <f t="shared" si="226"/>
        <v>0.13300000000000001</v>
      </c>
      <c r="J1955">
        <f t="shared" si="226"/>
        <v>0.13300000000000001</v>
      </c>
      <c r="K1955">
        <f t="shared" si="226"/>
        <v>0.13300000000000001</v>
      </c>
      <c r="L1955">
        <f t="shared" si="226"/>
        <v>0.13300000000000001</v>
      </c>
    </row>
    <row r="1956" spans="1:12" x14ac:dyDescent="0.35">
      <c r="A1956" t="s">
        <v>121</v>
      </c>
      <c r="B1956" t="str">
        <f t="shared" si="222"/>
        <v>Wind|Onshore|AS-MMR</v>
      </c>
      <c r="C1956" t="s">
        <v>296</v>
      </c>
      <c r="D1956" t="s">
        <v>121</v>
      </c>
      <c r="E1956" t="s">
        <v>1</v>
      </c>
      <c r="F1956">
        <f>VLOOKUP(A1956,WACC_table!$A$2:$B$396,2,FALSE)</f>
        <v>0.125</v>
      </c>
      <c r="G1956">
        <f t="shared" si="226"/>
        <v>0.125</v>
      </c>
      <c r="H1956">
        <f t="shared" si="226"/>
        <v>0.125</v>
      </c>
      <c r="I1956">
        <f t="shared" si="226"/>
        <v>0.125</v>
      </c>
      <c r="J1956">
        <f t="shared" si="226"/>
        <v>0.125</v>
      </c>
      <c r="K1956">
        <f t="shared" si="226"/>
        <v>0.125</v>
      </c>
      <c r="L1956">
        <f t="shared" si="226"/>
        <v>0.125</v>
      </c>
    </row>
    <row r="1957" spans="1:12" x14ac:dyDescent="0.35">
      <c r="A1957" t="s">
        <v>122</v>
      </c>
      <c r="B1957" t="str">
        <f t="shared" si="222"/>
        <v>Wind|Onshore|AS-MNG</v>
      </c>
      <c r="C1957" t="s">
        <v>296</v>
      </c>
      <c r="D1957" t="s">
        <v>122</v>
      </c>
      <c r="E1957" t="s">
        <v>1</v>
      </c>
      <c r="F1957">
        <f>VLOOKUP(A1957,WACC_table!$A$2:$B$396,2,FALSE)</f>
        <v>0.11</v>
      </c>
      <c r="G1957">
        <f t="shared" si="226"/>
        <v>0.11</v>
      </c>
      <c r="H1957">
        <f t="shared" si="226"/>
        <v>0.11</v>
      </c>
      <c r="I1957">
        <f t="shared" si="226"/>
        <v>0.11</v>
      </c>
      <c r="J1957">
        <f t="shared" si="226"/>
        <v>0.11</v>
      </c>
      <c r="K1957">
        <f t="shared" si="226"/>
        <v>0.11</v>
      </c>
      <c r="L1957">
        <f t="shared" si="226"/>
        <v>0.11</v>
      </c>
    </row>
    <row r="1958" spans="1:12" x14ac:dyDescent="0.35">
      <c r="A1958" t="s">
        <v>123</v>
      </c>
      <c r="B1958" t="str">
        <f t="shared" si="222"/>
        <v>Wind|Onshore|AS-MYS</v>
      </c>
      <c r="C1958" t="s">
        <v>296</v>
      </c>
      <c r="D1958" t="s">
        <v>123</v>
      </c>
      <c r="E1958" t="s">
        <v>1</v>
      </c>
      <c r="F1958">
        <f>VLOOKUP(A1958,WACC_table!$A$2:$B$396,2,FALSE)</f>
        <v>8.3999999999999991E-2</v>
      </c>
      <c r="G1958">
        <f t="shared" si="226"/>
        <v>8.3999999999999991E-2</v>
      </c>
      <c r="H1958">
        <f t="shared" si="226"/>
        <v>8.3999999999999991E-2</v>
      </c>
      <c r="I1958">
        <f t="shared" si="226"/>
        <v>8.3999999999999991E-2</v>
      </c>
      <c r="J1958">
        <f t="shared" si="226"/>
        <v>8.3999999999999991E-2</v>
      </c>
      <c r="K1958">
        <f t="shared" si="226"/>
        <v>8.3999999999999991E-2</v>
      </c>
      <c r="L1958">
        <f t="shared" si="226"/>
        <v>8.3999999999999991E-2</v>
      </c>
    </row>
    <row r="1959" spans="1:12" x14ac:dyDescent="0.35">
      <c r="A1959" t="s">
        <v>124</v>
      </c>
      <c r="B1959" t="str">
        <f t="shared" si="222"/>
        <v>Wind|Onshore|AS-NPL</v>
      </c>
      <c r="C1959" t="s">
        <v>296</v>
      </c>
      <c r="D1959" t="s">
        <v>124</v>
      </c>
      <c r="E1959" t="s">
        <v>1</v>
      </c>
      <c r="F1959">
        <f>VLOOKUP(A1959,WACC_table!$A$2:$B$396,2,FALSE)</f>
        <v>0.24</v>
      </c>
      <c r="G1959">
        <f t="shared" si="226"/>
        <v>0.24</v>
      </c>
      <c r="H1959">
        <f t="shared" si="226"/>
        <v>0.24</v>
      </c>
      <c r="I1959">
        <f t="shared" si="226"/>
        <v>0.24</v>
      </c>
      <c r="J1959">
        <f t="shared" si="226"/>
        <v>0.24</v>
      </c>
      <c r="K1959">
        <f t="shared" si="226"/>
        <v>0.24</v>
      </c>
      <c r="L1959">
        <f t="shared" si="226"/>
        <v>0.24</v>
      </c>
    </row>
    <row r="1960" spans="1:12" x14ac:dyDescent="0.35">
      <c r="A1960" t="s">
        <v>125</v>
      </c>
      <c r="B1960" t="str">
        <f t="shared" si="222"/>
        <v>Wind|Onshore|AS-OMN</v>
      </c>
      <c r="C1960" t="s">
        <v>296</v>
      </c>
      <c r="D1960" t="s">
        <v>125</v>
      </c>
      <c r="E1960" t="s">
        <v>1</v>
      </c>
      <c r="F1960">
        <f>VLOOKUP(A1960,WACC_table!$A$2:$B$396,2,FALSE)</f>
        <v>0.24</v>
      </c>
      <c r="G1960">
        <f t="shared" si="226"/>
        <v>0.24</v>
      </c>
      <c r="H1960">
        <f t="shared" si="226"/>
        <v>0.24</v>
      </c>
      <c r="I1960">
        <f t="shared" si="226"/>
        <v>0.24</v>
      </c>
      <c r="J1960">
        <f t="shared" si="226"/>
        <v>0.24</v>
      </c>
      <c r="K1960">
        <f t="shared" si="226"/>
        <v>0.24</v>
      </c>
      <c r="L1960">
        <f t="shared" si="226"/>
        <v>0.24</v>
      </c>
    </row>
    <row r="1961" spans="1:12" x14ac:dyDescent="0.35">
      <c r="A1961" t="s">
        <v>126</v>
      </c>
      <c r="B1961" t="str">
        <f t="shared" si="222"/>
        <v>Wind|Onshore|AS-PAK</v>
      </c>
      <c r="C1961" t="s">
        <v>296</v>
      </c>
      <c r="D1961" t="s">
        <v>126</v>
      </c>
      <c r="E1961" t="s">
        <v>1</v>
      </c>
      <c r="F1961">
        <f>VLOOKUP(A1961,WACC_table!$A$2:$B$396,2,FALSE)</f>
        <v>0.122</v>
      </c>
      <c r="G1961">
        <f t="shared" si="226"/>
        <v>0.122</v>
      </c>
      <c r="H1961">
        <f t="shared" si="226"/>
        <v>0.122</v>
      </c>
      <c r="I1961">
        <f t="shared" si="226"/>
        <v>0.122</v>
      </c>
      <c r="J1961">
        <f t="shared" si="226"/>
        <v>0.122</v>
      </c>
      <c r="K1961">
        <f t="shared" si="226"/>
        <v>0.122</v>
      </c>
      <c r="L1961">
        <f t="shared" si="226"/>
        <v>0.122</v>
      </c>
    </row>
    <row r="1962" spans="1:12" x14ac:dyDescent="0.35">
      <c r="A1962" t="s">
        <v>127</v>
      </c>
      <c r="B1962" t="str">
        <f t="shared" si="222"/>
        <v>Wind|Onshore|AS-PHL</v>
      </c>
      <c r="C1962" t="s">
        <v>296</v>
      </c>
      <c r="D1962" t="s">
        <v>127</v>
      </c>
      <c r="E1962" t="s">
        <v>1</v>
      </c>
      <c r="F1962">
        <f>VLOOKUP(A1962,WACC_table!$A$2:$B$396,2,FALSE)</f>
        <v>8.6999999999999994E-2</v>
      </c>
      <c r="G1962">
        <f t="shared" ref="G1962:L1971" si="227">F1962</f>
        <v>8.6999999999999994E-2</v>
      </c>
      <c r="H1962">
        <f t="shared" si="227"/>
        <v>8.6999999999999994E-2</v>
      </c>
      <c r="I1962">
        <f t="shared" si="227"/>
        <v>8.6999999999999994E-2</v>
      </c>
      <c r="J1962">
        <f t="shared" si="227"/>
        <v>8.6999999999999994E-2</v>
      </c>
      <c r="K1962">
        <f t="shared" si="227"/>
        <v>8.6999999999999994E-2</v>
      </c>
      <c r="L1962">
        <f t="shared" si="227"/>
        <v>8.6999999999999994E-2</v>
      </c>
    </row>
    <row r="1963" spans="1:12" x14ac:dyDescent="0.35">
      <c r="A1963" t="s">
        <v>128</v>
      </c>
      <c r="B1963" t="str">
        <f t="shared" si="222"/>
        <v>Wind|Onshore|AS-PRK</v>
      </c>
      <c r="C1963" t="s">
        <v>296</v>
      </c>
      <c r="D1963" t="s">
        <v>128</v>
      </c>
      <c r="E1963" t="s">
        <v>1</v>
      </c>
      <c r="F1963">
        <f>VLOOKUP(A1963,WACC_table!$A$2:$B$396,2,FALSE)</f>
        <v>0.24</v>
      </c>
      <c r="G1963">
        <f t="shared" si="227"/>
        <v>0.24</v>
      </c>
      <c r="H1963">
        <f t="shared" si="227"/>
        <v>0.24</v>
      </c>
      <c r="I1963">
        <f t="shared" si="227"/>
        <v>0.24</v>
      </c>
      <c r="J1963">
        <f t="shared" si="227"/>
        <v>0.24</v>
      </c>
      <c r="K1963">
        <f t="shared" si="227"/>
        <v>0.24</v>
      </c>
      <c r="L1963">
        <f t="shared" si="227"/>
        <v>0.24</v>
      </c>
    </row>
    <row r="1964" spans="1:12" x14ac:dyDescent="0.35">
      <c r="A1964" t="s">
        <v>129</v>
      </c>
      <c r="B1964" t="str">
        <f t="shared" si="222"/>
        <v>Wind|Onshore|AS-QAT</v>
      </c>
      <c r="C1964" t="s">
        <v>296</v>
      </c>
      <c r="D1964" t="s">
        <v>129</v>
      </c>
      <c r="E1964" t="s">
        <v>1</v>
      </c>
      <c r="F1964">
        <f>VLOOKUP(A1964,WACC_table!$A$2:$B$396,2,FALSE)</f>
        <v>0.24</v>
      </c>
      <c r="G1964">
        <f t="shared" si="227"/>
        <v>0.24</v>
      </c>
      <c r="H1964">
        <f t="shared" si="227"/>
        <v>0.24</v>
      </c>
      <c r="I1964">
        <f t="shared" si="227"/>
        <v>0.24</v>
      </c>
      <c r="J1964">
        <f t="shared" si="227"/>
        <v>0.24</v>
      </c>
      <c r="K1964">
        <f t="shared" si="227"/>
        <v>0.24</v>
      </c>
      <c r="L1964">
        <f t="shared" si="227"/>
        <v>0.24</v>
      </c>
    </row>
    <row r="1965" spans="1:12" x14ac:dyDescent="0.35">
      <c r="A1965" t="s">
        <v>130</v>
      </c>
      <c r="B1965" t="str">
        <f t="shared" si="222"/>
        <v>Wind|Onshore|AS-RUS</v>
      </c>
      <c r="C1965" t="s">
        <v>296</v>
      </c>
      <c r="D1965" t="s">
        <v>130</v>
      </c>
      <c r="E1965" t="s">
        <v>1</v>
      </c>
      <c r="F1965">
        <f>VLOOKUP(A1965,WACC_table!$A$2:$B$396,2,FALSE)</f>
        <v>9.2999999999999999E-2</v>
      </c>
      <c r="G1965">
        <f t="shared" si="227"/>
        <v>9.2999999999999999E-2</v>
      </c>
      <c r="H1965">
        <f t="shared" si="227"/>
        <v>9.2999999999999999E-2</v>
      </c>
      <c r="I1965">
        <f t="shared" si="227"/>
        <v>9.2999999999999999E-2</v>
      </c>
      <c r="J1965">
        <f t="shared" si="227"/>
        <v>9.2999999999999999E-2</v>
      </c>
      <c r="K1965">
        <f t="shared" si="227"/>
        <v>9.2999999999999999E-2</v>
      </c>
      <c r="L1965">
        <f t="shared" si="227"/>
        <v>9.2999999999999999E-2</v>
      </c>
    </row>
    <row r="1966" spans="1:12" x14ac:dyDescent="0.35">
      <c r="A1966" t="s">
        <v>138</v>
      </c>
      <c r="B1966" t="str">
        <f t="shared" si="222"/>
        <v>Wind|Onshore|AS-SAU</v>
      </c>
      <c r="C1966" t="s">
        <v>296</v>
      </c>
      <c r="D1966" t="s">
        <v>138</v>
      </c>
      <c r="E1966" t="s">
        <v>1</v>
      </c>
      <c r="F1966">
        <f>VLOOKUP(A1966,WACC_table!$A$2:$B$396,2,FALSE)</f>
        <v>9.1999999999999998E-2</v>
      </c>
      <c r="G1966">
        <f t="shared" si="227"/>
        <v>9.1999999999999998E-2</v>
      </c>
      <c r="H1966">
        <f t="shared" si="227"/>
        <v>9.1999999999999998E-2</v>
      </c>
      <c r="I1966">
        <f t="shared" si="227"/>
        <v>9.1999999999999998E-2</v>
      </c>
      <c r="J1966">
        <f t="shared" si="227"/>
        <v>9.1999999999999998E-2</v>
      </c>
      <c r="K1966">
        <f t="shared" si="227"/>
        <v>9.1999999999999998E-2</v>
      </c>
      <c r="L1966">
        <f t="shared" si="227"/>
        <v>9.1999999999999998E-2</v>
      </c>
    </row>
    <row r="1967" spans="1:12" x14ac:dyDescent="0.35">
      <c r="A1967" t="s">
        <v>139</v>
      </c>
      <c r="B1967" t="str">
        <f t="shared" si="222"/>
        <v>Wind|Onshore|AS-SGP</v>
      </c>
      <c r="C1967" t="s">
        <v>296</v>
      </c>
      <c r="D1967" t="s">
        <v>139</v>
      </c>
      <c r="E1967" t="s">
        <v>1</v>
      </c>
      <c r="F1967">
        <f>VLOOKUP(A1967,WACC_table!$A$2:$B$396,2,FALSE)</f>
        <v>7.5999999999999998E-2</v>
      </c>
      <c r="G1967">
        <f t="shared" si="227"/>
        <v>7.5999999999999998E-2</v>
      </c>
      <c r="H1967">
        <f t="shared" si="227"/>
        <v>7.5999999999999998E-2</v>
      </c>
      <c r="I1967">
        <f t="shared" si="227"/>
        <v>7.5999999999999998E-2</v>
      </c>
      <c r="J1967">
        <f t="shared" si="227"/>
        <v>7.5999999999999998E-2</v>
      </c>
      <c r="K1967">
        <f t="shared" si="227"/>
        <v>7.5999999999999998E-2</v>
      </c>
      <c r="L1967">
        <f t="shared" si="227"/>
        <v>7.5999999999999998E-2</v>
      </c>
    </row>
    <row r="1968" spans="1:12" x14ac:dyDescent="0.35">
      <c r="A1968" t="s">
        <v>140</v>
      </c>
      <c r="B1968" t="str">
        <f t="shared" si="222"/>
        <v>Wind|Onshore|AS-SYR</v>
      </c>
      <c r="C1968" t="s">
        <v>296</v>
      </c>
      <c r="D1968" t="s">
        <v>140</v>
      </c>
      <c r="E1968" t="s">
        <v>1</v>
      </c>
      <c r="F1968">
        <f>VLOOKUP(A1968,WACC_table!$A$2:$B$396,2,FALSE)</f>
        <v>0.24</v>
      </c>
      <c r="G1968">
        <f t="shared" si="227"/>
        <v>0.24</v>
      </c>
      <c r="H1968">
        <f t="shared" si="227"/>
        <v>0.24</v>
      </c>
      <c r="I1968">
        <f t="shared" si="227"/>
        <v>0.24</v>
      </c>
      <c r="J1968">
        <f t="shared" si="227"/>
        <v>0.24</v>
      </c>
      <c r="K1968">
        <f t="shared" si="227"/>
        <v>0.24</v>
      </c>
      <c r="L1968">
        <f t="shared" si="227"/>
        <v>0.24</v>
      </c>
    </row>
    <row r="1969" spans="1:12" x14ac:dyDescent="0.35">
      <c r="A1969" t="s">
        <v>141</v>
      </c>
      <c r="B1969" t="str">
        <f t="shared" si="222"/>
        <v>Wind|Onshore|AS-THA</v>
      </c>
      <c r="C1969" t="s">
        <v>296</v>
      </c>
      <c r="D1969" t="s">
        <v>141</v>
      </c>
      <c r="E1969" t="s">
        <v>1</v>
      </c>
      <c r="F1969">
        <f>VLOOKUP(A1969,WACC_table!$A$2:$B$396,2,FALSE)</f>
        <v>7.4999999999999997E-2</v>
      </c>
      <c r="G1969">
        <f t="shared" si="227"/>
        <v>7.4999999999999997E-2</v>
      </c>
      <c r="H1969">
        <f t="shared" si="227"/>
        <v>7.4999999999999997E-2</v>
      </c>
      <c r="I1969">
        <f t="shared" si="227"/>
        <v>7.4999999999999997E-2</v>
      </c>
      <c r="J1969">
        <f t="shared" si="227"/>
        <v>7.4999999999999997E-2</v>
      </c>
      <c r="K1969">
        <f t="shared" si="227"/>
        <v>7.4999999999999997E-2</v>
      </c>
      <c r="L1969">
        <f t="shared" si="227"/>
        <v>7.4999999999999997E-2</v>
      </c>
    </row>
    <row r="1970" spans="1:12" x14ac:dyDescent="0.35">
      <c r="A1970" t="s">
        <v>142</v>
      </c>
      <c r="B1970" t="str">
        <f t="shared" si="222"/>
        <v>Wind|Onshore|AS-TJK</v>
      </c>
      <c r="C1970" t="s">
        <v>296</v>
      </c>
      <c r="D1970" t="s">
        <v>142</v>
      </c>
      <c r="E1970" t="s">
        <v>1</v>
      </c>
      <c r="F1970">
        <f>VLOOKUP(A1970,WACC_table!$A$2:$B$396,2,FALSE)</f>
        <v>0.24</v>
      </c>
      <c r="G1970">
        <f t="shared" si="227"/>
        <v>0.24</v>
      </c>
      <c r="H1970">
        <f t="shared" si="227"/>
        <v>0.24</v>
      </c>
      <c r="I1970">
        <f t="shared" si="227"/>
        <v>0.24</v>
      </c>
      <c r="J1970">
        <f t="shared" si="227"/>
        <v>0.24</v>
      </c>
      <c r="K1970">
        <f t="shared" si="227"/>
        <v>0.24</v>
      </c>
      <c r="L1970">
        <f t="shared" si="227"/>
        <v>0.24</v>
      </c>
    </row>
    <row r="1971" spans="1:12" x14ac:dyDescent="0.35">
      <c r="A1971" t="s">
        <v>143</v>
      </c>
      <c r="B1971" t="str">
        <f t="shared" si="222"/>
        <v>Wind|Onshore|AS-TKM</v>
      </c>
      <c r="C1971" t="s">
        <v>296</v>
      </c>
      <c r="D1971" t="s">
        <v>143</v>
      </c>
      <c r="E1971" t="s">
        <v>1</v>
      </c>
      <c r="F1971">
        <f>VLOOKUP(A1971,WACC_table!$A$2:$B$396,2,FALSE)</f>
        <v>0.24</v>
      </c>
      <c r="G1971">
        <f t="shared" si="227"/>
        <v>0.24</v>
      </c>
      <c r="H1971">
        <f t="shared" si="227"/>
        <v>0.24</v>
      </c>
      <c r="I1971">
        <f t="shared" si="227"/>
        <v>0.24</v>
      </c>
      <c r="J1971">
        <f t="shared" si="227"/>
        <v>0.24</v>
      </c>
      <c r="K1971">
        <f t="shared" si="227"/>
        <v>0.24</v>
      </c>
      <c r="L1971">
        <f t="shared" si="227"/>
        <v>0.24</v>
      </c>
    </row>
    <row r="1972" spans="1:12" x14ac:dyDescent="0.35">
      <c r="A1972" t="s">
        <v>144</v>
      </c>
      <c r="B1972" t="str">
        <f t="shared" si="222"/>
        <v>Wind|Onshore|AS-TLS</v>
      </c>
      <c r="C1972" t="s">
        <v>296</v>
      </c>
      <c r="D1972" t="s">
        <v>144</v>
      </c>
      <c r="E1972" t="s">
        <v>1</v>
      </c>
      <c r="F1972">
        <f>VLOOKUP(A1972,WACC_table!$A$2:$B$396,2,FALSE)</f>
        <v>0.24</v>
      </c>
      <c r="G1972">
        <f t="shared" ref="G1972:L1981" si="228">F1972</f>
        <v>0.24</v>
      </c>
      <c r="H1972">
        <f t="shared" si="228"/>
        <v>0.24</v>
      </c>
      <c r="I1972">
        <f t="shared" si="228"/>
        <v>0.24</v>
      </c>
      <c r="J1972">
        <f t="shared" si="228"/>
        <v>0.24</v>
      </c>
      <c r="K1972">
        <f t="shared" si="228"/>
        <v>0.24</v>
      </c>
      <c r="L1972">
        <f t="shared" si="228"/>
        <v>0.24</v>
      </c>
    </row>
    <row r="1973" spans="1:12" x14ac:dyDescent="0.35">
      <c r="A1973" t="s">
        <v>145</v>
      </c>
      <c r="B1973" t="str">
        <f t="shared" si="222"/>
        <v>Wind|Onshore|AS-TUR</v>
      </c>
      <c r="C1973" t="s">
        <v>296</v>
      </c>
      <c r="D1973" t="s">
        <v>145</v>
      </c>
      <c r="E1973" t="s">
        <v>1</v>
      </c>
      <c r="F1973">
        <f>VLOOKUP(A1973,WACC_table!$A$2:$B$396,2,FALSE)</f>
        <v>0.105</v>
      </c>
      <c r="G1973">
        <f t="shared" si="228"/>
        <v>0.105</v>
      </c>
      <c r="H1973">
        <f t="shared" si="228"/>
        <v>0.105</v>
      </c>
      <c r="I1973">
        <f t="shared" si="228"/>
        <v>0.105</v>
      </c>
      <c r="J1973">
        <f t="shared" si="228"/>
        <v>0.105</v>
      </c>
      <c r="K1973">
        <f t="shared" si="228"/>
        <v>0.105</v>
      </c>
      <c r="L1973">
        <f t="shared" si="228"/>
        <v>0.105</v>
      </c>
    </row>
    <row r="1974" spans="1:12" x14ac:dyDescent="0.35">
      <c r="A1974" t="s">
        <v>146</v>
      </c>
      <c r="B1974" t="str">
        <f t="shared" si="222"/>
        <v>Wind|Onshore|AS-TWN</v>
      </c>
      <c r="C1974" t="s">
        <v>296</v>
      </c>
      <c r="D1974" t="s">
        <v>146</v>
      </c>
      <c r="E1974" t="s">
        <v>1</v>
      </c>
      <c r="F1974">
        <f>VLOOKUP(A1974,WACC_table!$A$2:$B$396,2,FALSE)</f>
        <v>0.24</v>
      </c>
      <c r="G1974">
        <f t="shared" si="228"/>
        <v>0.24</v>
      </c>
      <c r="H1974">
        <f t="shared" si="228"/>
        <v>0.24</v>
      </c>
      <c r="I1974">
        <f t="shared" si="228"/>
        <v>0.24</v>
      </c>
      <c r="J1974">
        <f t="shared" si="228"/>
        <v>0.24</v>
      </c>
      <c r="K1974">
        <f t="shared" si="228"/>
        <v>0.24</v>
      </c>
      <c r="L1974">
        <f t="shared" si="228"/>
        <v>0.24</v>
      </c>
    </row>
    <row r="1975" spans="1:12" x14ac:dyDescent="0.35">
      <c r="A1975" t="s">
        <v>147</v>
      </c>
      <c r="B1975" t="str">
        <f t="shared" si="222"/>
        <v>Wind|Onshore|AS-UZB</v>
      </c>
      <c r="C1975" t="s">
        <v>296</v>
      </c>
      <c r="D1975" t="s">
        <v>147</v>
      </c>
      <c r="E1975" t="s">
        <v>1</v>
      </c>
      <c r="F1975">
        <f>VLOOKUP(A1975,WACC_table!$A$2:$B$396,2,FALSE)</f>
        <v>0.24</v>
      </c>
      <c r="G1975">
        <f t="shared" si="228"/>
        <v>0.24</v>
      </c>
      <c r="H1975">
        <f t="shared" si="228"/>
        <v>0.24</v>
      </c>
      <c r="I1975">
        <f t="shared" si="228"/>
        <v>0.24</v>
      </c>
      <c r="J1975">
        <f t="shared" si="228"/>
        <v>0.24</v>
      </c>
      <c r="K1975">
        <f t="shared" si="228"/>
        <v>0.24</v>
      </c>
      <c r="L1975">
        <f t="shared" si="228"/>
        <v>0.24</v>
      </c>
    </row>
    <row r="1976" spans="1:12" x14ac:dyDescent="0.35">
      <c r="A1976" t="s">
        <v>148</v>
      </c>
      <c r="B1976" t="str">
        <f t="shared" si="222"/>
        <v>Wind|Onshore|AS-VNM</v>
      </c>
      <c r="C1976" t="s">
        <v>296</v>
      </c>
      <c r="D1976" t="s">
        <v>148</v>
      </c>
      <c r="E1976" t="s">
        <v>1</v>
      </c>
      <c r="F1976">
        <f>VLOOKUP(A1976,WACC_table!$A$2:$B$396,2,FALSE)</f>
        <v>0.09</v>
      </c>
      <c r="G1976">
        <f t="shared" si="228"/>
        <v>0.09</v>
      </c>
      <c r="H1976">
        <f t="shared" si="228"/>
        <v>0.09</v>
      </c>
      <c r="I1976">
        <f t="shared" si="228"/>
        <v>0.09</v>
      </c>
      <c r="J1976">
        <f t="shared" si="228"/>
        <v>0.09</v>
      </c>
      <c r="K1976">
        <f t="shared" si="228"/>
        <v>0.09</v>
      </c>
      <c r="L1976">
        <f t="shared" si="228"/>
        <v>0.09</v>
      </c>
    </row>
    <row r="1977" spans="1:12" x14ac:dyDescent="0.35">
      <c r="A1977" t="s">
        <v>149</v>
      </c>
      <c r="B1977" t="str">
        <f t="shared" si="222"/>
        <v>Wind|Onshore|AS-YEM</v>
      </c>
      <c r="C1977" t="s">
        <v>296</v>
      </c>
      <c r="D1977" t="s">
        <v>149</v>
      </c>
      <c r="E1977" t="s">
        <v>1</v>
      </c>
      <c r="F1977">
        <f>VLOOKUP(A1977,WACC_table!$A$2:$B$396,2,FALSE)</f>
        <v>0.20199999999999999</v>
      </c>
      <c r="G1977">
        <f t="shared" si="228"/>
        <v>0.20199999999999999</v>
      </c>
      <c r="H1977">
        <f t="shared" si="228"/>
        <v>0.20199999999999999</v>
      </c>
      <c r="I1977">
        <f t="shared" si="228"/>
        <v>0.20199999999999999</v>
      </c>
      <c r="J1977">
        <f t="shared" si="228"/>
        <v>0.20199999999999999</v>
      </c>
      <c r="K1977">
        <f t="shared" si="228"/>
        <v>0.20199999999999999</v>
      </c>
      <c r="L1977">
        <f t="shared" si="228"/>
        <v>0.20199999999999999</v>
      </c>
    </row>
    <row r="1978" spans="1:12" x14ac:dyDescent="0.35">
      <c r="A1978" t="s">
        <v>150</v>
      </c>
      <c r="B1978" t="str">
        <f t="shared" si="222"/>
        <v>Wind|Onshore|EU-ALB</v>
      </c>
      <c r="C1978" t="s">
        <v>296</v>
      </c>
      <c r="D1978" t="s">
        <v>150</v>
      </c>
      <c r="E1978" t="s">
        <v>1</v>
      </c>
      <c r="F1978">
        <f>VLOOKUP(A1978,WACC_table!$A$2:$B$396,2,FALSE)</f>
        <v>0.13400000000000001</v>
      </c>
      <c r="G1978">
        <f t="shared" si="228"/>
        <v>0.13400000000000001</v>
      </c>
      <c r="H1978">
        <f t="shared" si="228"/>
        <v>0.13400000000000001</v>
      </c>
      <c r="I1978">
        <f t="shared" si="228"/>
        <v>0.13400000000000001</v>
      </c>
      <c r="J1978">
        <f t="shared" si="228"/>
        <v>0.13400000000000001</v>
      </c>
      <c r="K1978">
        <f t="shared" si="228"/>
        <v>0.13400000000000001</v>
      </c>
      <c r="L1978">
        <f t="shared" si="228"/>
        <v>0.13400000000000001</v>
      </c>
    </row>
    <row r="1979" spans="1:12" x14ac:dyDescent="0.35">
      <c r="A1979" t="s">
        <v>151</v>
      </c>
      <c r="B1979" t="str">
        <f t="shared" si="222"/>
        <v>Wind|Onshore|EU-ARM</v>
      </c>
      <c r="C1979" t="s">
        <v>296</v>
      </c>
      <c r="D1979" t="s">
        <v>151</v>
      </c>
      <c r="E1979" t="s">
        <v>1</v>
      </c>
      <c r="F1979">
        <f>VLOOKUP(A1979,WACC_table!$A$2:$B$396,2,FALSE)</f>
        <v>0.13400000000000001</v>
      </c>
      <c r="G1979">
        <f t="shared" si="228"/>
        <v>0.13400000000000001</v>
      </c>
      <c r="H1979">
        <f t="shared" si="228"/>
        <v>0.13400000000000001</v>
      </c>
      <c r="I1979">
        <f t="shared" si="228"/>
        <v>0.13400000000000001</v>
      </c>
      <c r="J1979">
        <f t="shared" si="228"/>
        <v>0.13400000000000001</v>
      </c>
      <c r="K1979">
        <f t="shared" si="228"/>
        <v>0.13400000000000001</v>
      </c>
      <c r="L1979">
        <f t="shared" si="228"/>
        <v>0.13400000000000001</v>
      </c>
    </row>
    <row r="1980" spans="1:12" x14ac:dyDescent="0.35">
      <c r="A1980" t="s">
        <v>152</v>
      </c>
      <c r="B1980" t="str">
        <f t="shared" si="222"/>
        <v>Wind|Onshore|EU-AUT</v>
      </c>
      <c r="C1980" t="s">
        <v>296</v>
      </c>
      <c r="D1980" t="s">
        <v>152</v>
      </c>
      <c r="E1980" t="s">
        <v>1</v>
      </c>
      <c r="F1980">
        <f>VLOOKUP(A1980,WACC_table!$A$2:$B$396,2,FALSE)</f>
        <v>6.4000000000000001E-2</v>
      </c>
      <c r="G1980">
        <f t="shared" si="228"/>
        <v>6.4000000000000001E-2</v>
      </c>
      <c r="H1980">
        <f t="shared" si="228"/>
        <v>6.4000000000000001E-2</v>
      </c>
      <c r="I1980">
        <f t="shared" si="228"/>
        <v>6.4000000000000001E-2</v>
      </c>
      <c r="J1980">
        <f t="shared" si="228"/>
        <v>6.4000000000000001E-2</v>
      </c>
      <c r="K1980">
        <f t="shared" si="228"/>
        <v>6.4000000000000001E-2</v>
      </c>
      <c r="L1980">
        <f t="shared" si="228"/>
        <v>6.4000000000000001E-2</v>
      </c>
    </row>
    <row r="1981" spans="1:12" x14ac:dyDescent="0.35">
      <c r="A1981" t="s">
        <v>153</v>
      </c>
      <c r="B1981" t="str">
        <f t="shared" si="222"/>
        <v>Wind|Onshore|EU-AZE</v>
      </c>
      <c r="C1981" t="s">
        <v>296</v>
      </c>
      <c r="D1981" t="s">
        <v>153</v>
      </c>
      <c r="E1981" t="s">
        <v>1</v>
      </c>
      <c r="F1981">
        <f>VLOOKUP(A1981,WACC_table!$A$2:$B$396,2,FALSE)</f>
        <v>0.1</v>
      </c>
      <c r="G1981">
        <f t="shared" si="228"/>
        <v>0.1</v>
      </c>
      <c r="H1981">
        <f t="shared" si="228"/>
        <v>0.1</v>
      </c>
      <c r="I1981">
        <f t="shared" si="228"/>
        <v>0.1</v>
      </c>
      <c r="J1981">
        <f t="shared" si="228"/>
        <v>0.1</v>
      </c>
      <c r="K1981">
        <f t="shared" si="228"/>
        <v>0.1</v>
      </c>
      <c r="L1981">
        <f t="shared" si="228"/>
        <v>0.1</v>
      </c>
    </row>
    <row r="1982" spans="1:12" x14ac:dyDescent="0.35">
      <c r="A1982" t="s">
        <v>154</v>
      </c>
      <c r="B1982" t="str">
        <f t="shared" si="222"/>
        <v>Wind|Onshore|EU-BEL</v>
      </c>
      <c r="C1982" t="s">
        <v>296</v>
      </c>
      <c r="D1982" t="s">
        <v>154</v>
      </c>
      <c r="E1982" t="s">
        <v>1</v>
      </c>
      <c r="F1982">
        <f>VLOOKUP(A1982,WACC_table!$A$2:$B$396,2,FALSE)</f>
        <v>4.9000000000000002E-2</v>
      </c>
      <c r="G1982">
        <f t="shared" ref="G1982:L1991" si="229">F1982</f>
        <v>4.9000000000000002E-2</v>
      </c>
      <c r="H1982">
        <f t="shared" si="229"/>
        <v>4.9000000000000002E-2</v>
      </c>
      <c r="I1982">
        <f t="shared" si="229"/>
        <v>4.9000000000000002E-2</v>
      </c>
      <c r="J1982">
        <f t="shared" si="229"/>
        <v>4.9000000000000002E-2</v>
      </c>
      <c r="K1982">
        <f t="shared" si="229"/>
        <v>4.9000000000000002E-2</v>
      </c>
      <c r="L1982">
        <f t="shared" si="229"/>
        <v>4.9000000000000002E-2</v>
      </c>
    </row>
    <row r="1983" spans="1:12" x14ac:dyDescent="0.35">
      <c r="A1983" t="s">
        <v>155</v>
      </c>
      <c r="B1983" t="str">
        <f t="shared" si="222"/>
        <v>Wind|Onshore|EU-BGR</v>
      </c>
      <c r="C1983" t="s">
        <v>296</v>
      </c>
      <c r="D1983" t="s">
        <v>155</v>
      </c>
      <c r="E1983" t="s">
        <v>1</v>
      </c>
      <c r="F1983">
        <f>VLOOKUP(A1983,WACC_table!$A$2:$B$396,2,FALSE)</f>
        <v>7.8E-2</v>
      </c>
      <c r="G1983">
        <f t="shared" si="229"/>
        <v>7.8E-2</v>
      </c>
      <c r="H1983">
        <f t="shared" si="229"/>
        <v>7.8E-2</v>
      </c>
      <c r="I1983">
        <f t="shared" si="229"/>
        <v>7.8E-2</v>
      </c>
      <c r="J1983">
        <f t="shared" si="229"/>
        <v>7.8E-2</v>
      </c>
      <c r="K1983">
        <f t="shared" si="229"/>
        <v>7.8E-2</v>
      </c>
      <c r="L1983">
        <f t="shared" si="229"/>
        <v>7.8E-2</v>
      </c>
    </row>
    <row r="1984" spans="1:12" x14ac:dyDescent="0.35">
      <c r="A1984" t="s">
        <v>156</v>
      </c>
      <c r="B1984" t="str">
        <f t="shared" si="222"/>
        <v>Wind|Onshore|EU-BIH</v>
      </c>
      <c r="C1984" t="s">
        <v>296</v>
      </c>
      <c r="D1984" t="s">
        <v>156</v>
      </c>
      <c r="E1984" t="s">
        <v>1</v>
      </c>
      <c r="F1984">
        <f>VLOOKUP(A1984,WACC_table!$A$2:$B$396,2,FALSE)</f>
        <v>0.13400000000000001</v>
      </c>
      <c r="G1984">
        <f t="shared" si="229"/>
        <v>0.13400000000000001</v>
      </c>
      <c r="H1984">
        <f t="shared" si="229"/>
        <v>0.13400000000000001</v>
      </c>
      <c r="I1984">
        <f t="shared" si="229"/>
        <v>0.13400000000000001</v>
      </c>
      <c r="J1984">
        <f t="shared" si="229"/>
        <v>0.13400000000000001</v>
      </c>
      <c r="K1984">
        <f t="shared" si="229"/>
        <v>0.13400000000000001</v>
      </c>
      <c r="L1984">
        <f t="shared" si="229"/>
        <v>0.13400000000000001</v>
      </c>
    </row>
    <row r="1985" spans="1:12" x14ac:dyDescent="0.35">
      <c r="A1985" t="s">
        <v>157</v>
      </c>
      <c r="B1985" t="str">
        <f t="shared" si="222"/>
        <v>Wind|Onshore|EU-BLR</v>
      </c>
      <c r="C1985" t="s">
        <v>296</v>
      </c>
      <c r="D1985" t="s">
        <v>157</v>
      </c>
      <c r="E1985" t="s">
        <v>1</v>
      </c>
      <c r="F1985">
        <f>VLOOKUP(A1985,WACC_table!$A$2:$B$396,2,FALSE)</f>
        <v>0.129</v>
      </c>
      <c r="G1985">
        <f t="shared" si="229"/>
        <v>0.129</v>
      </c>
      <c r="H1985">
        <f t="shared" si="229"/>
        <v>0.129</v>
      </c>
      <c r="I1985">
        <f t="shared" si="229"/>
        <v>0.129</v>
      </c>
      <c r="J1985">
        <f t="shared" si="229"/>
        <v>0.129</v>
      </c>
      <c r="K1985">
        <f t="shared" si="229"/>
        <v>0.129</v>
      </c>
      <c r="L1985">
        <f t="shared" si="229"/>
        <v>0.129</v>
      </c>
    </row>
    <row r="1986" spans="1:12" x14ac:dyDescent="0.35">
      <c r="A1986" t="s">
        <v>158</v>
      </c>
      <c r="B1986" t="str">
        <f t="shared" ref="B1986:B2049" si="230">CONCATENATE(C1986,D1986)</f>
        <v>Wind|Onshore|EU-CHE</v>
      </c>
      <c r="C1986" t="s">
        <v>296</v>
      </c>
      <c r="D1986" t="s">
        <v>158</v>
      </c>
      <c r="E1986" t="s">
        <v>1</v>
      </c>
      <c r="F1986">
        <f>VLOOKUP(A1986,WACC_table!$A$2:$B$396,2,FALSE)</f>
        <v>4.7E-2</v>
      </c>
      <c r="G1986">
        <f t="shared" si="229"/>
        <v>4.7E-2</v>
      </c>
      <c r="H1986">
        <f t="shared" si="229"/>
        <v>4.7E-2</v>
      </c>
      <c r="I1986">
        <f t="shared" si="229"/>
        <v>4.7E-2</v>
      </c>
      <c r="J1986">
        <f t="shared" si="229"/>
        <v>4.7E-2</v>
      </c>
      <c r="K1986">
        <f t="shared" si="229"/>
        <v>4.7E-2</v>
      </c>
      <c r="L1986">
        <f t="shared" si="229"/>
        <v>4.7E-2</v>
      </c>
    </row>
    <row r="1987" spans="1:12" x14ac:dyDescent="0.35">
      <c r="A1987" t="s">
        <v>159</v>
      </c>
      <c r="B1987" t="str">
        <f t="shared" si="230"/>
        <v>Wind|Onshore|EU-CYP</v>
      </c>
      <c r="C1987" t="s">
        <v>296</v>
      </c>
      <c r="D1987" t="s">
        <v>159</v>
      </c>
      <c r="E1987" t="s">
        <v>1</v>
      </c>
      <c r="F1987">
        <f>VLOOKUP(A1987,WACC_table!$A$2:$B$396,2,FALSE)</f>
        <v>7.9000000000000001E-2</v>
      </c>
      <c r="G1987">
        <f t="shared" si="229"/>
        <v>7.9000000000000001E-2</v>
      </c>
      <c r="H1987">
        <f t="shared" si="229"/>
        <v>7.9000000000000001E-2</v>
      </c>
      <c r="I1987">
        <f t="shared" si="229"/>
        <v>7.9000000000000001E-2</v>
      </c>
      <c r="J1987">
        <f t="shared" si="229"/>
        <v>7.9000000000000001E-2</v>
      </c>
      <c r="K1987">
        <f t="shared" si="229"/>
        <v>7.9000000000000001E-2</v>
      </c>
      <c r="L1987">
        <f t="shared" si="229"/>
        <v>7.9000000000000001E-2</v>
      </c>
    </row>
    <row r="1988" spans="1:12" x14ac:dyDescent="0.35">
      <c r="A1988" t="s">
        <v>160</v>
      </c>
      <c r="B1988" t="str">
        <f t="shared" si="230"/>
        <v>Wind|Onshore|EU-CZE</v>
      </c>
      <c r="C1988" t="s">
        <v>296</v>
      </c>
      <c r="D1988" t="s">
        <v>160</v>
      </c>
      <c r="E1988" t="s">
        <v>1</v>
      </c>
      <c r="F1988">
        <f>VLOOKUP(A1988,WACC_table!$A$2:$B$396,2,FALSE)</f>
        <v>6.7000000000000004E-2</v>
      </c>
      <c r="G1988">
        <f t="shared" si="229"/>
        <v>6.7000000000000004E-2</v>
      </c>
      <c r="H1988">
        <f t="shared" si="229"/>
        <v>6.7000000000000004E-2</v>
      </c>
      <c r="I1988">
        <f t="shared" si="229"/>
        <v>6.7000000000000004E-2</v>
      </c>
      <c r="J1988">
        <f t="shared" si="229"/>
        <v>6.7000000000000004E-2</v>
      </c>
      <c r="K1988">
        <f t="shared" si="229"/>
        <v>6.7000000000000004E-2</v>
      </c>
      <c r="L1988">
        <f t="shared" si="229"/>
        <v>6.7000000000000004E-2</v>
      </c>
    </row>
    <row r="1989" spans="1:12" x14ac:dyDescent="0.35">
      <c r="A1989" t="s">
        <v>161</v>
      </c>
      <c r="B1989" t="str">
        <f t="shared" si="230"/>
        <v>Wind|Onshore|EU-DEU</v>
      </c>
      <c r="C1989" t="s">
        <v>296</v>
      </c>
      <c r="D1989" t="s">
        <v>161</v>
      </c>
      <c r="E1989" t="s">
        <v>1</v>
      </c>
      <c r="F1989">
        <f>VLOOKUP(A1989,WACC_table!$A$2:$B$396,2,FALSE)</f>
        <v>4.2999999999999997E-2</v>
      </c>
      <c r="G1989">
        <f t="shared" si="229"/>
        <v>4.2999999999999997E-2</v>
      </c>
      <c r="H1989">
        <f t="shared" si="229"/>
        <v>4.2999999999999997E-2</v>
      </c>
      <c r="I1989">
        <f t="shared" si="229"/>
        <v>4.2999999999999997E-2</v>
      </c>
      <c r="J1989">
        <f t="shared" si="229"/>
        <v>4.2999999999999997E-2</v>
      </c>
      <c r="K1989">
        <f t="shared" si="229"/>
        <v>4.2999999999999997E-2</v>
      </c>
      <c r="L1989">
        <f t="shared" si="229"/>
        <v>4.2999999999999997E-2</v>
      </c>
    </row>
    <row r="1990" spans="1:12" x14ac:dyDescent="0.35">
      <c r="A1990" t="s">
        <v>162</v>
      </c>
      <c r="B1990" t="str">
        <f t="shared" si="230"/>
        <v>Wind|Onshore|EU-DNK</v>
      </c>
      <c r="C1990" t="s">
        <v>296</v>
      </c>
      <c r="D1990" t="s">
        <v>162</v>
      </c>
      <c r="E1990" t="s">
        <v>1</v>
      </c>
      <c r="F1990">
        <f>VLOOKUP(A1990,WACC_table!$A$2:$B$396,2,FALSE)</f>
        <v>5.1000000000000004E-2</v>
      </c>
      <c r="G1990">
        <f t="shared" si="229"/>
        <v>5.1000000000000004E-2</v>
      </c>
      <c r="H1990">
        <f t="shared" si="229"/>
        <v>5.1000000000000004E-2</v>
      </c>
      <c r="I1990">
        <f t="shared" si="229"/>
        <v>5.1000000000000004E-2</v>
      </c>
      <c r="J1990">
        <f t="shared" si="229"/>
        <v>5.1000000000000004E-2</v>
      </c>
      <c r="K1990">
        <f t="shared" si="229"/>
        <v>5.1000000000000004E-2</v>
      </c>
      <c r="L1990">
        <f t="shared" si="229"/>
        <v>5.1000000000000004E-2</v>
      </c>
    </row>
    <row r="1991" spans="1:12" x14ac:dyDescent="0.35">
      <c r="A1991" t="s">
        <v>163</v>
      </c>
      <c r="B1991" t="str">
        <f t="shared" si="230"/>
        <v>Wind|Onshore|EU-ESP</v>
      </c>
      <c r="C1991" t="s">
        <v>296</v>
      </c>
      <c r="D1991" t="s">
        <v>163</v>
      </c>
      <c r="E1991" t="s">
        <v>1</v>
      </c>
      <c r="F1991">
        <f>VLOOKUP(A1991,WACC_table!$A$2:$B$396,2,FALSE)</f>
        <v>6.6000000000000003E-2</v>
      </c>
      <c r="G1991">
        <f t="shared" si="229"/>
        <v>6.6000000000000003E-2</v>
      </c>
      <c r="H1991">
        <f t="shared" si="229"/>
        <v>6.6000000000000003E-2</v>
      </c>
      <c r="I1991">
        <f t="shared" si="229"/>
        <v>6.6000000000000003E-2</v>
      </c>
      <c r="J1991">
        <f t="shared" si="229"/>
        <v>6.6000000000000003E-2</v>
      </c>
      <c r="K1991">
        <f t="shared" si="229"/>
        <v>6.6000000000000003E-2</v>
      </c>
      <c r="L1991">
        <f t="shared" si="229"/>
        <v>6.6000000000000003E-2</v>
      </c>
    </row>
    <row r="1992" spans="1:12" x14ac:dyDescent="0.35">
      <c r="A1992" t="s">
        <v>164</v>
      </c>
      <c r="B1992" t="str">
        <f t="shared" si="230"/>
        <v>Wind|Onshore|EU-EST</v>
      </c>
      <c r="C1992" t="s">
        <v>296</v>
      </c>
      <c r="D1992" t="s">
        <v>164</v>
      </c>
      <c r="E1992" t="s">
        <v>1</v>
      </c>
      <c r="F1992">
        <f>VLOOKUP(A1992,WACC_table!$A$2:$B$396,2,FALSE)</f>
        <v>8.0999999999999989E-2</v>
      </c>
      <c r="G1992">
        <f t="shared" ref="G1992:L2001" si="231">F1992</f>
        <v>8.0999999999999989E-2</v>
      </c>
      <c r="H1992">
        <f t="shared" si="231"/>
        <v>8.0999999999999989E-2</v>
      </c>
      <c r="I1992">
        <f t="shared" si="231"/>
        <v>8.0999999999999989E-2</v>
      </c>
      <c r="J1992">
        <f t="shared" si="231"/>
        <v>8.0999999999999989E-2</v>
      </c>
      <c r="K1992">
        <f t="shared" si="231"/>
        <v>8.0999999999999989E-2</v>
      </c>
      <c r="L1992">
        <f t="shared" si="231"/>
        <v>8.0999999999999989E-2</v>
      </c>
    </row>
    <row r="1993" spans="1:12" x14ac:dyDescent="0.35">
      <c r="A1993" t="s">
        <v>165</v>
      </c>
      <c r="B1993" t="str">
        <f t="shared" si="230"/>
        <v>Wind|Onshore|EU-FIN</v>
      </c>
      <c r="C1993" t="s">
        <v>296</v>
      </c>
      <c r="D1993" t="s">
        <v>165</v>
      </c>
      <c r="E1993" t="s">
        <v>1</v>
      </c>
      <c r="F1993">
        <f>VLOOKUP(A1993,WACC_table!$A$2:$B$396,2,FALSE)</f>
        <v>7.8E-2</v>
      </c>
      <c r="G1993">
        <f t="shared" si="231"/>
        <v>7.8E-2</v>
      </c>
      <c r="H1993">
        <f t="shared" si="231"/>
        <v>7.8E-2</v>
      </c>
      <c r="I1993">
        <f t="shared" si="231"/>
        <v>7.8E-2</v>
      </c>
      <c r="J1993">
        <f t="shared" si="231"/>
        <v>7.8E-2</v>
      </c>
      <c r="K1993">
        <f t="shared" si="231"/>
        <v>7.8E-2</v>
      </c>
      <c r="L1993">
        <f t="shared" si="231"/>
        <v>7.8E-2</v>
      </c>
    </row>
    <row r="1994" spans="1:12" x14ac:dyDescent="0.35">
      <c r="A1994" t="s">
        <v>166</v>
      </c>
      <c r="B1994" t="str">
        <f t="shared" si="230"/>
        <v>Wind|Onshore|EU-FRA</v>
      </c>
      <c r="C1994" t="s">
        <v>296</v>
      </c>
      <c r="D1994" t="s">
        <v>166</v>
      </c>
      <c r="E1994" t="s">
        <v>1</v>
      </c>
      <c r="F1994">
        <f>VLOOKUP(A1994,WACC_table!$A$2:$B$396,2,FALSE)</f>
        <v>4.8000000000000001E-2</v>
      </c>
      <c r="G1994">
        <f t="shared" si="231"/>
        <v>4.8000000000000001E-2</v>
      </c>
      <c r="H1994">
        <f t="shared" si="231"/>
        <v>4.8000000000000001E-2</v>
      </c>
      <c r="I1994">
        <f t="shared" si="231"/>
        <v>4.8000000000000001E-2</v>
      </c>
      <c r="J1994">
        <f t="shared" si="231"/>
        <v>4.8000000000000001E-2</v>
      </c>
      <c r="K1994">
        <f t="shared" si="231"/>
        <v>4.8000000000000001E-2</v>
      </c>
      <c r="L1994">
        <f t="shared" si="231"/>
        <v>4.8000000000000001E-2</v>
      </c>
    </row>
    <row r="1995" spans="1:12" x14ac:dyDescent="0.35">
      <c r="A1995" t="s">
        <v>167</v>
      </c>
      <c r="B1995" t="str">
        <f t="shared" si="230"/>
        <v>Wind|Onshore|EU-GBR</v>
      </c>
      <c r="C1995" t="s">
        <v>296</v>
      </c>
      <c r="D1995" t="s">
        <v>167</v>
      </c>
      <c r="E1995" t="s">
        <v>1</v>
      </c>
      <c r="F1995">
        <f>VLOOKUP(A1995,WACC_table!$A$2:$B$396,2,FALSE)</f>
        <v>0.05</v>
      </c>
      <c r="G1995">
        <f t="shared" si="231"/>
        <v>0.05</v>
      </c>
      <c r="H1995">
        <f t="shared" si="231"/>
        <v>0.05</v>
      </c>
      <c r="I1995">
        <f t="shared" si="231"/>
        <v>0.05</v>
      </c>
      <c r="J1995">
        <f t="shared" si="231"/>
        <v>0.05</v>
      </c>
      <c r="K1995">
        <f t="shared" si="231"/>
        <v>0.05</v>
      </c>
      <c r="L1995">
        <f t="shared" si="231"/>
        <v>0.05</v>
      </c>
    </row>
    <row r="1996" spans="1:12" x14ac:dyDescent="0.35">
      <c r="A1996" t="s">
        <v>168</v>
      </c>
      <c r="B1996" t="str">
        <f t="shared" si="230"/>
        <v>Wind|Onshore|EU-GEO</v>
      </c>
      <c r="C1996" t="s">
        <v>296</v>
      </c>
      <c r="D1996" t="s">
        <v>168</v>
      </c>
      <c r="E1996" t="s">
        <v>1</v>
      </c>
      <c r="F1996">
        <f>VLOOKUP(A1996,WACC_table!$A$2:$B$396,2,FALSE)</f>
        <v>0.13400000000000001</v>
      </c>
      <c r="G1996">
        <f t="shared" si="231"/>
        <v>0.13400000000000001</v>
      </c>
      <c r="H1996">
        <f t="shared" si="231"/>
        <v>0.13400000000000001</v>
      </c>
      <c r="I1996">
        <f t="shared" si="231"/>
        <v>0.13400000000000001</v>
      </c>
      <c r="J1996">
        <f t="shared" si="231"/>
        <v>0.13400000000000001</v>
      </c>
      <c r="K1996">
        <f t="shared" si="231"/>
        <v>0.13400000000000001</v>
      </c>
      <c r="L1996">
        <f t="shared" si="231"/>
        <v>0.13400000000000001</v>
      </c>
    </row>
    <row r="1997" spans="1:12" x14ac:dyDescent="0.35">
      <c r="A1997" t="s">
        <v>169</v>
      </c>
      <c r="B1997" t="str">
        <f t="shared" si="230"/>
        <v>Wind|Onshore|EU-GRC</v>
      </c>
      <c r="C1997" t="s">
        <v>296</v>
      </c>
      <c r="D1997" t="s">
        <v>169</v>
      </c>
      <c r="E1997" t="s">
        <v>1</v>
      </c>
      <c r="F1997">
        <f>VLOOKUP(A1997,WACC_table!$A$2:$B$396,2,FALSE)</f>
        <v>7.1000000000000008E-2</v>
      </c>
      <c r="G1997">
        <f t="shared" si="231"/>
        <v>7.1000000000000008E-2</v>
      </c>
      <c r="H1997">
        <f t="shared" si="231"/>
        <v>7.1000000000000008E-2</v>
      </c>
      <c r="I1997">
        <f t="shared" si="231"/>
        <v>7.1000000000000008E-2</v>
      </c>
      <c r="J1997">
        <f t="shared" si="231"/>
        <v>7.1000000000000008E-2</v>
      </c>
      <c r="K1997">
        <f t="shared" si="231"/>
        <v>7.1000000000000008E-2</v>
      </c>
      <c r="L1997">
        <f t="shared" si="231"/>
        <v>7.1000000000000008E-2</v>
      </c>
    </row>
    <row r="1998" spans="1:12" x14ac:dyDescent="0.35">
      <c r="A1998" t="s">
        <v>170</v>
      </c>
      <c r="B1998" t="str">
        <f t="shared" si="230"/>
        <v>Wind|Onshore|EU-HRV</v>
      </c>
      <c r="C1998" t="s">
        <v>296</v>
      </c>
      <c r="D1998" t="s">
        <v>170</v>
      </c>
      <c r="E1998" t="s">
        <v>1</v>
      </c>
      <c r="F1998">
        <f>VLOOKUP(A1998,WACC_table!$A$2:$B$396,2,FALSE)</f>
        <v>8.299999999999999E-2</v>
      </c>
      <c r="G1998">
        <f t="shared" si="231"/>
        <v>8.299999999999999E-2</v>
      </c>
      <c r="H1998">
        <f t="shared" si="231"/>
        <v>8.299999999999999E-2</v>
      </c>
      <c r="I1998">
        <f t="shared" si="231"/>
        <v>8.299999999999999E-2</v>
      </c>
      <c r="J1998">
        <f t="shared" si="231"/>
        <v>8.299999999999999E-2</v>
      </c>
      <c r="K1998">
        <f t="shared" si="231"/>
        <v>8.299999999999999E-2</v>
      </c>
      <c r="L1998">
        <f t="shared" si="231"/>
        <v>8.299999999999999E-2</v>
      </c>
    </row>
    <row r="1999" spans="1:12" x14ac:dyDescent="0.35">
      <c r="A1999" t="s">
        <v>171</v>
      </c>
      <c r="B1999" t="str">
        <f t="shared" si="230"/>
        <v>Wind|Onshore|EU-HUN</v>
      </c>
      <c r="C1999" t="s">
        <v>296</v>
      </c>
      <c r="D1999" t="s">
        <v>171</v>
      </c>
      <c r="E1999" t="s">
        <v>1</v>
      </c>
      <c r="F1999">
        <f>VLOOKUP(A1999,WACC_table!$A$2:$B$396,2,FALSE)</f>
        <v>6.7000000000000004E-2</v>
      </c>
      <c r="G1999">
        <f t="shared" si="231"/>
        <v>6.7000000000000004E-2</v>
      </c>
      <c r="H1999">
        <f t="shared" si="231"/>
        <v>6.7000000000000004E-2</v>
      </c>
      <c r="I1999">
        <f t="shared" si="231"/>
        <v>6.7000000000000004E-2</v>
      </c>
      <c r="J1999">
        <f t="shared" si="231"/>
        <v>6.7000000000000004E-2</v>
      </c>
      <c r="K1999">
        <f t="shared" si="231"/>
        <v>6.7000000000000004E-2</v>
      </c>
      <c r="L1999">
        <f t="shared" si="231"/>
        <v>6.7000000000000004E-2</v>
      </c>
    </row>
    <row r="2000" spans="1:12" x14ac:dyDescent="0.35">
      <c r="A2000" t="s">
        <v>172</v>
      </c>
      <c r="B2000" t="str">
        <f t="shared" si="230"/>
        <v>Wind|Onshore|EU-IRL</v>
      </c>
      <c r="C2000" t="s">
        <v>296</v>
      </c>
      <c r="D2000" t="s">
        <v>172</v>
      </c>
      <c r="E2000" t="s">
        <v>1</v>
      </c>
      <c r="F2000">
        <f>VLOOKUP(A2000,WACC_table!$A$2:$B$396,2,FALSE)</f>
        <v>8.4999999999999992E-2</v>
      </c>
      <c r="G2000">
        <f t="shared" si="231"/>
        <v>8.4999999999999992E-2</v>
      </c>
      <c r="H2000">
        <f t="shared" si="231"/>
        <v>8.4999999999999992E-2</v>
      </c>
      <c r="I2000">
        <f t="shared" si="231"/>
        <v>8.4999999999999992E-2</v>
      </c>
      <c r="J2000">
        <f t="shared" si="231"/>
        <v>8.4999999999999992E-2</v>
      </c>
      <c r="K2000">
        <f t="shared" si="231"/>
        <v>8.4999999999999992E-2</v>
      </c>
      <c r="L2000">
        <f t="shared" si="231"/>
        <v>8.4999999999999992E-2</v>
      </c>
    </row>
    <row r="2001" spans="1:12" x14ac:dyDescent="0.35">
      <c r="A2001" t="s">
        <v>173</v>
      </c>
      <c r="B2001" t="str">
        <f t="shared" si="230"/>
        <v>Wind|Onshore|EU-ISL</v>
      </c>
      <c r="C2001" t="s">
        <v>296</v>
      </c>
      <c r="D2001" t="s">
        <v>173</v>
      </c>
      <c r="E2001" t="s">
        <v>1</v>
      </c>
      <c r="F2001">
        <f>VLOOKUP(A2001,WACC_table!$A$2:$B$396,2,FALSE)</f>
        <v>0.13400000000000001</v>
      </c>
      <c r="G2001">
        <f t="shared" si="231"/>
        <v>0.13400000000000001</v>
      </c>
      <c r="H2001">
        <f t="shared" si="231"/>
        <v>0.13400000000000001</v>
      </c>
      <c r="I2001">
        <f t="shared" si="231"/>
        <v>0.13400000000000001</v>
      </c>
      <c r="J2001">
        <f t="shared" si="231"/>
        <v>0.13400000000000001</v>
      </c>
      <c r="K2001">
        <f t="shared" si="231"/>
        <v>0.13400000000000001</v>
      </c>
      <c r="L2001">
        <f t="shared" si="231"/>
        <v>0.13400000000000001</v>
      </c>
    </row>
    <row r="2002" spans="1:12" x14ac:dyDescent="0.35">
      <c r="A2002" t="s">
        <v>174</v>
      </c>
      <c r="B2002" t="str">
        <f t="shared" si="230"/>
        <v>Wind|Onshore|EU-ITA</v>
      </c>
      <c r="C2002" t="s">
        <v>296</v>
      </c>
      <c r="D2002" t="s">
        <v>174</v>
      </c>
      <c r="E2002" t="s">
        <v>1</v>
      </c>
      <c r="F2002">
        <f>VLOOKUP(A2002,WACC_table!$A$2:$B$396,2,FALSE)</f>
        <v>6.0999999999999999E-2</v>
      </c>
      <c r="G2002">
        <f t="shared" ref="G2002:L2011" si="232">F2002</f>
        <v>6.0999999999999999E-2</v>
      </c>
      <c r="H2002">
        <f t="shared" si="232"/>
        <v>6.0999999999999999E-2</v>
      </c>
      <c r="I2002">
        <f t="shared" si="232"/>
        <v>6.0999999999999999E-2</v>
      </c>
      <c r="J2002">
        <f t="shared" si="232"/>
        <v>6.0999999999999999E-2</v>
      </c>
      <c r="K2002">
        <f t="shared" si="232"/>
        <v>6.0999999999999999E-2</v>
      </c>
      <c r="L2002">
        <f t="shared" si="232"/>
        <v>6.0999999999999999E-2</v>
      </c>
    </row>
    <row r="2003" spans="1:12" x14ac:dyDescent="0.35">
      <c r="A2003" t="s">
        <v>175</v>
      </c>
      <c r="B2003" t="str">
        <f t="shared" si="230"/>
        <v>Wind|Onshore|EU-KOS</v>
      </c>
      <c r="C2003" t="s">
        <v>296</v>
      </c>
      <c r="D2003" t="s">
        <v>175</v>
      </c>
      <c r="E2003" t="s">
        <v>1</v>
      </c>
      <c r="F2003">
        <f>VLOOKUP(A2003,WACC_table!$A$2:$B$396,2,FALSE)</f>
        <v>0.13400000000000001</v>
      </c>
      <c r="G2003">
        <f t="shared" si="232"/>
        <v>0.13400000000000001</v>
      </c>
      <c r="H2003">
        <f t="shared" si="232"/>
        <v>0.13400000000000001</v>
      </c>
      <c r="I2003">
        <f t="shared" si="232"/>
        <v>0.13400000000000001</v>
      </c>
      <c r="J2003">
        <f t="shared" si="232"/>
        <v>0.13400000000000001</v>
      </c>
      <c r="K2003">
        <f t="shared" si="232"/>
        <v>0.13400000000000001</v>
      </c>
      <c r="L2003">
        <f t="shared" si="232"/>
        <v>0.13400000000000001</v>
      </c>
    </row>
    <row r="2004" spans="1:12" x14ac:dyDescent="0.35">
      <c r="A2004" t="s">
        <v>176</v>
      </c>
      <c r="B2004" t="str">
        <f t="shared" si="230"/>
        <v>Wind|Onshore|EU-LTU</v>
      </c>
      <c r="C2004" t="s">
        <v>296</v>
      </c>
      <c r="D2004" t="s">
        <v>176</v>
      </c>
      <c r="E2004" t="s">
        <v>1</v>
      </c>
      <c r="F2004">
        <f>VLOOKUP(A2004,WACC_table!$A$2:$B$396,2,FALSE)</f>
        <v>8.6999999999999994E-2</v>
      </c>
      <c r="G2004">
        <f t="shared" si="232"/>
        <v>8.6999999999999994E-2</v>
      </c>
      <c r="H2004">
        <f t="shared" si="232"/>
        <v>8.6999999999999994E-2</v>
      </c>
      <c r="I2004">
        <f t="shared" si="232"/>
        <v>8.6999999999999994E-2</v>
      </c>
      <c r="J2004">
        <f t="shared" si="232"/>
        <v>8.6999999999999994E-2</v>
      </c>
      <c r="K2004">
        <f t="shared" si="232"/>
        <v>8.6999999999999994E-2</v>
      </c>
      <c r="L2004">
        <f t="shared" si="232"/>
        <v>8.6999999999999994E-2</v>
      </c>
    </row>
    <row r="2005" spans="1:12" x14ac:dyDescent="0.35">
      <c r="A2005" t="s">
        <v>177</v>
      </c>
      <c r="B2005" t="str">
        <f t="shared" si="230"/>
        <v>Wind|Onshore|EU-LUX</v>
      </c>
      <c r="C2005" t="s">
        <v>296</v>
      </c>
      <c r="D2005" t="s">
        <v>177</v>
      </c>
      <c r="E2005" t="s">
        <v>1</v>
      </c>
      <c r="F2005">
        <f>VLOOKUP(A2005,WACC_table!$A$2:$B$396,2,FALSE)</f>
        <v>6.0999999999999999E-2</v>
      </c>
      <c r="G2005">
        <f t="shared" si="232"/>
        <v>6.0999999999999999E-2</v>
      </c>
      <c r="H2005">
        <f t="shared" si="232"/>
        <v>6.0999999999999999E-2</v>
      </c>
      <c r="I2005">
        <f t="shared" si="232"/>
        <v>6.0999999999999999E-2</v>
      </c>
      <c r="J2005">
        <f t="shared" si="232"/>
        <v>6.0999999999999999E-2</v>
      </c>
      <c r="K2005">
        <f t="shared" si="232"/>
        <v>6.0999999999999999E-2</v>
      </c>
      <c r="L2005">
        <f t="shared" si="232"/>
        <v>6.0999999999999999E-2</v>
      </c>
    </row>
    <row r="2006" spans="1:12" x14ac:dyDescent="0.35">
      <c r="A2006" t="s">
        <v>178</v>
      </c>
      <c r="B2006" t="str">
        <f t="shared" si="230"/>
        <v>Wind|Onshore|EU-LVA</v>
      </c>
      <c r="C2006" t="s">
        <v>296</v>
      </c>
      <c r="D2006" t="s">
        <v>178</v>
      </c>
      <c r="E2006" t="s">
        <v>1</v>
      </c>
      <c r="F2006">
        <f>VLOOKUP(A2006,WACC_table!$A$2:$B$396,2,FALSE)</f>
        <v>8.4999999999999992E-2</v>
      </c>
      <c r="G2006">
        <f t="shared" si="232"/>
        <v>8.4999999999999992E-2</v>
      </c>
      <c r="H2006">
        <f t="shared" si="232"/>
        <v>8.4999999999999992E-2</v>
      </c>
      <c r="I2006">
        <f t="shared" si="232"/>
        <v>8.4999999999999992E-2</v>
      </c>
      <c r="J2006">
        <f t="shared" si="232"/>
        <v>8.4999999999999992E-2</v>
      </c>
      <c r="K2006">
        <f t="shared" si="232"/>
        <v>8.4999999999999992E-2</v>
      </c>
      <c r="L2006">
        <f t="shared" si="232"/>
        <v>8.4999999999999992E-2</v>
      </c>
    </row>
    <row r="2007" spans="1:12" x14ac:dyDescent="0.35">
      <c r="A2007" t="s">
        <v>179</v>
      </c>
      <c r="B2007" t="str">
        <f t="shared" si="230"/>
        <v>Wind|Onshore|EU-MDA</v>
      </c>
      <c r="C2007" t="s">
        <v>296</v>
      </c>
      <c r="D2007" t="s">
        <v>179</v>
      </c>
      <c r="E2007" t="s">
        <v>1</v>
      </c>
      <c r="F2007">
        <f>VLOOKUP(A2007,WACC_table!$A$2:$B$396,2,FALSE)</f>
        <v>0.13400000000000001</v>
      </c>
      <c r="G2007">
        <f t="shared" si="232"/>
        <v>0.13400000000000001</v>
      </c>
      <c r="H2007">
        <f t="shared" si="232"/>
        <v>0.13400000000000001</v>
      </c>
      <c r="I2007">
        <f t="shared" si="232"/>
        <v>0.13400000000000001</v>
      </c>
      <c r="J2007">
        <f t="shared" si="232"/>
        <v>0.13400000000000001</v>
      </c>
      <c r="K2007">
        <f t="shared" si="232"/>
        <v>0.13400000000000001</v>
      </c>
      <c r="L2007">
        <f t="shared" si="232"/>
        <v>0.13400000000000001</v>
      </c>
    </row>
    <row r="2008" spans="1:12" x14ac:dyDescent="0.35">
      <c r="A2008" t="s">
        <v>180</v>
      </c>
      <c r="B2008" t="str">
        <f t="shared" si="230"/>
        <v>Wind|Onshore|EU-MKD</v>
      </c>
      <c r="C2008" t="s">
        <v>296</v>
      </c>
      <c r="D2008" t="s">
        <v>180</v>
      </c>
      <c r="E2008" t="s">
        <v>1</v>
      </c>
      <c r="F2008">
        <f>VLOOKUP(A2008,WACC_table!$A$2:$B$396,2,FALSE)</f>
        <v>0.13400000000000001</v>
      </c>
      <c r="G2008">
        <f t="shared" si="232"/>
        <v>0.13400000000000001</v>
      </c>
      <c r="H2008">
        <f t="shared" si="232"/>
        <v>0.13400000000000001</v>
      </c>
      <c r="I2008">
        <f t="shared" si="232"/>
        <v>0.13400000000000001</v>
      </c>
      <c r="J2008">
        <f t="shared" si="232"/>
        <v>0.13400000000000001</v>
      </c>
      <c r="K2008">
        <f t="shared" si="232"/>
        <v>0.13400000000000001</v>
      </c>
      <c r="L2008">
        <f t="shared" si="232"/>
        <v>0.13400000000000001</v>
      </c>
    </row>
    <row r="2009" spans="1:12" x14ac:dyDescent="0.35">
      <c r="A2009" t="s">
        <v>181</v>
      </c>
      <c r="B2009" t="str">
        <f t="shared" si="230"/>
        <v>Wind|Onshore|EU-MLT</v>
      </c>
      <c r="C2009" t="s">
        <v>296</v>
      </c>
      <c r="D2009" t="s">
        <v>181</v>
      </c>
      <c r="E2009" t="s">
        <v>1</v>
      </c>
      <c r="F2009">
        <f>VLOOKUP(A2009,WACC_table!$A$2:$B$396,2,FALSE)</f>
        <v>4.8000000000000001E-2</v>
      </c>
      <c r="G2009">
        <f t="shared" si="232"/>
        <v>4.8000000000000001E-2</v>
      </c>
      <c r="H2009">
        <f t="shared" si="232"/>
        <v>4.8000000000000001E-2</v>
      </c>
      <c r="I2009">
        <f t="shared" si="232"/>
        <v>4.8000000000000001E-2</v>
      </c>
      <c r="J2009">
        <f t="shared" si="232"/>
        <v>4.8000000000000001E-2</v>
      </c>
      <c r="K2009">
        <f t="shared" si="232"/>
        <v>4.8000000000000001E-2</v>
      </c>
      <c r="L2009">
        <f t="shared" si="232"/>
        <v>4.8000000000000001E-2</v>
      </c>
    </row>
    <row r="2010" spans="1:12" x14ac:dyDescent="0.35">
      <c r="A2010" t="s">
        <v>182</v>
      </c>
      <c r="B2010" t="str">
        <f t="shared" si="230"/>
        <v>Wind|Onshore|EU-MNE</v>
      </c>
      <c r="C2010" t="s">
        <v>296</v>
      </c>
      <c r="D2010" t="s">
        <v>182</v>
      </c>
      <c r="E2010" t="s">
        <v>1</v>
      </c>
      <c r="F2010">
        <f>VLOOKUP(A2010,WACC_table!$A$2:$B$396,2,FALSE)</f>
        <v>0.11799999999999999</v>
      </c>
      <c r="G2010">
        <f t="shared" si="232"/>
        <v>0.11799999999999999</v>
      </c>
      <c r="H2010">
        <f t="shared" si="232"/>
        <v>0.11799999999999999</v>
      </c>
      <c r="I2010">
        <f t="shared" si="232"/>
        <v>0.11799999999999999</v>
      </c>
      <c r="J2010">
        <f t="shared" si="232"/>
        <v>0.11799999999999999</v>
      </c>
      <c r="K2010">
        <f t="shared" si="232"/>
        <v>0.11799999999999999</v>
      </c>
      <c r="L2010">
        <f t="shared" si="232"/>
        <v>0.11799999999999999</v>
      </c>
    </row>
    <row r="2011" spans="1:12" x14ac:dyDescent="0.35">
      <c r="A2011" t="s">
        <v>183</v>
      </c>
      <c r="B2011" t="str">
        <f t="shared" si="230"/>
        <v>Wind|Onshore|EU-NLD</v>
      </c>
      <c r="C2011" t="s">
        <v>296</v>
      </c>
      <c r="D2011" t="s">
        <v>183</v>
      </c>
      <c r="E2011" t="s">
        <v>1</v>
      </c>
      <c r="F2011">
        <f>VLOOKUP(A2011,WACC_table!$A$2:$B$396,2,FALSE)</f>
        <v>4.3999999999999997E-2</v>
      </c>
      <c r="G2011">
        <f t="shared" si="232"/>
        <v>4.3999999999999997E-2</v>
      </c>
      <c r="H2011">
        <f t="shared" si="232"/>
        <v>4.3999999999999997E-2</v>
      </c>
      <c r="I2011">
        <f t="shared" si="232"/>
        <v>4.3999999999999997E-2</v>
      </c>
      <c r="J2011">
        <f t="shared" si="232"/>
        <v>4.3999999999999997E-2</v>
      </c>
      <c r="K2011">
        <f t="shared" si="232"/>
        <v>4.3999999999999997E-2</v>
      </c>
      <c r="L2011">
        <f t="shared" si="232"/>
        <v>4.3999999999999997E-2</v>
      </c>
    </row>
    <row r="2012" spans="1:12" x14ac:dyDescent="0.35">
      <c r="A2012" t="s">
        <v>184</v>
      </c>
      <c r="B2012" t="str">
        <f t="shared" si="230"/>
        <v>Wind|Onshore|EU-NOR</v>
      </c>
      <c r="C2012" t="s">
        <v>296</v>
      </c>
      <c r="D2012" t="s">
        <v>184</v>
      </c>
      <c r="E2012" t="s">
        <v>1</v>
      </c>
      <c r="F2012">
        <f>VLOOKUP(A2012,WACC_table!$A$2:$B$396,2,FALSE)</f>
        <v>7.4999999999999997E-2</v>
      </c>
      <c r="G2012">
        <f t="shared" ref="G2012:L2021" si="233">F2012</f>
        <v>7.4999999999999997E-2</v>
      </c>
      <c r="H2012">
        <f t="shared" si="233"/>
        <v>7.4999999999999997E-2</v>
      </c>
      <c r="I2012">
        <f t="shared" si="233"/>
        <v>7.4999999999999997E-2</v>
      </c>
      <c r="J2012">
        <f t="shared" si="233"/>
        <v>7.4999999999999997E-2</v>
      </c>
      <c r="K2012">
        <f t="shared" si="233"/>
        <v>7.4999999999999997E-2</v>
      </c>
      <c r="L2012">
        <f t="shared" si="233"/>
        <v>7.4999999999999997E-2</v>
      </c>
    </row>
    <row r="2013" spans="1:12" x14ac:dyDescent="0.35">
      <c r="A2013" t="s">
        <v>185</v>
      </c>
      <c r="B2013" t="str">
        <f t="shared" si="230"/>
        <v>Wind|Onshore|EU-POL</v>
      </c>
      <c r="C2013" t="s">
        <v>296</v>
      </c>
      <c r="D2013" t="s">
        <v>185</v>
      </c>
      <c r="E2013" t="s">
        <v>1</v>
      </c>
      <c r="F2013">
        <f>VLOOKUP(A2013,WACC_table!$A$2:$B$396,2,FALSE)</f>
        <v>6.9000000000000006E-2</v>
      </c>
      <c r="G2013">
        <f t="shared" si="233"/>
        <v>6.9000000000000006E-2</v>
      </c>
      <c r="H2013">
        <f t="shared" si="233"/>
        <v>6.9000000000000006E-2</v>
      </c>
      <c r="I2013">
        <f t="shared" si="233"/>
        <v>6.9000000000000006E-2</v>
      </c>
      <c r="J2013">
        <f t="shared" si="233"/>
        <v>6.9000000000000006E-2</v>
      </c>
      <c r="K2013">
        <f t="shared" si="233"/>
        <v>6.9000000000000006E-2</v>
      </c>
      <c r="L2013">
        <f t="shared" si="233"/>
        <v>6.9000000000000006E-2</v>
      </c>
    </row>
    <row r="2014" spans="1:12" x14ac:dyDescent="0.35">
      <c r="A2014" t="s">
        <v>186</v>
      </c>
      <c r="B2014" t="str">
        <f t="shared" si="230"/>
        <v>Wind|Onshore|EU-PRT</v>
      </c>
      <c r="C2014" t="s">
        <v>296</v>
      </c>
      <c r="D2014" t="s">
        <v>186</v>
      </c>
      <c r="E2014" t="s">
        <v>1</v>
      </c>
      <c r="F2014">
        <f>VLOOKUP(A2014,WACC_table!$A$2:$B$396,2,FALSE)</f>
        <v>7.2000000000000008E-2</v>
      </c>
      <c r="G2014">
        <f t="shared" si="233"/>
        <v>7.2000000000000008E-2</v>
      </c>
      <c r="H2014">
        <f t="shared" si="233"/>
        <v>7.2000000000000008E-2</v>
      </c>
      <c r="I2014">
        <f t="shared" si="233"/>
        <v>7.2000000000000008E-2</v>
      </c>
      <c r="J2014">
        <f t="shared" si="233"/>
        <v>7.2000000000000008E-2</v>
      </c>
      <c r="K2014">
        <f t="shared" si="233"/>
        <v>7.2000000000000008E-2</v>
      </c>
      <c r="L2014">
        <f t="shared" si="233"/>
        <v>7.2000000000000008E-2</v>
      </c>
    </row>
    <row r="2015" spans="1:12" x14ac:dyDescent="0.35">
      <c r="A2015" t="s">
        <v>187</v>
      </c>
      <c r="B2015" t="str">
        <f t="shared" si="230"/>
        <v>Wind|Onshore|EU-ROU</v>
      </c>
      <c r="C2015" t="s">
        <v>296</v>
      </c>
      <c r="D2015" t="s">
        <v>187</v>
      </c>
      <c r="E2015" t="s">
        <v>1</v>
      </c>
      <c r="F2015">
        <f>VLOOKUP(A2015,WACC_table!$A$2:$B$396,2,FALSE)</f>
        <v>8.0999999999999989E-2</v>
      </c>
      <c r="G2015">
        <f t="shared" si="233"/>
        <v>8.0999999999999989E-2</v>
      </c>
      <c r="H2015">
        <f t="shared" si="233"/>
        <v>8.0999999999999989E-2</v>
      </c>
      <c r="I2015">
        <f t="shared" si="233"/>
        <v>8.0999999999999989E-2</v>
      </c>
      <c r="J2015">
        <f t="shared" si="233"/>
        <v>8.0999999999999989E-2</v>
      </c>
      <c r="K2015">
        <f t="shared" si="233"/>
        <v>8.0999999999999989E-2</v>
      </c>
      <c r="L2015">
        <f t="shared" si="233"/>
        <v>8.0999999999999989E-2</v>
      </c>
    </row>
    <row r="2016" spans="1:12" x14ac:dyDescent="0.35">
      <c r="A2016" t="s">
        <v>188</v>
      </c>
      <c r="B2016" t="str">
        <f t="shared" si="230"/>
        <v>Wind|Onshore|EU-SRB</v>
      </c>
      <c r="C2016" t="s">
        <v>296</v>
      </c>
      <c r="D2016" t="s">
        <v>188</v>
      </c>
      <c r="E2016" t="s">
        <v>1</v>
      </c>
      <c r="F2016">
        <f>VLOOKUP(A2016,WACC_table!$A$2:$B$396,2,FALSE)</f>
        <v>0.13400000000000001</v>
      </c>
      <c r="G2016">
        <f t="shared" si="233"/>
        <v>0.13400000000000001</v>
      </c>
      <c r="H2016">
        <f t="shared" si="233"/>
        <v>0.13400000000000001</v>
      </c>
      <c r="I2016">
        <f t="shared" si="233"/>
        <v>0.13400000000000001</v>
      </c>
      <c r="J2016">
        <f t="shared" si="233"/>
        <v>0.13400000000000001</v>
      </c>
      <c r="K2016">
        <f t="shared" si="233"/>
        <v>0.13400000000000001</v>
      </c>
      <c r="L2016">
        <f t="shared" si="233"/>
        <v>0.13400000000000001</v>
      </c>
    </row>
    <row r="2017" spans="1:12" x14ac:dyDescent="0.35">
      <c r="A2017" t="s">
        <v>189</v>
      </c>
      <c r="B2017" t="str">
        <f t="shared" si="230"/>
        <v>Wind|Onshore|EU-SVK</v>
      </c>
      <c r="C2017" t="s">
        <v>296</v>
      </c>
      <c r="D2017" t="s">
        <v>189</v>
      </c>
      <c r="E2017" t="s">
        <v>1</v>
      </c>
      <c r="F2017">
        <f>VLOOKUP(A2017,WACC_table!$A$2:$B$396,2,FALSE)</f>
        <v>6.8000000000000005E-2</v>
      </c>
      <c r="G2017">
        <f t="shared" si="233"/>
        <v>6.8000000000000005E-2</v>
      </c>
      <c r="H2017">
        <f t="shared" si="233"/>
        <v>6.8000000000000005E-2</v>
      </c>
      <c r="I2017">
        <f t="shared" si="233"/>
        <v>6.8000000000000005E-2</v>
      </c>
      <c r="J2017">
        <f t="shared" si="233"/>
        <v>6.8000000000000005E-2</v>
      </c>
      <c r="K2017">
        <f t="shared" si="233"/>
        <v>6.8000000000000005E-2</v>
      </c>
      <c r="L2017">
        <f t="shared" si="233"/>
        <v>6.8000000000000005E-2</v>
      </c>
    </row>
    <row r="2018" spans="1:12" x14ac:dyDescent="0.35">
      <c r="A2018" t="s">
        <v>190</v>
      </c>
      <c r="B2018" t="str">
        <f t="shared" si="230"/>
        <v>Wind|Onshore|EU-SVN</v>
      </c>
      <c r="C2018" t="s">
        <v>296</v>
      </c>
      <c r="D2018" t="s">
        <v>190</v>
      </c>
      <c r="E2018" t="s">
        <v>1</v>
      </c>
      <c r="F2018">
        <f>VLOOKUP(A2018,WACC_table!$A$2:$B$396,2,FALSE)</f>
        <v>7.2000000000000008E-2</v>
      </c>
      <c r="G2018">
        <f t="shared" si="233"/>
        <v>7.2000000000000008E-2</v>
      </c>
      <c r="H2018">
        <f t="shared" si="233"/>
        <v>7.2000000000000008E-2</v>
      </c>
      <c r="I2018">
        <f t="shared" si="233"/>
        <v>7.2000000000000008E-2</v>
      </c>
      <c r="J2018">
        <f t="shared" si="233"/>
        <v>7.2000000000000008E-2</v>
      </c>
      <c r="K2018">
        <f t="shared" si="233"/>
        <v>7.2000000000000008E-2</v>
      </c>
      <c r="L2018">
        <f t="shared" si="233"/>
        <v>7.2000000000000008E-2</v>
      </c>
    </row>
    <row r="2019" spans="1:12" x14ac:dyDescent="0.35">
      <c r="A2019" t="s">
        <v>191</v>
      </c>
      <c r="B2019" t="str">
        <f t="shared" si="230"/>
        <v>Wind|Onshore|EU-SWE</v>
      </c>
      <c r="C2019" t="s">
        <v>296</v>
      </c>
      <c r="D2019" t="s">
        <v>191</v>
      </c>
      <c r="E2019" t="s">
        <v>1</v>
      </c>
      <c r="F2019">
        <f>VLOOKUP(A2019,WACC_table!$A$2:$B$396,2,FALSE)</f>
        <v>6.2E-2</v>
      </c>
      <c r="G2019">
        <f t="shared" si="233"/>
        <v>6.2E-2</v>
      </c>
      <c r="H2019">
        <f t="shared" si="233"/>
        <v>6.2E-2</v>
      </c>
      <c r="I2019">
        <f t="shared" si="233"/>
        <v>6.2E-2</v>
      </c>
      <c r="J2019">
        <f t="shared" si="233"/>
        <v>6.2E-2</v>
      </c>
      <c r="K2019">
        <f t="shared" si="233"/>
        <v>6.2E-2</v>
      </c>
      <c r="L2019">
        <f t="shared" si="233"/>
        <v>6.2E-2</v>
      </c>
    </row>
    <row r="2020" spans="1:12" x14ac:dyDescent="0.35">
      <c r="A2020" t="s">
        <v>192</v>
      </c>
      <c r="B2020" t="str">
        <f t="shared" si="230"/>
        <v>Wind|Onshore|EU-UKR</v>
      </c>
      <c r="C2020" t="s">
        <v>296</v>
      </c>
      <c r="D2020" t="s">
        <v>192</v>
      </c>
      <c r="E2020" t="s">
        <v>1</v>
      </c>
      <c r="F2020">
        <f>VLOOKUP(A2020,WACC_table!$A$2:$B$396,2,FALSE)</f>
        <v>0.129</v>
      </c>
      <c r="G2020">
        <f t="shared" si="233"/>
        <v>0.129</v>
      </c>
      <c r="H2020">
        <f t="shared" si="233"/>
        <v>0.129</v>
      </c>
      <c r="I2020">
        <f t="shared" si="233"/>
        <v>0.129</v>
      </c>
      <c r="J2020">
        <f t="shared" si="233"/>
        <v>0.129</v>
      </c>
      <c r="K2020">
        <f t="shared" si="233"/>
        <v>0.129</v>
      </c>
      <c r="L2020">
        <f t="shared" si="233"/>
        <v>0.129</v>
      </c>
    </row>
    <row r="2021" spans="1:12" x14ac:dyDescent="0.35">
      <c r="A2021" t="s">
        <v>193</v>
      </c>
      <c r="B2021" t="str">
        <f t="shared" si="230"/>
        <v>Wind|Onshore|NA-BLZ</v>
      </c>
      <c r="C2021" t="s">
        <v>296</v>
      </c>
      <c r="D2021" t="s">
        <v>193</v>
      </c>
      <c r="E2021" t="s">
        <v>1</v>
      </c>
      <c r="F2021">
        <f>VLOOKUP(A2021,WACC_table!$A$2:$B$396,2,FALSE)</f>
        <v>0.14600000000000002</v>
      </c>
      <c r="G2021">
        <f t="shared" si="233"/>
        <v>0.14600000000000002</v>
      </c>
      <c r="H2021">
        <f t="shared" si="233"/>
        <v>0.14600000000000002</v>
      </c>
      <c r="I2021">
        <f t="shared" si="233"/>
        <v>0.14600000000000002</v>
      </c>
      <c r="J2021">
        <f t="shared" si="233"/>
        <v>0.14600000000000002</v>
      </c>
      <c r="K2021">
        <f t="shared" si="233"/>
        <v>0.14600000000000002</v>
      </c>
      <c r="L2021">
        <f t="shared" si="233"/>
        <v>0.14600000000000002</v>
      </c>
    </row>
    <row r="2022" spans="1:12" x14ac:dyDescent="0.35">
      <c r="A2022" t="s">
        <v>194</v>
      </c>
      <c r="B2022" t="str">
        <f t="shared" si="230"/>
        <v>Wind|Onshore|NA-CAN</v>
      </c>
      <c r="C2022" t="s">
        <v>296</v>
      </c>
      <c r="D2022" t="s">
        <v>194</v>
      </c>
      <c r="E2022" t="s">
        <v>1</v>
      </c>
      <c r="F2022">
        <f>VLOOKUP(A2022,WACC_table!$A$2:$B$396,2,FALSE)</f>
        <v>7.2999999999999995E-2</v>
      </c>
      <c r="G2022">
        <f t="shared" ref="G2022:L2031" si="234">F2022</f>
        <v>7.2999999999999995E-2</v>
      </c>
      <c r="H2022">
        <f t="shared" si="234"/>
        <v>7.2999999999999995E-2</v>
      </c>
      <c r="I2022">
        <f t="shared" si="234"/>
        <v>7.2999999999999995E-2</v>
      </c>
      <c r="J2022">
        <f t="shared" si="234"/>
        <v>7.2999999999999995E-2</v>
      </c>
      <c r="K2022">
        <f t="shared" si="234"/>
        <v>7.2999999999999995E-2</v>
      </c>
      <c r="L2022">
        <f t="shared" si="234"/>
        <v>7.2999999999999995E-2</v>
      </c>
    </row>
    <row r="2023" spans="1:12" x14ac:dyDescent="0.35">
      <c r="A2023" t="s">
        <v>204</v>
      </c>
      <c r="B2023" t="str">
        <f t="shared" si="230"/>
        <v>Wind|Onshore|NA-CRI</v>
      </c>
      <c r="C2023" t="s">
        <v>296</v>
      </c>
      <c r="D2023" t="s">
        <v>204</v>
      </c>
      <c r="E2023" t="s">
        <v>1</v>
      </c>
      <c r="F2023">
        <f>VLOOKUP(A2023,WACC_table!$A$2:$B$396,2,FALSE)</f>
        <v>9.4E-2</v>
      </c>
      <c r="G2023">
        <f t="shared" si="234"/>
        <v>9.4E-2</v>
      </c>
      <c r="H2023">
        <f t="shared" si="234"/>
        <v>9.4E-2</v>
      </c>
      <c r="I2023">
        <f t="shared" si="234"/>
        <v>9.4E-2</v>
      </c>
      <c r="J2023">
        <f t="shared" si="234"/>
        <v>9.4E-2</v>
      </c>
      <c r="K2023">
        <f t="shared" si="234"/>
        <v>9.4E-2</v>
      </c>
      <c r="L2023">
        <f t="shared" si="234"/>
        <v>9.4E-2</v>
      </c>
    </row>
    <row r="2024" spans="1:12" x14ac:dyDescent="0.35">
      <c r="A2024" t="s">
        <v>205</v>
      </c>
      <c r="B2024" t="str">
        <f t="shared" si="230"/>
        <v>Wind|Onshore|NA-CUB</v>
      </c>
      <c r="C2024" t="s">
        <v>296</v>
      </c>
      <c r="D2024" t="s">
        <v>205</v>
      </c>
      <c r="E2024" t="s">
        <v>1</v>
      </c>
      <c r="F2024">
        <f>VLOOKUP(A2024,WACC_table!$A$2:$B$396,2,FALSE)</f>
        <v>0.14600000000000002</v>
      </c>
      <c r="G2024">
        <f t="shared" si="234"/>
        <v>0.14600000000000002</v>
      </c>
      <c r="H2024">
        <f t="shared" si="234"/>
        <v>0.14600000000000002</v>
      </c>
      <c r="I2024">
        <f t="shared" si="234"/>
        <v>0.14600000000000002</v>
      </c>
      <c r="J2024">
        <f t="shared" si="234"/>
        <v>0.14600000000000002</v>
      </c>
      <c r="K2024">
        <f t="shared" si="234"/>
        <v>0.14600000000000002</v>
      </c>
      <c r="L2024">
        <f t="shared" si="234"/>
        <v>0.14600000000000002</v>
      </c>
    </row>
    <row r="2025" spans="1:12" x14ac:dyDescent="0.35">
      <c r="A2025" t="s">
        <v>206</v>
      </c>
      <c r="B2025" t="str">
        <f t="shared" si="230"/>
        <v>Wind|Onshore|NA-DOM</v>
      </c>
      <c r="C2025" t="s">
        <v>296</v>
      </c>
      <c r="D2025" t="s">
        <v>206</v>
      </c>
      <c r="E2025" t="s">
        <v>1</v>
      </c>
      <c r="F2025">
        <f>VLOOKUP(A2025,WACC_table!$A$2:$B$396,2,FALSE)</f>
        <v>8.5999999999999993E-2</v>
      </c>
      <c r="G2025">
        <f t="shared" si="234"/>
        <v>8.5999999999999993E-2</v>
      </c>
      <c r="H2025">
        <f t="shared" si="234"/>
        <v>8.5999999999999993E-2</v>
      </c>
      <c r="I2025">
        <f t="shared" si="234"/>
        <v>8.5999999999999993E-2</v>
      </c>
      <c r="J2025">
        <f t="shared" si="234"/>
        <v>8.5999999999999993E-2</v>
      </c>
      <c r="K2025">
        <f t="shared" si="234"/>
        <v>8.5999999999999993E-2</v>
      </c>
      <c r="L2025">
        <f t="shared" si="234"/>
        <v>8.5999999999999993E-2</v>
      </c>
    </row>
    <row r="2026" spans="1:12" x14ac:dyDescent="0.35">
      <c r="A2026" t="s">
        <v>208</v>
      </c>
      <c r="B2026" t="str">
        <f t="shared" si="230"/>
        <v>Wind|Onshore|NA-GTM</v>
      </c>
      <c r="C2026" t="s">
        <v>296</v>
      </c>
      <c r="D2026" t="s">
        <v>208</v>
      </c>
      <c r="E2026" t="s">
        <v>1</v>
      </c>
      <c r="F2026">
        <f>VLOOKUP(A2026,WACC_table!$A$2:$B$396,2,FALSE)</f>
        <v>9.2999999999999999E-2</v>
      </c>
      <c r="G2026">
        <f t="shared" si="234"/>
        <v>9.2999999999999999E-2</v>
      </c>
      <c r="H2026">
        <f t="shared" si="234"/>
        <v>9.2999999999999999E-2</v>
      </c>
      <c r="I2026">
        <f t="shared" si="234"/>
        <v>9.2999999999999999E-2</v>
      </c>
      <c r="J2026">
        <f t="shared" si="234"/>
        <v>9.2999999999999999E-2</v>
      </c>
      <c r="K2026">
        <f t="shared" si="234"/>
        <v>9.2999999999999999E-2</v>
      </c>
      <c r="L2026">
        <f t="shared" si="234"/>
        <v>9.2999999999999999E-2</v>
      </c>
    </row>
    <row r="2027" spans="1:12" x14ac:dyDescent="0.35">
      <c r="A2027" t="s">
        <v>209</v>
      </c>
      <c r="B2027" t="str">
        <f t="shared" si="230"/>
        <v>Wind|Onshore|NA-HND</v>
      </c>
      <c r="C2027" t="s">
        <v>296</v>
      </c>
      <c r="D2027" t="s">
        <v>209</v>
      </c>
      <c r="E2027" t="s">
        <v>1</v>
      </c>
      <c r="F2027">
        <f>VLOOKUP(A2027,WACC_table!$A$2:$B$396,2,FALSE)</f>
        <v>7.5999999999999998E-2</v>
      </c>
      <c r="G2027">
        <f t="shared" si="234"/>
        <v>7.5999999999999998E-2</v>
      </c>
      <c r="H2027">
        <f t="shared" si="234"/>
        <v>7.5999999999999998E-2</v>
      </c>
      <c r="I2027">
        <f t="shared" si="234"/>
        <v>7.5999999999999998E-2</v>
      </c>
      <c r="J2027">
        <f t="shared" si="234"/>
        <v>7.5999999999999998E-2</v>
      </c>
      <c r="K2027">
        <f t="shared" si="234"/>
        <v>7.5999999999999998E-2</v>
      </c>
      <c r="L2027">
        <f t="shared" si="234"/>
        <v>7.5999999999999998E-2</v>
      </c>
    </row>
    <row r="2028" spans="1:12" x14ac:dyDescent="0.35">
      <c r="A2028" t="s">
        <v>210</v>
      </c>
      <c r="B2028" t="str">
        <f t="shared" si="230"/>
        <v>Wind|Onshore|NA-HTI</v>
      </c>
      <c r="C2028" t="s">
        <v>296</v>
      </c>
      <c r="D2028" t="s">
        <v>210</v>
      </c>
      <c r="E2028" t="s">
        <v>1</v>
      </c>
      <c r="F2028">
        <f>VLOOKUP(A2028,WACC_table!$A$2:$B$396,2,FALSE)</f>
        <v>0.14600000000000002</v>
      </c>
      <c r="G2028">
        <f t="shared" si="234"/>
        <v>0.14600000000000002</v>
      </c>
      <c r="H2028">
        <f t="shared" si="234"/>
        <v>0.14600000000000002</v>
      </c>
      <c r="I2028">
        <f t="shared" si="234"/>
        <v>0.14600000000000002</v>
      </c>
      <c r="J2028">
        <f t="shared" si="234"/>
        <v>0.14600000000000002</v>
      </c>
      <c r="K2028">
        <f t="shared" si="234"/>
        <v>0.14600000000000002</v>
      </c>
      <c r="L2028">
        <f t="shared" si="234"/>
        <v>0.14600000000000002</v>
      </c>
    </row>
    <row r="2029" spans="1:12" x14ac:dyDescent="0.35">
      <c r="A2029" t="s">
        <v>211</v>
      </c>
      <c r="B2029" t="str">
        <f t="shared" si="230"/>
        <v>Wind|Onshore|NA-JAM</v>
      </c>
      <c r="C2029" t="s">
        <v>296</v>
      </c>
      <c r="D2029" t="s">
        <v>211</v>
      </c>
      <c r="E2029" t="s">
        <v>1</v>
      </c>
      <c r="F2029">
        <f>VLOOKUP(A2029,WACC_table!$A$2:$B$396,2,FALSE)</f>
        <v>0.10199999999999999</v>
      </c>
      <c r="G2029">
        <f t="shared" si="234"/>
        <v>0.10199999999999999</v>
      </c>
      <c r="H2029">
        <f t="shared" si="234"/>
        <v>0.10199999999999999</v>
      </c>
      <c r="I2029">
        <f t="shared" si="234"/>
        <v>0.10199999999999999</v>
      </c>
      <c r="J2029">
        <f t="shared" si="234"/>
        <v>0.10199999999999999</v>
      </c>
      <c r="K2029">
        <f t="shared" si="234"/>
        <v>0.10199999999999999</v>
      </c>
      <c r="L2029">
        <f t="shared" si="234"/>
        <v>0.10199999999999999</v>
      </c>
    </row>
    <row r="2030" spans="1:12" x14ac:dyDescent="0.35">
      <c r="A2030" t="s">
        <v>212</v>
      </c>
      <c r="B2030" t="str">
        <f t="shared" si="230"/>
        <v>Wind|Onshore|NA-MEX</v>
      </c>
      <c r="C2030" t="s">
        <v>296</v>
      </c>
      <c r="D2030" t="s">
        <v>212</v>
      </c>
      <c r="E2030" t="s">
        <v>1</v>
      </c>
      <c r="F2030">
        <f>VLOOKUP(A2030,WACC_table!$A$2:$B$396,2,FALSE)</f>
        <v>0.10199999999999999</v>
      </c>
      <c r="G2030">
        <f t="shared" si="234"/>
        <v>0.10199999999999999</v>
      </c>
      <c r="H2030">
        <f t="shared" si="234"/>
        <v>0.10199999999999999</v>
      </c>
      <c r="I2030">
        <f t="shared" si="234"/>
        <v>0.10199999999999999</v>
      </c>
      <c r="J2030">
        <f t="shared" si="234"/>
        <v>0.10199999999999999</v>
      </c>
      <c r="K2030">
        <f t="shared" si="234"/>
        <v>0.10199999999999999</v>
      </c>
      <c r="L2030">
        <f t="shared" si="234"/>
        <v>0.10199999999999999</v>
      </c>
    </row>
    <row r="2031" spans="1:12" x14ac:dyDescent="0.35">
      <c r="A2031" t="s">
        <v>213</v>
      </c>
      <c r="B2031" t="str">
        <f t="shared" si="230"/>
        <v>Wind|Onshore|NA-NIC</v>
      </c>
      <c r="C2031" t="s">
        <v>296</v>
      </c>
      <c r="D2031" t="s">
        <v>213</v>
      </c>
      <c r="E2031" t="s">
        <v>1</v>
      </c>
      <c r="F2031">
        <f>VLOOKUP(A2031,WACC_table!$A$2:$B$396,2,FALSE)</f>
        <v>0.122</v>
      </c>
      <c r="G2031">
        <f t="shared" si="234"/>
        <v>0.122</v>
      </c>
      <c r="H2031">
        <f t="shared" si="234"/>
        <v>0.122</v>
      </c>
      <c r="I2031">
        <f t="shared" si="234"/>
        <v>0.122</v>
      </c>
      <c r="J2031">
        <f t="shared" si="234"/>
        <v>0.122</v>
      </c>
      <c r="K2031">
        <f t="shared" si="234"/>
        <v>0.122</v>
      </c>
      <c r="L2031">
        <f t="shared" si="234"/>
        <v>0.122</v>
      </c>
    </row>
    <row r="2032" spans="1:12" x14ac:dyDescent="0.35">
      <c r="A2032" t="s">
        <v>214</v>
      </c>
      <c r="B2032" t="str">
        <f t="shared" si="230"/>
        <v>Wind|Onshore|NA-PAN</v>
      </c>
      <c r="C2032" t="s">
        <v>296</v>
      </c>
      <c r="D2032" t="s">
        <v>214</v>
      </c>
      <c r="E2032" t="s">
        <v>1</v>
      </c>
      <c r="F2032">
        <f>VLOOKUP(A2032,WACC_table!$A$2:$B$396,2,FALSE)</f>
        <v>7.2999999999999995E-2</v>
      </c>
      <c r="G2032">
        <f t="shared" ref="G2032:L2041" si="235">F2032</f>
        <v>7.2999999999999995E-2</v>
      </c>
      <c r="H2032">
        <f t="shared" si="235"/>
        <v>7.2999999999999995E-2</v>
      </c>
      <c r="I2032">
        <f t="shared" si="235"/>
        <v>7.2999999999999995E-2</v>
      </c>
      <c r="J2032">
        <f t="shared" si="235"/>
        <v>7.2999999999999995E-2</v>
      </c>
      <c r="K2032">
        <f t="shared" si="235"/>
        <v>7.2999999999999995E-2</v>
      </c>
      <c r="L2032">
        <f t="shared" si="235"/>
        <v>7.2999999999999995E-2</v>
      </c>
    </row>
    <row r="2033" spans="1:12" x14ac:dyDescent="0.35">
      <c r="A2033" t="s">
        <v>215</v>
      </c>
      <c r="B2033" t="str">
        <f t="shared" si="230"/>
        <v>Wind|Onshore|NA-SLV</v>
      </c>
      <c r="C2033" t="s">
        <v>296</v>
      </c>
      <c r="D2033" t="s">
        <v>215</v>
      </c>
      <c r="E2033" t="s">
        <v>1</v>
      </c>
      <c r="F2033">
        <f>VLOOKUP(A2033,WACC_table!$A$2:$B$396,2,FALSE)</f>
        <v>9.2999999999999999E-2</v>
      </c>
      <c r="G2033">
        <f t="shared" si="235"/>
        <v>9.2999999999999999E-2</v>
      </c>
      <c r="H2033">
        <f t="shared" si="235"/>
        <v>9.2999999999999999E-2</v>
      </c>
      <c r="I2033">
        <f t="shared" si="235"/>
        <v>9.2999999999999999E-2</v>
      </c>
      <c r="J2033">
        <f t="shared" si="235"/>
        <v>9.2999999999999999E-2</v>
      </c>
      <c r="K2033">
        <f t="shared" si="235"/>
        <v>9.2999999999999999E-2</v>
      </c>
      <c r="L2033">
        <f t="shared" si="235"/>
        <v>9.2999999999999999E-2</v>
      </c>
    </row>
    <row r="2034" spans="1:12" x14ac:dyDescent="0.35">
      <c r="A2034" t="s">
        <v>216</v>
      </c>
      <c r="B2034" t="str">
        <f t="shared" si="230"/>
        <v>Wind|Onshore|NA-TTO</v>
      </c>
      <c r="C2034" t="s">
        <v>296</v>
      </c>
      <c r="D2034" t="s">
        <v>216</v>
      </c>
      <c r="E2034" t="s">
        <v>1</v>
      </c>
      <c r="F2034">
        <f>VLOOKUP(A2034,WACC_table!$A$2:$B$396,2,FALSE)</f>
        <v>0.14600000000000002</v>
      </c>
      <c r="G2034">
        <f t="shared" si="235"/>
        <v>0.14600000000000002</v>
      </c>
      <c r="H2034">
        <f t="shared" si="235"/>
        <v>0.14600000000000002</v>
      </c>
      <c r="I2034">
        <f t="shared" si="235"/>
        <v>0.14600000000000002</v>
      </c>
      <c r="J2034">
        <f t="shared" si="235"/>
        <v>0.14600000000000002</v>
      </c>
      <c r="K2034">
        <f t="shared" si="235"/>
        <v>0.14600000000000002</v>
      </c>
      <c r="L2034">
        <f t="shared" si="235"/>
        <v>0.14600000000000002</v>
      </c>
    </row>
    <row r="2035" spans="1:12" x14ac:dyDescent="0.35">
      <c r="A2035" t="s">
        <v>217</v>
      </c>
      <c r="B2035" t="str">
        <f t="shared" si="230"/>
        <v>Wind|Onshore|NA-USA</v>
      </c>
      <c r="C2035" t="s">
        <v>296</v>
      </c>
      <c r="D2035" t="s">
        <v>217</v>
      </c>
      <c r="E2035" t="s">
        <v>1</v>
      </c>
      <c r="F2035">
        <f>VLOOKUP(A2035,WACC_table!$A$2:$B$396,2,FALSE)</f>
        <v>7.2999999999999995E-2</v>
      </c>
      <c r="G2035">
        <f t="shared" si="235"/>
        <v>7.2999999999999995E-2</v>
      </c>
      <c r="H2035">
        <f t="shared" si="235"/>
        <v>7.2999999999999995E-2</v>
      </c>
      <c r="I2035">
        <f t="shared" si="235"/>
        <v>7.2999999999999995E-2</v>
      </c>
      <c r="J2035">
        <f t="shared" si="235"/>
        <v>7.2999999999999995E-2</v>
      </c>
      <c r="K2035">
        <f t="shared" si="235"/>
        <v>7.2999999999999995E-2</v>
      </c>
      <c r="L2035">
        <f t="shared" si="235"/>
        <v>7.2999999999999995E-2</v>
      </c>
    </row>
    <row r="2036" spans="1:12" x14ac:dyDescent="0.35">
      <c r="A2036" t="s">
        <v>243</v>
      </c>
      <c r="B2036" t="str">
        <f t="shared" si="230"/>
        <v>Wind|Onshore|OC-AUS</v>
      </c>
      <c r="C2036" t="s">
        <v>296</v>
      </c>
      <c r="D2036" t="s">
        <v>243</v>
      </c>
      <c r="E2036" t="s">
        <v>1</v>
      </c>
      <c r="F2036">
        <f>VLOOKUP(A2036,WACC_table!$A$2:$B$396,2,FALSE)</f>
        <v>5.8999999999999997E-2</v>
      </c>
      <c r="G2036">
        <f t="shared" si="235"/>
        <v>5.8999999999999997E-2</v>
      </c>
      <c r="H2036">
        <f t="shared" si="235"/>
        <v>5.8999999999999997E-2</v>
      </c>
      <c r="I2036">
        <f t="shared" si="235"/>
        <v>5.8999999999999997E-2</v>
      </c>
      <c r="J2036">
        <f t="shared" si="235"/>
        <v>5.8999999999999997E-2</v>
      </c>
      <c r="K2036">
        <f t="shared" si="235"/>
        <v>5.8999999999999997E-2</v>
      </c>
      <c r="L2036">
        <f t="shared" si="235"/>
        <v>5.8999999999999997E-2</v>
      </c>
    </row>
    <row r="2037" spans="1:12" x14ac:dyDescent="0.35">
      <c r="A2037" t="s">
        <v>242</v>
      </c>
      <c r="B2037" t="str">
        <f t="shared" si="230"/>
        <v>Wind|Onshore|OC-ATA</v>
      </c>
      <c r="C2037" t="s">
        <v>296</v>
      </c>
      <c r="D2037" t="s">
        <v>242</v>
      </c>
      <c r="E2037" t="s">
        <v>1</v>
      </c>
      <c r="F2037">
        <f>VLOOKUP(A2037,WACC_table!$A$2:$B$396,2,FALSE)</f>
        <v>7.2999999999999995E-2</v>
      </c>
      <c r="G2037">
        <f t="shared" si="235"/>
        <v>7.2999999999999995E-2</v>
      </c>
      <c r="H2037">
        <f t="shared" si="235"/>
        <v>7.2999999999999995E-2</v>
      </c>
      <c r="I2037">
        <f t="shared" si="235"/>
        <v>7.2999999999999995E-2</v>
      </c>
      <c r="J2037">
        <f t="shared" si="235"/>
        <v>7.2999999999999995E-2</v>
      </c>
      <c r="K2037">
        <f t="shared" si="235"/>
        <v>7.2999999999999995E-2</v>
      </c>
      <c r="L2037">
        <f t="shared" si="235"/>
        <v>7.2999999999999995E-2</v>
      </c>
    </row>
    <row r="2038" spans="1:12" x14ac:dyDescent="0.35">
      <c r="A2038" t="s">
        <v>251</v>
      </c>
      <c r="B2038" t="str">
        <f t="shared" si="230"/>
        <v>Wind|Onshore|OC-FJI</v>
      </c>
      <c r="C2038" t="s">
        <v>296</v>
      </c>
      <c r="D2038" t="s">
        <v>251</v>
      </c>
      <c r="E2038" t="s">
        <v>1</v>
      </c>
      <c r="F2038">
        <f>VLOOKUP(A2038,WACC_table!$A$2:$B$396,2,FALSE)</f>
        <v>7.2999999999999995E-2</v>
      </c>
      <c r="G2038">
        <f t="shared" si="235"/>
        <v>7.2999999999999995E-2</v>
      </c>
      <c r="H2038">
        <f t="shared" si="235"/>
        <v>7.2999999999999995E-2</v>
      </c>
      <c r="I2038">
        <f t="shared" si="235"/>
        <v>7.2999999999999995E-2</v>
      </c>
      <c r="J2038">
        <f t="shared" si="235"/>
        <v>7.2999999999999995E-2</v>
      </c>
      <c r="K2038">
        <f t="shared" si="235"/>
        <v>7.2999999999999995E-2</v>
      </c>
      <c r="L2038">
        <f t="shared" si="235"/>
        <v>7.2999999999999995E-2</v>
      </c>
    </row>
    <row r="2039" spans="1:12" x14ac:dyDescent="0.35">
      <c r="A2039" t="s">
        <v>252</v>
      </c>
      <c r="B2039" t="str">
        <f t="shared" si="230"/>
        <v>Wind|Onshore|OC-NZL</v>
      </c>
      <c r="C2039" t="s">
        <v>296</v>
      </c>
      <c r="D2039" t="s">
        <v>252</v>
      </c>
      <c r="E2039" t="s">
        <v>1</v>
      </c>
      <c r="F2039">
        <f>VLOOKUP(A2039,WACC_table!$A$2:$B$396,2,FALSE)</f>
        <v>7.2999999999999995E-2</v>
      </c>
      <c r="G2039">
        <f t="shared" si="235"/>
        <v>7.2999999999999995E-2</v>
      </c>
      <c r="H2039">
        <f t="shared" si="235"/>
        <v>7.2999999999999995E-2</v>
      </c>
      <c r="I2039">
        <f t="shared" si="235"/>
        <v>7.2999999999999995E-2</v>
      </c>
      <c r="J2039">
        <f t="shared" si="235"/>
        <v>7.2999999999999995E-2</v>
      </c>
      <c r="K2039">
        <f t="shared" si="235"/>
        <v>7.2999999999999995E-2</v>
      </c>
      <c r="L2039">
        <f t="shared" si="235"/>
        <v>7.2999999999999995E-2</v>
      </c>
    </row>
    <row r="2040" spans="1:12" x14ac:dyDescent="0.35">
      <c r="A2040" t="s">
        <v>253</v>
      </c>
      <c r="B2040" t="str">
        <f t="shared" si="230"/>
        <v>Wind|Onshore|OC-PNG</v>
      </c>
      <c r="C2040" t="s">
        <v>296</v>
      </c>
      <c r="D2040" t="s">
        <v>253</v>
      </c>
      <c r="E2040" t="s">
        <v>1</v>
      </c>
      <c r="F2040">
        <f>VLOOKUP(A2040,WACC_table!$A$2:$B$396,2,FALSE)</f>
        <v>7.2999999999999995E-2</v>
      </c>
      <c r="G2040">
        <f t="shared" si="235"/>
        <v>7.2999999999999995E-2</v>
      </c>
      <c r="H2040">
        <f t="shared" si="235"/>
        <v>7.2999999999999995E-2</v>
      </c>
      <c r="I2040">
        <f t="shared" si="235"/>
        <v>7.2999999999999995E-2</v>
      </c>
      <c r="J2040">
        <f t="shared" si="235"/>
        <v>7.2999999999999995E-2</v>
      </c>
      <c r="K2040">
        <f t="shared" si="235"/>
        <v>7.2999999999999995E-2</v>
      </c>
      <c r="L2040">
        <f t="shared" si="235"/>
        <v>7.2999999999999995E-2</v>
      </c>
    </row>
    <row r="2041" spans="1:12" x14ac:dyDescent="0.35">
      <c r="A2041" t="s">
        <v>254</v>
      </c>
      <c r="B2041" t="str">
        <f t="shared" si="230"/>
        <v>Wind|Onshore|SA-ARG</v>
      </c>
      <c r="C2041" t="s">
        <v>296</v>
      </c>
      <c r="D2041" t="s">
        <v>254</v>
      </c>
      <c r="E2041" t="s">
        <v>1</v>
      </c>
      <c r="F2041">
        <f>VLOOKUP(A2041,WACC_table!$A$2:$B$396,2,FALSE)</f>
        <v>0.16800000000000001</v>
      </c>
      <c r="G2041">
        <f t="shared" si="235"/>
        <v>0.16800000000000001</v>
      </c>
      <c r="H2041">
        <f t="shared" si="235"/>
        <v>0.16800000000000001</v>
      </c>
      <c r="I2041">
        <f t="shared" si="235"/>
        <v>0.16800000000000001</v>
      </c>
      <c r="J2041">
        <f t="shared" si="235"/>
        <v>0.16800000000000001</v>
      </c>
      <c r="K2041">
        <f t="shared" si="235"/>
        <v>0.16800000000000001</v>
      </c>
      <c r="L2041">
        <f t="shared" si="235"/>
        <v>0.16800000000000001</v>
      </c>
    </row>
    <row r="2042" spans="1:12" x14ac:dyDescent="0.35">
      <c r="A2042" t="s">
        <v>255</v>
      </c>
      <c r="B2042" t="str">
        <f t="shared" si="230"/>
        <v>Wind|Onshore|SA-BOL</v>
      </c>
      <c r="C2042" t="s">
        <v>296</v>
      </c>
      <c r="D2042" t="s">
        <v>255</v>
      </c>
      <c r="E2042" t="s">
        <v>1</v>
      </c>
      <c r="F2042">
        <f>VLOOKUP(A2042,WACC_table!$A$2:$B$396,2,FALSE)</f>
        <v>0.11699999999999999</v>
      </c>
      <c r="G2042">
        <f t="shared" ref="G2042:L2051" si="236">F2042</f>
        <v>0.11699999999999999</v>
      </c>
      <c r="H2042">
        <f t="shared" si="236"/>
        <v>0.11699999999999999</v>
      </c>
      <c r="I2042">
        <f t="shared" si="236"/>
        <v>0.11699999999999999</v>
      </c>
      <c r="J2042">
        <f t="shared" si="236"/>
        <v>0.11699999999999999</v>
      </c>
      <c r="K2042">
        <f t="shared" si="236"/>
        <v>0.11699999999999999</v>
      </c>
      <c r="L2042">
        <f t="shared" si="236"/>
        <v>0.11699999999999999</v>
      </c>
    </row>
    <row r="2043" spans="1:12" x14ac:dyDescent="0.35">
      <c r="A2043" t="s">
        <v>256</v>
      </c>
      <c r="B2043" t="str">
        <f t="shared" si="230"/>
        <v>Wind|Onshore|SA-BRA</v>
      </c>
      <c r="C2043" t="s">
        <v>296</v>
      </c>
      <c r="D2043" t="s">
        <v>256</v>
      </c>
      <c r="E2043" t="s">
        <v>1</v>
      </c>
      <c r="F2043">
        <f>VLOOKUP(A2043,WACC_table!$A$2:$B$396,2,FALSE)</f>
        <v>9.2999999999999999E-2</v>
      </c>
      <c r="G2043">
        <f t="shared" si="236"/>
        <v>9.2999999999999999E-2</v>
      </c>
      <c r="H2043">
        <f t="shared" si="236"/>
        <v>9.2999999999999999E-2</v>
      </c>
      <c r="I2043">
        <f t="shared" si="236"/>
        <v>9.2999999999999999E-2</v>
      </c>
      <c r="J2043">
        <f t="shared" si="236"/>
        <v>9.2999999999999999E-2</v>
      </c>
      <c r="K2043">
        <f t="shared" si="236"/>
        <v>9.2999999999999999E-2</v>
      </c>
      <c r="L2043">
        <f t="shared" si="236"/>
        <v>9.2999999999999999E-2</v>
      </c>
    </row>
    <row r="2044" spans="1:12" x14ac:dyDescent="0.35">
      <c r="A2044" t="s">
        <v>267</v>
      </c>
      <c r="B2044" t="str">
        <f t="shared" si="230"/>
        <v>Wind|Onshore|SA-CHL</v>
      </c>
      <c r="C2044" t="s">
        <v>296</v>
      </c>
      <c r="D2044" t="s">
        <v>267</v>
      </c>
      <c r="E2044" t="s">
        <v>1</v>
      </c>
      <c r="F2044">
        <f>VLOOKUP(A2044,WACC_table!$A$2:$B$396,2,FALSE)</f>
        <v>6.5000000000000002E-2</v>
      </c>
      <c r="G2044">
        <f t="shared" si="236"/>
        <v>6.5000000000000002E-2</v>
      </c>
      <c r="H2044">
        <f t="shared" si="236"/>
        <v>6.5000000000000002E-2</v>
      </c>
      <c r="I2044">
        <f t="shared" si="236"/>
        <v>6.5000000000000002E-2</v>
      </c>
      <c r="J2044">
        <f t="shared" si="236"/>
        <v>6.5000000000000002E-2</v>
      </c>
      <c r="K2044">
        <f t="shared" si="236"/>
        <v>6.5000000000000002E-2</v>
      </c>
      <c r="L2044">
        <f t="shared" si="236"/>
        <v>6.5000000000000002E-2</v>
      </c>
    </row>
    <row r="2045" spans="1:12" x14ac:dyDescent="0.35">
      <c r="A2045" t="s">
        <v>268</v>
      </c>
      <c r="B2045" t="str">
        <f t="shared" si="230"/>
        <v>Wind|Onshore|SA-COL</v>
      </c>
      <c r="C2045" t="s">
        <v>296</v>
      </c>
      <c r="D2045" t="s">
        <v>268</v>
      </c>
      <c r="E2045" t="s">
        <v>1</v>
      </c>
      <c r="F2045">
        <f>VLOOKUP(A2045,WACC_table!$A$2:$B$396,2,FALSE)</f>
        <v>8.5999999999999993E-2</v>
      </c>
      <c r="G2045">
        <f t="shared" si="236"/>
        <v>8.5999999999999993E-2</v>
      </c>
      <c r="H2045">
        <f t="shared" si="236"/>
        <v>8.5999999999999993E-2</v>
      </c>
      <c r="I2045">
        <f t="shared" si="236"/>
        <v>8.5999999999999993E-2</v>
      </c>
      <c r="J2045">
        <f t="shared" si="236"/>
        <v>8.5999999999999993E-2</v>
      </c>
      <c r="K2045">
        <f t="shared" si="236"/>
        <v>8.5999999999999993E-2</v>
      </c>
      <c r="L2045">
        <f t="shared" si="236"/>
        <v>8.5999999999999993E-2</v>
      </c>
    </row>
    <row r="2046" spans="1:12" x14ac:dyDescent="0.35">
      <c r="A2046" t="s">
        <v>269</v>
      </c>
      <c r="B2046" t="str">
        <f t="shared" si="230"/>
        <v>Wind|Onshore|SA-ECU</v>
      </c>
      <c r="C2046" t="s">
        <v>296</v>
      </c>
      <c r="D2046" t="s">
        <v>269</v>
      </c>
      <c r="E2046" t="s">
        <v>1</v>
      </c>
      <c r="F2046">
        <f>VLOOKUP(A2046,WACC_table!$A$2:$B$396,2,FALSE)</f>
        <v>0.152</v>
      </c>
      <c r="G2046">
        <f t="shared" si="236"/>
        <v>0.152</v>
      </c>
      <c r="H2046">
        <f t="shared" si="236"/>
        <v>0.152</v>
      </c>
      <c r="I2046">
        <f t="shared" si="236"/>
        <v>0.152</v>
      </c>
      <c r="J2046">
        <f t="shared" si="236"/>
        <v>0.152</v>
      </c>
      <c r="K2046">
        <f t="shared" si="236"/>
        <v>0.152</v>
      </c>
      <c r="L2046">
        <f t="shared" si="236"/>
        <v>0.152</v>
      </c>
    </row>
    <row r="2047" spans="1:12" x14ac:dyDescent="0.35">
      <c r="A2047" t="s">
        <v>270</v>
      </c>
      <c r="B2047" t="str">
        <f t="shared" si="230"/>
        <v>Wind|Onshore|SA-GUF</v>
      </c>
      <c r="C2047" t="s">
        <v>296</v>
      </c>
      <c r="D2047" t="s">
        <v>270</v>
      </c>
      <c r="E2047" t="s">
        <v>1</v>
      </c>
      <c r="F2047">
        <f>VLOOKUP(A2047,WACC_table!$A$2:$B$396,2,FALSE)</f>
        <v>0.217</v>
      </c>
      <c r="G2047">
        <f t="shared" si="236"/>
        <v>0.217</v>
      </c>
      <c r="H2047">
        <f t="shared" si="236"/>
        <v>0.217</v>
      </c>
      <c r="I2047">
        <f t="shared" si="236"/>
        <v>0.217</v>
      </c>
      <c r="J2047">
        <f t="shared" si="236"/>
        <v>0.217</v>
      </c>
      <c r="K2047">
        <f t="shared" si="236"/>
        <v>0.217</v>
      </c>
      <c r="L2047">
        <f t="shared" si="236"/>
        <v>0.217</v>
      </c>
    </row>
    <row r="2048" spans="1:12" x14ac:dyDescent="0.35">
      <c r="A2048" t="s">
        <v>271</v>
      </c>
      <c r="B2048" t="str">
        <f t="shared" si="230"/>
        <v>Wind|Onshore|SA-GUY</v>
      </c>
      <c r="C2048" t="s">
        <v>296</v>
      </c>
      <c r="D2048" t="s">
        <v>271</v>
      </c>
      <c r="E2048" t="s">
        <v>1</v>
      </c>
      <c r="F2048">
        <f>VLOOKUP(A2048,WACC_table!$A$2:$B$396,2,FALSE)</f>
        <v>0.217</v>
      </c>
      <c r="G2048">
        <f t="shared" si="236"/>
        <v>0.217</v>
      </c>
      <c r="H2048">
        <f t="shared" si="236"/>
        <v>0.217</v>
      </c>
      <c r="I2048">
        <f t="shared" si="236"/>
        <v>0.217</v>
      </c>
      <c r="J2048">
        <f t="shared" si="236"/>
        <v>0.217</v>
      </c>
      <c r="K2048">
        <f t="shared" si="236"/>
        <v>0.217</v>
      </c>
      <c r="L2048">
        <f t="shared" si="236"/>
        <v>0.217</v>
      </c>
    </row>
    <row r="2049" spans="1:12" x14ac:dyDescent="0.35">
      <c r="A2049" t="s">
        <v>272</v>
      </c>
      <c r="B2049" t="str">
        <f t="shared" si="230"/>
        <v>Wind|Onshore|SA-PER</v>
      </c>
      <c r="C2049" t="s">
        <v>296</v>
      </c>
      <c r="D2049" t="s">
        <v>272</v>
      </c>
      <c r="E2049" t="s">
        <v>1</v>
      </c>
      <c r="F2049">
        <f>VLOOKUP(A2049,WACC_table!$A$2:$B$396,2,FALSE)</f>
        <v>8.199999999999999E-2</v>
      </c>
      <c r="G2049">
        <f t="shared" si="236"/>
        <v>8.199999999999999E-2</v>
      </c>
      <c r="H2049">
        <f t="shared" si="236"/>
        <v>8.199999999999999E-2</v>
      </c>
      <c r="I2049">
        <f t="shared" si="236"/>
        <v>8.199999999999999E-2</v>
      </c>
      <c r="J2049">
        <f t="shared" si="236"/>
        <v>8.199999999999999E-2</v>
      </c>
      <c r="K2049">
        <f t="shared" si="236"/>
        <v>8.199999999999999E-2</v>
      </c>
      <c r="L2049">
        <f t="shared" si="236"/>
        <v>8.199999999999999E-2</v>
      </c>
    </row>
    <row r="2050" spans="1:12" x14ac:dyDescent="0.35">
      <c r="A2050" t="s">
        <v>273</v>
      </c>
      <c r="B2050" t="str">
        <f t="shared" ref="B2050:B2113" si="237">CONCATENATE(C2050,D2050)</f>
        <v>Wind|Onshore|SA-PRY</v>
      </c>
      <c r="C2050" t="s">
        <v>296</v>
      </c>
      <c r="D2050" t="s">
        <v>273</v>
      </c>
      <c r="E2050" t="s">
        <v>1</v>
      </c>
      <c r="F2050">
        <f>VLOOKUP(A2050,WACC_table!$A$2:$B$396,2,FALSE)</f>
        <v>0.217</v>
      </c>
      <c r="G2050">
        <f t="shared" si="236"/>
        <v>0.217</v>
      </c>
      <c r="H2050">
        <f t="shared" si="236"/>
        <v>0.217</v>
      </c>
      <c r="I2050">
        <f t="shared" si="236"/>
        <v>0.217</v>
      </c>
      <c r="J2050">
        <f t="shared" si="236"/>
        <v>0.217</v>
      </c>
      <c r="K2050">
        <f t="shared" si="236"/>
        <v>0.217</v>
      </c>
      <c r="L2050">
        <f t="shared" si="236"/>
        <v>0.217</v>
      </c>
    </row>
    <row r="2051" spans="1:12" x14ac:dyDescent="0.35">
      <c r="A2051" t="s">
        <v>274</v>
      </c>
      <c r="B2051" t="str">
        <f t="shared" si="237"/>
        <v>Wind|Onshore|SA-SUR</v>
      </c>
      <c r="C2051" t="s">
        <v>296</v>
      </c>
      <c r="D2051" t="s">
        <v>274</v>
      </c>
      <c r="E2051" t="s">
        <v>1</v>
      </c>
      <c r="F2051">
        <f>VLOOKUP(A2051,WACC_table!$A$2:$B$396,2,FALSE)</f>
        <v>0.217</v>
      </c>
      <c r="G2051">
        <f t="shared" si="236"/>
        <v>0.217</v>
      </c>
      <c r="H2051">
        <f t="shared" si="236"/>
        <v>0.217</v>
      </c>
      <c r="I2051">
        <f t="shared" si="236"/>
        <v>0.217</v>
      </c>
      <c r="J2051">
        <f t="shared" si="236"/>
        <v>0.217</v>
      </c>
      <c r="K2051">
        <f t="shared" si="236"/>
        <v>0.217</v>
      </c>
      <c r="L2051">
        <f t="shared" si="236"/>
        <v>0.217</v>
      </c>
    </row>
    <row r="2052" spans="1:12" x14ac:dyDescent="0.35">
      <c r="A2052" t="s">
        <v>275</v>
      </c>
      <c r="B2052" t="str">
        <f t="shared" si="237"/>
        <v>Wind|Onshore|SA-URY</v>
      </c>
      <c r="C2052" t="s">
        <v>296</v>
      </c>
      <c r="D2052" t="s">
        <v>275</v>
      </c>
      <c r="E2052" t="s">
        <v>1</v>
      </c>
      <c r="F2052">
        <f>VLOOKUP(A2052,WACC_table!$A$2:$B$396,2,FALSE)</f>
        <v>7.2000000000000008E-2</v>
      </c>
      <c r="G2052">
        <f t="shared" ref="G2052:L2061" si="238">F2052</f>
        <v>7.2000000000000008E-2</v>
      </c>
      <c r="H2052">
        <f t="shared" si="238"/>
        <v>7.2000000000000008E-2</v>
      </c>
      <c r="I2052">
        <f t="shared" si="238"/>
        <v>7.2000000000000008E-2</v>
      </c>
      <c r="J2052">
        <f t="shared" si="238"/>
        <v>7.2000000000000008E-2</v>
      </c>
      <c r="K2052">
        <f t="shared" si="238"/>
        <v>7.2000000000000008E-2</v>
      </c>
      <c r="L2052">
        <f t="shared" si="238"/>
        <v>7.2000000000000008E-2</v>
      </c>
    </row>
    <row r="2053" spans="1:12" x14ac:dyDescent="0.35">
      <c r="A2053" s="5" t="s">
        <v>276</v>
      </c>
      <c r="B2053" s="5" t="str">
        <f t="shared" si="237"/>
        <v>Wind|Onshore|SA-VEN</v>
      </c>
      <c r="C2053" s="5" t="s">
        <v>296</v>
      </c>
      <c r="D2053" s="5" t="s">
        <v>276</v>
      </c>
      <c r="E2053" t="s">
        <v>1</v>
      </c>
      <c r="F2053">
        <f>VLOOKUP(A2053,WACC_table!$A$2:$B$396,2,FALSE)</f>
        <v>0.217</v>
      </c>
      <c r="G2053">
        <f t="shared" si="238"/>
        <v>0.217</v>
      </c>
      <c r="H2053">
        <f t="shared" si="238"/>
        <v>0.217</v>
      </c>
      <c r="I2053">
        <f t="shared" si="238"/>
        <v>0.217</v>
      </c>
      <c r="J2053">
        <f t="shared" si="238"/>
        <v>0.217</v>
      </c>
      <c r="K2053">
        <f t="shared" si="238"/>
        <v>0.217</v>
      </c>
      <c r="L2053">
        <f t="shared" si="238"/>
        <v>0.217</v>
      </c>
    </row>
    <row r="2054" spans="1:12" x14ac:dyDescent="0.35">
      <c r="A2054" t="s">
        <v>3</v>
      </c>
      <c r="B2054" t="str">
        <f t="shared" si="237"/>
        <v>Wind|Offshore|AF-AGO</v>
      </c>
      <c r="C2054" t="s">
        <v>297</v>
      </c>
      <c r="D2054" t="s">
        <v>3</v>
      </c>
      <c r="E2054" t="s">
        <v>1</v>
      </c>
      <c r="F2054">
        <f>VLOOKUP(A2054,WACC_table!$A$2:$B$396,2,FALSE)</f>
        <v>0.14000000000000001</v>
      </c>
      <c r="G2054">
        <f t="shared" si="238"/>
        <v>0.14000000000000001</v>
      </c>
      <c r="H2054">
        <f t="shared" si="238"/>
        <v>0.14000000000000001</v>
      </c>
      <c r="I2054">
        <f t="shared" si="238"/>
        <v>0.14000000000000001</v>
      </c>
      <c r="J2054">
        <f t="shared" si="238"/>
        <v>0.14000000000000001</v>
      </c>
      <c r="K2054">
        <f t="shared" si="238"/>
        <v>0.14000000000000001</v>
      </c>
      <c r="L2054">
        <f t="shared" si="238"/>
        <v>0.14000000000000001</v>
      </c>
    </row>
    <row r="2055" spans="1:12" x14ac:dyDescent="0.35">
      <c r="A2055" t="s">
        <v>4</v>
      </c>
      <c r="B2055" t="str">
        <f t="shared" si="237"/>
        <v>Wind|Offshore|AF-BDI</v>
      </c>
      <c r="C2055" t="s">
        <v>297</v>
      </c>
      <c r="D2055" t="s">
        <v>4</v>
      </c>
      <c r="E2055" t="s">
        <v>1</v>
      </c>
      <c r="F2055">
        <f>VLOOKUP(A2055,WACC_table!$A$2:$B$396,2,FALSE)</f>
        <v>0.14000000000000001</v>
      </c>
      <c r="G2055">
        <f t="shared" si="238"/>
        <v>0.14000000000000001</v>
      </c>
      <c r="H2055">
        <f t="shared" si="238"/>
        <v>0.14000000000000001</v>
      </c>
      <c r="I2055">
        <f t="shared" si="238"/>
        <v>0.14000000000000001</v>
      </c>
      <c r="J2055">
        <f t="shared" si="238"/>
        <v>0.14000000000000001</v>
      </c>
      <c r="K2055">
        <f t="shared" si="238"/>
        <v>0.14000000000000001</v>
      </c>
      <c r="L2055">
        <f t="shared" si="238"/>
        <v>0.14000000000000001</v>
      </c>
    </row>
    <row r="2056" spans="1:12" x14ac:dyDescent="0.35">
      <c r="A2056" t="s">
        <v>5</v>
      </c>
      <c r="B2056" t="str">
        <f t="shared" si="237"/>
        <v>Wind|Offshore|AF-BEN</v>
      </c>
      <c r="C2056" t="s">
        <v>297</v>
      </c>
      <c r="D2056" t="s">
        <v>5</v>
      </c>
      <c r="E2056" t="s">
        <v>1</v>
      </c>
      <c r="F2056">
        <f>VLOOKUP(A2056,WACC_table!$A$2:$B$396,2,FALSE)</f>
        <v>0.14000000000000001</v>
      </c>
      <c r="G2056">
        <f t="shared" si="238"/>
        <v>0.14000000000000001</v>
      </c>
      <c r="H2056">
        <f t="shared" si="238"/>
        <v>0.14000000000000001</v>
      </c>
      <c r="I2056">
        <f t="shared" si="238"/>
        <v>0.14000000000000001</v>
      </c>
      <c r="J2056">
        <f t="shared" si="238"/>
        <v>0.14000000000000001</v>
      </c>
      <c r="K2056">
        <f t="shared" si="238"/>
        <v>0.14000000000000001</v>
      </c>
      <c r="L2056">
        <f t="shared" si="238"/>
        <v>0.14000000000000001</v>
      </c>
    </row>
    <row r="2057" spans="1:12" x14ac:dyDescent="0.35">
      <c r="A2057" t="s">
        <v>6</v>
      </c>
      <c r="B2057" t="str">
        <f t="shared" si="237"/>
        <v>Wind|Offshore|AF-BFA</v>
      </c>
      <c r="C2057" t="s">
        <v>297</v>
      </c>
      <c r="D2057" t="s">
        <v>6</v>
      </c>
      <c r="E2057" t="s">
        <v>1</v>
      </c>
      <c r="F2057">
        <f>VLOOKUP(A2057,WACC_table!$A$2:$B$396,2,FALSE)</f>
        <v>8.7999999999999995E-2</v>
      </c>
      <c r="G2057">
        <f t="shared" si="238"/>
        <v>8.7999999999999995E-2</v>
      </c>
      <c r="H2057">
        <f t="shared" si="238"/>
        <v>8.7999999999999995E-2</v>
      </c>
      <c r="I2057">
        <f t="shared" si="238"/>
        <v>8.7999999999999995E-2</v>
      </c>
      <c r="J2057">
        <f t="shared" si="238"/>
        <v>8.7999999999999995E-2</v>
      </c>
      <c r="K2057">
        <f t="shared" si="238"/>
        <v>8.7999999999999995E-2</v>
      </c>
      <c r="L2057">
        <f t="shared" si="238"/>
        <v>8.7999999999999995E-2</v>
      </c>
    </row>
    <row r="2058" spans="1:12" x14ac:dyDescent="0.35">
      <c r="A2058" t="s">
        <v>7</v>
      </c>
      <c r="B2058" t="str">
        <f t="shared" si="237"/>
        <v>Wind|Offshore|AF-BWA</v>
      </c>
      <c r="C2058" t="s">
        <v>297</v>
      </c>
      <c r="D2058" t="s">
        <v>7</v>
      </c>
      <c r="E2058" t="s">
        <v>1</v>
      </c>
      <c r="F2058">
        <f>VLOOKUP(A2058,WACC_table!$A$2:$B$396,2,FALSE)</f>
        <v>0.14000000000000001</v>
      </c>
      <c r="G2058">
        <f t="shared" si="238"/>
        <v>0.14000000000000001</v>
      </c>
      <c r="H2058">
        <f t="shared" si="238"/>
        <v>0.14000000000000001</v>
      </c>
      <c r="I2058">
        <f t="shared" si="238"/>
        <v>0.14000000000000001</v>
      </c>
      <c r="J2058">
        <f t="shared" si="238"/>
        <v>0.14000000000000001</v>
      </c>
      <c r="K2058">
        <f t="shared" si="238"/>
        <v>0.14000000000000001</v>
      </c>
      <c r="L2058">
        <f t="shared" si="238"/>
        <v>0.14000000000000001</v>
      </c>
    </row>
    <row r="2059" spans="1:12" x14ac:dyDescent="0.35">
      <c r="A2059" t="s">
        <v>8</v>
      </c>
      <c r="B2059" t="str">
        <f t="shared" si="237"/>
        <v>Wind|Offshore|AF-CAF</v>
      </c>
      <c r="C2059" t="s">
        <v>297</v>
      </c>
      <c r="D2059" t="s">
        <v>8</v>
      </c>
      <c r="E2059" t="s">
        <v>1</v>
      </c>
      <c r="F2059">
        <f>VLOOKUP(A2059,WACC_table!$A$2:$B$396,2,FALSE)</f>
        <v>0.14000000000000001</v>
      </c>
      <c r="G2059">
        <f t="shared" si="238"/>
        <v>0.14000000000000001</v>
      </c>
      <c r="H2059">
        <f t="shared" si="238"/>
        <v>0.14000000000000001</v>
      </c>
      <c r="I2059">
        <f t="shared" si="238"/>
        <v>0.14000000000000001</v>
      </c>
      <c r="J2059">
        <f t="shared" si="238"/>
        <v>0.14000000000000001</v>
      </c>
      <c r="K2059">
        <f t="shared" si="238"/>
        <v>0.14000000000000001</v>
      </c>
      <c r="L2059">
        <f t="shared" si="238"/>
        <v>0.14000000000000001</v>
      </c>
    </row>
    <row r="2060" spans="1:12" x14ac:dyDescent="0.35">
      <c r="A2060" t="s">
        <v>9</v>
      </c>
      <c r="B2060" t="str">
        <f t="shared" si="237"/>
        <v>Wind|Offshore|AF-CIV</v>
      </c>
      <c r="C2060" t="s">
        <v>297</v>
      </c>
      <c r="D2060" t="s">
        <v>9</v>
      </c>
      <c r="E2060" t="s">
        <v>1</v>
      </c>
      <c r="F2060">
        <f>VLOOKUP(A2060,WACC_table!$A$2:$B$396,2,FALSE)</f>
        <v>0.14000000000000001</v>
      </c>
      <c r="G2060">
        <f t="shared" si="238"/>
        <v>0.14000000000000001</v>
      </c>
      <c r="H2060">
        <f t="shared" si="238"/>
        <v>0.14000000000000001</v>
      </c>
      <c r="I2060">
        <f t="shared" si="238"/>
        <v>0.14000000000000001</v>
      </c>
      <c r="J2060">
        <f t="shared" si="238"/>
        <v>0.14000000000000001</v>
      </c>
      <c r="K2060">
        <f t="shared" si="238"/>
        <v>0.14000000000000001</v>
      </c>
      <c r="L2060">
        <f t="shared" si="238"/>
        <v>0.14000000000000001</v>
      </c>
    </row>
    <row r="2061" spans="1:12" x14ac:dyDescent="0.35">
      <c r="A2061" t="s">
        <v>10</v>
      </c>
      <c r="B2061" t="str">
        <f t="shared" si="237"/>
        <v>Wind|Offshore|AF-CMR</v>
      </c>
      <c r="C2061" t="s">
        <v>297</v>
      </c>
      <c r="D2061" t="s">
        <v>10</v>
      </c>
      <c r="E2061" t="s">
        <v>1</v>
      </c>
      <c r="F2061">
        <f>VLOOKUP(A2061,WACC_table!$A$2:$B$396,2,FALSE)</f>
        <v>0.14000000000000001</v>
      </c>
      <c r="G2061">
        <f t="shared" si="238"/>
        <v>0.14000000000000001</v>
      </c>
      <c r="H2061">
        <f t="shared" si="238"/>
        <v>0.14000000000000001</v>
      </c>
      <c r="I2061">
        <f t="shared" si="238"/>
        <v>0.14000000000000001</v>
      </c>
      <c r="J2061">
        <f t="shared" si="238"/>
        <v>0.14000000000000001</v>
      </c>
      <c r="K2061">
        <f t="shared" si="238"/>
        <v>0.14000000000000001</v>
      </c>
      <c r="L2061">
        <f t="shared" si="238"/>
        <v>0.14000000000000001</v>
      </c>
    </row>
    <row r="2062" spans="1:12" x14ac:dyDescent="0.35">
      <c r="A2062" t="s">
        <v>11</v>
      </c>
      <c r="B2062" t="str">
        <f t="shared" si="237"/>
        <v>Wind|Offshore|AF-COD</v>
      </c>
      <c r="C2062" t="s">
        <v>297</v>
      </c>
      <c r="D2062" t="s">
        <v>11</v>
      </c>
      <c r="E2062" t="s">
        <v>1</v>
      </c>
      <c r="F2062">
        <f>VLOOKUP(A2062,WACC_table!$A$2:$B$396,2,FALSE)</f>
        <v>0.14000000000000001</v>
      </c>
      <c r="G2062">
        <f t="shared" ref="G2062:L2071" si="239">F2062</f>
        <v>0.14000000000000001</v>
      </c>
      <c r="H2062">
        <f t="shared" si="239"/>
        <v>0.14000000000000001</v>
      </c>
      <c r="I2062">
        <f t="shared" si="239"/>
        <v>0.14000000000000001</v>
      </c>
      <c r="J2062">
        <f t="shared" si="239"/>
        <v>0.14000000000000001</v>
      </c>
      <c r="K2062">
        <f t="shared" si="239"/>
        <v>0.14000000000000001</v>
      </c>
      <c r="L2062">
        <f t="shared" si="239"/>
        <v>0.14000000000000001</v>
      </c>
    </row>
    <row r="2063" spans="1:12" x14ac:dyDescent="0.35">
      <c r="A2063" t="s">
        <v>12</v>
      </c>
      <c r="B2063" t="str">
        <f t="shared" si="237"/>
        <v>Wind|Offshore|AF-COG</v>
      </c>
      <c r="C2063" t="s">
        <v>297</v>
      </c>
      <c r="D2063" t="s">
        <v>12</v>
      </c>
      <c r="E2063" t="s">
        <v>1</v>
      </c>
      <c r="F2063">
        <f>VLOOKUP(A2063,WACC_table!$A$2:$B$396,2,FALSE)</f>
        <v>0.14000000000000001</v>
      </c>
      <c r="G2063">
        <f t="shared" si="239"/>
        <v>0.14000000000000001</v>
      </c>
      <c r="H2063">
        <f t="shared" si="239"/>
        <v>0.14000000000000001</v>
      </c>
      <c r="I2063">
        <f t="shared" si="239"/>
        <v>0.14000000000000001</v>
      </c>
      <c r="J2063">
        <f t="shared" si="239"/>
        <v>0.14000000000000001</v>
      </c>
      <c r="K2063">
        <f t="shared" si="239"/>
        <v>0.14000000000000001</v>
      </c>
      <c r="L2063">
        <f t="shared" si="239"/>
        <v>0.14000000000000001</v>
      </c>
    </row>
    <row r="2064" spans="1:12" x14ac:dyDescent="0.35">
      <c r="A2064" t="s">
        <v>13</v>
      </c>
      <c r="B2064" t="str">
        <f t="shared" si="237"/>
        <v>Wind|Offshore|AF-CPV</v>
      </c>
      <c r="C2064" t="s">
        <v>297</v>
      </c>
      <c r="D2064" t="s">
        <v>13</v>
      </c>
      <c r="E2064" t="s">
        <v>1</v>
      </c>
      <c r="F2064">
        <f>VLOOKUP(A2064,WACC_table!$A$2:$B$396,2,FALSE)</f>
        <v>0.14000000000000001</v>
      </c>
      <c r="G2064">
        <f t="shared" si="239"/>
        <v>0.14000000000000001</v>
      </c>
      <c r="H2064">
        <f t="shared" si="239"/>
        <v>0.14000000000000001</v>
      </c>
      <c r="I2064">
        <f t="shared" si="239"/>
        <v>0.14000000000000001</v>
      </c>
      <c r="J2064">
        <f t="shared" si="239"/>
        <v>0.14000000000000001</v>
      </c>
      <c r="K2064">
        <f t="shared" si="239"/>
        <v>0.14000000000000001</v>
      </c>
      <c r="L2064">
        <f t="shared" si="239"/>
        <v>0.14000000000000001</v>
      </c>
    </row>
    <row r="2065" spans="1:12" x14ac:dyDescent="0.35">
      <c r="A2065" t="s">
        <v>14</v>
      </c>
      <c r="B2065" t="str">
        <f t="shared" si="237"/>
        <v>Wind|Offshore|AF-DJI</v>
      </c>
      <c r="C2065" t="s">
        <v>297</v>
      </c>
      <c r="D2065" t="s">
        <v>14</v>
      </c>
      <c r="E2065" t="s">
        <v>1</v>
      </c>
      <c r="F2065">
        <f>VLOOKUP(A2065,WACC_table!$A$2:$B$396,2,FALSE)</f>
        <v>0.14000000000000001</v>
      </c>
      <c r="G2065">
        <f t="shared" si="239"/>
        <v>0.14000000000000001</v>
      </c>
      <c r="H2065">
        <f t="shared" si="239"/>
        <v>0.14000000000000001</v>
      </c>
      <c r="I2065">
        <f t="shared" si="239"/>
        <v>0.14000000000000001</v>
      </c>
      <c r="J2065">
        <f t="shared" si="239"/>
        <v>0.14000000000000001</v>
      </c>
      <c r="K2065">
        <f t="shared" si="239"/>
        <v>0.14000000000000001</v>
      </c>
      <c r="L2065">
        <f t="shared" si="239"/>
        <v>0.14000000000000001</v>
      </c>
    </row>
    <row r="2066" spans="1:12" x14ac:dyDescent="0.35">
      <c r="A2066" t="s">
        <v>15</v>
      </c>
      <c r="B2066" t="str">
        <f t="shared" si="237"/>
        <v>Wind|Offshore|AF-DZA</v>
      </c>
      <c r="C2066" t="s">
        <v>297</v>
      </c>
      <c r="D2066" t="s">
        <v>15</v>
      </c>
      <c r="E2066" t="s">
        <v>1</v>
      </c>
      <c r="F2066">
        <f>VLOOKUP(A2066,WACC_table!$A$2:$B$396,2,FALSE)</f>
        <v>0.14000000000000001</v>
      </c>
      <c r="G2066">
        <f t="shared" si="239"/>
        <v>0.14000000000000001</v>
      </c>
      <c r="H2066">
        <f t="shared" si="239"/>
        <v>0.14000000000000001</v>
      </c>
      <c r="I2066">
        <f t="shared" si="239"/>
        <v>0.14000000000000001</v>
      </c>
      <c r="J2066">
        <f t="shared" si="239"/>
        <v>0.14000000000000001</v>
      </c>
      <c r="K2066">
        <f t="shared" si="239"/>
        <v>0.14000000000000001</v>
      </c>
      <c r="L2066">
        <f t="shared" si="239"/>
        <v>0.14000000000000001</v>
      </c>
    </row>
    <row r="2067" spans="1:12" x14ac:dyDescent="0.35">
      <c r="A2067" t="s">
        <v>16</v>
      </c>
      <c r="B2067" t="str">
        <f t="shared" si="237"/>
        <v>Wind|Offshore|AF-EGY</v>
      </c>
      <c r="C2067" t="s">
        <v>297</v>
      </c>
      <c r="D2067" t="s">
        <v>16</v>
      </c>
      <c r="E2067" t="s">
        <v>1</v>
      </c>
      <c r="F2067">
        <f>VLOOKUP(A2067,WACC_table!$A$2:$B$396,2,FALSE)</f>
        <v>0.11799999999999999</v>
      </c>
      <c r="G2067">
        <f t="shared" si="239"/>
        <v>0.11799999999999999</v>
      </c>
      <c r="H2067">
        <f t="shared" si="239"/>
        <v>0.11799999999999999</v>
      </c>
      <c r="I2067">
        <f t="shared" si="239"/>
        <v>0.11799999999999999</v>
      </c>
      <c r="J2067">
        <f t="shared" si="239"/>
        <v>0.11799999999999999</v>
      </c>
      <c r="K2067">
        <f t="shared" si="239"/>
        <v>0.11799999999999999</v>
      </c>
      <c r="L2067">
        <f t="shared" si="239"/>
        <v>0.11799999999999999</v>
      </c>
    </row>
    <row r="2068" spans="1:12" x14ac:dyDescent="0.35">
      <c r="A2068" t="s">
        <v>17</v>
      </c>
      <c r="B2068" t="str">
        <f t="shared" si="237"/>
        <v>Wind|Offshore|AF-ERI</v>
      </c>
      <c r="C2068" t="s">
        <v>297</v>
      </c>
      <c r="D2068" t="s">
        <v>17</v>
      </c>
      <c r="E2068" t="s">
        <v>1</v>
      </c>
      <c r="F2068">
        <f>VLOOKUP(A2068,WACC_table!$A$2:$B$396,2,FALSE)</f>
        <v>0.14000000000000001</v>
      </c>
      <c r="G2068">
        <f t="shared" si="239"/>
        <v>0.14000000000000001</v>
      </c>
      <c r="H2068">
        <f t="shared" si="239"/>
        <v>0.14000000000000001</v>
      </c>
      <c r="I2068">
        <f t="shared" si="239"/>
        <v>0.14000000000000001</v>
      </c>
      <c r="J2068">
        <f t="shared" si="239"/>
        <v>0.14000000000000001</v>
      </c>
      <c r="K2068">
        <f t="shared" si="239"/>
        <v>0.14000000000000001</v>
      </c>
      <c r="L2068">
        <f t="shared" si="239"/>
        <v>0.14000000000000001</v>
      </c>
    </row>
    <row r="2069" spans="1:12" x14ac:dyDescent="0.35">
      <c r="A2069" t="s">
        <v>18</v>
      </c>
      <c r="B2069" t="str">
        <f t="shared" si="237"/>
        <v>Wind|Offshore|AF-ESH</v>
      </c>
      <c r="C2069" t="s">
        <v>297</v>
      </c>
      <c r="D2069" t="s">
        <v>18</v>
      </c>
      <c r="E2069" t="s">
        <v>1</v>
      </c>
      <c r="F2069">
        <f>VLOOKUP(A2069,WACC_table!$A$2:$B$396,2,FALSE)</f>
        <v>0.14000000000000001</v>
      </c>
      <c r="G2069">
        <f t="shared" si="239"/>
        <v>0.14000000000000001</v>
      </c>
      <c r="H2069">
        <f t="shared" si="239"/>
        <v>0.14000000000000001</v>
      </c>
      <c r="I2069">
        <f t="shared" si="239"/>
        <v>0.14000000000000001</v>
      </c>
      <c r="J2069">
        <f t="shared" si="239"/>
        <v>0.14000000000000001</v>
      </c>
      <c r="K2069">
        <f t="shared" si="239"/>
        <v>0.14000000000000001</v>
      </c>
      <c r="L2069">
        <f t="shared" si="239"/>
        <v>0.14000000000000001</v>
      </c>
    </row>
    <row r="2070" spans="1:12" x14ac:dyDescent="0.35">
      <c r="A2070" t="s">
        <v>19</v>
      </c>
      <c r="B2070" t="str">
        <f t="shared" si="237"/>
        <v>Wind|Offshore|AF-ETH</v>
      </c>
      <c r="C2070" t="s">
        <v>297</v>
      </c>
      <c r="D2070" t="s">
        <v>19</v>
      </c>
      <c r="E2070" t="s">
        <v>1</v>
      </c>
      <c r="F2070">
        <f>VLOOKUP(A2070,WACC_table!$A$2:$B$396,2,FALSE)</f>
        <v>0.114</v>
      </c>
      <c r="G2070">
        <f t="shared" si="239"/>
        <v>0.114</v>
      </c>
      <c r="H2070">
        <f t="shared" si="239"/>
        <v>0.114</v>
      </c>
      <c r="I2070">
        <f t="shared" si="239"/>
        <v>0.114</v>
      </c>
      <c r="J2070">
        <f t="shared" si="239"/>
        <v>0.114</v>
      </c>
      <c r="K2070">
        <f t="shared" si="239"/>
        <v>0.114</v>
      </c>
      <c r="L2070">
        <f t="shared" si="239"/>
        <v>0.114</v>
      </c>
    </row>
    <row r="2071" spans="1:12" x14ac:dyDescent="0.35">
      <c r="A2071" t="s">
        <v>20</v>
      </c>
      <c r="B2071" t="str">
        <f t="shared" si="237"/>
        <v>Wind|Offshore|AF-GAB</v>
      </c>
      <c r="C2071" t="s">
        <v>297</v>
      </c>
      <c r="D2071" t="s">
        <v>20</v>
      </c>
      <c r="E2071" t="s">
        <v>1</v>
      </c>
      <c r="F2071">
        <f>VLOOKUP(A2071,WACC_table!$A$2:$B$396,2,FALSE)</f>
        <v>0.14000000000000001</v>
      </c>
      <c r="G2071">
        <f t="shared" si="239"/>
        <v>0.14000000000000001</v>
      </c>
      <c r="H2071">
        <f t="shared" si="239"/>
        <v>0.14000000000000001</v>
      </c>
      <c r="I2071">
        <f t="shared" si="239"/>
        <v>0.14000000000000001</v>
      </c>
      <c r="J2071">
        <f t="shared" si="239"/>
        <v>0.14000000000000001</v>
      </c>
      <c r="K2071">
        <f t="shared" si="239"/>
        <v>0.14000000000000001</v>
      </c>
      <c r="L2071">
        <f t="shared" si="239"/>
        <v>0.14000000000000001</v>
      </c>
    </row>
    <row r="2072" spans="1:12" x14ac:dyDescent="0.35">
      <c r="A2072" t="s">
        <v>21</v>
      </c>
      <c r="B2072" t="str">
        <f t="shared" si="237"/>
        <v>Wind|Offshore|AF-GHA</v>
      </c>
      <c r="C2072" t="s">
        <v>297</v>
      </c>
      <c r="D2072" t="s">
        <v>21</v>
      </c>
      <c r="E2072" t="s">
        <v>1</v>
      </c>
      <c r="F2072">
        <f>VLOOKUP(A2072,WACC_table!$A$2:$B$396,2,FALSE)</f>
        <v>0.125</v>
      </c>
      <c r="G2072">
        <f t="shared" ref="G2072:L2081" si="240">F2072</f>
        <v>0.125</v>
      </c>
      <c r="H2072">
        <f t="shared" si="240"/>
        <v>0.125</v>
      </c>
      <c r="I2072">
        <f t="shared" si="240"/>
        <v>0.125</v>
      </c>
      <c r="J2072">
        <f t="shared" si="240"/>
        <v>0.125</v>
      </c>
      <c r="K2072">
        <f t="shared" si="240"/>
        <v>0.125</v>
      </c>
      <c r="L2072">
        <f t="shared" si="240"/>
        <v>0.125</v>
      </c>
    </row>
    <row r="2073" spans="1:12" x14ac:dyDescent="0.35">
      <c r="A2073" t="s">
        <v>22</v>
      </c>
      <c r="B2073" t="str">
        <f t="shared" si="237"/>
        <v>Wind|Offshore|AF-GIN</v>
      </c>
      <c r="C2073" t="s">
        <v>297</v>
      </c>
      <c r="D2073" t="s">
        <v>22</v>
      </c>
      <c r="E2073" t="s">
        <v>1</v>
      </c>
      <c r="F2073">
        <f>VLOOKUP(A2073,WACC_table!$A$2:$B$396,2,FALSE)</f>
        <v>0.14000000000000001</v>
      </c>
      <c r="G2073">
        <f t="shared" si="240"/>
        <v>0.14000000000000001</v>
      </c>
      <c r="H2073">
        <f t="shared" si="240"/>
        <v>0.14000000000000001</v>
      </c>
      <c r="I2073">
        <f t="shared" si="240"/>
        <v>0.14000000000000001</v>
      </c>
      <c r="J2073">
        <f t="shared" si="240"/>
        <v>0.14000000000000001</v>
      </c>
      <c r="K2073">
        <f t="shared" si="240"/>
        <v>0.14000000000000001</v>
      </c>
      <c r="L2073">
        <f t="shared" si="240"/>
        <v>0.14000000000000001</v>
      </c>
    </row>
    <row r="2074" spans="1:12" x14ac:dyDescent="0.35">
      <c r="A2074" t="s">
        <v>23</v>
      </c>
      <c r="B2074" t="str">
        <f t="shared" si="237"/>
        <v>Wind|Offshore|AF-GMB</v>
      </c>
      <c r="C2074" t="s">
        <v>297</v>
      </c>
      <c r="D2074" t="s">
        <v>23</v>
      </c>
      <c r="E2074" t="s">
        <v>1</v>
      </c>
      <c r="F2074">
        <f>VLOOKUP(A2074,WACC_table!$A$2:$B$396,2,FALSE)</f>
        <v>0.14000000000000001</v>
      </c>
      <c r="G2074">
        <f t="shared" si="240"/>
        <v>0.14000000000000001</v>
      </c>
      <c r="H2074">
        <f t="shared" si="240"/>
        <v>0.14000000000000001</v>
      </c>
      <c r="I2074">
        <f t="shared" si="240"/>
        <v>0.14000000000000001</v>
      </c>
      <c r="J2074">
        <f t="shared" si="240"/>
        <v>0.14000000000000001</v>
      </c>
      <c r="K2074">
        <f t="shared" si="240"/>
        <v>0.14000000000000001</v>
      </c>
      <c r="L2074">
        <f t="shared" si="240"/>
        <v>0.14000000000000001</v>
      </c>
    </row>
    <row r="2075" spans="1:12" x14ac:dyDescent="0.35">
      <c r="A2075" t="s">
        <v>24</v>
      </c>
      <c r="B2075" t="str">
        <f t="shared" si="237"/>
        <v>Wind|Offshore|AF-GNB</v>
      </c>
      <c r="C2075" t="s">
        <v>297</v>
      </c>
      <c r="D2075" t="s">
        <v>24</v>
      </c>
      <c r="E2075" t="s">
        <v>1</v>
      </c>
      <c r="F2075">
        <f>VLOOKUP(A2075,WACC_table!$A$2:$B$396,2,FALSE)</f>
        <v>0.14000000000000001</v>
      </c>
      <c r="G2075">
        <f t="shared" si="240"/>
        <v>0.14000000000000001</v>
      </c>
      <c r="H2075">
        <f t="shared" si="240"/>
        <v>0.14000000000000001</v>
      </c>
      <c r="I2075">
        <f t="shared" si="240"/>
        <v>0.14000000000000001</v>
      </c>
      <c r="J2075">
        <f t="shared" si="240"/>
        <v>0.14000000000000001</v>
      </c>
      <c r="K2075">
        <f t="shared" si="240"/>
        <v>0.14000000000000001</v>
      </c>
      <c r="L2075">
        <f t="shared" si="240"/>
        <v>0.14000000000000001</v>
      </c>
    </row>
    <row r="2076" spans="1:12" x14ac:dyDescent="0.35">
      <c r="A2076" t="s">
        <v>25</v>
      </c>
      <c r="B2076" t="str">
        <f t="shared" si="237"/>
        <v>Wind|Offshore|AF-GNQ</v>
      </c>
      <c r="C2076" t="s">
        <v>297</v>
      </c>
      <c r="D2076" t="s">
        <v>25</v>
      </c>
      <c r="E2076" t="s">
        <v>1</v>
      </c>
      <c r="F2076">
        <f>VLOOKUP(A2076,WACC_table!$A$2:$B$396,2,FALSE)</f>
        <v>0.14000000000000001</v>
      </c>
      <c r="G2076">
        <f t="shared" si="240"/>
        <v>0.14000000000000001</v>
      </c>
      <c r="H2076">
        <f t="shared" si="240"/>
        <v>0.14000000000000001</v>
      </c>
      <c r="I2076">
        <f t="shared" si="240"/>
        <v>0.14000000000000001</v>
      </c>
      <c r="J2076">
        <f t="shared" si="240"/>
        <v>0.14000000000000001</v>
      </c>
      <c r="K2076">
        <f t="shared" si="240"/>
        <v>0.14000000000000001</v>
      </c>
      <c r="L2076">
        <f t="shared" si="240"/>
        <v>0.14000000000000001</v>
      </c>
    </row>
    <row r="2077" spans="1:12" x14ac:dyDescent="0.35">
      <c r="A2077" t="s">
        <v>26</v>
      </c>
      <c r="B2077" t="str">
        <f t="shared" si="237"/>
        <v>Wind|Offshore|AF-KEN</v>
      </c>
      <c r="C2077" t="s">
        <v>297</v>
      </c>
      <c r="D2077" t="s">
        <v>26</v>
      </c>
      <c r="E2077" t="s">
        <v>1</v>
      </c>
      <c r="F2077">
        <f>VLOOKUP(A2077,WACC_table!$A$2:$B$396,2,FALSE)</f>
        <v>0.114</v>
      </c>
      <c r="G2077">
        <f t="shared" si="240"/>
        <v>0.114</v>
      </c>
      <c r="H2077">
        <f t="shared" si="240"/>
        <v>0.114</v>
      </c>
      <c r="I2077">
        <f t="shared" si="240"/>
        <v>0.114</v>
      </c>
      <c r="J2077">
        <f t="shared" si="240"/>
        <v>0.114</v>
      </c>
      <c r="K2077">
        <f t="shared" si="240"/>
        <v>0.114</v>
      </c>
      <c r="L2077">
        <f t="shared" si="240"/>
        <v>0.114</v>
      </c>
    </row>
    <row r="2078" spans="1:12" x14ac:dyDescent="0.35">
      <c r="A2078" t="s">
        <v>27</v>
      </c>
      <c r="B2078" t="str">
        <f t="shared" si="237"/>
        <v>Wind|Offshore|AF-LBR</v>
      </c>
      <c r="C2078" t="s">
        <v>297</v>
      </c>
      <c r="D2078" t="s">
        <v>27</v>
      </c>
      <c r="E2078" t="s">
        <v>1</v>
      </c>
      <c r="F2078">
        <f>VLOOKUP(A2078,WACC_table!$A$2:$B$396,2,FALSE)</f>
        <v>0.14000000000000001</v>
      </c>
      <c r="G2078">
        <f t="shared" si="240"/>
        <v>0.14000000000000001</v>
      </c>
      <c r="H2078">
        <f t="shared" si="240"/>
        <v>0.14000000000000001</v>
      </c>
      <c r="I2078">
        <f t="shared" si="240"/>
        <v>0.14000000000000001</v>
      </c>
      <c r="J2078">
        <f t="shared" si="240"/>
        <v>0.14000000000000001</v>
      </c>
      <c r="K2078">
        <f t="shared" si="240"/>
        <v>0.14000000000000001</v>
      </c>
      <c r="L2078">
        <f t="shared" si="240"/>
        <v>0.14000000000000001</v>
      </c>
    </row>
    <row r="2079" spans="1:12" x14ac:dyDescent="0.35">
      <c r="A2079" t="s">
        <v>28</v>
      </c>
      <c r="B2079" t="str">
        <f t="shared" si="237"/>
        <v>Wind|Offshore|AF-LBY</v>
      </c>
      <c r="C2079" t="s">
        <v>297</v>
      </c>
      <c r="D2079" t="s">
        <v>28</v>
      </c>
      <c r="E2079" t="s">
        <v>1</v>
      </c>
      <c r="F2079">
        <f>VLOOKUP(A2079,WACC_table!$A$2:$B$396,2,FALSE)</f>
        <v>0.14000000000000001</v>
      </c>
      <c r="G2079">
        <f t="shared" si="240"/>
        <v>0.14000000000000001</v>
      </c>
      <c r="H2079">
        <f t="shared" si="240"/>
        <v>0.14000000000000001</v>
      </c>
      <c r="I2079">
        <f t="shared" si="240"/>
        <v>0.14000000000000001</v>
      </c>
      <c r="J2079">
        <f t="shared" si="240"/>
        <v>0.14000000000000001</v>
      </c>
      <c r="K2079">
        <f t="shared" si="240"/>
        <v>0.14000000000000001</v>
      </c>
      <c r="L2079">
        <f t="shared" si="240"/>
        <v>0.14000000000000001</v>
      </c>
    </row>
    <row r="2080" spans="1:12" x14ac:dyDescent="0.35">
      <c r="A2080" t="s">
        <v>29</v>
      </c>
      <c r="B2080" t="str">
        <f t="shared" si="237"/>
        <v>Wind|Offshore|AF-LSO</v>
      </c>
      <c r="C2080" t="s">
        <v>297</v>
      </c>
      <c r="D2080" t="s">
        <v>29</v>
      </c>
      <c r="E2080" t="s">
        <v>1</v>
      </c>
      <c r="F2080">
        <f>VLOOKUP(A2080,WACC_table!$A$2:$B$396,2,FALSE)</f>
        <v>0.14000000000000001</v>
      </c>
      <c r="G2080">
        <f t="shared" si="240"/>
        <v>0.14000000000000001</v>
      </c>
      <c r="H2080">
        <f t="shared" si="240"/>
        <v>0.14000000000000001</v>
      </c>
      <c r="I2080">
        <f t="shared" si="240"/>
        <v>0.14000000000000001</v>
      </c>
      <c r="J2080">
        <f t="shared" si="240"/>
        <v>0.14000000000000001</v>
      </c>
      <c r="K2080">
        <f t="shared" si="240"/>
        <v>0.14000000000000001</v>
      </c>
      <c r="L2080">
        <f t="shared" si="240"/>
        <v>0.14000000000000001</v>
      </c>
    </row>
    <row r="2081" spans="1:12" x14ac:dyDescent="0.35">
      <c r="A2081" t="s">
        <v>30</v>
      </c>
      <c r="B2081" t="str">
        <f t="shared" si="237"/>
        <v>Wind|Offshore|AF-MAR</v>
      </c>
      <c r="C2081" t="s">
        <v>297</v>
      </c>
      <c r="D2081" t="s">
        <v>30</v>
      </c>
      <c r="E2081" t="s">
        <v>1</v>
      </c>
      <c r="F2081">
        <f>VLOOKUP(A2081,WACC_table!$A$2:$B$396,2,FALSE)</f>
        <v>9.7000000000000003E-2</v>
      </c>
      <c r="G2081">
        <f t="shared" si="240"/>
        <v>9.7000000000000003E-2</v>
      </c>
      <c r="H2081">
        <f t="shared" si="240"/>
        <v>9.7000000000000003E-2</v>
      </c>
      <c r="I2081">
        <f t="shared" si="240"/>
        <v>9.7000000000000003E-2</v>
      </c>
      <c r="J2081">
        <f t="shared" si="240"/>
        <v>9.7000000000000003E-2</v>
      </c>
      <c r="K2081">
        <f t="shared" si="240"/>
        <v>9.7000000000000003E-2</v>
      </c>
      <c r="L2081">
        <f t="shared" si="240"/>
        <v>9.7000000000000003E-2</v>
      </c>
    </row>
    <row r="2082" spans="1:12" x14ac:dyDescent="0.35">
      <c r="A2082" t="s">
        <v>31</v>
      </c>
      <c r="B2082" t="str">
        <f t="shared" si="237"/>
        <v>Wind|Offshore|AF-MDG</v>
      </c>
      <c r="C2082" t="s">
        <v>297</v>
      </c>
      <c r="D2082" t="s">
        <v>31</v>
      </c>
      <c r="E2082" t="s">
        <v>1</v>
      </c>
      <c r="F2082">
        <f>VLOOKUP(A2082,WACC_table!$A$2:$B$396,2,FALSE)</f>
        <v>0.14000000000000001</v>
      </c>
      <c r="G2082">
        <f t="shared" ref="G2082:L2091" si="241">F2082</f>
        <v>0.14000000000000001</v>
      </c>
      <c r="H2082">
        <f t="shared" si="241"/>
        <v>0.14000000000000001</v>
      </c>
      <c r="I2082">
        <f t="shared" si="241"/>
        <v>0.14000000000000001</v>
      </c>
      <c r="J2082">
        <f t="shared" si="241"/>
        <v>0.14000000000000001</v>
      </c>
      <c r="K2082">
        <f t="shared" si="241"/>
        <v>0.14000000000000001</v>
      </c>
      <c r="L2082">
        <f t="shared" si="241"/>
        <v>0.14000000000000001</v>
      </c>
    </row>
    <row r="2083" spans="1:12" x14ac:dyDescent="0.35">
      <c r="A2083" t="s">
        <v>32</v>
      </c>
      <c r="B2083" t="str">
        <f t="shared" si="237"/>
        <v>Wind|Offshore|AF-MLI</v>
      </c>
      <c r="C2083" t="s">
        <v>297</v>
      </c>
      <c r="D2083" t="s">
        <v>32</v>
      </c>
      <c r="E2083" t="s">
        <v>1</v>
      </c>
      <c r="F2083">
        <f>VLOOKUP(A2083,WACC_table!$A$2:$B$396,2,FALSE)</f>
        <v>0.14000000000000001</v>
      </c>
      <c r="G2083">
        <f t="shared" si="241"/>
        <v>0.14000000000000001</v>
      </c>
      <c r="H2083">
        <f t="shared" si="241"/>
        <v>0.14000000000000001</v>
      </c>
      <c r="I2083">
        <f t="shared" si="241"/>
        <v>0.14000000000000001</v>
      </c>
      <c r="J2083">
        <f t="shared" si="241"/>
        <v>0.14000000000000001</v>
      </c>
      <c r="K2083">
        <f t="shared" si="241"/>
        <v>0.14000000000000001</v>
      </c>
      <c r="L2083">
        <f t="shared" si="241"/>
        <v>0.14000000000000001</v>
      </c>
    </row>
    <row r="2084" spans="1:12" x14ac:dyDescent="0.35">
      <c r="A2084" t="s">
        <v>33</v>
      </c>
      <c r="B2084" t="str">
        <f t="shared" si="237"/>
        <v>Wind|Offshore|AF-MOZ</v>
      </c>
      <c r="C2084" t="s">
        <v>297</v>
      </c>
      <c r="D2084" t="s">
        <v>33</v>
      </c>
      <c r="E2084" t="s">
        <v>1</v>
      </c>
      <c r="F2084">
        <f>VLOOKUP(A2084,WACC_table!$A$2:$B$396,2,FALSE)</f>
        <v>0.14000000000000001</v>
      </c>
      <c r="G2084">
        <f t="shared" si="241"/>
        <v>0.14000000000000001</v>
      </c>
      <c r="H2084">
        <f t="shared" si="241"/>
        <v>0.14000000000000001</v>
      </c>
      <c r="I2084">
        <f t="shared" si="241"/>
        <v>0.14000000000000001</v>
      </c>
      <c r="J2084">
        <f t="shared" si="241"/>
        <v>0.14000000000000001</v>
      </c>
      <c r="K2084">
        <f t="shared" si="241"/>
        <v>0.14000000000000001</v>
      </c>
      <c r="L2084">
        <f t="shared" si="241"/>
        <v>0.14000000000000001</v>
      </c>
    </row>
    <row r="2085" spans="1:12" x14ac:dyDescent="0.35">
      <c r="A2085" t="s">
        <v>34</v>
      </c>
      <c r="B2085" t="str">
        <f t="shared" si="237"/>
        <v>Wind|Offshore|AF-MRT</v>
      </c>
      <c r="C2085" t="s">
        <v>297</v>
      </c>
      <c r="D2085" t="s">
        <v>34</v>
      </c>
      <c r="E2085" t="s">
        <v>1</v>
      </c>
      <c r="F2085">
        <f>VLOOKUP(A2085,WACC_table!$A$2:$B$396,2,FALSE)</f>
        <v>0.14000000000000001</v>
      </c>
      <c r="G2085">
        <f t="shared" si="241"/>
        <v>0.14000000000000001</v>
      </c>
      <c r="H2085">
        <f t="shared" si="241"/>
        <v>0.14000000000000001</v>
      </c>
      <c r="I2085">
        <f t="shared" si="241"/>
        <v>0.14000000000000001</v>
      </c>
      <c r="J2085">
        <f t="shared" si="241"/>
        <v>0.14000000000000001</v>
      </c>
      <c r="K2085">
        <f t="shared" si="241"/>
        <v>0.14000000000000001</v>
      </c>
      <c r="L2085">
        <f t="shared" si="241"/>
        <v>0.14000000000000001</v>
      </c>
    </row>
    <row r="2086" spans="1:12" x14ac:dyDescent="0.35">
      <c r="A2086" t="s">
        <v>35</v>
      </c>
      <c r="B2086" t="str">
        <f t="shared" si="237"/>
        <v>Wind|Offshore|AF-MUS</v>
      </c>
      <c r="C2086" t="s">
        <v>297</v>
      </c>
      <c r="D2086" t="s">
        <v>35</v>
      </c>
      <c r="E2086" t="s">
        <v>1</v>
      </c>
      <c r="F2086">
        <f>VLOOKUP(A2086,WACC_table!$A$2:$B$396,2,FALSE)</f>
        <v>7.5999999999999998E-2</v>
      </c>
      <c r="G2086">
        <f t="shared" si="241"/>
        <v>7.5999999999999998E-2</v>
      </c>
      <c r="H2086">
        <f t="shared" si="241"/>
        <v>7.5999999999999998E-2</v>
      </c>
      <c r="I2086">
        <f t="shared" si="241"/>
        <v>7.5999999999999998E-2</v>
      </c>
      <c r="J2086">
        <f t="shared" si="241"/>
        <v>7.5999999999999998E-2</v>
      </c>
      <c r="K2086">
        <f t="shared" si="241"/>
        <v>7.5999999999999998E-2</v>
      </c>
      <c r="L2086">
        <f t="shared" si="241"/>
        <v>7.5999999999999998E-2</v>
      </c>
    </row>
    <row r="2087" spans="1:12" x14ac:dyDescent="0.35">
      <c r="A2087" t="s">
        <v>36</v>
      </c>
      <c r="B2087" t="str">
        <f t="shared" si="237"/>
        <v>Wind|Offshore|AF-MWI</v>
      </c>
      <c r="C2087" t="s">
        <v>297</v>
      </c>
      <c r="D2087" t="s">
        <v>36</v>
      </c>
      <c r="E2087" t="s">
        <v>1</v>
      </c>
      <c r="F2087">
        <f>VLOOKUP(A2087,WACC_table!$A$2:$B$396,2,FALSE)</f>
        <v>0.14000000000000001</v>
      </c>
      <c r="G2087">
        <f t="shared" si="241"/>
        <v>0.14000000000000001</v>
      </c>
      <c r="H2087">
        <f t="shared" si="241"/>
        <v>0.14000000000000001</v>
      </c>
      <c r="I2087">
        <f t="shared" si="241"/>
        <v>0.14000000000000001</v>
      </c>
      <c r="J2087">
        <f t="shared" si="241"/>
        <v>0.14000000000000001</v>
      </c>
      <c r="K2087">
        <f t="shared" si="241"/>
        <v>0.14000000000000001</v>
      </c>
      <c r="L2087">
        <f t="shared" si="241"/>
        <v>0.14000000000000001</v>
      </c>
    </row>
    <row r="2088" spans="1:12" x14ac:dyDescent="0.35">
      <c r="A2088" t="s">
        <v>37</v>
      </c>
      <c r="B2088" t="str">
        <f t="shared" si="237"/>
        <v>Wind|Offshore|AF-NAM</v>
      </c>
      <c r="C2088" t="s">
        <v>297</v>
      </c>
      <c r="D2088" t="s">
        <v>37</v>
      </c>
      <c r="E2088" t="s">
        <v>1</v>
      </c>
      <c r="F2088">
        <f>VLOOKUP(A2088,WACC_table!$A$2:$B$396,2,FALSE)</f>
        <v>7.2000000000000008E-2</v>
      </c>
      <c r="G2088">
        <f t="shared" si="241"/>
        <v>7.2000000000000008E-2</v>
      </c>
      <c r="H2088">
        <f t="shared" si="241"/>
        <v>7.2000000000000008E-2</v>
      </c>
      <c r="I2088">
        <f t="shared" si="241"/>
        <v>7.2000000000000008E-2</v>
      </c>
      <c r="J2088">
        <f t="shared" si="241"/>
        <v>7.2000000000000008E-2</v>
      </c>
      <c r="K2088">
        <f t="shared" si="241"/>
        <v>7.2000000000000008E-2</v>
      </c>
      <c r="L2088">
        <f t="shared" si="241"/>
        <v>7.2000000000000008E-2</v>
      </c>
    </row>
    <row r="2089" spans="1:12" x14ac:dyDescent="0.35">
      <c r="A2089" t="s">
        <v>38</v>
      </c>
      <c r="B2089" t="str">
        <f t="shared" si="237"/>
        <v>Wind|Offshore|AF-NER</v>
      </c>
      <c r="C2089" t="s">
        <v>297</v>
      </c>
      <c r="D2089" t="s">
        <v>38</v>
      </c>
      <c r="E2089" t="s">
        <v>1</v>
      </c>
      <c r="F2089">
        <f>VLOOKUP(A2089,WACC_table!$A$2:$B$396,2,FALSE)</f>
        <v>0.14000000000000001</v>
      </c>
      <c r="G2089">
        <f t="shared" si="241"/>
        <v>0.14000000000000001</v>
      </c>
      <c r="H2089">
        <f t="shared" si="241"/>
        <v>0.14000000000000001</v>
      </c>
      <c r="I2089">
        <f t="shared" si="241"/>
        <v>0.14000000000000001</v>
      </c>
      <c r="J2089">
        <f t="shared" si="241"/>
        <v>0.14000000000000001</v>
      </c>
      <c r="K2089">
        <f t="shared" si="241"/>
        <v>0.14000000000000001</v>
      </c>
      <c r="L2089">
        <f t="shared" si="241"/>
        <v>0.14000000000000001</v>
      </c>
    </row>
    <row r="2090" spans="1:12" x14ac:dyDescent="0.35">
      <c r="A2090" t="s">
        <v>39</v>
      </c>
      <c r="B2090" t="str">
        <f t="shared" si="237"/>
        <v>Wind|Offshore|AF-NGA</v>
      </c>
      <c r="C2090" t="s">
        <v>297</v>
      </c>
      <c r="D2090" t="s">
        <v>39</v>
      </c>
      <c r="E2090" t="s">
        <v>1</v>
      </c>
      <c r="F2090">
        <f>VLOOKUP(A2090,WACC_table!$A$2:$B$396,2,FALSE)</f>
        <v>0.14000000000000001</v>
      </c>
      <c r="G2090">
        <f t="shared" si="241"/>
        <v>0.14000000000000001</v>
      </c>
      <c r="H2090">
        <f t="shared" si="241"/>
        <v>0.14000000000000001</v>
      </c>
      <c r="I2090">
        <f t="shared" si="241"/>
        <v>0.14000000000000001</v>
      </c>
      <c r="J2090">
        <f t="shared" si="241"/>
        <v>0.14000000000000001</v>
      </c>
      <c r="K2090">
        <f t="shared" si="241"/>
        <v>0.14000000000000001</v>
      </c>
      <c r="L2090">
        <f t="shared" si="241"/>
        <v>0.14000000000000001</v>
      </c>
    </row>
    <row r="2091" spans="1:12" x14ac:dyDescent="0.35">
      <c r="A2091" t="s">
        <v>40</v>
      </c>
      <c r="B2091" t="str">
        <f t="shared" si="237"/>
        <v>Wind|Offshore|AF-RWA</v>
      </c>
      <c r="C2091" t="s">
        <v>297</v>
      </c>
      <c r="D2091" t="s">
        <v>40</v>
      </c>
      <c r="E2091" t="s">
        <v>1</v>
      </c>
      <c r="F2091">
        <f>VLOOKUP(A2091,WACC_table!$A$2:$B$396,2,FALSE)</f>
        <v>8.5999999999999993E-2</v>
      </c>
      <c r="G2091">
        <f t="shared" si="241"/>
        <v>8.5999999999999993E-2</v>
      </c>
      <c r="H2091">
        <f t="shared" si="241"/>
        <v>8.5999999999999993E-2</v>
      </c>
      <c r="I2091">
        <f t="shared" si="241"/>
        <v>8.5999999999999993E-2</v>
      </c>
      <c r="J2091">
        <f t="shared" si="241"/>
        <v>8.5999999999999993E-2</v>
      </c>
      <c r="K2091">
        <f t="shared" si="241"/>
        <v>8.5999999999999993E-2</v>
      </c>
      <c r="L2091">
        <f t="shared" si="241"/>
        <v>8.5999999999999993E-2</v>
      </c>
    </row>
    <row r="2092" spans="1:12" x14ac:dyDescent="0.35">
      <c r="A2092" t="s">
        <v>41</v>
      </c>
      <c r="B2092" t="str">
        <f t="shared" si="237"/>
        <v>Wind|Offshore|AF-SDN</v>
      </c>
      <c r="C2092" t="s">
        <v>297</v>
      </c>
      <c r="D2092" t="s">
        <v>41</v>
      </c>
      <c r="E2092" t="s">
        <v>1</v>
      </c>
      <c r="F2092">
        <f>VLOOKUP(A2092,WACC_table!$A$2:$B$396,2,FALSE)</f>
        <v>0.14000000000000001</v>
      </c>
      <c r="G2092">
        <f t="shared" ref="G2092:L2101" si="242">F2092</f>
        <v>0.14000000000000001</v>
      </c>
      <c r="H2092">
        <f t="shared" si="242"/>
        <v>0.14000000000000001</v>
      </c>
      <c r="I2092">
        <f t="shared" si="242"/>
        <v>0.14000000000000001</v>
      </c>
      <c r="J2092">
        <f t="shared" si="242"/>
        <v>0.14000000000000001</v>
      </c>
      <c r="K2092">
        <f t="shared" si="242"/>
        <v>0.14000000000000001</v>
      </c>
      <c r="L2092">
        <f t="shared" si="242"/>
        <v>0.14000000000000001</v>
      </c>
    </row>
    <row r="2093" spans="1:12" x14ac:dyDescent="0.35">
      <c r="A2093" t="s">
        <v>42</v>
      </c>
      <c r="B2093" t="str">
        <f t="shared" si="237"/>
        <v>Wind|Offshore|AF-SEN</v>
      </c>
      <c r="C2093" t="s">
        <v>297</v>
      </c>
      <c r="D2093" t="s">
        <v>42</v>
      </c>
      <c r="E2093" t="s">
        <v>1</v>
      </c>
      <c r="F2093">
        <f>VLOOKUP(A2093,WACC_table!$A$2:$B$396,2,FALSE)</f>
        <v>7.2999999999999995E-2</v>
      </c>
      <c r="G2093">
        <f t="shared" si="242"/>
        <v>7.2999999999999995E-2</v>
      </c>
      <c r="H2093">
        <f t="shared" si="242"/>
        <v>7.2999999999999995E-2</v>
      </c>
      <c r="I2093">
        <f t="shared" si="242"/>
        <v>7.2999999999999995E-2</v>
      </c>
      <c r="J2093">
        <f t="shared" si="242"/>
        <v>7.2999999999999995E-2</v>
      </c>
      <c r="K2093">
        <f t="shared" si="242"/>
        <v>7.2999999999999995E-2</v>
      </c>
      <c r="L2093">
        <f t="shared" si="242"/>
        <v>7.2999999999999995E-2</v>
      </c>
    </row>
    <row r="2094" spans="1:12" x14ac:dyDescent="0.35">
      <c r="A2094" t="s">
        <v>43</v>
      </c>
      <c r="B2094" t="str">
        <f t="shared" si="237"/>
        <v>Wind|Offshore|AF-SLE</v>
      </c>
      <c r="C2094" t="s">
        <v>297</v>
      </c>
      <c r="D2094" t="s">
        <v>43</v>
      </c>
      <c r="E2094" t="s">
        <v>1</v>
      </c>
      <c r="F2094">
        <f>VLOOKUP(A2094,WACC_table!$A$2:$B$396,2,FALSE)</f>
        <v>0.14000000000000001</v>
      </c>
      <c r="G2094">
        <f t="shared" si="242"/>
        <v>0.14000000000000001</v>
      </c>
      <c r="H2094">
        <f t="shared" si="242"/>
        <v>0.14000000000000001</v>
      </c>
      <c r="I2094">
        <f t="shared" si="242"/>
        <v>0.14000000000000001</v>
      </c>
      <c r="J2094">
        <f t="shared" si="242"/>
        <v>0.14000000000000001</v>
      </c>
      <c r="K2094">
        <f t="shared" si="242"/>
        <v>0.14000000000000001</v>
      </c>
      <c r="L2094">
        <f t="shared" si="242"/>
        <v>0.14000000000000001</v>
      </c>
    </row>
    <row r="2095" spans="1:12" x14ac:dyDescent="0.35">
      <c r="A2095" t="s">
        <v>44</v>
      </c>
      <c r="B2095" t="str">
        <f t="shared" si="237"/>
        <v>Wind|Offshore|AF-SOM</v>
      </c>
      <c r="C2095" t="s">
        <v>297</v>
      </c>
      <c r="D2095" t="s">
        <v>44</v>
      </c>
      <c r="E2095" t="s">
        <v>1</v>
      </c>
      <c r="F2095">
        <f>VLOOKUP(A2095,WACC_table!$A$2:$B$396,2,FALSE)</f>
        <v>0.14000000000000001</v>
      </c>
      <c r="G2095">
        <f t="shared" si="242"/>
        <v>0.14000000000000001</v>
      </c>
      <c r="H2095">
        <f t="shared" si="242"/>
        <v>0.14000000000000001</v>
      </c>
      <c r="I2095">
        <f t="shared" si="242"/>
        <v>0.14000000000000001</v>
      </c>
      <c r="J2095">
        <f t="shared" si="242"/>
        <v>0.14000000000000001</v>
      </c>
      <c r="K2095">
        <f t="shared" si="242"/>
        <v>0.14000000000000001</v>
      </c>
      <c r="L2095">
        <f t="shared" si="242"/>
        <v>0.14000000000000001</v>
      </c>
    </row>
    <row r="2096" spans="1:12" x14ac:dyDescent="0.35">
      <c r="A2096" t="s">
        <v>45</v>
      </c>
      <c r="B2096" t="str">
        <f t="shared" si="237"/>
        <v>Wind|Offshore|AF-SWZ</v>
      </c>
      <c r="C2096" t="s">
        <v>297</v>
      </c>
      <c r="D2096" t="s">
        <v>45</v>
      </c>
      <c r="E2096" t="s">
        <v>1</v>
      </c>
      <c r="F2096">
        <f>VLOOKUP(A2096,WACC_table!$A$2:$B$396,2,FALSE)</f>
        <v>0.14000000000000001</v>
      </c>
      <c r="G2096">
        <f t="shared" si="242"/>
        <v>0.14000000000000001</v>
      </c>
      <c r="H2096">
        <f t="shared" si="242"/>
        <v>0.14000000000000001</v>
      </c>
      <c r="I2096">
        <f t="shared" si="242"/>
        <v>0.14000000000000001</v>
      </c>
      <c r="J2096">
        <f t="shared" si="242"/>
        <v>0.14000000000000001</v>
      </c>
      <c r="K2096">
        <f t="shared" si="242"/>
        <v>0.14000000000000001</v>
      </c>
      <c r="L2096">
        <f t="shared" si="242"/>
        <v>0.14000000000000001</v>
      </c>
    </row>
    <row r="2097" spans="1:12" x14ac:dyDescent="0.35">
      <c r="A2097" t="s">
        <v>46</v>
      </c>
      <c r="B2097" t="str">
        <f t="shared" si="237"/>
        <v>Wind|Offshore|AF-TCD</v>
      </c>
      <c r="C2097" t="s">
        <v>297</v>
      </c>
      <c r="D2097" t="s">
        <v>46</v>
      </c>
      <c r="E2097" t="s">
        <v>1</v>
      </c>
      <c r="F2097">
        <f>VLOOKUP(A2097,WACC_table!$A$2:$B$396,2,FALSE)</f>
        <v>0.14000000000000001</v>
      </c>
      <c r="G2097">
        <f t="shared" si="242"/>
        <v>0.14000000000000001</v>
      </c>
      <c r="H2097">
        <f t="shared" si="242"/>
        <v>0.14000000000000001</v>
      </c>
      <c r="I2097">
        <f t="shared" si="242"/>
        <v>0.14000000000000001</v>
      </c>
      <c r="J2097">
        <f t="shared" si="242"/>
        <v>0.14000000000000001</v>
      </c>
      <c r="K2097">
        <f t="shared" si="242"/>
        <v>0.14000000000000001</v>
      </c>
      <c r="L2097">
        <f t="shared" si="242"/>
        <v>0.14000000000000001</v>
      </c>
    </row>
    <row r="2098" spans="1:12" x14ac:dyDescent="0.35">
      <c r="A2098" t="s">
        <v>47</v>
      </c>
      <c r="B2098" t="str">
        <f t="shared" si="237"/>
        <v>Wind|Offshore|AF-TGO</v>
      </c>
      <c r="C2098" t="s">
        <v>297</v>
      </c>
      <c r="D2098" t="s">
        <v>47</v>
      </c>
      <c r="E2098" t="s">
        <v>1</v>
      </c>
      <c r="F2098">
        <f>VLOOKUP(A2098,WACC_table!$A$2:$B$396,2,FALSE)</f>
        <v>0.14000000000000001</v>
      </c>
      <c r="G2098">
        <f t="shared" si="242"/>
        <v>0.14000000000000001</v>
      </c>
      <c r="H2098">
        <f t="shared" si="242"/>
        <v>0.14000000000000001</v>
      </c>
      <c r="I2098">
        <f t="shared" si="242"/>
        <v>0.14000000000000001</v>
      </c>
      <c r="J2098">
        <f t="shared" si="242"/>
        <v>0.14000000000000001</v>
      </c>
      <c r="K2098">
        <f t="shared" si="242"/>
        <v>0.14000000000000001</v>
      </c>
      <c r="L2098">
        <f t="shared" si="242"/>
        <v>0.14000000000000001</v>
      </c>
    </row>
    <row r="2099" spans="1:12" x14ac:dyDescent="0.35">
      <c r="A2099" t="s">
        <v>48</v>
      </c>
      <c r="B2099" t="str">
        <f t="shared" si="237"/>
        <v>Wind|Offshore|AF-TUN</v>
      </c>
      <c r="C2099" t="s">
        <v>297</v>
      </c>
      <c r="D2099" t="s">
        <v>48</v>
      </c>
      <c r="E2099" t="s">
        <v>1</v>
      </c>
      <c r="F2099">
        <f>VLOOKUP(A2099,WACC_table!$A$2:$B$396,2,FALSE)</f>
        <v>0.12300000000000001</v>
      </c>
      <c r="G2099">
        <f t="shared" si="242"/>
        <v>0.12300000000000001</v>
      </c>
      <c r="H2099">
        <f t="shared" si="242"/>
        <v>0.12300000000000001</v>
      </c>
      <c r="I2099">
        <f t="shared" si="242"/>
        <v>0.12300000000000001</v>
      </c>
      <c r="J2099">
        <f t="shared" si="242"/>
        <v>0.12300000000000001</v>
      </c>
      <c r="K2099">
        <f t="shared" si="242"/>
        <v>0.12300000000000001</v>
      </c>
      <c r="L2099">
        <f t="shared" si="242"/>
        <v>0.12300000000000001</v>
      </c>
    </row>
    <row r="2100" spans="1:12" x14ac:dyDescent="0.35">
      <c r="A2100" t="s">
        <v>49</v>
      </c>
      <c r="B2100" t="str">
        <f t="shared" si="237"/>
        <v>Wind|Offshore|AF-TZA</v>
      </c>
      <c r="C2100" t="s">
        <v>297</v>
      </c>
      <c r="D2100" t="s">
        <v>49</v>
      </c>
      <c r="E2100" t="s">
        <v>1</v>
      </c>
      <c r="F2100">
        <f>VLOOKUP(A2100,WACC_table!$A$2:$B$396,2,FALSE)</f>
        <v>0.14000000000000001</v>
      </c>
      <c r="G2100">
        <f t="shared" si="242"/>
        <v>0.14000000000000001</v>
      </c>
      <c r="H2100">
        <f t="shared" si="242"/>
        <v>0.14000000000000001</v>
      </c>
      <c r="I2100">
        <f t="shared" si="242"/>
        <v>0.14000000000000001</v>
      </c>
      <c r="J2100">
        <f t="shared" si="242"/>
        <v>0.14000000000000001</v>
      </c>
      <c r="K2100">
        <f t="shared" si="242"/>
        <v>0.14000000000000001</v>
      </c>
      <c r="L2100">
        <f t="shared" si="242"/>
        <v>0.14000000000000001</v>
      </c>
    </row>
    <row r="2101" spans="1:12" x14ac:dyDescent="0.35">
      <c r="A2101" t="s">
        <v>50</v>
      </c>
      <c r="B2101" t="str">
        <f t="shared" si="237"/>
        <v>Wind|Offshore|AF-UGA</v>
      </c>
      <c r="C2101" t="s">
        <v>297</v>
      </c>
      <c r="D2101" t="s">
        <v>50</v>
      </c>
      <c r="E2101" t="s">
        <v>1</v>
      </c>
      <c r="F2101">
        <f>VLOOKUP(A2101,WACC_table!$A$2:$B$396,2,FALSE)</f>
        <v>9.9000000000000005E-2</v>
      </c>
      <c r="G2101">
        <f t="shared" si="242"/>
        <v>9.9000000000000005E-2</v>
      </c>
      <c r="H2101">
        <f t="shared" si="242"/>
        <v>9.9000000000000005E-2</v>
      </c>
      <c r="I2101">
        <f t="shared" si="242"/>
        <v>9.9000000000000005E-2</v>
      </c>
      <c r="J2101">
        <f t="shared" si="242"/>
        <v>9.9000000000000005E-2</v>
      </c>
      <c r="K2101">
        <f t="shared" si="242"/>
        <v>9.9000000000000005E-2</v>
      </c>
      <c r="L2101">
        <f t="shared" si="242"/>
        <v>9.9000000000000005E-2</v>
      </c>
    </row>
    <row r="2102" spans="1:12" x14ac:dyDescent="0.35">
      <c r="A2102" t="s">
        <v>51</v>
      </c>
      <c r="B2102" t="str">
        <f t="shared" si="237"/>
        <v>Wind|Offshore|AF-ZAF</v>
      </c>
      <c r="C2102" t="s">
        <v>297</v>
      </c>
      <c r="D2102" t="s">
        <v>51</v>
      </c>
      <c r="E2102" t="s">
        <v>1</v>
      </c>
      <c r="F2102">
        <f>VLOOKUP(A2102,WACC_table!$A$2:$B$396,2,FALSE)</f>
        <v>8.199999999999999E-2</v>
      </c>
      <c r="G2102">
        <f t="shared" ref="G2102:L2111" si="243">F2102</f>
        <v>8.199999999999999E-2</v>
      </c>
      <c r="H2102">
        <f t="shared" si="243"/>
        <v>8.199999999999999E-2</v>
      </c>
      <c r="I2102">
        <f t="shared" si="243"/>
        <v>8.199999999999999E-2</v>
      </c>
      <c r="J2102">
        <f t="shared" si="243"/>
        <v>8.199999999999999E-2</v>
      </c>
      <c r="K2102">
        <f t="shared" si="243"/>
        <v>8.199999999999999E-2</v>
      </c>
      <c r="L2102">
        <f t="shared" si="243"/>
        <v>8.199999999999999E-2</v>
      </c>
    </row>
    <row r="2103" spans="1:12" x14ac:dyDescent="0.35">
      <c r="A2103" t="s">
        <v>52</v>
      </c>
      <c r="B2103" t="str">
        <f t="shared" si="237"/>
        <v>Wind|Offshore|AF-ZMB</v>
      </c>
      <c r="C2103" t="s">
        <v>297</v>
      </c>
      <c r="D2103" t="s">
        <v>52</v>
      </c>
      <c r="E2103" t="s">
        <v>1</v>
      </c>
      <c r="F2103">
        <f>VLOOKUP(A2103,WACC_table!$A$2:$B$396,2,FALSE)</f>
        <v>0.14000000000000001</v>
      </c>
      <c r="G2103">
        <f t="shared" si="243"/>
        <v>0.14000000000000001</v>
      </c>
      <c r="H2103">
        <f t="shared" si="243"/>
        <v>0.14000000000000001</v>
      </c>
      <c r="I2103">
        <f t="shared" si="243"/>
        <v>0.14000000000000001</v>
      </c>
      <c r="J2103">
        <f t="shared" si="243"/>
        <v>0.14000000000000001</v>
      </c>
      <c r="K2103">
        <f t="shared" si="243"/>
        <v>0.14000000000000001</v>
      </c>
      <c r="L2103">
        <f t="shared" si="243"/>
        <v>0.14000000000000001</v>
      </c>
    </row>
    <row r="2104" spans="1:12" x14ac:dyDescent="0.35">
      <c r="A2104" t="s">
        <v>53</v>
      </c>
      <c r="B2104" t="str">
        <f t="shared" si="237"/>
        <v>Wind|Offshore|AF-ZWE</v>
      </c>
      <c r="C2104" t="s">
        <v>297</v>
      </c>
      <c r="D2104" t="s">
        <v>53</v>
      </c>
      <c r="E2104" t="s">
        <v>1</v>
      </c>
      <c r="F2104">
        <f>VLOOKUP(A2104,WACC_table!$A$2:$B$396,2,FALSE)</f>
        <v>0.14000000000000001</v>
      </c>
      <c r="G2104">
        <f t="shared" si="243"/>
        <v>0.14000000000000001</v>
      </c>
      <c r="H2104">
        <f t="shared" si="243"/>
        <v>0.14000000000000001</v>
      </c>
      <c r="I2104">
        <f t="shared" si="243"/>
        <v>0.14000000000000001</v>
      </c>
      <c r="J2104">
        <f t="shared" si="243"/>
        <v>0.14000000000000001</v>
      </c>
      <c r="K2104">
        <f t="shared" si="243"/>
        <v>0.14000000000000001</v>
      </c>
      <c r="L2104">
        <f t="shared" si="243"/>
        <v>0.14000000000000001</v>
      </c>
    </row>
    <row r="2105" spans="1:12" x14ac:dyDescent="0.35">
      <c r="A2105" t="s">
        <v>54</v>
      </c>
      <c r="B2105" t="str">
        <f t="shared" si="237"/>
        <v>Wind|Offshore|AS-AFG</v>
      </c>
      <c r="C2105" t="s">
        <v>297</v>
      </c>
      <c r="D2105" t="s">
        <v>54</v>
      </c>
      <c r="E2105" t="s">
        <v>1</v>
      </c>
      <c r="F2105">
        <f>VLOOKUP(A2105,WACC_table!$A$2:$B$396,2,FALSE)</f>
        <v>0.24</v>
      </c>
      <c r="G2105">
        <f t="shared" si="243"/>
        <v>0.24</v>
      </c>
      <c r="H2105">
        <f t="shared" si="243"/>
        <v>0.24</v>
      </c>
      <c r="I2105">
        <f t="shared" si="243"/>
        <v>0.24</v>
      </c>
      <c r="J2105">
        <f t="shared" si="243"/>
        <v>0.24</v>
      </c>
      <c r="K2105">
        <f t="shared" si="243"/>
        <v>0.24</v>
      </c>
      <c r="L2105">
        <f t="shared" si="243"/>
        <v>0.24</v>
      </c>
    </row>
    <row r="2106" spans="1:12" x14ac:dyDescent="0.35">
      <c r="A2106" t="s">
        <v>55</v>
      </c>
      <c r="B2106" t="str">
        <f t="shared" si="237"/>
        <v>Wind|Offshore|AS-ARE</v>
      </c>
      <c r="C2106" t="s">
        <v>297</v>
      </c>
      <c r="D2106" t="s">
        <v>55</v>
      </c>
      <c r="E2106" t="s">
        <v>1</v>
      </c>
      <c r="F2106">
        <f>VLOOKUP(A2106,WACC_table!$A$2:$B$396,2,FALSE)</f>
        <v>8.5999999999999993E-2</v>
      </c>
      <c r="G2106">
        <f t="shared" si="243"/>
        <v>8.5999999999999993E-2</v>
      </c>
      <c r="H2106">
        <f t="shared" si="243"/>
        <v>8.5999999999999993E-2</v>
      </c>
      <c r="I2106">
        <f t="shared" si="243"/>
        <v>8.5999999999999993E-2</v>
      </c>
      <c r="J2106">
        <f t="shared" si="243"/>
        <v>8.5999999999999993E-2</v>
      </c>
      <c r="K2106">
        <f t="shared" si="243"/>
        <v>8.5999999999999993E-2</v>
      </c>
      <c r="L2106">
        <f t="shared" si="243"/>
        <v>8.5999999999999993E-2</v>
      </c>
    </row>
    <row r="2107" spans="1:12" x14ac:dyDescent="0.35">
      <c r="A2107" t="s">
        <v>56</v>
      </c>
      <c r="B2107" t="str">
        <f t="shared" si="237"/>
        <v>Wind|Offshore|AS-BGD</v>
      </c>
      <c r="C2107" t="s">
        <v>297</v>
      </c>
      <c r="D2107" t="s">
        <v>56</v>
      </c>
      <c r="E2107" t="s">
        <v>1</v>
      </c>
      <c r="F2107">
        <f>VLOOKUP(A2107,WACC_table!$A$2:$B$396,2,FALSE)</f>
        <v>9.8000000000000004E-2</v>
      </c>
      <c r="G2107">
        <f t="shared" si="243"/>
        <v>9.8000000000000004E-2</v>
      </c>
      <c r="H2107">
        <f t="shared" si="243"/>
        <v>9.8000000000000004E-2</v>
      </c>
      <c r="I2107">
        <f t="shared" si="243"/>
        <v>9.8000000000000004E-2</v>
      </c>
      <c r="J2107">
        <f t="shared" si="243"/>
        <v>9.8000000000000004E-2</v>
      </c>
      <c r="K2107">
        <f t="shared" si="243"/>
        <v>9.8000000000000004E-2</v>
      </c>
      <c r="L2107">
        <f t="shared" si="243"/>
        <v>9.8000000000000004E-2</v>
      </c>
    </row>
    <row r="2108" spans="1:12" x14ac:dyDescent="0.35">
      <c r="A2108" t="s">
        <v>57</v>
      </c>
      <c r="B2108" t="str">
        <f t="shared" si="237"/>
        <v>Wind|Offshore|AS-BHR</v>
      </c>
      <c r="C2108" t="s">
        <v>297</v>
      </c>
      <c r="D2108" t="s">
        <v>57</v>
      </c>
      <c r="E2108" t="s">
        <v>1</v>
      </c>
      <c r="F2108">
        <f>VLOOKUP(A2108,WACC_table!$A$2:$B$396,2,FALSE)</f>
        <v>0.24</v>
      </c>
      <c r="G2108">
        <f t="shared" si="243"/>
        <v>0.24</v>
      </c>
      <c r="H2108">
        <f t="shared" si="243"/>
        <v>0.24</v>
      </c>
      <c r="I2108">
        <f t="shared" si="243"/>
        <v>0.24</v>
      </c>
      <c r="J2108">
        <f t="shared" si="243"/>
        <v>0.24</v>
      </c>
      <c r="K2108">
        <f t="shared" si="243"/>
        <v>0.24</v>
      </c>
      <c r="L2108">
        <f t="shared" si="243"/>
        <v>0.24</v>
      </c>
    </row>
    <row r="2109" spans="1:12" x14ac:dyDescent="0.35">
      <c r="A2109" t="s">
        <v>58</v>
      </c>
      <c r="B2109" t="str">
        <f t="shared" si="237"/>
        <v>Wind|Offshore|AS-BRN</v>
      </c>
      <c r="C2109" t="s">
        <v>297</v>
      </c>
      <c r="D2109" t="s">
        <v>58</v>
      </c>
      <c r="E2109" t="s">
        <v>1</v>
      </c>
      <c r="F2109">
        <f>VLOOKUP(A2109,WACC_table!$A$2:$B$396,2,FALSE)</f>
        <v>0.24</v>
      </c>
      <c r="G2109">
        <f t="shared" si="243"/>
        <v>0.24</v>
      </c>
      <c r="H2109">
        <f t="shared" si="243"/>
        <v>0.24</v>
      </c>
      <c r="I2109">
        <f t="shared" si="243"/>
        <v>0.24</v>
      </c>
      <c r="J2109">
        <f t="shared" si="243"/>
        <v>0.24</v>
      </c>
      <c r="K2109">
        <f t="shared" si="243"/>
        <v>0.24</v>
      </c>
      <c r="L2109">
        <f t="shared" si="243"/>
        <v>0.24</v>
      </c>
    </row>
    <row r="2110" spans="1:12" x14ac:dyDescent="0.35">
      <c r="A2110" t="s">
        <v>59</v>
      </c>
      <c r="B2110" t="str">
        <f t="shared" si="237"/>
        <v>Wind|Offshore|AS-BTN</v>
      </c>
      <c r="C2110" t="s">
        <v>297</v>
      </c>
      <c r="D2110" t="s">
        <v>59</v>
      </c>
      <c r="E2110" t="s">
        <v>1</v>
      </c>
      <c r="F2110">
        <f>VLOOKUP(A2110,WACC_table!$A$2:$B$396,2,FALSE)</f>
        <v>0.24</v>
      </c>
      <c r="G2110">
        <f t="shared" si="243"/>
        <v>0.24</v>
      </c>
      <c r="H2110">
        <f t="shared" si="243"/>
        <v>0.24</v>
      </c>
      <c r="I2110">
        <f t="shared" si="243"/>
        <v>0.24</v>
      </c>
      <c r="J2110">
        <f t="shared" si="243"/>
        <v>0.24</v>
      </c>
      <c r="K2110">
        <f t="shared" si="243"/>
        <v>0.24</v>
      </c>
      <c r="L2110">
        <f t="shared" si="243"/>
        <v>0.24</v>
      </c>
    </row>
    <row r="2111" spans="1:12" x14ac:dyDescent="0.35">
      <c r="A2111" t="s">
        <v>60</v>
      </c>
      <c r="B2111" t="str">
        <f t="shared" si="237"/>
        <v>Wind|Offshore|AS-CHN</v>
      </c>
      <c r="C2111" t="s">
        <v>297</v>
      </c>
      <c r="D2111" t="s">
        <v>60</v>
      </c>
      <c r="E2111" t="s">
        <v>1</v>
      </c>
      <c r="F2111">
        <f>VLOOKUP(A2111,WACC_table!$A$2:$B$396,2,FALSE)</f>
        <v>5.5E-2</v>
      </c>
      <c r="G2111">
        <f t="shared" si="243"/>
        <v>5.5E-2</v>
      </c>
      <c r="H2111">
        <f t="shared" si="243"/>
        <v>5.5E-2</v>
      </c>
      <c r="I2111">
        <f t="shared" si="243"/>
        <v>5.5E-2</v>
      </c>
      <c r="J2111">
        <f t="shared" si="243"/>
        <v>5.5E-2</v>
      </c>
      <c r="K2111">
        <f t="shared" si="243"/>
        <v>5.5E-2</v>
      </c>
      <c r="L2111">
        <f t="shared" si="243"/>
        <v>5.5E-2</v>
      </c>
    </row>
    <row r="2112" spans="1:12" x14ac:dyDescent="0.35">
      <c r="A2112" t="s">
        <v>95</v>
      </c>
      <c r="B2112" t="str">
        <f t="shared" si="237"/>
        <v>Wind|Offshore|AS-IDN</v>
      </c>
      <c r="C2112" t="s">
        <v>297</v>
      </c>
      <c r="D2112" t="s">
        <v>95</v>
      </c>
      <c r="E2112" t="s">
        <v>1</v>
      </c>
      <c r="F2112">
        <f>VLOOKUP(A2112,WACC_table!$A$2:$B$396,2,FALSE)</f>
        <v>0.09</v>
      </c>
      <c r="G2112">
        <f t="shared" ref="G2112:L2121" si="244">F2112</f>
        <v>0.09</v>
      </c>
      <c r="H2112">
        <f t="shared" si="244"/>
        <v>0.09</v>
      </c>
      <c r="I2112">
        <f t="shared" si="244"/>
        <v>0.09</v>
      </c>
      <c r="J2112">
        <f t="shared" si="244"/>
        <v>0.09</v>
      </c>
      <c r="K2112">
        <f t="shared" si="244"/>
        <v>0.09</v>
      </c>
      <c r="L2112">
        <f t="shared" si="244"/>
        <v>0.09</v>
      </c>
    </row>
    <row r="2113" spans="1:12" x14ac:dyDescent="0.35">
      <c r="A2113" t="s">
        <v>96</v>
      </c>
      <c r="B2113" t="str">
        <f t="shared" si="237"/>
        <v>Wind|Offshore|AS-IND</v>
      </c>
      <c r="C2113" t="s">
        <v>297</v>
      </c>
      <c r="D2113" t="s">
        <v>96</v>
      </c>
      <c r="E2113" t="s">
        <v>1</v>
      </c>
      <c r="F2113">
        <f>VLOOKUP(A2113,WACC_table!$A$2:$B$396,2,FALSE)</f>
        <v>8.8999999999999996E-2</v>
      </c>
      <c r="G2113">
        <f t="shared" si="244"/>
        <v>8.8999999999999996E-2</v>
      </c>
      <c r="H2113">
        <f t="shared" si="244"/>
        <v>8.8999999999999996E-2</v>
      </c>
      <c r="I2113">
        <f t="shared" si="244"/>
        <v>8.8999999999999996E-2</v>
      </c>
      <c r="J2113">
        <f t="shared" si="244"/>
        <v>8.8999999999999996E-2</v>
      </c>
      <c r="K2113">
        <f t="shared" si="244"/>
        <v>8.8999999999999996E-2</v>
      </c>
      <c r="L2113">
        <f t="shared" si="244"/>
        <v>8.8999999999999996E-2</v>
      </c>
    </row>
    <row r="2114" spans="1:12" x14ac:dyDescent="0.35">
      <c r="A2114" t="s">
        <v>102</v>
      </c>
      <c r="B2114" t="str">
        <f t="shared" ref="B2114:B2177" si="245">CONCATENATE(C2114,D2114)</f>
        <v>Wind|Offshore|AS-IRN</v>
      </c>
      <c r="C2114" t="s">
        <v>297</v>
      </c>
      <c r="D2114" t="s">
        <v>102</v>
      </c>
      <c r="E2114" t="s">
        <v>1</v>
      </c>
      <c r="F2114">
        <f>VLOOKUP(A2114,WACC_table!$A$2:$B$396,2,FALSE)</f>
        <v>0.14400000000000002</v>
      </c>
      <c r="G2114">
        <f t="shared" si="244"/>
        <v>0.14400000000000002</v>
      </c>
      <c r="H2114">
        <f t="shared" si="244"/>
        <v>0.14400000000000002</v>
      </c>
      <c r="I2114">
        <f t="shared" si="244"/>
        <v>0.14400000000000002</v>
      </c>
      <c r="J2114">
        <f t="shared" si="244"/>
        <v>0.14400000000000002</v>
      </c>
      <c r="K2114">
        <f t="shared" si="244"/>
        <v>0.14400000000000002</v>
      </c>
      <c r="L2114">
        <f t="shared" si="244"/>
        <v>0.14400000000000002</v>
      </c>
    </row>
    <row r="2115" spans="1:12" x14ac:dyDescent="0.35">
      <c r="A2115" t="s">
        <v>103</v>
      </c>
      <c r="B2115" t="str">
        <f t="shared" si="245"/>
        <v>Wind|Offshore|AS-IRQ</v>
      </c>
      <c r="C2115" t="s">
        <v>297</v>
      </c>
      <c r="D2115" t="s">
        <v>103</v>
      </c>
      <c r="E2115" t="s">
        <v>1</v>
      </c>
      <c r="F2115">
        <f>VLOOKUP(A2115,WACC_table!$A$2:$B$396,2,FALSE)</f>
        <v>0.126</v>
      </c>
      <c r="G2115">
        <f t="shared" si="244"/>
        <v>0.126</v>
      </c>
      <c r="H2115">
        <f t="shared" si="244"/>
        <v>0.126</v>
      </c>
      <c r="I2115">
        <f t="shared" si="244"/>
        <v>0.126</v>
      </c>
      <c r="J2115">
        <f t="shared" si="244"/>
        <v>0.126</v>
      </c>
      <c r="K2115">
        <f t="shared" si="244"/>
        <v>0.126</v>
      </c>
      <c r="L2115">
        <f t="shared" si="244"/>
        <v>0.126</v>
      </c>
    </row>
    <row r="2116" spans="1:12" x14ac:dyDescent="0.35">
      <c r="A2116" t="s">
        <v>104</v>
      </c>
      <c r="B2116" t="str">
        <f t="shared" si="245"/>
        <v>Wind|Offshore|AS-ISR</v>
      </c>
      <c r="C2116" t="s">
        <v>297</v>
      </c>
      <c r="D2116" t="s">
        <v>104</v>
      </c>
      <c r="E2116" t="s">
        <v>1</v>
      </c>
      <c r="F2116">
        <f>VLOOKUP(A2116,WACC_table!$A$2:$B$396,2,FALSE)</f>
        <v>6.7000000000000004E-2</v>
      </c>
      <c r="G2116">
        <f t="shared" si="244"/>
        <v>6.7000000000000004E-2</v>
      </c>
      <c r="H2116">
        <f t="shared" si="244"/>
        <v>6.7000000000000004E-2</v>
      </c>
      <c r="I2116">
        <f t="shared" si="244"/>
        <v>6.7000000000000004E-2</v>
      </c>
      <c r="J2116">
        <f t="shared" si="244"/>
        <v>6.7000000000000004E-2</v>
      </c>
      <c r="K2116">
        <f t="shared" si="244"/>
        <v>6.7000000000000004E-2</v>
      </c>
      <c r="L2116">
        <f t="shared" si="244"/>
        <v>6.7000000000000004E-2</v>
      </c>
    </row>
    <row r="2117" spans="1:12" x14ac:dyDescent="0.35">
      <c r="A2117" t="s">
        <v>105</v>
      </c>
      <c r="B2117" t="str">
        <f t="shared" si="245"/>
        <v>Wind|Offshore|AS-JOR</v>
      </c>
      <c r="C2117" t="s">
        <v>297</v>
      </c>
      <c r="D2117" t="s">
        <v>105</v>
      </c>
      <c r="E2117" t="s">
        <v>1</v>
      </c>
      <c r="F2117">
        <f>VLOOKUP(A2117,WACC_table!$A$2:$B$396,2,FALSE)</f>
        <v>0.112</v>
      </c>
      <c r="G2117">
        <f t="shared" si="244"/>
        <v>0.112</v>
      </c>
      <c r="H2117">
        <f t="shared" si="244"/>
        <v>0.112</v>
      </c>
      <c r="I2117">
        <f t="shared" si="244"/>
        <v>0.112</v>
      </c>
      <c r="J2117">
        <f t="shared" si="244"/>
        <v>0.112</v>
      </c>
      <c r="K2117">
        <f t="shared" si="244"/>
        <v>0.112</v>
      </c>
      <c r="L2117">
        <f t="shared" si="244"/>
        <v>0.112</v>
      </c>
    </row>
    <row r="2118" spans="1:12" x14ac:dyDescent="0.35">
      <c r="A2118" t="s">
        <v>106</v>
      </c>
      <c r="B2118" t="str">
        <f t="shared" si="245"/>
        <v>Wind|Offshore|AS-JPN</v>
      </c>
      <c r="C2118" t="s">
        <v>297</v>
      </c>
      <c r="D2118" t="s">
        <v>106</v>
      </c>
      <c r="E2118" t="s">
        <v>1</v>
      </c>
      <c r="F2118">
        <f>VLOOKUP(A2118,WACC_table!$A$2:$B$396,2,FALSE)</f>
        <v>5.2999999999999999E-2</v>
      </c>
      <c r="G2118">
        <f t="shared" si="244"/>
        <v>5.2999999999999999E-2</v>
      </c>
      <c r="H2118">
        <f t="shared" si="244"/>
        <v>5.2999999999999999E-2</v>
      </c>
      <c r="I2118">
        <f t="shared" si="244"/>
        <v>5.2999999999999999E-2</v>
      </c>
      <c r="J2118">
        <f t="shared" si="244"/>
        <v>5.2999999999999999E-2</v>
      </c>
      <c r="K2118">
        <f t="shared" si="244"/>
        <v>5.2999999999999999E-2</v>
      </c>
      <c r="L2118">
        <f t="shared" si="244"/>
        <v>5.2999999999999999E-2</v>
      </c>
    </row>
    <row r="2119" spans="1:12" x14ac:dyDescent="0.35">
      <c r="A2119" t="s">
        <v>113</v>
      </c>
      <c r="B2119" t="str">
        <f t="shared" si="245"/>
        <v>Wind|Offshore|AS-KAZ</v>
      </c>
      <c r="C2119" t="s">
        <v>297</v>
      </c>
      <c r="D2119" t="s">
        <v>113</v>
      </c>
      <c r="E2119" t="s">
        <v>1</v>
      </c>
      <c r="F2119">
        <f>VLOOKUP(A2119,WACC_table!$A$2:$B$396,2,FALSE)</f>
        <v>9.2999999999999999E-2</v>
      </c>
      <c r="G2119">
        <f t="shared" si="244"/>
        <v>9.2999999999999999E-2</v>
      </c>
      <c r="H2119">
        <f t="shared" si="244"/>
        <v>9.2999999999999999E-2</v>
      </c>
      <c r="I2119">
        <f t="shared" si="244"/>
        <v>9.2999999999999999E-2</v>
      </c>
      <c r="J2119">
        <f t="shared" si="244"/>
        <v>9.2999999999999999E-2</v>
      </c>
      <c r="K2119">
        <f t="shared" si="244"/>
        <v>9.2999999999999999E-2</v>
      </c>
      <c r="L2119">
        <f t="shared" si="244"/>
        <v>9.2999999999999999E-2</v>
      </c>
    </row>
    <row r="2120" spans="1:12" x14ac:dyDescent="0.35">
      <c r="A2120" t="s">
        <v>114</v>
      </c>
      <c r="B2120" t="str">
        <f t="shared" si="245"/>
        <v>Wind|Offshore|AS-KGZ</v>
      </c>
      <c r="C2120" t="s">
        <v>297</v>
      </c>
      <c r="D2120" t="s">
        <v>114</v>
      </c>
      <c r="E2120" t="s">
        <v>1</v>
      </c>
      <c r="F2120">
        <f>VLOOKUP(A2120,WACC_table!$A$2:$B$396,2,FALSE)</f>
        <v>0.24</v>
      </c>
      <c r="G2120">
        <f t="shared" si="244"/>
        <v>0.24</v>
      </c>
      <c r="H2120">
        <f t="shared" si="244"/>
        <v>0.24</v>
      </c>
      <c r="I2120">
        <f t="shared" si="244"/>
        <v>0.24</v>
      </c>
      <c r="J2120">
        <f t="shared" si="244"/>
        <v>0.24</v>
      </c>
      <c r="K2120">
        <f t="shared" si="244"/>
        <v>0.24</v>
      </c>
      <c r="L2120">
        <f t="shared" si="244"/>
        <v>0.24</v>
      </c>
    </row>
    <row r="2121" spans="1:12" x14ac:dyDescent="0.35">
      <c r="A2121" t="s">
        <v>115</v>
      </c>
      <c r="B2121" t="str">
        <f t="shared" si="245"/>
        <v>Wind|Offshore|AS-KHM</v>
      </c>
      <c r="C2121" t="s">
        <v>297</v>
      </c>
      <c r="D2121" t="s">
        <v>115</v>
      </c>
      <c r="E2121" t="s">
        <v>1</v>
      </c>
      <c r="F2121">
        <f>VLOOKUP(A2121,WACC_table!$A$2:$B$396,2,FALSE)</f>
        <v>0.24</v>
      </c>
      <c r="G2121">
        <f t="shared" si="244"/>
        <v>0.24</v>
      </c>
      <c r="H2121">
        <f t="shared" si="244"/>
        <v>0.24</v>
      </c>
      <c r="I2121">
        <f t="shared" si="244"/>
        <v>0.24</v>
      </c>
      <c r="J2121">
        <f t="shared" si="244"/>
        <v>0.24</v>
      </c>
      <c r="K2121">
        <f t="shared" si="244"/>
        <v>0.24</v>
      </c>
      <c r="L2121">
        <f t="shared" si="244"/>
        <v>0.24</v>
      </c>
    </row>
    <row r="2122" spans="1:12" x14ac:dyDescent="0.35">
      <c r="A2122" t="s">
        <v>116</v>
      </c>
      <c r="B2122" t="str">
        <f t="shared" si="245"/>
        <v>Wind|Offshore|AS-KOR</v>
      </c>
      <c r="C2122" t="s">
        <v>297</v>
      </c>
      <c r="D2122" t="s">
        <v>116</v>
      </c>
      <c r="E2122" t="s">
        <v>1</v>
      </c>
      <c r="F2122">
        <f>VLOOKUP(A2122,WACC_table!$A$2:$B$396,2,FALSE)</f>
        <v>0.24</v>
      </c>
      <c r="G2122">
        <f t="shared" ref="G2122:L2131" si="246">F2122</f>
        <v>0.24</v>
      </c>
      <c r="H2122">
        <f t="shared" si="246"/>
        <v>0.24</v>
      </c>
      <c r="I2122">
        <f t="shared" si="246"/>
        <v>0.24</v>
      </c>
      <c r="J2122">
        <f t="shared" si="246"/>
        <v>0.24</v>
      </c>
      <c r="K2122">
        <f t="shared" si="246"/>
        <v>0.24</v>
      </c>
      <c r="L2122">
        <f t="shared" si="246"/>
        <v>0.24</v>
      </c>
    </row>
    <row r="2123" spans="1:12" x14ac:dyDescent="0.35">
      <c r="A2123" t="s">
        <v>117</v>
      </c>
      <c r="B2123" t="str">
        <f t="shared" si="245"/>
        <v>Wind|Offshore|AS-KWT</v>
      </c>
      <c r="C2123" t="s">
        <v>297</v>
      </c>
      <c r="D2123" t="s">
        <v>117</v>
      </c>
      <c r="E2123" t="s">
        <v>1</v>
      </c>
      <c r="F2123">
        <f>VLOOKUP(A2123,WACC_table!$A$2:$B$396,2,FALSE)</f>
        <v>8.299999999999999E-2</v>
      </c>
      <c r="G2123">
        <f t="shared" si="246"/>
        <v>8.299999999999999E-2</v>
      </c>
      <c r="H2123">
        <f t="shared" si="246"/>
        <v>8.299999999999999E-2</v>
      </c>
      <c r="I2123">
        <f t="shared" si="246"/>
        <v>8.299999999999999E-2</v>
      </c>
      <c r="J2123">
        <f t="shared" si="246"/>
        <v>8.299999999999999E-2</v>
      </c>
      <c r="K2123">
        <f t="shared" si="246"/>
        <v>8.299999999999999E-2</v>
      </c>
      <c r="L2123">
        <f t="shared" si="246"/>
        <v>8.299999999999999E-2</v>
      </c>
    </row>
    <row r="2124" spans="1:12" x14ac:dyDescent="0.35">
      <c r="A2124" t="s">
        <v>118</v>
      </c>
      <c r="B2124" t="str">
        <f t="shared" si="245"/>
        <v>Wind|Offshore|AS-LAO</v>
      </c>
      <c r="C2124" t="s">
        <v>297</v>
      </c>
      <c r="D2124" t="s">
        <v>118</v>
      </c>
      <c r="E2124" t="s">
        <v>1</v>
      </c>
      <c r="F2124">
        <f>VLOOKUP(A2124,WACC_table!$A$2:$B$396,2,FALSE)</f>
        <v>0.24</v>
      </c>
      <c r="G2124">
        <f t="shared" si="246"/>
        <v>0.24</v>
      </c>
      <c r="H2124">
        <f t="shared" si="246"/>
        <v>0.24</v>
      </c>
      <c r="I2124">
        <f t="shared" si="246"/>
        <v>0.24</v>
      </c>
      <c r="J2124">
        <f t="shared" si="246"/>
        <v>0.24</v>
      </c>
      <c r="K2124">
        <f t="shared" si="246"/>
        <v>0.24</v>
      </c>
      <c r="L2124">
        <f t="shared" si="246"/>
        <v>0.24</v>
      </c>
    </row>
    <row r="2125" spans="1:12" x14ac:dyDescent="0.35">
      <c r="A2125" t="s">
        <v>119</v>
      </c>
      <c r="B2125" t="str">
        <f t="shared" si="245"/>
        <v>Wind|Offshore|AS-LBN</v>
      </c>
      <c r="C2125" t="s">
        <v>297</v>
      </c>
      <c r="D2125" t="s">
        <v>119</v>
      </c>
      <c r="E2125" t="s">
        <v>1</v>
      </c>
      <c r="F2125">
        <f>VLOOKUP(A2125,WACC_table!$A$2:$B$396,2,FALSE)</f>
        <v>0.24</v>
      </c>
      <c r="G2125">
        <f t="shared" si="246"/>
        <v>0.24</v>
      </c>
      <c r="H2125">
        <f t="shared" si="246"/>
        <v>0.24</v>
      </c>
      <c r="I2125">
        <f t="shared" si="246"/>
        <v>0.24</v>
      </c>
      <c r="J2125">
        <f t="shared" si="246"/>
        <v>0.24</v>
      </c>
      <c r="K2125">
        <f t="shared" si="246"/>
        <v>0.24</v>
      </c>
      <c r="L2125">
        <f t="shared" si="246"/>
        <v>0.24</v>
      </c>
    </row>
    <row r="2126" spans="1:12" x14ac:dyDescent="0.35">
      <c r="A2126" t="s">
        <v>120</v>
      </c>
      <c r="B2126" t="str">
        <f t="shared" si="245"/>
        <v>Wind|Offshore|AS-LKA</v>
      </c>
      <c r="C2126" t="s">
        <v>297</v>
      </c>
      <c r="D2126" t="s">
        <v>120</v>
      </c>
      <c r="E2126" t="s">
        <v>1</v>
      </c>
      <c r="F2126">
        <f>VLOOKUP(A2126,WACC_table!$A$2:$B$396,2,FALSE)</f>
        <v>0.13300000000000001</v>
      </c>
      <c r="G2126">
        <f t="shared" si="246"/>
        <v>0.13300000000000001</v>
      </c>
      <c r="H2126">
        <f t="shared" si="246"/>
        <v>0.13300000000000001</v>
      </c>
      <c r="I2126">
        <f t="shared" si="246"/>
        <v>0.13300000000000001</v>
      </c>
      <c r="J2126">
        <f t="shared" si="246"/>
        <v>0.13300000000000001</v>
      </c>
      <c r="K2126">
        <f t="shared" si="246"/>
        <v>0.13300000000000001</v>
      </c>
      <c r="L2126">
        <f t="shared" si="246"/>
        <v>0.13300000000000001</v>
      </c>
    </row>
    <row r="2127" spans="1:12" x14ac:dyDescent="0.35">
      <c r="A2127" t="s">
        <v>121</v>
      </c>
      <c r="B2127" t="str">
        <f t="shared" si="245"/>
        <v>Wind|Offshore|AS-MMR</v>
      </c>
      <c r="C2127" t="s">
        <v>297</v>
      </c>
      <c r="D2127" t="s">
        <v>121</v>
      </c>
      <c r="E2127" t="s">
        <v>1</v>
      </c>
      <c r="F2127">
        <f>VLOOKUP(A2127,WACC_table!$A$2:$B$396,2,FALSE)</f>
        <v>0.125</v>
      </c>
      <c r="G2127">
        <f t="shared" si="246"/>
        <v>0.125</v>
      </c>
      <c r="H2127">
        <f t="shared" si="246"/>
        <v>0.125</v>
      </c>
      <c r="I2127">
        <f t="shared" si="246"/>
        <v>0.125</v>
      </c>
      <c r="J2127">
        <f t="shared" si="246"/>
        <v>0.125</v>
      </c>
      <c r="K2127">
        <f t="shared" si="246"/>
        <v>0.125</v>
      </c>
      <c r="L2127">
        <f t="shared" si="246"/>
        <v>0.125</v>
      </c>
    </row>
    <row r="2128" spans="1:12" x14ac:dyDescent="0.35">
      <c r="A2128" t="s">
        <v>122</v>
      </c>
      <c r="B2128" t="str">
        <f t="shared" si="245"/>
        <v>Wind|Offshore|AS-MNG</v>
      </c>
      <c r="C2128" t="s">
        <v>297</v>
      </c>
      <c r="D2128" t="s">
        <v>122</v>
      </c>
      <c r="E2128" t="s">
        <v>1</v>
      </c>
      <c r="F2128">
        <f>VLOOKUP(A2128,WACC_table!$A$2:$B$396,2,FALSE)</f>
        <v>0.11</v>
      </c>
      <c r="G2128">
        <f t="shared" si="246"/>
        <v>0.11</v>
      </c>
      <c r="H2128">
        <f t="shared" si="246"/>
        <v>0.11</v>
      </c>
      <c r="I2128">
        <f t="shared" si="246"/>
        <v>0.11</v>
      </c>
      <c r="J2128">
        <f t="shared" si="246"/>
        <v>0.11</v>
      </c>
      <c r="K2128">
        <f t="shared" si="246"/>
        <v>0.11</v>
      </c>
      <c r="L2128">
        <f t="shared" si="246"/>
        <v>0.11</v>
      </c>
    </row>
    <row r="2129" spans="1:12" x14ac:dyDescent="0.35">
      <c r="A2129" t="s">
        <v>123</v>
      </c>
      <c r="B2129" t="str">
        <f t="shared" si="245"/>
        <v>Wind|Offshore|AS-MYS</v>
      </c>
      <c r="C2129" t="s">
        <v>297</v>
      </c>
      <c r="D2129" t="s">
        <v>123</v>
      </c>
      <c r="E2129" t="s">
        <v>1</v>
      </c>
      <c r="F2129">
        <f>VLOOKUP(A2129,WACC_table!$A$2:$B$396,2,FALSE)</f>
        <v>8.3999999999999991E-2</v>
      </c>
      <c r="G2129">
        <f t="shared" si="246"/>
        <v>8.3999999999999991E-2</v>
      </c>
      <c r="H2129">
        <f t="shared" si="246"/>
        <v>8.3999999999999991E-2</v>
      </c>
      <c r="I2129">
        <f t="shared" si="246"/>
        <v>8.3999999999999991E-2</v>
      </c>
      <c r="J2129">
        <f t="shared" si="246"/>
        <v>8.3999999999999991E-2</v>
      </c>
      <c r="K2129">
        <f t="shared" si="246"/>
        <v>8.3999999999999991E-2</v>
      </c>
      <c r="L2129">
        <f t="shared" si="246"/>
        <v>8.3999999999999991E-2</v>
      </c>
    </row>
    <row r="2130" spans="1:12" x14ac:dyDescent="0.35">
      <c r="A2130" t="s">
        <v>124</v>
      </c>
      <c r="B2130" t="str">
        <f t="shared" si="245"/>
        <v>Wind|Offshore|AS-NPL</v>
      </c>
      <c r="C2130" t="s">
        <v>297</v>
      </c>
      <c r="D2130" t="s">
        <v>124</v>
      </c>
      <c r="E2130" t="s">
        <v>1</v>
      </c>
      <c r="F2130">
        <f>VLOOKUP(A2130,WACC_table!$A$2:$B$396,2,FALSE)</f>
        <v>0.24</v>
      </c>
      <c r="G2130">
        <f t="shared" si="246"/>
        <v>0.24</v>
      </c>
      <c r="H2130">
        <f t="shared" si="246"/>
        <v>0.24</v>
      </c>
      <c r="I2130">
        <f t="shared" si="246"/>
        <v>0.24</v>
      </c>
      <c r="J2130">
        <f t="shared" si="246"/>
        <v>0.24</v>
      </c>
      <c r="K2130">
        <f t="shared" si="246"/>
        <v>0.24</v>
      </c>
      <c r="L2130">
        <f t="shared" si="246"/>
        <v>0.24</v>
      </c>
    </row>
    <row r="2131" spans="1:12" x14ac:dyDescent="0.35">
      <c r="A2131" t="s">
        <v>125</v>
      </c>
      <c r="B2131" t="str">
        <f t="shared" si="245"/>
        <v>Wind|Offshore|AS-OMN</v>
      </c>
      <c r="C2131" t="s">
        <v>297</v>
      </c>
      <c r="D2131" t="s">
        <v>125</v>
      </c>
      <c r="E2131" t="s">
        <v>1</v>
      </c>
      <c r="F2131">
        <f>VLOOKUP(A2131,WACC_table!$A$2:$B$396,2,FALSE)</f>
        <v>0.24</v>
      </c>
      <c r="G2131">
        <f t="shared" si="246"/>
        <v>0.24</v>
      </c>
      <c r="H2131">
        <f t="shared" si="246"/>
        <v>0.24</v>
      </c>
      <c r="I2131">
        <f t="shared" si="246"/>
        <v>0.24</v>
      </c>
      <c r="J2131">
        <f t="shared" si="246"/>
        <v>0.24</v>
      </c>
      <c r="K2131">
        <f t="shared" si="246"/>
        <v>0.24</v>
      </c>
      <c r="L2131">
        <f t="shared" si="246"/>
        <v>0.24</v>
      </c>
    </row>
    <row r="2132" spans="1:12" x14ac:dyDescent="0.35">
      <c r="A2132" t="s">
        <v>126</v>
      </c>
      <c r="B2132" t="str">
        <f t="shared" si="245"/>
        <v>Wind|Offshore|AS-PAK</v>
      </c>
      <c r="C2132" t="s">
        <v>297</v>
      </c>
      <c r="D2132" t="s">
        <v>126</v>
      </c>
      <c r="E2132" t="s">
        <v>1</v>
      </c>
      <c r="F2132">
        <f>VLOOKUP(A2132,WACC_table!$A$2:$B$396,2,FALSE)</f>
        <v>0.122</v>
      </c>
      <c r="G2132">
        <f t="shared" ref="G2132:L2141" si="247">F2132</f>
        <v>0.122</v>
      </c>
      <c r="H2132">
        <f t="shared" si="247"/>
        <v>0.122</v>
      </c>
      <c r="I2132">
        <f t="shared" si="247"/>
        <v>0.122</v>
      </c>
      <c r="J2132">
        <f t="shared" si="247"/>
        <v>0.122</v>
      </c>
      <c r="K2132">
        <f t="shared" si="247"/>
        <v>0.122</v>
      </c>
      <c r="L2132">
        <f t="shared" si="247"/>
        <v>0.122</v>
      </c>
    </row>
    <row r="2133" spans="1:12" x14ac:dyDescent="0.35">
      <c r="A2133" t="s">
        <v>127</v>
      </c>
      <c r="B2133" t="str">
        <f t="shared" si="245"/>
        <v>Wind|Offshore|AS-PHL</v>
      </c>
      <c r="C2133" t="s">
        <v>297</v>
      </c>
      <c r="D2133" t="s">
        <v>127</v>
      </c>
      <c r="E2133" t="s">
        <v>1</v>
      </c>
      <c r="F2133">
        <f>VLOOKUP(A2133,WACC_table!$A$2:$B$396,2,FALSE)</f>
        <v>8.6999999999999994E-2</v>
      </c>
      <c r="G2133">
        <f t="shared" si="247"/>
        <v>8.6999999999999994E-2</v>
      </c>
      <c r="H2133">
        <f t="shared" si="247"/>
        <v>8.6999999999999994E-2</v>
      </c>
      <c r="I2133">
        <f t="shared" si="247"/>
        <v>8.6999999999999994E-2</v>
      </c>
      <c r="J2133">
        <f t="shared" si="247"/>
        <v>8.6999999999999994E-2</v>
      </c>
      <c r="K2133">
        <f t="shared" si="247"/>
        <v>8.6999999999999994E-2</v>
      </c>
      <c r="L2133">
        <f t="shared" si="247"/>
        <v>8.6999999999999994E-2</v>
      </c>
    </row>
    <row r="2134" spans="1:12" x14ac:dyDescent="0.35">
      <c r="A2134" t="s">
        <v>128</v>
      </c>
      <c r="B2134" t="str">
        <f t="shared" si="245"/>
        <v>Wind|Offshore|AS-PRK</v>
      </c>
      <c r="C2134" t="s">
        <v>297</v>
      </c>
      <c r="D2134" t="s">
        <v>128</v>
      </c>
      <c r="E2134" t="s">
        <v>1</v>
      </c>
      <c r="F2134">
        <f>VLOOKUP(A2134,WACC_table!$A$2:$B$396,2,FALSE)</f>
        <v>0.24</v>
      </c>
      <c r="G2134">
        <f t="shared" si="247"/>
        <v>0.24</v>
      </c>
      <c r="H2134">
        <f t="shared" si="247"/>
        <v>0.24</v>
      </c>
      <c r="I2134">
        <f t="shared" si="247"/>
        <v>0.24</v>
      </c>
      <c r="J2134">
        <f t="shared" si="247"/>
        <v>0.24</v>
      </c>
      <c r="K2134">
        <f t="shared" si="247"/>
        <v>0.24</v>
      </c>
      <c r="L2134">
        <f t="shared" si="247"/>
        <v>0.24</v>
      </c>
    </row>
    <row r="2135" spans="1:12" x14ac:dyDescent="0.35">
      <c r="A2135" t="s">
        <v>129</v>
      </c>
      <c r="B2135" t="str">
        <f t="shared" si="245"/>
        <v>Wind|Offshore|AS-QAT</v>
      </c>
      <c r="C2135" t="s">
        <v>297</v>
      </c>
      <c r="D2135" t="s">
        <v>129</v>
      </c>
      <c r="E2135" t="s">
        <v>1</v>
      </c>
      <c r="F2135">
        <f>VLOOKUP(A2135,WACC_table!$A$2:$B$396,2,FALSE)</f>
        <v>0.24</v>
      </c>
      <c r="G2135">
        <f t="shared" si="247"/>
        <v>0.24</v>
      </c>
      <c r="H2135">
        <f t="shared" si="247"/>
        <v>0.24</v>
      </c>
      <c r="I2135">
        <f t="shared" si="247"/>
        <v>0.24</v>
      </c>
      <c r="J2135">
        <f t="shared" si="247"/>
        <v>0.24</v>
      </c>
      <c r="K2135">
        <f t="shared" si="247"/>
        <v>0.24</v>
      </c>
      <c r="L2135">
        <f t="shared" si="247"/>
        <v>0.24</v>
      </c>
    </row>
    <row r="2136" spans="1:12" x14ac:dyDescent="0.35">
      <c r="A2136" t="s">
        <v>130</v>
      </c>
      <c r="B2136" t="str">
        <f t="shared" si="245"/>
        <v>Wind|Offshore|AS-RUS</v>
      </c>
      <c r="C2136" t="s">
        <v>297</v>
      </c>
      <c r="D2136" t="s">
        <v>130</v>
      </c>
      <c r="E2136" t="s">
        <v>1</v>
      </c>
      <c r="F2136">
        <f>VLOOKUP(A2136,WACC_table!$A$2:$B$396,2,FALSE)</f>
        <v>9.2999999999999999E-2</v>
      </c>
      <c r="G2136">
        <f t="shared" si="247"/>
        <v>9.2999999999999999E-2</v>
      </c>
      <c r="H2136">
        <f t="shared" si="247"/>
        <v>9.2999999999999999E-2</v>
      </c>
      <c r="I2136">
        <f t="shared" si="247"/>
        <v>9.2999999999999999E-2</v>
      </c>
      <c r="J2136">
        <f t="shared" si="247"/>
        <v>9.2999999999999999E-2</v>
      </c>
      <c r="K2136">
        <f t="shared" si="247"/>
        <v>9.2999999999999999E-2</v>
      </c>
      <c r="L2136">
        <f t="shared" si="247"/>
        <v>9.2999999999999999E-2</v>
      </c>
    </row>
    <row r="2137" spans="1:12" x14ac:dyDescent="0.35">
      <c r="A2137" t="s">
        <v>138</v>
      </c>
      <c r="B2137" t="str">
        <f t="shared" si="245"/>
        <v>Wind|Offshore|AS-SAU</v>
      </c>
      <c r="C2137" t="s">
        <v>297</v>
      </c>
      <c r="D2137" t="s">
        <v>138</v>
      </c>
      <c r="E2137" t="s">
        <v>1</v>
      </c>
      <c r="F2137">
        <f>VLOOKUP(A2137,WACC_table!$A$2:$B$396,2,FALSE)</f>
        <v>9.1999999999999998E-2</v>
      </c>
      <c r="G2137">
        <f t="shared" si="247"/>
        <v>9.1999999999999998E-2</v>
      </c>
      <c r="H2137">
        <f t="shared" si="247"/>
        <v>9.1999999999999998E-2</v>
      </c>
      <c r="I2137">
        <f t="shared" si="247"/>
        <v>9.1999999999999998E-2</v>
      </c>
      <c r="J2137">
        <f t="shared" si="247"/>
        <v>9.1999999999999998E-2</v>
      </c>
      <c r="K2137">
        <f t="shared" si="247"/>
        <v>9.1999999999999998E-2</v>
      </c>
      <c r="L2137">
        <f t="shared" si="247"/>
        <v>9.1999999999999998E-2</v>
      </c>
    </row>
    <row r="2138" spans="1:12" x14ac:dyDescent="0.35">
      <c r="A2138" t="s">
        <v>139</v>
      </c>
      <c r="B2138" t="str">
        <f t="shared" si="245"/>
        <v>Wind|Offshore|AS-SGP</v>
      </c>
      <c r="C2138" t="s">
        <v>297</v>
      </c>
      <c r="D2138" t="s">
        <v>139</v>
      </c>
      <c r="E2138" t="s">
        <v>1</v>
      </c>
      <c r="F2138">
        <f>VLOOKUP(A2138,WACC_table!$A$2:$B$396,2,FALSE)</f>
        <v>7.5999999999999998E-2</v>
      </c>
      <c r="G2138">
        <f t="shared" si="247"/>
        <v>7.5999999999999998E-2</v>
      </c>
      <c r="H2138">
        <f t="shared" si="247"/>
        <v>7.5999999999999998E-2</v>
      </c>
      <c r="I2138">
        <f t="shared" si="247"/>
        <v>7.5999999999999998E-2</v>
      </c>
      <c r="J2138">
        <f t="shared" si="247"/>
        <v>7.5999999999999998E-2</v>
      </c>
      <c r="K2138">
        <f t="shared" si="247"/>
        <v>7.5999999999999998E-2</v>
      </c>
      <c r="L2138">
        <f t="shared" si="247"/>
        <v>7.5999999999999998E-2</v>
      </c>
    </row>
    <row r="2139" spans="1:12" x14ac:dyDescent="0.35">
      <c r="A2139" t="s">
        <v>140</v>
      </c>
      <c r="B2139" t="str">
        <f t="shared" si="245"/>
        <v>Wind|Offshore|AS-SYR</v>
      </c>
      <c r="C2139" t="s">
        <v>297</v>
      </c>
      <c r="D2139" t="s">
        <v>140</v>
      </c>
      <c r="E2139" t="s">
        <v>1</v>
      </c>
      <c r="F2139">
        <f>VLOOKUP(A2139,WACC_table!$A$2:$B$396,2,FALSE)</f>
        <v>0.24</v>
      </c>
      <c r="G2139">
        <f t="shared" si="247"/>
        <v>0.24</v>
      </c>
      <c r="H2139">
        <f t="shared" si="247"/>
        <v>0.24</v>
      </c>
      <c r="I2139">
        <f t="shared" si="247"/>
        <v>0.24</v>
      </c>
      <c r="J2139">
        <f t="shared" si="247"/>
        <v>0.24</v>
      </c>
      <c r="K2139">
        <f t="shared" si="247"/>
        <v>0.24</v>
      </c>
      <c r="L2139">
        <f t="shared" si="247"/>
        <v>0.24</v>
      </c>
    </row>
    <row r="2140" spans="1:12" x14ac:dyDescent="0.35">
      <c r="A2140" t="s">
        <v>141</v>
      </c>
      <c r="B2140" t="str">
        <f t="shared" si="245"/>
        <v>Wind|Offshore|AS-THA</v>
      </c>
      <c r="C2140" t="s">
        <v>297</v>
      </c>
      <c r="D2140" t="s">
        <v>141</v>
      </c>
      <c r="E2140" t="s">
        <v>1</v>
      </c>
      <c r="F2140">
        <f>VLOOKUP(A2140,WACC_table!$A$2:$B$396,2,FALSE)</f>
        <v>7.4999999999999997E-2</v>
      </c>
      <c r="G2140">
        <f t="shared" si="247"/>
        <v>7.4999999999999997E-2</v>
      </c>
      <c r="H2140">
        <f t="shared" si="247"/>
        <v>7.4999999999999997E-2</v>
      </c>
      <c r="I2140">
        <f t="shared" si="247"/>
        <v>7.4999999999999997E-2</v>
      </c>
      <c r="J2140">
        <f t="shared" si="247"/>
        <v>7.4999999999999997E-2</v>
      </c>
      <c r="K2140">
        <f t="shared" si="247"/>
        <v>7.4999999999999997E-2</v>
      </c>
      <c r="L2140">
        <f t="shared" si="247"/>
        <v>7.4999999999999997E-2</v>
      </c>
    </row>
    <row r="2141" spans="1:12" x14ac:dyDescent="0.35">
      <c r="A2141" t="s">
        <v>142</v>
      </c>
      <c r="B2141" t="str">
        <f t="shared" si="245"/>
        <v>Wind|Offshore|AS-TJK</v>
      </c>
      <c r="C2141" t="s">
        <v>297</v>
      </c>
      <c r="D2141" t="s">
        <v>142</v>
      </c>
      <c r="E2141" t="s">
        <v>1</v>
      </c>
      <c r="F2141">
        <f>VLOOKUP(A2141,WACC_table!$A$2:$B$396,2,FALSE)</f>
        <v>0.24</v>
      </c>
      <c r="G2141">
        <f t="shared" si="247"/>
        <v>0.24</v>
      </c>
      <c r="H2141">
        <f t="shared" si="247"/>
        <v>0.24</v>
      </c>
      <c r="I2141">
        <f t="shared" si="247"/>
        <v>0.24</v>
      </c>
      <c r="J2141">
        <f t="shared" si="247"/>
        <v>0.24</v>
      </c>
      <c r="K2141">
        <f t="shared" si="247"/>
        <v>0.24</v>
      </c>
      <c r="L2141">
        <f t="shared" si="247"/>
        <v>0.24</v>
      </c>
    </row>
    <row r="2142" spans="1:12" x14ac:dyDescent="0.35">
      <c r="A2142" t="s">
        <v>143</v>
      </c>
      <c r="B2142" t="str">
        <f t="shared" si="245"/>
        <v>Wind|Offshore|AS-TKM</v>
      </c>
      <c r="C2142" t="s">
        <v>297</v>
      </c>
      <c r="D2142" t="s">
        <v>143</v>
      </c>
      <c r="E2142" t="s">
        <v>1</v>
      </c>
      <c r="F2142">
        <f>VLOOKUP(A2142,WACC_table!$A$2:$B$396,2,FALSE)</f>
        <v>0.24</v>
      </c>
      <c r="G2142">
        <f t="shared" ref="G2142:L2151" si="248">F2142</f>
        <v>0.24</v>
      </c>
      <c r="H2142">
        <f t="shared" si="248"/>
        <v>0.24</v>
      </c>
      <c r="I2142">
        <f t="shared" si="248"/>
        <v>0.24</v>
      </c>
      <c r="J2142">
        <f t="shared" si="248"/>
        <v>0.24</v>
      </c>
      <c r="K2142">
        <f t="shared" si="248"/>
        <v>0.24</v>
      </c>
      <c r="L2142">
        <f t="shared" si="248"/>
        <v>0.24</v>
      </c>
    </row>
    <row r="2143" spans="1:12" x14ac:dyDescent="0.35">
      <c r="A2143" t="s">
        <v>144</v>
      </c>
      <c r="B2143" t="str">
        <f t="shared" si="245"/>
        <v>Wind|Offshore|AS-TLS</v>
      </c>
      <c r="C2143" t="s">
        <v>297</v>
      </c>
      <c r="D2143" t="s">
        <v>144</v>
      </c>
      <c r="E2143" t="s">
        <v>1</v>
      </c>
      <c r="F2143">
        <f>VLOOKUP(A2143,WACC_table!$A$2:$B$396,2,FALSE)</f>
        <v>0.24</v>
      </c>
      <c r="G2143">
        <f t="shared" si="248"/>
        <v>0.24</v>
      </c>
      <c r="H2143">
        <f t="shared" si="248"/>
        <v>0.24</v>
      </c>
      <c r="I2143">
        <f t="shared" si="248"/>
        <v>0.24</v>
      </c>
      <c r="J2143">
        <f t="shared" si="248"/>
        <v>0.24</v>
      </c>
      <c r="K2143">
        <f t="shared" si="248"/>
        <v>0.24</v>
      </c>
      <c r="L2143">
        <f t="shared" si="248"/>
        <v>0.24</v>
      </c>
    </row>
    <row r="2144" spans="1:12" x14ac:dyDescent="0.35">
      <c r="A2144" t="s">
        <v>145</v>
      </c>
      <c r="B2144" t="str">
        <f t="shared" si="245"/>
        <v>Wind|Offshore|AS-TUR</v>
      </c>
      <c r="C2144" t="s">
        <v>297</v>
      </c>
      <c r="D2144" t="s">
        <v>145</v>
      </c>
      <c r="E2144" t="s">
        <v>1</v>
      </c>
      <c r="F2144">
        <f>VLOOKUP(A2144,WACC_table!$A$2:$B$396,2,FALSE)</f>
        <v>0.105</v>
      </c>
      <c r="G2144">
        <f t="shared" si="248"/>
        <v>0.105</v>
      </c>
      <c r="H2144">
        <f t="shared" si="248"/>
        <v>0.105</v>
      </c>
      <c r="I2144">
        <f t="shared" si="248"/>
        <v>0.105</v>
      </c>
      <c r="J2144">
        <f t="shared" si="248"/>
        <v>0.105</v>
      </c>
      <c r="K2144">
        <f t="shared" si="248"/>
        <v>0.105</v>
      </c>
      <c r="L2144">
        <f t="shared" si="248"/>
        <v>0.105</v>
      </c>
    </row>
    <row r="2145" spans="1:12" x14ac:dyDescent="0.35">
      <c r="A2145" t="s">
        <v>146</v>
      </c>
      <c r="B2145" t="str">
        <f t="shared" si="245"/>
        <v>Wind|Offshore|AS-TWN</v>
      </c>
      <c r="C2145" t="s">
        <v>297</v>
      </c>
      <c r="D2145" t="s">
        <v>146</v>
      </c>
      <c r="E2145" t="s">
        <v>1</v>
      </c>
      <c r="F2145">
        <f>VLOOKUP(A2145,WACC_table!$A$2:$B$396,2,FALSE)</f>
        <v>0.24</v>
      </c>
      <c r="G2145">
        <f t="shared" si="248"/>
        <v>0.24</v>
      </c>
      <c r="H2145">
        <f t="shared" si="248"/>
        <v>0.24</v>
      </c>
      <c r="I2145">
        <f t="shared" si="248"/>
        <v>0.24</v>
      </c>
      <c r="J2145">
        <f t="shared" si="248"/>
        <v>0.24</v>
      </c>
      <c r="K2145">
        <f t="shared" si="248"/>
        <v>0.24</v>
      </c>
      <c r="L2145">
        <f t="shared" si="248"/>
        <v>0.24</v>
      </c>
    </row>
    <row r="2146" spans="1:12" x14ac:dyDescent="0.35">
      <c r="A2146" t="s">
        <v>147</v>
      </c>
      <c r="B2146" t="str">
        <f t="shared" si="245"/>
        <v>Wind|Offshore|AS-UZB</v>
      </c>
      <c r="C2146" t="s">
        <v>297</v>
      </c>
      <c r="D2146" t="s">
        <v>147</v>
      </c>
      <c r="E2146" t="s">
        <v>1</v>
      </c>
      <c r="F2146">
        <f>VLOOKUP(A2146,WACC_table!$A$2:$B$396,2,FALSE)</f>
        <v>0.24</v>
      </c>
      <c r="G2146">
        <f t="shared" si="248"/>
        <v>0.24</v>
      </c>
      <c r="H2146">
        <f t="shared" si="248"/>
        <v>0.24</v>
      </c>
      <c r="I2146">
        <f t="shared" si="248"/>
        <v>0.24</v>
      </c>
      <c r="J2146">
        <f t="shared" si="248"/>
        <v>0.24</v>
      </c>
      <c r="K2146">
        <f t="shared" si="248"/>
        <v>0.24</v>
      </c>
      <c r="L2146">
        <f t="shared" si="248"/>
        <v>0.24</v>
      </c>
    </row>
    <row r="2147" spans="1:12" x14ac:dyDescent="0.35">
      <c r="A2147" t="s">
        <v>148</v>
      </c>
      <c r="B2147" t="str">
        <f t="shared" si="245"/>
        <v>Wind|Offshore|AS-VNM</v>
      </c>
      <c r="C2147" t="s">
        <v>297</v>
      </c>
      <c r="D2147" t="s">
        <v>148</v>
      </c>
      <c r="E2147" t="s">
        <v>1</v>
      </c>
      <c r="F2147">
        <f>VLOOKUP(A2147,WACC_table!$A$2:$B$396,2,FALSE)</f>
        <v>0.09</v>
      </c>
      <c r="G2147">
        <f t="shared" si="248"/>
        <v>0.09</v>
      </c>
      <c r="H2147">
        <f t="shared" si="248"/>
        <v>0.09</v>
      </c>
      <c r="I2147">
        <f t="shared" si="248"/>
        <v>0.09</v>
      </c>
      <c r="J2147">
        <f t="shared" si="248"/>
        <v>0.09</v>
      </c>
      <c r="K2147">
        <f t="shared" si="248"/>
        <v>0.09</v>
      </c>
      <c r="L2147">
        <f t="shared" si="248"/>
        <v>0.09</v>
      </c>
    </row>
    <row r="2148" spans="1:12" x14ac:dyDescent="0.35">
      <c r="A2148" t="s">
        <v>149</v>
      </c>
      <c r="B2148" t="str">
        <f t="shared" si="245"/>
        <v>Wind|Offshore|AS-YEM</v>
      </c>
      <c r="C2148" t="s">
        <v>297</v>
      </c>
      <c r="D2148" t="s">
        <v>149</v>
      </c>
      <c r="E2148" t="s">
        <v>1</v>
      </c>
      <c r="F2148">
        <f>VLOOKUP(A2148,WACC_table!$A$2:$B$396,2,FALSE)</f>
        <v>0.20199999999999999</v>
      </c>
      <c r="G2148">
        <f t="shared" si="248"/>
        <v>0.20199999999999999</v>
      </c>
      <c r="H2148">
        <f t="shared" si="248"/>
        <v>0.20199999999999999</v>
      </c>
      <c r="I2148">
        <f t="shared" si="248"/>
        <v>0.20199999999999999</v>
      </c>
      <c r="J2148">
        <f t="shared" si="248"/>
        <v>0.20199999999999999</v>
      </c>
      <c r="K2148">
        <f t="shared" si="248"/>
        <v>0.20199999999999999</v>
      </c>
      <c r="L2148">
        <f t="shared" si="248"/>
        <v>0.20199999999999999</v>
      </c>
    </row>
    <row r="2149" spans="1:12" x14ac:dyDescent="0.35">
      <c r="A2149" t="s">
        <v>150</v>
      </c>
      <c r="B2149" t="str">
        <f t="shared" si="245"/>
        <v>Wind|Offshore|EU-ALB</v>
      </c>
      <c r="C2149" t="s">
        <v>297</v>
      </c>
      <c r="D2149" t="s">
        <v>150</v>
      </c>
      <c r="E2149" t="s">
        <v>1</v>
      </c>
      <c r="F2149">
        <f>VLOOKUP(A2149,WACC_table!$A$2:$B$396,2,FALSE)</f>
        <v>0.13400000000000001</v>
      </c>
      <c r="G2149">
        <f t="shared" si="248"/>
        <v>0.13400000000000001</v>
      </c>
      <c r="H2149">
        <f t="shared" si="248"/>
        <v>0.13400000000000001</v>
      </c>
      <c r="I2149">
        <f t="shared" si="248"/>
        <v>0.13400000000000001</v>
      </c>
      <c r="J2149">
        <f t="shared" si="248"/>
        <v>0.13400000000000001</v>
      </c>
      <c r="K2149">
        <f t="shared" si="248"/>
        <v>0.13400000000000001</v>
      </c>
      <c r="L2149">
        <f t="shared" si="248"/>
        <v>0.13400000000000001</v>
      </c>
    </row>
    <row r="2150" spans="1:12" x14ac:dyDescent="0.35">
      <c r="A2150" t="s">
        <v>151</v>
      </c>
      <c r="B2150" t="str">
        <f t="shared" si="245"/>
        <v>Wind|Offshore|EU-ARM</v>
      </c>
      <c r="C2150" t="s">
        <v>297</v>
      </c>
      <c r="D2150" t="s">
        <v>151</v>
      </c>
      <c r="E2150" t="s">
        <v>1</v>
      </c>
      <c r="F2150">
        <f>VLOOKUP(A2150,WACC_table!$A$2:$B$396,2,FALSE)</f>
        <v>0.13400000000000001</v>
      </c>
      <c r="G2150">
        <f t="shared" si="248"/>
        <v>0.13400000000000001</v>
      </c>
      <c r="H2150">
        <f t="shared" si="248"/>
        <v>0.13400000000000001</v>
      </c>
      <c r="I2150">
        <f t="shared" si="248"/>
        <v>0.13400000000000001</v>
      </c>
      <c r="J2150">
        <f t="shared" si="248"/>
        <v>0.13400000000000001</v>
      </c>
      <c r="K2150">
        <f t="shared" si="248"/>
        <v>0.13400000000000001</v>
      </c>
      <c r="L2150">
        <f t="shared" si="248"/>
        <v>0.13400000000000001</v>
      </c>
    </row>
    <row r="2151" spans="1:12" x14ac:dyDescent="0.35">
      <c r="A2151" t="s">
        <v>152</v>
      </c>
      <c r="B2151" t="str">
        <f t="shared" si="245"/>
        <v>Wind|Offshore|EU-AUT</v>
      </c>
      <c r="C2151" t="s">
        <v>297</v>
      </c>
      <c r="D2151" t="s">
        <v>152</v>
      </c>
      <c r="E2151" t="s">
        <v>1</v>
      </c>
      <c r="F2151">
        <f>VLOOKUP(A2151,WACC_table!$A$2:$B$396,2,FALSE)</f>
        <v>6.4000000000000001E-2</v>
      </c>
      <c r="G2151">
        <f t="shared" si="248"/>
        <v>6.4000000000000001E-2</v>
      </c>
      <c r="H2151">
        <f t="shared" si="248"/>
        <v>6.4000000000000001E-2</v>
      </c>
      <c r="I2151">
        <f t="shared" si="248"/>
        <v>6.4000000000000001E-2</v>
      </c>
      <c r="J2151">
        <f t="shared" si="248"/>
        <v>6.4000000000000001E-2</v>
      </c>
      <c r="K2151">
        <f t="shared" si="248"/>
        <v>6.4000000000000001E-2</v>
      </c>
      <c r="L2151">
        <f t="shared" si="248"/>
        <v>6.4000000000000001E-2</v>
      </c>
    </row>
    <row r="2152" spans="1:12" x14ac:dyDescent="0.35">
      <c r="A2152" t="s">
        <v>153</v>
      </c>
      <c r="B2152" t="str">
        <f t="shared" si="245"/>
        <v>Wind|Offshore|EU-AZE</v>
      </c>
      <c r="C2152" t="s">
        <v>297</v>
      </c>
      <c r="D2152" t="s">
        <v>153</v>
      </c>
      <c r="E2152" t="s">
        <v>1</v>
      </c>
      <c r="F2152">
        <f>VLOOKUP(A2152,WACC_table!$A$2:$B$396,2,FALSE)</f>
        <v>0.1</v>
      </c>
      <c r="G2152">
        <f t="shared" ref="G2152:L2161" si="249">F2152</f>
        <v>0.1</v>
      </c>
      <c r="H2152">
        <f t="shared" si="249"/>
        <v>0.1</v>
      </c>
      <c r="I2152">
        <f t="shared" si="249"/>
        <v>0.1</v>
      </c>
      <c r="J2152">
        <f t="shared" si="249"/>
        <v>0.1</v>
      </c>
      <c r="K2152">
        <f t="shared" si="249"/>
        <v>0.1</v>
      </c>
      <c r="L2152">
        <f t="shared" si="249"/>
        <v>0.1</v>
      </c>
    </row>
    <row r="2153" spans="1:12" x14ac:dyDescent="0.35">
      <c r="A2153" t="s">
        <v>154</v>
      </c>
      <c r="B2153" t="str">
        <f t="shared" si="245"/>
        <v>Wind|Offshore|EU-BEL</v>
      </c>
      <c r="C2153" t="s">
        <v>297</v>
      </c>
      <c r="D2153" t="s">
        <v>154</v>
      </c>
      <c r="E2153" t="s">
        <v>1</v>
      </c>
      <c r="F2153">
        <f>VLOOKUP(A2153,WACC_table!$A$2:$B$396,2,FALSE)</f>
        <v>4.9000000000000002E-2</v>
      </c>
      <c r="G2153">
        <f t="shared" si="249"/>
        <v>4.9000000000000002E-2</v>
      </c>
      <c r="H2153">
        <f t="shared" si="249"/>
        <v>4.9000000000000002E-2</v>
      </c>
      <c r="I2153">
        <f t="shared" si="249"/>
        <v>4.9000000000000002E-2</v>
      </c>
      <c r="J2153">
        <f t="shared" si="249"/>
        <v>4.9000000000000002E-2</v>
      </c>
      <c r="K2153">
        <f t="shared" si="249"/>
        <v>4.9000000000000002E-2</v>
      </c>
      <c r="L2153">
        <f t="shared" si="249"/>
        <v>4.9000000000000002E-2</v>
      </c>
    </row>
    <row r="2154" spans="1:12" x14ac:dyDescent="0.35">
      <c r="A2154" t="s">
        <v>155</v>
      </c>
      <c r="B2154" t="str">
        <f t="shared" si="245"/>
        <v>Wind|Offshore|EU-BGR</v>
      </c>
      <c r="C2154" t="s">
        <v>297</v>
      </c>
      <c r="D2154" t="s">
        <v>155</v>
      </c>
      <c r="E2154" t="s">
        <v>1</v>
      </c>
      <c r="F2154">
        <f>VLOOKUP(A2154,WACC_table!$A$2:$B$396,2,FALSE)</f>
        <v>7.8E-2</v>
      </c>
      <c r="G2154">
        <f t="shared" si="249"/>
        <v>7.8E-2</v>
      </c>
      <c r="H2154">
        <f t="shared" si="249"/>
        <v>7.8E-2</v>
      </c>
      <c r="I2154">
        <f t="shared" si="249"/>
        <v>7.8E-2</v>
      </c>
      <c r="J2154">
        <f t="shared" si="249"/>
        <v>7.8E-2</v>
      </c>
      <c r="K2154">
        <f t="shared" si="249"/>
        <v>7.8E-2</v>
      </c>
      <c r="L2154">
        <f t="shared" si="249"/>
        <v>7.8E-2</v>
      </c>
    </row>
    <row r="2155" spans="1:12" x14ac:dyDescent="0.35">
      <c r="A2155" t="s">
        <v>156</v>
      </c>
      <c r="B2155" t="str">
        <f t="shared" si="245"/>
        <v>Wind|Offshore|EU-BIH</v>
      </c>
      <c r="C2155" t="s">
        <v>297</v>
      </c>
      <c r="D2155" t="s">
        <v>156</v>
      </c>
      <c r="E2155" t="s">
        <v>1</v>
      </c>
      <c r="F2155">
        <f>VLOOKUP(A2155,WACC_table!$A$2:$B$396,2,FALSE)</f>
        <v>0.13400000000000001</v>
      </c>
      <c r="G2155">
        <f t="shared" si="249"/>
        <v>0.13400000000000001</v>
      </c>
      <c r="H2155">
        <f t="shared" si="249"/>
        <v>0.13400000000000001</v>
      </c>
      <c r="I2155">
        <f t="shared" si="249"/>
        <v>0.13400000000000001</v>
      </c>
      <c r="J2155">
        <f t="shared" si="249"/>
        <v>0.13400000000000001</v>
      </c>
      <c r="K2155">
        <f t="shared" si="249"/>
        <v>0.13400000000000001</v>
      </c>
      <c r="L2155">
        <f t="shared" si="249"/>
        <v>0.13400000000000001</v>
      </c>
    </row>
    <row r="2156" spans="1:12" x14ac:dyDescent="0.35">
      <c r="A2156" t="s">
        <v>157</v>
      </c>
      <c r="B2156" t="str">
        <f t="shared" si="245"/>
        <v>Wind|Offshore|EU-BLR</v>
      </c>
      <c r="C2156" t="s">
        <v>297</v>
      </c>
      <c r="D2156" t="s">
        <v>157</v>
      </c>
      <c r="E2156" t="s">
        <v>1</v>
      </c>
      <c r="F2156">
        <f>VLOOKUP(A2156,WACC_table!$A$2:$B$396,2,FALSE)</f>
        <v>0.129</v>
      </c>
      <c r="G2156">
        <f t="shared" si="249"/>
        <v>0.129</v>
      </c>
      <c r="H2156">
        <f t="shared" si="249"/>
        <v>0.129</v>
      </c>
      <c r="I2156">
        <f t="shared" si="249"/>
        <v>0.129</v>
      </c>
      <c r="J2156">
        <f t="shared" si="249"/>
        <v>0.129</v>
      </c>
      <c r="K2156">
        <f t="shared" si="249"/>
        <v>0.129</v>
      </c>
      <c r="L2156">
        <f t="shared" si="249"/>
        <v>0.129</v>
      </c>
    </row>
    <row r="2157" spans="1:12" x14ac:dyDescent="0.35">
      <c r="A2157" t="s">
        <v>158</v>
      </c>
      <c r="B2157" t="str">
        <f t="shared" si="245"/>
        <v>Wind|Offshore|EU-CHE</v>
      </c>
      <c r="C2157" t="s">
        <v>297</v>
      </c>
      <c r="D2157" t="s">
        <v>158</v>
      </c>
      <c r="E2157" t="s">
        <v>1</v>
      </c>
      <c r="F2157">
        <f>VLOOKUP(A2157,WACC_table!$A$2:$B$396,2,FALSE)</f>
        <v>4.7E-2</v>
      </c>
      <c r="G2157">
        <f t="shared" si="249"/>
        <v>4.7E-2</v>
      </c>
      <c r="H2157">
        <f t="shared" si="249"/>
        <v>4.7E-2</v>
      </c>
      <c r="I2157">
        <f t="shared" si="249"/>
        <v>4.7E-2</v>
      </c>
      <c r="J2157">
        <f t="shared" si="249"/>
        <v>4.7E-2</v>
      </c>
      <c r="K2157">
        <f t="shared" si="249"/>
        <v>4.7E-2</v>
      </c>
      <c r="L2157">
        <f t="shared" si="249"/>
        <v>4.7E-2</v>
      </c>
    </row>
    <row r="2158" spans="1:12" x14ac:dyDescent="0.35">
      <c r="A2158" t="s">
        <v>159</v>
      </c>
      <c r="B2158" t="str">
        <f t="shared" si="245"/>
        <v>Wind|Offshore|EU-CYP</v>
      </c>
      <c r="C2158" t="s">
        <v>297</v>
      </c>
      <c r="D2158" t="s">
        <v>159</v>
      </c>
      <c r="E2158" t="s">
        <v>1</v>
      </c>
      <c r="F2158">
        <f>VLOOKUP(A2158,WACC_table!$A$2:$B$396,2,FALSE)</f>
        <v>7.9000000000000001E-2</v>
      </c>
      <c r="G2158">
        <f t="shared" si="249"/>
        <v>7.9000000000000001E-2</v>
      </c>
      <c r="H2158">
        <f t="shared" si="249"/>
        <v>7.9000000000000001E-2</v>
      </c>
      <c r="I2158">
        <f t="shared" si="249"/>
        <v>7.9000000000000001E-2</v>
      </c>
      <c r="J2158">
        <f t="shared" si="249"/>
        <v>7.9000000000000001E-2</v>
      </c>
      <c r="K2158">
        <f t="shared" si="249"/>
        <v>7.9000000000000001E-2</v>
      </c>
      <c r="L2158">
        <f t="shared" si="249"/>
        <v>7.9000000000000001E-2</v>
      </c>
    </row>
    <row r="2159" spans="1:12" x14ac:dyDescent="0.35">
      <c r="A2159" t="s">
        <v>160</v>
      </c>
      <c r="B2159" t="str">
        <f t="shared" si="245"/>
        <v>Wind|Offshore|EU-CZE</v>
      </c>
      <c r="C2159" t="s">
        <v>297</v>
      </c>
      <c r="D2159" t="s">
        <v>160</v>
      </c>
      <c r="E2159" t="s">
        <v>1</v>
      </c>
      <c r="F2159">
        <f>VLOOKUP(A2159,WACC_table!$A$2:$B$396,2,FALSE)</f>
        <v>6.7000000000000004E-2</v>
      </c>
      <c r="G2159">
        <f t="shared" si="249"/>
        <v>6.7000000000000004E-2</v>
      </c>
      <c r="H2159">
        <f t="shared" si="249"/>
        <v>6.7000000000000004E-2</v>
      </c>
      <c r="I2159">
        <f t="shared" si="249"/>
        <v>6.7000000000000004E-2</v>
      </c>
      <c r="J2159">
        <f t="shared" si="249"/>
        <v>6.7000000000000004E-2</v>
      </c>
      <c r="K2159">
        <f t="shared" si="249"/>
        <v>6.7000000000000004E-2</v>
      </c>
      <c r="L2159">
        <f t="shared" si="249"/>
        <v>6.7000000000000004E-2</v>
      </c>
    </row>
    <row r="2160" spans="1:12" x14ac:dyDescent="0.35">
      <c r="A2160" t="s">
        <v>161</v>
      </c>
      <c r="B2160" t="str">
        <f t="shared" si="245"/>
        <v>Wind|Offshore|EU-DEU</v>
      </c>
      <c r="C2160" t="s">
        <v>297</v>
      </c>
      <c r="D2160" t="s">
        <v>161</v>
      </c>
      <c r="E2160" t="s">
        <v>1</v>
      </c>
      <c r="F2160">
        <f>VLOOKUP(A2160,WACC_table!$A$2:$B$396,2,FALSE)</f>
        <v>4.2999999999999997E-2</v>
      </c>
      <c r="G2160">
        <f t="shared" si="249"/>
        <v>4.2999999999999997E-2</v>
      </c>
      <c r="H2160">
        <f t="shared" si="249"/>
        <v>4.2999999999999997E-2</v>
      </c>
      <c r="I2160">
        <f t="shared" si="249"/>
        <v>4.2999999999999997E-2</v>
      </c>
      <c r="J2160">
        <f t="shared" si="249"/>
        <v>4.2999999999999997E-2</v>
      </c>
      <c r="K2160">
        <f t="shared" si="249"/>
        <v>4.2999999999999997E-2</v>
      </c>
      <c r="L2160">
        <f t="shared" si="249"/>
        <v>4.2999999999999997E-2</v>
      </c>
    </row>
    <row r="2161" spans="1:12" x14ac:dyDescent="0.35">
      <c r="A2161" t="s">
        <v>162</v>
      </c>
      <c r="B2161" t="str">
        <f t="shared" si="245"/>
        <v>Wind|Offshore|EU-DNK</v>
      </c>
      <c r="C2161" t="s">
        <v>297</v>
      </c>
      <c r="D2161" t="s">
        <v>162</v>
      </c>
      <c r="E2161" t="s">
        <v>1</v>
      </c>
      <c r="F2161">
        <f>VLOOKUP(A2161,WACC_table!$A$2:$B$396,2,FALSE)</f>
        <v>5.1000000000000004E-2</v>
      </c>
      <c r="G2161">
        <f t="shared" si="249"/>
        <v>5.1000000000000004E-2</v>
      </c>
      <c r="H2161">
        <f t="shared" si="249"/>
        <v>5.1000000000000004E-2</v>
      </c>
      <c r="I2161">
        <f t="shared" si="249"/>
        <v>5.1000000000000004E-2</v>
      </c>
      <c r="J2161">
        <f t="shared" si="249"/>
        <v>5.1000000000000004E-2</v>
      </c>
      <c r="K2161">
        <f t="shared" si="249"/>
        <v>5.1000000000000004E-2</v>
      </c>
      <c r="L2161">
        <f t="shared" si="249"/>
        <v>5.1000000000000004E-2</v>
      </c>
    </row>
    <row r="2162" spans="1:12" x14ac:dyDescent="0.35">
      <c r="A2162" t="s">
        <v>163</v>
      </c>
      <c r="B2162" t="str">
        <f t="shared" si="245"/>
        <v>Wind|Offshore|EU-ESP</v>
      </c>
      <c r="C2162" t="s">
        <v>297</v>
      </c>
      <c r="D2162" t="s">
        <v>163</v>
      </c>
      <c r="E2162" t="s">
        <v>1</v>
      </c>
      <c r="F2162">
        <f>VLOOKUP(A2162,WACC_table!$A$2:$B$396,2,FALSE)</f>
        <v>6.6000000000000003E-2</v>
      </c>
      <c r="G2162">
        <f t="shared" ref="G2162:L2171" si="250">F2162</f>
        <v>6.6000000000000003E-2</v>
      </c>
      <c r="H2162">
        <f t="shared" si="250"/>
        <v>6.6000000000000003E-2</v>
      </c>
      <c r="I2162">
        <f t="shared" si="250"/>
        <v>6.6000000000000003E-2</v>
      </c>
      <c r="J2162">
        <f t="shared" si="250"/>
        <v>6.6000000000000003E-2</v>
      </c>
      <c r="K2162">
        <f t="shared" si="250"/>
        <v>6.6000000000000003E-2</v>
      </c>
      <c r="L2162">
        <f t="shared" si="250"/>
        <v>6.6000000000000003E-2</v>
      </c>
    </row>
    <row r="2163" spans="1:12" x14ac:dyDescent="0.35">
      <c r="A2163" t="s">
        <v>164</v>
      </c>
      <c r="B2163" t="str">
        <f t="shared" si="245"/>
        <v>Wind|Offshore|EU-EST</v>
      </c>
      <c r="C2163" t="s">
        <v>297</v>
      </c>
      <c r="D2163" t="s">
        <v>164</v>
      </c>
      <c r="E2163" t="s">
        <v>1</v>
      </c>
      <c r="F2163">
        <f>VLOOKUP(A2163,WACC_table!$A$2:$B$396,2,FALSE)</f>
        <v>8.0999999999999989E-2</v>
      </c>
      <c r="G2163">
        <f t="shared" si="250"/>
        <v>8.0999999999999989E-2</v>
      </c>
      <c r="H2163">
        <f t="shared" si="250"/>
        <v>8.0999999999999989E-2</v>
      </c>
      <c r="I2163">
        <f t="shared" si="250"/>
        <v>8.0999999999999989E-2</v>
      </c>
      <c r="J2163">
        <f t="shared" si="250"/>
        <v>8.0999999999999989E-2</v>
      </c>
      <c r="K2163">
        <f t="shared" si="250"/>
        <v>8.0999999999999989E-2</v>
      </c>
      <c r="L2163">
        <f t="shared" si="250"/>
        <v>8.0999999999999989E-2</v>
      </c>
    </row>
    <row r="2164" spans="1:12" x14ac:dyDescent="0.35">
      <c r="A2164" t="s">
        <v>165</v>
      </c>
      <c r="B2164" t="str">
        <f t="shared" si="245"/>
        <v>Wind|Offshore|EU-FIN</v>
      </c>
      <c r="C2164" t="s">
        <v>297</v>
      </c>
      <c r="D2164" t="s">
        <v>165</v>
      </c>
      <c r="E2164" t="s">
        <v>1</v>
      </c>
      <c r="F2164">
        <f>VLOOKUP(A2164,WACC_table!$A$2:$B$396,2,FALSE)</f>
        <v>7.8E-2</v>
      </c>
      <c r="G2164">
        <f t="shared" si="250"/>
        <v>7.8E-2</v>
      </c>
      <c r="H2164">
        <f t="shared" si="250"/>
        <v>7.8E-2</v>
      </c>
      <c r="I2164">
        <f t="shared" si="250"/>
        <v>7.8E-2</v>
      </c>
      <c r="J2164">
        <f t="shared" si="250"/>
        <v>7.8E-2</v>
      </c>
      <c r="K2164">
        <f t="shared" si="250"/>
        <v>7.8E-2</v>
      </c>
      <c r="L2164">
        <f t="shared" si="250"/>
        <v>7.8E-2</v>
      </c>
    </row>
    <row r="2165" spans="1:12" x14ac:dyDescent="0.35">
      <c r="A2165" t="s">
        <v>166</v>
      </c>
      <c r="B2165" t="str">
        <f t="shared" si="245"/>
        <v>Wind|Offshore|EU-FRA</v>
      </c>
      <c r="C2165" t="s">
        <v>297</v>
      </c>
      <c r="D2165" t="s">
        <v>166</v>
      </c>
      <c r="E2165" t="s">
        <v>1</v>
      </c>
      <c r="F2165">
        <f>VLOOKUP(A2165,WACC_table!$A$2:$B$396,2,FALSE)</f>
        <v>4.8000000000000001E-2</v>
      </c>
      <c r="G2165">
        <f t="shared" si="250"/>
        <v>4.8000000000000001E-2</v>
      </c>
      <c r="H2165">
        <f t="shared" si="250"/>
        <v>4.8000000000000001E-2</v>
      </c>
      <c r="I2165">
        <f t="shared" si="250"/>
        <v>4.8000000000000001E-2</v>
      </c>
      <c r="J2165">
        <f t="shared" si="250"/>
        <v>4.8000000000000001E-2</v>
      </c>
      <c r="K2165">
        <f t="shared" si="250"/>
        <v>4.8000000000000001E-2</v>
      </c>
      <c r="L2165">
        <f t="shared" si="250"/>
        <v>4.8000000000000001E-2</v>
      </c>
    </row>
    <row r="2166" spans="1:12" x14ac:dyDescent="0.35">
      <c r="A2166" t="s">
        <v>167</v>
      </c>
      <c r="B2166" t="str">
        <f t="shared" si="245"/>
        <v>Wind|Offshore|EU-GBR</v>
      </c>
      <c r="C2166" t="s">
        <v>297</v>
      </c>
      <c r="D2166" t="s">
        <v>167</v>
      </c>
      <c r="E2166" t="s">
        <v>1</v>
      </c>
      <c r="F2166">
        <f>VLOOKUP(A2166,WACC_table!$A$2:$B$396,2,FALSE)</f>
        <v>0.05</v>
      </c>
      <c r="G2166">
        <f t="shared" si="250"/>
        <v>0.05</v>
      </c>
      <c r="H2166">
        <f t="shared" si="250"/>
        <v>0.05</v>
      </c>
      <c r="I2166">
        <f t="shared" si="250"/>
        <v>0.05</v>
      </c>
      <c r="J2166">
        <f t="shared" si="250"/>
        <v>0.05</v>
      </c>
      <c r="K2166">
        <f t="shared" si="250"/>
        <v>0.05</v>
      </c>
      <c r="L2166">
        <f t="shared" si="250"/>
        <v>0.05</v>
      </c>
    </row>
    <row r="2167" spans="1:12" x14ac:dyDescent="0.35">
      <c r="A2167" t="s">
        <v>168</v>
      </c>
      <c r="B2167" t="str">
        <f t="shared" si="245"/>
        <v>Wind|Offshore|EU-GEO</v>
      </c>
      <c r="C2167" t="s">
        <v>297</v>
      </c>
      <c r="D2167" t="s">
        <v>168</v>
      </c>
      <c r="E2167" t="s">
        <v>1</v>
      </c>
      <c r="F2167">
        <f>VLOOKUP(A2167,WACC_table!$A$2:$B$396,2,FALSE)</f>
        <v>0.13400000000000001</v>
      </c>
      <c r="G2167">
        <f t="shared" si="250"/>
        <v>0.13400000000000001</v>
      </c>
      <c r="H2167">
        <f t="shared" si="250"/>
        <v>0.13400000000000001</v>
      </c>
      <c r="I2167">
        <f t="shared" si="250"/>
        <v>0.13400000000000001</v>
      </c>
      <c r="J2167">
        <f t="shared" si="250"/>
        <v>0.13400000000000001</v>
      </c>
      <c r="K2167">
        <f t="shared" si="250"/>
        <v>0.13400000000000001</v>
      </c>
      <c r="L2167">
        <f t="shared" si="250"/>
        <v>0.13400000000000001</v>
      </c>
    </row>
    <row r="2168" spans="1:12" x14ac:dyDescent="0.35">
      <c r="A2168" t="s">
        <v>169</v>
      </c>
      <c r="B2168" t="str">
        <f t="shared" si="245"/>
        <v>Wind|Offshore|EU-GRC</v>
      </c>
      <c r="C2168" t="s">
        <v>297</v>
      </c>
      <c r="D2168" t="s">
        <v>169</v>
      </c>
      <c r="E2168" t="s">
        <v>1</v>
      </c>
      <c r="F2168">
        <f>VLOOKUP(A2168,WACC_table!$A$2:$B$396,2,FALSE)</f>
        <v>7.1000000000000008E-2</v>
      </c>
      <c r="G2168">
        <f t="shared" si="250"/>
        <v>7.1000000000000008E-2</v>
      </c>
      <c r="H2168">
        <f t="shared" si="250"/>
        <v>7.1000000000000008E-2</v>
      </c>
      <c r="I2168">
        <f t="shared" si="250"/>
        <v>7.1000000000000008E-2</v>
      </c>
      <c r="J2168">
        <f t="shared" si="250"/>
        <v>7.1000000000000008E-2</v>
      </c>
      <c r="K2168">
        <f t="shared" si="250"/>
        <v>7.1000000000000008E-2</v>
      </c>
      <c r="L2168">
        <f t="shared" si="250"/>
        <v>7.1000000000000008E-2</v>
      </c>
    </row>
    <row r="2169" spans="1:12" x14ac:dyDescent="0.35">
      <c r="A2169" t="s">
        <v>170</v>
      </c>
      <c r="B2169" t="str">
        <f t="shared" si="245"/>
        <v>Wind|Offshore|EU-HRV</v>
      </c>
      <c r="C2169" t="s">
        <v>297</v>
      </c>
      <c r="D2169" t="s">
        <v>170</v>
      </c>
      <c r="E2169" t="s">
        <v>1</v>
      </c>
      <c r="F2169">
        <f>VLOOKUP(A2169,WACC_table!$A$2:$B$396,2,FALSE)</f>
        <v>8.299999999999999E-2</v>
      </c>
      <c r="G2169">
        <f t="shared" si="250"/>
        <v>8.299999999999999E-2</v>
      </c>
      <c r="H2169">
        <f t="shared" si="250"/>
        <v>8.299999999999999E-2</v>
      </c>
      <c r="I2169">
        <f t="shared" si="250"/>
        <v>8.299999999999999E-2</v>
      </c>
      <c r="J2169">
        <f t="shared" si="250"/>
        <v>8.299999999999999E-2</v>
      </c>
      <c r="K2169">
        <f t="shared" si="250"/>
        <v>8.299999999999999E-2</v>
      </c>
      <c r="L2169">
        <f t="shared" si="250"/>
        <v>8.299999999999999E-2</v>
      </c>
    </row>
    <row r="2170" spans="1:12" x14ac:dyDescent="0.35">
      <c r="A2170" t="s">
        <v>171</v>
      </c>
      <c r="B2170" t="str">
        <f t="shared" si="245"/>
        <v>Wind|Offshore|EU-HUN</v>
      </c>
      <c r="C2170" t="s">
        <v>297</v>
      </c>
      <c r="D2170" t="s">
        <v>171</v>
      </c>
      <c r="E2170" t="s">
        <v>1</v>
      </c>
      <c r="F2170">
        <f>VLOOKUP(A2170,WACC_table!$A$2:$B$396,2,FALSE)</f>
        <v>6.7000000000000004E-2</v>
      </c>
      <c r="G2170">
        <f t="shared" si="250"/>
        <v>6.7000000000000004E-2</v>
      </c>
      <c r="H2170">
        <f t="shared" si="250"/>
        <v>6.7000000000000004E-2</v>
      </c>
      <c r="I2170">
        <f t="shared" si="250"/>
        <v>6.7000000000000004E-2</v>
      </c>
      <c r="J2170">
        <f t="shared" si="250"/>
        <v>6.7000000000000004E-2</v>
      </c>
      <c r="K2170">
        <f t="shared" si="250"/>
        <v>6.7000000000000004E-2</v>
      </c>
      <c r="L2170">
        <f t="shared" si="250"/>
        <v>6.7000000000000004E-2</v>
      </c>
    </row>
    <row r="2171" spans="1:12" x14ac:dyDescent="0.35">
      <c r="A2171" t="s">
        <v>172</v>
      </c>
      <c r="B2171" t="str">
        <f t="shared" si="245"/>
        <v>Wind|Offshore|EU-IRL</v>
      </c>
      <c r="C2171" t="s">
        <v>297</v>
      </c>
      <c r="D2171" t="s">
        <v>172</v>
      </c>
      <c r="E2171" t="s">
        <v>1</v>
      </c>
      <c r="F2171">
        <f>VLOOKUP(A2171,WACC_table!$A$2:$B$396,2,FALSE)</f>
        <v>8.4999999999999992E-2</v>
      </c>
      <c r="G2171">
        <f t="shared" si="250"/>
        <v>8.4999999999999992E-2</v>
      </c>
      <c r="H2171">
        <f t="shared" si="250"/>
        <v>8.4999999999999992E-2</v>
      </c>
      <c r="I2171">
        <f t="shared" si="250"/>
        <v>8.4999999999999992E-2</v>
      </c>
      <c r="J2171">
        <f t="shared" si="250"/>
        <v>8.4999999999999992E-2</v>
      </c>
      <c r="K2171">
        <f t="shared" si="250"/>
        <v>8.4999999999999992E-2</v>
      </c>
      <c r="L2171">
        <f t="shared" si="250"/>
        <v>8.4999999999999992E-2</v>
      </c>
    </row>
    <row r="2172" spans="1:12" x14ac:dyDescent="0.35">
      <c r="A2172" t="s">
        <v>173</v>
      </c>
      <c r="B2172" t="str">
        <f t="shared" si="245"/>
        <v>Wind|Offshore|EU-ISL</v>
      </c>
      <c r="C2172" t="s">
        <v>297</v>
      </c>
      <c r="D2172" t="s">
        <v>173</v>
      </c>
      <c r="E2172" t="s">
        <v>1</v>
      </c>
      <c r="F2172">
        <f>VLOOKUP(A2172,WACC_table!$A$2:$B$396,2,FALSE)</f>
        <v>0.13400000000000001</v>
      </c>
      <c r="G2172">
        <f t="shared" ref="G2172:L2181" si="251">F2172</f>
        <v>0.13400000000000001</v>
      </c>
      <c r="H2172">
        <f t="shared" si="251"/>
        <v>0.13400000000000001</v>
      </c>
      <c r="I2172">
        <f t="shared" si="251"/>
        <v>0.13400000000000001</v>
      </c>
      <c r="J2172">
        <f t="shared" si="251"/>
        <v>0.13400000000000001</v>
      </c>
      <c r="K2172">
        <f t="shared" si="251"/>
        <v>0.13400000000000001</v>
      </c>
      <c r="L2172">
        <f t="shared" si="251"/>
        <v>0.13400000000000001</v>
      </c>
    </row>
    <row r="2173" spans="1:12" x14ac:dyDescent="0.35">
      <c r="A2173" t="s">
        <v>174</v>
      </c>
      <c r="B2173" t="str">
        <f t="shared" si="245"/>
        <v>Wind|Offshore|EU-ITA</v>
      </c>
      <c r="C2173" t="s">
        <v>297</v>
      </c>
      <c r="D2173" t="s">
        <v>174</v>
      </c>
      <c r="E2173" t="s">
        <v>1</v>
      </c>
      <c r="F2173">
        <f>VLOOKUP(A2173,WACC_table!$A$2:$B$396,2,FALSE)</f>
        <v>6.0999999999999999E-2</v>
      </c>
      <c r="G2173">
        <f t="shared" si="251"/>
        <v>6.0999999999999999E-2</v>
      </c>
      <c r="H2173">
        <f t="shared" si="251"/>
        <v>6.0999999999999999E-2</v>
      </c>
      <c r="I2173">
        <f t="shared" si="251"/>
        <v>6.0999999999999999E-2</v>
      </c>
      <c r="J2173">
        <f t="shared" si="251"/>
        <v>6.0999999999999999E-2</v>
      </c>
      <c r="K2173">
        <f t="shared" si="251"/>
        <v>6.0999999999999999E-2</v>
      </c>
      <c r="L2173">
        <f t="shared" si="251"/>
        <v>6.0999999999999999E-2</v>
      </c>
    </row>
    <row r="2174" spans="1:12" x14ac:dyDescent="0.35">
      <c r="A2174" t="s">
        <v>175</v>
      </c>
      <c r="B2174" t="str">
        <f t="shared" si="245"/>
        <v>Wind|Offshore|EU-KOS</v>
      </c>
      <c r="C2174" t="s">
        <v>297</v>
      </c>
      <c r="D2174" t="s">
        <v>175</v>
      </c>
      <c r="E2174" t="s">
        <v>1</v>
      </c>
      <c r="F2174">
        <f>VLOOKUP(A2174,WACC_table!$A$2:$B$396,2,FALSE)</f>
        <v>0.13400000000000001</v>
      </c>
      <c r="G2174">
        <f t="shared" si="251"/>
        <v>0.13400000000000001</v>
      </c>
      <c r="H2174">
        <f t="shared" si="251"/>
        <v>0.13400000000000001</v>
      </c>
      <c r="I2174">
        <f t="shared" si="251"/>
        <v>0.13400000000000001</v>
      </c>
      <c r="J2174">
        <f t="shared" si="251"/>
        <v>0.13400000000000001</v>
      </c>
      <c r="K2174">
        <f t="shared" si="251"/>
        <v>0.13400000000000001</v>
      </c>
      <c r="L2174">
        <f t="shared" si="251"/>
        <v>0.13400000000000001</v>
      </c>
    </row>
    <row r="2175" spans="1:12" x14ac:dyDescent="0.35">
      <c r="A2175" t="s">
        <v>176</v>
      </c>
      <c r="B2175" t="str">
        <f t="shared" si="245"/>
        <v>Wind|Offshore|EU-LTU</v>
      </c>
      <c r="C2175" t="s">
        <v>297</v>
      </c>
      <c r="D2175" t="s">
        <v>176</v>
      </c>
      <c r="E2175" t="s">
        <v>1</v>
      </c>
      <c r="F2175">
        <f>VLOOKUP(A2175,WACC_table!$A$2:$B$396,2,FALSE)</f>
        <v>8.6999999999999994E-2</v>
      </c>
      <c r="G2175">
        <f t="shared" si="251"/>
        <v>8.6999999999999994E-2</v>
      </c>
      <c r="H2175">
        <f t="shared" si="251"/>
        <v>8.6999999999999994E-2</v>
      </c>
      <c r="I2175">
        <f t="shared" si="251"/>
        <v>8.6999999999999994E-2</v>
      </c>
      <c r="J2175">
        <f t="shared" si="251"/>
        <v>8.6999999999999994E-2</v>
      </c>
      <c r="K2175">
        <f t="shared" si="251"/>
        <v>8.6999999999999994E-2</v>
      </c>
      <c r="L2175">
        <f t="shared" si="251"/>
        <v>8.6999999999999994E-2</v>
      </c>
    </row>
    <row r="2176" spans="1:12" x14ac:dyDescent="0.35">
      <c r="A2176" t="s">
        <v>177</v>
      </c>
      <c r="B2176" t="str">
        <f t="shared" si="245"/>
        <v>Wind|Offshore|EU-LUX</v>
      </c>
      <c r="C2176" t="s">
        <v>297</v>
      </c>
      <c r="D2176" t="s">
        <v>177</v>
      </c>
      <c r="E2176" t="s">
        <v>1</v>
      </c>
      <c r="F2176">
        <f>VLOOKUP(A2176,WACC_table!$A$2:$B$396,2,FALSE)</f>
        <v>6.0999999999999999E-2</v>
      </c>
      <c r="G2176">
        <f t="shared" si="251"/>
        <v>6.0999999999999999E-2</v>
      </c>
      <c r="H2176">
        <f t="shared" si="251"/>
        <v>6.0999999999999999E-2</v>
      </c>
      <c r="I2176">
        <f t="shared" si="251"/>
        <v>6.0999999999999999E-2</v>
      </c>
      <c r="J2176">
        <f t="shared" si="251"/>
        <v>6.0999999999999999E-2</v>
      </c>
      <c r="K2176">
        <f t="shared" si="251"/>
        <v>6.0999999999999999E-2</v>
      </c>
      <c r="L2176">
        <f t="shared" si="251"/>
        <v>6.0999999999999999E-2</v>
      </c>
    </row>
    <row r="2177" spans="1:12" x14ac:dyDescent="0.35">
      <c r="A2177" t="s">
        <v>178</v>
      </c>
      <c r="B2177" t="str">
        <f t="shared" si="245"/>
        <v>Wind|Offshore|EU-LVA</v>
      </c>
      <c r="C2177" t="s">
        <v>297</v>
      </c>
      <c r="D2177" t="s">
        <v>178</v>
      </c>
      <c r="E2177" t="s">
        <v>1</v>
      </c>
      <c r="F2177">
        <f>VLOOKUP(A2177,WACC_table!$A$2:$B$396,2,FALSE)</f>
        <v>8.4999999999999992E-2</v>
      </c>
      <c r="G2177">
        <f t="shared" si="251"/>
        <v>8.4999999999999992E-2</v>
      </c>
      <c r="H2177">
        <f t="shared" si="251"/>
        <v>8.4999999999999992E-2</v>
      </c>
      <c r="I2177">
        <f t="shared" si="251"/>
        <v>8.4999999999999992E-2</v>
      </c>
      <c r="J2177">
        <f t="shared" si="251"/>
        <v>8.4999999999999992E-2</v>
      </c>
      <c r="K2177">
        <f t="shared" si="251"/>
        <v>8.4999999999999992E-2</v>
      </c>
      <c r="L2177">
        <f t="shared" si="251"/>
        <v>8.4999999999999992E-2</v>
      </c>
    </row>
    <row r="2178" spans="1:12" x14ac:dyDescent="0.35">
      <c r="A2178" t="s">
        <v>179</v>
      </c>
      <c r="B2178" t="str">
        <f t="shared" ref="B2178:B2241" si="252">CONCATENATE(C2178,D2178)</f>
        <v>Wind|Offshore|EU-MDA</v>
      </c>
      <c r="C2178" t="s">
        <v>297</v>
      </c>
      <c r="D2178" t="s">
        <v>179</v>
      </c>
      <c r="E2178" t="s">
        <v>1</v>
      </c>
      <c r="F2178">
        <f>VLOOKUP(A2178,WACC_table!$A$2:$B$396,2,FALSE)</f>
        <v>0.13400000000000001</v>
      </c>
      <c r="G2178">
        <f t="shared" si="251"/>
        <v>0.13400000000000001</v>
      </c>
      <c r="H2178">
        <f t="shared" si="251"/>
        <v>0.13400000000000001</v>
      </c>
      <c r="I2178">
        <f t="shared" si="251"/>
        <v>0.13400000000000001</v>
      </c>
      <c r="J2178">
        <f t="shared" si="251"/>
        <v>0.13400000000000001</v>
      </c>
      <c r="K2178">
        <f t="shared" si="251"/>
        <v>0.13400000000000001</v>
      </c>
      <c r="L2178">
        <f t="shared" si="251"/>
        <v>0.13400000000000001</v>
      </c>
    </row>
    <row r="2179" spans="1:12" x14ac:dyDescent="0.35">
      <c r="A2179" t="s">
        <v>180</v>
      </c>
      <c r="B2179" t="str">
        <f t="shared" si="252"/>
        <v>Wind|Offshore|EU-MKD</v>
      </c>
      <c r="C2179" t="s">
        <v>297</v>
      </c>
      <c r="D2179" t="s">
        <v>180</v>
      </c>
      <c r="E2179" t="s">
        <v>1</v>
      </c>
      <c r="F2179">
        <f>VLOOKUP(A2179,WACC_table!$A$2:$B$396,2,FALSE)</f>
        <v>0.13400000000000001</v>
      </c>
      <c r="G2179">
        <f t="shared" si="251"/>
        <v>0.13400000000000001</v>
      </c>
      <c r="H2179">
        <f t="shared" si="251"/>
        <v>0.13400000000000001</v>
      </c>
      <c r="I2179">
        <f t="shared" si="251"/>
        <v>0.13400000000000001</v>
      </c>
      <c r="J2179">
        <f t="shared" si="251"/>
        <v>0.13400000000000001</v>
      </c>
      <c r="K2179">
        <f t="shared" si="251"/>
        <v>0.13400000000000001</v>
      </c>
      <c r="L2179">
        <f t="shared" si="251"/>
        <v>0.13400000000000001</v>
      </c>
    </row>
    <row r="2180" spans="1:12" x14ac:dyDescent="0.35">
      <c r="A2180" t="s">
        <v>181</v>
      </c>
      <c r="B2180" t="str">
        <f t="shared" si="252"/>
        <v>Wind|Offshore|EU-MLT</v>
      </c>
      <c r="C2180" t="s">
        <v>297</v>
      </c>
      <c r="D2180" t="s">
        <v>181</v>
      </c>
      <c r="E2180" t="s">
        <v>1</v>
      </c>
      <c r="F2180">
        <f>VLOOKUP(A2180,WACC_table!$A$2:$B$396,2,FALSE)</f>
        <v>4.8000000000000001E-2</v>
      </c>
      <c r="G2180">
        <f t="shared" si="251"/>
        <v>4.8000000000000001E-2</v>
      </c>
      <c r="H2180">
        <f t="shared" si="251"/>
        <v>4.8000000000000001E-2</v>
      </c>
      <c r="I2180">
        <f t="shared" si="251"/>
        <v>4.8000000000000001E-2</v>
      </c>
      <c r="J2180">
        <f t="shared" si="251"/>
        <v>4.8000000000000001E-2</v>
      </c>
      <c r="K2180">
        <f t="shared" si="251"/>
        <v>4.8000000000000001E-2</v>
      </c>
      <c r="L2180">
        <f t="shared" si="251"/>
        <v>4.8000000000000001E-2</v>
      </c>
    </row>
    <row r="2181" spans="1:12" x14ac:dyDescent="0.35">
      <c r="A2181" t="s">
        <v>182</v>
      </c>
      <c r="B2181" t="str">
        <f t="shared" si="252"/>
        <v>Wind|Offshore|EU-MNE</v>
      </c>
      <c r="C2181" t="s">
        <v>297</v>
      </c>
      <c r="D2181" t="s">
        <v>182</v>
      </c>
      <c r="E2181" t="s">
        <v>1</v>
      </c>
      <c r="F2181">
        <f>VLOOKUP(A2181,WACC_table!$A$2:$B$396,2,FALSE)</f>
        <v>0.11799999999999999</v>
      </c>
      <c r="G2181">
        <f t="shared" si="251"/>
        <v>0.11799999999999999</v>
      </c>
      <c r="H2181">
        <f t="shared" si="251"/>
        <v>0.11799999999999999</v>
      </c>
      <c r="I2181">
        <f t="shared" si="251"/>
        <v>0.11799999999999999</v>
      </c>
      <c r="J2181">
        <f t="shared" si="251"/>
        <v>0.11799999999999999</v>
      </c>
      <c r="K2181">
        <f t="shared" si="251"/>
        <v>0.11799999999999999</v>
      </c>
      <c r="L2181">
        <f t="shared" si="251"/>
        <v>0.11799999999999999</v>
      </c>
    </row>
    <row r="2182" spans="1:12" x14ac:dyDescent="0.35">
      <c r="A2182" t="s">
        <v>183</v>
      </c>
      <c r="B2182" t="str">
        <f t="shared" si="252"/>
        <v>Wind|Offshore|EU-NLD</v>
      </c>
      <c r="C2182" t="s">
        <v>297</v>
      </c>
      <c r="D2182" t="s">
        <v>183</v>
      </c>
      <c r="E2182" t="s">
        <v>1</v>
      </c>
      <c r="F2182">
        <f>VLOOKUP(A2182,WACC_table!$A$2:$B$396,2,FALSE)</f>
        <v>4.3999999999999997E-2</v>
      </c>
      <c r="G2182">
        <f t="shared" ref="G2182:L2191" si="253">F2182</f>
        <v>4.3999999999999997E-2</v>
      </c>
      <c r="H2182">
        <f t="shared" si="253"/>
        <v>4.3999999999999997E-2</v>
      </c>
      <c r="I2182">
        <f t="shared" si="253"/>
        <v>4.3999999999999997E-2</v>
      </c>
      <c r="J2182">
        <f t="shared" si="253"/>
        <v>4.3999999999999997E-2</v>
      </c>
      <c r="K2182">
        <f t="shared" si="253"/>
        <v>4.3999999999999997E-2</v>
      </c>
      <c r="L2182">
        <f t="shared" si="253"/>
        <v>4.3999999999999997E-2</v>
      </c>
    </row>
    <row r="2183" spans="1:12" x14ac:dyDescent="0.35">
      <c r="A2183" t="s">
        <v>184</v>
      </c>
      <c r="B2183" t="str">
        <f t="shared" si="252"/>
        <v>Wind|Offshore|EU-NOR</v>
      </c>
      <c r="C2183" t="s">
        <v>297</v>
      </c>
      <c r="D2183" t="s">
        <v>184</v>
      </c>
      <c r="E2183" t="s">
        <v>1</v>
      </c>
      <c r="F2183">
        <f>VLOOKUP(A2183,WACC_table!$A$2:$B$396,2,FALSE)</f>
        <v>7.4999999999999997E-2</v>
      </c>
      <c r="G2183">
        <f t="shared" si="253"/>
        <v>7.4999999999999997E-2</v>
      </c>
      <c r="H2183">
        <f t="shared" si="253"/>
        <v>7.4999999999999997E-2</v>
      </c>
      <c r="I2183">
        <f t="shared" si="253"/>
        <v>7.4999999999999997E-2</v>
      </c>
      <c r="J2183">
        <f t="shared" si="253"/>
        <v>7.4999999999999997E-2</v>
      </c>
      <c r="K2183">
        <f t="shared" si="253"/>
        <v>7.4999999999999997E-2</v>
      </c>
      <c r="L2183">
        <f t="shared" si="253"/>
        <v>7.4999999999999997E-2</v>
      </c>
    </row>
    <row r="2184" spans="1:12" x14ac:dyDescent="0.35">
      <c r="A2184" t="s">
        <v>185</v>
      </c>
      <c r="B2184" t="str">
        <f t="shared" si="252"/>
        <v>Wind|Offshore|EU-POL</v>
      </c>
      <c r="C2184" t="s">
        <v>297</v>
      </c>
      <c r="D2184" t="s">
        <v>185</v>
      </c>
      <c r="E2184" t="s">
        <v>1</v>
      </c>
      <c r="F2184">
        <f>VLOOKUP(A2184,WACC_table!$A$2:$B$396,2,FALSE)</f>
        <v>6.9000000000000006E-2</v>
      </c>
      <c r="G2184">
        <f t="shared" si="253"/>
        <v>6.9000000000000006E-2</v>
      </c>
      <c r="H2184">
        <f t="shared" si="253"/>
        <v>6.9000000000000006E-2</v>
      </c>
      <c r="I2184">
        <f t="shared" si="253"/>
        <v>6.9000000000000006E-2</v>
      </c>
      <c r="J2184">
        <f t="shared" si="253"/>
        <v>6.9000000000000006E-2</v>
      </c>
      <c r="K2184">
        <f t="shared" si="253"/>
        <v>6.9000000000000006E-2</v>
      </c>
      <c r="L2184">
        <f t="shared" si="253"/>
        <v>6.9000000000000006E-2</v>
      </c>
    </row>
    <row r="2185" spans="1:12" x14ac:dyDescent="0.35">
      <c r="A2185" t="s">
        <v>186</v>
      </c>
      <c r="B2185" t="str">
        <f t="shared" si="252"/>
        <v>Wind|Offshore|EU-PRT</v>
      </c>
      <c r="C2185" t="s">
        <v>297</v>
      </c>
      <c r="D2185" t="s">
        <v>186</v>
      </c>
      <c r="E2185" t="s">
        <v>1</v>
      </c>
      <c r="F2185">
        <f>VLOOKUP(A2185,WACC_table!$A$2:$B$396,2,FALSE)</f>
        <v>7.2000000000000008E-2</v>
      </c>
      <c r="G2185">
        <f t="shared" si="253"/>
        <v>7.2000000000000008E-2</v>
      </c>
      <c r="H2185">
        <f t="shared" si="253"/>
        <v>7.2000000000000008E-2</v>
      </c>
      <c r="I2185">
        <f t="shared" si="253"/>
        <v>7.2000000000000008E-2</v>
      </c>
      <c r="J2185">
        <f t="shared" si="253"/>
        <v>7.2000000000000008E-2</v>
      </c>
      <c r="K2185">
        <f t="shared" si="253"/>
        <v>7.2000000000000008E-2</v>
      </c>
      <c r="L2185">
        <f t="shared" si="253"/>
        <v>7.2000000000000008E-2</v>
      </c>
    </row>
    <row r="2186" spans="1:12" x14ac:dyDescent="0.35">
      <c r="A2186" t="s">
        <v>187</v>
      </c>
      <c r="B2186" t="str">
        <f t="shared" si="252"/>
        <v>Wind|Offshore|EU-ROU</v>
      </c>
      <c r="C2186" t="s">
        <v>297</v>
      </c>
      <c r="D2186" t="s">
        <v>187</v>
      </c>
      <c r="E2186" t="s">
        <v>1</v>
      </c>
      <c r="F2186">
        <f>VLOOKUP(A2186,WACC_table!$A$2:$B$396,2,FALSE)</f>
        <v>8.0999999999999989E-2</v>
      </c>
      <c r="G2186">
        <f t="shared" si="253"/>
        <v>8.0999999999999989E-2</v>
      </c>
      <c r="H2186">
        <f t="shared" si="253"/>
        <v>8.0999999999999989E-2</v>
      </c>
      <c r="I2186">
        <f t="shared" si="253"/>
        <v>8.0999999999999989E-2</v>
      </c>
      <c r="J2186">
        <f t="shared" si="253"/>
        <v>8.0999999999999989E-2</v>
      </c>
      <c r="K2186">
        <f t="shared" si="253"/>
        <v>8.0999999999999989E-2</v>
      </c>
      <c r="L2186">
        <f t="shared" si="253"/>
        <v>8.0999999999999989E-2</v>
      </c>
    </row>
    <row r="2187" spans="1:12" x14ac:dyDescent="0.35">
      <c r="A2187" t="s">
        <v>188</v>
      </c>
      <c r="B2187" t="str">
        <f t="shared" si="252"/>
        <v>Wind|Offshore|EU-SRB</v>
      </c>
      <c r="C2187" t="s">
        <v>297</v>
      </c>
      <c r="D2187" t="s">
        <v>188</v>
      </c>
      <c r="E2187" t="s">
        <v>1</v>
      </c>
      <c r="F2187">
        <f>VLOOKUP(A2187,WACC_table!$A$2:$B$396,2,FALSE)</f>
        <v>0.13400000000000001</v>
      </c>
      <c r="G2187">
        <f t="shared" si="253"/>
        <v>0.13400000000000001</v>
      </c>
      <c r="H2187">
        <f t="shared" si="253"/>
        <v>0.13400000000000001</v>
      </c>
      <c r="I2187">
        <f t="shared" si="253"/>
        <v>0.13400000000000001</v>
      </c>
      <c r="J2187">
        <f t="shared" si="253"/>
        <v>0.13400000000000001</v>
      </c>
      <c r="K2187">
        <f t="shared" si="253"/>
        <v>0.13400000000000001</v>
      </c>
      <c r="L2187">
        <f t="shared" si="253"/>
        <v>0.13400000000000001</v>
      </c>
    </row>
    <row r="2188" spans="1:12" x14ac:dyDescent="0.35">
      <c r="A2188" t="s">
        <v>189</v>
      </c>
      <c r="B2188" t="str">
        <f t="shared" si="252"/>
        <v>Wind|Offshore|EU-SVK</v>
      </c>
      <c r="C2188" t="s">
        <v>297</v>
      </c>
      <c r="D2188" t="s">
        <v>189</v>
      </c>
      <c r="E2188" t="s">
        <v>1</v>
      </c>
      <c r="F2188">
        <f>VLOOKUP(A2188,WACC_table!$A$2:$B$396,2,FALSE)</f>
        <v>6.8000000000000005E-2</v>
      </c>
      <c r="G2188">
        <f t="shared" si="253"/>
        <v>6.8000000000000005E-2</v>
      </c>
      <c r="H2188">
        <f t="shared" si="253"/>
        <v>6.8000000000000005E-2</v>
      </c>
      <c r="I2188">
        <f t="shared" si="253"/>
        <v>6.8000000000000005E-2</v>
      </c>
      <c r="J2188">
        <f t="shared" si="253"/>
        <v>6.8000000000000005E-2</v>
      </c>
      <c r="K2188">
        <f t="shared" si="253"/>
        <v>6.8000000000000005E-2</v>
      </c>
      <c r="L2188">
        <f t="shared" si="253"/>
        <v>6.8000000000000005E-2</v>
      </c>
    </row>
    <row r="2189" spans="1:12" x14ac:dyDescent="0.35">
      <c r="A2189" t="s">
        <v>190</v>
      </c>
      <c r="B2189" t="str">
        <f t="shared" si="252"/>
        <v>Wind|Offshore|EU-SVN</v>
      </c>
      <c r="C2189" t="s">
        <v>297</v>
      </c>
      <c r="D2189" t="s">
        <v>190</v>
      </c>
      <c r="E2189" t="s">
        <v>1</v>
      </c>
      <c r="F2189">
        <f>VLOOKUP(A2189,WACC_table!$A$2:$B$396,2,FALSE)</f>
        <v>7.2000000000000008E-2</v>
      </c>
      <c r="G2189">
        <f t="shared" si="253"/>
        <v>7.2000000000000008E-2</v>
      </c>
      <c r="H2189">
        <f t="shared" si="253"/>
        <v>7.2000000000000008E-2</v>
      </c>
      <c r="I2189">
        <f t="shared" si="253"/>
        <v>7.2000000000000008E-2</v>
      </c>
      <c r="J2189">
        <f t="shared" si="253"/>
        <v>7.2000000000000008E-2</v>
      </c>
      <c r="K2189">
        <f t="shared" si="253"/>
        <v>7.2000000000000008E-2</v>
      </c>
      <c r="L2189">
        <f t="shared" si="253"/>
        <v>7.2000000000000008E-2</v>
      </c>
    </row>
    <row r="2190" spans="1:12" x14ac:dyDescent="0.35">
      <c r="A2190" t="s">
        <v>191</v>
      </c>
      <c r="B2190" t="str">
        <f t="shared" si="252"/>
        <v>Wind|Offshore|EU-SWE</v>
      </c>
      <c r="C2190" t="s">
        <v>297</v>
      </c>
      <c r="D2190" t="s">
        <v>191</v>
      </c>
      <c r="E2190" t="s">
        <v>1</v>
      </c>
      <c r="F2190">
        <f>VLOOKUP(A2190,WACC_table!$A$2:$B$396,2,FALSE)</f>
        <v>6.2E-2</v>
      </c>
      <c r="G2190">
        <f t="shared" si="253"/>
        <v>6.2E-2</v>
      </c>
      <c r="H2190">
        <f t="shared" si="253"/>
        <v>6.2E-2</v>
      </c>
      <c r="I2190">
        <f t="shared" si="253"/>
        <v>6.2E-2</v>
      </c>
      <c r="J2190">
        <f t="shared" si="253"/>
        <v>6.2E-2</v>
      </c>
      <c r="K2190">
        <f t="shared" si="253"/>
        <v>6.2E-2</v>
      </c>
      <c r="L2190">
        <f t="shared" si="253"/>
        <v>6.2E-2</v>
      </c>
    </row>
    <row r="2191" spans="1:12" x14ac:dyDescent="0.35">
      <c r="A2191" t="s">
        <v>192</v>
      </c>
      <c r="B2191" t="str">
        <f t="shared" si="252"/>
        <v>Wind|Offshore|EU-UKR</v>
      </c>
      <c r="C2191" t="s">
        <v>297</v>
      </c>
      <c r="D2191" t="s">
        <v>192</v>
      </c>
      <c r="E2191" t="s">
        <v>1</v>
      </c>
      <c r="F2191">
        <f>VLOOKUP(A2191,WACC_table!$A$2:$B$396,2,FALSE)</f>
        <v>0.129</v>
      </c>
      <c r="G2191">
        <f t="shared" si="253"/>
        <v>0.129</v>
      </c>
      <c r="H2191">
        <f t="shared" si="253"/>
        <v>0.129</v>
      </c>
      <c r="I2191">
        <f t="shared" si="253"/>
        <v>0.129</v>
      </c>
      <c r="J2191">
        <f t="shared" si="253"/>
        <v>0.129</v>
      </c>
      <c r="K2191">
        <f t="shared" si="253"/>
        <v>0.129</v>
      </c>
      <c r="L2191">
        <f t="shared" si="253"/>
        <v>0.129</v>
      </c>
    </row>
    <row r="2192" spans="1:12" x14ac:dyDescent="0.35">
      <c r="A2192" t="s">
        <v>193</v>
      </c>
      <c r="B2192" t="str">
        <f t="shared" si="252"/>
        <v>Wind|Offshore|NA-BLZ</v>
      </c>
      <c r="C2192" t="s">
        <v>297</v>
      </c>
      <c r="D2192" t="s">
        <v>193</v>
      </c>
      <c r="E2192" t="s">
        <v>1</v>
      </c>
      <c r="F2192">
        <f>VLOOKUP(A2192,WACC_table!$A$2:$B$396,2,FALSE)</f>
        <v>0.14600000000000002</v>
      </c>
      <c r="G2192">
        <f t="shared" ref="G2192:L2201" si="254">F2192</f>
        <v>0.14600000000000002</v>
      </c>
      <c r="H2192">
        <f t="shared" si="254"/>
        <v>0.14600000000000002</v>
      </c>
      <c r="I2192">
        <f t="shared" si="254"/>
        <v>0.14600000000000002</v>
      </c>
      <c r="J2192">
        <f t="shared" si="254"/>
        <v>0.14600000000000002</v>
      </c>
      <c r="K2192">
        <f t="shared" si="254"/>
        <v>0.14600000000000002</v>
      </c>
      <c r="L2192">
        <f t="shared" si="254"/>
        <v>0.14600000000000002</v>
      </c>
    </row>
    <row r="2193" spans="1:12" x14ac:dyDescent="0.35">
      <c r="A2193" t="s">
        <v>194</v>
      </c>
      <c r="B2193" t="str">
        <f t="shared" si="252"/>
        <v>Wind|Offshore|NA-CAN</v>
      </c>
      <c r="C2193" t="s">
        <v>297</v>
      </c>
      <c r="D2193" t="s">
        <v>194</v>
      </c>
      <c r="E2193" t="s">
        <v>1</v>
      </c>
      <c r="F2193">
        <f>VLOOKUP(A2193,WACC_table!$A$2:$B$396,2,FALSE)</f>
        <v>7.2999999999999995E-2</v>
      </c>
      <c r="G2193">
        <f t="shared" si="254"/>
        <v>7.2999999999999995E-2</v>
      </c>
      <c r="H2193">
        <f t="shared" si="254"/>
        <v>7.2999999999999995E-2</v>
      </c>
      <c r="I2193">
        <f t="shared" si="254"/>
        <v>7.2999999999999995E-2</v>
      </c>
      <c r="J2193">
        <f t="shared" si="254"/>
        <v>7.2999999999999995E-2</v>
      </c>
      <c r="K2193">
        <f t="shared" si="254"/>
        <v>7.2999999999999995E-2</v>
      </c>
      <c r="L2193">
        <f t="shared" si="254"/>
        <v>7.2999999999999995E-2</v>
      </c>
    </row>
    <row r="2194" spans="1:12" x14ac:dyDescent="0.35">
      <c r="A2194" t="s">
        <v>204</v>
      </c>
      <c r="B2194" t="str">
        <f t="shared" si="252"/>
        <v>Wind|Offshore|NA-CRI</v>
      </c>
      <c r="C2194" t="s">
        <v>297</v>
      </c>
      <c r="D2194" t="s">
        <v>204</v>
      </c>
      <c r="E2194" t="s">
        <v>1</v>
      </c>
      <c r="F2194">
        <f>VLOOKUP(A2194,WACC_table!$A$2:$B$396,2,FALSE)</f>
        <v>9.4E-2</v>
      </c>
      <c r="G2194">
        <f t="shared" si="254"/>
        <v>9.4E-2</v>
      </c>
      <c r="H2194">
        <f t="shared" si="254"/>
        <v>9.4E-2</v>
      </c>
      <c r="I2194">
        <f t="shared" si="254"/>
        <v>9.4E-2</v>
      </c>
      <c r="J2194">
        <f t="shared" si="254"/>
        <v>9.4E-2</v>
      </c>
      <c r="K2194">
        <f t="shared" si="254"/>
        <v>9.4E-2</v>
      </c>
      <c r="L2194">
        <f t="shared" si="254"/>
        <v>9.4E-2</v>
      </c>
    </row>
    <row r="2195" spans="1:12" x14ac:dyDescent="0.35">
      <c r="A2195" t="s">
        <v>205</v>
      </c>
      <c r="B2195" t="str">
        <f t="shared" si="252"/>
        <v>Wind|Offshore|NA-CUB</v>
      </c>
      <c r="C2195" t="s">
        <v>297</v>
      </c>
      <c r="D2195" t="s">
        <v>205</v>
      </c>
      <c r="E2195" t="s">
        <v>1</v>
      </c>
      <c r="F2195">
        <f>VLOOKUP(A2195,WACC_table!$A$2:$B$396,2,FALSE)</f>
        <v>0.14600000000000002</v>
      </c>
      <c r="G2195">
        <f t="shared" si="254"/>
        <v>0.14600000000000002</v>
      </c>
      <c r="H2195">
        <f t="shared" si="254"/>
        <v>0.14600000000000002</v>
      </c>
      <c r="I2195">
        <f t="shared" si="254"/>
        <v>0.14600000000000002</v>
      </c>
      <c r="J2195">
        <f t="shared" si="254"/>
        <v>0.14600000000000002</v>
      </c>
      <c r="K2195">
        <f t="shared" si="254"/>
        <v>0.14600000000000002</v>
      </c>
      <c r="L2195">
        <f t="shared" si="254"/>
        <v>0.14600000000000002</v>
      </c>
    </row>
    <row r="2196" spans="1:12" x14ac:dyDescent="0.35">
      <c r="A2196" t="s">
        <v>206</v>
      </c>
      <c r="B2196" t="str">
        <f t="shared" si="252"/>
        <v>Wind|Offshore|NA-DOM</v>
      </c>
      <c r="C2196" t="s">
        <v>297</v>
      </c>
      <c r="D2196" t="s">
        <v>206</v>
      </c>
      <c r="E2196" t="s">
        <v>1</v>
      </c>
      <c r="F2196">
        <f>VLOOKUP(A2196,WACC_table!$A$2:$B$396,2,FALSE)</f>
        <v>8.5999999999999993E-2</v>
      </c>
      <c r="G2196">
        <f t="shared" si="254"/>
        <v>8.5999999999999993E-2</v>
      </c>
      <c r="H2196">
        <f t="shared" si="254"/>
        <v>8.5999999999999993E-2</v>
      </c>
      <c r="I2196">
        <f t="shared" si="254"/>
        <v>8.5999999999999993E-2</v>
      </c>
      <c r="J2196">
        <f t="shared" si="254"/>
        <v>8.5999999999999993E-2</v>
      </c>
      <c r="K2196">
        <f t="shared" si="254"/>
        <v>8.5999999999999993E-2</v>
      </c>
      <c r="L2196">
        <f t="shared" si="254"/>
        <v>8.5999999999999993E-2</v>
      </c>
    </row>
    <row r="2197" spans="1:12" x14ac:dyDescent="0.35">
      <c r="A2197" t="s">
        <v>208</v>
      </c>
      <c r="B2197" t="str">
        <f t="shared" si="252"/>
        <v>Wind|Offshore|NA-GTM</v>
      </c>
      <c r="C2197" t="s">
        <v>297</v>
      </c>
      <c r="D2197" t="s">
        <v>208</v>
      </c>
      <c r="E2197" t="s">
        <v>1</v>
      </c>
      <c r="F2197">
        <f>VLOOKUP(A2197,WACC_table!$A$2:$B$396,2,FALSE)</f>
        <v>9.2999999999999999E-2</v>
      </c>
      <c r="G2197">
        <f t="shared" si="254"/>
        <v>9.2999999999999999E-2</v>
      </c>
      <c r="H2197">
        <f t="shared" si="254"/>
        <v>9.2999999999999999E-2</v>
      </c>
      <c r="I2197">
        <f t="shared" si="254"/>
        <v>9.2999999999999999E-2</v>
      </c>
      <c r="J2197">
        <f t="shared" si="254"/>
        <v>9.2999999999999999E-2</v>
      </c>
      <c r="K2197">
        <f t="shared" si="254"/>
        <v>9.2999999999999999E-2</v>
      </c>
      <c r="L2197">
        <f t="shared" si="254"/>
        <v>9.2999999999999999E-2</v>
      </c>
    </row>
    <row r="2198" spans="1:12" x14ac:dyDescent="0.35">
      <c r="A2198" t="s">
        <v>209</v>
      </c>
      <c r="B2198" t="str">
        <f t="shared" si="252"/>
        <v>Wind|Offshore|NA-HND</v>
      </c>
      <c r="C2198" t="s">
        <v>297</v>
      </c>
      <c r="D2198" t="s">
        <v>209</v>
      </c>
      <c r="E2198" t="s">
        <v>1</v>
      </c>
      <c r="F2198">
        <f>VLOOKUP(A2198,WACC_table!$A$2:$B$396,2,FALSE)</f>
        <v>7.5999999999999998E-2</v>
      </c>
      <c r="G2198">
        <f t="shared" si="254"/>
        <v>7.5999999999999998E-2</v>
      </c>
      <c r="H2198">
        <f t="shared" si="254"/>
        <v>7.5999999999999998E-2</v>
      </c>
      <c r="I2198">
        <f t="shared" si="254"/>
        <v>7.5999999999999998E-2</v>
      </c>
      <c r="J2198">
        <f t="shared" si="254"/>
        <v>7.5999999999999998E-2</v>
      </c>
      <c r="K2198">
        <f t="shared" si="254"/>
        <v>7.5999999999999998E-2</v>
      </c>
      <c r="L2198">
        <f t="shared" si="254"/>
        <v>7.5999999999999998E-2</v>
      </c>
    </row>
    <row r="2199" spans="1:12" x14ac:dyDescent="0.35">
      <c r="A2199" t="s">
        <v>210</v>
      </c>
      <c r="B2199" t="str">
        <f t="shared" si="252"/>
        <v>Wind|Offshore|NA-HTI</v>
      </c>
      <c r="C2199" t="s">
        <v>297</v>
      </c>
      <c r="D2199" t="s">
        <v>210</v>
      </c>
      <c r="E2199" t="s">
        <v>1</v>
      </c>
      <c r="F2199">
        <f>VLOOKUP(A2199,WACC_table!$A$2:$B$396,2,FALSE)</f>
        <v>0.14600000000000002</v>
      </c>
      <c r="G2199">
        <f t="shared" si="254"/>
        <v>0.14600000000000002</v>
      </c>
      <c r="H2199">
        <f t="shared" si="254"/>
        <v>0.14600000000000002</v>
      </c>
      <c r="I2199">
        <f t="shared" si="254"/>
        <v>0.14600000000000002</v>
      </c>
      <c r="J2199">
        <f t="shared" si="254"/>
        <v>0.14600000000000002</v>
      </c>
      <c r="K2199">
        <f t="shared" si="254"/>
        <v>0.14600000000000002</v>
      </c>
      <c r="L2199">
        <f t="shared" si="254"/>
        <v>0.14600000000000002</v>
      </c>
    </row>
    <row r="2200" spans="1:12" x14ac:dyDescent="0.35">
      <c r="A2200" t="s">
        <v>211</v>
      </c>
      <c r="B2200" t="str">
        <f t="shared" si="252"/>
        <v>Wind|Offshore|NA-JAM</v>
      </c>
      <c r="C2200" t="s">
        <v>297</v>
      </c>
      <c r="D2200" t="s">
        <v>211</v>
      </c>
      <c r="E2200" t="s">
        <v>1</v>
      </c>
      <c r="F2200">
        <f>VLOOKUP(A2200,WACC_table!$A$2:$B$396,2,FALSE)</f>
        <v>0.10199999999999999</v>
      </c>
      <c r="G2200">
        <f t="shared" si="254"/>
        <v>0.10199999999999999</v>
      </c>
      <c r="H2200">
        <f t="shared" si="254"/>
        <v>0.10199999999999999</v>
      </c>
      <c r="I2200">
        <f t="shared" si="254"/>
        <v>0.10199999999999999</v>
      </c>
      <c r="J2200">
        <f t="shared" si="254"/>
        <v>0.10199999999999999</v>
      </c>
      <c r="K2200">
        <f t="shared" si="254"/>
        <v>0.10199999999999999</v>
      </c>
      <c r="L2200">
        <f t="shared" si="254"/>
        <v>0.10199999999999999</v>
      </c>
    </row>
    <row r="2201" spans="1:12" x14ac:dyDescent="0.35">
      <c r="A2201" t="s">
        <v>212</v>
      </c>
      <c r="B2201" t="str">
        <f t="shared" si="252"/>
        <v>Wind|Offshore|NA-MEX</v>
      </c>
      <c r="C2201" t="s">
        <v>297</v>
      </c>
      <c r="D2201" t="s">
        <v>212</v>
      </c>
      <c r="E2201" t="s">
        <v>1</v>
      </c>
      <c r="F2201">
        <f>VLOOKUP(A2201,WACC_table!$A$2:$B$396,2,FALSE)</f>
        <v>0.10199999999999999</v>
      </c>
      <c r="G2201">
        <f t="shared" si="254"/>
        <v>0.10199999999999999</v>
      </c>
      <c r="H2201">
        <f t="shared" si="254"/>
        <v>0.10199999999999999</v>
      </c>
      <c r="I2201">
        <f t="shared" si="254"/>
        <v>0.10199999999999999</v>
      </c>
      <c r="J2201">
        <f t="shared" si="254"/>
        <v>0.10199999999999999</v>
      </c>
      <c r="K2201">
        <f t="shared" si="254"/>
        <v>0.10199999999999999</v>
      </c>
      <c r="L2201">
        <f t="shared" si="254"/>
        <v>0.10199999999999999</v>
      </c>
    </row>
    <row r="2202" spans="1:12" x14ac:dyDescent="0.35">
      <c r="A2202" t="s">
        <v>213</v>
      </c>
      <c r="B2202" t="str">
        <f t="shared" si="252"/>
        <v>Wind|Offshore|NA-NIC</v>
      </c>
      <c r="C2202" t="s">
        <v>297</v>
      </c>
      <c r="D2202" t="s">
        <v>213</v>
      </c>
      <c r="E2202" t="s">
        <v>1</v>
      </c>
      <c r="F2202">
        <f>VLOOKUP(A2202,WACC_table!$A$2:$B$396,2,FALSE)</f>
        <v>0.122</v>
      </c>
      <c r="G2202">
        <f t="shared" ref="G2202:L2211" si="255">F2202</f>
        <v>0.122</v>
      </c>
      <c r="H2202">
        <f t="shared" si="255"/>
        <v>0.122</v>
      </c>
      <c r="I2202">
        <f t="shared" si="255"/>
        <v>0.122</v>
      </c>
      <c r="J2202">
        <f t="shared" si="255"/>
        <v>0.122</v>
      </c>
      <c r="K2202">
        <f t="shared" si="255"/>
        <v>0.122</v>
      </c>
      <c r="L2202">
        <f t="shared" si="255"/>
        <v>0.122</v>
      </c>
    </row>
    <row r="2203" spans="1:12" x14ac:dyDescent="0.35">
      <c r="A2203" t="s">
        <v>214</v>
      </c>
      <c r="B2203" t="str">
        <f t="shared" si="252"/>
        <v>Wind|Offshore|NA-PAN</v>
      </c>
      <c r="C2203" t="s">
        <v>297</v>
      </c>
      <c r="D2203" t="s">
        <v>214</v>
      </c>
      <c r="E2203" t="s">
        <v>1</v>
      </c>
      <c r="F2203">
        <f>VLOOKUP(A2203,WACC_table!$A$2:$B$396,2,FALSE)</f>
        <v>7.2999999999999995E-2</v>
      </c>
      <c r="G2203">
        <f t="shared" si="255"/>
        <v>7.2999999999999995E-2</v>
      </c>
      <c r="H2203">
        <f t="shared" si="255"/>
        <v>7.2999999999999995E-2</v>
      </c>
      <c r="I2203">
        <f t="shared" si="255"/>
        <v>7.2999999999999995E-2</v>
      </c>
      <c r="J2203">
        <f t="shared" si="255"/>
        <v>7.2999999999999995E-2</v>
      </c>
      <c r="K2203">
        <f t="shared" si="255"/>
        <v>7.2999999999999995E-2</v>
      </c>
      <c r="L2203">
        <f t="shared" si="255"/>
        <v>7.2999999999999995E-2</v>
      </c>
    </row>
    <row r="2204" spans="1:12" x14ac:dyDescent="0.35">
      <c r="A2204" t="s">
        <v>215</v>
      </c>
      <c r="B2204" t="str">
        <f t="shared" si="252"/>
        <v>Wind|Offshore|NA-SLV</v>
      </c>
      <c r="C2204" t="s">
        <v>297</v>
      </c>
      <c r="D2204" t="s">
        <v>215</v>
      </c>
      <c r="E2204" t="s">
        <v>1</v>
      </c>
      <c r="F2204">
        <f>VLOOKUP(A2204,WACC_table!$A$2:$B$396,2,FALSE)</f>
        <v>9.2999999999999999E-2</v>
      </c>
      <c r="G2204">
        <f t="shared" si="255"/>
        <v>9.2999999999999999E-2</v>
      </c>
      <c r="H2204">
        <f t="shared" si="255"/>
        <v>9.2999999999999999E-2</v>
      </c>
      <c r="I2204">
        <f t="shared" si="255"/>
        <v>9.2999999999999999E-2</v>
      </c>
      <c r="J2204">
        <f t="shared" si="255"/>
        <v>9.2999999999999999E-2</v>
      </c>
      <c r="K2204">
        <f t="shared" si="255"/>
        <v>9.2999999999999999E-2</v>
      </c>
      <c r="L2204">
        <f t="shared" si="255"/>
        <v>9.2999999999999999E-2</v>
      </c>
    </row>
    <row r="2205" spans="1:12" x14ac:dyDescent="0.35">
      <c r="A2205" t="s">
        <v>216</v>
      </c>
      <c r="B2205" t="str">
        <f t="shared" si="252"/>
        <v>Wind|Offshore|NA-TTO</v>
      </c>
      <c r="C2205" t="s">
        <v>297</v>
      </c>
      <c r="D2205" t="s">
        <v>216</v>
      </c>
      <c r="E2205" t="s">
        <v>1</v>
      </c>
      <c r="F2205">
        <f>VLOOKUP(A2205,WACC_table!$A$2:$B$396,2,FALSE)</f>
        <v>0.14600000000000002</v>
      </c>
      <c r="G2205">
        <f t="shared" si="255"/>
        <v>0.14600000000000002</v>
      </c>
      <c r="H2205">
        <f t="shared" si="255"/>
        <v>0.14600000000000002</v>
      </c>
      <c r="I2205">
        <f t="shared" si="255"/>
        <v>0.14600000000000002</v>
      </c>
      <c r="J2205">
        <f t="shared" si="255"/>
        <v>0.14600000000000002</v>
      </c>
      <c r="K2205">
        <f t="shared" si="255"/>
        <v>0.14600000000000002</v>
      </c>
      <c r="L2205">
        <f t="shared" si="255"/>
        <v>0.14600000000000002</v>
      </c>
    </row>
    <row r="2206" spans="1:12" x14ac:dyDescent="0.35">
      <c r="A2206" t="s">
        <v>217</v>
      </c>
      <c r="B2206" t="str">
        <f t="shared" si="252"/>
        <v>Wind|Offshore|NA-USA</v>
      </c>
      <c r="C2206" t="s">
        <v>297</v>
      </c>
      <c r="D2206" t="s">
        <v>217</v>
      </c>
      <c r="E2206" t="s">
        <v>1</v>
      </c>
      <c r="F2206">
        <f>VLOOKUP(A2206,WACC_table!$A$2:$B$396,2,FALSE)</f>
        <v>7.2999999999999995E-2</v>
      </c>
      <c r="G2206">
        <f t="shared" si="255"/>
        <v>7.2999999999999995E-2</v>
      </c>
      <c r="H2206">
        <f t="shared" si="255"/>
        <v>7.2999999999999995E-2</v>
      </c>
      <c r="I2206">
        <f t="shared" si="255"/>
        <v>7.2999999999999995E-2</v>
      </c>
      <c r="J2206">
        <f t="shared" si="255"/>
        <v>7.2999999999999995E-2</v>
      </c>
      <c r="K2206">
        <f t="shared" si="255"/>
        <v>7.2999999999999995E-2</v>
      </c>
      <c r="L2206">
        <f t="shared" si="255"/>
        <v>7.2999999999999995E-2</v>
      </c>
    </row>
    <row r="2207" spans="1:12" x14ac:dyDescent="0.35">
      <c r="A2207" t="s">
        <v>243</v>
      </c>
      <c r="B2207" t="str">
        <f t="shared" si="252"/>
        <v>Wind|Offshore|OC-AUS</v>
      </c>
      <c r="C2207" t="s">
        <v>297</v>
      </c>
      <c r="D2207" t="s">
        <v>243</v>
      </c>
      <c r="E2207" t="s">
        <v>1</v>
      </c>
      <c r="F2207">
        <f>VLOOKUP(A2207,WACC_table!$A$2:$B$396,2,FALSE)</f>
        <v>5.8999999999999997E-2</v>
      </c>
      <c r="G2207">
        <f t="shared" si="255"/>
        <v>5.8999999999999997E-2</v>
      </c>
      <c r="H2207">
        <f t="shared" si="255"/>
        <v>5.8999999999999997E-2</v>
      </c>
      <c r="I2207">
        <f t="shared" si="255"/>
        <v>5.8999999999999997E-2</v>
      </c>
      <c r="J2207">
        <f t="shared" si="255"/>
        <v>5.8999999999999997E-2</v>
      </c>
      <c r="K2207">
        <f t="shared" si="255"/>
        <v>5.8999999999999997E-2</v>
      </c>
      <c r="L2207">
        <f t="shared" si="255"/>
        <v>5.8999999999999997E-2</v>
      </c>
    </row>
    <row r="2208" spans="1:12" x14ac:dyDescent="0.35">
      <c r="A2208" t="s">
        <v>242</v>
      </c>
      <c r="B2208" t="str">
        <f t="shared" si="252"/>
        <v>Wind|Offshore|OC-ATA</v>
      </c>
      <c r="C2208" t="s">
        <v>297</v>
      </c>
      <c r="D2208" t="s">
        <v>242</v>
      </c>
      <c r="E2208" t="s">
        <v>1</v>
      </c>
      <c r="F2208">
        <f>VLOOKUP(A2208,WACC_table!$A$2:$B$396,2,FALSE)</f>
        <v>7.2999999999999995E-2</v>
      </c>
      <c r="G2208">
        <f t="shared" si="255"/>
        <v>7.2999999999999995E-2</v>
      </c>
      <c r="H2208">
        <f t="shared" si="255"/>
        <v>7.2999999999999995E-2</v>
      </c>
      <c r="I2208">
        <f t="shared" si="255"/>
        <v>7.2999999999999995E-2</v>
      </c>
      <c r="J2208">
        <f t="shared" si="255"/>
        <v>7.2999999999999995E-2</v>
      </c>
      <c r="K2208">
        <f t="shared" si="255"/>
        <v>7.2999999999999995E-2</v>
      </c>
      <c r="L2208">
        <f t="shared" si="255"/>
        <v>7.2999999999999995E-2</v>
      </c>
    </row>
    <row r="2209" spans="1:12" x14ac:dyDescent="0.35">
      <c r="A2209" t="s">
        <v>251</v>
      </c>
      <c r="B2209" t="str">
        <f t="shared" si="252"/>
        <v>Wind|Offshore|OC-FJI</v>
      </c>
      <c r="C2209" t="s">
        <v>297</v>
      </c>
      <c r="D2209" t="s">
        <v>251</v>
      </c>
      <c r="E2209" t="s">
        <v>1</v>
      </c>
      <c r="F2209">
        <f>VLOOKUP(A2209,WACC_table!$A$2:$B$396,2,FALSE)</f>
        <v>7.2999999999999995E-2</v>
      </c>
      <c r="G2209">
        <f t="shared" si="255"/>
        <v>7.2999999999999995E-2</v>
      </c>
      <c r="H2209">
        <f t="shared" si="255"/>
        <v>7.2999999999999995E-2</v>
      </c>
      <c r="I2209">
        <f t="shared" si="255"/>
        <v>7.2999999999999995E-2</v>
      </c>
      <c r="J2209">
        <f t="shared" si="255"/>
        <v>7.2999999999999995E-2</v>
      </c>
      <c r="K2209">
        <f t="shared" si="255"/>
        <v>7.2999999999999995E-2</v>
      </c>
      <c r="L2209">
        <f t="shared" si="255"/>
        <v>7.2999999999999995E-2</v>
      </c>
    </row>
    <row r="2210" spans="1:12" x14ac:dyDescent="0.35">
      <c r="A2210" t="s">
        <v>252</v>
      </c>
      <c r="B2210" t="str">
        <f t="shared" si="252"/>
        <v>Wind|Offshore|OC-NZL</v>
      </c>
      <c r="C2210" t="s">
        <v>297</v>
      </c>
      <c r="D2210" t="s">
        <v>252</v>
      </c>
      <c r="E2210" t="s">
        <v>1</v>
      </c>
      <c r="F2210">
        <f>VLOOKUP(A2210,WACC_table!$A$2:$B$396,2,FALSE)</f>
        <v>7.2999999999999995E-2</v>
      </c>
      <c r="G2210">
        <f t="shared" si="255"/>
        <v>7.2999999999999995E-2</v>
      </c>
      <c r="H2210">
        <f t="shared" si="255"/>
        <v>7.2999999999999995E-2</v>
      </c>
      <c r="I2210">
        <f t="shared" si="255"/>
        <v>7.2999999999999995E-2</v>
      </c>
      <c r="J2210">
        <f t="shared" si="255"/>
        <v>7.2999999999999995E-2</v>
      </c>
      <c r="K2210">
        <f t="shared" si="255"/>
        <v>7.2999999999999995E-2</v>
      </c>
      <c r="L2210">
        <f t="shared" si="255"/>
        <v>7.2999999999999995E-2</v>
      </c>
    </row>
    <row r="2211" spans="1:12" x14ac:dyDescent="0.35">
      <c r="A2211" t="s">
        <v>253</v>
      </c>
      <c r="B2211" t="str">
        <f t="shared" si="252"/>
        <v>Wind|Offshore|OC-PNG</v>
      </c>
      <c r="C2211" t="s">
        <v>297</v>
      </c>
      <c r="D2211" t="s">
        <v>253</v>
      </c>
      <c r="E2211" t="s">
        <v>1</v>
      </c>
      <c r="F2211">
        <f>VLOOKUP(A2211,WACC_table!$A$2:$B$396,2,FALSE)</f>
        <v>7.2999999999999995E-2</v>
      </c>
      <c r="G2211">
        <f t="shared" si="255"/>
        <v>7.2999999999999995E-2</v>
      </c>
      <c r="H2211">
        <f t="shared" si="255"/>
        <v>7.2999999999999995E-2</v>
      </c>
      <c r="I2211">
        <f t="shared" si="255"/>
        <v>7.2999999999999995E-2</v>
      </c>
      <c r="J2211">
        <f t="shared" si="255"/>
        <v>7.2999999999999995E-2</v>
      </c>
      <c r="K2211">
        <f t="shared" si="255"/>
        <v>7.2999999999999995E-2</v>
      </c>
      <c r="L2211">
        <f t="shared" si="255"/>
        <v>7.2999999999999995E-2</v>
      </c>
    </row>
    <row r="2212" spans="1:12" x14ac:dyDescent="0.35">
      <c r="A2212" t="s">
        <v>254</v>
      </c>
      <c r="B2212" t="str">
        <f t="shared" si="252"/>
        <v>Wind|Offshore|SA-ARG</v>
      </c>
      <c r="C2212" t="s">
        <v>297</v>
      </c>
      <c r="D2212" t="s">
        <v>254</v>
      </c>
      <c r="E2212" t="s">
        <v>1</v>
      </c>
      <c r="F2212">
        <f>VLOOKUP(A2212,WACC_table!$A$2:$B$396,2,FALSE)</f>
        <v>0.16800000000000001</v>
      </c>
      <c r="G2212">
        <f t="shared" ref="G2212:L2221" si="256">F2212</f>
        <v>0.16800000000000001</v>
      </c>
      <c r="H2212">
        <f t="shared" si="256"/>
        <v>0.16800000000000001</v>
      </c>
      <c r="I2212">
        <f t="shared" si="256"/>
        <v>0.16800000000000001</v>
      </c>
      <c r="J2212">
        <f t="shared" si="256"/>
        <v>0.16800000000000001</v>
      </c>
      <c r="K2212">
        <f t="shared" si="256"/>
        <v>0.16800000000000001</v>
      </c>
      <c r="L2212">
        <f t="shared" si="256"/>
        <v>0.16800000000000001</v>
      </c>
    </row>
    <row r="2213" spans="1:12" x14ac:dyDescent="0.35">
      <c r="A2213" t="s">
        <v>255</v>
      </c>
      <c r="B2213" t="str">
        <f t="shared" si="252"/>
        <v>Wind|Offshore|SA-BOL</v>
      </c>
      <c r="C2213" t="s">
        <v>297</v>
      </c>
      <c r="D2213" t="s">
        <v>255</v>
      </c>
      <c r="E2213" t="s">
        <v>1</v>
      </c>
      <c r="F2213">
        <f>VLOOKUP(A2213,WACC_table!$A$2:$B$396,2,FALSE)</f>
        <v>0.11699999999999999</v>
      </c>
      <c r="G2213">
        <f t="shared" si="256"/>
        <v>0.11699999999999999</v>
      </c>
      <c r="H2213">
        <f t="shared" si="256"/>
        <v>0.11699999999999999</v>
      </c>
      <c r="I2213">
        <f t="shared" si="256"/>
        <v>0.11699999999999999</v>
      </c>
      <c r="J2213">
        <f t="shared" si="256"/>
        <v>0.11699999999999999</v>
      </c>
      <c r="K2213">
        <f t="shared" si="256"/>
        <v>0.11699999999999999</v>
      </c>
      <c r="L2213">
        <f t="shared" si="256"/>
        <v>0.11699999999999999</v>
      </c>
    </row>
    <row r="2214" spans="1:12" x14ac:dyDescent="0.35">
      <c r="A2214" t="s">
        <v>256</v>
      </c>
      <c r="B2214" t="str">
        <f t="shared" si="252"/>
        <v>Wind|Offshore|SA-BRA</v>
      </c>
      <c r="C2214" t="s">
        <v>297</v>
      </c>
      <c r="D2214" t="s">
        <v>256</v>
      </c>
      <c r="E2214" t="s">
        <v>1</v>
      </c>
      <c r="F2214">
        <f>VLOOKUP(A2214,WACC_table!$A$2:$B$396,2,FALSE)</f>
        <v>9.2999999999999999E-2</v>
      </c>
      <c r="G2214">
        <f t="shared" si="256"/>
        <v>9.2999999999999999E-2</v>
      </c>
      <c r="H2214">
        <f t="shared" si="256"/>
        <v>9.2999999999999999E-2</v>
      </c>
      <c r="I2214">
        <f t="shared" si="256"/>
        <v>9.2999999999999999E-2</v>
      </c>
      <c r="J2214">
        <f t="shared" si="256"/>
        <v>9.2999999999999999E-2</v>
      </c>
      <c r="K2214">
        <f t="shared" si="256"/>
        <v>9.2999999999999999E-2</v>
      </c>
      <c r="L2214">
        <f t="shared" si="256"/>
        <v>9.2999999999999999E-2</v>
      </c>
    </row>
    <row r="2215" spans="1:12" x14ac:dyDescent="0.35">
      <c r="A2215" t="s">
        <v>267</v>
      </c>
      <c r="B2215" t="str">
        <f t="shared" si="252"/>
        <v>Wind|Offshore|SA-CHL</v>
      </c>
      <c r="C2215" t="s">
        <v>297</v>
      </c>
      <c r="D2215" t="s">
        <v>267</v>
      </c>
      <c r="E2215" t="s">
        <v>1</v>
      </c>
      <c r="F2215">
        <f>VLOOKUP(A2215,WACC_table!$A$2:$B$396,2,FALSE)</f>
        <v>6.5000000000000002E-2</v>
      </c>
      <c r="G2215">
        <f t="shared" si="256"/>
        <v>6.5000000000000002E-2</v>
      </c>
      <c r="H2215">
        <f t="shared" si="256"/>
        <v>6.5000000000000002E-2</v>
      </c>
      <c r="I2215">
        <f t="shared" si="256"/>
        <v>6.5000000000000002E-2</v>
      </c>
      <c r="J2215">
        <f t="shared" si="256"/>
        <v>6.5000000000000002E-2</v>
      </c>
      <c r="K2215">
        <f t="shared" si="256"/>
        <v>6.5000000000000002E-2</v>
      </c>
      <c r="L2215">
        <f t="shared" si="256"/>
        <v>6.5000000000000002E-2</v>
      </c>
    </row>
    <row r="2216" spans="1:12" x14ac:dyDescent="0.35">
      <c r="A2216" t="s">
        <v>268</v>
      </c>
      <c r="B2216" t="str">
        <f t="shared" si="252"/>
        <v>Wind|Offshore|SA-COL</v>
      </c>
      <c r="C2216" t="s">
        <v>297</v>
      </c>
      <c r="D2216" t="s">
        <v>268</v>
      </c>
      <c r="E2216" t="s">
        <v>1</v>
      </c>
      <c r="F2216">
        <f>VLOOKUP(A2216,WACC_table!$A$2:$B$396,2,FALSE)</f>
        <v>8.5999999999999993E-2</v>
      </c>
      <c r="G2216">
        <f t="shared" si="256"/>
        <v>8.5999999999999993E-2</v>
      </c>
      <c r="H2216">
        <f t="shared" si="256"/>
        <v>8.5999999999999993E-2</v>
      </c>
      <c r="I2216">
        <f t="shared" si="256"/>
        <v>8.5999999999999993E-2</v>
      </c>
      <c r="J2216">
        <f t="shared" si="256"/>
        <v>8.5999999999999993E-2</v>
      </c>
      <c r="K2216">
        <f t="shared" si="256"/>
        <v>8.5999999999999993E-2</v>
      </c>
      <c r="L2216">
        <f t="shared" si="256"/>
        <v>8.5999999999999993E-2</v>
      </c>
    </row>
    <row r="2217" spans="1:12" x14ac:dyDescent="0.35">
      <c r="A2217" t="s">
        <v>269</v>
      </c>
      <c r="B2217" t="str">
        <f t="shared" si="252"/>
        <v>Wind|Offshore|SA-ECU</v>
      </c>
      <c r="C2217" t="s">
        <v>297</v>
      </c>
      <c r="D2217" t="s">
        <v>269</v>
      </c>
      <c r="E2217" t="s">
        <v>1</v>
      </c>
      <c r="F2217">
        <f>VLOOKUP(A2217,WACC_table!$A$2:$B$396,2,FALSE)</f>
        <v>0.152</v>
      </c>
      <c r="G2217">
        <f t="shared" si="256"/>
        <v>0.152</v>
      </c>
      <c r="H2217">
        <f t="shared" si="256"/>
        <v>0.152</v>
      </c>
      <c r="I2217">
        <f t="shared" si="256"/>
        <v>0.152</v>
      </c>
      <c r="J2217">
        <f t="shared" si="256"/>
        <v>0.152</v>
      </c>
      <c r="K2217">
        <f t="shared" si="256"/>
        <v>0.152</v>
      </c>
      <c r="L2217">
        <f t="shared" si="256"/>
        <v>0.152</v>
      </c>
    </row>
    <row r="2218" spans="1:12" x14ac:dyDescent="0.35">
      <c r="A2218" t="s">
        <v>270</v>
      </c>
      <c r="B2218" t="str">
        <f t="shared" si="252"/>
        <v>Wind|Offshore|SA-GUF</v>
      </c>
      <c r="C2218" t="s">
        <v>297</v>
      </c>
      <c r="D2218" t="s">
        <v>270</v>
      </c>
      <c r="E2218" t="s">
        <v>1</v>
      </c>
      <c r="F2218">
        <f>VLOOKUP(A2218,WACC_table!$A$2:$B$396,2,FALSE)</f>
        <v>0.217</v>
      </c>
      <c r="G2218">
        <f t="shared" si="256"/>
        <v>0.217</v>
      </c>
      <c r="H2218">
        <f t="shared" si="256"/>
        <v>0.217</v>
      </c>
      <c r="I2218">
        <f t="shared" si="256"/>
        <v>0.217</v>
      </c>
      <c r="J2218">
        <f t="shared" si="256"/>
        <v>0.217</v>
      </c>
      <c r="K2218">
        <f t="shared" si="256"/>
        <v>0.217</v>
      </c>
      <c r="L2218">
        <f t="shared" si="256"/>
        <v>0.217</v>
      </c>
    </row>
    <row r="2219" spans="1:12" x14ac:dyDescent="0.35">
      <c r="A2219" t="s">
        <v>271</v>
      </c>
      <c r="B2219" t="str">
        <f t="shared" si="252"/>
        <v>Wind|Offshore|SA-GUY</v>
      </c>
      <c r="C2219" t="s">
        <v>297</v>
      </c>
      <c r="D2219" t="s">
        <v>271</v>
      </c>
      <c r="E2219" t="s">
        <v>1</v>
      </c>
      <c r="F2219">
        <f>VLOOKUP(A2219,WACC_table!$A$2:$B$396,2,FALSE)</f>
        <v>0.217</v>
      </c>
      <c r="G2219">
        <f t="shared" si="256"/>
        <v>0.217</v>
      </c>
      <c r="H2219">
        <f t="shared" si="256"/>
        <v>0.217</v>
      </c>
      <c r="I2219">
        <f t="shared" si="256"/>
        <v>0.217</v>
      </c>
      <c r="J2219">
        <f t="shared" si="256"/>
        <v>0.217</v>
      </c>
      <c r="K2219">
        <f t="shared" si="256"/>
        <v>0.217</v>
      </c>
      <c r="L2219">
        <f t="shared" si="256"/>
        <v>0.217</v>
      </c>
    </row>
    <row r="2220" spans="1:12" x14ac:dyDescent="0.35">
      <c r="A2220" t="s">
        <v>272</v>
      </c>
      <c r="B2220" t="str">
        <f t="shared" si="252"/>
        <v>Wind|Offshore|SA-PER</v>
      </c>
      <c r="C2220" t="s">
        <v>297</v>
      </c>
      <c r="D2220" t="s">
        <v>272</v>
      </c>
      <c r="E2220" t="s">
        <v>1</v>
      </c>
      <c r="F2220">
        <f>VLOOKUP(A2220,WACC_table!$A$2:$B$396,2,FALSE)</f>
        <v>8.199999999999999E-2</v>
      </c>
      <c r="G2220">
        <f t="shared" si="256"/>
        <v>8.199999999999999E-2</v>
      </c>
      <c r="H2220">
        <f t="shared" si="256"/>
        <v>8.199999999999999E-2</v>
      </c>
      <c r="I2220">
        <f t="shared" si="256"/>
        <v>8.199999999999999E-2</v>
      </c>
      <c r="J2220">
        <f t="shared" si="256"/>
        <v>8.199999999999999E-2</v>
      </c>
      <c r="K2220">
        <f t="shared" si="256"/>
        <v>8.199999999999999E-2</v>
      </c>
      <c r="L2220">
        <f t="shared" si="256"/>
        <v>8.199999999999999E-2</v>
      </c>
    </row>
    <row r="2221" spans="1:12" x14ac:dyDescent="0.35">
      <c r="A2221" t="s">
        <v>273</v>
      </c>
      <c r="B2221" t="str">
        <f t="shared" si="252"/>
        <v>Wind|Offshore|SA-PRY</v>
      </c>
      <c r="C2221" t="s">
        <v>297</v>
      </c>
      <c r="D2221" t="s">
        <v>273</v>
      </c>
      <c r="E2221" t="s">
        <v>1</v>
      </c>
      <c r="F2221">
        <f>VLOOKUP(A2221,WACC_table!$A$2:$B$396,2,FALSE)</f>
        <v>0.217</v>
      </c>
      <c r="G2221">
        <f t="shared" si="256"/>
        <v>0.217</v>
      </c>
      <c r="H2221">
        <f t="shared" si="256"/>
        <v>0.217</v>
      </c>
      <c r="I2221">
        <f t="shared" si="256"/>
        <v>0.217</v>
      </c>
      <c r="J2221">
        <f t="shared" si="256"/>
        <v>0.217</v>
      </c>
      <c r="K2221">
        <f t="shared" si="256"/>
        <v>0.217</v>
      </c>
      <c r="L2221">
        <f t="shared" si="256"/>
        <v>0.217</v>
      </c>
    </row>
    <row r="2222" spans="1:12" x14ac:dyDescent="0.35">
      <c r="A2222" t="s">
        <v>274</v>
      </c>
      <c r="B2222" t="str">
        <f t="shared" si="252"/>
        <v>Wind|Offshore|SA-SUR</v>
      </c>
      <c r="C2222" t="s">
        <v>297</v>
      </c>
      <c r="D2222" t="s">
        <v>274</v>
      </c>
      <c r="E2222" t="s">
        <v>1</v>
      </c>
      <c r="F2222">
        <f>VLOOKUP(A2222,WACC_table!$A$2:$B$396,2,FALSE)</f>
        <v>0.217</v>
      </c>
      <c r="G2222">
        <f t="shared" ref="G2222:L2231" si="257">F2222</f>
        <v>0.217</v>
      </c>
      <c r="H2222">
        <f t="shared" si="257"/>
        <v>0.217</v>
      </c>
      <c r="I2222">
        <f t="shared" si="257"/>
        <v>0.217</v>
      </c>
      <c r="J2222">
        <f t="shared" si="257"/>
        <v>0.217</v>
      </c>
      <c r="K2222">
        <f t="shared" si="257"/>
        <v>0.217</v>
      </c>
      <c r="L2222">
        <f t="shared" si="257"/>
        <v>0.217</v>
      </c>
    </row>
    <row r="2223" spans="1:12" x14ac:dyDescent="0.35">
      <c r="A2223" t="s">
        <v>275</v>
      </c>
      <c r="B2223" t="str">
        <f t="shared" si="252"/>
        <v>Wind|Offshore|SA-URY</v>
      </c>
      <c r="C2223" t="s">
        <v>297</v>
      </c>
      <c r="D2223" t="s">
        <v>275</v>
      </c>
      <c r="E2223" t="s">
        <v>1</v>
      </c>
      <c r="F2223">
        <f>VLOOKUP(A2223,WACC_table!$A$2:$B$396,2,FALSE)</f>
        <v>7.2000000000000008E-2</v>
      </c>
      <c r="G2223">
        <f t="shared" si="257"/>
        <v>7.2000000000000008E-2</v>
      </c>
      <c r="H2223">
        <f t="shared" si="257"/>
        <v>7.2000000000000008E-2</v>
      </c>
      <c r="I2223">
        <f t="shared" si="257"/>
        <v>7.2000000000000008E-2</v>
      </c>
      <c r="J2223">
        <f t="shared" si="257"/>
        <v>7.2000000000000008E-2</v>
      </c>
      <c r="K2223">
        <f t="shared" si="257"/>
        <v>7.2000000000000008E-2</v>
      </c>
      <c r="L2223">
        <f t="shared" si="257"/>
        <v>7.2000000000000008E-2</v>
      </c>
    </row>
    <row r="2224" spans="1:12" x14ac:dyDescent="0.35">
      <c r="A2224" s="5" t="s">
        <v>276</v>
      </c>
      <c r="B2224" s="5" t="str">
        <f t="shared" si="252"/>
        <v>Wind|Offshore|SA-VEN</v>
      </c>
      <c r="C2224" s="5" t="s">
        <v>297</v>
      </c>
      <c r="D2224" s="5" t="s">
        <v>276</v>
      </c>
      <c r="E2224" t="s">
        <v>1</v>
      </c>
      <c r="F2224">
        <f>VLOOKUP(A2224,WACC_table!$A$2:$B$396,2,FALSE)</f>
        <v>0.217</v>
      </c>
      <c r="G2224">
        <f t="shared" si="257"/>
        <v>0.217</v>
      </c>
      <c r="H2224">
        <f t="shared" si="257"/>
        <v>0.217</v>
      </c>
      <c r="I2224">
        <f t="shared" si="257"/>
        <v>0.217</v>
      </c>
      <c r="J2224">
        <f t="shared" si="257"/>
        <v>0.217</v>
      </c>
      <c r="K2224">
        <f t="shared" si="257"/>
        <v>0.217</v>
      </c>
      <c r="L2224">
        <f t="shared" si="257"/>
        <v>0.217</v>
      </c>
    </row>
    <row r="2225" spans="1:12" x14ac:dyDescent="0.35">
      <c r="A2225" t="s">
        <v>3</v>
      </c>
      <c r="B2225" t="str">
        <f t="shared" si="252"/>
        <v>Solar|PV|AF-AGO</v>
      </c>
      <c r="C2225" t="s">
        <v>298</v>
      </c>
      <c r="D2225" t="s">
        <v>3</v>
      </c>
      <c r="E2225" t="s">
        <v>1</v>
      </c>
      <c r="F2225">
        <f>VLOOKUP(A2225,WACC_table!$A$2:$B$396,2,FALSE)</f>
        <v>0.14000000000000001</v>
      </c>
      <c r="G2225">
        <f t="shared" si="257"/>
        <v>0.14000000000000001</v>
      </c>
      <c r="H2225">
        <f t="shared" si="257"/>
        <v>0.14000000000000001</v>
      </c>
      <c r="I2225">
        <f t="shared" si="257"/>
        <v>0.14000000000000001</v>
      </c>
      <c r="J2225">
        <f t="shared" si="257"/>
        <v>0.14000000000000001</v>
      </c>
      <c r="K2225">
        <f t="shared" si="257"/>
        <v>0.14000000000000001</v>
      </c>
      <c r="L2225">
        <f t="shared" si="257"/>
        <v>0.14000000000000001</v>
      </c>
    </row>
    <row r="2226" spans="1:12" x14ac:dyDescent="0.35">
      <c r="A2226" t="s">
        <v>4</v>
      </c>
      <c r="B2226" t="str">
        <f t="shared" si="252"/>
        <v>Solar|PV|AF-BDI</v>
      </c>
      <c r="C2226" t="s">
        <v>298</v>
      </c>
      <c r="D2226" t="s">
        <v>4</v>
      </c>
      <c r="E2226" t="s">
        <v>1</v>
      </c>
      <c r="F2226">
        <f>VLOOKUP(A2226,WACC_table!$A$2:$B$396,2,FALSE)</f>
        <v>0.14000000000000001</v>
      </c>
      <c r="G2226">
        <f t="shared" si="257"/>
        <v>0.14000000000000001</v>
      </c>
      <c r="H2226">
        <f t="shared" si="257"/>
        <v>0.14000000000000001</v>
      </c>
      <c r="I2226">
        <f t="shared" si="257"/>
        <v>0.14000000000000001</v>
      </c>
      <c r="J2226">
        <f t="shared" si="257"/>
        <v>0.14000000000000001</v>
      </c>
      <c r="K2226">
        <f t="shared" si="257"/>
        <v>0.14000000000000001</v>
      </c>
      <c r="L2226">
        <f t="shared" si="257"/>
        <v>0.14000000000000001</v>
      </c>
    </row>
    <row r="2227" spans="1:12" x14ac:dyDescent="0.35">
      <c r="A2227" t="s">
        <v>5</v>
      </c>
      <c r="B2227" t="str">
        <f t="shared" si="252"/>
        <v>Solar|PV|AF-BEN</v>
      </c>
      <c r="C2227" t="s">
        <v>298</v>
      </c>
      <c r="D2227" t="s">
        <v>5</v>
      </c>
      <c r="E2227" t="s">
        <v>1</v>
      </c>
      <c r="F2227">
        <f>VLOOKUP(A2227,WACC_table!$A$2:$B$396,2,FALSE)</f>
        <v>0.14000000000000001</v>
      </c>
      <c r="G2227">
        <f t="shared" si="257"/>
        <v>0.14000000000000001</v>
      </c>
      <c r="H2227">
        <f t="shared" si="257"/>
        <v>0.14000000000000001</v>
      </c>
      <c r="I2227">
        <f t="shared" si="257"/>
        <v>0.14000000000000001</v>
      </c>
      <c r="J2227">
        <f t="shared" si="257"/>
        <v>0.14000000000000001</v>
      </c>
      <c r="K2227">
        <f t="shared" si="257"/>
        <v>0.14000000000000001</v>
      </c>
      <c r="L2227">
        <f t="shared" si="257"/>
        <v>0.14000000000000001</v>
      </c>
    </row>
    <row r="2228" spans="1:12" x14ac:dyDescent="0.35">
      <c r="A2228" t="s">
        <v>6</v>
      </c>
      <c r="B2228" t="str">
        <f t="shared" si="252"/>
        <v>Solar|PV|AF-BFA</v>
      </c>
      <c r="C2228" t="s">
        <v>298</v>
      </c>
      <c r="D2228" t="s">
        <v>6</v>
      </c>
      <c r="E2228" t="s">
        <v>1</v>
      </c>
      <c r="F2228">
        <f>VLOOKUP(A2228,WACC_table!$A$2:$B$396,2,FALSE)</f>
        <v>8.7999999999999995E-2</v>
      </c>
      <c r="G2228">
        <f t="shared" si="257"/>
        <v>8.7999999999999995E-2</v>
      </c>
      <c r="H2228">
        <f t="shared" si="257"/>
        <v>8.7999999999999995E-2</v>
      </c>
      <c r="I2228">
        <f t="shared" si="257"/>
        <v>8.7999999999999995E-2</v>
      </c>
      <c r="J2228">
        <f t="shared" si="257"/>
        <v>8.7999999999999995E-2</v>
      </c>
      <c r="K2228">
        <f t="shared" si="257"/>
        <v>8.7999999999999995E-2</v>
      </c>
      <c r="L2228">
        <f t="shared" si="257"/>
        <v>8.7999999999999995E-2</v>
      </c>
    </row>
    <row r="2229" spans="1:12" x14ac:dyDescent="0.35">
      <c r="A2229" t="s">
        <v>7</v>
      </c>
      <c r="B2229" t="str">
        <f t="shared" si="252"/>
        <v>Solar|PV|AF-BWA</v>
      </c>
      <c r="C2229" t="s">
        <v>298</v>
      </c>
      <c r="D2229" t="s">
        <v>7</v>
      </c>
      <c r="E2229" t="s">
        <v>1</v>
      </c>
      <c r="F2229">
        <f>VLOOKUP(A2229,WACC_table!$A$2:$B$396,2,FALSE)</f>
        <v>0.14000000000000001</v>
      </c>
      <c r="G2229">
        <f t="shared" si="257"/>
        <v>0.14000000000000001</v>
      </c>
      <c r="H2229">
        <f t="shared" si="257"/>
        <v>0.14000000000000001</v>
      </c>
      <c r="I2229">
        <f t="shared" si="257"/>
        <v>0.14000000000000001</v>
      </c>
      <c r="J2229">
        <f t="shared" si="257"/>
        <v>0.14000000000000001</v>
      </c>
      <c r="K2229">
        <f t="shared" si="257"/>
        <v>0.14000000000000001</v>
      </c>
      <c r="L2229">
        <f t="shared" si="257"/>
        <v>0.14000000000000001</v>
      </c>
    </row>
    <row r="2230" spans="1:12" x14ac:dyDescent="0.35">
      <c r="A2230" t="s">
        <v>8</v>
      </c>
      <c r="B2230" t="str">
        <f t="shared" si="252"/>
        <v>Solar|PV|AF-CAF</v>
      </c>
      <c r="C2230" t="s">
        <v>298</v>
      </c>
      <c r="D2230" t="s">
        <v>8</v>
      </c>
      <c r="E2230" t="s">
        <v>1</v>
      </c>
      <c r="F2230">
        <f>VLOOKUP(A2230,WACC_table!$A$2:$B$396,2,FALSE)</f>
        <v>0.14000000000000001</v>
      </c>
      <c r="G2230">
        <f t="shared" si="257"/>
        <v>0.14000000000000001</v>
      </c>
      <c r="H2230">
        <f t="shared" si="257"/>
        <v>0.14000000000000001</v>
      </c>
      <c r="I2230">
        <f t="shared" si="257"/>
        <v>0.14000000000000001</v>
      </c>
      <c r="J2230">
        <f t="shared" si="257"/>
        <v>0.14000000000000001</v>
      </c>
      <c r="K2230">
        <f t="shared" si="257"/>
        <v>0.14000000000000001</v>
      </c>
      <c r="L2230">
        <f t="shared" si="257"/>
        <v>0.14000000000000001</v>
      </c>
    </row>
    <row r="2231" spans="1:12" x14ac:dyDescent="0.35">
      <c r="A2231" t="s">
        <v>9</v>
      </c>
      <c r="B2231" t="str">
        <f t="shared" si="252"/>
        <v>Solar|PV|AF-CIV</v>
      </c>
      <c r="C2231" t="s">
        <v>298</v>
      </c>
      <c r="D2231" t="s">
        <v>9</v>
      </c>
      <c r="E2231" t="s">
        <v>1</v>
      </c>
      <c r="F2231">
        <f>VLOOKUP(A2231,WACC_table!$A$2:$B$396,2,FALSE)</f>
        <v>0.14000000000000001</v>
      </c>
      <c r="G2231">
        <f t="shared" si="257"/>
        <v>0.14000000000000001</v>
      </c>
      <c r="H2231">
        <f t="shared" si="257"/>
        <v>0.14000000000000001</v>
      </c>
      <c r="I2231">
        <f t="shared" si="257"/>
        <v>0.14000000000000001</v>
      </c>
      <c r="J2231">
        <f t="shared" si="257"/>
        <v>0.14000000000000001</v>
      </c>
      <c r="K2231">
        <f t="shared" si="257"/>
        <v>0.14000000000000001</v>
      </c>
      <c r="L2231">
        <f t="shared" si="257"/>
        <v>0.14000000000000001</v>
      </c>
    </row>
    <row r="2232" spans="1:12" x14ac:dyDescent="0.35">
      <c r="A2232" t="s">
        <v>10</v>
      </c>
      <c r="B2232" t="str">
        <f t="shared" si="252"/>
        <v>Solar|PV|AF-CMR</v>
      </c>
      <c r="C2232" t="s">
        <v>298</v>
      </c>
      <c r="D2232" t="s">
        <v>10</v>
      </c>
      <c r="E2232" t="s">
        <v>1</v>
      </c>
      <c r="F2232">
        <f>VLOOKUP(A2232,WACC_table!$A$2:$B$396,2,FALSE)</f>
        <v>0.14000000000000001</v>
      </c>
      <c r="G2232">
        <f t="shared" ref="G2232:L2241" si="258">F2232</f>
        <v>0.14000000000000001</v>
      </c>
      <c r="H2232">
        <f t="shared" si="258"/>
        <v>0.14000000000000001</v>
      </c>
      <c r="I2232">
        <f t="shared" si="258"/>
        <v>0.14000000000000001</v>
      </c>
      <c r="J2232">
        <f t="shared" si="258"/>
        <v>0.14000000000000001</v>
      </c>
      <c r="K2232">
        <f t="shared" si="258"/>
        <v>0.14000000000000001</v>
      </c>
      <c r="L2232">
        <f t="shared" si="258"/>
        <v>0.14000000000000001</v>
      </c>
    </row>
    <row r="2233" spans="1:12" x14ac:dyDescent="0.35">
      <c r="A2233" t="s">
        <v>11</v>
      </c>
      <c r="B2233" t="str">
        <f t="shared" si="252"/>
        <v>Solar|PV|AF-COD</v>
      </c>
      <c r="C2233" t="s">
        <v>298</v>
      </c>
      <c r="D2233" t="s">
        <v>11</v>
      </c>
      <c r="E2233" t="s">
        <v>1</v>
      </c>
      <c r="F2233">
        <f>VLOOKUP(A2233,WACC_table!$A$2:$B$396,2,FALSE)</f>
        <v>0.14000000000000001</v>
      </c>
      <c r="G2233">
        <f t="shared" si="258"/>
        <v>0.14000000000000001</v>
      </c>
      <c r="H2233">
        <f t="shared" si="258"/>
        <v>0.14000000000000001</v>
      </c>
      <c r="I2233">
        <f t="shared" si="258"/>
        <v>0.14000000000000001</v>
      </c>
      <c r="J2233">
        <f t="shared" si="258"/>
        <v>0.14000000000000001</v>
      </c>
      <c r="K2233">
        <f t="shared" si="258"/>
        <v>0.14000000000000001</v>
      </c>
      <c r="L2233">
        <f t="shared" si="258"/>
        <v>0.14000000000000001</v>
      </c>
    </row>
    <row r="2234" spans="1:12" x14ac:dyDescent="0.35">
      <c r="A2234" t="s">
        <v>12</v>
      </c>
      <c r="B2234" t="str">
        <f t="shared" si="252"/>
        <v>Solar|PV|AF-COG</v>
      </c>
      <c r="C2234" t="s">
        <v>298</v>
      </c>
      <c r="D2234" t="s">
        <v>12</v>
      </c>
      <c r="E2234" t="s">
        <v>1</v>
      </c>
      <c r="F2234">
        <f>VLOOKUP(A2234,WACC_table!$A$2:$B$396,2,FALSE)</f>
        <v>0.14000000000000001</v>
      </c>
      <c r="G2234">
        <f t="shared" si="258"/>
        <v>0.14000000000000001</v>
      </c>
      <c r="H2234">
        <f t="shared" si="258"/>
        <v>0.14000000000000001</v>
      </c>
      <c r="I2234">
        <f t="shared" si="258"/>
        <v>0.14000000000000001</v>
      </c>
      <c r="J2234">
        <f t="shared" si="258"/>
        <v>0.14000000000000001</v>
      </c>
      <c r="K2234">
        <f t="shared" si="258"/>
        <v>0.14000000000000001</v>
      </c>
      <c r="L2234">
        <f t="shared" si="258"/>
        <v>0.14000000000000001</v>
      </c>
    </row>
    <row r="2235" spans="1:12" x14ac:dyDescent="0.35">
      <c r="A2235" t="s">
        <v>13</v>
      </c>
      <c r="B2235" t="str">
        <f t="shared" si="252"/>
        <v>Solar|PV|AF-CPV</v>
      </c>
      <c r="C2235" t="s">
        <v>298</v>
      </c>
      <c r="D2235" t="s">
        <v>13</v>
      </c>
      <c r="E2235" t="s">
        <v>1</v>
      </c>
      <c r="F2235">
        <f>VLOOKUP(A2235,WACC_table!$A$2:$B$396,2,FALSE)</f>
        <v>0.14000000000000001</v>
      </c>
      <c r="G2235">
        <f t="shared" si="258"/>
        <v>0.14000000000000001</v>
      </c>
      <c r="H2235">
        <f t="shared" si="258"/>
        <v>0.14000000000000001</v>
      </c>
      <c r="I2235">
        <f t="shared" si="258"/>
        <v>0.14000000000000001</v>
      </c>
      <c r="J2235">
        <f t="shared" si="258"/>
        <v>0.14000000000000001</v>
      </c>
      <c r="K2235">
        <f t="shared" si="258"/>
        <v>0.14000000000000001</v>
      </c>
      <c r="L2235">
        <f t="shared" si="258"/>
        <v>0.14000000000000001</v>
      </c>
    </row>
    <row r="2236" spans="1:12" x14ac:dyDescent="0.35">
      <c r="A2236" t="s">
        <v>14</v>
      </c>
      <c r="B2236" t="str">
        <f t="shared" si="252"/>
        <v>Solar|PV|AF-DJI</v>
      </c>
      <c r="C2236" t="s">
        <v>298</v>
      </c>
      <c r="D2236" t="s">
        <v>14</v>
      </c>
      <c r="E2236" t="s">
        <v>1</v>
      </c>
      <c r="F2236">
        <f>VLOOKUP(A2236,WACC_table!$A$2:$B$396,2,FALSE)</f>
        <v>0.14000000000000001</v>
      </c>
      <c r="G2236">
        <f t="shared" si="258"/>
        <v>0.14000000000000001</v>
      </c>
      <c r="H2236">
        <f t="shared" si="258"/>
        <v>0.14000000000000001</v>
      </c>
      <c r="I2236">
        <f t="shared" si="258"/>
        <v>0.14000000000000001</v>
      </c>
      <c r="J2236">
        <f t="shared" si="258"/>
        <v>0.14000000000000001</v>
      </c>
      <c r="K2236">
        <f t="shared" si="258"/>
        <v>0.14000000000000001</v>
      </c>
      <c r="L2236">
        <f t="shared" si="258"/>
        <v>0.14000000000000001</v>
      </c>
    </row>
    <row r="2237" spans="1:12" x14ac:dyDescent="0.35">
      <c r="A2237" t="s">
        <v>15</v>
      </c>
      <c r="B2237" t="str">
        <f t="shared" si="252"/>
        <v>Solar|PV|AF-DZA</v>
      </c>
      <c r="C2237" t="s">
        <v>298</v>
      </c>
      <c r="D2237" t="s">
        <v>15</v>
      </c>
      <c r="E2237" t="s">
        <v>1</v>
      </c>
      <c r="F2237">
        <f>VLOOKUP(A2237,WACC_table!$A$2:$B$396,2,FALSE)</f>
        <v>0.14000000000000001</v>
      </c>
      <c r="G2237">
        <f t="shared" si="258"/>
        <v>0.14000000000000001</v>
      </c>
      <c r="H2237">
        <f t="shared" si="258"/>
        <v>0.14000000000000001</v>
      </c>
      <c r="I2237">
        <f t="shared" si="258"/>
        <v>0.14000000000000001</v>
      </c>
      <c r="J2237">
        <f t="shared" si="258"/>
        <v>0.14000000000000001</v>
      </c>
      <c r="K2237">
        <f t="shared" si="258"/>
        <v>0.14000000000000001</v>
      </c>
      <c r="L2237">
        <f t="shared" si="258"/>
        <v>0.14000000000000001</v>
      </c>
    </row>
    <row r="2238" spans="1:12" x14ac:dyDescent="0.35">
      <c r="A2238" t="s">
        <v>16</v>
      </c>
      <c r="B2238" t="str">
        <f t="shared" si="252"/>
        <v>Solar|PV|AF-EGY</v>
      </c>
      <c r="C2238" t="s">
        <v>298</v>
      </c>
      <c r="D2238" t="s">
        <v>16</v>
      </c>
      <c r="E2238" t="s">
        <v>1</v>
      </c>
      <c r="F2238">
        <f>VLOOKUP(A2238,WACC_table!$A$2:$B$396,2,FALSE)</f>
        <v>0.11799999999999999</v>
      </c>
      <c r="G2238">
        <f t="shared" si="258"/>
        <v>0.11799999999999999</v>
      </c>
      <c r="H2238">
        <f t="shared" si="258"/>
        <v>0.11799999999999999</v>
      </c>
      <c r="I2238">
        <f t="shared" si="258"/>
        <v>0.11799999999999999</v>
      </c>
      <c r="J2238">
        <f t="shared" si="258"/>
        <v>0.11799999999999999</v>
      </c>
      <c r="K2238">
        <f t="shared" si="258"/>
        <v>0.11799999999999999</v>
      </c>
      <c r="L2238">
        <f t="shared" si="258"/>
        <v>0.11799999999999999</v>
      </c>
    </row>
    <row r="2239" spans="1:12" x14ac:dyDescent="0.35">
      <c r="A2239" t="s">
        <v>17</v>
      </c>
      <c r="B2239" t="str">
        <f t="shared" si="252"/>
        <v>Solar|PV|AF-ERI</v>
      </c>
      <c r="C2239" t="s">
        <v>298</v>
      </c>
      <c r="D2239" t="s">
        <v>17</v>
      </c>
      <c r="E2239" t="s">
        <v>1</v>
      </c>
      <c r="F2239">
        <f>VLOOKUP(A2239,WACC_table!$A$2:$B$396,2,FALSE)</f>
        <v>0.14000000000000001</v>
      </c>
      <c r="G2239">
        <f t="shared" si="258"/>
        <v>0.14000000000000001</v>
      </c>
      <c r="H2239">
        <f t="shared" si="258"/>
        <v>0.14000000000000001</v>
      </c>
      <c r="I2239">
        <f t="shared" si="258"/>
        <v>0.14000000000000001</v>
      </c>
      <c r="J2239">
        <f t="shared" si="258"/>
        <v>0.14000000000000001</v>
      </c>
      <c r="K2239">
        <f t="shared" si="258"/>
        <v>0.14000000000000001</v>
      </c>
      <c r="L2239">
        <f t="shared" si="258"/>
        <v>0.14000000000000001</v>
      </c>
    </row>
    <row r="2240" spans="1:12" x14ac:dyDescent="0.35">
      <c r="A2240" t="s">
        <v>18</v>
      </c>
      <c r="B2240" t="str">
        <f t="shared" si="252"/>
        <v>Solar|PV|AF-ESH</v>
      </c>
      <c r="C2240" t="s">
        <v>298</v>
      </c>
      <c r="D2240" t="s">
        <v>18</v>
      </c>
      <c r="E2240" t="s">
        <v>1</v>
      </c>
      <c r="F2240">
        <f>VLOOKUP(A2240,WACC_table!$A$2:$B$396,2,FALSE)</f>
        <v>0.14000000000000001</v>
      </c>
      <c r="G2240">
        <f t="shared" si="258"/>
        <v>0.14000000000000001</v>
      </c>
      <c r="H2240">
        <f t="shared" si="258"/>
        <v>0.14000000000000001</v>
      </c>
      <c r="I2240">
        <f t="shared" si="258"/>
        <v>0.14000000000000001</v>
      </c>
      <c r="J2240">
        <f t="shared" si="258"/>
        <v>0.14000000000000001</v>
      </c>
      <c r="K2240">
        <f t="shared" si="258"/>
        <v>0.14000000000000001</v>
      </c>
      <c r="L2240">
        <f t="shared" si="258"/>
        <v>0.14000000000000001</v>
      </c>
    </row>
    <row r="2241" spans="1:12" x14ac:dyDescent="0.35">
      <c r="A2241" t="s">
        <v>19</v>
      </c>
      <c r="B2241" t="str">
        <f t="shared" si="252"/>
        <v>Solar|PV|AF-ETH</v>
      </c>
      <c r="C2241" t="s">
        <v>298</v>
      </c>
      <c r="D2241" t="s">
        <v>19</v>
      </c>
      <c r="E2241" t="s">
        <v>1</v>
      </c>
      <c r="F2241">
        <f>VLOOKUP(A2241,WACC_table!$A$2:$B$396,2,FALSE)</f>
        <v>0.114</v>
      </c>
      <c r="G2241">
        <f t="shared" si="258"/>
        <v>0.114</v>
      </c>
      <c r="H2241">
        <f t="shared" si="258"/>
        <v>0.114</v>
      </c>
      <c r="I2241">
        <f t="shared" si="258"/>
        <v>0.114</v>
      </c>
      <c r="J2241">
        <f t="shared" si="258"/>
        <v>0.114</v>
      </c>
      <c r="K2241">
        <f t="shared" si="258"/>
        <v>0.114</v>
      </c>
      <c r="L2241">
        <f t="shared" si="258"/>
        <v>0.114</v>
      </c>
    </row>
    <row r="2242" spans="1:12" x14ac:dyDescent="0.35">
      <c r="A2242" t="s">
        <v>20</v>
      </c>
      <c r="B2242" t="str">
        <f t="shared" ref="B2242:B2305" si="259">CONCATENATE(C2242,D2242)</f>
        <v>Solar|PV|AF-GAB</v>
      </c>
      <c r="C2242" t="s">
        <v>298</v>
      </c>
      <c r="D2242" t="s">
        <v>20</v>
      </c>
      <c r="E2242" t="s">
        <v>1</v>
      </c>
      <c r="F2242">
        <f>VLOOKUP(A2242,WACC_table!$A$2:$B$396,2,FALSE)</f>
        <v>0.14000000000000001</v>
      </c>
      <c r="G2242">
        <f t="shared" ref="G2242:L2251" si="260">F2242</f>
        <v>0.14000000000000001</v>
      </c>
      <c r="H2242">
        <f t="shared" si="260"/>
        <v>0.14000000000000001</v>
      </c>
      <c r="I2242">
        <f t="shared" si="260"/>
        <v>0.14000000000000001</v>
      </c>
      <c r="J2242">
        <f t="shared" si="260"/>
        <v>0.14000000000000001</v>
      </c>
      <c r="K2242">
        <f t="shared" si="260"/>
        <v>0.14000000000000001</v>
      </c>
      <c r="L2242">
        <f t="shared" si="260"/>
        <v>0.14000000000000001</v>
      </c>
    </row>
    <row r="2243" spans="1:12" x14ac:dyDescent="0.35">
      <c r="A2243" t="s">
        <v>21</v>
      </c>
      <c r="B2243" t="str">
        <f t="shared" si="259"/>
        <v>Solar|PV|AF-GHA</v>
      </c>
      <c r="C2243" t="s">
        <v>298</v>
      </c>
      <c r="D2243" t="s">
        <v>21</v>
      </c>
      <c r="E2243" t="s">
        <v>1</v>
      </c>
      <c r="F2243">
        <f>VLOOKUP(A2243,WACC_table!$A$2:$B$396,2,FALSE)</f>
        <v>0.125</v>
      </c>
      <c r="G2243">
        <f t="shared" si="260"/>
        <v>0.125</v>
      </c>
      <c r="H2243">
        <f t="shared" si="260"/>
        <v>0.125</v>
      </c>
      <c r="I2243">
        <f t="shared" si="260"/>
        <v>0.125</v>
      </c>
      <c r="J2243">
        <f t="shared" si="260"/>
        <v>0.125</v>
      </c>
      <c r="K2243">
        <f t="shared" si="260"/>
        <v>0.125</v>
      </c>
      <c r="L2243">
        <f t="shared" si="260"/>
        <v>0.125</v>
      </c>
    </row>
    <row r="2244" spans="1:12" x14ac:dyDescent="0.35">
      <c r="A2244" t="s">
        <v>22</v>
      </c>
      <c r="B2244" t="str">
        <f t="shared" si="259"/>
        <v>Solar|PV|AF-GIN</v>
      </c>
      <c r="C2244" t="s">
        <v>298</v>
      </c>
      <c r="D2244" t="s">
        <v>22</v>
      </c>
      <c r="E2244" t="s">
        <v>1</v>
      </c>
      <c r="F2244">
        <f>VLOOKUP(A2244,WACC_table!$A$2:$B$396,2,FALSE)</f>
        <v>0.14000000000000001</v>
      </c>
      <c r="G2244">
        <f t="shared" si="260"/>
        <v>0.14000000000000001</v>
      </c>
      <c r="H2244">
        <f t="shared" si="260"/>
        <v>0.14000000000000001</v>
      </c>
      <c r="I2244">
        <f t="shared" si="260"/>
        <v>0.14000000000000001</v>
      </c>
      <c r="J2244">
        <f t="shared" si="260"/>
        <v>0.14000000000000001</v>
      </c>
      <c r="K2244">
        <f t="shared" si="260"/>
        <v>0.14000000000000001</v>
      </c>
      <c r="L2244">
        <f t="shared" si="260"/>
        <v>0.14000000000000001</v>
      </c>
    </row>
    <row r="2245" spans="1:12" x14ac:dyDescent="0.35">
      <c r="A2245" t="s">
        <v>23</v>
      </c>
      <c r="B2245" t="str">
        <f t="shared" si="259"/>
        <v>Solar|PV|AF-GMB</v>
      </c>
      <c r="C2245" t="s">
        <v>298</v>
      </c>
      <c r="D2245" t="s">
        <v>23</v>
      </c>
      <c r="E2245" t="s">
        <v>1</v>
      </c>
      <c r="F2245">
        <f>VLOOKUP(A2245,WACC_table!$A$2:$B$396,2,FALSE)</f>
        <v>0.14000000000000001</v>
      </c>
      <c r="G2245">
        <f t="shared" si="260"/>
        <v>0.14000000000000001</v>
      </c>
      <c r="H2245">
        <f t="shared" si="260"/>
        <v>0.14000000000000001</v>
      </c>
      <c r="I2245">
        <f t="shared" si="260"/>
        <v>0.14000000000000001</v>
      </c>
      <c r="J2245">
        <f t="shared" si="260"/>
        <v>0.14000000000000001</v>
      </c>
      <c r="K2245">
        <f t="shared" si="260"/>
        <v>0.14000000000000001</v>
      </c>
      <c r="L2245">
        <f t="shared" si="260"/>
        <v>0.14000000000000001</v>
      </c>
    </row>
    <row r="2246" spans="1:12" x14ac:dyDescent="0.35">
      <c r="A2246" t="s">
        <v>24</v>
      </c>
      <c r="B2246" t="str">
        <f t="shared" si="259"/>
        <v>Solar|PV|AF-GNB</v>
      </c>
      <c r="C2246" t="s">
        <v>298</v>
      </c>
      <c r="D2246" t="s">
        <v>24</v>
      </c>
      <c r="E2246" t="s">
        <v>1</v>
      </c>
      <c r="F2246">
        <f>VLOOKUP(A2246,WACC_table!$A$2:$B$396,2,FALSE)</f>
        <v>0.14000000000000001</v>
      </c>
      <c r="G2246">
        <f t="shared" si="260"/>
        <v>0.14000000000000001</v>
      </c>
      <c r="H2246">
        <f t="shared" si="260"/>
        <v>0.14000000000000001</v>
      </c>
      <c r="I2246">
        <f t="shared" si="260"/>
        <v>0.14000000000000001</v>
      </c>
      <c r="J2246">
        <f t="shared" si="260"/>
        <v>0.14000000000000001</v>
      </c>
      <c r="K2246">
        <f t="shared" si="260"/>
        <v>0.14000000000000001</v>
      </c>
      <c r="L2246">
        <f t="shared" si="260"/>
        <v>0.14000000000000001</v>
      </c>
    </row>
    <row r="2247" spans="1:12" x14ac:dyDescent="0.35">
      <c r="A2247" t="s">
        <v>25</v>
      </c>
      <c r="B2247" t="str">
        <f t="shared" si="259"/>
        <v>Solar|PV|AF-GNQ</v>
      </c>
      <c r="C2247" t="s">
        <v>298</v>
      </c>
      <c r="D2247" t="s">
        <v>25</v>
      </c>
      <c r="E2247" t="s">
        <v>1</v>
      </c>
      <c r="F2247">
        <f>VLOOKUP(A2247,WACC_table!$A$2:$B$396,2,FALSE)</f>
        <v>0.14000000000000001</v>
      </c>
      <c r="G2247">
        <f t="shared" si="260"/>
        <v>0.14000000000000001</v>
      </c>
      <c r="H2247">
        <f t="shared" si="260"/>
        <v>0.14000000000000001</v>
      </c>
      <c r="I2247">
        <f t="shared" si="260"/>
        <v>0.14000000000000001</v>
      </c>
      <c r="J2247">
        <f t="shared" si="260"/>
        <v>0.14000000000000001</v>
      </c>
      <c r="K2247">
        <f t="shared" si="260"/>
        <v>0.14000000000000001</v>
      </c>
      <c r="L2247">
        <f t="shared" si="260"/>
        <v>0.14000000000000001</v>
      </c>
    </row>
    <row r="2248" spans="1:12" x14ac:dyDescent="0.35">
      <c r="A2248" t="s">
        <v>26</v>
      </c>
      <c r="B2248" t="str">
        <f t="shared" si="259"/>
        <v>Solar|PV|AF-KEN</v>
      </c>
      <c r="C2248" t="s">
        <v>298</v>
      </c>
      <c r="D2248" t="s">
        <v>26</v>
      </c>
      <c r="E2248" t="s">
        <v>1</v>
      </c>
      <c r="F2248">
        <f>VLOOKUP(A2248,WACC_table!$A$2:$B$396,2,FALSE)</f>
        <v>0.114</v>
      </c>
      <c r="G2248">
        <f t="shared" si="260"/>
        <v>0.114</v>
      </c>
      <c r="H2248">
        <f t="shared" si="260"/>
        <v>0.114</v>
      </c>
      <c r="I2248">
        <f t="shared" si="260"/>
        <v>0.114</v>
      </c>
      <c r="J2248">
        <f t="shared" si="260"/>
        <v>0.114</v>
      </c>
      <c r="K2248">
        <f t="shared" si="260"/>
        <v>0.114</v>
      </c>
      <c r="L2248">
        <f t="shared" si="260"/>
        <v>0.114</v>
      </c>
    </row>
    <row r="2249" spans="1:12" x14ac:dyDescent="0.35">
      <c r="A2249" t="s">
        <v>27</v>
      </c>
      <c r="B2249" t="str">
        <f t="shared" si="259"/>
        <v>Solar|PV|AF-LBR</v>
      </c>
      <c r="C2249" t="s">
        <v>298</v>
      </c>
      <c r="D2249" t="s">
        <v>27</v>
      </c>
      <c r="E2249" t="s">
        <v>1</v>
      </c>
      <c r="F2249">
        <f>VLOOKUP(A2249,WACC_table!$A$2:$B$396,2,FALSE)</f>
        <v>0.14000000000000001</v>
      </c>
      <c r="G2249">
        <f t="shared" si="260"/>
        <v>0.14000000000000001</v>
      </c>
      <c r="H2249">
        <f t="shared" si="260"/>
        <v>0.14000000000000001</v>
      </c>
      <c r="I2249">
        <f t="shared" si="260"/>
        <v>0.14000000000000001</v>
      </c>
      <c r="J2249">
        <f t="shared" si="260"/>
        <v>0.14000000000000001</v>
      </c>
      <c r="K2249">
        <f t="shared" si="260"/>
        <v>0.14000000000000001</v>
      </c>
      <c r="L2249">
        <f t="shared" si="260"/>
        <v>0.14000000000000001</v>
      </c>
    </row>
    <row r="2250" spans="1:12" x14ac:dyDescent="0.35">
      <c r="A2250" t="s">
        <v>28</v>
      </c>
      <c r="B2250" t="str">
        <f t="shared" si="259"/>
        <v>Solar|PV|AF-LBY</v>
      </c>
      <c r="C2250" t="s">
        <v>298</v>
      </c>
      <c r="D2250" t="s">
        <v>28</v>
      </c>
      <c r="E2250" t="s">
        <v>1</v>
      </c>
      <c r="F2250">
        <f>VLOOKUP(A2250,WACC_table!$A$2:$B$396,2,FALSE)</f>
        <v>0.14000000000000001</v>
      </c>
      <c r="G2250">
        <f t="shared" si="260"/>
        <v>0.14000000000000001</v>
      </c>
      <c r="H2250">
        <f t="shared" si="260"/>
        <v>0.14000000000000001</v>
      </c>
      <c r="I2250">
        <f t="shared" si="260"/>
        <v>0.14000000000000001</v>
      </c>
      <c r="J2250">
        <f t="shared" si="260"/>
        <v>0.14000000000000001</v>
      </c>
      <c r="K2250">
        <f t="shared" si="260"/>
        <v>0.14000000000000001</v>
      </c>
      <c r="L2250">
        <f t="shared" si="260"/>
        <v>0.14000000000000001</v>
      </c>
    </row>
    <row r="2251" spans="1:12" x14ac:dyDescent="0.35">
      <c r="A2251" t="s">
        <v>29</v>
      </c>
      <c r="B2251" t="str">
        <f t="shared" si="259"/>
        <v>Solar|PV|AF-LSO</v>
      </c>
      <c r="C2251" t="s">
        <v>298</v>
      </c>
      <c r="D2251" t="s">
        <v>29</v>
      </c>
      <c r="E2251" t="s">
        <v>1</v>
      </c>
      <c r="F2251">
        <f>VLOOKUP(A2251,WACC_table!$A$2:$B$396,2,FALSE)</f>
        <v>0.14000000000000001</v>
      </c>
      <c r="G2251">
        <f t="shared" si="260"/>
        <v>0.14000000000000001</v>
      </c>
      <c r="H2251">
        <f t="shared" si="260"/>
        <v>0.14000000000000001</v>
      </c>
      <c r="I2251">
        <f t="shared" si="260"/>
        <v>0.14000000000000001</v>
      </c>
      <c r="J2251">
        <f t="shared" si="260"/>
        <v>0.14000000000000001</v>
      </c>
      <c r="K2251">
        <f t="shared" si="260"/>
        <v>0.14000000000000001</v>
      </c>
      <c r="L2251">
        <f t="shared" si="260"/>
        <v>0.14000000000000001</v>
      </c>
    </row>
    <row r="2252" spans="1:12" x14ac:dyDescent="0.35">
      <c r="A2252" t="s">
        <v>30</v>
      </c>
      <c r="B2252" t="str">
        <f t="shared" si="259"/>
        <v>Solar|PV|AF-MAR</v>
      </c>
      <c r="C2252" t="s">
        <v>298</v>
      </c>
      <c r="D2252" t="s">
        <v>30</v>
      </c>
      <c r="E2252" t="s">
        <v>1</v>
      </c>
      <c r="F2252">
        <f>VLOOKUP(A2252,WACC_table!$A$2:$B$396,2,FALSE)</f>
        <v>9.7000000000000003E-2</v>
      </c>
      <c r="G2252">
        <f t="shared" ref="G2252:L2261" si="261">F2252</f>
        <v>9.7000000000000003E-2</v>
      </c>
      <c r="H2252">
        <f t="shared" si="261"/>
        <v>9.7000000000000003E-2</v>
      </c>
      <c r="I2252">
        <f t="shared" si="261"/>
        <v>9.7000000000000003E-2</v>
      </c>
      <c r="J2252">
        <f t="shared" si="261"/>
        <v>9.7000000000000003E-2</v>
      </c>
      <c r="K2252">
        <f t="shared" si="261"/>
        <v>9.7000000000000003E-2</v>
      </c>
      <c r="L2252">
        <f t="shared" si="261"/>
        <v>9.7000000000000003E-2</v>
      </c>
    </row>
    <row r="2253" spans="1:12" x14ac:dyDescent="0.35">
      <c r="A2253" t="s">
        <v>31</v>
      </c>
      <c r="B2253" t="str">
        <f t="shared" si="259"/>
        <v>Solar|PV|AF-MDG</v>
      </c>
      <c r="C2253" t="s">
        <v>298</v>
      </c>
      <c r="D2253" t="s">
        <v>31</v>
      </c>
      <c r="E2253" t="s">
        <v>1</v>
      </c>
      <c r="F2253">
        <f>VLOOKUP(A2253,WACC_table!$A$2:$B$396,2,FALSE)</f>
        <v>0.14000000000000001</v>
      </c>
      <c r="G2253">
        <f t="shared" si="261"/>
        <v>0.14000000000000001</v>
      </c>
      <c r="H2253">
        <f t="shared" si="261"/>
        <v>0.14000000000000001</v>
      </c>
      <c r="I2253">
        <f t="shared" si="261"/>
        <v>0.14000000000000001</v>
      </c>
      <c r="J2253">
        <f t="shared" si="261"/>
        <v>0.14000000000000001</v>
      </c>
      <c r="K2253">
        <f t="shared" si="261"/>
        <v>0.14000000000000001</v>
      </c>
      <c r="L2253">
        <f t="shared" si="261"/>
        <v>0.14000000000000001</v>
      </c>
    </row>
    <row r="2254" spans="1:12" x14ac:dyDescent="0.35">
      <c r="A2254" t="s">
        <v>32</v>
      </c>
      <c r="B2254" t="str">
        <f t="shared" si="259"/>
        <v>Solar|PV|AF-MLI</v>
      </c>
      <c r="C2254" t="s">
        <v>298</v>
      </c>
      <c r="D2254" t="s">
        <v>32</v>
      </c>
      <c r="E2254" t="s">
        <v>1</v>
      </c>
      <c r="F2254">
        <f>VLOOKUP(A2254,WACC_table!$A$2:$B$396,2,FALSE)</f>
        <v>0.14000000000000001</v>
      </c>
      <c r="G2254">
        <f t="shared" si="261"/>
        <v>0.14000000000000001</v>
      </c>
      <c r="H2254">
        <f t="shared" si="261"/>
        <v>0.14000000000000001</v>
      </c>
      <c r="I2254">
        <f t="shared" si="261"/>
        <v>0.14000000000000001</v>
      </c>
      <c r="J2254">
        <f t="shared" si="261"/>
        <v>0.14000000000000001</v>
      </c>
      <c r="K2254">
        <f t="shared" si="261"/>
        <v>0.14000000000000001</v>
      </c>
      <c r="L2254">
        <f t="shared" si="261"/>
        <v>0.14000000000000001</v>
      </c>
    </row>
    <row r="2255" spans="1:12" x14ac:dyDescent="0.35">
      <c r="A2255" t="s">
        <v>33</v>
      </c>
      <c r="B2255" t="str">
        <f t="shared" si="259"/>
        <v>Solar|PV|AF-MOZ</v>
      </c>
      <c r="C2255" t="s">
        <v>298</v>
      </c>
      <c r="D2255" t="s">
        <v>33</v>
      </c>
      <c r="E2255" t="s">
        <v>1</v>
      </c>
      <c r="F2255">
        <f>VLOOKUP(A2255,WACC_table!$A$2:$B$396,2,FALSE)</f>
        <v>0.14000000000000001</v>
      </c>
      <c r="G2255">
        <f t="shared" si="261"/>
        <v>0.14000000000000001</v>
      </c>
      <c r="H2255">
        <f t="shared" si="261"/>
        <v>0.14000000000000001</v>
      </c>
      <c r="I2255">
        <f t="shared" si="261"/>
        <v>0.14000000000000001</v>
      </c>
      <c r="J2255">
        <f t="shared" si="261"/>
        <v>0.14000000000000001</v>
      </c>
      <c r="K2255">
        <f t="shared" si="261"/>
        <v>0.14000000000000001</v>
      </c>
      <c r="L2255">
        <f t="shared" si="261"/>
        <v>0.14000000000000001</v>
      </c>
    </row>
    <row r="2256" spans="1:12" x14ac:dyDescent="0.35">
      <c r="A2256" t="s">
        <v>34</v>
      </c>
      <c r="B2256" t="str">
        <f t="shared" si="259"/>
        <v>Solar|PV|AF-MRT</v>
      </c>
      <c r="C2256" t="s">
        <v>298</v>
      </c>
      <c r="D2256" t="s">
        <v>34</v>
      </c>
      <c r="E2256" t="s">
        <v>1</v>
      </c>
      <c r="F2256">
        <f>VLOOKUP(A2256,WACC_table!$A$2:$B$396,2,FALSE)</f>
        <v>0.14000000000000001</v>
      </c>
      <c r="G2256">
        <f t="shared" si="261"/>
        <v>0.14000000000000001</v>
      </c>
      <c r="H2256">
        <f t="shared" si="261"/>
        <v>0.14000000000000001</v>
      </c>
      <c r="I2256">
        <f t="shared" si="261"/>
        <v>0.14000000000000001</v>
      </c>
      <c r="J2256">
        <f t="shared" si="261"/>
        <v>0.14000000000000001</v>
      </c>
      <c r="K2256">
        <f t="shared" si="261"/>
        <v>0.14000000000000001</v>
      </c>
      <c r="L2256">
        <f t="shared" si="261"/>
        <v>0.14000000000000001</v>
      </c>
    </row>
    <row r="2257" spans="1:12" x14ac:dyDescent="0.35">
      <c r="A2257" t="s">
        <v>35</v>
      </c>
      <c r="B2257" t="str">
        <f t="shared" si="259"/>
        <v>Solar|PV|AF-MUS</v>
      </c>
      <c r="C2257" t="s">
        <v>298</v>
      </c>
      <c r="D2257" t="s">
        <v>35</v>
      </c>
      <c r="E2257" t="s">
        <v>1</v>
      </c>
      <c r="F2257">
        <f>VLOOKUP(A2257,WACC_table!$A$2:$B$396,2,FALSE)</f>
        <v>7.5999999999999998E-2</v>
      </c>
      <c r="G2257">
        <f t="shared" si="261"/>
        <v>7.5999999999999998E-2</v>
      </c>
      <c r="H2257">
        <f t="shared" si="261"/>
        <v>7.5999999999999998E-2</v>
      </c>
      <c r="I2257">
        <f t="shared" si="261"/>
        <v>7.5999999999999998E-2</v>
      </c>
      <c r="J2257">
        <f t="shared" si="261"/>
        <v>7.5999999999999998E-2</v>
      </c>
      <c r="K2257">
        <f t="shared" si="261"/>
        <v>7.5999999999999998E-2</v>
      </c>
      <c r="L2257">
        <f t="shared" si="261"/>
        <v>7.5999999999999998E-2</v>
      </c>
    </row>
    <row r="2258" spans="1:12" x14ac:dyDescent="0.35">
      <c r="A2258" t="s">
        <v>36</v>
      </c>
      <c r="B2258" t="str">
        <f t="shared" si="259"/>
        <v>Solar|PV|AF-MWI</v>
      </c>
      <c r="C2258" t="s">
        <v>298</v>
      </c>
      <c r="D2258" t="s">
        <v>36</v>
      </c>
      <c r="E2258" t="s">
        <v>1</v>
      </c>
      <c r="F2258">
        <f>VLOOKUP(A2258,WACC_table!$A$2:$B$396,2,FALSE)</f>
        <v>0.14000000000000001</v>
      </c>
      <c r="G2258">
        <f t="shared" si="261"/>
        <v>0.14000000000000001</v>
      </c>
      <c r="H2258">
        <f t="shared" si="261"/>
        <v>0.14000000000000001</v>
      </c>
      <c r="I2258">
        <f t="shared" si="261"/>
        <v>0.14000000000000001</v>
      </c>
      <c r="J2258">
        <f t="shared" si="261"/>
        <v>0.14000000000000001</v>
      </c>
      <c r="K2258">
        <f t="shared" si="261"/>
        <v>0.14000000000000001</v>
      </c>
      <c r="L2258">
        <f t="shared" si="261"/>
        <v>0.14000000000000001</v>
      </c>
    </row>
    <row r="2259" spans="1:12" x14ac:dyDescent="0.35">
      <c r="A2259" t="s">
        <v>37</v>
      </c>
      <c r="B2259" t="str">
        <f t="shared" si="259"/>
        <v>Solar|PV|AF-NAM</v>
      </c>
      <c r="C2259" t="s">
        <v>298</v>
      </c>
      <c r="D2259" t="s">
        <v>37</v>
      </c>
      <c r="E2259" t="s">
        <v>1</v>
      </c>
      <c r="F2259">
        <f>VLOOKUP(A2259,WACC_table!$A$2:$B$396,2,FALSE)</f>
        <v>7.2000000000000008E-2</v>
      </c>
      <c r="G2259">
        <f t="shared" si="261"/>
        <v>7.2000000000000008E-2</v>
      </c>
      <c r="H2259">
        <f t="shared" si="261"/>
        <v>7.2000000000000008E-2</v>
      </c>
      <c r="I2259">
        <f t="shared" si="261"/>
        <v>7.2000000000000008E-2</v>
      </c>
      <c r="J2259">
        <f t="shared" si="261"/>
        <v>7.2000000000000008E-2</v>
      </c>
      <c r="K2259">
        <f t="shared" si="261"/>
        <v>7.2000000000000008E-2</v>
      </c>
      <c r="L2259">
        <f t="shared" si="261"/>
        <v>7.2000000000000008E-2</v>
      </c>
    </row>
    <row r="2260" spans="1:12" x14ac:dyDescent="0.35">
      <c r="A2260" t="s">
        <v>38</v>
      </c>
      <c r="B2260" t="str">
        <f t="shared" si="259"/>
        <v>Solar|PV|AF-NER</v>
      </c>
      <c r="C2260" t="s">
        <v>298</v>
      </c>
      <c r="D2260" t="s">
        <v>38</v>
      </c>
      <c r="E2260" t="s">
        <v>1</v>
      </c>
      <c r="F2260">
        <f>VLOOKUP(A2260,WACC_table!$A$2:$B$396,2,FALSE)</f>
        <v>0.14000000000000001</v>
      </c>
      <c r="G2260">
        <f t="shared" si="261"/>
        <v>0.14000000000000001</v>
      </c>
      <c r="H2260">
        <f t="shared" si="261"/>
        <v>0.14000000000000001</v>
      </c>
      <c r="I2260">
        <f t="shared" si="261"/>
        <v>0.14000000000000001</v>
      </c>
      <c r="J2260">
        <f t="shared" si="261"/>
        <v>0.14000000000000001</v>
      </c>
      <c r="K2260">
        <f t="shared" si="261"/>
        <v>0.14000000000000001</v>
      </c>
      <c r="L2260">
        <f t="shared" si="261"/>
        <v>0.14000000000000001</v>
      </c>
    </row>
    <row r="2261" spans="1:12" x14ac:dyDescent="0.35">
      <c r="A2261" t="s">
        <v>39</v>
      </c>
      <c r="B2261" t="str">
        <f t="shared" si="259"/>
        <v>Solar|PV|AF-NGA</v>
      </c>
      <c r="C2261" t="s">
        <v>298</v>
      </c>
      <c r="D2261" t="s">
        <v>39</v>
      </c>
      <c r="E2261" t="s">
        <v>1</v>
      </c>
      <c r="F2261">
        <f>VLOOKUP(A2261,WACC_table!$A$2:$B$396,2,FALSE)</f>
        <v>0.14000000000000001</v>
      </c>
      <c r="G2261">
        <f t="shared" si="261"/>
        <v>0.14000000000000001</v>
      </c>
      <c r="H2261">
        <f t="shared" si="261"/>
        <v>0.14000000000000001</v>
      </c>
      <c r="I2261">
        <f t="shared" si="261"/>
        <v>0.14000000000000001</v>
      </c>
      <c r="J2261">
        <f t="shared" si="261"/>
        <v>0.14000000000000001</v>
      </c>
      <c r="K2261">
        <f t="shared" si="261"/>
        <v>0.14000000000000001</v>
      </c>
      <c r="L2261">
        <f t="shared" si="261"/>
        <v>0.14000000000000001</v>
      </c>
    </row>
    <row r="2262" spans="1:12" x14ac:dyDescent="0.35">
      <c r="A2262" t="s">
        <v>40</v>
      </c>
      <c r="B2262" t="str">
        <f t="shared" si="259"/>
        <v>Solar|PV|AF-RWA</v>
      </c>
      <c r="C2262" t="s">
        <v>298</v>
      </c>
      <c r="D2262" t="s">
        <v>40</v>
      </c>
      <c r="E2262" t="s">
        <v>1</v>
      </c>
      <c r="F2262">
        <f>VLOOKUP(A2262,WACC_table!$A$2:$B$396,2,FALSE)</f>
        <v>8.5999999999999993E-2</v>
      </c>
      <c r="G2262">
        <f t="shared" ref="G2262:L2271" si="262">F2262</f>
        <v>8.5999999999999993E-2</v>
      </c>
      <c r="H2262">
        <f t="shared" si="262"/>
        <v>8.5999999999999993E-2</v>
      </c>
      <c r="I2262">
        <f t="shared" si="262"/>
        <v>8.5999999999999993E-2</v>
      </c>
      <c r="J2262">
        <f t="shared" si="262"/>
        <v>8.5999999999999993E-2</v>
      </c>
      <c r="K2262">
        <f t="shared" si="262"/>
        <v>8.5999999999999993E-2</v>
      </c>
      <c r="L2262">
        <f t="shared" si="262"/>
        <v>8.5999999999999993E-2</v>
      </c>
    </row>
    <row r="2263" spans="1:12" x14ac:dyDescent="0.35">
      <c r="A2263" t="s">
        <v>41</v>
      </c>
      <c r="B2263" t="str">
        <f t="shared" si="259"/>
        <v>Solar|PV|AF-SDN</v>
      </c>
      <c r="C2263" t="s">
        <v>298</v>
      </c>
      <c r="D2263" t="s">
        <v>41</v>
      </c>
      <c r="E2263" t="s">
        <v>1</v>
      </c>
      <c r="F2263">
        <f>VLOOKUP(A2263,WACC_table!$A$2:$B$396,2,FALSE)</f>
        <v>0.14000000000000001</v>
      </c>
      <c r="G2263">
        <f t="shared" si="262"/>
        <v>0.14000000000000001</v>
      </c>
      <c r="H2263">
        <f t="shared" si="262"/>
        <v>0.14000000000000001</v>
      </c>
      <c r="I2263">
        <f t="shared" si="262"/>
        <v>0.14000000000000001</v>
      </c>
      <c r="J2263">
        <f t="shared" si="262"/>
        <v>0.14000000000000001</v>
      </c>
      <c r="K2263">
        <f t="shared" si="262"/>
        <v>0.14000000000000001</v>
      </c>
      <c r="L2263">
        <f t="shared" si="262"/>
        <v>0.14000000000000001</v>
      </c>
    </row>
    <row r="2264" spans="1:12" x14ac:dyDescent="0.35">
      <c r="A2264" t="s">
        <v>42</v>
      </c>
      <c r="B2264" t="str">
        <f t="shared" si="259"/>
        <v>Solar|PV|AF-SEN</v>
      </c>
      <c r="C2264" t="s">
        <v>298</v>
      </c>
      <c r="D2264" t="s">
        <v>42</v>
      </c>
      <c r="E2264" t="s">
        <v>1</v>
      </c>
      <c r="F2264">
        <f>VLOOKUP(A2264,WACC_table!$A$2:$B$396,2,FALSE)</f>
        <v>7.2999999999999995E-2</v>
      </c>
      <c r="G2264">
        <f t="shared" si="262"/>
        <v>7.2999999999999995E-2</v>
      </c>
      <c r="H2264">
        <f t="shared" si="262"/>
        <v>7.2999999999999995E-2</v>
      </c>
      <c r="I2264">
        <f t="shared" si="262"/>
        <v>7.2999999999999995E-2</v>
      </c>
      <c r="J2264">
        <f t="shared" si="262"/>
        <v>7.2999999999999995E-2</v>
      </c>
      <c r="K2264">
        <f t="shared" si="262"/>
        <v>7.2999999999999995E-2</v>
      </c>
      <c r="L2264">
        <f t="shared" si="262"/>
        <v>7.2999999999999995E-2</v>
      </c>
    </row>
    <row r="2265" spans="1:12" x14ac:dyDescent="0.35">
      <c r="A2265" t="s">
        <v>43</v>
      </c>
      <c r="B2265" t="str">
        <f t="shared" si="259"/>
        <v>Solar|PV|AF-SLE</v>
      </c>
      <c r="C2265" t="s">
        <v>298</v>
      </c>
      <c r="D2265" t="s">
        <v>43</v>
      </c>
      <c r="E2265" t="s">
        <v>1</v>
      </c>
      <c r="F2265">
        <f>VLOOKUP(A2265,WACC_table!$A$2:$B$396,2,FALSE)</f>
        <v>0.14000000000000001</v>
      </c>
      <c r="G2265">
        <f t="shared" si="262"/>
        <v>0.14000000000000001</v>
      </c>
      <c r="H2265">
        <f t="shared" si="262"/>
        <v>0.14000000000000001</v>
      </c>
      <c r="I2265">
        <f t="shared" si="262"/>
        <v>0.14000000000000001</v>
      </c>
      <c r="J2265">
        <f t="shared" si="262"/>
        <v>0.14000000000000001</v>
      </c>
      <c r="K2265">
        <f t="shared" si="262"/>
        <v>0.14000000000000001</v>
      </c>
      <c r="L2265">
        <f t="shared" si="262"/>
        <v>0.14000000000000001</v>
      </c>
    </row>
    <row r="2266" spans="1:12" x14ac:dyDescent="0.35">
      <c r="A2266" t="s">
        <v>44</v>
      </c>
      <c r="B2266" t="str">
        <f t="shared" si="259"/>
        <v>Solar|PV|AF-SOM</v>
      </c>
      <c r="C2266" t="s">
        <v>298</v>
      </c>
      <c r="D2266" t="s">
        <v>44</v>
      </c>
      <c r="E2266" t="s">
        <v>1</v>
      </c>
      <c r="F2266">
        <f>VLOOKUP(A2266,WACC_table!$A$2:$B$396,2,FALSE)</f>
        <v>0.14000000000000001</v>
      </c>
      <c r="G2266">
        <f t="shared" si="262"/>
        <v>0.14000000000000001</v>
      </c>
      <c r="H2266">
        <f t="shared" si="262"/>
        <v>0.14000000000000001</v>
      </c>
      <c r="I2266">
        <f t="shared" si="262"/>
        <v>0.14000000000000001</v>
      </c>
      <c r="J2266">
        <f t="shared" si="262"/>
        <v>0.14000000000000001</v>
      </c>
      <c r="K2266">
        <f t="shared" si="262"/>
        <v>0.14000000000000001</v>
      </c>
      <c r="L2266">
        <f t="shared" si="262"/>
        <v>0.14000000000000001</v>
      </c>
    </row>
    <row r="2267" spans="1:12" x14ac:dyDescent="0.35">
      <c r="A2267" t="s">
        <v>45</v>
      </c>
      <c r="B2267" t="str">
        <f t="shared" si="259"/>
        <v>Solar|PV|AF-SWZ</v>
      </c>
      <c r="C2267" t="s">
        <v>298</v>
      </c>
      <c r="D2267" t="s">
        <v>45</v>
      </c>
      <c r="E2267" t="s">
        <v>1</v>
      </c>
      <c r="F2267">
        <f>VLOOKUP(A2267,WACC_table!$A$2:$B$396,2,FALSE)</f>
        <v>0.14000000000000001</v>
      </c>
      <c r="G2267">
        <f t="shared" si="262"/>
        <v>0.14000000000000001</v>
      </c>
      <c r="H2267">
        <f t="shared" si="262"/>
        <v>0.14000000000000001</v>
      </c>
      <c r="I2267">
        <f t="shared" si="262"/>
        <v>0.14000000000000001</v>
      </c>
      <c r="J2267">
        <f t="shared" si="262"/>
        <v>0.14000000000000001</v>
      </c>
      <c r="K2267">
        <f t="shared" si="262"/>
        <v>0.14000000000000001</v>
      </c>
      <c r="L2267">
        <f t="shared" si="262"/>
        <v>0.14000000000000001</v>
      </c>
    </row>
    <row r="2268" spans="1:12" x14ac:dyDescent="0.35">
      <c r="A2268" t="s">
        <v>46</v>
      </c>
      <c r="B2268" t="str">
        <f t="shared" si="259"/>
        <v>Solar|PV|AF-TCD</v>
      </c>
      <c r="C2268" t="s">
        <v>298</v>
      </c>
      <c r="D2268" t="s">
        <v>46</v>
      </c>
      <c r="E2268" t="s">
        <v>1</v>
      </c>
      <c r="F2268">
        <f>VLOOKUP(A2268,WACC_table!$A$2:$B$396,2,FALSE)</f>
        <v>0.14000000000000001</v>
      </c>
      <c r="G2268">
        <f t="shared" si="262"/>
        <v>0.14000000000000001</v>
      </c>
      <c r="H2268">
        <f t="shared" si="262"/>
        <v>0.14000000000000001</v>
      </c>
      <c r="I2268">
        <f t="shared" si="262"/>
        <v>0.14000000000000001</v>
      </c>
      <c r="J2268">
        <f t="shared" si="262"/>
        <v>0.14000000000000001</v>
      </c>
      <c r="K2268">
        <f t="shared" si="262"/>
        <v>0.14000000000000001</v>
      </c>
      <c r="L2268">
        <f t="shared" si="262"/>
        <v>0.14000000000000001</v>
      </c>
    </row>
    <row r="2269" spans="1:12" x14ac:dyDescent="0.35">
      <c r="A2269" t="s">
        <v>47</v>
      </c>
      <c r="B2269" t="str">
        <f t="shared" si="259"/>
        <v>Solar|PV|AF-TGO</v>
      </c>
      <c r="C2269" t="s">
        <v>298</v>
      </c>
      <c r="D2269" t="s">
        <v>47</v>
      </c>
      <c r="E2269" t="s">
        <v>1</v>
      </c>
      <c r="F2269">
        <f>VLOOKUP(A2269,WACC_table!$A$2:$B$396,2,FALSE)</f>
        <v>0.14000000000000001</v>
      </c>
      <c r="G2269">
        <f t="shared" si="262"/>
        <v>0.14000000000000001</v>
      </c>
      <c r="H2269">
        <f t="shared" si="262"/>
        <v>0.14000000000000001</v>
      </c>
      <c r="I2269">
        <f t="shared" si="262"/>
        <v>0.14000000000000001</v>
      </c>
      <c r="J2269">
        <f t="shared" si="262"/>
        <v>0.14000000000000001</v>
      </c>
      <c r="K2269">
        <f t="shared" si="262"/>
        <v>0.14000000000000001</v>
      </c>
      <c r="L2269">
        <f t="shared" si="262"/>
        <v>0.14000000000000001</v>
      </c>
    </row>
    <row r="2270" spans="1:12" x14ac:dyDescent="0.35">
      <c r="A2270" t="s">
        <v>48</v>
      </c>
      <c r="B2270" t="str">
        <f t="shared" si="259"/>
        <v>Solar|PV|AF-TUN</v>
      </c>
      <c r="C2270" t="s">
        <v>298</v>
      </c>
      <c r="D2270" t="s">
        <v>48</v>
      </c>
      <c r="E2270" t="s">
        <v>1</v>
      </c>
      <c r="F2270">
        <f>VLOOKUP(A2270,WACC_table!$A$2:$B$396,2,FALSE)</f>
        <v>0.12300000000000001</v>
      </c>
      <c r="G2270">
        <f t="shared" si="262"/>
        <v>0.12300000000000001</v>
      </c>
      <c r="H2270">
        <f t="shared" si="262"/>
        <v>0.12300000000000001</v>
      </c>
      <c r="I2270">
        <f t="shared" si="262"/>
        <v>0.12300000000000001</v>
      </c>
      <c r="J2270">
        <f t="shared" si="262"/>
        <v>0.12300000000000001</v>
      </c>
      <c r="K2270">
        <f t="shared" si="262"/>
        <v>0.12300000000000001</v>
      </c>
      <c r="L2270">
        <f t="shared" si="262"/>
        <v>0.12300000000000001</v>
      </c>
    </row>
    <row r="2271" spans="1:12" x14ac:dyDescent="0.35">
      <c r="A2271" t="s">
        <v>49</v>
      </c>
      <c r="B2271" t="str">
        <f t="shared" si="259"/>
        <v>Solar|PV|AF-TZA</v>
      </c>
      <c r="C2271" t="s">
        <v>298</v>
      </c>
      <c r="D2271" t="s">
        <v>49</v>
      </c>
      <c r="E2271" t="s">
        <v>1</v>
      </c>
      <c r="F2271">
        <f>VLOOKUP(A2271,WACC_table!$A$2:$B$396,2,FALSE)</f>
        <v>0.14000000000000001</v>
      </c>
      <c r="G2271">
        <f t="shared" si="262"/>
        <v>0.14000000000000001</v>
      </c>
      <c r="H2271">
        <f t="shared" si="262"/>
        <v>0.14000000000000001</v>
      </c>
      <c r="I2271">
        <f t="shared" si="262"/>
        <v>0.14000000000000001</v>
      </c>
      <c r="J2271">
        <f t="shared" si="262"/>
        <v>0.14000000000000001</v>
      </c>
      <c r="K2271">
        <f t="shared" si="262"/>
        <v>0.14000000000000001</v>
      </c>
      <c r="L2271">
        <f t="shared" si="262"/>
        <v>0.14000000000000001</v>
      </c>
    </row>
    <row r="2272" spans="1:12" x14ac:dyDescent="0.35">
      <c r="A2272" t="s">
        <v>50</v>
      </c>
      <c r="B2272" t="str">
        <f t="shared" si="259"/>
        <v>Solar|PV|AF-UGA</v>
      </c>
      <c r="C2272" t="s">
        <v>298</v>
      </c>
      <c r="D2272" t="s">
        <v>50</v>
      </c>
      <c r="E2272" t="s">
        <v>1</v>
      </c>
      <c r="F2272">
        <f>VLOOKUP(A2272,WACC_table!$A$2:$B$396,2,FALSE)</f>
        <v>9.9000000000000005E-2</v>
      </c>
      <c r="G2272">
        <f t="shared" ref="G2272:L2281" si="263">F2272</f>
        <v>9.9000000000000005E-2</v>
      </c>
      <c r="H2272">
        <f t="shared" si="263"/>
        <v>9.9000000000000005E-2</v>
      </c>
      <c r="I2272">
        <f t="shared" si="263"/>
        <v>9.9000000000000005E-2</v>
      </c>
      <c r="J2272">
        <f t="shared" si="263"/>
        <v>9.9000000000000005E-2</v>
      </c>
      <c r="K2272">
        <f t="shared" si="263"/>
        <v>9.9000000000000005E-2</v>
      </c>
      <c r="L2272">
        <f t="shared" si="263"/>
        <v>9.9000000000000005E-2</v>
      </c>
    </row>
    <row r="2273" spans="1:12" x14ac:dyDescent="0.35">
      <c r="A2273" t="s">
        <v>51</v>
      </c>
      <c r="B2273" t="str">
        <f t="shared" si="259"/>
        <v>Solar|PV|AF-ZAF</v>
      </c>
      <c r="C2273" t="s">
        <v>298</v>
      </c>
      <c r="D2273" t="s">
        <v>51</v>
      </c>
      <c r="E2273" t="s">
        <v>1</v>
      </c>
      <c r="F2273">
        <f>VLOOKUP(A2273,WACC_table!$A$2:$B$396,2,FALSE)</f>
        <v>8.199999999999999E-2</v>
      </c>
      <c r="G2273">
        <f t="shared" si="263"/>
        <v>8.199999999999999E-2</v>
      </c>
      <c r="H2273">
        <f t="shared" si="263"/>
        <v>8.199999999999999E-2</v>
      </c>
      <c r="I2273">
        <f t="shared" si="263"/>
        <v>8.199999999999999E-2</v>
      </c>
      <c r="J2273">
        <f t="shared" si="263"/>
        <v>8.199999999999999E-2</v>
      </c>
      <c r="K2273">
        <f t="shared" si="263"/>
        <v>8.199999999999999E-2</v>
      </c>
      <c r="L2273">
        <f t="shared" si="263"/>
        <v>8.199999999999999E-2</v>
      </c>
    </row>
    <row r="2274" spans="1:12" x14ac:dyDescent="0.35">
      <c r="A2274" t="s">
        <v>52</v>
      </c>
      <c r="B2274" t="str">
        <f t="shared" si="259"/>
        <v>Solar|PV|AF-ZMB</v>
      </c>
      <c r="C2274" t="s">
        <v>298</v>
      </c>
      <c r="D2274" t="s">
        <v>52</v>
      </c>
      <c r="E2274" t="s">
        <v>1</v>
      </c>
      <c r="F2274">
        <f>VLOOKUP(A2274,WACC_table!$A$2:$B$396,2,FALSE)</f>
        <v>0.14000000000000001</v>
      </c>
      <c r="G2274">
        <f t="shared" si="263"/>
        <v>0.14000000000000001</v>
      </c>
      <c r="H2274">
        <f t="shared" si="263"/>
        <v>0.14000000000000001</v>
      </c>
      <c r="I2274">
        <f t="shared" si="263"/>
        <v>0.14000000000000001</v>
      </c>
      <c r="J2274">
        <f t="shared" si="263"/>
        <v>0.14000000000000001</v>
      </c>
      <c r="K2274">
        <f t="shared" si="263"/>
        <v>0.14000000000000001</v>
      </c>
      <c r="L2274">
        <f t="shared" si="263"/>
        <v>0.14000000000000001</v>
      </c>
    </row>
    <row r="2275" spans="1:12" x14ac:dyDescent="0.35">
      <c r="A2275" t="s">
        <v>53</v>
      </c>
      <c r="B2275" t="str">
        <f t="shared" si="259"/>
        <v>Solar|PV|AF-ZWE</v>
      </c>
      <c r="C2275" t="s">
        <v>298</v>
      </c>
      <c r="D2275" t="s">
        <v>53</v>
      </c>
      <c r="E2275" t="s">
        <v>1</v>
      </c>
      <c r="F2275">
        <f>VLOOKUP(A2275,WACC_table!$A$2:$B$396,2,FALSE)</f>
        <v>0.14000000000000001</v>
      </c>
      <c r="G2275">
        <f t="shared" si="263"/>
        <v>0.14000000000000001</v>
      </c>
      <c r="H2275">
        <f t="shared" si="263"/>
        <v>0.14000000000000001</v>
      </c>
      <c r="I2275">
        <f t="shared" si="263"/>
        <v>0.14000000000000001</v>
      </c>
      <c r="J2275">
        <f t="shared" si="263"/>
        <v>0.14000000000000001</v>
      </c>
      <c r="K2275">
        <f t="shared" si="263"/>
        <v>0.14000000000000001</v>
      </c>
      <c r="L2275">
        <f t="shared" si="263"/>
        <v>0.14000000000000001</v>
      </c>
    </row>
    <row r="2276" spans="1:12" x14ac:dyDescent="0.35">
      <c r="A2276" t="s">
        <v>54</v>
      </c>
      <c r="B2276" t="str">
        <f t="shared" si="259"/>
        <v>Solar|PV|AS-AFG</v>
      </c>
      <c r="C2276" t="s">
        <v>298</v>
      </c>
      <c r="D2276" t="s">
        <v>54</v>
      </c>
      <c r="E2276" t="s">
        <v>1</v>
      </c>
      <c r="F2276">
        <f>VLOOKUP(A2276,WACC_table!$A$2:$B$396,2,FALSE)</f>
        <v>0.24</v>
      </c>
      <c r="G2276">
        <f t="shared" si="263"/>
        <v>0.24</v>
      </c>
      <c r="H2276">
        <f t="shared" si="263"/>
        <v>0.24</v>
      </c>
      <c r="I2276">
        <f t="shared" si="263"/>
        <v>0.24</v>
      </c>
      <c r="J2276">
        <f t="shared" si="263"/>
        <v>0.24</v>
      </c>
      <c r="K2276">
        <f t="shared" si="263"/>
        <v>0.24</v>
      </c>
      <c r="L2276">
        <f t="shared" si="263"/>
        <v>0.24</v>
      </c>
    </row>
    <row r="2277" spans="1:12" x14ac:dyDescent="0.35">
      <c r="A2277" t="s">
        <v>55</v>
      </c>
      <c r="B2277" t="str">
        <f t="shared" si="259"/>
        <v>Solar|PV|AS-ARE</v>
      </c>
      <c r="C2277" t="s">
        <v>298</v>
      </c>
      <c r="D2277" t="s">
        <v>55</v>
      </c>
      <c r="E2277" t="s">
        <v>1</v>
      </c>
      <c r="F2277">
        <f>VLOOKUP(A2277,WACC_table!$A$2:$B$396,2,FALSE)</f>
        <v>8.5999999999999993E-2</v>
      </c>
      <c r="G2277">
        <f t="shared" si="263"/>
        <v>8.5999999999999993E-2</v>
      </c>
      <c r="H2277">
        <f t="shared" si="263"/>
        <v>8.5999999999999993E-2</v>
      </c>
      <c r="I2277">
        <f t="shared" si="263"/>
        <v>8.5999999999999993E-2</v>
      </c>
      <c r="J2277">
        <f t="shared" si="263"/>
        <v>8.5999999999999993E-2</v>
      </c>
      <c r="K2277">
        <f t="shared" si="263"/>
        <v>8.5999999999999993E-2</v>
      </c>
      <c r="L2277">
        <f t="shared" si="263"/>
        <v>8.5999999999999993E-2</v>
      </c>
    </row>
    <row r="2278" spans="1:12" x14ac:dyDescent="0.35">
      <c r="A2278" t="s">
        <v>56</v>
      </c>
      <c r="B2278" t="str">
        <f t="shared" si="259"/>
        <v>Solar|PV|AS-BGD</v>
      </c>
      <c r="C2278" t="s">
        <v>298</v>
      </c>
      <c r="D2278" t="s">
        <v>56</v>
      </c>
      <c r="E2278" t="s">
        <v>1</v>
      </c>
      <c r="F2278">
        <f>VLOOKUP(A2278,WACC_table!$A$2:$B$396,2,FALSE)</f>
        <v>9.8000000000000004E-2</v>
      </c>
      <c r="G2278">
        <f t="shared" si="263"/>
        <v>9.8000000000000004E-2</v>
      </c>
      <c r="H2278">
        <f t="shared" si="263"/>
        <v>9.8000000000000004E-2</v>
      </c>
      <c r="I2278">
        <f t="shared" si="263"/>
        <v>9.8000000000000004E-2</v>
      </c>
      <c r="J2278">
        <f t="shared" si="263"/>
        <v>9.8000000000000004E-2</v>
      </c>
      <c r="K2278">
        <f t="shared" si="263"/>
        <v>9.8000000000000004E-2</v>
      </c>
      <c r="L2278">
        <f t="shared" si="263"/>
        <v>9.8000000000000004E-2</v>
      </c>
    </row>
    <row r="2279" spans="1:12" x14ac:dyDescent="0.35">
      <c r="A2279" t="s">
        <v>57</v>
      </c>
      <c r="B2279" t="str">
        <f t="shared" si="259"/>
        <v>Solar|PV|AS-BHR</v>
      </c>
      <c r="C2279" t="s">
        <v>298</v>
      </c>
      <c r="D2279" t="s">
        <v>57</v>
      </c>
      <c r="E2279" t="s">
        <v>1</v>
      </c>
      <c r="F2279">
        <f>VLOOKUP(A2279,WACC_table!$A$2:$B$396,2,FALSE)</f>
        <v>0.24</v>
      </c>
      <c r="G2279">
        <f t="shared" si="263"/>
        <v>0.24</v>
      </c>
      <c r="H2279">
        <f t="shared" si="263"/>
        <v>0.24</v>
      </c>
      <c r="I2279">
        <f t="shared" si="263"/>
        <v>0.24</v>
      </c>
      <c r="J2279">
        <f t="shared" si="263"/>
        <v>0.24</v>
      </c>
      <c r="K2279">
        <f t="shared" si="263"/>
        <v>0.24</v>
      </c>
      <c r="L2279">
        <f t="shared" si="263"/>
        <v>0.24</v>
      </c>
    </row>
    <row r="2280" spans="1:12" x14ac:dyDescent="0.35">
      <c r="A2280" t="s">
        <v>58</v>
      </c>
      <c r="B2280" t="str">
        <f t="shared" si="259"/>
        <v>Solar|PV|AS-BRN</v>
      </c>
      <c r="C2280" t="s">
        <v>298</v>
      </c>
      <c r="D2280" t="s">
        <v>58</v>
      </c>
      <c r="E2280" t="s">
        <v>1</v>
      </c>
      <c r="F2280">
        <f>VLOOKUP(A2280,WACC_table!$A$2:$B$396,2,FALSE)</f>
        <v>0.24</v>
      </c>
      <c r="G2280">
        <f t="shared" si="263"/>
        <v>0.24</v>
      </c>
      <c r="H2280">
        <f t="shared" si="263"/>
        <v>0.24</v>
      </c>
      <c r="I2280">
        <f t="shared" si="263"/>
        <v>0.24</v>
      </c>
      <c r="J2280">
        <f t="shared" si="263"/>
        <v>0.24</v>
      </c>
      <c r="K2280">
        <f t="shared" si="263"/>
        <v>0.24</v>
      </c>
      <c r="L2280">
        <f t="shared" si="263"/>
        <v>0.24</v>
      </c>
    </row>
    <row r="2281" spans="1:12" x14ac:dyDescent="0.35">
      <c r="A2281" t="s">
        <v>59</v>
      </c>
      <c r="B2281" t="str">
        <f t="shared" si="259"/>
        <v>Solar|PV|AS-BTN</v>
      </c>
      <c r="C2281" t="s">
        <v>298</v>
      </c>
      <c r="D2281" t="s">
        <v>59</v>
      </c>
      <c r="E2281" t="s">
        <v>1</v>
      </c>
      <c r="F2281">
        <f>VLOOKUP(A2281,WACC_table!$A$2:$B$396,2,FALSE)</f>
        <v>0.24</v>
      </c>
      <c r="G2281">
        <f t="shared" si="263"/>
        <v>0.24</v>
      </c>
      <c r="H2281">
        <f t="shared" si="263"/>
        <v>0.24</v>
      </c>
      <c r="I2281">
        <f t="shared" si="263"/>
        <v>0.24</v>
      </c>
      <c r="J2281">
        <f t="shared" si="263"/>
        <v>0.24</v>
      </c>
      <c r="K2281">
        <f t="shared" si="263"/>
        <v>0.24</v>
      </c>
      <c r="L2281">
        <f t="shared" si="263"/>
        <v>0.24</v>
      </c>
    </row>
    <row r="2282" spans="1:12" x14ac:dyDescent="0.35">
      <c r="A2282" t="s">
        <v>60</v>
      </c>
      <c r="B2282" t="str">
        <f t="shared" si="259"/>
        <v>Solar|PV|AS-CHN</v>
      </c>
      <c r="C2282" t="s">
        <v>298</v>
      </c>
      <c r="D2282" t="s">
        <v>60</v>
      </c>
      <c r="E2282" t="s">
        <v>1</v>
      </c>
      <c r="F2282">
        <f>VLOOKUP(A2282,WACC_table!$A$2:$B$396,2,FALSE)</f>
        <v>5.5E-2</v>
      </c>
      <c r="G2282">
        <f t="shared" ref="G2282:L2291" si="264">F2282</f>
        <v>5.5E-2</v>
      </c>
      <c r="H2282">
        <f t="shared" si="264"/>
        <v>5.5E-2</v>
      </c>
      <c r="I2282">
        <f t="shared" si="264"/>
        <v>5.5E-2</v>
      </c>
      <c r="J2282">
        <f t="shared" si="264"/>
        <v>5.5E-2</v>
      </c>
      <c r="K2282">
        <f t="shared" si="264"/>
        <v>5.5E-2</v>
      </c>
      <c r="L2282">
        <f t="shared" si="264"/>
        <v>5.5E-2</v>
      </c>
    </row>
    <row r="2283" spans="1:12" x14ac:dyDescent="0.35">
      <c r="A2283" t="s">
        <v>95</v>
      </c>
      <c r="B2283" t="str">
        <f t="shared" si="259"/>
        <v>Solar|PV|AS-IDN</v>
      </c>
      <c r="C2283" t="s">
        <v>298</v>
      </c>
      <c r="D2283" t="s">
        <v>95</v>
      </c>
      <c r="E2283" t="s">
        <v>1</v>
      </c>
      <c r="F2283">
        <f>VLOOKUP(A2283,WACC_table!$A$2:$B$396,2,FALSE)</f>
        <v>0.09</v>
      </c>
      <c r="G2283">
        <f t="shared" si="264"/>
        <v>0.09</v>
      </c>
      <c r="H2283">
        <f t="shared" si="264"/>
        <v>0.09</v>
      </c>
      <c r="I2283">
        <f t="shared" si="264"/>
        <v>0.09</v>
      </c>
      <c r="J2283">
        <f t="shared" si="264"/>
        <v>0.09</v>
      </c>
      <c r="K2283">
        <f t="shared" si="264"/>
        <v>0.09</v>
      </c>
      <c r="L2283">
        <f t="shared" si="264"/>
        <v>0.09</v>
      </c>
    </row>
    <row r="2284" spans="1:12" x14ac:dyDescent="0.35">
      <c r="A2284" t="s">
        <v>96</v>
      </c>
      <c r="B2284" t="str">
        <f t="shared" si="259"/>
        <v>Solar|PV|AS-IND</v>
      </c>
      <c r="C2284" t="s">
        <v>298</v>
      </c>
      <c r="D2284" t="s">
        <v>96</v>
      </c>
      <c r="E2284" t="s">
        <v>1</v>
      </c>
      <c r="F2284">
        <f>VLOOKUP(A2284,WACC_table!$A$2:$B$396,2,FALSE)</f>
        <v>8.8999999999999996E-2</v>
      </c>
      <c r="G2284">
        <f t="shared" si="264"/>
        <v>8.8999999999999996E-2</v>
      </c>
      <c r="H2284">
        <f t="shared" si="264"/>
        <v>8.8999999999999996E-2</v>
      </c>
      <c r="I2284">
        <f t="shared" si="264"/>
        <v>8.8999999999999996E-2</v>
      </c>
      <c r="J2284">
        <f t="shared" si="264"/>
        <v>8.8999999999999996E-2</v>
      </c>
      <c r="K2284">
        <f t="shared" si="264"/>
        <v>8.8999999999999996E-2</v>
      </c>
      <c r="L2284">
        <f t="shared" si="264"/>
        <v>8.8999999999999996E-2</v>
      </c>
    </row>
    <row r="2285" spans="1:12" x14ac:dyDescent="0.35">
      <c r="A2285" t="s">
        <v>102</v>
      </c>
      <c r="B2285" t="str">
        <f t="shared" si="259"/>
        <v>Solar|PV|AS-IRN</v>
      </c>
      <c r="C2285" t="s">
        <v>298</v>
      </c>
      <c r="D2285" t="s">
        <v>102</v>
      </c>
      <c r="E2285" t="s">
        <v>1</v>
      </c>
      <c r="F2285">
        <f>VLOOKUP(A2285,WACC_table!$A$2:$B$396,2,FALSE)</f>
        <v>0.14400000000000002</v>
      </c>
      <c r="G2285">
        <f t="shared" si="264"/>
        <v>0.14400000000000002</v>
      </c>
      <c r="H2285">
        <f t="shared" si="264"/>
        <v>0.14400000000000002</v>
      </c>
      <c r="I2285">
        <f t="shared" si="264"/>
        <v>0.14400000000000002</v>
      </c>
      <c r="J2285">
        <f t="shared" si="264"/>
        <v>0.14400000000000002</v>
      </c>
      <c r="K2285">
        <f t="shared" si="264"/>
        <v>0.14400000000000002</v>
      </c>
      <c r="L2285">
        <f t="shared" si="264"/>
        <v>0.14400000000000002</v>
      </c>
    </row>
    <row r="2286" spans="1:12" x14ac:dyDescent="0.35">
      <c r="A2286" t="s">
        <v>103</v>
      </c>
      <c r="B2286" t="str">
        <f t="shared" si="259"/>
        <v>Solar|PV|AS-IRQ</v>
      </c>
      <c r="C2286" t="s">
        <v>298</v>
      </c>
      <c r="D2286" t="s">
        <v>103</v>
      </c>
      <c r="E2286" t="s">
        <v>1</v>
      </c>
      <c r="F2286">
        <f>VLOOKUP(A2286,WACC_table!$A$2:$B$396,2,FALSE)</f>
        <v>0.126</v>
      </c>
      <c r="G2286">
        <f t="shared" si="264"/>
        <v>0.126</v>
      </c>
      <c r="H2286">
        <f t="shared" si="264"/>
        <v>0.126</v>
      </c>
      <c r="I2286">
        <f t="shared" si="264"/>
        <v>0.126</v>
      </c>
      <c r="J2286">
        <f t="shared" si="264"/>
        <v>0.126</v>
      </c>
      <c r="K2286">
        <f t="shared" si="264"/>
        <v>0.126</v>
      </c>
      <c r="L2286">
        <f t="shared" si="264"/>
        <v>0.126</v>
      </c>
    </row>
    <row r="2287" spans="1:12" x14ac:dyDescent="0.35">
      <c r="A2287" t="s">
        <v>104</v>
      </c>
      <c r="B2287" t="str">
        <f t="shared" si="259"/>
        <v>Solar|PV|AS-ISR</v>
      </c>
      <c r="C2287" t="s">
        <v>298</v>
      </c>
      <c r="D2287" t="s">
        <v>104</v>
      </c>
      <c r="E2287" t="s">
        <v>1</v>
      </c>
      <c r="F2287">
        <f>VLOOKUP(A2287,WACC_table!$A$2:$B$396,2,FALSE)</f>
        <v>6.7000000000000004E-2</v>
      </c>
      <c r="G2287">
        <f t="shared" si="264"/>
        <v>6.7000000000000004E-2</v>
      </c>
      <c r="H2287">
        <f t="shared" si="264"/>
        <v>6.7000000000000004E-2</v>
      </c>
      <c r="I2287">
        <f t="shared" si="264"/>
        <v>6.7000000000000004E-2</v>
      </c>
      <c r="J2287">
        <f t="shared" si="264"/>
        <v>6.7000000000000004E-2</v>
      </c>
      <c r="K2287">
        <f t="shared" si="264"/>
        <v>6.7000000000000004E-2</v>
      </c>
      <c r="L2287">
        <f t="shared" si="264"/>
        <v>6.7000000000000004E-2</v>
      </c>
    </row>
    <row r="2288" spans="1:12" x14ac:dyDescent="0.35">
      <c r="A2288" t="s">
        <v>105</v>
      </c>
      <c r="B2288" t="str">
        <f t="shared" si="259"/>
        <v>Solar|PV|AS-JOR</v>
      </c>
      <c r="C2288" t="s">
        <v>298</v>
      </c>
      <c r="D2288" t="s">
        <v>105</v>
      </c>
      <c r="E2288" t="s">
        <v>1</v>
      </c>
      <c r="F2288">
        <f>VLOOKUP(A2288,WACC_table!$A$2:$B$396,2,FALSE)</f>
        <v>0.112</v>
      </c>
      <c r="G2288">
        <f t="shared" si="264"/>
        <v>0.112</v>
      </c>
      <c r="H2288">
        <f t="shared" si="264"/>
        <v>0.112</v>
      </c>
      <c r="I2288">
        <f t="shared" si="264"/>
        <v>0.112</v>
      </c>
      <c r="J2288">
        <f t="shared" si="264"/>
        <v>0.112</v>
      </c>
      <c r="K2288">
        <f t="shared" si="264"/>
        <v>0.112</v>
      </c>
      <c r="L2288">
        <f t="shared" si="264"/>
        <v>0.112</v>
      </c>
    </row>
    <row r="2289" spans="1:12" x14ac:dyDescent="0.35">
      <c r="A2289" t="s">
        <v>106</v>
      </c>
      <c r="B2289" t="str">
        <f t="shared" si="259"/>
        <v>Solar|PV|AS-JPN</v>
      </c>
      <c r="C2289" t="s">
        <v>298</v>
      </c>
      <c r="D2289" t="s">
        <v>106</v>
      </c>
      <c r="E2289" t="s">
        <v>1</v>
      </c>
      <c r="F2289">
        <f>VLOOKUP(A2289,WACC_table!$A$2:$B$396,2,FALSE)</f>
        <v>5.2999999999999999E-2</v>
      </c>
      <c r="G2289">
        <f t="shared" si="264"/>
        <v>5.2999999999999999E-2</v>
      </c>
      <c r="H2289">
        <f t="shared" si="264"/>
        <v>5.2999999999999999E-2</v>
      </c>
      <c r="I2289">
        <f t="shared" si="264"/>
        <v>5.2999999999999999E-2</v>
      </c>
      <c r="J2289">
        <f t="shared" si="264"/>
        <v>5.2999999999999999E-2</v>
      </c>
      <c r="K2289">
        <f t="shared" si="264"/>
        <v>5.2999999999999999E-2</v>
      </c>
      <c r="L2289">
        <f t="shared" si="264"/>
        <v>5.2999999999999999E-2</v>
      </c>
    </row>
    <row r="2290" spans="1:12" x14ac:dyDescent="0.35">
      <c r="A2290" t="s">
        <v>113</v>
      </c>
      <c r="B2290" t="str">
        <f t="shared" si="259"/>
        <v>Solar|PV|AS-KAZ</v>
      </c>
      <c r="C2290" t="s">
        <v>298</v>
      </c>
      <c r="D2290" t="s">
        <v>113</v>
      </c>
      <c r="E2290" t="s">
        <v>1</v>
      </c>
      <c r="F2290">
        <f>VLOOKUP(A2290,WACC_table!$A$2:$B$396,2,FALSE)</f>
        <v>9.2999999999999999E-2</v>
      </c>
      <c r="G2290">
        <f t="shared" si="264"/>
        <v>9.2999999999999999E-2</v>
      </c>
      <c r="H2290">
        <f t="shared" si="264"/>
        <v>9.2999999999999999E-2</v>
      </c>
      <c r="I2290">
        <f t="shared" si="264"/>
        <v>9.2999999999999999E-2</v>
      </c>
      <c r="J2290">
        <f t="shared" si="264"/>
        <v>9.2999999999999999E-2</v>
      </c>
      <c r="K2290">
        <f t="shared" si="264"/>
        <v>9.2999999999999999E-2</v>
      </c>
      <c r="L2290">
        <f t="shared" si="264"/>
        <v>9.2999999999999999E-2</v>
      </c>
    </row>
    <row r="2291" spans="1:12" x14ac:dyDescent="0.35">
      <c r="A2291" t="s">
        <v>114</v>
      </c>
      <c r="B2291" t="str">
        <f t="shared" si="259"/>
        <v>Solar|PV|AS-KGZ</v>
      </c>
      <c r="C2291" t="s">
        <v>298</v>
      </c>
      <c r="D2291" t="s">
        <v>114</v>
      </c>
      <c r="E2291" t="s">
        <v>1</v>
      </c>
      <c r="F2291">
        <f>VLOOKUP(A2291,WACC_table!$A$2:$B$396,2,FALSE)</f>
        <v>0.24</v>
      </c>
      <c r="G2291">
        <f t="shared" si="264"/>
        <v>0.24</v>
      </c>
      <c r="H2291">
        <f t="shared" si="264"/>
        <v>0.24</v>
      </c>
      <c r="I2291">
        <f t="shared" si="264"/>
        <v>0.24</v>
      </c>
      <c r="J2291">
        <f t="shared" si="264"/>
        <v>0.24</v>
      </c>
      <c r="K2291">
        <f t="shared" si="264"/>
        <v>0.24</v>
      </c>
      <c r="L2291">
        <f t="shared" si="264"/>
        <v>0.24</v>
      </c>
    </row>
    <row r="2292" spans="1:12" x14ac:dyDescent="0.35">
      <c r="A2292" t="s">
        <v>115</v>
      </c>
      <c r="B2292" t="str">
        <f t="shared" si="259"/>
        <v>Solar|PV|AS-KHM</v>
      </c>
      <c r="C2292" t="s">
        <v>298</v>
      </c>
      <c r="D2292" t="s">
        <v>115</v>
      </c>
      <c r="E2292" t="s">
        <v>1</v>
      </c>
      <c r="F2292">
        <f>VLOOKUP(A2292,WACC_table!$A$2:$B$396,2,FALSE)</f>
        <v>0.24</v>
      </c>
      <c r="G2292">
        <f t="shared" ref="G2292:L2301" si="265">F2292</f>
        <v>0.24</v>
      </c>
      <c r="H2292">
        <f t="shared" si="265"/>
        <v>0.24</v>
      </c>
      <c r="I2292">
        <f t="shared" si="265"/>
        <v>0.24</v>
      </c>
      <c r="J2292">
        <f t="shared" si="265"/>
        <v>0.24</v>
      </c>
      <c r="K2292">
        <f t="shared" si="265"/>
        <v>0.24</v>
      </c>
      <c r="L2292">
        <f t="shared" si="265"/>
        <v>0.24</v>
      </c>
    </row>
    <row r="2293" spans="1:12" x14ac:dyDescent="0.35">
      <c r="A2293" t="s">
        <v>116</v>
      </c>
      <c r="B2293" t="str">
        <f t="shared" si="259"/>
        <v>Solar|PV|AS-KOR</v>
      </c>
      <c r="C2293" t="s">
        <v>298</v>
      </c>
      <c r="D2293" t="s">
        <v>116</v>
      </c>
      <c r="E2293" t="s">
        <v>1</v>
      </c>
      <c r="F2293">
        <f>VLOOKUP(A2293,WACC_table!$A$2:$B$396,2,FALSE)</f>
        <v>0.24</v>
      </c>
      <c r="G2293">
        <f t="shared" si="265"/>
        <v>0.24</v>
      </c>
      <c r="H2293">
        <f t="shared" si="265"/>
        <v>0.24</v>
      </c>
      <c r="I2293">
        <f t="shared" si="265"/>
        <v>0.24</v>
      </c>
      <c r="J2293">
        <f t="shared" si="265"/>
        <v>0.24</v>
      </c>
      <c r="K2293">
        <f t="shared" si="265"/>
        <v>0.24</v>
      </c>
      <c r="L2293">
        <f t="shared" si="265"/>
        <v>0.24</v>
      </c>
    </row>
    <row r="2294" spans="1:12" x14ac:dyDescent="0.35">
      <c r="A2294" t="s">
        <v>117</v>
      </c>
      <c r="B2294" t="str">
        <f t="shared" si="259"/>
        <v>Solar|PV|AS-KWT</v>
      </c>
      <c r="C2294" t="s">
        <v>298</v>
      </c>
      <c r="D2294" t="s">
        <v>117</v>
      </c>
      <c r="E2294" t="s">
        <v>1</v>
      </c>
      <c r="F2294">
        <f>VLOOKUP(A2294,WACC_table!$A$2:$B$396,2,FALSE)</f>
        <v>8.299999999999999E-2</v>
      </c>
      <c r="G2294">
        <f t="shared" si="265"/>
        <v>8.299999999999999E-2</v>
      </c>
      <c r="H2294">
        <f t="shared" si="265"/>
        <v>8.299999999999999E-2</v>
      </c>
      <c r="I2294">
        <f t="shared" si="265"/>
        <v>8.299999999999999E-2</v>
      </c>
      <c r="J2294">
        <f t="shared" si="265"/>
        <v>8.299999999999999E-2</v>
      </c>
      <c r="K2294">
        <f t="shared" si="265"/>
        <v>8.299999999999999E-2</v>
      </c>
      <c r="L2294">
        <f t="shared" si="265"/>
        <v>8.299999999999999E-2</v>
      </c>
    </row>
    <row r="2295" spans="1:12" x14ac:dyDescent="0.35">
      <c r="A2295" t="s">
        <v>118</v>
      </c>
      <c r="B2295" t="str">
        <f t="shared" si="259"/>
        <v>Solar|PV|AS-LAO</v>
      </c>
      <c r="C2295" t="s">
        <v>298</v>
      </c>
      <c r="D2295" t="s">
        <v>118</v>
      </c>
      <c r="E2295" t="s">
        <v>1</v>
      </c>
      <c r="F2295">
        <f>VLOOKUP(A2295,WACC_table!$A$2:$B$396,2,FALSE)</f>
        <v>0.24</v>
      </c>
      <c r="G2295">
        <f t="shared" si="265"/>
        <v>0.24</v>
      </c>
      <c r="H2295">
        <f t="shared" si="265"/>
        <v>0.24</v>
      </c>
      <c r="I2295">
        <f t="shared" si="265"/>
        <v>0.24</v>
      </c>
      <c r="J2295">
        <f t="shared" si="265"/>
        <v>0.24</v>
      </c>
      <c r="K2295">
        <f t="shared" si="265"/>
        <v>0.24</v>
      </c>
      <c r="L2295">
        <f t="shared" si="265"/>
        <v>0.24</v>
      </c>
    </row>
    <row r="2296" spans="1:12" x14ac:dyDescent="0.35">
      <c r="A2296" t="s">
        <v>119</v>
      </c>
      <c r="B2296" t="str">
        <f t="shared" si="259"/>
        <v>Solar|PV|AS-LBN</v>
      </c>
      <c r="C2296" t="s">
        <v>298</v>
      </c>
      <c r="D2296" t="s">
        <v>119</v>
      </c>
      <c r="E2296" t="s">
        <v>1</v>
      </c>
      <c r="F2296">
        <f>VLOOKUP(A2296,WACC_table!$A$2:$B$396,2,FALSE)</f>
        <v>0.24</v>
      </c>
      <c r="G2296">
        <f t="shared" si="265"/>
        <v>0.24</v>
      </c>
      <c r="H2296">
        <f t="shared" si="265"/>
        <v>0.24</v>
      </c>
      <c r="I2296">
        <f t="shared" si="265"/>
        <v>0.24</v>
      </c>
      <c r="J2296">
        <f t="shared" si="265"/>
        <v>0.24</v>
      </c>
      <c r="K2296">
        <f t="shared" si="265"/>
        <v>0.24</v>
      </c>
      <c r="L2296">
        <f t="shared" si="265"/>
        <v>0.24</v>
      </c>
    </row>
    <row r="2297" spans="1:12" x14ac:dyDescent="0.35">
      <c r="A2297" t="s">
        <v>120</v>
      </c>
      <c r="B2297" t="str">
        <f t="shared" si="259"/>
        <v>Solar|PV|AS-LKA</v>
      </c>
      <c r="C2297" t="s">
        <v>298</v>
      </c>
      <c r="D2297" t="s">
        <v>120</v>
      </c>
      <c r="E2297" t="s">
        <v>1</v>
      </c>
      <c r="F2297">
        <f>VLOOKUP(A2297,WACC_table!$A$2:$B$396,2,FALSE)</f>
        <v>0.13300000000000001</v>
      </c>
      <c r="G2297">
        <f t="shared" si="265"/>
        <v>0.13300000000000001</v>
      </c>
      <c r="H2297">
        <f t="shared" si="265"/>
        <v>0.13300000000000001</v>
      </c>
      <c r="I2297">
        <f t="shared" si="265"/>
        <v>0.13300000000000001</v>
      </c>
      <c r="J2297">
        <f t="shared" si="265"/>
        <v>0.13300000000000001</v>
      </c>
      <c r="K2297">
        <f t="shared" si="265"/>
        <v>0.13300000000000001</v>
      </c>
      <c r="L2297">
        <f t="shared" si="265"/>
        <v>0.13300000000000001</v>
      </c>
    </row>
    <row r="2298" spans="1:12" x14ac:dyDescent="0.35">
      <c r="A2298" t="s">
        <v>121</v>
      </c>
      <c r="B2298" t="str">
        <f t="shared" si="259"/>
        <v>Solar|PV|AS-MMR</v>
      </c>
      <c r="C2298" t="s">
        <v>298</v>
      </c>
      <c r="D2298" t="s">
        <v>121</v>
      </c>
      <c r="E2298" t="s">
        <v>1</v>
      </c>
      <c r="F2298">
        <f>VLOOKUP(A2298,WACC_table!$A$2:$B$396,2,FALSE)</f>
        <v>0.125</v>
      </c>
      <c r="G2298">
        <f t="shared" si="265"/>
        <v>0.125</v>
      </c>
      <c r="H2298">
        <f t="shared" si="265"/>
        <v>0.125</v>
      </c>
      <c r="I2298">
        <f t="shared" si="265"/>
        <v>0.125</v>
      </c>
      <c r="J2298">
        <f t="shared" si="265"/>
        <v>0.125</v>
      </c>
      <c r="K2298">
        <f t="shared" si="265"/>
        <v>0.125</v>
      </c>
      <c r="L2298">
        <f t="shared" si="265"/>
        <v>0.125</v>
      </c>
    </row>
    <row r="2299" spans="1:12" x14ac:dyDescent="0.35">
      <c r="A2299" t="s">
        <v>122</v>
      </c>
      <c r="B2299" t="str">
        <f t="shared" si="259"/>
        <v>Solar|PV|AS-MNG</v>
      </c>
      <c r="C2299" t="s">
        <v>298</v>
      </c>
      <c r="D2299" t="s">
        <v>122</v>
      </c>
      <c r="E2299" t="s">
        <v>1</v>
      </c>
      <c r="F2299">
        <f>VLOOKUP(A2299,WACC_table!$A$2:$B$396,2,FALSE)</f>
        <v>0.11</v>
      </c>
      <c r="G2299">
        <f t="shared" si="265"/>
        <v>0.11</v>
      </c>
      <c r="H2299">
        <f t="shared" si="265"/>
        <v>0.11</v>
      </c>
      <c r="I2299">
        <f t="shared" si="265"/>
        <v>0.11</v>
      </c>
      <c r="J2299">
        <f t="shared" si="265"/>
        <v>0.11</v>
      </c>
      <c r="K2299">
        <f t="shared" si="265"/>
        <v>0.11</v>
      </c>
      <c r="L2299">
        <f t="shared" si="265"/>
        <v>0.11</v>
      </c>
    </row>
    <row r="2300" spans="1:12" x14ac:dyDescent="0.35">
      <c r="A2300" t="s">
        <v>123</v>
      </c>
      <c r="B2300" t="str">
        <f t="shared" si="259"/>
        <v>Solar|PV|AS-MYS</v>
      </c>
      <c r="C2300" t="s">
        <v>298</v>
      </c>
      <c r="D2300" t="s">
        <v>123</v>
      </c>
      <c r="E2300" t="s">
        <v>1</v>
      </c>
      <c r="F2300">
        <f>VLOOKUP(A2300,WACC_table!$A$2:$B$396,2,FALSE)</f>
        <v>8.3999999999999991E-2</v>
      </c>
      <c r="G2300">
        <f t="shared" si="265"/>
        <v>8.3999999999999991E-2</v>
      </c>
      <c r="H2300">
        <f t="shared" si="265"/>
        <v>8.3999999999999991E-2</v>
      </c>
      <c r="I2300">
        <f t="shared" si="265"/>
        <v>8.3999999999999991E-2</v>
      </c>
      <c r="J2300">
        <f t="shared" si="265"/>
        <v>8.3999999999999991E-2</v>
      </c>
      <c r="K2300">
        <f t="shared" si="265"/>
        <v>8.3999999999999991E-2</v>
      </c>
      <c r="L2300">
        <f t="shared" si="265"/>
        <v>8.3999999999999991E-2</v>
      </c>
    </row>
    <row r="2301" spans="1:12" x14ac:dyDescent="0.35">
      <c r="A2301" t="s">
        <v>124</v>
      </c>
      <c r="B2301" t="str">
        <f t="shared" si="259"/>
        <v>Solar|PV|AS-NPL</v>
      </c>
      <c r="C2301" t="s">
        <v>298</v>
      </c>
      <c r="D2301" t="s">
        <v>124</v>
      </c>
      <c r="E2301" t="s">
        <v>1</v>
      </c>
      <c r="F2301">
        <f>VLOOKUP(A2301,WACC_table!$A$2:$B$396,2,FALSE)</f>
        <v>0.24</v>
      </c>
      <c r="G2301">
        <f t="shared" si="265"/>
        <v>0.24</v>
      </c>
      <c r="H2301">
        <f t="shared" si="265"/>
        <v>0.24</v>
      </c>
      <c r="I2301">
        <f t="shared" si="265"/>
        <v>0.24</v>
      </c>
      <c r="J2301">
        <f t="shared" si="265"/>
        <v>0.24</v>
      </c>
      <c r="K2301">
        <f t="shared" si="265"/>
        <v>0.24</v>
      </c>
      <c r="L2301">
        <f t="shared" si="265"/>
        <v>0.24</v>
      </c>
    </row>
    <row r="2302" spans="1:12" x14ac:dyDescent="0.35">
      <c r="A2302" t="s">
        <v>125</v>
      </c>
      <c r="B2302" t="str">
        <f t="shared" si="259"/>
        <v>Solar|PV|AS-OMN</v>
      </c>
      <c r="C2302" t="s">
        <v>298</v>
      </c>
      <c r="D2302" t="s">
        <v>125</v>
      </c>
      <c r="E2302" t="s">
        <v>1</v>
      </c>
      <c r="F2302">
        <f>VLOOKUP(A2302,WACC_table!$A$2:$B$396,2,FALSE)</f>
        <v>0.24</v>
      </c>
      <c r="G2302">
        <f t="shared" ref="G2302:L2311" si="266">F2302</f>
        <v>0.24</v>
      </c>
      <c r="H2302">
        <f t="shared" si="266"/>
        <v>0.24</v>
      </c>
      <c r="I2302">
        <f t="shared" si="266"/>
        <v>0.24</v>
      </c>
      <c r="J2302">
        <f t="shared" si="266"/>
        <v>0.24</v>
      </c>
      <c r="K2302">
        <f t="shared" si="266"/>
        <v>0.24</v>
      </c>
      <c r="L2302">
        <f t="shared" si="266"/>
        <v>0.24</v>
      </c>
    </row>
    <row r="2303" spans="1:12" x14ac:dyDescent="0.35">
      <c r="A2303" t="s">
        <v>126</v>
      </c>
      <c r="B2303" t="str">
        <f t="shared" si="259"/>
        <v>Solar|PV|AS-PAK</v>
      </c>
      <c r="C2303" t="s">
        <v>298</v>
      </c>
      <c r="D2303" t="s">
        <v>126</v>
      </c>
      <c r="E2303" t="s">
        <v>1</v>
      </c>
      <c r="F2303">
        <f>VLOOKUP(A2303,WACC_table!$A$2:$B$396,2,FALSE)</f>
        <v>0.122</v>
      </c>
      <c r="G2303">
        <f t="shared" si="266"/>
        <v>0.122</v>
      </c>
      <c r="H2303">
        <f t="shared" si="266"/>
        <v>0.122</v>
      </c>
      <c r="I2303">
        <f t="shared" si="266"/>
        <v>0.122</v>
      </c>
      <c r="J2303">
        <f t="shared" si="266"/>
        <v>0.122</v>
      </c>
      <c r="K2303">
        <f t="shared" si="266"/>
        <v>0.122</v>
      </c>
      <c r="L2303">
        <f t="shared" si="266"/>
        <v>0.122</v>
      </c>
    </row>
    <row r="2304" spans="1:12" x14ac:dyDescent="0.35">
      <c r="A2304" t="s">
        <v>127</v>
      </c>
      <c r="B2304" t="str">
        <f t="shared" si="259"/>
        <v>Solar|PV|AS-PHL</v>
      </c>
      <c r="C2304" t="s">
        <v>298</v>
      </c>
      <c r="D2304" t="s">
        <v>127</v>
      </c>
      <c r="E2304" t="s">
        <v>1</v>
      </c>
      <c r="F2304">
        <f>VLOOKUP(A2304,WACC_table!$A$2:$B$396,2,FALSE)</f>
        <v>8.6999999999999994E-2</v>
      </c>
      <c r="G2304">
        <f t="shared" si="266"/>
        <v>8.6999999999999994E-2</v>
      </c>
      <c r="H2304">
        <f t="shared" si="266"/>
        <v>8.6999999999999994E-2</v>
      </c>
      <c r="I2304">
        <f t="shared" si="266"/>
        <v>8.6999999999999994E-2</v>
      </c>
      <c r="J2304">
        <f t="shared" si="266"/>
        <v>8.6999999999999994E-2</v>
      </c>
      <c r="K2304">
        <f t="shared" si="266"/>
        <v>8.6999999999999994E-2</v>
      </c>
      <c r="L2304">
        <f t="shared" si="266"/>
        <v>8.6999999999999994E-2</v>
      </c>
    </row>
    <row r="2305" spans="1:12" x14ac:dyDescent="0.35">
      <c r="A2305" t="s">
        <v>128</v>
      </c>
      <c r="B2305" t="str">
        <f t="shared" si="259"/>
        <v>Solar|PV|AS-PRK</v>
      </c>
      <c r="C2305" t="s">
        <v>298</v>
      </c>
      <c r="D2305" t="s">
        <v>128</v>
      </c>
      <c r="E2305" t="s">
        <v>1</v>
      </c>
      <c r="F2305">
        <f>VLOOKUP(A2305,WACC_table!$A$2:$B$396,2,FALSE)</f>
        <v>0.24</v>
      </c>
      <c r="G2305">
        <f t="shared" si="266"/>
        <v>0.24</v>
      </c>
      <c r="H2305">
        <f t="shared" si="266"/>
        <v>0.24</v>
      </c>
      <c r="I2305">
        <f t="shared" si="266"/>
        <v>0.24</v>
      </c>
      <c r="J2305">
        <f t="shared" si="266"/>
        <v>0.24</v>
      </c>
      <c r="K2305">
        <f t="shared" si="266"/>
        <v>0.24</v>
      </c>
      <c r="L2305">
        <f t="shared" si="266"/>
        <v>0.24</v>
      </c>
    </row>
    <row r="2306" spans="1:12" x14ac:dyDescent="0.35">
      <c r="A2306" t="s">
        <v>129</v>
      </c>
      <c r="B2306" t="str">
        <f t="shared" ref="B2306:B2369" si="267">CONCATENATE(C2306,D2306)</f>
        <v>Solar|PV|AS-QAT</v>
      </c>
      <c r="C2306" t="s">
        <v>298</v>
      </c>
      <c r="D2306" t="s">
        <v>129</v>
      </c>
      <c r="E2306" t="s">
        <v>1</v>
      </c>
      <c r="F2306">
        <f>VLOOKUP(A2306,WACC_table!$A$2:$B$396,2,FALSE)</f>
        <v>0.24</v>
      </c>
      <c r="G2306">
        <f t="shared" si="266"/>
        <v>0.24</v>
      </c>
      <c r="H2306">
        <f t="shared" si="266"/>
        <v>0.24</v>
      </c>
      <c r="I2306">
        <f t="shared" si="266"/>
        <v>0.24</v>
      </c>
      <c r="J2306">
        <f t="shared" si="266"/>
        <v>0.24</v>
      </c>
      <c r="K2306">
        <f t="shared" si="266"/>
        <v>0.24</v>
      </c>
      <c r="L2306">
        <f t="shared" si="266"/>
        <v>0.24</v>
      </c>
    </row>
    <row r="2307" spans="1:12" x14ac:dyDescent="0.35">
      <c r="A2307" t="s">
        <v>130</v>
      </c>
      <c r="B2307" t="str">
        <f t="shared" si="267"/>
        <v>Solar|PV|AS-RUS</v>
      </c>
      <c r="C2307" t="s">
        <v>298</v>
      </c>
      <c r="D2307" t="s">
        <v>130</v>
      </c>
      <c r="E2307" t="s">
        <v>1</v>
      </c>
      <c r="F2307">
        <f>VLOOKUP(A2307,WACC_table!$A$2:$B$396,2,FALSE)</f>
        <v>9.2999999999999999E-2</v>
      </c>
      <c r="G2307">
        <f t="shared" si="266"/>
        <v>9.2999999999999999E-2</v>
      </c>
      <c r="H2307">
        <f t="shared" si="266"/>
        <v>9.2999999999999999E-2</v>
      </c>
      <c r="I2307">
        <f t="shared" si="266"/>
        <v>9.2999999999999999E-2</v>
      </c>
      <c r="J2307">
        <f t="shared" si="266"/>
        <v>9.2999999999999999E-2</v>
      </c>
      <c r="K2307">
        <f t="shared" si="266"/>
        <v>9.2999999999999999E-2</v>
      </c>
      <c r="L2307">
        <f t="shared" si="266"/>
        <v>9.2999999999999999E-2</v>
      </c>
    </row>
    <row r="2308" spans="1:12" x14ac:dyDescent="0.35">
      <c r="A2308" t="s">
        <v>138</v>
      </c>
      <c r="B2308" t="str">
        <f t="shared" si="267"/>
        <v>Solar|PV|AS-SAU</v>
      </c>
      <c r="C2308" t="s">
        <v>298</v>
      </c>
      <c r="D2308" t="s">
        <v>138</v>
      </c>
      <c r="E2308" t="s">
        <v>1</v>
      </c>
      <c r="F2308">
        <f>VLOOKUP(A2308,WACC_table!$A$2:$B$396,2,FALSE)</f>
        <v>9.1999999999999998E-2</v>
      </c>
      <c r="G2308">
        <f t="shared" si="266"/>
        <v>9.1999999999999998E-2</v>
      </c>
      <c r="H2308">
        <f t="shared" si="266"/>
        <v>9.1999999999999998E-2</v>
      </c>
      <c r="I2308">
        <f t="shared" si="266"/>
        <v>9.1999999999999998E-2</v>
      </c>
      <c r="J2308">
        <f t="shared" si="266"/>
        <v>9.1999999999999998E-2</v>
      </c>
      <c r="K2308">
        <f t="shared" si="266"/>
        <v>9.1999999999999998E-2</v>
      </c>
      <c r="L2308">
        <f t="shared" si="266"/>
        <v>9.1999999999999998E-2</v>
      </c>
    </row>
    <row r="2309" spans="1:12" x14ac:dyDescent="0.35">
      <c r="A2309" t="s">
        <v>139</v>
      </c>
      <c r="B2309" t="str">
        <f t="shared" si="267"/>
        <v>Solar|PV|AS-SGP</v>
      </c>
      <c r="C2309" t="s">
        <v>298</v>
      </c>
      <c r="D2309" t="s">
        <v>139</v>
      </c>
      <c r="E2309" t="s">
        <v>1</v>
      </c>
      <c r="F2309">
        <f>VLOOKUP(A2309,WACC_table!$A$2:$B$396,2,FALSE)</f>
        <v>7.5999999999999998E-2</v>
      </c>
      <c r="G2309">
        <f t="shared" si="266"/>
        <v>7.5999999999999998E-2</v>
      </c>
      <c r="H2309">
        <f t="shared" si="266"/>
        <v>7.5999999999999998E-2</v>
      </c>
      <c r="I2309">
        <f t="shared" si="266"/>
        <v>7.5999999999999998E-2</v>
      </c>
      <c r="J2309">
        <f t="shared" si="266"/>
        <v>7.5999999999999998E-2</v>
      </c>
      <c r="K2309">
        <f t="shared" si="266"/>
        <v>7.5999999999999998E-2</v>
      </c>
      <c r="L2309">
        <f t="shared" si="266"/>
        <v>7.5999999999999998E-2</v>
      </c>
    </row>
    <row r="2310" spans="1:12" x14ac:dyDescent="0.35">
      <c r="A2310" t="s">
        <v>140</v>
      </c>
      <c r="B2310" t="str">
        <f t="shared" si="267"/>
        <v>Solar|PV|AS-SYR</v>
      </c>
      <c r="C2310" t="s">
        <v>298</v>
      </c>
      <c r="D2310" t="s">
        <v>140</v>
      </c>
      <c r="E2310" t="s">
        <v>1</v>
      </c>
      <c r="F2310">
        <f>VLOOKUP(A2310,WACC_table!$A$2:$B$396,2,FALSE)</f>
        <v>0.24</v>
      </c>
      <c r="G2310">
        <f t="shared" si="266"/>
        <v>0.24</v>
      </c>
      <c r="H2310">
        <f t="shared" si="266"/>
        <v>0.24</v>
      </c>
      <c r="I2310">
        <f t="shared" si="266"/>
        <v>0.24</v>
      </c>
      <c r="J2310">
        <f t="shared" si="266"/>
        <v>0.24</v>
      </c>
      <c r="K2310">
        <f t="shared" si="266"/>
        <v>0.24</v>
      </c>
      <c r="L2310">
        <f t="shared" si="266"/>
        <v>0.24</v>
      </c>
    </row>
    <row r="2311" spans="1:12" x14ac:dyDescent="0.35">
      <c r="A2311" t="s">
        <v>141</v>
      </c>
      <c r="B2311" t="str">
        <f t="shared" si="267"/>
        <v>Solar|PV|AS-THA</v>
      </c>
      <c r="C2311" t="s">
        <v>298</v>
      </c>
      <c r="D2311" t="s">
        <v>141</v>
      </c>
      <c r="E2311" t="s">
        <v>1</v>
      </c>
      <c r="F2311">
        <f>VLOOKUP(A2311,WACC_table!$A$2:$B$396,2,FALSE)</f>
        <v>7.4999999999999997E-2</v>
      </c>
      <c r="G2311">
        <f t="shared" si="266"/>
        <v>7.4999999999999997E-2</v>
      </c>
      <c r="H2311">
        <f t="shared" si="266"/>
        <v>7.4999999999999997E-2</v>
      </c>
      <c r="I2311">
        <f t="shared" si="266"/>
        <v>7.4999999999999997E-2</v>
      </c>
      <c r="J2311">
        <f t="shared" si="266"/>
        <v>7.4999999999999997E-2</v>
      </c>
      <c r="K2311">
        <f t="shared" si="266"/>
        <v>7.4999999999999997E-2</v>
      </c>
      <c r="L2311">
        <f t="shared" si="266"/>
        <v>7.4999999999999997E-2</v>
      </c>
    </row>
    <row r="2312" spans="1:12" x14ac:dyDescent="0.35">
      <c r="A2312" t="s">
        <v>142</v>
      </c>
      <c r="B2312" t="str">
        <f t="shared" si="267"/>
        <v>Solar|PV|AS-TJK</v>
      </c>
      <c r="C2312" t="s">
        <v>298</v>
      </c>
      <c r="D2312" t="s">
        <v>142</v>
      </c>
      <c r="E2312" t="s">
        <v>1</v>
      </c>
      <c r="F2312">
        <f>VLOOKUP(A2312,WACC_table!$A$2:$B$396,2,FALSE)</f>
        <v>0.24</v>
      </c>
      <c r="G2312">
        <f t="shared" ref="G2312:L2321" si="268">F2312</f>
        <v>0.24</v>
      </c>
      <c r="H2312">
        <f t="shared" si="268"/>
        <v>0.24</v>
      </c>
      <c r="I2312">
        <f t="shared" si="268"/>
        <v>0.24</v>
      </c>
      <c r="J2312">
        <f t="shared" si="268"/>
        <v>0.24</v>
      </c>
      <c r="K2312">
        <f t="shared" si="268"/>
        <v>0.24</v>
      </c>
      <c r="L2312">
        <f t="shared" si="268"/>
        <v>0.24</v>
      </c>
    </row>
    <row r="2313" spans="1:12" x14ac:dyDescent="0.35">
      <c r="A2313" t="s">
        <v>143</v>
      </c>
      <c r="B2313" t="str">
        <f t="shared" si="267"/>
        <v>Solar|PV|AS-TKM</v>
      </c>
      <c r="C2313" t="s">
        <v>298</v>
      </c>
      <c r="D2313" t="s">
        <v>143</v>
      </c>
      <c r="E2313" t="s">
        <v>1</v>
      </c>
      <c r="F2313">
        <f>VLOOKUP(A2313,WACC_table!$A$2:$B$396,2,FALSE)</f>
        <v>0.24</v>
      </c>
      <c r="G2313">
        <f t="shared" si="268"/>
        <v>0.24</v>
      </c>
      <c r="H2313">
        <f t="shared" si="268"/>
        <v>0.24</v>
      </c>
      <c r="I2313">
        <f t="shared" si="268"/>
        <v>0.24</v>
      </c>
      <c r="J2313">
        <f t="shared" si="268"/>
        <v>0.24</v>
      </c>
      <c r="K2313">
        <f t="shared" si="268"/>
        <v>0.24</v>
      </c>
      <c r="L2313">
        <f t="shared" si="268"/>
        <v>0.24</v>
      </c>
    </row>
    <row r="2314" spans="1:12" x14ac:dyDescent="0.35">
      <c r="A2314" t="s">
        <v>144</v>
      </c>
      <c r="B2314" t="str">
        <f t="shared" si="267"/>
        <v>Solar|PV|AS-TLS</v>
      </c>
      <c r="C2314" t="s">
        <v>298</v>
      </c>
      <c r="D2314" t="s">
        <v>144</v>
      </c>
      <c r="E2314" t="s">
        <v>1</v>
      </c>
      <c r="F2314">
        <f>VLOOKUP(A2314,WACC_table!$A$2:$B$396,2,FALSE)</f>
        <v>0.24</v>
      </c>
      <c r="G2314">
        <f t="shared" si="268"/>
        <v>0.24</v>
      </c>
      <c r="H2314">
        <f t="shared" si="268"/>
        <v>0.24</v>
      </c>
      <c r="I2314">
        <f t="shared" si="268"/>
        <v>0.24</v>
      </c>
      <c r="J2314">
        <f t="shared" si="268"/>
        <v>0.24</v>
      </c>
      <c r="K2314">
        <f t="shared" si="268"/>
        <v>0.24</v>
      </c>
      <c r="L2314">
        <f t="shared" si="268"/>
        <v>0.24</v>
      </c>
    </row>
    <row r="2315" spans="1:12" x14ac:dyDescent="0.35">
      <c r="A2315" t="s">
        <v>145</v>
      </c>
      <c r="B2315" t="str">
        <f t="shared" si="267"/>
        <v>Solar|PV|AS-TUR</v>
      </c>
      <c r="C2315" t="s">
        <v>298</v>
      </c>
      <c r="D2315" t="s">
        <v>145</v>
      </c>
      <c r="E2315" t="s">
        <v>1</v>
      </c>
      <c r="F2315">
        <f>VLOOKUP(A2315,WACC_table!$A$2:$B$396,2,FALSE)</f>
        <v>0.105</v>
      </c>
      <c r="G2315">
        <f t="shared" si="268"/>
        <v>0.105</v>
      </c>
      <c r="H2315">
        <f t="shared" si="268"/>
        <v>0.105</v>
      </c>
      <c r="I2315">
        <f t="shared" si="268"/>
        <v>0.105</v>
      </c>
      <c r="J2315">
        <f t="shared" si="268"/>
        <v>0.105</v>
      </c>
      <c r="K2315">
        <f t="shared" si="268"/>
        <v>0.105</v>
      </c>
      <c r="L2315">
        <f t="shared" si="268"/>
        <v>0.105</v>
      </c>
    </row>
    <row r="2316" spans="1:12" x14ac:dyDescent="0.35">
      <c r="A2316" t="s">
        <v>146</v>
      </c>
      <c r="B2316" t="str">
        <f t="shared" si="267"/>
        <v>Solar|PV|AS-TWN</v>
      </c>
      <c r="C2316" t="s">
        <v>298</v>
      </c>
      <c r="D2316" t="s">
        <v>146</v>
      </c>
      <c r="E2316" t="s">
        <v>1</v>
      </c>
      <c r="F2316">
        <f>VLOOKUP(A2316,WACC_table!$A$2:$B$396,2,FALSE)</f>
        <v>0.24</v>
      </c>
      <c r="G2316">
        <f t="shared" si="268"/>
        <v>0.24</v>
      </c>
      <c r="H2316">
        <f t="shared" si="268"/>
        <v>0.24</v>
      </c>
      <c r="I2316">
        <f t="shared" si="268"/>
        <v>0.24</v>
      </c>
      <c r="J2316">
        <f t="shared" si="268"/>
        <v>0.24</v>
      </c>
      <c r="K2316">
        <f t="shared" si="268"/>
        <v>0.24</v>
      </c>
      <c r="L2316">
        <f t="shared" si="268"/>
        <v>0.24</v>
      </c>
    </row>
    <row r="2317" spans="1:12" x14ac:dyDescent="0.35">
      <c r="A2317" t="s">
        <v>147</v>
      </c>
      <c r="B2317" t="str">
        <f t="shared" si="267"/>
        <v>Solar|PV|AS-UZB</v>
      </c>
      <c r="C2317" t="s">
        <v>298</v>
      </c>
      <c r="D2317" t="s">
        <v>147</v>
      </c>
      <c r="E2317" t="s">
        <v>1</v>
      </c>
      <c r="F2317">
        <f>VLOOKUP(A2317,WACC_table!$A$2:$B$396,2,FALSE)</f>
        <v>0.24</v>
      </c>
      <c r="G2317">
        <f t="shared" si="268"/>
        <v>0.24</v>
      </c>
      <c r="H2317">
        <f t="shared" si="268"/>
        <v>0.24</v>
      </c>
      <c r="I2317">
        <f t="shared" si="268"/>
        <v>0.24</v>
      </c>
      <c r="J2317">
        <f t="shared" si="268"/>
        <v>0.24</v>
      </c>
      <c r="K2317">
        <f t="shared" si="268"/>
        <v>0.24</v>
      </c>
      <c r="L2317">
        <f t="shared" si="268"/>
        <v>0.24</v>
      </c>
    </row>
    <row r="2318" spans="1:12" x14ac:dyDescent="0.35">
      <c r="A2318" t="s">
        <v>148</v>
      </c>
      <c r="B2318" t="str">
        <f t="shared" si="267"/>
        <v>Solar|PV|AS-VNM</v>
      </c>
      <c r="C2318" t="s">
        <v>298</v>
      </c>
      <c r="D2318" t="s">
        <v>148</v>
      </c>
      <c r="E2318" t="s">
        <v>1</v>
      </c>
      <c r="F2318">
        <f>VLOOKUP(A2318,WACC_table!$A$2:$B$396,2,FALSE)</f>
        <v>0.09</v>
      </c>
      <c r="G2318">
        <f t="shared" si="268"/>
        <v>0.09</v>
      </c>
      <c r="H2318">
        <f t="shared" si="268"/>
        <v>0.09</v>
      </c>
      <c r="I2318">
        <f t="shared" si="268"/>
        <v>0.09</v>
      </c>
      <c r="J2318">
        <f t="shared" si="268"/>
        <v>0.09</v>
      </c>
      <c r="K2318">
        <f t="shared" si="268"/>
        <v>0.09</v>
      </c>
      <c r="L2318">
        <f t="shared" si="268"/>
        <v>0.09</v>
      </c>
    </row>
    <row r="2319" spans="1:12" x14ac:dyDescent="0.35">
      <c r="A2319" t="s">
        <v>149</v>
      </c>
      <c r="B2319" t="str">
        <f t="shared" si="267"/>
        <v>Solar|PV|AS-YEM</v>
      </c>
      <c r="C2319" t="s">
        <v>298</v>
      </c>
      <c r="D2319" t="s">
        <v>149</v>
      </c>
      <c r="E2319" t="s">
        <v>1</v>
      </c>
      <c r="F2319">
        <f>VLOOKUP(A2319,WACC_table!$A$2:$B$396,2,FALSE)</f>
        <v>0.20199999999999999</v>
      </c>
      <c r="G2319">
        <f t="shared" si="268"/>
        <v>0.20199999999999999</v>
      </c>
      <c r="H2319">
        <f t="shared" si="268"/>
        <v>0.20199999999999999</v>
      </c>
      <c r="I2319">
        <f t="shared" si="268"/>
        <v>0.20199999999999999</v>
      </c>
      <c r="J2319">
        <f t="shared" si="268"/>
        <v>0.20199999999999999</v>
      </c>
      <c r="K2319">
        <f t="shared" si="268"/>
        <v>0.20199999999999999</v>
      </c>
      <c r="L2319">
        <f t="shared" si="268"/>
        <v>0.20199999999999999</v>
      </c>
    </row>
    <row r="2320" spans="1:12" x14ac:dyDescent="0.35">
      <c r="A2320" t="s">
        <v>150</v>
      </c>
      <c r="B2320" t="str">
        <f t="shared" si="267"/>
        <v>Solar|PV|EU-ALB</v>
      </c>
      <c r="C2320" t="s">
        <v>298</v>
      </c>
      <c r="D2320" t="s">
        <v>150</v>
      </c>
      <c r="E2320" t="s">
        <v>1</v>
      </c>
      <c r="F2320">
        <f>VLOOKUP(A2320,WACC_table!$A$2:$B$396,2,FALSE)</f>
        <v>0.13400000000000001</v>
      </c>
      <c r="G2320">
        <f t="shared" si="268"/>
        <v>0.13400000000000001</v>
      </c>
      <c r="H2320">
        <f t="shared" si="268"/>
        <v>0.13400000000000001</v>
      </c>
      <c r="I2320">
        <f t="shared" si="268"/>
        <v>0.13400000000000001</v>
      </c>
      <c r="J2320">
        <f t="shared" si="268"/>
        <v>0.13400000000000001</v>
      </c>
      <c r="K2320">
        <f t="shared" si="268"/>
        <v>0.13400000000000001</v>
      </c>
      <c r="L2320">
        <f t="shared" si="268"/>
        <v>0.13400000000000001</v>
      </c>
    </row>
    <row r="2321" spans="1:12" x14ac:dyDescent="0.35">
      <c r="A2321" t="s">
        <v>151</v>
      </c>
      <c r="B2321" t="str">
        <f t="shared" si="267"/>
        <v>Solar|PV|EU-ARM</v>
      </c>
      <c r="C2321" t="s">
        <v>298</v>
      </c>
      <c r="D2321" t="s">
        <v>151</v>
      </c>
      <c r="E2321" t="s">
        <v>1</v>
      </c>
      <c r="F2321">
        <f>VLOOKUP(A2321,WACC_table!$A$2:$B$396,2,FALSE)</f>
        <v>0.13400000000000001</v>
      </c>
      <c r="G2321">
        <f t="shared" si="268"/>
        <v>0.13400000000000001</v>
      </c>
      <c r="H2321">
        <f t="shared" si="268"/>
        <v>0.13400000000000001</v>
      </c>
      <c r="I2321">
        <f t="shared" si="268"/>
        <v>0.13400000000000001</v>
      </c>
      <c r="J2321">
        <f t="shared" si="268"/>
        <v>0.13400000000000001</v>
      </c>
      <c r="K2321">
        <f t="shared" si="268"/>
        <v>0.13400000000000001</v>
      </c>
      <c r="L2321">
        <f t="shared" si="268"/>
        <v>0.13400000000000001</v>
      </c>
    </row>
    <row r="2322" spans="1:12" x14ac:dyDescent="0.35">
      <c r="A2322" t="s">
        <v>152</v>
      </c>
      <c r="B2322" t="str">
        <f t="shared" si="267"/>
        <v>Solar|PV|EU-AUT</v>
      </c>
      <c r="C2322" t="s">
        <v>298</v>
      </c>
      <c r="D2322" t="s">
        <v>152</v>
      </c>
      <c r="E2322" t="s">
        <v>1</v>
      </c>
      <c r="F2322">
        <f>VLOOKUP(A2322,WACC_table!$A$2:$B$396,2,FALSE)</f>
        <v>6.4000000000000001E-2</v>
      </c>
      <c r="G2322">
        <f t="shared" ref="G2322:L2331" si="269">F2322</f>
        <v>6.4000000000000001E-2</v>
      </c>
      <c r="H2322">
        <f t="shared" si="269"/>
        <v>6.4000000000000001E-2</v>
      </c>
      <c r="I2322">
        <f t="shared" si="269"/>
        <v>6.4000000000000001E-2</v>
      </c>
      <c r="J2322">
        <f t="shared" si="269"/>
        <v>6.4000000000000001E-2</v>
      </c>
      <c r="K2322">
        <f t="shared" si="269"/>
        <v>6.4000000000000001E-2</v>
      </c>
      <c r="L2322">
        <f t="shared" si="269"/>
        <v>6.4000000000000001E-2</v>
      </c>
    </row>
    <row r="2323" spans="1:12" x14ac:dyDescent="0.35">
      <c r="A2323" t="s">
        <v>153</v>
      </c>
      <c r="B2323" t="str">
        <f t="shared" si="267"/>
        <v>Solar|PV|EU-AZE</v>
      </c>
      <c r="C2323" t="s">
        <v>298</v>
      </c>
      <c r="D2323" t="s">
        <v>153</v>
      </c>
      <c r="E2323" t="s">
        <v>1</v>
      </c>
      <c r="F2323">
        <f>VLOOKUP(A2323,WACC_table!$A$2:$B$396,2,FALSE)</f>
        <v>0.1</v>
      </c>
      <c r="G2323">
        <f t="shared" si="269"/>
        <v>0.1</v>
      </c>
      <c r="H2323">
        <f t="shared" si="269"/>
        <v>0.1</v>
      </c>
      <c r="I2323">
        <f t="shared" si="269"/>
        <v>0.1</v>
      </c>
      <c r="J2323">
        <f t="shared" si="269"/>
        <v>0.1</v>
      </c>
      <c r="K2323">
        <f t="shared" si="269"/>
        <v>0.1</v>
      </c>
      <c r="L2323">
        <f t="shared" si="269"/>
        <v>0.1</v>
      </c>
    </row>
    <row r="2324" spans="1:12" x14ac:dyDescent="0.35">
      <c r="A2324" t="s">
        <v>154</v>
      </c>
      <c r="B2324" t="str">
        <f t="shared" si="267"/>
        <v>Solar|PV|EU-BEL</v>
      </c>
      <c r="C2324" t="s">
        <v>298</v>
      </c>
      <c r="D2324" t="s">
        <v>154</v>
      </c>
      <c r="E2324" t="s">
        <v>1</v>
      </c>
      <c r="F2324">
        <f>VLOOKUP(A2324,WACC_table!$A$2:$B$396,2,FALSE)</f>
        <v>4.9000000000000002E-2</v>
      </c>
      <c r="G2324">
        <f t="shared" si="269"/>
        <v>4.9000000000000002E-2</v>
      </c>
      <c r="H2324">
        <f t="shared" si="269"/>
        <v>4.9000000000000002E-2</v>
      </c>
      <c r="I2324">
        <f t="shared" si="269"/>
        <v>4.9000000000000002E-2</v>
      </c>
      <c r="J2324">
        <f t="shared" si="269"/>
        <v>4.9000000000000002E-2</v>
      </c>
      <c r="K2324">
        <f t="shared" si="269"/>
        <v>4.9000000000000002E-2</v>
      </c>
      <c r="L2324">
        <f t="shared" si="269"/>
        <v>4.9000000000000002E-2</v>
      </c>
    </row>
    <row r="2325" spans="1:12" x14ac:dyDescent="0.35">
      <c r="A2325" t="s">
        <v>155</v>
      </c>
      <c r="B2325" t="str">
        <f t="shared" si="267"/>
        <v>Solar|PV|EU-BGR</v>
      </c>
      <c r="C2325" t="s">
        <v>298</v>
      </c>
      <c r="D2325" t="s">
        <v>155</v>
      </c>
      <c r="E2325" t="s">
        <v>1</v>
      </c>
      <c r="F2325">
        <f>VLOOKUP(A2325,WACC_table!$A$2:$B$396,2,FALSE)</f>
        <v>7.8E-2</v>
      </c>
      <c r="G2325">
        <f t="shared" si="269"/>
        <v>7.8E-2</v>
      </c>
      <c r="H2325">
        <f t="shared" si="269"/>
        <v>7.8E-2</v>
      </c>
      <c r="I2325">
        <f t="shared" si="269"/>
        <v>7.8E-2</v>
      </c>
      <c r="J2325">
        <f t="shared" si="269"/>
        <v>7.8E-2</v>
      </c>
      <c r="K2325">
        <f t="shared" si="269"/>
        <v>7.8E-2</v>
      </c>
      <c r="L2325">
        <f t="shared" si="269"/>
        <v>7.8E-2</v>
      </c>
    </row>
    <row r="2326" spans="1:12" x14ac:dyDescent="0.35">
      <c r="A2326" t="s">
        <v>156</v>
      </c>
      <c r="B2326" t="str">
        <f t="shared" si="267"/>
        <v>Solar|PV|EU-BIH</v>
      </c>
      <c r="C2326" t="s">
        <v>298</v>
      </c>
      <c r="D2326" t="s">
        <v>156</v>
      </c>
      <c r="E2326" t="s">
        <v>1</v>
      </c>
      <c r="F2326">
        <f>VLOOKUP(A2326,WACC_table!$A$2:$B$396,2,FALSE)</f>
        <v>0.13400000000000001</v>
      </c>
      <c r="G2326">
        <f t="shared" si="269"/>
        <v>0.13400000000000001</v>
      </c>
      <c r="H2326">
        <f t="shared" si="269"/>
        <v>0.13400000000000001</v>
      </c>
      <c r="I2326">
        <f t="shared" si="269"/>
        <v>0.13400000000000001</v>
      </c>
      <c r="J2326">
        <f t="shared" si="269"/>
        <v>0.13400000000000001</v>
      </c>
      <c r="K2326">
        <f t="shared" si="269"/>
        <v>0.13400000000000001</v>
      </c>
      <c r="L2326">
        <f t="shared" si="269"/>
        <v>0.13400000000000001</v>
      </c>
    </row>
    <row r="2327" spans="1:12" x14ac:dyDescent="0.35">
      <c r="A2327" t="s">
        <v>157</v>
      </c>
      <c r="B2327" t="str">
        <f t="shared" si="267"/>
        <v>Solar|PV|EU-BLR</v>
      </c>
      <c r="C2327" t="s">
        <v>298</v>
      </c>
      <c r="D2327" t="s">
        <v>157</v>
      </c>
      <c r="E2327" t="s">
        <v>1</v>
      </c>
      <c r="F2327">
        <f>VLOOKUP(A2327,WACC_table!$A$2:$B$396,2,FALSE)</f>
        <v>0.129</v>
      </c>
      <c r="G2327">
        <f t="shared" si="269"/>
        <v>0.129</v>
      </c>
      <c r="H2327">
        <f t="shared" si="269"/>
        <v>0.129</v>
      </c>
      <c r="I2327">
        <f t="shared" si="269"/>
        <v>0.129</v>
      </c>
      <c r="J2327">
        <f t="shared" si="269"/>
        <v>0.129</v>
      </c>
      <c r="K2327">
        <f t="shared" si="269"/>
        <v>0.129</v>
      </c>
      <c r="L2327">
        <f t="shared" si="269"/>
        <v>0.129</v>
      </c>
    </row>
    <row r="2328" spans="1:12" x14ac:dyDescent="0.35">
      <c r="A2328" t="s">
        <v>158</v>
      </c>
      <c r="B2328" t="str">
        <f t="shared" si="267"/>
        <v>Solar|PV|EU-CHE</v>
      </c>
      <c r="C2328" t="s">
        <v>298</v>
      </c>
      <c r="D2328" t="s">
        <v>158</v>
      </c>
      <c r="E2328" t="s">
        <v>1</v>
      </c>
      <c r="F2328">
        <f>VLOOKUP(A2328,WACC_table!$A$2:$B$396,2,FALSE)</f>
        <v>4.7E-2</v>
      </c>
      <c r="G2328">
        <f t="shared" si="269"/>
        <v>4.7E-2</v>
      </c>
      <c r="H2328">
        <f t="shared" si="269"/>
        <v>4.7E-2</v>
      </c>
      <c r="I2328">
        <f t="shared" si="269"/>
        <v>4.7E-2</v>
      </c>
      <c r="J2328">
        <f t="shared" si="269"/>
        <v>4.7E-2</v>
      </c>
      <c r="K2328">
        <f t="shared" si="269"/>
        <v>4.7E-2</v>
      </c>
      <c r="L2328">
        <f t="shared" si="269"/>
        <v>4.7E-2</v>
      </c>
    </row>
    <row r="2329" spans="1:12" x14ac:dyDescent="0.35">
      <c r="A2329" t="s">
        <v>159</v>
      </c>
      <c r="B2329" t="str">
        <f t="shared" si="267"/>
        <v>Solar|PV|EU-CYP</v>
      </c>
      <c r="C2329" t="s">
        <v>298</v>
      </c>
      <c r="D2329" t="s">
        <v>159</v>
      </c>
      <c r="E2329" t="s">
        <v>1</v>
      </c>
      <c r="F2329">
        <f>VLOOKUP(A2329,WACC_table!$A$2:$B$396,2,FALSE)</f>
        <v>7.9000000000000001E-2</v>
      </c>
      <c r="G2329">
        <f t="shared" si="269"/>
        <v>7.9000000000000001E-2</v>
      </c>
      <c r="H2329">
        <f t="shared" si="269"/>
        <v>7.9000000000000001E-2</v>
      </c>
      <c r="I2329">
        <f t="shared" si="269"/>
        <v>7.9000000000000001E-2</v>
      </c>
      <c r="J2329">
        <f t="shared" si="269"/>
        <v>7.9000000000000001E-2</v>
      </c>
      <c r="K2329">
        <f t="shared" si="269"/>
        <v>7.9000000000000001E-2</v>
      </c>
      <c r="L2329">
        <f t="shared" si="269"/>
        <v>7.9000000000000001E-2</v>
      </c>
    </row>
    <row r="2330" spans="1:12" x14ac:dyDescent="0.35">
      <c r="A2330" t="s">
        <v>160</v>
      </c>
      <c r="B2330" t="str">
        <f t="shared" si="267"/>
        <v>Solar|PV|EU-CZE</v>
      </c>
      <c r="C2330" t="s">
        <v>298</v>
      </c>
      <c r="D2330" t="s">
        <v>160</v>
      </c>
      <c r="E2330" t="s">
        <v>1</v>
      </c>
      <c r="F2330">
        <f>VLOOKUP(A2330,WACC_table!$A$2:$B$396,2,FALSE)</f>
        <v>6.7000000000000004E-2</v>
      </c>
      <c r="G2330">
        <f t="shared" si="269"/>
        <v>6.7000000000000004E-2</v>
      </c>
      <c r="H2330">
        <f t="shared" si="269"/>
        <v>6.7000000000000004E-2</v>
      </c>
      <c r="I2330">
        <f t="shared" si="269"/>
        <v>6.7000000000000004E-2</v>
      </c>
      <c r="J2330">
        <f t="shared" si="269"/>
        <v>6.7000000000000004E-2</v>
      </c>
      <c r="K2330">
        <f t="shared" si="269"/>
        <v>6.7000000000000004E-2</v>
      </c>
      <c r="L2330">
        <f t="shared" si="269"/>
        <v>6.7000000000000004E-2</v>
      </c>
    </row>
    <row r="2331" spans="1:12" x14ac:dyDescent="0.35">
      <c r="A2331" t="s">
        <v>161</v>
      </c>
      <c r="B2331" t="str">
        <f t="shared" si="267"/>
        <v>Solar|PV|EU-DEU</v>
      </c>
      <c r="C2331" t="s">
        <v>298</v>
      </c>
      <c r="D2331" t="s">
        <v>161</v>
      </c>
      <c r="E2331" t="s">
        <v>1</v>
      </c>
      <c r="F2331">
        <f>VLOOKUP(A2331,WACC_table!$A$2:$B$396,2,FALSE)</f>
        <v>4.2999999999999997E-2</v>
      </c>
      <c r="G2331">
        <f t="shared" si="269"/>
        <v>4.2999999999999997E-2</v>
      </c>
      <c r="H2331">
        <f t="shared" si="269"/>
        <v>4.2999999999999997E-2</v>
      </c>
      <c r="I2331">
        <f t="shared" si="269"/>
        <v>4.2999999999999997E-2</v>
      </c>
      <c r="J2331">
        <f t="shared" si="269"/>
        <v>4.2999999999999997E-2</v>
      </c>
      <c r="K2331">
        <f t="shared" si="269"/>
        <v>4.2999999999999997E-2</v>
      </c>
      <c r="L2331">
        <f t="shared" si="269"/>
        <v>4.2999999999999997E-2</v>
      </c>
    </row>
    <row r="2332" spans="1:12" x14ac:dyDescent="0.35">
      <c r="A2332" t="s">
        <v>162</v>
      </c>
      <c r="B2332" t="str">
        <f t="shared" si="267"/>
        <v>Solar|PV|EU-DNK</v>
      </c>
      <c r="C2332" t="s">
        <v>298</v>
      </c>
      <c r="D2332" t="s">
        <v>162</v>
      </c>
      <c r="E2332" t="s">
        <v>1</v>
      </c>
      <c r="F2332">
        <f>VLOOKUP(A2332,WACC_table!$A$2:$B$396,2,FALSE)</f>
        <v>5.1000000000000004E-2</v>
      </c>
      <c r="G2332">
        <f t="shared" ref="G2332:L2341" si="270">F2332</f>
        <v>5.1000000000000004E-2</v>
      </c>
      <c r="H2332">
        <f t="shared" si="270"/>
        <v>5.1000000000000004E-2</v>
      </c>
      <c r="I2332">
        <f t="shared" si="270"/>
        <v>5.1000000000000004E-2</v>
      </c>
      <c r="J2332">
        <f t="shared" si="270"/>
        <v>5.1000000000000004E-2</v>
      </c>
      <c r="K2332">
        <f t="shared" si="270"/>
        <v>5.1000000000000004E-2</v>
      </c>
      <c r="L2332">
        <f t="shared" si="270"/>
        <v>5.1000000000000004E-2</v>
      </c>
    </row>
    <row r="2333" spans="1:12" x14ac:dyDescent="0.35">
      <c r="A2333" t="s">
        <v>163</v>
      </c>
      <c r="B2333" t="str">
        <f t="shared" si="267"/>
        <v>Solar|PV|EU-ESP</v>
      </c>
      <c r="C2333" t="s">
        <v>298</v>
      </c>
      <c r="D2333" t="s">
        <v>163</v>
      </c>
      <c r="E2333" t="s">
        <v>1</v>
      </c>
      <c r="F2333">
        <f>VLOOKUP(A2333,WACC_table!$A$2:$B$396,2,FALSE)</f>
        <v>6.6000000000000003E-2</v>
      </c>
      <c r="G2333">
        <f t="shared" si="270"/>
        <v>6.6000000000000003E-2</v>
      </c>
      <c r="H2333">
        <f t="shared" si="270"/>
        <v>6.6000000000000003E-2</v>
      </c>
      <c r="I2333">
        <f t="shared" si="270"/>
        <v>6.6000000000000003E-2</v>
      </c>
      <c r="J2333">
        <f t="shared" si="270"/>
        <v>6.6000000000000003E-2</v>
      </c>
      <c r="K2333">
        <f t="shared" si="270"/>
        <v>6.6000000000000003E-2</v>
      </c>
      <c r="L2333">
        <f t="shared" si="270"/>
        <v>6.6000000000000003E-2</v>
      </c>
    </row>
    <row r="2334" spans="1:12" x14ac:dyDescent="0.35">
      <c r="A2334" t="s">
        <v>164</v>
      </c>
      <c r="B2334" t="str">
        <f t="shared" si="267"/>
        <v>Solar|PV|EU-EST</v>
      </c>
      <c r="C2334" t="s">
        <v>298</v>
      </c>
      <c r="D2334" t="s">
        <v>164</v>
      </c>
      <c r="E2334" t="s">
        <v>1</v>
      </c>
      <c r="F2334">
        <f>VLOOKUP(A2334,WACC_table!$A$2:$B$396,2,FALSE)</f>
        <v>8.0999999999999989E-2</v>
      </c>
      <c r="G2334">
        <f t="shared" si="270"/>
        <v>8.0999999999999989E-2</v>
      </c>
      <c r="H2334">
        <f t="shared" si="270"/>
        <v>8.0999999999999989E-2</v>
      </c>
      <c r="I2334">
        <f t="shared" si="270"/>
        <v>8.0999999999999989E-2</v>
      </c>
      <c r="J2334">
        <f t="shared" si="270"/>
        <v>8.0999999999999989E-2</v>
      </c>
      <c r="K2334">
        <f t="shared" si="270"/>
        <v>8.0999999999999989E-2</v>
      </c>
      <c r="L2334">
        <f t="shared" si="270"/>
        <v>8.0999999999999989E-2</v>
      </c>
    </row>
    <row r="2335" spans="1:12" x14ac:dyDescent="0.35">
      <c r="A2335" t="s">
        <v>165</v>
      </c>
      <c r="B2335" t="str">
        <f t="shared" si="267"/>
        <v>Solar|PV|EU-FIN</v>
      </c>
      <c r="C2335" t="s">
        <v>298</v>
      </c>
      <c r="D2335" t="s">
        <v>165</v>
      </c>
      <c r="E2335" t="s">
        <v>1</v>
      </c>
      <c r="F2335">
        <f>VLOOKUP(A2335,WACC_table!$A$2:$B$396,2,FALSE)</f>
        <v>7.8E-2</v>
      </c>
      <c r="G2335">
        <f t="shared" si="270"/>
        <v>7.8E-2</v>
      </c>
      <c r="H2335">
        <f t="shared" si="270"/>
        <v>7.8E-2</v>
      </c>
      <c r="I2335">
        <f t="shared" si="270"/>
        <v>7.8E-2</v>
      </c>
      <c r="J2335">
        <f t="shared" si="270"/>
        <v>7.8E-2</v>
      </c>
      <c r="K2335">
        <f t="shared" si="270"/>
        <v>7.8E-2</v>
      </c>
      <c r="L2335">
        <f t="shared" si="270"/>
        <v>7.8E-2</v>
      </c>
    </row>
    <row r="2336" spans="1:12" x14ac:dyDescent="0.35">
      <c r="A2336" t="s">
        <v>166</v>
      </c>
      <c r="B2336" t="str">
        <f t="shared" si="267"/>
        <v>Solar|PV|EU-FRA</v>
      </c>
      <c r="C2336" t="s">
        <v>298</v>
      </c>
      <c r="D2336" t="s">
        <v>166</v>
      </c>
      <c r="E2336" t="s">
        <v>1</v>
      </c>
      <c r="F2336">
        <f>VLOOKUP(A2336,WACC_table!$A$2:$B$396,2,FALSE)</f>
        <v>4.8000000000000001E-2</v>
      </c>
      <c r="G2336">
        <f t="shared" si="270"/>
        <v>4.8000000000000001E-2</v>
      </c>
      <c r="H2336">
        <f t="shared" si="270"/>
        <v>4.8000000000000001E-2</v>
      </c>
      <c r="I2336">
        <f t="shared" si="270"/>
        <v>4.8000000000000001E-2</v>
      </c>
      <c r="J2336">
        <f t="shared" si="270"/>
        <v>4.8000000000000001E-2</v>
      </c>
      <c r="K2336">
        <f t="shared" si="270"/>
        <v>4.8000000000000001E-2</v>
      </c>
      <c r="L2336">
        <f t="shared" si="270"/>
        <v>4.8000000000000001E-2</v>
      </c>
    </row>
    <row r="2337" spans="1:12" x14ac:dyDescent="0.35">
      <c r="A2337" t="s">
        <v>167</v>
      </c>
      <c r="B2337" t="str">
        <f t="shared" si="267"/>
        <v>Solar|PV|EU-GBR</v>
      </c>
      <c r="C2337" t="s">
        <v>298</v>
      </c>
      <c r="D2337" t="s">
        <v>167</v>
      </c>
      <c r="E2337" t="s">
        <v>1</v>
      </c>
      <c r="F2337">
        <f>VLOOKUP(A2337,WACC_table!$A$2:$B$396,2,FALSE)</f>
        <v>0.05</v>
      </c>
      <c r="G2337">
        <f t="shared" si="270"/>
        <v>0.05</v>
      </c>
      <c r="H2337">
        <f t="shared" si="270"/>
        <v>0.05</v>
      </c>
      <c r="I2337">
        <f t="shared" si="270"/>
        <v>0.05</v>
      </c>
      <c r="J2337">
        <f t="shared" si="270"/>
        <v>0.05</v>
      </c>
      <c r="K2337">
        <f t="shared" si="270"/>
        <v>0.05</v>
      </c>
      <c r="L2337">
        <f t="shared" si="270"/>
        <v>0.05</v>
      </c>
    </row>
    <row r="2338" spans="1:12" x14ac:dyDescent="0.35">
      <c r="A2338" t="s">
        <v>168</v>
      </c>
      <c r="B2338" t="str">
        <f t="shared" si="267"/>
        <v>Solar|PV|EU-GEO</v>
      </c>
      <c r="C2338" t="s">
        <v>298</v>
      </c>
      <c r="D2338" t="s">
        <v>168</v>
      </c>
      <c r="E2338" t="s">
        <v>1</v>
      </c>
      <c r="F2338">
        <f>VLOOKUP(A2338,WACC_table!$A$2:$B$396,2,FALSE)</f>
        <v>0.13400000000000001</v>
      </c>
      <c r="G2338">
        <f t="shared" si="270"/>
        <v>0.13400000000000001</v>
      </c>
      <c r="H2338">
        <f t="shared" si="270"/>
        <v>0.13400000000000001</v>
      </c>
      <c r="I2338">
        <f t="shared" si="270"/>
        <v>0.13400000000000001</v>
      </c>
      <c r="J2338">
        <f t="shared" si="270"/>
        <v>0.13400000000000001</v>
      </c>
      <c r="K2338">
        <f t="shared" si="270"/>
        <v>0.13400000000000001</v>
      </c>
      <c r="L2338">
        <f t="shared" si="270"/>
        <v>0.13400000000000001</v>
      </c>
    </row>
    <row r="2339" spans="1:12" x14ac:dyDescent="0.35">
      <c r="A2339" t="s">
        <v>169</v>
      </c>
      <c r="B2339" t="str">
        <f t="shared" si="267"/>
        <v>Solar|PV|EU-GRC</v>
      </c>
      <c r="C2339" t="s">
        <v>298</v>
      </c>
      <c r="D2339" t="s">
        <v>169</v>
      </c>
      <c r="E2339" t="s">
        <v>1</v>
      </c>
      <c r="F2339">
        <f>VLOOKUP(A2339,WACC_table!$A$2:$B$396,2,FALSE)</f>
        <v>7.1000000000000008E-2</v>
      </c>
      <c r="G2339">
        <f t="shared" si="270"/>
        <v>7.1000000000000008E-2</v>
      </c>
      <c r="H2339">
        <f t="shared" si="270"/>
        <v>7.1000000000000008E-2</v>
      </c>
      <c r="I2339">
        <f t="shared" si="270"/>
        <v>7.1000000000000008E-2</v>
      </c>
      <c r="J2339">
        <f t="shared" si="270"/>
        <v>7.1000000000000008E-2</v>
      </c>
      <c r="K2339">
        <f t="shared" si="270"/>
        <v>7.1000000000000008E-2</v>
      </c>
      <c r="L2339">
        <f t="shared" si="270"/>
        <v>7.1000000000000008E-2</v>
      </c>
    </row>
    <row r="2340" spans="1:12" x14ac:dyDescent="0.35">
      <c r="A2340" t="s">
        <v>170</v>
      </c>
      <c r="B2340" t="str">
        <f t="shared" si="267"/>
        <v>Solar|PV|EU-HRV</v>
      </c>
      <c r="C2340" t="s">
        <v>298</v>
      </c>
      <c r="D2340" t="s">
        <v>170</v>
      </c>
      <c r="E2340" t="s">
        <v>1</v>
      </c>
      <c r="F2340">
        <f>VLOOKUP(A2340,WACC_table!$A$2:$B$396,2,FALSE)</f>
        <v>8.299999999999999E-2</v>
      </c>
      <c r="G2340">
        <f t="shared" si="270"/>
        <v>8.299999999999999E-2</v>
      </c>
      <c r="H2340">
        <f t="shared" si="270"/>
        <v>8.299999999999999E-2</v>
      </c>
      <c r="I2340">
        <f t="shared" si="270"/>
        <v>8.299999999999999E-2</v>
      </c>
      <c r="J2340">
        <f t="shared" si="270"/>
        <v>8.299999999999999E-2</v>
      </c>
      <c r="K2340">
        <f t="shared" si="270"/>
        <v>8.299999999999999E-2</v>
      </c>
      <c r="L2340">
        <f t="shared" si="270"/>
        <v>8.299999999999999E-2</v>
      </c>
    </row>
    <row r="2341" spans="1:12" x14ac:dyDescent="0.35">
      <c r="A2341" t="s">
        <v>171</v>
      </c>
      <c r="B2341" t="str">
        <f t="shared" si="267"/>
        <v>Solar|PV|EU-HUN</v>
      </c>
      <c r="C2341" t="s">
        <v>298</v>
      </c>
      <c r="D2341" t="s">
        <v>171</v>
      </c>
      <c r="E2341" t="s">
        <v>1</v>
      </c>
      <c r="F2341">
        <f>VLOOKUP(A2341,WACC_table!$A$2:$B$396,2,FALSE)</f>
        <v>6.7000000000000004E-2</v>
      </c>
      <c r="G2341">
        <f t="shared" si="270"/>
        <v>6.7000000000000004E-2</v>
      </c>
      <c r="H2341">
        <f t="shared" si="270"/>
        <v>6.7000000000000004E-2</v>
      </c>
      <c r="I2341">
        <f t="shared" si="270"/>
        <v>6.7000000000000004E-2</v>
      </c>
      <c r="J2341">
        <f t="shared" si="270"/>
        <v>6.7000000000000004E-2</v>
      </c>
      <c r="K2341">
        <f t="shared" si="270"/>
        <v>6.7000000000000004E-2</v>
      </c>
      <c r="L2341">
        <f t="shared" si="270"/>
        <v>6.7000000000000004E-2</v>
      </c>
    </row>
    <row r="2342" spans="1:12" x14ac:dyDescent="0.35">
      <c r="A2342" t="s">
        <v>172</v>
      </c>
      <c r="B2342" t="str">
        <f t="shared" si="267"/>
        <v>Solar|PV|EU-IRL</v>
      </c>
      <c r="C2342" t="s">
        <v>298</v>
      </c>
      <c r="D2342" t="s">
        <v>172</v>
      </c>
      <c r="E2342" t="s">
        <v>1</v>
      </c>
      <c r="F2342">
        <f>VLOOKUP(A2342,WACC_table!$A$2:$B$396,2,FALSE)</f>
        <v>8.4999999999999992E-2</v>
      </c>
      <c r="G2342">
        <f t="shared" ref="G2342:L2351" si="271">F2342</f>
        <v>8.4999999999999992E-2</v>
      </c>
      <c r="H2342">
        <f t="shared" si="271"/>
        <v>8.4999999999999992E-2</v>
      </c>
      <c r="I2342">
        <f t="shared" si="271"/>
        <v>8.4999999999999992E-2</v>
      </c>
      <c r="J2342">
        <f t="shared" si="271"/>
        <v>8.4999999999999992E-2</v>
      </c>
      <c r="K2342">
        <f t="shared" si="271"/>
        <v>8.4999999999999992E-2</v>
      </c>
      <c r="L2342">
        <f t="shared" si="271"/>
        <v>8.4999999999999992E-2</v>
      </c>
    </row>
    <row r="2343" spans="1:12" x14ac:dyDescent="0.35">
      <c r="A2343" t="s">
        <v>173</v>
      </c>
      <c r="B2343" t="str">
        <f t="shared" si="267"/>
        <v>Solar|PV|EU-ISL</v>
      </c>
      <c r="C2343" t="s">
        <v>298</v>
      </c>
      <c r="D2343" t="s">
        <v>173</v>
      </c>
      <c r="E2343" t="s">
        <v>1</v>
      </c>
      <c r="F2343">
        <f>VLOOKUP(A2343,WACC_table!$A$2:$B$396,2,FALSE)</f>
        <v>0.13400000000000001</v>
      </c>
      <c r="G2343">
        <f t="shared" si="271"/>
        <v>0.13400000000000001</v>
      </c>
      <c r="H2343">
        <f t="shared" si="271"/>
        <v>0.13400000000000001</v>
      </c>
      <c r="I2343">
        <f t="shared" si="271"/>
        <v>0.13400000000000001</v>
      </c>
      <c r="J2343">
        <f t="shared" si="271"/>
        <v>0.13400000000000001</v>
      </c>
      <c r="K2343">
        <f t="shared" si="271"/>
        <v>0.13400000000000001</v>
      </c>
      <c r="L2343">
        <f t="shared" si="271"/>
        <v>0.13400000000000001</v>
      </c>
    </row>
    <row r="2344" spans="1:12" x14ac:dyDescent="0.35">
      <c r="A2344" t="s">
        <v>174</v>
      </c>
      <c r="B2344" t="str">
        <f t="shared" si="267"/>
        <v>Solar|PV|EU-ITA</v>
      </c>
      <c r="C2344" t="s">
        <v>298</v>
      </c>
      <c r="D2344" t="s">
        <v>174</v>
      </c>
      <c r="E2344" t="s">
        <v>1</v>
      </c>
      <c r="F2344">
        <f>VLOOKUP(A2344,WACC_table!$A$2:$B$396,2,FALSE)</f>
        <v>6.0999999999999999E-2</v>
      </c>
      <c r="G2344">
        <f t="shared" si="271"/>
        <v>6.0999999999999999E-2</v>
      </c>
      <c r="H2344">
        <f t="shared" si="271"/>
        <v>6.0999999999999999E-2</v>
      </c>
      <c r="I2344">
        <f t="shared" si="271"/>
        <v>6.0999999999999999E-2</v>
      </c>
      <c r="J2344">
        <f t="shared" si="271"/>
        <v>6.0999999999999999E-2</v>
      </c>
      <c r="K2344">
        <f t="shared" si="271"/>
        <v>6.0999999999999999E-2</v>
      </c>
      <c r="L2344">
        <f t="shared" si="271"/>
        <v>6.0999999999999999E-2</v>
      </c>
    </row>
    <row r="2345" spans="1:12" x14ac:dyDescent="0.35">
      <c r="A2345" t="s">
        <v>175</v>
      </c>
      <c r="B2345" t="str">
        <f t="shared" si="267"/>
        <v>Solar|PV|EU-KOS</v>
      </c>
      <c r="C2345" t="s">
        <v>298</v>
      </c>
      <c r="D2345" t="s">
        <v>175</v>
      </c>
      <c r="E2345" t="s">
        <v>1</v>
      </c>
      <c r="F2345">
        <f>VLOOKUP(A2345,WACC_table!$A$2:$B$396,2,FALSE)</f>
        <v>0.13400000000000001</v>
      </c>
      <c r="G2345">
        <f t="shared" si="271"/>
        <v>0.13400000000000001</v>
      </c>
      <c r="H2345">
        <f t="shared" si="271"/>
        <v>0.13400000000000001</v>
      </c>
      <c r="I2345">
        <f t="shared" si="271"/>
        <v>0.13400000000000001</v>
      </c>
      <c r="J2345">
        <f t="shared" si="271"/>
        <v>0.13400000000000001</v>
      </c>
      <c r="K2345">
        <f t="shared" si="271"/>
        <v>0.13400000000000001</v>
      </c>
      <c r="L2345">
        <f t="shared" si="271"/>
        <v>0.13400000000000001</v>
      </c>
    </row>
    <row r="2346" spans="1:12" x14ac:dyDescent="0.35">
      <c r="A2346" t="s">
        <v>176</v>
      </c>
      <c r="B2346" t="str">
        <f t="shared" si="267"/>
        <v>Solar|PV|EU-LTU</v>
      </c>
      <c r="C2346" t="s">
        <v>298</v>
      </c>
      <c r="D2346" t="s">
        <v>176</v>
      </c>
      <c r="E2346" t="s">
        <v>1</v>
      </c>
      <c r="F2346">
        <f>VLOOKUP(A2346,WACC_table!$A$2:$B$396,2,FALSE)</f>
        <v>8.6999999999999994E-2</v>
      </c>
      <c r="G2346">
        <f t="shared" si="271"/>
        <v>8.6999999999999994E-2</v>
      </c>
      <c r="H2346">
        <f t="shared" si="271"/>
        <v>8.6999999999999994E-2</v>
      </c>
      <c r="I2346">
        <f t="shared" si="271"/>
        <v>8.6999999999999994E-2</v>
      </c>
      <c r="J2346">
        <f t="shared" si="271"/>
        <v>8.6999999999999994E-2</v>
      </c>
      <c r="K2346">
        <f t="shared" si="271"/>
        <v>8.6999999999999994E-2</v>
      </c>
      <c r="L2346">
        <f t="shared" si="271"/>
        <v>8.6999999999999994E-2</v>
      </c>
    </row>
    <row r="2347" spans="1:12" x14ac:dyDescent="0.35">
      <c r="A2347" t="s">
        <v>177</v>
      </c>
      <c r="B2347" t="str">
        <f t="shared" si="267"/>
        <v>Solar|PV|EU-LUX</v>
      </c>
      <c r="C2347" t="s">
        <v>298</v>
      </c>
      <c r="D2347" t="s">
        <v>177</v>
      </c>
      <c r="E2347" t="s">
        <v>1</v>
      </c>
      <c r="F2347">
        <f>VLOOKUP(A2347,WACC_table!$A$2:$B$396,2,FALSE)</f>
        <v>6.0999999999999999E-2</v>
      </c>
      <c r="G2347">
        <f t="shared" si="271"/>
        <v>6.0999999999999999E-2</v>
      </c>
      <c r="H2347">
        <f t="shared" si="271"/>
        <v>6.0999999999999999E-2</v>
      </c>
      <c r="I2347">
        <f t="shared" si="271"/>
        <v>6.0999999999999999E-2</v>
      </c>
      <c r="J2347">
        <f t="shared" si="271"/>
        <v>6.0999999999999999E-2</v>
      </c>
      <c r="K2347">
        <f t="shared" si="271"/>
        <v>6.0999999999999999E-2</v>
      </c>
      <c r="L2347">
        <f t="shared" si="271"/>
        <v>6.0999999999999999E-2</v>
      </c>
    </row>
    <row r="2348" spans="1:12" x14ac:dyDescent="0.35">
      <c r="A2348" t="s">
        <v>178</v>
      </c>
      <c r="B2348" t="str">
        <f t="shared" si="267"/>
        <v>Solar|PV|EU-LVA</v>
      </c>
      <c r="C2348" t="s">
        <v>298</v>
      </c>
      <c r="D2348" t="s">
        <v>178</v>
      </c>
      <c r="E2348" t="s">
        <v>1</v>
      </c>
      <c r="F2348">
        <f>VLOOKUP(A2348,WACC_table!$A$2:$B$396,2,FALSE)</f>
        <v>8.4999999999999992E-2</v>
      </c>
      <c r="G2348">
        <f t="shared" si="271"/>
        <v>8.4999999999999992E-2</v>
      </c>
      <c r="H2348">
        <f t="shared" si="271"/>
        <v>8.4999999999999992E-2</v>
      </c>
      <c r="I2348">
        <f t="shared" si="271"/>
        <v>8.4999999999999992E-2</v>
      </c>
      <c r="J2348">
        <f t="shared" si="271"/>
        <v>8.4999999999999992E-2</v>
      </c>
      <c r="K2348">
        <f t="shared" si="271"/>
        <v>8.4999999999999992E-2</v>
      </c>
      <c r="L2348">
        <f t="shared" si="271"/>
        <v>8.4999999999999992E-2</v>
      </c>
    </row>
    <row r="2349" spans="1:12" x14ac:dyDescent="0.35">
      <c r="A2349" t="s">
        <v>179</v>
      </c>
      <c r="B2349" t="str">
        <f t="shared" si="267"/>
        <v>Solar|PV|EU-MDA</v>
      </c>
      <c r="C2349" t="s">
        <v>298</v>
      </c>
      <c r="D2349" t="s">
        <v>179</v>
      </c>
      <c r="E2349" t="s">
        <v>1</v>
      </c>
      <c r="F2349">
        <f>VLOOKUP(A2349,WACC_table!$A$2:$B$396,2,FALSE)</f>
        <v>0.13400000000000001</v>
      </c>
      <c r="G2349">
        <f t="shared" si="271"/>
        <v>0.13400000000000001</v>
      </c>
      <c r="H2349">
        <f t="shared" si="271"/>
        <v>0.13400000000000001</v>
      </c>
      <c r="I2349">
        <f t="shared" si="271"/>
        <v>0.13400000000000001</v>
      </c>
      <c r="J2349">
        <f t="shared" si="271"/>
        <v>0.13400000000000001</v>
      </c>
      <c r="K2349">
        <f t="shared" si="271"/>
        <v>0.13400000000000001</v>
      </c>
      <c r="L2349">
        <f t="shared" si="271"/>
        <v>0.13400000000000001</v>
      </c>
    </row>
    <row r="2350" spans="1:12" x14ac:dyDescent="0.35">
      <c r="A2350" t="s">
        <v>180</v>
      </c>
      <c r="B2350" t="str">
        <f t="shared" si="267"/>
        <v>Solar|PV|EU-MKD</v>
      </c>
      <c r="C2350" t="s">
        <v>298</v>
      </c>
      <c r="D2350" t="s">
        <v>180</v>
      </c>
      <c r="E2350" t="s">
        <v>1</v>
      </c>
      <c r="F2350">
        <f>VLOOKUP(A2350,WACC_table!$A$2:$B$396,2,FALSE)</f>
        <v>0.13400000000000001</v>
      </c>
      <c r="G2350">
        <f t="shared" si="271"/>
        <v>0.13400000000000001</v>
      </c>
      <c r="H2350">
        <f t="shared" si="271"/>
        <v>0.13400000000000001</v>
      </c>
      <c r="I2350">
        <f t="shared" si="271"/>
        <v>0.13400000000000001</v>
      </c>
      <c r="J2350">
        <f t="shared" si="271"/>
        <v>0.13400000000000001</v>
      </c>
      <c r="K2350">
        <f t="shared" si="271"/>
        <v>0.13400000000000001</v>
      </c>
      <c r="L2350">
        <f t="shared" si="271"/>
        <v>0.13400000000000001</v>
      </c>
    </row>
    <row r="2351" spans="1:12" x14ac:dyDescent="0.35">
      <c r="A2351" t="s">
        <v>181</v>
      </c>
      <c r="B2351" t="str">
        <f t="shared" si="267"/>
        <v>Solar|PV|EU-MLT</v>
      </c>
      <c r="C2351" t="s">
        <v>298</v>
      </c>
      <c r="D2351" t="s">
        <v>181</v>
      </c>
      <c r="E2351" t="s">
        <v>1</v>
      </c>
      <c r="F2351">
        <f>VLOOKUP(A2351,WACC_table!$A$2:$B$396,2,FALSE)</f>
        <v>4.8000000000000001E-2</v>
      </c>
      <c r="G2351">
        <f t="shared" si="271"/>
        <v>4.8000000000000001E-2</v>
      </c>
      <c r="H2351">
        <f t="shared" si="271"/>
        <v>4.8000000000000001E-2</v>
      </c>
      <c r="I2351">
        <f t="shared" si="271"/>
        <v>4.8000000000000001E-2</v>
      </c>
      <c r="J2351">
        <f t="shared" si="271"/>
        <v>4.8000000000000001E-2</v>
      </c>
      <c r="K2351">
        <f t="shared" si="271"/>
        <v>4.8000000000000001E-2</v>
      </c>
      <c r="L2351">
        <f t="shared" si="271"/>
        <v>4.8000000000000001E-2</v>
      </c>
    </row>
    <row r="2352" spans="1:12" x14ac:dyDescent="0.35">
      <c r="A2352" t="s">
        <v>182</v>
      </c>
      <c r="B2352" t="str">
        <f t="shared" si="267"/>
        <v>Solar|PV|EU-MNE</v>
      </c>
      <c r="C2352" t="s">
        <v>298</v>
      </c>
      <c r="D2352" t="s">
        <v>182</v>
      </c>
      <c r="E2352" t="s">
        <v>1</v>
      </c>
      <c r="F2352">
        <f>VLOOKUP(A2352,WACC_table!$A$2:$B$396,2,FALSE)</f>
        <v>0.11799999999999999</v>
      </c>
      <c r="G2352">
        <f t="shared" ref="G2352:L2361" si="272">F2352</f>
        <v>0.11799999999999999</v>
      </c>
      <c r="H2352">
        <f t="shared" si="272"/>
        <v>0.11799999999999999</v>
      </c>
      <c r="I2352">
        <f t="shared" si="272"/>
        <v>0.11799999999999999</v>
      </c>
      <c r="J2352">
        <f t="shared" si="272"/>
        <v>0.11799999999999999</v>
      </c>
      <c r="K2352">
        <f t="shared" si="272"/>
        <v>0.11799999999999999</v>
      </c>
      <c r="L2352">
        <f t="shared" si="272"/>
        <v>0.11799999999999999</v>
      </c>
    </row>
    <row r="2353" spans="1:12" x14ac:dyDescent="0.35">
      <c r="A2353" t="s">
        <v>183</v>
      </c>
      <c r="B2353" t="str">
        <f t="shared" si="267"/>
        <v>Solar|PV|EU-NLD</v>
      </c>
      <c r="C2353" t="s">
        <v>298</v>
      </c>
      <c r="D2353" t="s">
        <v>183</v>
      </c>
      <c r="E2353" t="s">
        <v>1</v>
      </c>
      <c r="F2353">
        <f>VLOOKUP(A2353,WACC_table!$A$2:$B$396,2,FALSE)</f>
        <v>4.3999999999999997E-2</v>
      </c>
      <c r="G2353">
        <f t="shared" si="272"/>
        <v>4.3999999999999997E-2</v>
      </c>
      <c r="H2353">
        <f t="shared" si="272"/>
        <v>4.3999999999999997E-2</v>
      </c>
      <c r="I2353">
        <f t="shared" si="272"/>
        <v>4.3999999999999997E-2</v>
      </c>
      <c r="J2353">
        <f t="shared" si="272"/>
        <v>4.3999999999999997E-2</v>
      </c>
      <c r="K2353">
        <f t="shared" si="272"/>
        <v>4.3999999999999997E-2</v>
      </c>
      <c r="L2353">
        <f t="shared" si="272"/>
        <v>4.3999999999999997E-2</v>
      </c>
    </row>
    <row r="2354" spans="1:12" x14ac:dyDescent="0.35">
      <c r="A2354" t="s">
        <v>184</v>
      </c>
      <c r="B2354" t="str">
        <f t="shared" si="267"/>
        <v>Solar|PV|EU-NOR</v>
      </c>
      <c r="C2354" t="s">
        <v>298</v>
      </c>
      <c r="D2354" t="s">
        <v>184</v>
      </c>
      <c r="E2354" t="s">
        <v>1</v>
      </c>
      <c r="F2354">
        <f>VLOOKUP(A2354,WACC_table!$A$2:$B$396,2,FALSE)</f>
        <v>7.4999999999999997E-2</v>
      </c>
      <c r="G2354">
        <f t="shared" si="272"/>
        <v>7.4999999999999997E-2</v>
      </c>
      <c r="H2354">
        <f t="shared" si="272"/>
        <v>7.4999999999999997E-2</v>
      </c>
      <c r="I2354">
        <f t="shared" si="272"/>
        <v>7.4999999999999997E-2</v>
      </c>
      <c r="J2354">
        <f t="shared" si="272"/>
        <v>7.4999999999999997E-2</v>
      </c>
      <c r="K2354">
        <f t="shared" si="272"/>
        <v>7.4999999999999997E-2</v>
      </c>
      <c r="L2354">
        <f t="shared" si="272"/>
        <v>7.4999999999999997E-2</v>
      </c>
    </row>
    <row r="2355" spans="1:12" x14ac:dyDescent="0.35">
      <c r="A2355" t="s">
        <v>185</v>
      </c>
      <c r="B2355" t="str">
        <f t="shared" si="267"/>
        <v>Solar|PV|EU-POL</v>
      </c>
      <c r="C2355" t="s">
        <v>298</v>
      </c>
      <c r="D2355" t="s">
        <v>185</v>
      </c>
      <c r="E2355" t="s">
        <v>1</v>
      </c>
      <c r="F2355">
        <f>VLOOKUP(A2355,WACC_table!$A$2:$B$396,2,FALSE)</f>
        <v>6.9000000000000006E-2</v>
      </c>
      <c r="G2355">
        <f t="shared" si="272"/>
        <v>6.9000000000000006E-2</v>
      </c>
      <c r="H2355">
        <f t="shared" si="272"/>
        <v>6.9000000000000006E-2</v>
      </c>
      <c r="I2355">
        <f t="shared" si="272"/>
        <v>6.9000000000000006E-2</v>
      </c>
      <c r="J2355">
        <f t="shared" si="272"/>
        <v>6.9000000000000006E-2</v>
      </c>
      <c r="K2355">
        <f t="shared" si="272"/>
        <v>6.9000000000000006E-2</v>
      </c>
      <c r="L2355">
        <f t="shared" si="272"/>
        <v>6.9000000000000006E-2</v>
      </c>
    </row>
    <row r="2356" spans="1:12" x14ac:dyDescent="0.35">
      <c r="A2356" t="s">
        <v>186</v>
      </c>
      <c r="B2356" t="str">
        <f t="shared" si="267"/>
        <v>Solar|PV|EU-PRT</v>
      </c>
      <c r="C2356" t="s">
        <v>298</v>
      </c>
      <c r="D2356" t="s">
        <v>186</v>
      </c>
      <c r="E2356" t="s">
        <v>1</v>
      </c>
      <c r="F2356">
        <f>VLOOKUP(A2356,WACC_table!$A$2:$B$396,2,FALSE)</f>
        <v>7.2000000000000008E-2</v>
      </c>
      <c r="G2356">
        <f t="shared" si="272"/>
        <v>7.2000000000000008E-2</v>
      </c>
      <c r="H2356">
        <f t="shared" si="272"/>
        <v>7.2000000000000008E-2</v>
      </c>
      <c r="I2356">
        <f t="shared" si="272"/>
        <v>7.2000000000000008E-2</v>
      </c>
      <c r="J2356">
        <f t="shared" si="272"/>
        <v>7.2000000000000008E-2</v>
      </c>
      <c r="K2356">
        <f t="shared" si="272"/>
        <v>7.2000000000000008E-2</v>
      </c>
      <c r="L2356">
        <f t="shared" si="272"/>
        <v>7.2000000000000008E-2</v>
      </c>
    </row>
    <row r="2357" spans="1:12" x14ac:dyDescent="0.35">
      <c r="A2357" t="s">
        <v>187</v>
      </c>
      <c r="B2357" t="str">
        <f t="shared" si="267"/>
        <v>Solar|PV|EU-ROU</v>
      </c>
      <c r="C2357" t="s">
        <v>298</v>
      </c>
      <c r="D2357" t="s">
        <v>187</v>
      </c>
      <c r="E2357" t="s">
        <v>1</v>
      </c>
      <c r="F2357">
        <f>VLOOKUP(A2357,WACC_table!$A$2:$B$396,2,FALSE)</f>
        <v>8.0999999999999989E-2</v>
      </c>
      <c r="G2357">
        <f t="shared" si="272"/>
        <v>8.0999999999999989E-2</v>
      </c>
      <c r="H2357">
        <f t="shared" si="272"/>
        <v>8.0999999999999989E-2</v>
      </c>
      <c r="I2357">
        <f t="shared" si="272"/>
        <v>8.0999999999999989E-2</v>
      </c>
      <c r="J2357">
        <f t="shared" si="272"/>
        <v>8.0999999999999989E-2</v>
      </c>
      <c r="K2357">
        <f t="shared" si="272"/>
        <v>8.0999999999999989E-2</v>
      </c>
      <c r="L2357">
        <f t="shared" si="272"/>
        <v>8.0999999999999989E-2</v>
      </c>
    </row>
    <row r="2358" spans="1:12" x14ac:dyDescent="0.35">
      <c r="A2358" t="s">
        <v>188</v>
      </c>
      <c r="B2358" t="str">
        <f t="shared" si="267"/>
        <v>Solar|PV|EU-SRB</v>
      </c>
      <c r="C2358" t="s">
        <v>298</v>
      </c>
      <c r="D2358" t="s">
        <v>188</v>
      </c>
      <c r="E2358" t="s">
        <v>1</v>
      </c>
      <c r="F2358">
        <f>VLOOKUP(A2358,WACC_table!$A$2:$B$396,2,FALSE)</f>
        <v>0.13400000000000001</v>
      </c>
      <c r="G2358">
        <f t="shared" si="272"/>
        <v>0.13400000000000001</v>
      </c>
      <c r="H2358">
        <f t="shared" si="272"/>
        <v>0.13400000000000001</v>
      </c>
      <c r="I2358">
        <f t="shared" si="272"/>
        <v>0.13400000000000001</v>
      </c>
      <c r="J2358">
        <f t="shared" si="272"/>
        <v>0.13400000000000001</v>
      </c>
      <c r="K2358">
        <f t="shared" si="272"/>
        <v>0.13400000000000001</v>
      </c>
      <c r="L2358">
        <f t="shared" si="272"/>
        <v>0.13400000000000001</v>
      </c>
    </row>
    <row r="2359" spans="1:12" x14ac:dyDescent="0.35">
      <c r="A2359" t="s">
        <v>189</v>
      </c>
      <c r="B2359" t="str">
        <f t="shared" si="267"/>
        <v>Solar|PV|EU-SVK</v>
      </c>
      <c r="C2359" t="s">
        <v>298</v>
      </c>
      <c r="D2359" t="s">
        <v>189</v>
      </c>
      <c r="E2359" t="s">
        <v>1</v>
      </c>
      <c r="F2359">
        <f>VLOOKUP(A2359,WACC_table!$A$2:$B$396,2,FALSE)</f>
        <v>6.8000000000000005E-2</v>
      </c>
      <c r="G2359">
        <f t="shared" si="272"/>
        <v>6.8000000000000005E-2</v>
      </c>
      <c r="H2359">
        <f t="shared" si="272"/>
        <v>6.8000000000000005E-2</v>
      </c>
      <c r="I2359">
        <f t="shared" si="272"/>
        <v>6.8000000000000005E-2</v>
      </c>
      <c r="J2359">
        <f t="shared" si="272"/>
        <v>6.8000000000000005E-2</v>
      </c>
      <c r="K2359">
        <f t="shared" si="272"/>
        <v>6.8000000000000005E-2</v>
      </c>
      <c r="L2359">
        <f t="shared" si="272"/>
        <v>6.8000000000000005E-2</v>
      </c>
    </row>
    <row r="2360" spans="1:12" x14ac:dyDescent="0.35">
      <c r="A2360" t="s">
        <v>190</v>
      </c>
      <c r="B2360" t="str">
        <f t="shared" si="267"/>
        <v>Solar|PV|EU-SVN</v>
      </c>
      <c r="C2360" t="s">
        <v>298</v>
      </c>
      <c r="D2360" t="s">
        <v>190</v>
      </c>
      <c r="E2360" t="s">
        <v>1</v>
      </c>
      <c r="F2360">
        <f>VLOOKUP(A2360,WACC_table!$A$2:$B$396,2,FALSE)</f>
        <v>7.2000000000000008E-2</v>
      </c>
      <c r="G2360">
        <f t="shared" si="272"/>
        <v>7.2000000000000008E-2</v>
      </c>
      <c r="H2360">
        <f t="shared" si="272"/>
        <v>7.2000000000000008E-2</v>
      </c>
      <c r="I2360">
        <f t="shared" si="272"/>
        <v>7.2000000000000008E-2</v>
      </c>
      <c r="J2360">
        <f t="shared" si="272"/>
        <v>7.2000000000000008E-2</v>
      </c>
      <c r="K2360">
        <f t="shared" si="272"/>
        <v>7.2000000000000008E-2</v>
      </c>
      <c r="L2360">
        <f t="shared" si="272"/>
        <v>7.2000000000000008E-2</v>
      </c>
    </row>
    <row r="2361" spans="1:12" x14ac:dyDescent="0.35">
      <c r="A2361" t="s">
        <v>191</v>
      </c>
      <c r="B2361" t="str">
        <f t="shared" si="267"/>
        <v>Solar|PV|EU-SWE</v>
      </c>
      <c r="C2361" t="s">
        <v>298</v>
      </c>
      <c r="D2361" t="s">
        <v>191</v>
      </c>
      <c r="E2361" t="s">
        <v>1</v>
      </c>
      <c r="F2361">
        <f>VLOOKUP(A2361,WACC_table!$A$2:$B$396,2,FALSE)</f>
        <v>6.2E-2</v>
      </c>
      <c r="G2361">
        <f t="shared" si="272"/>
        <v>6.2E-2</v>
      </c>
      <c r="H2361">
        <f t="shared" si="272"/>
        <v>6.2E-2</v>
      </c>
      <c r="I2361">
        <f t="shared" si="272"/>
        <v>6.2E-2</v>
      </c>
      <c r="J2361">
        <f t="shared" si="272"/>
        <v>6.2E-2</v>
      </c>
      <c r="K2361">
        <f t="shared" si="272"/>
        <v>6.2E-2</v>
      </c>
      <c r="L2361">
        <f t="shared" si="272"/>
        <v>6.2E-2</v>
      </c>
    </row>
    <row r="2362" spans="1:12" x14ac:dyDescent="0.35">
      <c r="A2362" t="s">
        <v>192</v>
      </c>
      <c r="B2362" t="str">
        <f t="shared" si="267"/>
        <v>Solar|PV|EU-UKR</v>
      </c>
      <c r="C2362" t="s">
        <v>298</v>
      </c>
      <c r="D2362" t="s">
        <v>192</v>
      </c>
      <c r="E2362" t="s">
        <v>1</v>
      </c>
      <c r="F2362">
        <f>VLOOKUP(A2362,WACC_table!$A$2:$B$396,2,FALSE)</f>
        <v>0.129</v>
      </c>
      <c r="G2362">
        <f t="shared" ref="G2362:L2371" si="273">F2362</f>
        <v>0.129</v>
      </c>
      <c r="H2362">
        <f t="shared" si="273"/>
        <v>0.129</v>
      </c>
      <c r="I2362">
        <f t="shared" si="273"/>
        <v>0.129</v>
      </c>
      <c r="J2362">
        <f t="shared" si="273"/>
        <v>0.129</v>
      </c>
      <c r="K2362">
        <f t="shared" si="273"/>
        <v>0.129</v>
      </c>
      <c r="L2362">
        <f t="shared" si="273"/>
        <v>0.129</v>
      </c>
    </row>
    <row r="2363" spans="1:12" x14ac:dyDescent="0.35">
      <c r="A2363" t="s">
        <v>193</v>
      </c>
      <c r="B2363" t="str">
        <f t="shared" si="267"/>
        <v>Solar|PV|NA-BLZ</v>
      </c>
      <c r="C2363" t="s">
        <v>298</v>
      </c>
      <c r="D2363" t="s">
        <v>193</v>
      </c>
      <c r="E2363" t="s">
        <v>1</v>
      </c>
      <c r="F2363">
        <f>VLOOKUP(A2363,WACC_table!$A$2:$B$396,2,FALSE)</f>
        <v>0.14600000000000002</v>
      </c>
      <c r="G2363">
        <f t="shared" si="273"/>
        <v>0.14600000000000002</v>
      </c>
      <c r="H2363">
        <f t="shared" si="273"/>
        <v>0.14600000000000002</v>
      </c>
      <c r="I2363">
        <f t="shared" si="273"/>
        <v>0.14600000000000002</v>
      </c>
      <c r="J2363">
        <f t="shared" si="273"/>
        <v>0.14600000000000002</v>
      </c>
      <c r="K2363">
        <f t="shared" si="273"/>
        <v>0.14600000000000002</v>
      </c>
      <c r="L2363">
        <f t="shared" si="273"/>
        <v>0.14600000000000002</v>
      </c>
    </row>
    <row r="2364" spans="1:12" x14ac:dyDescent="0.35">
      <c r="A2364" t="s">
        <v>194</v>
      </c>
      <c r="B2364" t="str">
        <f t="shared" si="267"/>
        <v>Solar|PV|NA-CAN</v>
      </c>
      <c r="C2364" t="s">
        <v>298</v>
      </c>
      <c r="D2364" t="s">
        <v>194</v>
      </c>
      <c r="E2364" t="s">
        <v>1</v>
      </c>
      <c r="F2364">
        <f>VLOOKUP(A2364,WACC_table!$A$2:$B$396,2,FALSE)</f>
        <v>7.2999999999999995E-2</v>
      </c>
      <c r="G2364">
        <f t="shared" si="273"/>
        <v>7.2999999999999995E-2</v>
      </c>
      <c r="H2364">
        <f t="shared" si="273"/>
        <v>7.2999999999999995E-2</v>
      </c>
      <c r="I2364">
        <f t="shared" si="273"/>
        <v>7.2999999999999995E-2</v>
      </c>
      <c r="J2364">
        <f t="shared" si="273"/>
        <v>7.2999999999999995E-2</v>
      </c>
      <c r="K2364">
        <f t="shared" si="273"/>
        <v>7.2999999999999995E-2</v>
      </c>
      <c r="L2364">
        <f t="shared" si="273"/>
        <v>7.2999999999999995E-2</v>
      </c>
    </row>
    <row r="2365" spans="1:12" x14ac:dyDescent="0.35">
      <c r="A2365" t="s">
        <v>204</v>
      </c>
      <c r="B2365" t="str">
        <f t="shared" si="267"/>
        <v>Solar|PV|NA-CRI</v>
      </c>
      <c r="C2365" t="s">
        <v>298</v>
      </c>
      <c r="D2365" t="s">
        <v>204</v>
      </c>
      <c r="E2365" t="s">
        <v>1</v>
      </c>
      <c r="F2365">
        <f>VLOOKUP(A2365,WACC_table!$A$2:$B$396,2,FALSE)</f>
        <v>9.4E-2</v>
      </c>
      <c r="G2365">
        <f t="shared" si="273"/>
        <v>9.4E-2</v>
      </c>
      <c r="H2365">
        <f t="shared" si="273"/>
        <v>9.4E-2</v>
      </c>
      <c r="I2365">
        <f t="shared" si="273"/>
        <v>9.4E-2</v>
      </c>
      <c r="J2365">
        <f t="shared" si="273"/>
        <v>9.4E-2</v>
      </c>
      <c r="K2365">
        <f t="shared" si="273"/>
        <v>9.4E-2</v>
      </c>
      <c r="L2365">
        <f t="shared" si="273"/>
        <v>9.4E-2</v>
      </c>
    </row>
    <row r="2366" spans="1:12" x14ac:dyDescent="0.35">
      <c r="A2366" t="s">
        <v>205</v>
      </c>
      <c r="B2366" t="str">
        <f t="shared" si="267"/>
        <v>Solar|PV|NA-CUB</v>
      </c>
      <c r="C2366" t="s">
        <v>298</v>
      </c>
      <c r="D2366" t="s">
        <v>205</v>
      </c>
      <c r="E2366" t="s">
        <v>1</v>
      </c>
      <c r="F2366">
        <f>VLOOKUP(A2366,WACC_table!$A$2:$B$396,2,FALSE)</f>
        <v>0.14600000000000002</v>
      </c>
      <c r="G2366">
        <f t="shared" si="273"/>
        <v>0.14600000000000002</v>
      </c>
      <c r="H2366">
        <f t="shared" si="273"/>
        <v>0.14600000000000002</v>
      </c>
      <c r="I2366">
        <f t="shared" si="273"/>
        <v>0.14600000000000002</v>
      </c>
      <c r="J2366">
        <f t="shared" si="273"/>
        <v>0.14600000000000002</v>
      </c>
      <c r="K2366">
        <f t="shared" si="273"/>
        <v>0.14600000000000002</v>
      </c>
      <c r="L2366">
        <f t="shared" si="273"/>
        <v>0.14600000000000002</v>
      </c>
    </row>
    <row r="2367" spans="1:12" x14ac:dyDescent="0.35">
      <c r="A2367" t="s">
        <v>206</v>
      </c>
      <c r="B2367" t="str">
        <f t="shared" si="267"/>
        <v>Solar|PV|NA-DOM</v>
      </c>
      <c r="C2367" t="s">
        <v>298</v>
      </c>
      <c r="D2367" t="s">
        <v>206</v>
      </c>
      <c r="E2367" t="s">
        <v>1</v>
      </c>
      <c r="F2367">
        <f>VLOOKUP(A2367,WACC_table!$A$2:$B$396,2,FALSE)</f>
        <v>8.5999999999999993E-2</v>
      </c>
      <c r="G2367">
        <f t="shared" si="273"/>
        <v>8.5999999999999993E-2</v>
      </c>
      <c r="H2367">
        <f t="shared" si="273"/>
        <v>8.5999999999999993E-2</v>
      </c>
      <c r="I2367">
        <f t="shared" si="273"/>
        <v>8.5999999999999993E-2</v>
      </c>
      <c r="J2367">
        <f t="shared" si="273"/>
        <v>8.5999999999999993E-2</v>
      </c>
      <c r="K2367">
        <f t="shared" si="273"/>
        <v>8.5999999999999993E-2</v>
      </c>
      <c r="L2367">
        <f t="shared" si="273"/>
        <v>8.5999999999999993E-2</v>
      </c>
    </row>
    <row r="2368" spans="1:12" x14ac:dyDescent="0.35">
      <c r="A2368" t="s">
        <v>208</v>
      </c>
      <c r="B2368" t="str">
        <f t="shared" si="267"/>
        <v>Solar|PV|NA-GTM</v>
      </c>
      <c r="C2368" t="s">
        <v>298</v>
      </c>
      <c r="D2368" t="s">
        <v>208</v>
      </c>
      <c r="E2368" t="s">
        <v>1</v>
      </c>
      <c r="F2368">
        <f>VLOOKUP(A2368,WACC_table!$A$2:$B$396,2,FALSE)</f>
        <v>9.2999999999999999E-2</v>
      </c>
      <c r="G2368">
        <f t="shared" si="273"/>
        <v>9.2999999999999999E-2</v>
      </c>
      <c r="H2368">
        <f t="shared" si="273"/>
        <v>9.2999999999999999E-2</v>
      </c>
      <c r="I2368">
        <f t="shared" si="273"/>
        <v>9.2999999999999999E-2</v>
      </c>
      <c r="J2368">
        <f t="shared" si="273"/>
        <v>9.2999999999999999E-2</v>
      </c>
      <c r="K2368">
        <f t="shared" si="273"/>
        <v>9.2999999999999999E-2</v>
      </c>
      <c r="L2368">
        <f t="shared" si="273"/>
        <v>9.2999999999999999E-2</v>
      </c>
    </row>
    <row r="2369" spans="1:12" x14ac:dyDescent="0.35">
      <c r="A2369" t="s">
        <v>209</v>
      </c>
      <c r="B2369" t="str">
        <f t="shared" si="267"/>
        <v>Solar|PV|NA-HND</v>
      </c>
      <c r="C2369" t="s">
        <v>298</v>
      </c>
      <c r="D2369" t="s">
        <v>209</v>
      </c>
      <c r="E2369" t="s">
        <v>1</v>
      </c>
      <c r="F2369">
        <f>VLOOKUP(A2369,WACC_table!$A$2:$B$396,2,FALSE)</f>
        <v>7.5999999999999998E-2</v>
      </c>
      <c r="G2369">
        <f t="shared" si="273"/>
        <v>7.5999999999999998E-2</v>
      </c>
      <c r="H2369">
        <f t="shared" si="273"/>
        <v>7.5999999999999998E-2</v>
      </c>
      <c r="I2369">
        <f t="shared" si="273"/>
        <v>7.5999999999999998E-2</v>
      </c>
      <c r="J2369">
        <f t="shared" si="273"/>
        <v>7.5999999999999998E-2</v>
      </c>
      <c r="K2369">
        <f t="shared" si="273"/>
        <v>7.5999999999999998E-2</v>
      </c>
      <c r="L2369">
        <f t="shared" si="273"/>
        <v>7.5999999999999998E-2</v>
      </c>
    </row>
    <row r="2370" spans="1:12" x14ac:dyDescent="0.35">
      <c r="A2370" t="s">
        <v>210</v>
      </c>
      <c r="B2370" t="str">
        <f t="shared" ref="B2370:B2433" si="274">CONCATENATE(C2370,D2370)</f>
        <v>Solar|PV|NA-HTI</v>
      </c>
      <c r="C2370" t="s">
        <v>298</v>
      </c>
      <c r="D2370" t="s">
        <v>210</v>
      </c>
      <c r="E2370" t="s">
        <v>1</v>
      </c>
      <c r="F2370">
        <f>VLOOKUP(A2370,WACC_table!$A$2:$B$396,2,FALSE)</f>
        <v>0.14600000000000002</v>
      </c>
      <c r="G2370">
        <f t="shared" si="273"/>
        <v>0.14600000000000002</v>
      </c>
      <c r="H2370">
        <f t="shared" si="273"/>
        <v>0.14600000000000002</v>
      </c>
      <c r="I2370">
        <f t="shared" si="273"/>
        <v>0.14600000000000002</v>
      </c>
      <c r="J2370">
        <f t="shared" si="273"/>
        <v>0.14600000000000002</v>
      </c>
      <c r="K2370">
        <f t="shared" si="273"/>
        <v>0.14600000000000002</v>
      </c>
      <c r="L2370">
        <f t="shared" si="273"/>
        <v>0.14600000000000002</v>
      </c>
    </row>
    <row r="2371" spans="1:12" x14ac:dyDescent="0.35">
      <c r="A2371" t="s">
        <v>211</v>
      </c>
      <c r="B2371" t="str">
        <f t="shared" si="274"/>
        <v>Solar|PV|NA-JAM</v>
      </c>
      <c r="C2371" t="s">
        <v>298</v>
      </c>
      <c r="D2371" t="s">
        <v>211</v>
      </c>
      <c r="E2371" t="s">
        <v>1</v>
      </c>
      <c r="F2371">
        <f>VLOOKUP(A2371,WACC_table!$A$2:$B$396,2,FALSE)</f>
        <v>0.10199999999999999</v>
      </c>
      <c r="G2371">
        <f t="shared" si="273"/>
        <v>0.10199999999999999</v>
      </c>
      <c r="H2371">
        <f t="shared" si="273"/>
        <v>0.10199999999999999</v>
      </c>
      <c r="I2371">
        <f t="shared" si="273"/>
        <v>0.10199999999999999</v>
      </c>
      <c r="J2371">
        <f t="shared" si="273"/>
        <v>0.10199999999999999</v>
      </c>
      <c r="K2371">
        <f t="shared" si="273"/>
        <v>0.10199999999999999</v>
      </c>
      <c r="L2371">
        <f t="shared" si="273"/>
        <v>0.10199999999999999</v>
      </c>
    </row>
    <row r="2372" spans="1:12" x14ac:dyDescent="0.35">
      <c r="A2372" t="s">
        <v>212</v>
      </c>
      <c r="B2372" t="str">
        <f t="shared" si="274"/>
        <v>Solar|PV|NA-MEX</v>
      </c>
      <c r="C2372" t="s">
        <v>298</v>
      </c>
      <c r="D2372" t="s">
        <v>212</v>
      </c>
      <c r="E2372" t="s">
        <v>1</v>
      </c>
      <c r="F2372">
        <f>VLOOKUP(A2372,WACC_table!$A$2:$B$396,2,FALSE)</f>
        <v>0.10199999999999999</v>
      </c>
      <c r="G2372">
        <f t="shared" ref="G2372:L2381" si="275">F2372</f>
        <v>0.10199999999999999</v>
      </c>
      <c r="H2372">
        <f t="shared" si="275"/>
        <v>0.10199999999999999</v>
      </c>
      <c r="I2372">
        <f t="shared" si="275"/>
        <v>0.10199999999999999</v>
      </c>
      <c r="J2372">
        <f t="shared" si="275"/>
        <v>0.10199999999999999</v>
      </c>
      <c r="K2372">
        <f t="shared" si="275"/>
        <v>0.10199999999999999</v>
      </c>
      <c r="L2372">
        <f t="shared" si="275"/>
        <v>0.10199999999999999</v>
      </c>
    </row>
    <row r="2373" spans="1:12" x14ac:dyDescent="0.35">
      <c r="A2373" t="s">
        <v>213</v>
      </c>
      <c r="B2373" t="str">
        <f t="shared" si="274"/>
        <v>Solar|PV|NA-NIC</v>
      </c>
      <c r="C2373" t="s">
        <v>298</v>
      </c>
      <c r="D2373" t="s">
        <v>213</v>
      </c>
      <c r="E2373" t="s">
        <v>1</v>
      </c>
      <c r="F2373">
        <f>VLOOKUP(A2373,WACC_table!$A$2:$B$396,2,FALSE)</f>
        <v>0.122</v>
      </c>
      <c r="G2373">
        <f t="shared" si="275"/>
        <v>0.122</v>
      </c>
      <c r="H2373">
        <f t="shared" si="275"/>
        <v>0.122</v>
      </c>
      <c r="I2373">
        <f t="shared" si="275"/>
        <v>0.122</v>
      </c>
      <c r="J2373">
        <f t="shared" si="275"/>
        <v>0.122</v>
      </c>
      <c r="K2373">
        <f t="shared" si="275"/>
        <v>0.122</v>
      </c>
      <c r="L2373">
        <f t="shared" si="275"/>
        <v>0.122</v>
      </c>
    </row>
    <row r="2374" spans="1:12" x14ac:dyDescent="0.35">
      <c r="A2374" t="s">
        <v>214</v>
      </c>
      <c r="B2374" t="str">
        <f t="shared" si="274"/>
        <v>Solar|PV|NA-PAN</v>
      </c>
      <c r="C2374" t="s">
        <v>298</v>
      </c>
      <c r="D2374" t="s">
        <v>214</v>
      </c>
      <c r="E2374" t="s">
        <v>1</v>
      </c>
      <c r="F2374">
        <f>VLOOKUP(A2374,WACC_table!$A$2:$B$396,2,FALSE)</f>
        <v>7.2999999999999995E-2</v>
      </c>
      <c r="G2374">
        <f t="shared" si="275"/>
        <v>7.2999999999999995E-2</v>
      </c>
      <c r="H2374">
        <f t="shared" si="275"/>
        <v>7.2999999999999995E-2</v>
      </c>
      <c r="I2374">
        <f t="shared" si="275"/>
        <v>7.2999999999999995E-2</v>
      </c>
      <c r="J2374">
        <f t="shared" si="275"/>
        <v>7.2999999999999995E-2</v>
      </c>
      <c r="K2374">
        <f t="shared" si="275"/>
        <v>7.2999999999999995E-2</v>
      </c>
      <c r="L2374">
        <f t="shared" si="275"/>
        <v>7.2999999999999995E-2</v>
      </c>
    </row>
    <row r="2375" spans="1:12" x14ac:dyDescent="0.35">
      <c r="A2375" t="s">
        <v>215</v>
      </c>
      <c r="B2375" t="str">
        <f t="shared" si="274"/>
        <v>Solar|PV|NA-SLV</v>
      </c>
      <c r="C2375" t="s">
        <v>298</v>
      </c>
      <c r="D2375" t="s">
        <v>215</v>
      </c>
      <c r="E2375" t="s">
        <v>1</v>
      </c>
      <c r="F2375">
        <f>VLOOKUP(A2375,WACC_table!$A$2:$B$396,2,FALSE)</f>
        <v>9.2999999999999999E-2</v>
      </c>
      <c r="G2375">
        <f t="shared" si="275"/>
        <v>9.2999999999999999E-2</v>
      </c>
      <c r="H2375">
        <f t="shared" si="275"/>
        <v>9.2999999999999999E-2</v>
      </c>
      <c r="I2375">
        <f t="shared" si="275"/>
        <v>9.2999999999999999E-2</v>
      </c>
      <c r="J2375">
        <f t="shared" si="275"/>
        <v>9.2999999999999999E-2</v>
      </c>
      <c r="K2375">
        <f t="shared" si="275"/>
        <v>9.2999999999999999E-2</v>
      </c>
      <c r="L2375">
        <f t="shared" si="275"/>
        <v>9.2999999999999999E-2</v>
      </c>
    </row>
    <row r="2376" spans="1:12" x14ac:dyDescent="0.35">
      <c r="A2376" t="s">
        <v>216</v>
      </c>
      <c r="B2376" t="str">
        <f t="shared" si="274"/>
        <v>Solar|PV|NA-TTO</v>
      </c>
      <c r="C2376" t="s">
        <v>298</v>
      </c>
      <c r="D2376" t="s">
        <v>216</v>
      </c>
      <c r="E2376" t="s">
        <v>1</v>
      </c>
      <c r="F2376">
        <f>VLOOKUP(A2376,WACC_table!$A$2:$B$396,2,FALSE)</f>
        <v>0.14600000000000002</v>
      </c>
      <c r="G2376">
        <f t="shared" si="275"/>
        <v>0.14600000000000002</v>
      </c>
      <c r="H2376">
        <f t="shared" si="275"/>
        <v>0.14600000000000002</v>
      </c>
      <c r="I2376">
        <f t="shared" si="275"/>
        <v>0.14600000000000002</v>
      </c>
      <c r="J2376">
        <f t="shared" si="275"/>
        <v>0.14600000000000002</v>
      </c>
      <c r="K2376">
        <f t="shared" si="275"/>
        <v>0.14600000000000002</v>
      </c>
      <c r="L2376">
        <f t="shared" si="275"/>
        <v>0.14600000000000002</v>
      </c>
    </row>
    <row r="2377" spans="1:12" x14ac:dyDescent="0.35">
      <c r="A2377" t="s">
        <v>217</v>
      </c>
      <c r="B2377" t="str">
        <f t="shared" si="274"/>
        <v>Solar|PV|NA-USA</v>
      </c>
      <c r="C2377" t="s">
        <v>298</v>
      </c>
      <c r="D2377" t="s">
        <v>217</v>
      </c>
      <c r="E2377" t="s">
        <v>1</v>
      </c>
      <c r="F2377">
        <f>VLOOKUP(A2377,WACC_table!$A$2:$B$396,2,FALSE)</f>
        <v>7.2999999999999995E-2</v>
      </c>
      <c r="G2377">
        <f t="shared" si="275"/>
        <v>7.2999999999999995E-2</v>
      </c>
      <c r="H2377">
        <f t="shared" si="275"/>
        <v>7.2999999999999995E-2</v>
      </c>
      <c r="I2377">
        <f t="shared" si="275"/>
        <v>7.2999999999999995E-2</v>
      </c>
      <c r="J2377">
        <f t="shared" si="275"/>
        <v>7.2999999999999995E-2</v>
      </c>
      <c r="K2377">
        <f t="shared" si="275"/>
        <v>7.2999999999999995E-2</v>
      </c>
      <c r="L2377">
        <f t="shared" si="275"/>
        <v>7.2999999999999995E-2</v>
      </c>
    </row>
    <row r="2378" spans="1:12" x14ac:dyDescent="0.35">
      <c r="A2378" t="s">
        <v>243</v>
      </c>
      <c r="B2378" t="str">
        <f t="shared" si="274"/>
        <v>Solar|PV|OC-AUS</v>
      </c>
      <c r="C2378" t="s">
        <v>298</v>
      </c>
      <c r="D2378" t="s">
        <v>243</v>
      </c>
      <c r="E2378" t="s">
        <v>1</v>
      </c>
      <c r="F2378">
        <f>VLOOKUP(A2378,WACC_table!$A$2:$B$396,2,FALSE)</f>
        <v>5.8999999999999997E-2</v>
      </c>
      <c r="G2378">
        <f t="shared" si="275"/>
        <v>5.8999999999999997E-2</v>
      </c>
      <c r="H2378">
        <f t="shared" si="275"/>
        <v>5.8999999999999997E-2</v>
      </c>
      <c r="I2378">
        <f t="shared" si="275"/>
        <v>5.8999999999999997E-2</v>
      </c>
      <c r="J2378">
        <f t="shared" si="275"/>
        <v>5.8999999999999997E-2</v>
      </c>
      <c r="K2378">
        <f t="shared" si="275"/>
        <v>5.8999999999999997E-2</v>
      </c>
      <c r="L2378">
        <f t="shared" si="275"/>
        <v>5.8999999999999997E-2</v>
      </c>
    </row>
    <row r="2379" spans="1:12" x14ac:dyDescent="0.35">
      <c r="A2379" t="s">
        <v>242</v>
      </c>
      <c r="B2379" t="str">
        <f t="shared" si="274"/>
        <v>Solar|PV|OC-ATA</v>
      </c>
      <c r="C2379" t="s">
        <v>298</v>
      </c>
      <c r="D2379" t="s">
        <v>242</v>
      </c>
      <c r="E2379" t="s">
        <v>1</v>
      </c>
      <c r="F2379">
        <f>VLOOKUP(A2379,WACC_table!$A$2:$B$396,2,FALSE)</f>
        <v>7.2999999999999995E-2</v>
      </c>
      <c r="G2379">
        <f t="shared" si="275"/>
        <v>7.2999999999999995E-2</v>
      </c>
      <c r="H2379">
        <f t="shared" si="275"/>
        <v>7.2999999999999995E-2</v>
      </c>
      <c r="I2379">
        <f t="shared" si="275"/>
        <v>7.2999999999999995E-2</v>
      </c>
      <c r="J2379">
        <f t="shared" si="275"/>
        <v>7.2999999999999995E-2</v>
      </c>
      <c r="K2379">
        <f t="shared" si="275"/>
        <v>7.2999999999999995E-2</v>
      </c>
      <c r="L2379">
        <f t="shared" si="275"/>
        <v>7.2999999999999995E-2</v>
      </c>
    </row>
    <row r="2380" spans="1:12" x14ac:dyDescent="0.35">
      <c r="A2380" t="s">
        <v>251</v>
      </c>
      <c r="B2380" t="str">
        <f t="shared" si="274"/>
        <v>Solar|PV|OC-FJI</v>
      </c>
      <c r="C2380" t="s">
        <v>298</v>
      </c>
      <c r="D2380" t="s">
        <v>251</v>
      </c>
      <c r="E2380" t="s">
        <v>1</v>
      </c>
      <c r="F2380">
        <f>VLOOKUP(A2380,WACC_table!$A$2:$B$396,2,FALSE)</f>
        <v>7.2999999999999995E-2</v>
      </c>
      <c r="G2380">
        <f t="shared" si="275"/>
        <v>7.2999999999999995E-2</v>
      </c>
      <c r="H2380">
        <f t="shared" si="275"/>
        <v>7.2999999999999995E-2</v>
      </c>
      <c r="I2380">
        <f t="shared" si="275"/>
        <v>7.2999999999999995E-2</v>
      </c>
      <c r="J2380">
        <f t="shared" si="275"/>
        <v>7.2999999999999995E-2</v>
      </c>
      <c r="K2380">
        <f t="shared" si="275"/>
        <v>7.2999999999999995E-2</v>
      </c>
      <c r="L2380">
        <f t="shared" si="275"/>
        <v>7.2999999999999995E-2</v>
      </c>
    </row>
    <row r="2381" spans="1:12" x14ac:dyDescent="0.35">
      <c r="A2381" t="s">
        <v>252</v>
      </c>
      <c r="B2381" t="str">
        <f t="shared" si="274"/>
        <v>Solar|PV|OC-NZL</v>
      </c>
      <c r="C2381" t="s">
        <v>298</v>
      </c>
      <c r="D2381" t="s">
        <v>252</v>
      </c>
      <c r="E2381" t="s">
        <v>1</v>
      </c>
      <c r="F2381">
        <f>VLOOKUP(A2381,WACC_table!$A$2:$B$396,2,FALSE)</f>
        <v>7.2999999999999995E-2</v>
      </c>
      <c r="G2381">
        <f t="shared" si="275"/>
        <v>7.2999999999999995E-2</v>
      </c>
      <c r="H2381">
        <f t="shared" si="275"/>
        <v>7.2999999999999995E-2</v>
      </c>
      <c r="I2381">
        <f t="shared" si="275"/>
        <v>7.2999999999999995E-2</v>
      </c>
      <c r="J2381">
        <f t="shared" si="275"/>
        <v>7.2999999999999995E-2</v>
      </c>
      <c r="K2381">
        <f t="shared" si="275"/>
        <v>7.2999999999999995E-2</v>
      </c>
      <c r="L2381">
        <f t="shared" si="275"/>
        <v>7.2999999999999995E-2</v>
      </c>
    </row>
    <row r="2382" spans="1:12" x14ac:dyDescent="0.35">
      <c r="A2382" t="s">
        <v>253</v>
      </c>
      <c r="B2382" t="str">
        <f t="shared" si="274"/>
        <v>Solar|PV|OC-PNG</v>
      </c>
      <c r="C2382" t="s">
        <v>298</v>
      </c>
      <c r="D2382" t="s">
        <v>253</v>
      </c>
      <c r="E2382" t="s">
        <v>1</v>
      </c>
      <c r="F2382">
        <f>VLOOKUP(A2382,WACC_table!$A$2:$B$396,2,FALSE)</f>
        <v>7.2999999999999995E-2</v>
      </c>
      <c r="G2382">
        <f t="shared" ref="G2382:L2391" si="276">F2382</f>
        <v>7.2999999999999995E-2</v>
      </c>
      <c r="H2382">
        <f t="shared" si="276"/>
        <v>7.2999999999999995E-2</v>
      </c>
      <c r="I2382">
        <f t="shared" si="276"/>
        <v>7.2999999999999995E-2</v>
      </c>
      <c r="J2382">
        <f t="shared" si="276"/>
        <v>7.2999999999999995E-2</v>
      </c>
      <c r="K2382">
        <f t="shared" si="276"/>
        <v>7.2999999999999995E-2</v>
      </c>
      <c r="L2382">
        <f t="shared" si="276"/>
        <v>7.2999999999999995E-2</v>
      </c>
    </row>
    <row r="2383" spans="1:12" x14ac:dyDescent="0.35">
      <c r="A2383" t="s">
        <v>254</v>
      </c>
      <c r="B2383" t="str">
        <f t="shared" si="274"/>
        <v>Solar|PV|SA-ARG</v>
      </c>
      <c r="C2383" t="s">
        <v>298</v>
      </c>
      <c r="D2383" t="s">
        <v>254</v>
      </c>
      <c r="E2383" t="s">
        <v>1</v>
      </c>
      <c r="F2383">
        <f>VLOOKUP(A2383,WACC_table!$A$2:$B$396,2,FALSE)</f>
        <v>0.16800000000000001</v>
      </c>
      <c r="G2383">
        <f t="shared" si="276"/>
        <v>0.16800000000000001</v>
      </c>
      <c r="H2383">
        <f t="shared" si="276"/>
        <v>0.16800000000000001</v>
      </c>
      <c r="I2383">
        <f t="shared" si="276"/>
        <v>0.16800000000000001</v>
      </c>
      <c r="J2383">
        <f t="shared" si="276"/>
        <v>0.16800000000000001</v>
      </c>
      <c r="K2383">
        <f t="shared" si="276"/>
        <v>0.16800000000000001</v>
      </c>
      <c r="L2383">
        <f t="shared" si="276"/>
        <v>0.16800000000000001</v>
      </c>
    </row>
    <row r="2384" spans="1:12" x14ac:dyDescent="0.35">
      <c r="A2384" t="s">
        <v>255</v>
      </c>
      <c r="B2384" t="str">
        <f t="shared" si="274"/>
        <v>Solar|PV|SA-BOL</v>
      </c>
      <c r="C2384" t="s">
        <v>298</v>
      </c>
      <c r="D2384" t="s">
        <v>255</v>
      </c>
      <c r="E2384" t="s">
        <v>1</v>
      </c>
      <c r="F2384">
        <f>VLOOKUP(A2384,WACC_table!$A$2:$B$396,2,FALSE)</f>
        <v>0.11699999999999999</v>
      </c>
      <c r="G2384">
        <f t="shared" si="276"/>
        <v>0.11699999999999999</v>
      </c>
      <c r="H2384">
        <f t="shared" si="276"/>
        <v>0.11699999999999999</v>
      </c>
      <c r="I2384">
        <f t="shared" si="276"/>
        <v>0.11699999999999999</v>
      </c>
      <c r="J2384">
        <f t="shared" si="276"/>
        <v>0.11699999999999999</v>
      </c>
      <c r="K2384">
        <f t="shared" si="276"/>
        <v>0.11699999999999999</v>
      </c>
      <c r="L2384">
        <f t="shared" si="276"/>
        <v>0.11699999999999999</v>
      </c>
    </row>
    <row r="2385" spans="1:12" x14ac:dyDescent="0.35">
      <c r="A2385" t="s">
        <v>256</v>
      </c>
      <c r="B2385" t="str">
        <f t="shared" si="274"/>
        <v>Solar|PV|SA-BRA</v>
      </c>
      <c r="C2385" t="s">
        <v>298</v>
      </c>
      <c r="D2385" t="s">
        <v>256</v>
      </c>
      <c r="E2385" t="s">
        <v>1</v>
      </c>
      <c r="F2385">
        <f>VLOOKUP(A2385,WACC_table!$A$2:$B$396,2,FALSE)</f>
        <v>9.2999999999999999E-2</v>
      </c>
      <c r="G2385">
        <f t="shared" si="276"/>
        <v>9.2999999999999999E-2</v>
      </c>
      <c r="H2385">
        <f t="shared" si="276"/>
        <v>9.2999999999999999E-2</v>
      </c>
      <c r="I2385">
        <f t="shared" si="276"/>
        <v>9.2999999999999999E-2</v>
      </c>
      <c r="J2385">
        <f t="shared" si="276"/>
        <v>9.2999999999999999E-2</v>
      </c>
      <c r="K2385">
        <f t="shared" si="276"/>
        <v>9.2999999999999999E-2</v>
      </c>
      <c r="L2385">
        <f t="shared" si="276"/>
        <v>9.2999999999999999E-2</v>
      </c>
    </row>
    <row r="2386" spans="1:12" x14ac:dyDescent="0.35">
      <c r="A2386" t="s">
        <v>267</v>
      </c>
      <c r="B2386" t="str">
        <f t="shared" si="274"/>
        <v>Solar|PV|SA-CHL</v>
      </c>
      <c r="C2386" t="s">
        <v>298</v>
      </c>
      <c r="D2386" t="s">
        <v>267</v>
      </c>
      <c r="E2386" t="s">
        <v>1</v>
      </c>
      <c r="F2386">
        <f>VLOOKUP(A2386,WACC_table!$A$2:$B$396,2,FALSE)</f>
        <v>6.5000000000000002E-2</v>
      </c>
      <c r="G2386">
        <f t="shared" si="276"/>
        <v>6.5000000000000002E-2</v>
      </c>
      <c r="H2386">
        <f t="shared" si="276"/>
        <v>6.5000000000000002E-2</v>
      </c>
      <c r="I2386">
        <f t="shared" si="276"/>
        <v>6.5000000000000002E-2</v>
      </c>
      <c r="J2386">
        <f t="shared" si="276"/>
        <v>6.5000000000000002E-2</v>
      </c>
      <c r="K2386">
        <f t="shared" si="276"/>
        <v>6.5000000000000002E-2</v>
      </c>
      <c r="L2386">
        <f t="shared" si="276"/>
        <v>6.5000000000000002E-2</v>
      </c>
    </row>
    <row r="2387" spans="1:12" x14ac:dyDescent="0.35">
      <c r="A2387" t="s">
        <v>268</v>
      </c>
      <c r="B2387" t="str">
        <f t="shared" si="274"/>
        <v>Solar|PV|SA-COL</v>
      </c>
      <c r="C2387" t="s">
        <v>298</v>
      </c>
      <c r="D2387" t="s">
        <v>268</v>
      </c>
      <c r="E2387" t="s">
        <v>1</v>
      </c>
      <c r="F2387">
        <f>VLOOKUP(A2387,WACC_table!$A$2:$B$396,2,FALSE)</f>
        <v>8.5999999999999993E-2</v>
      </c>
      <c r="G2387">
        <f t="shared" si="276"/>
        <v>8.5999999999999993E-2</v>
      </c>
      <c r="H2387">
        <f t="shared" si="276"/>
        <v>8.5999999999999993E-2</v>
      </c>
      <c r="I2387">
        <f t="shared" si="276"/>
        <v>8.5999999999999993E-2</v>
      </c>
      <c r="J2387">
        <f t="shared" si="276"/>
        <v>8.5999999999999993E-2</v>
      </c>
      <c r="K2387">
        <f t="shared" si="276"/>
        <v>8.5999999999999993E-2</v>
      </c>
      <c r="L2387">
        <f t="shared" si="276"/>
        <v>8.5999999999999993E-2</v>
      </c>
    </row>
    <row r="2388" spans="1:12" x14ac:dyDescent="0.35">
      <c r="A2388" t="s">
        <v>269</v>
      </c>
      <c r="B2388" t="str">
        <f t="shared" si="274"/>
        <v>Solar|PV|SA-ECU</v>
      </c>
      <c r="C2388" t="s">
        <v>298</v>
      </c>
      <c r="D2388" t="s">
        <v>269</v>
      </c>
      <c r="E2388" t="s">
        <v>1</v>
      </c>
      <c r="F2388">
        <f>VLOOKUP(A2388,WACC_table!$A$2:$B$396,2,FALSE)</f>
        <v>0.152</v>
      </c>
      <c r="G2388">
        <f t="shared" si="276"/>
        <v>0.152</v>
      </c>
      <c r="H2388">
        <f t="shared" si="276"/>
        <v>0.152</v>
      </c>
      <c r="I2388">
        <f t="shared" si="276"/>
        <v>0.152</v>
      </c>
      <c r="J2388">
        <f t="shared" si="276"/>
        <v>0.152</v>
      </c>
      <c r="K2388">
        <f t="shared" si="276"/>
        <v>0.152</v>
      </c>
      <c r="L2388">
        <f t="shared" si="276"/>
        <v>0.152</v>
      </c>
    </row>
    <row r="2389" spans="1:12" x14ac:dyDescent="0.35">
      <c r="A2389" t="s">
        <v>270</v>
      </c>
      <c r="B2389" t="str">
        <f t="shared" si="274"/>
        <v>Solar|PV|SA-GUF</v>
      </c>
      <c r="C2389" t="s">
        <v>298</v>
      </c>
      <c r="D2389" t="s">
        <v>270</v>
      </c>
      <c r="E2389" t="s">
        <v>1</v>
      </c>
      <c r="F2389">
        <f>VLOOKUP(A2389,WACC_table!$A$2:$B$396,2,FALSE)</f>
        <v>0.217</v>
      </c>
      <c r="G2389">
        <f t="shared" si="276"/>
        <v>0.217</v>
      </c>
      <c r="H2389">
        <f t="shared" si="276"/>
        <v>0.217</v>
      </c>
      <c r="I2389">
        <f t="shared" si="276"/>
        <v>0.217</v>
      </c>
      <c r="J2389">
        <f t="shared" si="276"/>
        <v>0.217</v>
      </c>
      <c r="K2389">
        <f t="shared" si="276"/>
        <v>0.217</v>
      </c>
      <c r="L2389">
        <f t="shared" si="276"/>
        <v>0.217</v>
      </c>
    </row>
    <row r="2390" spans="1:12" x14ac:dyDescent="0.35">
      <c r="A2390" t="s">
        <v>271</v>
      </c>
      <c r="B2390" t="str">
        <f t="shared" si="274"/>
        <v>Solar|PV|SA-GUY</v>
      </c>
      <c r="C2390" t="s">
        <v>298</v>
      </c>
      <c r="D2390" t="s">
        <v>271</v>
      </c>
      <c r="E2390" t="s">
        <v>1</v>
      </c>
      <c r="F2390">
        <f>VLOOKUP(A2390,WACC_table!$A$2:$B$396,2,FALSE)</f>
        <v>0.217</v>
      </c>
      <c r="G2390">
        <f t="shared" si="276"/>
        <v>0.217</v>
      </c>
      <c r="H2390">
        <f t="shared" si="276"/>
        <v>0.217</v>
      </c>
      <c r="I2390">
        <f t="shared" si="276"/>
        <v>0.217</v>
      </c>
      <c r="J2390">
        <f t="shared" si="276"/>
        <v>0.217</v>
      </c>
      <c r="K2390">
        <f t="shared" si="276"/>
        <v>0.217</v>
      </c>
      <c r="L2390">
        <f t="shared" si="276"/>
        <v>0.217</v>
      </c>
    </row>
    <row r="2391" spans="1:12" x14ac:dyDescent="0.35">
      <c r="A2391" t="s">
        <v>272</v>
      </c>
      <c r="B2391" t="str">
        <f t="shared" si="274"/>
        <v>Solar|PV|SA-PER</v>
      </c>
      <c r="C2391" t="s">
        <v>298</v>
      </c>
      <c r="D2391" t="s">
        <v>272</v>
      </c>
      <c r="E2391" t="s">
        <v>1</v>
      </c>
      <c r="F2391">
        <f>VLOOKUP(A2391,WACC_table!$A$2:$B$396,2,FALSE)</f>
        <v>8.199999999999999E-2</v>
      </c>
      <c r="G2391">
        <f t="shared" si="276"/>
        <v>8.199999999999999E-2</v>
      </c>
      <c r="H2391">
        <f t="shared" si="276"/>
        <v>8.199999999999999E-2</v>
      </c>
      <c r="I2391">
        <f t="shared" si="276"/>
        <v>8.199999999999999E-2</v>
      </c>
      <c r="J2391">
        <f t="shared" si="276"/>
        <v>8.199999999999999E-2</v>
      </c>
      <c r="K2391">
        <f t="shared" si="276"/>
        <v>8.199999999999999E-2</v>
      </c>
      <c r="L2391">
        <f t="shared" si="276"/>
        <v>8.199999999999999E-2</v>
      </c>
    </row>
    <row r="2392" spans="1:12" x14ac:dyDescent="0.35">
      <c r="A2392" t="s">
        <v>273</v>
      </c>
      <c r="B2392" t="str">
        <f t="shared" si="274"/>
        <v>Solar|PV|SA-PRY</v>
      </c>
      <c r="C2392" t="s">
        <v>298</v>
      </c>
      <c r="D2392" t="s">
        <v>273</v>
      </c>
      <c r="E2392" t="s">
        <v>1</v>
      </c>
      <c r="F2392">
        <f>VLOOKUP(A2392,WACC_table!$A$2:$B$396,2,FALSE)</f>
        <v>0.217</v>
      </c>
      <c r="G2392">
        <f t="shared" ref="G2392:L2401" si="277">F2392</f>
        <v>0.217</v>
      </c>
      <c r="H2392">
        <f t="shared" si="277"/>
        <v>0.217</v>
      </c>
      <c r="I2392">
        <f t="shared" si="277"/>
        <v>0.217</v>
      </c>
      <c r="J2392">
        <f t="shared" si="277"/>
        <v>0.217</v>
      </c>
      <c r="K2392">
        <f t="shared" si="277"/>
        <v>0.217</v>
      </c>
      <c r="L2392">
        <f t="shared" si="277"/>
        <v>0.217</v>
      </c>
    </row>
    <row r="2393" spans="1:12" x14ac:dyDescent="0.35">
      <c r="A2393" t="s">
        <v>274</v>
      </c>
      <c r="B2393" t="str">
        <f t="shared" si="274"/>
        <v>Solar|PV|SA-SUR</v>
      </c>
      <c r="C2393" t="s">
        <v>298</v>
      </c>
      <c r="D2393" t="s">
        <v>274</v>
      </c>
      <c r="E2393" t="s">
        <v>1</v>
      </c>
      <c r="F2393">
        <f>VLOOKUP(A2393,WACC_table!$A$2:$B$396,2,FALSE)</f>
        <v>0.217</v>
      </c>
      <c r="G2393">
        <f t="shared" si="277"/>
        <v>0.217</v>
      </c>
      <c r="H2393">
        <f t="shared" si="277"/>
        <v>0.217</v>
      </c>
      <c r="I2393">
        <f t="shared" si="277"/>
        <v>0.217</v>
      </c>
      <c r="J2393">
        <f t="shared" si="277"/>
        <v>0.217</v>
      </c>
      <c r="K2393">
        <f t="shared" si="277"/>
        <v>0.217</v>
      </c>
      <c r="L2393">
        <f t="shared" si="277"/>
        <v>0.217</v>
      </c>
    </row>
    <row r="2394" spans="1:12" x14ac:dyDescent="0.35">
      <c r="A2394" t="s">
        <v>275</v>
      </c>
      <c r="B2394" t="str">
        <f t="shared" si="274"/>
        <v>Solar|PV|SA-URY</v>
      </c>
      <c r="C2394" t="s">
        <v>298</v>
      </c>
      <c r="D2394" t="s">
        <v>275</v>
      </c>
      <c r="E2394" t="s">
        <v>1</v>
      </c>
      <c r="F2394">
        <f>VLOOKUP(A2394,WACC_table!$A$2:$B$396,2,FALSE)</f>
        <v>7.2000000000000008E-2</v>
      </c>
      <c r="G2394">
        <f t="shared" si="277"/>
        <v>7.2000000000000008E-2</v>
      </c>
      <c r="H2394">
        <f t="shared" si="277"/>
        <v>7.2000000000000008E-2</v>
      </c>
      <c r="I2394">
        <f t="shared" si="277"/>
        <v>7.2000000000000008E-2</v>
      </c>
      <c r="J2394">
        <f t="shared" si="277"/>
        <v>7.2000000000000008E-2</v>
      </c>
      <c r="K2394">
        <f t="shared" si="277"/>
        <v>7.2000000000000008E-2</v>
      </c>
      <c r="L2394">
        <f t="shared" si="277"/>
        <v>7.2000000000000008E-2</v>
      </c>
    </row>
    <row r="2395" spans="1:12" x14ac:dyDescent="0.35">
      <c r="A2395" s="5" t="s">
        <v>276</v>
      </c>
      <c r="B2395" s="5" t="str">
        <f t="shared" si="274"/>
        <v>Solar|PV|SA-VEN</v>
      </c>
      <c r="C2395" s="5" t="s">
        <v>298</v>
      </c>
      <c r="D2395" s="5" t="s">
        <v>276</v>
      </c>
      <c r="E2395" t="s">
        <v>1</v>
      </c>
      <c r="F2395">
        <f>VLOOKUP(A2395,WACC_table!$A$2:$B$396,2,FALSE)</f>
        <v>0.217</v>
      </c>
      <c r="G2395">
        <f t="shared" si="277"/>
        <v>0.217</v>
      </c>
      <c r="H2395">
        <f t="shared" si="277"/>
        <v>0.217</v>
      </c>
      <c r="I2395">
        <f t="shared" si="277"/>
        <v>0.217</v>
      </c>
      <c r="J2395">
        <f t="shared" si="277"/>
        <v>0.217</v>
      </c>
      <c r="K2395">
        <f t="shared" si="277"/>
        <v>0.217</v>
      </c>
      <c r="L2395">
        <f t="shared" si="277"/>
        <v>0.217</v>
      </c>
    </row>
    <row r="2396" spans="1:12" x14ac:dyDescent="0.35">
      <c r="A2396" t="s">
        <v>3</v>
      </c>
      <c r="B2396" t="str">
        <f t="shared" si="274"/>
        <v>Desalination|AF-AGO</v>
      </c>
      <c r="C2396" t="s">
        <v>299</v>
      </c>
      <c r="D2396" t="s">
        <v>3</v>
      </c>
      <c r="E2396" t="s">
        <v>1</v>
      </c>
      <c r="F2396">
        <f>VLOOKUP(A2396,WACC_table!$A$2:$B$396,2,FALSE)</f>
        <v>0.14000000000000001</v>
      </c>
      <c r="G2396">
        <f t="shared" si="277"/>
        <v>0.14000000000000001</v>
      </c>
      <c r="H2396">
        <f t="shared" si="277"/>
        <v>0.14000000000000001</v>
      </c>
      <c r="I2396">
        <f t="shared" si="277"/>
        <v>0.14000000000000001</v>
      </c>
      <c r="J2396">
        <f t="shared" si="277"/>
        <v>0.14000000000000001</v>
      </c>
      <c r="K2396">
        <f t="shared" si="277"/>
        <v>0.14000000000000001</v>
      </c>
      <c r="L2396">
        <f t="shared" si="277"/>
        <v>0.14000000000000001</v>
      </c>
    </row>
    <row r="2397" spans="1:12" x14ac:dyDescent="0.35">
      <c r="A2397" t="s">
        <v>4</v>
      </c>
      <c r="B2397" t="str">
        <f t="shared" si="274"/>
        <v>Desalination|AF-BDI</v>
      </c>
      <c r="C2397" t="s">
        <v>299</v>
      </c>
      <c r="D2397" t="s">
        <v>4</v>
      </c>
      <c r="E2397" t="s">
        <v>1</v>
      </c>
      <c r="F2397">
        <f>VLOOKUP(A2397,WACC_table!$A$2:$B$396,2,FALSE)</f>
        <v>0.14000000000000001</v>
      </c>
      <c r="G2397">
        <f t="shared" si="277"/>
        <v>0.14000000000000001</v>
      </c>
      <c r="H2397">
        <f t="shared" si="277"/>
        <v>0.14000000000000001</v>
      </c>
      <c r="I2397">
        <f t="shared" si="277"/>
        <v>0.14000000000000001</v>
      </c>
      <c r="J2397">
        <f t="shared" si="277"/>
        <v>0.14000000000000001</v>
      </c>
      <c r="K2397">
        <f t="shared" si="277"/>
        <v>0.14000000000000001</v>
      </c>
      <c r="L2397">
        <f t="shared" si="277"/>
        <v>0.14000000000000001</v>
      </c>
    </row>
    <row r="2398" spans="1:12" x14ac:dyDescent="0.35">
      <c r="A2398" t="s">
        <v>5</v>
      </c>
      <c r="B2398" t="str">
        <f t="shared" si="274"/>
        <v>Desalination|AF-BEN</v>
      </c>
      <c r="C2398" t="s">
        <v>299</v>
      </c>
      <c r="D2398" t="s">
        <v>5</v>
      </c>
      <c r="E2398" t="s">
        <v>1</v>
      </c>
      <c r="F2398">
        <f>VLOOKUP(A2398,WACC_table!$A$2:$B$396,2,FALSE)</f>
        <v>0.14000000000000001</v>
      </c>
      <c r="G2398">
        <f t="shared" si="277"/>
        <v>0.14000000000000001</v>
      </c>
      <c r="H2398">
        <f t="shared" si="277"/>
        <v>0.14000000000000001</v>
      </c>
      <c r="I2398">
        <f t="shared" si="277"/>
        <v>0.14000000000000001</v>
      </c>
      <c r="J2398">
        <f t="shared" si="277"/>
        <v>0.14000000000000001</v>
      </c>
      <c r="K2398">
        <f t="shared" si="277"/>
        <v>0.14000000000000001</v>
      </c>
      <c r="L2398">
        <f t="shared" si="277"/>
        <v>0.14000000000000001</v>
      </c>
    </row>
    <row r="2399" spans="1:12" x14ac:dyDescent="0.35">
      <c r="A2399" t="s">
        <v>6</v>
      </c>
      <c r="B2399" t="str">
        <f t="shared" si="274"/>
        <v>Desalination|AF-BFA</v>
      </c>
      <c r="C2399" t="s">
        <v>299</v>
      </c>
      <c r="D2399" t="s">
        <v>6</v>
      </c>
      <c r="E2399" t="s">
        <v>1</v>
      </c>
      <c r="F2399">
        <f>VLOOKUP(A2399,WACC_table!$A$2:$B$396,2,FALSE)</f>
        <v>8.7999999999999995E-2</v>
      </c>
      <c r="G2399">
        <f t="shared" si="277"/>
        <v>8.7999999999999995E-2</v>
      </c>
      <c r="H2399">
        <f t="shared" si="277"/>
        <v>8.7999999999999995E-2</v>
      </c>
      <c r="I2399">
        <f t="shared" si="277"/>
        <v>8.7999999999999995E-2</v>
      </c>
      <c r="J2399">
        <f t="shared" si="277"/>
        <v>8.7999999999999995E-2</v>
      </c>
      <c r="K2399">
        <f t="shared" si="277"/>
        <v>8.7999999999999995E-2</v>
      </c>
      <c r="L2399">
        <f t="shared" si="277"/>
        <v>8.7999999999999995E-2</v>
      </c>
    </row>
    <row r="2400" spans="1:12" x14ac:dyDescent="0.35">
      <c r="A2400" t="s">
        <v>7</v>
      </c>
      <c r="B2400" t="str">
        <f t="shared" si="274"/>
        <v>Desalination|AF-BWA</v>
      </c>
      <c r="C2400" t="s">
        <v>299</v>
      </c>
      <c r="D2400" t="s">
        <v>7</v>
      </c>
      <c r="E2400" t="s">
        <v>1</v>
      </c>
      <c r="F2400">
        <f>VLOOKUP(A2400,WACC_table!$A$2:$B$396,2,FALSE)</f>
        <v>0.14000000000000001</v>
      </c>
      <c r="G2400">
        <f t="shared" si="277"/>
        <v>0.14000000000000001</v>
      </c>
      <c r="H2400">
        <f t="shared" si="277"/>
        <v>0.14000000000000001</v>
      </c>
      <c r="I2400">
        <f t="shared" si="277"/>
        <v>0.14000000000000001</v>
      </c>
      <c r="J2400">
        <f t="shared" si="277"/>
        <v>0.14000000000000001</v>
      </c>
      <c r="K2400">
        <f t="shared" si="277"/>
        <v>0.14000000000000001</v>
      </c>
      <c r="L2400">
        <f t="shared" si="277"/>
        <v>0.14000000000000001</v>
      </c>
    </row>
    <row r="2401" spans="1:12" x14ac:dyDescent="0.35">
      <c r="A2401" t="s">
        <v>8</v>
      </c>
      <c r="B2401" t="str">
        <f t="shared" si="274"/>
        <v>Desalination|AF-CAF</v>
      </c>
      <c r="C2401" t="s">
        <v>299</v>
      </c>
      <c r="D2401" t="s">
        <v>8</v>
      </c>
      <c r="E2401" t="s">
        <v>1</v>
      </c>
      <c r="F2401">
        <f>VLOOKUP(A2401,WACC_table!$A$2:$B$396,2,FALSE)</f>
        <v>0.14000000000000001</v>
      </c>
      <c r="G2401">
        <f t="shared" si="277"/>
        <v>0.14000000000000001</v>
      </c>
      <c r="H2401">
        <f t="shared" si="277"/>
        <v>0.14000000000000001</v>
      </c>
      <c r="I2401">
        <f t="shared" si="277"/>
        <v>0.14000000000000001</v>
      </c>
      <c r="J2401">
        <f t="shared" si="277"/>
        <v>0.14000000000000001</v>
      </c>
      <c r="K2401">
        <f t="shared" si="277"/>
        <v>0.14000000000000001</v>
      </c>
      <c r="L2401">
        <f t="shared" si="277"/>
        <v>0.14000000000000001</v>
      </c>
    </row>
    <row r="2402" spans="1:12" x14ac:dyDescent="0.35">
      <c r="A2402" t="s">
        <v>9</v>
      </c>
      <c r="B2402" t="str">
        <f t="shared" si="274"/>
        <v>Desalination|AF-CIV</v>
      </c>
      <c r="C2402" t="s">
        <v>299</v>
      </c>
      <c r="D2402" t="s">
        <v>9</v>
      </c>
      <c r="E2402" t="s">
        <v>1</v>
      </c>
      <c r="F2402">
        <f>VLOOKUP(A2402,WACC_table!$A$2:$B$396,2,FALSE)</f>
        <v>0.14000000000000001</v>
      </c>
      <c r="G2402">
        <f t="shared" ref="G2402:L2411" si="278">F2402</f>
        <v>0.14000000000000001</v>
      </c>
      <c r="H2402">
        <f t="shared" si="278"/>
        <v>0.14000000000000001</v>
      </c>
      <c r="I2402">
        <f t="shared" si="278"/>
        <v>0.14000000000000001</v>
      </c>
      <c r="J2402">
        <f t="shared" si="278"/>
        <v>0.14000000000000001</v>
      </c>
      <c r="K2402">
        <f t="shared" si="278"/>
        <v>0.14000000000000001</v>
      </c>
      <c r="L2402">
        <f t="shared" si="278"/>
        <v>0.14000000000000001</v>
      </c>
    </row>
    <row r="2403" spans="1:12" x14ac:dyDescent="0.35">
      <c r="A2403" t="s">
        <v>10</v>
      </c>
      <c r="B2403" t="str">
        <f t="shared" si="274"/>
        <v>Desalination|AF-CMR</v>
      </c>
      <c r="C2403" t="s">
        <v>299</v>
      </c>
      <c r="D2403" t="s">
        <v>10</v>
      </c>
      <c r="E2403" t="s">
        <v>1</v>
      </c>
      <c r="F2403">
        <f>VLOOKUP(A2403,WACC_table!$A$2:$B$396,2,FALSE)</f>
        <v>0.14000000000000001</v>
      </c>
      <c r="G2403">
        <f t="shared" si="278"/>
        <v>0.14000000000000001</v>
      </c>
      <c r="H2403">
        <f t="shared" si="278"/>
        <v>0.14000000000000001</v>
      </c>
      <c r="I2403">
        <f t="shared" si="278"/>
        <v>0.14000000000000001</v>
      </c>
      <c r="J2403">
        <f t="shared" si="278"/>
        <v>0.14000000000000001</v>
      </c>
      <c r="K2403">
        <f t="shared" si="278"/>
        <v>0.14000000000000001</v>
      </c>
      <c r="L2403">
        <f t="shared" si="278"/>
        <v>0.14000000000000001</v>
      </c>
    </row>
    <row r="2404" spans="1:12" x14ac:dyDescent="0.35">
      <c r="A2404" t="s">
        <v>11</v>
      </c>
      <c r="B2404" t="str">
        <f t="shared" si="274"/>
        <v>Desalination|AF-COD</v>
      </c>
      <c r="C2404" t="s">
        <v>299</v>
      </c>
      <c r="D2404" t="s">
        <v>11</v>
      </c>
      <c r="E2404" t="s">
        <v>1</v>
      </c>
      <c r="F2404">
        <f>VLOOKUP(A2404,WACC_table!$A$2:$B$396,2,FALSE)</f>
        <v>0.14000000000000001</v>
      </c>
      <c r="G2404">
        <f t="shared" si="278"/>
        <v>0.14000000000000001</v>
      </c>
      <c r="H2404">
        <f t="shared" si="278"/>
        <v>0.14000000000000001</v>
      </c>
      <c r="I2404">
        <f t="shared" si="278"/>
        <v>0.14000000000000001</v>
      </c>
      <c r="J2404">
        <f t="shared" si="278"/>
        <v>0.14000000000000001</v>
      </c>
      <c r="K2404">
        <f t="shared" si="278"/>
        <v>0.14000000000000001</v>
      </c>
      <c r="L2404">
        <f t="shared" si="278"/>
        <v>0.14000000000000001</v>
      </c>
    </row>
    <row r="2405" spans="1:12" x14ac:dyDescent="0.35">
      <c r="A2405" t="s">
        <v>12</v>
      </c>
      <c r="B2405" t="str">
        <f t="shared" si="274"/>
        <v>Desalination|AF-COG</v>
      </c>
      <c r="C2405" t="s">
        <v>299</v>
      </c>
      <c r="D2405" t="s">
        <v>12</v>
      </c>
      <c r="E2405" t="s">
        <v>1</v>
      </c>
      <c r="F2405">
        <f>VLOOKUP(A2405,WACC_table!$A$2:$B$396,2,FALSE)</f>
        <v>0.14000000000000001</v>
      </c>
      <c r="G2405">
        <f t="shared" si="278"/>
        <v>0.14000000000000001</v>
      </c>
      <c r="H2405">
        <f t="shared" si="278"/>
        <v>0.14000000000000001</v>
      </c>
      <c r="I2405">
        <f t="shared" si="278"/>
        <v>0.14000000000000001</v>
      </c>
      <c r="J2405">
        <f t="shared" si="278"/>
        <v>0.14000000000000001</v>
      </c>
      <c r="K2405">
        <f t="shared" si="278"/>
        <v>0.14000000000000001</v>
      </c>
      <c r="L2405">
        <f t="shared" si="278"/>
        <v>0.14000000000000001</v>
      </c>
    </row>
    <row r="2406" spans="1:12" x14ac:dyDescent="0.35">
      <c r="A2406" t="s">
        <v>13</v>
      </c>
      <c r="B2406" t="str">
        <f t="shared" si="274"/>
        <v>Desalination|AF-CPV</v>
      </c>
      <c r="C2406" t="s">
        <v>299</v>
      </c>
      <c r="D2406" t="s">
        <v>13</v>
      </c>
      <c r="E2406" t="s">
        <v>1</v>
      </c>
      <c r="F2406">
        <f>VLOOKUP(A2406,WACC_table!$A$2:$B$396,2,FALSE)</f>
        <v>0.14000000000000001</v>
      </c>
      <c r="G2406">
        <f t="shared" si="278"/>
        <v>0.14000000000000001</v>
      </c>
      <c r="H2406">
        <f t="shared" si="278"/>
        <v>0.14000000000000001</v>
      </c>
      <c r="I2406">
        <f t="shared" si="278"/>
        <v>0.14000000000000001</v>
      </c>
      <c r="J2406">
        <f t="shared" si="278"/>
        <v>0.14000000000000001</v>
      </c>
      <c r="K2406">
        <f t="shared" si="278"/>
        <v>0.14000000000000001</v>
      </c>
      <c r="L2406">
        <f t="shared" si="278"/>
        <v>0.14000000000000001</v>
      </c>
    </row>
    <row r="2407" spans="1:12" x14ac:dyDescent="0.35">
      <c r="A2407" t="s">
        <v>14</v>
      </c>
      <c r="B2407" t="str">
        <f t="shared" si="274"/>
        <v>Desalination|AF-DJI</v>
      </c>
      <c r="C2407" t="s">
        <v>299</v>
      </c>
      <c r="D2407" t="s">
        <v>14</v>
      </c>
      <c r="E2407" t="s">
        <v>1</v>
      </c>
      <c r="F2407">
        <f>VLOOKUP(A2407,WACC_table!$A$2:$B$396,2,FALSE)</f>
        <v>0.14000000000000001</v>
      </c>
      <c r="G2407">
        <f t="shared" si="278"/>
        <v>0.14000000000000001</v>
      </c>
      <c r="H2407">
        <f t="shared" si="278"/>
        <v>0.14000000000000001</v>
      </c>
      <c r="I2407">
        <f t="shared" si="278"/>
        <v>0.14000000000000001</v>
      </c>
      <c r="J2407">
        <f t="shared" si="278"/>
        <v>0.14000000000000001</v>
      </c>
      <c r="K2407">
        <f t="shared" si="278"/>
        <v>0.14000000000000001</v>
      </c>
      <c r="L2407">
        <f t="shared" si="278"/>
        <v>0.14000000000000001</v>
      </c>
    </row>
    <row r="2408" spans="1:12" x14ac:dyDescent="0.35">
      <c r="A2408" t="s">
        <v>15</v>
      </c>
      <c r="B2408" t="str">
        <f t="shared" si="274"/>
        <v>Desalination|AF-DZA</v>
      </c>
      <c r="C2408" t="s">
        <v>299</v>
      </c>
      <c r="D2408" t="s">
        <v>15</v>
      </c>
      <c r="E2408" t="s">
        <v>1</v>
      </c>
      <c r="F2408">
        <f>VLOOKUP(A2408,WACC_table!$A$2:$B$396,2,FALSE)</f>
        <v>0.14000000000000001</v>
      </c>
      <c r="G2408">
        <f t="shared" si="278"/>
        <v>0.14000000000000001</v>
      </c>
      <c r="H2408">
        <f t="shared" si="278"/>
        <v>0.14000000000000001</v>
      </c>
      <c r="I2408">
        <f t="shared" si="278"/>
        <v>0.14000000000000001</v>
      </c>
      <c r="J2408">
        <f t="shared" si="278"/>
        <v>0.14000000000000001</v>
      </c>
      <c r="K2408">
        <f t="shared" si="278"/>
        <v>0.14000000000000001</v>
      </c>
      <c r="L2408">
        <f t="shared" si="278"/>
        <v>0.14000000000000001</v>
      </c>
    </row>
    <row r="2409" spans="1:12" x14ac:dyDescent="0.35">
      <c r="A2409" t="s">
        <v>16</v>
      </c>
      <c r="B2409" t="str">
        <f t="shared" si="274"/>
        <v>Desalination|AF-EGY</v>
      </c>
      <c r="C2409" t="s">
        <v>299</v>
      </c>
      <c r="D2409" t="s">
        <v>16</v>
      </c>
      <c r="E2409" t="s">
        <v>1</v>
      </c>
      <c r="F2409">
        <f>VLOOKUP(A2409,WACC_table!$A$2:$B$396,2,FALSE)</f>
        <v>0.11799999999999999</v>
      </c>
      <c r="G2409">
        <f t="shared" si="278"/>
        <v>0.11799999999999999</v>
      </c>
      <c r="H2409">
        <f t="shared" si="278"/>
        <v>0.11799999999999999</v>
      </c>
      <c r="I2409">
        <f t="shared" si="278"/>
        <v>0.11799999999999999</v>
      </c>
      <c r="J2409">
        <f t="shared" si="278"/>
        <v>0.11799999999999999</v>
      </c>
      <c r="K2409">
        <f t="shared" si="278"/>
        <v>0.11799999999999999</v>
      </c>
      <c r="L2409">
        <f t="shared" si="278"/>
        <v>0.11799999999999999</v>
      </c>
    </row>
    <row r="2410" spans="1:12" x14ac:dyDescent="0.35">
      <c r="A2410" t="s">
        <v>17</v>
      </c>
      <c r="B2410" t="str">
        <f t="shared" si="274"/>
        <v>Desalination|AF-ERI</v>
      </c>
      <c r="C2410" t="s">
        <v>299</v>
      </c>
      <c r="D2410" t="s">
        <v>17</v>
      </c>
      <c r="E2410" t="s">
        <v>1</v>
      </c>
      <c r="F2410">
        <f>VLOOKUP(A2410,WACC_table!$A$2:$B$396,2,FALSE)</f>
        <v>0.14000000000000001</v>
      </c>
      <c r="G2410">
        <f t="shared" si="278"/>
        <v>0.14000000000000001</v>
      </c>
      <c r="H2410">
        <f t="shared" si="278"/>
        <v>0.14000000000000001</v>
      </c>
      <c r="I2410">
        <f t="shared" si="278"/>
        <v>0.14000000000000001</v>
      </c>
      <c r="J2410">
        <f t="shared" si="278"/>
        <v>0.14000000000000001</v>
      </c>
      <c r="K2410">
        <f t="shared" si="278"/>
        <v>0.14000000000000001</v>
      </c>
      <c r="L2410">
        <f t="shared" si="278"/>
        <v>0.14000000000000001</v>
      </c>
    </row>
    <row r="2411" spans="1:12" x14ac:dyDescent="0.35">
      <c r="A2411" t="s">
        <v>18</v>
      </c>
      <c r="B2411" t="str">
        <f t="shared" si="274"/>
        <v>Desalination|AF-ESH</v>
      </c>
      <c r="C2411" t="s">
        <v>299</v>
      </c>
      <c r="D2411" t="s">
        <v>18</v>
      </c>
      <c r="E2411" t="s">
        <v>1</v>
      </c>
      <c r="F2411">
        <f>VLOOKUP(A2411,WACC_table!$A$2:$B$396,2,FALSE)</f>
        <v>0.14000000000000001</v>
      </c>
      <c r="G2411">
        <f t="shared" si="278"/>
        <v>0.14000000000000001</v>
      </c>
      <c r="H2411">
        <f t="shared" si="278"/>
        <v>0.14000000000000001</v>
      </c>
      <c r="I2411">
        <f t="shared" si="278"/>
        <v>0.14000000000000001</v>
      </c>
      <c r="J2411">
        <f t="shared" si="278"/>
        <v>0.14000000000000001</v>
      </c>
      <c r="K2411">
        <f t="shared" si="278"/>
        <v>0.14000000000000001</v>
      </c>
      <c r="L2411">
        <f t="shared" si="278"/>
        <v>0.14000000000000001</v>
      </c>
    </row>
    <row r="2412" spans="1:12" x14ac:dyDescent="0.35">
      <c r="A2412" t="s">
        <v>19</v>
      </c>
      <c r="B2412" t="str">
        <f t="shared" si="274"/>
        <v>Desalination|AF-ETH</v>
      </c>
      <c r="C2412" t="s">
        <v>299</v>
      </c>
      <c r="D2412" t="s">
        <v>19</v>
      </c>
      <c r="E2412" t="s">
        <v>1</v>
      </c>
      <c r="F2412">
        <f>VLOOKUP(A2412,WACC_table!$A$2:$B$396,2,FALSE)</f>
        <v>0.114</v>
      </c>
      <c r="G2412">
        <f t="shared" ref="G2412:L2421" si="279">F2412</f>
        <v>0.114</v>
      </c>
      <c r="H2412">
        <f t="shared" si="279"/>
        <v>0.114</v>
      </c>
      <c r="I2412">
        <f t="shared" si="279"/>
        <v>0.114</v>
      </c>
      <c r="J2412">
        <f t="shared" si="279"/>
        <v>0.114</v>
      </c>
      <c r="K2412">
        <f t="shared" si="279"/>
        <v>0.114</v>
      </c>
      <c r="L2412">
        <f t="shared" si="279"/>
        <v>0.114</v>
      </c>
    </row>
    <row r="2413" spans="1:12" x14ac:dyDescent="0.35">
      <c r="A2413" t="s">
        <v>20</v>
      </c>
      <c r="B2413" t="str">
        <f t="shared" si="274"/>
        <v>Desalination|AF-GAB</v>
      </c>
      <c r="C2413" t="s">
        <v>299</v>
      </c>
      <c r="D2413" t="s">
        <v>20</v>
      </c>
      <c r="E2413" t="s">
        <v>1</v>
      </c>
      <c r="F2413">
        <f>VLOOKUP(A2413,WACC_table!$A$2:$B$396,2,FALSE)</f>
        <v>0.14000000000000001</v>
      </c>
      <c r="G2413">
        <f t="shared" si="279"/>
        <v>0.14000000000000001</v>
      </c>
      <c r="H2413">
        <f t="shared" si="279"/>
        <v>0.14000000000000001</v>
      </c>
      <c r="I2413">
        <f t="shared" si="279"/>
        <v>0.14000000000000001</v>
      </c>
      <c r="J2413">
        <f t="shared" si="279"/>
        <v>0.14000000000000001</v>
      </c>
      <c r="K2413">
        <f t="shared" si="279"/>
        <v>0.14000000000000001</v>
      </c>
      <c r="L2413">
        <f t="shared" si="279"/>
        <v>0.14000000000000001</v>
      </c>
    </row>
    <row r="2414" spans="1:12" x14ac:dyDescent="0.35">
      <c r="A2414" t="s">
        <v>21</v>
      </c>
      <c r="B2414" t="str">
        <f t="shared" si="274"/>
        <v>Desalination|AF-GHA</v>
      </c>
      <c r="C2414" t="s">
        <v>299</v>
      </c>
      <c r="D2414" t="s">
        <v>21</v>
      </c>
      <c r="E2414" t="s">
        <v>1</v>
      </c>
      <c r="F2414">
        <f>VLOOKUP(A2414,WACC_table!$A$2:$B$396,2,FALSE)</f>
        <v>0.125</v>
      </c>
      <c r="G2414">
        <f t="shared" si="279"/>
        <v>0.125</v>
      </c>
      <c r="H2414">
        <f t="shared" si="279"/>
        <v>0.125</v>
      </c>
      <c r="I2414">
        <f t="shared" si="279"/>
        <v>0.125</v>
      </c>
      <c r="J2414">
        <f t="shared" si="279"/>
        <v>0.125</v>
      </c>
      <c r="K2414">
        <f t="shared" si="279"/>
        <v>0.125</v>
      </c>
      <c r="L2414">
        <f t="shared" si="279"/>
        <v>0.125</v>
      </c>
    </row>
    <row r="2415" spans="1:12" x14ac:dyDescent="0.35">
      <c r="A2415" t="s">
        <v>22</v>
      </c>
      <c r="B2415" t="str">
        <f t="shared" si="274"/>
        <v>Desalination|AF-GIN</v>
      </c>
      <c r="C2415" t="s">
        <v>299</v>
      </c>
      <c r="D2415" t="s">
        <v>22</v>
      </c>
      <c r="E2415" t="s">
        <v>1</v>
      </c>
      <c r="F2415">
        <f>VLOOKUP(A2415,WACC_table!$A$2:$B$396,2,FALSE)</f>
        <v>0.14000000000000001</v>
      </c>
      <c r="G2415">
        <f t="shared" si="279"/>
        <v>0.14000000000000001</v>
      </c>
      <c r="H2415">
        <f t="shared" si="279"/>
        <v>0.14000000000000001</v>
      </c>
      <c r="I2415">
        <f t="shared" si="279"/>
        <v>0.14000000000000001</v>
      </c>
      <c r="J2415">
        <f t="shared" si="279"/>
        <v>0.14000000000000001</v>
      </c>
      <c r="K2415">
        <f t="shared" si="279"/>
        <v>0.14000000000000001</v>
      </c>
      <c r="L2415">
        <f t="shared" si="279"/>
        <v>0.14000000000000001</v>
      </c>
    </row>
    <row r="2416" spans="1:12" x14ac:dyDescent="0.35">
      <c r="A2416" t="s">
        <v>23</v>
      </c>
      <c r="B2416" t="str">
        <f t="shared" si="274"/>
        <v>Desalination|AF-GMB</v>
      </c>
      <c r="C2416" t="s">
        <v>299</v>
      </c>
      <c r="D2416" t="s">
        <v>23</v>
      </c>
      <c r="E2416" t="s">
        <v>1</v>
      </c>
      <c r="F2416">
        <f>VLOOKUP(A2416,WACC_table!$A$2:$B$396,2,FALSE)</f>
        <v>0.14000000000000001</v>
      </c>
      <c r="G2416">
        <f t="shared" si="279"/>
        <v>0.14000000000000001</v>
      </c>
      <c r="H2416">
        <f t="shared" si="279"/>
        <v>0.14000000000000001</v>
      </c>
      <c r="I2416">
        <f t="shared" si="279"/>
        <v>0.14000000000000001</v>
      </c>
      <c r="J2416">
        <f t="shared" si="279"/>
        <v>0.14000000000000001</v>
      </c>
      <c r="K2416">
        <f t="shared" si="279"/>
        <v>0.14000000000000001</v>
      </c>
      <c r="L2416">
        <f t="shared" si="279"/>
        <v>0.14000000000000001</v>
      </c>
    </row>
    <row r="2417" spans="1:12" x14ac:dyDescent="0.35">
      <c r="A2417" t="s">
        <v>24</v>
      </c>
      <c r="B2417" t="str">
        <f t="shared" si="274"/>
        <v>Desalination|AF-GNB</v>
      </c>
      <c r="C2417" t="s">
        <v>299</v>
      </c>
      <c r="D2417" t="s">
        <v>24</v>
      </c>
      <c r="E2417" t="s">
        <v>1</v>
      </c>
      <c r="F2417">
        <f>VLOOKUP(A2417,WACC_table!$A$2:$B$396,2,FALSE)</f>
        <v>0.14000000000000001</v>
      </c>
      <c r="G2417">
        <f t="shared" si="279"/>
        <v>0.14000000000000001</v>
      </c>
      <c r="H2417">
        <f t="shared" si="279"/>
        <v>0.14000000000000001</v>
      </c>
      <c r="I2417">
        <f t="shared" si="279"/>
        <v>0.14000000000000001</v>
      </c>
      <c r="J2417">
        <f t="shared" si="279"/>
        <v>0.14000000000000001</v>
      </c>
      <c r="K2417">
        <f t="shared" si="279"/>
        <v>0.14000000000000001</v>
      </c>
      <c r="L2417">
        <f t="shared" si="279"/>
        <v>0.14000000000000001</v>
      </c>
    </row>
    <row r="2418" spans="1:12" x14ac:dyDescent="0.35">
      <c r="A2418" t="s">
        <v>25</v>
      </c>
      <c r="B2418" t="str">
        <f t="shared" si="274"/>
        <v>Desalination|AF-GNQ</v>
      </c>
      <c r="C2418" t="s">
        <v>299</v>
      </c>
      <c r="D2418" t="s">
        <v>25</v>
      </c>
      <c r="E2418" t="s">
        <v>1</v>
      </c>
      <c r="F2418">
        <f>VLOOKUP(A2418,WACC_table!$A$2:$B$396,2,FALSE)</f>
        <v>0.14000000000000001</v>
      </c>
      <c r="G2418">
        <f t="shared" si="279"/>
        <v>0.14000000000000001</v>
      </c>
      <c r="H2418">
        <f t="shared" si="279"/>
        <v>0.14000000000000001</v>
      </c>
      <c r="I2418">
        <f t="shared" si="279"/>
        <v>0.14000000000000001</v>
      </c>
      <c r="J2418">
        <f t="shared" si="279"/>
        <v>0.14000000000000001</v>
      </c>
      <c r="K2418">
        <f t="shared" si="279"/>
        <v>0.14000000000000001</v>
      </c>
      <c r="L2418">
        <f t="shared" si="279"/>
        <v>0.14000000000000001</v>
      </c>
    </row>
    <row r="2419" spans="1:12" x14ac:dyDescent="0.35">
      <c r="A2419" t="s">
        <v>26</v>
      </c>
      <c r="B2419" t="str">
        <f t="shared" si="274"/>
        <v>Desalination|AF-KEN</v>
      </c>
      <c r="C2419" t="s">
        <v>299</v>
      </c>
      <c r="D2419" t="s">
        <v>26</v>
      </c>
      <c r="E2419" t="s">
        <v>1</v>
      </c>
      <c r="F2419">
        <f>VLOOKUP(A2419,WACC_table!$A$2:$B$396,2,FALSE)</f>
        <v>0.114</v>
      </c>
      <c r="G2419">
        <f t="shared" si="279"/>
        <v>0.114</v>
      </c>
      <c r="H2419">
        <f t="shared" si="279"/>
        <v>0.114</v>
      </c>
      <c r="I2419">
        <f t="shared" si="279"/>
        <v>0.114</v>
      </c>
      <c r="J2419">
        <f t="shared" si="279"/>
        <v>0.114</v>
      </c>
      <c r="K2419">
        <f t="shared" si="279"/>
        <v>0.114</v>
      </c>
      <c r="L2419">
        <f t="shared" si="279"/>
        <v>0.114</v>
      </c>
    </row>
    <row r="2420" spans="1:12" x14ac:dyDescent="0.35">
      <c r="A2420" t="s">
        <v>27</v>
      </c>
      <c r="B2420" t="str">
        <f t="shared" si="274"/>
        <v>Desalination|AF-LBR</v>
      </c>
      <c r="C2420" t="s">
        <v>299</v>
      </c>
      <c r="D2420" t="s">
        <v>27</v>
      </c>
      <c r="E2420" t="s">
        <v>1</v>
      </c>
      <c r="F2420">
        <f>VLOOKUP(A2420,WACC_table!$A$2:$B$396,2,FALSE)</f>
        <v>0.14000000000000001</v>
      </c>
      <c r="G2420">
        <f t="shared" si="279"/>
        <v>0.14000000000000001</v>
      </c>
      <c r="H2420">
        <f t="shared" si="279"/>
        <v>0.14000000000000001</v>
      </c>
      <c r="I2420">
        <f t="shared" si="279"/>
        <v>0.14000000000000001</v>
      </c>
      <c r="J2420">
        <f t="shared" si="279"/>
        <v>0.14000000000000001</v>
      </c>
      <c r="K2420">
        <f t="shared" si="279"/>
        <v>0.14000000000000001</v>
      </c>
      <c r="L2420">
        <f t="shared" si="279"/>
        <v>0.14000000000000001</v>
      </c>
    </row>
    <row r="2421" spans="1:12" x14ac:dyDescent="0.35">
      <c r="A2421" t="s">
        <v>28</v>
      </c>
      <c r="B2421" t="str">
        <f t="shared" si="274"/>
        <v>Desalination|AF-LBY</v>
      </c>
      <c r="C2421" t="s">
        <v>299</v>
      </c>
      <c r="D2421" t="s">
        <v>28</v>
      </c>
      <c r="E2421" t="s">
        <v>1</v>
      </c>
      <c r="F2421">
        <f>VLOOKUP(A2421,WACC_table!$A$2:$B$396,2,FALSE)</f>
        <v>0.14000000000000001</v>
      </c>
      <c r="G2421">
        <f t="shared" si="279"/>
        <v>0.14000000000000001</v>
      </c>
      <c r="H2421">
        <f t="shared" si="279"/>
        <v>0.14000000000000001</v>
      </c>
      <c r="I2421">
        <f t="shared" si="279"/>
        <v>0.14000000000000001</v>
      </c>
      <c r="J2421">
        <f t="shared" si="279"/>
        <v>0.14000000000000001</v>
      </c>
      <c r="K2421">
        <f t="shared" si="279"/>
        <v>0.14000000000000001</v>
      </c>
      <c r="L2421">
        <f t="shared" si="279"/>
        <v>0.14000000000000001</v>
      </c>
    </row>
    <row r="2422" spans="1:12" x14ac:dyDescent="0.35">
      <c r="A2422" t="s">
        <v>29</v>
      </c>
      <c r="B2422" t="str">
        <f t="shared" si="274"/>
        <v>Desalination|AF-LSO</v>
      </c>
      <c r="C2422" t="s">
        <v>299</v>
      </c>
      <c r="D2422" t="s">
        <v>29</v>
      </c>
      <c r="E2422" t="s">
        <v>1</v>
      </c>
      <c r="F2422">
        <f>VLOOKUP(A2422,WACC_table!$A$2:$B$396,2,FALSE)</f>
        <v>0.14000000000000001</v>
      </c>
      <c r="G2422">
        <f t="shared" ref="G2422:L2431" si="280">F2422</f>
        <v>0.14000000000000001</v>
      </c>
      <c r="H2422">
        <f t="shared" si="280"/>
        <v>0.14000000000000001</v>
      </c>
      <c r="I2422">
        <f t="shared" si="280"/>
        <v>0.14000000000000001</v>
      </c>
      <c r="J2422">
        <f t="shared" si="280"/>
        <v>0.14000000000000001</v>
      </c>
      <c r="K2422">
        <f t="shared" si="280"/>
        <v>0.14000000000000001</v>
      </c>
      <c r="L2422">
        <f t="shared" si="280"/>
        <v>0.14000000000000001</v>
      </c>
    </row>
    <row r="2423" spans="1:12" x14ac:dyDescent="0.35">
      <c r="A2423" t="s">
        <v>30</v>
      </c>
      <c r="B2423" t="str">
        <f t="shared" si="274"/>
        <v>Desalination|AF-MAR</v>
      </c>
      <c r="C2423" t="s">
        <v>299</v>
      </c>
      <c r="D2423" t="s">
        <v>30</v>
      </c>
      <c r="E2423" t="s">
        <v>1</v>
      </c>
      <c r="F2423">
        <f>VLOOKUP(A2423,WACC_table!$A$2:$B$396,2,FALSE)</f>
        <v>9.7000000000000003E-2</v>
      </c>
      <c r="G2423">
        <f t="shared" si="280"/>
        <v>9.7000000000000003E-2</v>
      </c>
      <c r="H2423">
        <f t="shared" si="280"/>
        <v>9.7000000000000003E-2</v>
      </c>
      <c r="I2423">
        <f t="shared" si="280"/>
        <v>9.7000000000000003E-2</v>
      </c>
      <c r="J2423">
        <f t="shared" si="280"/>
        <v>9.7000000000000003E-2</v>
      </c>
      <c r="K2423">
        <f t="shared" si="280"/>
        <v>9.7000000000000003E-2</v>
      </c>
      <c r="L2423">
        <f t="shared" si="280"/>
        <v>9.7000000000000003E-2</v>
      </c>
    </row>
    <row r="2424" spans="1:12" x14ac:dyDescent="0.35">
      <c r="A2424" t="s">
        <v>31</v>
      </c>
      <c r="B2424" t="str">
        <f t="shared" si="274"/>
        <v>Desalination|AF-MDG</v>
      </c>
      <c r="C2424" t="s">
        <v>299</v>
      </c>
      <c r="D2424" t="s">
        <v>31</v>
      </c>
      <c r="E2424" t="s">
        <v>1</v>
      </c>
      <c r="F2424">
        <f>VLOOKUP(A2424,WACC_table!$A$2:$B$396,2,FALSE)</f>
        <v>0.14000000000000001</v>
      </c>
      <c r="G2424">
        <f t="shared" si="280"/>
        <v>0.14000000000000001</v>
      </c>
      <c r="H2424">
        <f t="shared" si="280"/>
        <v>0.14000000000000001</v>
      </c>
      <c r="I2424">
        <f t="shared" si="280"/>
        <v>0.14000000000000001</v>
      </c>
      <c r="J2424">
        <f t="shared" si="280"/>
        <v>0.14000000000000001</v>
      </c>
      <c r="K2424">
        <f t="shared" si="280"/>
        <v>0.14000000000000001</v>
      </c>
      <c r="L2424">
        <f t="shared" si="280"/>
        <v>0.14000000000000001</v>
      </c>
    </row>
    <row r="2425" spans="1:12" x14ac:dyDescent="0.35">
      <c r="A2425" t="s">
        <v>32</v>
      </c>
      <c r="B2425" t="str">
        <f t="shared" si="274"/>
        <v>Desalination|AF-MLI</v>
      </c>
      <c r="C2425" t="s">
        <v>299</v>
      </c>
      <c r="D2425" t="s">
        <v>32</v>
      </c>
      <c r="E2425" t="s">
        <v>1</v>
      </c>
      <c r="F2425">
        <f>VLOOKUP(A2425,WACC_table!$A$2:$B$396,2,FALSE)</f>
        <v>0.14000000000000001</v>
      </c>
      <c r="G2425">
        <f t="shared" si="280"/>
        <v>0.14000000000000001</v>
      </c>
      <c r="H2425">
        <f t="shared" si="280"/>
        <v>0.14000000000000001</v>
      </c>
      <c r="I2425">
        <f t="shared" si="280"/>
        <v>0.14000000000000001</v>
      </c>
      <c r="J2425">
        <f t="shared" si="280"/>
        <v>0.14000000000000001</v>
      </c>
      <c r="K2425">
        <f t="shared" si="280"/>
        <v>0.14000000000000001</v>
      </c>
      <c r="L2425">
        <f t="shared" si="280"/>
        <v>0.14000000000000001</v>
      </c>
    </row>
    <row r="2426" spans="1:12" x14ac:dyDescent="0.35">
      <c r="A2426" t="s">
        <v>33</v>
      </c>
      <c r="B2426" t="str">
        <f t="shared" si="274"/>
        <v>Desalination|AF-MOZ</v>
      </c>
      <c r="C2426" t="s">
        <v>299</v>
      </c>
      <c r="D2426" t="s">
        <v>33</v>
      </c>
      <c r="E2426" t="s">
        <v>1</v>
      </c>
      <c r="F2426">
        <f>VLOOKUP(A2426,WACC_table!$A$2:$B$396,2,FALSE)</f>
        <v>0.14000000000000001</v>
      </c>
      <c r="G2426">
        <f t="shared" si="280"/>
        <v>0.14000000000000001</v>
      </c>
      <c r="H2426">
        <f t="shared" si="280"/>
        <v>0.14000000000000001</v>
      </c>
      <c r="I2426">
        <f t="shared" si="280"/>
        <v>0.14000000000000001</v>
      </c>
      <c r="J2426">
        <f t="shared" si="280"/>
        <v>0.14000000000000001</v>
      </c>
      <c r="K2426">
        <f t="shared" si="280"/>
        <v>0.14000000000000001</v>
      </c>
      <c r="L2426">
        <f t="shared" si="280"/>
        <v>0.14000000000000001</v>
      </c>
    </row>
    <row r="2427" spans="1:12" x14ac:dyDescent="0.35">
      <c r="A2427" t="s">
        <v>34</v>
      </c>
      <c r="B2427" t="str">
        <f t="shared" si="274"/>
        <v>Desalination|AF-MRT</v>
      </c>
      <c r="C2427" t="s">
        <v>299</v>
      </c>
      <c r="D2427" t="s">
        <v>34</v>
      </c>
      <c r="E2427" t="s">
        <v>1</v>
      </c>
      <c r="F2427">
        <f>VLOOKUP(A2427,WACC_table!$A$2:$B$396,2,FALSE)</f>
        <v>0.14000000000000001</v>
      </c>
      <c r="G2427">
        <f t="shared" si="280"/>
        <v>0.14000000000000001</v>
      </c>
      <c r="H2427">
        <f t="shared" si="280"/>
        <v>0.14000000000000001</v>
      </c>
      <c r="I2427">
        <f t="shared" si="280"/>
        <v>0.14000000000000001</v>
      </c>
      <c r="J2427">
        <f t="shared" si="280"/>
        <v>0.14000000000000001</v>
      </c>
      <c r="K2427">
        <f t="shared" si="280"/>
        <v>0.14000000000000001</v>
      </c>
      <c r="L2427">
        <f t="shared" si="280"/>
        <v>0.14000000000000001</v>
      </c>
    </row>
    <row r="2428" spans="1:12" x14ac:dyDescent="0.35">
      <c r="A2428" t="s">
        <v>35</v>
      </c>
      <c r="B2428" t="str">
        <f t="shared" si="274"/>
        <v>Desalination|AF-MUS</v>
      </c>
      <c r="C2428" t="s">
        <v>299</v>
      </c>
      <c r="D2428" t="s">
        <v>35</v>
      </c>
      <c r="E2428" t="s">
        <v>1</v>
      </c>
      <c r="F2428">
        <f>VLOOKUP(A2428,WACC_table!$A$2:$B$396,2,FALSE)</f>
        <v>7.5999999999999998E-2</v>
      </c>
      <c r="G2428">
        <f t="shared" si="280"/>
        <v>7.5999999999999998E-2</v>
      </c>
      <c r="H2428">
        <f t="shared" si="280"/>
        <v>7.5999999999999998E-2</v>
      </c>
      <c r="I2428">
        <f t="shared" si="280"/>
        <v>7.5999999999999998E-2</v>
      </c>
      <c r="J2428">
        <f t="shared" si="280"/>
        <v>7.5999999999999998E-2</v>
      </c>
      <c r="K2428">
        <f t="shared" si="280"/>
        <v>7.5999999999999998E-2</v>
      </c>
      <c r="L2428">
        <f t="shared" si="280"/>
        <v>7.5999999999999998E-2</v>
      </c>
    </row>
    <row r="2429" spans="1:12" x14ac:dyDescent="0.35">
      <c r="A2429" t="s">
        <v>36</v>
      </c>
      <c r="B2429" t="str">
        <f t="shared" si="274"/>
        <v>Desalination|AF-MWI</v>
      </c>
      <c r="C2429" t="s">
        <v>299</v>
      </c>
      <c r="D2429" t="s">
        <v>36</v>
      </c>
      <c r="E2429" t="s">
        <v>1</v>
      </c>
      <c r="F2429">
        <f>VLOOKUP(A2429,WACC_table!$A$2:$B$396,2,FALSE)</f>
        <v>0.14000000000000001</v>
      </c>
      <c r="G2429">
        <f t="shared" si="280"/>
        <v>0.14000000000000001</v>
      </c>
      <c r="H2429">
        <f t="shared" si="280"/>
        <v>0.14000000000000001</v>
      </c>
      <c r="I2429">
        <f t="shared" si="280"/>
        <v>0.14000000000000001</v>
      </c>
      <c r="J2429">
        <f t="shared" si="280"/>
        <v>0.14000000000000001</v>
      </c>
      <c r="K2429">
        <f t="shared" si="280"/>
        <v>0.14000000000000001</v>
      </c>
      <c r="L2429">
        <f t="shared" si="280"/>
        <v>0.14000000000000001</v>
      </c>
    </row>
    <row r="2430" spans="1:12" x14ac:dyDescent="0.35">
      <c r="A2430" t="s">
        <v>37</v>
      </c>
      <c r="B2430" t="str">
        <f t="shared" si="274"/>
        <v>Desalination|AF-NAM</v>
      </c>
      <c r="C2430" t="s">
        <v>299</v>
      </c>
      <c r="D2430" t="s">
        <v>37</v>
      </c>
      <c r="E2430" t="s">
        <v>1</v>
      </c>
      <c r="F2430">
        <f>VLOOKUP(A2430,WACC_table!$A$2:$B$396,2,FALSE)</f>
        <v>7.2000000000000008E-2</v>
      </c>
      <c r="G2430">
        <f t="shared" si="280"/>
        <v>7.2000000000000008E-2</v>
      </c>
      <c r="H2430">
        <f t="shared" si="280"/>
        <v>7.2000000000000008E-2</v>
      </c>
      <c r="I2430">
        <f t="shared" si="280"/>
        <v>7.2000000000000008E-2</v>
      </c>
      <c r="J2430">
        <f t="shared" si="280"/>
        <v>7.2000000000000008E-2</v>
      </c>
      <c r="K2430">
        <f t="shared" si="280"/>
        <v>7.2000000000000008E-2</v>
      </c>
      <c r="L2430">
        <f t="shared" si="280"/>
        <v>7.2000000000000008E-2</v>
      </c>
    </row>
    <row r="2431" spans="1:12" x14ac:dyDescent="0.35">
      <c r="A2431" t="s">
        <v>38</v>
      </c>
      <c r="B2431" t="str">
        <f t="shared" si="274"/>
        <v>Desalination|AF-NER</v>
      </c>
      <c r="C2431" t="s">
        <v>299</v>
      </c>
      <c r="D2431" t="s">
        <v>38</v>
      </c>
      <c r="E2431" t="s">
        <v>1</v>
      </c>
      <c r="F2431">
        <f>VLOOKUP(A2431,WACC_table!$A$2:$B$396,2,FALSE)</f>
        <v>0.14000000000000001</v>
      </c>
      <c r="G2431">
        <f t="shared" si="280"/>
        <v>0.14000000000000001</v>
      </c>
      <c r="H2431">
        <f t="shared" si="280"/>
        <v>0.14000000000000001</v>
      </c>
      <c r="I2431">
        <f t="shared" si="280"/>
        <v>0.14000000000000001</v>
      </c>
      <c r="J2431">
        <f t="shared" si="280"/>
        <v>0.14000000000000001</v>
      </c>
      <c r="K2431">
        <f t="shared" si="280"/>
        <v>0.14000000000000001</v>
      </c>
      <c r="L2431">
        <f t="shared" si="280"/>
        <v>0.14000000000000001</v>
      </c>
    </row>
    <row r="2432" spans="1:12" x14ac:dyDescent="0.35">
      <c r="A2432" t="s">
        <v>39</v>
      </c>
      <c r="B2432" t="str">
        <f t="shared" si="274"/>
        <v>Desalination|AF-NGA</v>
      </c>
      <c r="C2432" t="s">
        <v>299</v>
      </c>
      <c r="D2432" t="s">
        <v>39</v>
      </c>
      <c r="E2432" t="s">
        <v>1</v>
      </c>
      <c r="F2432">
        <f>VLOOKUP(A2432,WACC_table!$A$2:$B$396,2,FALSE)</f>
        <v>0.14000000000000001</v>
      </c>
      <c r="G2432">
        <f t="shared" ref="G2432:L2441" si="281">F2432</f>
        <v>0.14000000000000001</v>
      </c>
      <c r="H2432">
        <f t="shared" si="281"/>
        <v>0.14000000000000001</v>
      </c>
      <c r="I2432">
        <f t="shared" si="281"/>
        <v>0.14000000000000001</v>
      </c>
      <c r="J2432">
        <f t="shared" si="281"/>
        <v>0.14000000000000001</v>
      </c>
      <c r="K2432">
        <f t="shared" si="281"/>
        <v>0.14000000000000001</v>
      </c>
      <c r="L2432">
        <f t="shared" si="281"/>
        <v>0.14000000000000001</v>
      </c>
    </row>
    <row r="2433" spans="1:12" x14ac:dyDescent="0.35">
      <c r="A2433" t="s">
        <v>40</v>
      </c>
      <c r="B2433" t="str">
        <f t="shared" si="274"/>
        <v>Desalination|AF-RWA</v>
      </c>
      <c r="C2433" t="s">
        <v>299</v>
      </c>
      <c r="D2433" t="s">
        <v>40</v>
      </c>
      <c r="E2433" t="s">
        <v>1</v>
      </c>
      <c r="F2433">
        <f>VLOOKUP(A2433,WACC_table!$A$2:$B$396,2,FALSE)</f>
        <v>8.5999999999999993E-2</v>
      </c>
      <c r="G2433">
        <f t="shared" si="281"/>
        <v>8.5999999999999993E-2</v>
      </c>
      <c r="H2433">
        <f t="shared" si="281"/>
        <v>8.5999999999999993E-2</v>
      </c>
      <c r="I2433">
        <f t="shared" si="281"/>
        <v>8.5999999999999993E-2</v>
      </c>
      <c r="J2433">
        <f t="shared" si="281"/>
        <v>8.5999999999999993E-2</v>
      </c>
      <c r="K2433">
        <f t="shared" si="281"/>
        <v>8.5999999999999993E-2</v>
      </c>
      <c r="L2433">
        <f t="shared" si="281"/>
        <v>8.5999999999999993E-2</v>
      </c>
    </row>
    <row r="2434" spans="1:12" x14ac:dyDescent="0.35">
      <c r="A2434" t="s">
        <v>41</v>
      </c>
      <c r="B2434" t="str">
        <f t="shared" ref="B2434:B2497" si="282">CONCATENATE(C2434,D2434)</f>
        <v>Desalination|AF-SDN</v>
      </c>
      <c r="C2434" t="s">
        <v>299</v>
      </c>
      <c r="D2434" t="s">
        <v>41</v>
      </c>
      <c r="E2434" t="s">
        <v>1</v>
      </c>
      <c r="F2434">
        <f>VLOOKUP(A2434,WACC_table!$A$2:$B$396,2,FALSE)</f>
        <v>0.14000000000000001</v>
      </c>
      <c r="G2434">
        <f t="shared" si="281"/>
        <v>0.14000000000000001</v>
      </c>
      <c r="H2434">
        <f t="shared" si="281"/>
        <v>0.14000000000000001</v>
      </c>
      <c r="I2434">
        <f t="shared" si="281"/>
        <v>0.14000000000000001</v>
      </c>
      <c r="J2434">
        <f t="shared" si="281"/>
        <v>0.14000000000000001</v>
      </c>
      <c r="K2434">
        <f t="shared" si="281"/>
        <v>0.14000000000000001</v>
      </c>
      <c r="L2434">
        <f t="shared" si="281"/>
        <v>0.14000000000000001</v>
      </c>
    </row>
    <row r="2435" spans="1:12" x14ac:dyDescent="0.35">
      <c r="A2435" t="s">
        <v>42</v>
      </c>
      <c r="B2435" t="str">
        <f t="shared" si="282"/>
        <v>Desalination|AF-SEN</v>
      </c>
      <c r="C2435" t="s">
        <v>299</v>
      </c>
      <c r="D2435" t="s">
        <v>42</v>
      </c>
      <c r="E2435" t="s">
        <v>1</v>
      </c>
      <c r="F2435">
        <f>VLOOKUP(A2435,WACC_table!$A$2:$B$396,2,FALSE)</f>
        <v>7.2999999999999995E-2</v>
      </c>
      <c r="G2435">
        <f t="shared" si="281"/>
        <v>7.2999999999999995E-2</v>
      </c>
      <c r="H2435">
        <f t="shared" si="281"/>
        <v>7.2999999999999995E-2</v>
      </c>
      <c r="I2435">
        <f t="shared" si="281"/>
        <v>7.2999999999999995E-2</v>
      </c>
      <c r="J2435">
        <f t="shared" si="281"/>
        <v>7.2999999999999995E-2</v>
      </c>
      <c r="K2435">
        <f t="shared" si="281"/>
        <v>7.2999999999999995E-2</v>
      </c>
      <c r="L2435">
        <f t="shared" si="281"/>
        <v>7.2999999999999995E-2</v>
      </c>
    </row>
    <row r="2436" spans="1:12" x14ac:dyDescent="0.35">
      <c r="A2436" t="s">
        <v>43</v>
      </c>
      <c r="B2436" t="str">
        <f t="shared" si="282"/>
        <v>Desalination|AF-SLE</v>
      </c>
      <c r="C2436" t="s">
        <v>299</v>
      </c>
      <c r="D2436" t="s">
        <v>43</v>
      </c>
      <c r="E2436" t="s">
        <v>1</v>
      </c>
      <c r="F2436">
        <f>VLOOKUP(A2436,WACC_table!$A$2:$B$396,2,FALSE)</f>
        <v>0.14000000000000001</v>
      </c>
      <c r="G2436">
        <f t="shared" si="281"/>
        <v>0.14000000000000001</v>
      </c>
      <c r="H2436">
        <f t="shared" si="281"/>
        <v>0.14000000000000001</v>
      </c>
      <c r="I2436">
        <f t="shared" si="281"/>
        <v>0.14000000000000001</v>
      </c>
      <c r="J2436">
        <f t="shared" si="281"/>
        <v>0.14000000000000001</v>
      </c>
      <c r="K2436">
        <f t="shared" si="281"/>
        <v>0.14000000000000001</v>
      </c>
      <c r="L2436">
        <f t="shared" si="281"/>
        <v>0.14000000000000001</v>
      </c>
    </row>
    <row r="2437" spans="1:12" x14ac:dyDescent="0.35">
      <c r="A2437" t="s">
        <v>44</v>
      </c>
      <c r="B2437" t="str">
        <f t="shared" si="282"/>
        <v>Desalination|AF-SOM</v>
      </c>
      <c r="C2437" t="s">
        <v>299</v>
      </c>
      <c r="D2437" t="s">
        <v>44</v>
      </c>
      <c r="E2437" t="s">
        <v>1</v>
      </c>
      <c r="F2437">
        <f>VLOOKUP(A2437,WACC_table!$A$2:$B$396,2,FALSE)</f>
        <v>0.14000000000000001</v>
      </c>
      <c r="G2437">
        <f t="shared" si="281"/>
        <v>0.14000000000000001</v>
      </c>
      <c r="H2437">
        <f t="shared" si="281"/>
        <v>0.14000000000000001</v>
      </c>
      <c r="I2437">
        <f t="shared" si="281"/>
        <v>0.14000000000000001</v>
      </c>
      <c r="J2437">
        <f t="shared" si="281"/>
        <v>0.14000000000000001</v>
      </c>
      <c r="K2437">
        <f t="shared" si="281"/>
        <v>0.14000000000000001</v>
      </c>
      <c r="L2437">
        <f t="shared" si="281"/>
        <v>0.14000000000000001</v>
      </c>
    </row>
    <row r="2438" spans="1:12" x14ac:dyDescent="0.35">
      <c r="A2438" t="s">
        <v>45</v>
      </c>
      <c r="B2438" t="str">
        <f t="shared" si="282"/>
        <v>Desalination|AF-SWZ</v>
      </c>
      <c r="C2438" t="s">
        <v>299</v>
      </c>
      <c r="D2438" t="s">
        <v>45</v>
      </c>
      <c r="E2438" t="s">
        <v>1</v>
      </c>
      <c r="F2438">
        <f>VLOOKUP(A2438,WACC_table!$A$2:$B$396,2,FALSE)</f>
        <v>0.14000000000000001</v>
      </c>
      <c r="G2438">
        <f t="shared" si="281"/>
        <v>0.14000000000000001</v>
      </c>
      <c r="H2438">
        <f t="shared" si="281"/>
        <v>0.14000000000000001</v>
      </c>
      <c r="I2438">
        <f t="shared" si="281"/>
        <v>0.14000000000000001</v>
      </c>
      <c r="J2438">
        <f t="shared" si="281"/>
        <v>0.14000000000000001</v>
      </c>
      <c r="K2438">
        <f t="shared" si="281"/>
        <v>0.14000000000000001</v>
      </c>
      <c r="L2438">
        <f t="shared" si="281"/>
        <v>0.14000000000000001</v>
      </c>
    </row>
    <row r="2439" spans="1:12" x14ac:dyDescent="0.35">
      <c r="A2439" t="s">
        <v>46</v>
      </c>
      <c r="B2439" t="str">
        <f t="shared" si="282"/>
        <v>Desalination|AF-TCD</v>
      </c>
      <c r="C2439" t="s">
        <v>299</v>
      </c>
      <c r="D2439" t="s">
        <v>46</v>
      </c>
      <c r="E2439" t="s">
        <v>1</v>
      </c>
      <c r="F2439">
        <f>VLOOKUP(A2439,WACC_table!$A$2:$B$396,2,FALSE)</f>
        <v>0.14000000000000001</v>
      </c>
      <c r="G2439">
        <f t="shared" si="281"/>
        <v>0.14000000000000001</v>
      </c>
      <c r="H2439">
        <f t="shared" si="281"/>
        <v>0.14000000000000001</v>
      </c>
      <c r="I2439">
        <f t="shared" si="281"/>
        <v>0.14000000000000001</v>
      </c>
      <c r="J2439">
        <f t="shared" si="281"/>
        <v>0.14000000000000001</v>
      </c>
      <c r="K2439">
        <f t="shared" si="281"/>
        <v>0.14000000000000001</v>
      </c>
      <c r="L2439">
        <f t="shared" si="281"/>
        <v>0.14000000000000001</v>
      </c>
    </row>
    <row r="2440" spans="1:12" x14ac:dyDescent="0.35">
      <c r="A2440" t="s">
        <v>47</v>
      </c>
      <c r="B2440" t="str">
        <f t="shared" si="282"/>
        <v>Desalination|AF-TGO</v>
      </c>
      <c r="C2440" t="s">
        <v>299</v>
      </c>
      <c r="D2440" t="s">
        <v>47</v>
      </c>
      <c r="E2440" t="s">
        <v>1</v>
      </c>
      <c r="F2440">
        <f>VLOOKUP(A2440,WACC_table!$A$2:$B$396,2,FALSE)</f>
        <v>0.14000000000000001</v>
      </c>
      <c r="G2440">
        <f t="shared" si="281"/>
        <v>0.14000000000000001</v>
      </c>
      <c r="H2440">
        <f t="shared" si="281"/>
        <v>0.14000000000000001</v>
      </c>
      <c r="I2440">
        <f t="shared" si="281"/>
        <v>0.14000000000000001</v>
      </c>
      <c r="J2440">
        <f t="shared" si="281"/>
        <v>0.14000000000000001</v>
      </c>
      <c r="K2440">
        <f t="shared" si="281"/>
        <v>0.14000000000000001</v>
      </c>
      <c r="L2440">
        <f t="shared" si="281"/>
        <v>0.14000000000000001</v>
      </c>
    </row>
    <row r="2441" spans="1:12" x14ac:dyDescent="0.35">
      <c r="A2441" t="s">
        <v>48</v>
      </c>
      <c r="B2441" t="str">
        <f t="shared" si="282"/>
        <v>Desalination|AF-TUN</v>
      </c>
      <c r="C2441" t="s">
        <v>299</v>
      </c>
      <c r="D2441" t="s">
        <v>48</v>
      </c>
      <c r="E2441" t="s">
        <v>1</v>
      </c>
      <c r="F2441">
        <f>VLOOKUP(A2441,WACC_table!$A$2:$B$396,2,FALSE)</f>
        <v>0.12300000000000001</v>
      </c>
      <c r="G2441">
        <f t="shared" si="281"/>
        <v>0.12300000000000001</v>
      </c>
      <c r="H2441">
        <f t="shared" si="281"/>
        <v>0.12300000000000001</v>
      </c>
      <c r="I2441">
        <f t="shared" si="281"/>
        <v>0.12300000000000001</v>
      </c>
      <c r="J2441">
        <f t="shared" si="281"/>
        <v>0.12300000000000001</v>
      </c>
      <c r="K2441">
        <f t="shared" si="281"/>
        <v>0.12300000000000001</v>
      </c>
      <c r="L2441">
        <f t="shared" si="281"/>
        <v>0.12300000000000001</v>
      </c>
    </row>
    <row r="2442" spans="1:12" x14ac:dyDescent="0.35">
      <c r="A2442" t="s">
        <v>49</v>
      </c>
      <c r="B2442" t="str">
        <f t="shared" si="282"/>
        <v>Desalination|AF-TZA</v>
      </c>
      <c r="C2442" t="s">
        <v>299</v>
      </c>
      <c r="D2442" t="s">
        <v>49</v>
      </c>
      <c r="E2442" t="s">
        <v>1</v>
      </c>
      <c r="F2442">
        <f>VLOOKUP(A2442,WACC_table!$A$2:$B$396,2,FALSE)</f>
        <v>0.14000000000000001</v>
      </c>
      <c r="G2442">
        <f t="shared" ref="G2442:L2451" si="283">F2442</f>
        <v>0.14000000000000001</v>
      </c>
      <c r="H2442">
        <f t="shared" si="283"/>
        <v>0.14000000000000001</v>
      </c>
      <c r="I2442">
        <f t="shared" si="283"/>
        <v>0.14000000000000001</v>
      </c>
      <c r="J2442">
        <f t="shared" si="283"/>
        <v>0.14000000000000001</v>
      </c>
      <c r="K2442">
        <f t="shared" si="283"/>
        <v>0.14000000000000001</v>
      </c>
      <c r="L2442">
        <f t="shared" si="283"/>
        <v>0.14000000000000001</v>
      </c>
    </row>
    <row r="2443" spans="1:12" x14ac:dyDescent="0.35">
      <c r="A2443" t="s">
        <v>50</v>
      </c>
      <c r="B2443" t="str">
        <f t="shared" si="282"/>
        <v>Desalination|AF-UGA</v>
      </c>
      <c r="C2443" t="s">
        <v>299</v>
      </c>
      <c r="D2443" t="s">
        <v>50</v>
      </c>
      <c r="E2443" t="s">
        <v>1</v>
      </c>
      <c r="F2443">
        <f>VLOOKUP(A2443,WACC_table!$A$2:$B$396,2,FALSE)</f>
        <v>9.9000000000000005E-2</v>
      </c>
      <c r="G2443">
        <f t="shared" si="283"/>
        <v>9.9000000000000005E-2</v>
      </c>
      <c r="H2443">
        <f t="shared" si="283"/>
        <v>9.9000000000000005E-2</v>
      </c>
      <c r="I2443">
        <f t="shared" si="283"/>
        <v>9.9000000000000005E-2</v>
      </c>
      <c r="J2443">
        <f t="shared" si="283"/>
        <v>9.9000000000000005E-2</v>
      </c>
      <c r="K2443">
        <f t="shared" si="283"/>
        <v>9.9000000000000005E-2</v>
      </c>
      <c r="L2443">
        <f t="shared" si="283"/>
        <v>9.9000000000000005E-2</v>
      </c>
    </row>
    <row r="2444" spans="1:12" x14ac:dyDescent="0.35">
      <c r="A2444" t="s">
        <v>51</v>
      </c>
      <c r="B2444" t="str">
        <f t="shared" si="282"/>
        <v>Desalination|AF-ZAF</v>
      </c>
      <c r="C2444" t="s">
        <v>299</v>
      </c>
      <c r="D2444" t="s">
        <v>51</v>
      </c>
      <c r="E2444" t="s">
        <v>1</v>
      </c>
      <c r="F2444">
        <f>VLOOKUP(A2444,WACC_table!$A$2:$B$396,2,FALSE)</f>
        <v>8.199999999999999E-2</v>
      </c>
      <c r="G2444">
        <f t="shared" si="283"/>
        <v>8.199999999999999E-2</v>
      </c>
      <c r="H2444">
        <f t="shared" si="283"/>
        <v>8.199999999999999E-2</v>
      </c>
      <c r="I2444">
        <f t="shared" si="283"/>
        <v>8.199999999999999E-2</v>
      </c>
      <c r="J2444">
        <f t="shared" si="283"/>
        <v>8.199999999999999E-2</v>
      </c>
      <c r="K2444">
        <f t="shared" si="283"/>
        <v>8.199999999999999E-2</v>
      </c>
      <c r="L2444">
        <f t="shared" si="283"/>
        <v>8.199999999999999E-2</v>
      </c>
    </row>
    <row r="2445" spans="1:12" x14ac:dyDescent="0.35">
      <c r="A2445" t="s">
        <v>52</v>
      </c>
      <c r="B2445" t="str">
        <f t="shared" si="282"/>
        <v>Desalination|AF-ZMB</v>
      </c>
      <c r="C2445" t="s">
        <v>299</v>
      </c>
      <c r="D2445" t="s">
        <v>52</v>
      </c>
      <c r="E2445" t="s">
        <v>1</v>
      </c>
      <c r="F2445">
        <f>VLOOKUP(A2445,WACC_table!$A$2:$B$396,2,FALSE)</f>
        <v>0.14000000000000001</v>
      </c>
      <c r="G2445">
        <f t="shared" si="283"/>
        <v>0.14000000000000001</v>
      </c>
      <c r="H2445">
        <f t="shared" si="283"/>
        <v>0.14000000000000001</v>
      </c>
      <c r="I2445">
        <f t="shared" si="283"/>
        <v>0.14000000000000001</v>
      </c>
      <c r="J2445">
        <f t="shared" si="283"/>
        <v>0.14000000000000001</v>
      </c>
      <c r="K2445">
        <f t="shared" si="283"/>
        <v>0.14000000000000001</v>
      </c>
      <c r="L2445">
        <f t="shared" si="283"/>
        <v>0.14000000000000001</v>
      </c>
    </row>
    <row r="2446" spans="1:12" x14ac:dyDescent="0.35">
      <c r="A2446" t="s">
        <v>53</v>
      </c>
      <c r="B2446" t="str">
        <f t="shared" si="282"/>
        <v>Desalination|AF-ZWE</v>
      </c>
      <c r="C2446" t="s">
        <v>299</v>
      </c>
      <c r="D2446" t="s">
        <v>53</v>
      </c>
      <c r="E2446" t="s">
        <v>1</v>
      </c>
      <c r="F2446">
        <f>VLOOKUP(A2446,WACC_table!$A$2:$B$396,2,FALSE)</f>
        <v>0.14000000000000001</v>
      </c>
      <c r="G2446">
        <f t="shared" si="283"/>
        <v>0.14000000000000001</v>
      </c>
      <c r="H2446">
        <f t="shared" si="283"/>
        <v>0.14000000000000001</v>
      </c>
      <c r="I2446">
        <f t="shared" si="283"/>
        <v>0.14000000000000001</v>
      </c>
      <c r="J2446">
        <f t="shared" si="283"/>
        <v>0.14000000000000001</v>
      </c>
      <c r="K2446">
        <f t="shared" si="283"/>
        <v>0.14000000000000001</v>
      </c>
      <c r="L2446">
        <f t="shared" si="283"/>
        <v>0.14000000000000001</v>
      </c>
    </row>
    <row r="2447" spans="1:12" x14ac:dyDescent="0.35">
      <c r="A2447" t="s">
        <v>54</v>
      </c>
      <c r="B2447" t="str">
        <f t="shared" si="282"/>
        <v>Desalination|AS-AFG</v>
      </c>
      <c r="C2447" t="s">
        <v>299</v>
      </c>
      <c r="D2447" t="s">
        <v>54</v>
      </c>
      <c r="E2447" t="s">
        <v>1</v>
      </c>
      <c r="F2447">
        <f>VLOOKUP(A2447,WACC_table!$A$2:$B$396,2,FALSE)</f>
        <v>0.24</v>
      </c>
      <c r="G2447">
        <f t="shared" si="283"/>
        <v>0.24</v>
      </c>
      <c r="H2447">
        <f t="shared" si="283"/>
        <v>0.24</v>
      </c>
      <c r="I2447">
        <f t="shared" si="283"/>
        <v>0.24</v>
      </c>
      <c r="J2447">
        <f t="shared" si="283"/>
        <v>0.24</v>
      </c>
      <c r="K2447">
        <f t="shared" si="283"/>
        <v>0.24</v>
      </c>
      <c r="L2447">
        <f t="shared" si="283"/>
        <v>0.24</v>
      </c>
    </row>
    <row r="2448" spans="1:12" x14ac:dyDescent="0.35">
      <c r="A2448" t="s">
        <v>55</v>
      </c>
      <c r="B2448" t="str">
        <f t="shared" si="282"/>
        <v>Desalination|AS-ARE</v>
      </c>
      <c r="C2448" t="s">
        <v>299</v>
      </c>
      <c r="D2448" t="s">
        <v>55</v>
      </c>
      <c r="E2448" t="s">
        <v>1</v>
      </c>
      <c r="F2448">
        <f>VLOOKUP(A2448,WACC_table!$A$2:$B$396,2,FALSE)</f>
        <v>8.5999999999999993E-2</v>
      </c>
      <c r="G2448">
        <f t="shared" si="283"/>
        <v>8.5999999999999993E-2</v>
      </c>
      <c r="H2448">
        <f t="shared" si="283"/>
        <v>8.5999999999999993E-2</v>
      </c>
      <c r="I2448">
        <f t="shared" si="283"/>
        <v>8.5999999999999993E-2</v>
      </c>
      <c r="J2448">
        <f t="shared" si="283"/>
        <v>8.5999999999999993E-2</v>
      </c>
      <c r="K2448">
        <f t="shared" si="283"/>
        <v>8.5999999999999993E-2</v>
      </c>
      <c r="L2448">
        <f t="shared" si="283"/>
        <v>8.5999999999999993E-2</v>
      </c>
    </row>
    <row r="2449" spans="1:12" x14ac:dyDescent="0.35">
      <c r="A2449" t="s">
        <v>56</v>
      </c>
      <c r="B2449" t="str">
        <f t="shared" si="282"/>
        <v>Desalination|AS-BGD</v>
      </c>
      <c r="C2449" t="s">
        <v>299</v>
      </c>
      <c r="D2449" t="s">
        <v>56</v>
      </c>
      <c r="E2449" t="s">
        <v>1</v>
      </c>
      <c r="F2449">
        <f>VLOOKUP(A2449,WACC_table!$A$2:$B$396,2,FALSE)</f>
        <v>9.8000000000000004E-2</v>
      </c>
      <c r="G2449">
        <f t="shared" si="283"/>
        <v>9.8000000000000004E-2</v>
      </c>
      <c r="H2449">
        <f t="shared" si="283"/>
        <v>9.8000000000000004E-2</v>
      </c>
      <c r="I2449">
        <f t="shared" si="283"/>
        <v>9.8000000000000004E-2</v>
      </c>
      <c r="J2449">
        <f t="shared" si="283"/>
        <v>9.8000000000000004E-2</v>
      </c>
      <c r="K2449">
        <f t="shared" si="283"/>
        <v>9.8000000000000004E-2</v>
      </c>
      <c r="L2449">
        <f t="shared" si="283"/>
        <v>9.8000000000000004E-2</v>
      </c>
    </row>
    <row r="2450" spans="1:12" x14ac:dyDescent="0.35">
      <c r="A2450" t="s">
        <v>57</v>
      </c>
      <c r="B2450" t="str">
        <f t="shared" si="282"/>
        <v>Desalination|AS-BHR</v>
      </c>
      <c r="C2450" t="s">
        <v>299</v>
      </c>
      <c r="D2450" t="s">
        <v>57</v>
      </c>
      <c r="E2450" t="s">
        <v>1</v>
      </c>
      <c r="F2450">
        <f>VLOOKUP(A2450,WACC_table!$A$2:$B$396,2,FALSE)</f>
        <v>0.24</v>
      </c>
      <c r="G2450">
        <f t="shared" si="283"/>
        <v>0.24</v>
      </c>
      <c r="H2450">
        <f t="shared" si="283"/>
        <v>0.24</v>
      </c>
      <c r="I2450">
        <f t="shared" si="283"/>
        <v>0.24</v>
      </c>
      <c r="J2450">
        <f t="shared" si="283"/>
        <v>0.24</v>
      </c>
      <c r="K2450">
        <f t="shared" si="283"/>
        <v>0.24</v>
      </c>
      <c r="L2450">
        <f t="shared" si="283"/>
        <v>0.24</v>
      </c>
    </row>
    <row r="2451" spans="1:12" x14ac:dyDescent="0.35">
      <c r="A2451" t="s">
        <v>58</v>
      </c>
      <c r="B2451" t="str">
        <f t="shared" si="282"/>
        <v>Desalination|AS-BRN</v>
      </c>
      <c r="C2451" t="s">
        <v>299</v>
      </c>
      <c r="D2451" t="s">
        <v>58</v>
      </c>
      <c r="E2451" t="s">
        <v>1</v>
      </c>
      <c r="F2451">
        <f>VLOOKUP(A2451,WACC_table!$A$2:$B$396,2,FALSE)</f>
        <v>0.24</v>
      </c>
      <c r="G2451">
        <f t="shared" si="283"/>
        <v>0.24</v>
      </c>
      <c r="H2451">
        <f t="shared" si="283"/>
        <v>0.24</v>
      </c>
      <c r="I2451">
        <f t="shared" si="283"/>
        <v>0.24</v>
      </c>
      <c r="J2451">
        <f t="shared" si="283"/>
        <v>0.24</v>
      </c>
      <c r="K2451">
        <f t="shared" si="283"/>
        <v>0.24</v>
      </c>
      <c r="L2451">
        <f t="shared" si="283"/>
        <v>0.24</v>
      </c>
    </row>
    <row r="2452" spans="1:12" x14ac:dyDescent="0.35">
      <c r="A2452" t="s">
        <v>59</v>
      </c>
      <c r="B2452" t="str">
        <f t="shared" si="282"/>
        <v>Desalination|AS-BTN</v>
      </c>
      <c r="C2452" t="s">
        <v>299</v>
      </c>
      <c r="D2452" t="s">
        <v>59</v>
      </c>
      <c r="E2452" t="s">
        <v>1</v>
      </c>
      <c r="F2452">
        <f>VLOOKUP(A2452,WACC_table!$A$2:$B$396,2,FALSE)</f>
        <v>0.24</v>
      </c>
      <c r="G2452">
        <f t="shared" ref="G2452:L2461" si="284">F2452</f>
        <v>0.24</v>
      </c>
      <c r="H2452">
        <f t="shared" si="284"/>
        <v>0.24</v>
      </c>
      <c r="I2452">
        <f t="shared" si="284"/>
        <v>0.24</v>
      </c>
      <c r="J2452">
        <f t="shared" si="284"/>
        <v>0.24</v>
      </c>
      <c r="K2452">
        <f t="shared" si="284"/>
        <v>0.24</v>
      </c>
      <c r="L2452">
        <f t="shared" si="284"/>
        <v>0.24</v>
      </c>
    </row>
    <row r="2453" spans="1:12" x14ac:dyDescent="0.35">
      <c r="A2453" t="s">
        <v>60</v>
      </c>
      <c r="B2453" t="str">
        <f t="shared" si="282"/>
        <v>Desalination|AS-CHN</v>
      </c>
      <c r="C2453" t="s">
        <v>299</v>
      </c>
      <c r="D2453" t="s">
        <v>60</v>
      </c>
      <c r="E2453" t="s">
        <v>1</v>
      </c>
      <c r="F2453">
        <f>VLOOKUP(A2453,WACC_table!$A$2:$B$396,2,FALSE)</f>
        <v>5.5E-2</v>
      </c>
      <c r="G2453">
        <f t="shared" si="284"/>
        <v>5.5E-2</v>
      </c>
      <c r="H2453">
        <f t="shared" si="284"/>
        <v>5.5E-2</v>
      </c>
      <c r="I2453">
        <f t="shared" si="284"/>
        <v>5.5E-2</v>
      </c>
      <c r="J2453">
        <f t="shared" si="284"/>
        <v>5.5E-2</v>
      </c>
      <c r="K2453">
        <f t="shared" si="284"/>
        <v>5.5E-2</v>
      </c>
      <c r="L2453">
        <f t="shared" si="284"/>
        <v>5.5E-2</v>
      </c>
    </row>
    <row r="2454" spans="1:12" x14ac:dyDescent="0.35">
      <c r="A2454" t="s">
        <v>95</v>
      </c>
      <c r="B2454" t="str">
        <f t="shared" si="282"/>
        <v>Desalination|AS-IDN</v>
      </c>
      <c r="C2454" t="s">
        <v>299</v>
      </c>
      <c r="D2454" t="s">
        <v>95</v>
      </c>
      <c r="E2454" t="s">
        <v>1</v>
      </c>
      <c r="F2454">
        <f>VLOOKUP(A2454,WACC_table!$A$2:$B$396,2,FALSE)</f>
        <v>0.09</v>
      </c>
      <c r="G2454">
        <f t="shared" si="284"/>
        <v>0.09</v>
      </c>
      <c r="H2454">
        <f t="shared" si="284"/>
        <v>0.09</v>
      </c>
      <c r="I2454">
        <f t="shared" si="284"/>
        <v>0.09</v>
      </c>
      <c r="J2454">
        <f t="shared" si="284"/>
        <v>0.09</v>
      </c>
      <c r="K2454">
        <f t="shared" si="284"/>
        <v>0.09</v>
      </c>
      <c r="L2454">
        <f t="shared" si="284"/>
        <v>0.09</v>
      </c>
    </row>
    <row r="2455" spans="1:12" x14ac:dyDescent="0.35">
      <c r="A2455" t="s">
        <v>96</v>
      </c>
      <c r="B2455" t="str">
        <f t="shared" si="282"/>
        <v>Desalination|AS-IND</v>
      </c>
      <c r="C2455" t="s">
        <v>299</v>
      </c>
      <c r="D2455" t="s">
        <v>96</v>
      </c>
      <c r="E2455" t="s">
        <v>1</v>
      </c>
      <c r="F2455">
        <f>VLOOKUP(A2455,WACC_table!$A$2:$B$396,2,FALSE)</f>
        <v>8.8999999999999996E-2</v>
      </c>
      <c r="G2455">
        <f t="shared" si="284"/>
        <v>8.8999999999999996E-2</v>
      </c>
      <c r="H2455">
        <f t="shared" si="284"/>
        <v>8.8999999999999996E-2</v>
      </c>
      <c r="I2455">
        <f t="shared" si="284"/>
        <v>8.8999999999999996E-2</v>
      </c>
      <c r="J2455">
        <f t="shared" si="284"/>
        <v>8.8999999999999996E-2</v>
      </c>
      <c r="K2455">
        <f t="shared" si="284"/>
        <v>8.8999999999999996E-2</v>
      </c>
      <c r="L2455">
        <f t="shared" si="284"/>
        <v>8.8999999999999996E-2</v>
      </c>
    </row>
    <row r="2456" spans="1:12" x14ac:dyDescent="0.35">
      <c r="A2456" t="s">
        <v>102</v>
      </c>
      <c r="B2456" t="str">
        <f t="shared" si="282"/>
        <v>Desalination|AS-IRN</v>
      </c>
      <c r="C2456" t="s">
        <v>299</v>
      </c>
      <c r="D2456" t="s">
        <v>102</v>
      </c>
      <c r="E2456" t="s">
        <v>1</v>
      </c>
      <c r="F2456">
        <f>VLOOKUP(A2456,WACC_table!$A$2:$B$396,2,FALSE)</f>
        <v>0.14400000000000002</v>
      </c>
      <c r="G2456">
        <f t="shared" si="284"/>
        <v>0.14400000000000002</v>
      </c>
      <c r="H2456">
        <f t="shared" si="284"/>
        <v>0.14400000000000002</v>
      </c>
      <c r="I2456">
        <f t="shared" si="284"/>
        <v>0.14400000000000002</v>
      </c>
      <c r="J2456">
        <f t="shared" si="284"/>
        <v>0.14400000000000002</v>
      </c>
      <c r="K2456">
        <f t="shared" si="284"/>
        <v>0.14400000000000002</v>
      </c>
      <c r="L2456">
        <f t="shared" si="284"/>
        <v>0.14400000000000002</v>
      </c>
    </row>
    <row r="2457" spans="1:12" x14ac:dyDescent="0.35">
      <c r="A2457" t="s">
        <v>103</v>
      </c>
      <c r="B2457" t="str">
        <f t="shared" si="282"/>
        <v>Desalination|AS-IRQ</v>
      </c>
      <c r="C2457" t="s">
        <v>299</v>
      </c>
      <c r="D2457" t="s">
        <v>103</v>
      </c>
      <c r="E2457" t="s">
        <v>1</v>
      </c>
      <c r="F2457">
        <f>VLOOKUP(A2457,WACC_table!$A$2:$B$396,2,FALSE)</f>
        <v>0.126</v>
      </c>
      <c r="G2457">
        <f t="shared" si="284"/>
        <v>0.126</v>
      </c>
      <c r="H2457">
        <f t="shared" si="284"/>
        <v>0.126</v>
      </c>
      <c r="I2457">
        <f t="shared" si="284"/>
        <v>0.126</v>
      </c>
      <c r="J2457">
        <f t="shared" si="284"/>
        <v>0.126</v>
      </c>
      <c r="K2457">
        <f t="shared" si="284"/>
        <v>0.126</v>
      </c>
      <c r="L2457">
        <f t="shared" si="284"/>
        <v>0.126</v>
      </c>
    </row>
    <row r="2458" spans="1:12" x14ac:dyDescent="0.35">
      <c r="A2458" t="s">
        <v>104</v>
      </c>
      <c r="B2458" t="str">
        <f t="shared" si="282"/>
        <v>Desalination|AS-ISR</v>
      </c>
      <c r="C2458" t="s">
        <v>299</v>
      </c>
      <c r="D2458" t="s">
        <v>104</v>
      </c>
      <c r="E2458" t="s">
        <v>1</v>
      </c>
      <c r="F2458">
        <f>VLOOKUP(A2458,WACC_table!$A$2:$B$396,2,FALSE)</f>
        <v>6.7000000000000004E-2</v>
      </c>
      <c r="G2458">
        <f t="shared" si="284"/>
        <v>6.7000000000000004E-2</v>
      </c>
      <c r="H2458">
        <f t="shared" si="284"/>
        <v>6.7000000000000004E-2</v>
      </c>
      <c r="I2458">
        <f t="shared" si="284"/>
        <v>6.7000000000000004E-2</v>
      </c>
      <c r="J2458">
        <f t="shared" si="284"/>
        <v>6.7000000000000004E-2</v>
      </c>
      <c r="K2458">
        <f t="shared" si="284"/>
        <v>6.7000000000000004E-2</v>
      </c>
      <c r="L2458">
        <f t="shared" si="284"/>
        <v>6.7000000000000004E-2</v>
      </c>
    </row>
    <row r="2459" spans="1:12" x14ac:dyDescent="0.35">
      <c r="A2459" t="s">
        <v>105</v>
      </c>
      <c r="B2459" t="str">
        <f t="shared" si="282"/>
        <v>Desalination|AS-JOR</v>
      </c>
      <c r="C2459" t="s">
        <v>299</v>
      </c>
      <c r="D2459" t="s">
        <v>105</v>
      </c>
      <c r="E2459" t="s">
        <v>1</v>
      </c>
      <c r="F2459">
        <f>VLOOKUP(A2459,WACC_table!$A$2:$B$396,2,FALSE)</f>
        <v>0.112</v>
      </c>
      <c r="G2459">
        <f t="shared" si="284"/>
        <v>0.112</v>
      </c>
      <c r="H2459">
        <f t="shared" si="284"/>
        <v>0.112</v>
      </c>
      <c r="I2459">
        <f t="shared" si="284"/>
        <v>0.112</v>
      </c>
      <c r="J2459">
        <f t="shared" si="284"/>
        <v>0.112</v>
      </c>
      <c r="K2459">
        <f t="shared" si="284"/>
        <v>0.112</v>
      </c>
      <c r="L2459">
        <f t="shared" si="284"/>
        <v>0.112</v>
      </c>
    </row>
    <row r="2460" spans="1:12" x14ac:dyDescent="0.35">
      <c r="A2460" t="s">
        <v>106</v>
      </c>
      <c r="B2460" t="str">
        <f t="shared" si="282"/>
        <v>Desalination|AS-JPN</v>
      </c>
      <c r="C2460" t="s">
        <v>299</v>
      </c>
      <c r="D2460" t="s">
        <v>106</v>
      </c>
      <c r="E2460" t="s">
        <v>1</v>
      </c>
      <c r="F2460">
        <f>VLOOKUP(A2460,WACC_table!$A$2:$B$396,2,FALSE)</f>
        <v>5.2999999999999999E-2</v>
      </c>
      <c r="G2460">
        <f t="shared" si="284"/>
        <v>5.2999999999999999E-2</v>
      </c>
      <c r="H2460">
        <f t="shared" si="284"/>
        <v>5.2999999999999999E-2</v>
      </c>
      <c r="I2460">
        <f t="shared" si="284"/>
        <v>5.2999999999999999E-2</v>
      </c>
      <c r="J2460">
        <f t="shared" si="284"/>
        <v>5.2999999999999999E-2</v>
      </c>
      <c r="K2460">
        <f t="shared" si="284"/>
        <v>5.2999999999999999E-2</v>
      </c>
      <c r="L2460">
        <f t="shared" si="284"/>
        <v>5.2999999999999999E-2</v>
      </c>
    </row>
    <row r="2461" spans="1:12" x14ac:dyDescent="0.35">
      <c r="A2461" t="s">
        <v>113</v>
      </c>
      <c r="B2461" t="str">
        <f t="shared" si="282"/>
        <v>Desalination|AS-KAZ</v>
      </c>
      <c r="C2461" t="s">
        <v>299</v>
      </c>
      <c r="D2461" t="s">
        <v>113</v>
      </c>
      <c r="E2461" t="s">
        <v>1</v>
      </c>
      <c r="F2461">
        <f>VLOOKUP(A2461,WACC_table!$A$2:$B$396,2,FALSE)</f>
        <v>9.2999999999999999E-2</v>
      </c>
      <c r="G2461">
        <f t="shared" si="284"/>
        <v>9.2999999999999999E-2</v>
      </c>
      <c r="H2461">
        <f t="shared" si="284"/>
        <v>9.2999999999999999E-2</v>
      </c>
      <c r="I2461">
        <f t="shared" si="284"/>
        <v>9.2999999999999999E-2</v>
      </c>
      <c r="J2461">
        <f t="shared" si="284"/>
        <v>9.2999999999999999E-2</v>
      </c>
      <c r="K2461">
        <f t="shared" si="284"/>
        <v>9.2999999999999999E-2</v>
      </c>
      <c r="L2461">
        <f t="shared" si="284"/>
        <v>9.2999999999999999E-2</v>
      </c>
    </row>
    <row r="2462" spans="1:12" x14ac:dyDescent="0.35">
      <c r="A2462" t="s">
        <v>114</v>
      </c>
      <c r="B2462" t="str">
        <f t="shared" si="282"/>
        <v>Desalination|AS-KGZ</v>
      </c>
      <c r="C2462" t="s">
        <v>299</v>
      </c>
      <c r="D2462" t="s">
        <v>114</v>
      </c>
      <c r="E2462" t="s">
        <v>1</v>
      </c>
      <c r="F2462">
        <f>VLOOKUP(A2462,WACC_table!$A$2:$B$396,2,FALSE)</f>
        <v>0.24</v>
      </c>
      <c r="G2462">
        <f t="shared" ref="G2462:L2471" si="285">F2462</f>
        <v>0.24</v>
      </c>
      <c r="H2462">
        <f t="shared" si="285"/>
        <v>0.24</v>
      </c>
      <c r="I2462">
        <f t="shared" si="285"/>
        <v>0.24</v>
      </c>
      <c r="J2462">
        <f t="shared" si="285"/>
        <v>0.24</v>
      </c>
      <c r="K2462">
        <f t="shared" si="285"/>
        <v>0.24</v>
      </c>
      <c r="L2462">
        <f t="shared" si="285"/>
        <v>0.24</v>
      </c>
    </row>
    <row r="2463" spans="1:12" x14ac:dyDescent="0.35">
      <c r="A2463" t="s">
        <v>115</v>
      </c>
      <c r="B2463" t="str">
        <f t="shared" si="282"/>
        <v>Desalination|AS-KHM</v>
      </c>
      <c r="C2463" t="s">
        <v>299</v>
      </c>
      <c r="D2463" t="s">
        <v>115</v>
      </c>
      <c r="E2463" t="s">
        <v>1</v>
      </c>
      <c r="F2463">
        <f>VLOOKUP(A2463,WACC_table!$A$2:$B$396,2,FALSE)</f>
        <v>0.24</v>
      </c>
      <c r="G2463">
        <f t="shared" si="285"/>
        <v>0.24</v>
      </c>
      <c r="H2463">
        <f t="shared" si="285"/>
        <v>0.24</v>
      </c>
      <c r="I2463">
        <f t="shared" si="285"/>
        <v>0.24</v>
      </c>
      <c r="J2463">
        <f t="shared" si="285"/>
        <v>0.24</v>
      </c>
      <c r="K2463">
        <f t="shared" si="285"/>
        <v>0.24</v>
      </c>
      <c r="L2463">
        <f t="shared" si="285"/>
        <v>0.24</v>
      </c>
    </row>
    <row r="2464" spans="1:12" x14ac:dyDescent="0.35">
      <c r="A2464" t="s">
        <v>116</v>
      </c>
      <c r="B2464" t="str">
        <f t="shared" si="282"/>
        <v>Desalination|AS-KOR</v>
      </c>
      <c r="C2464" t="s">
        <v>299</v>
      </c>
      <c r="D2464" t="s">
        <v>116</v>
      </c>
      <c r="E2464" t="s">
        <v>1</v>
      </c>
      <c r="F2464">
        <f>VLOOKUP(A2464,WACC_table!$A$2:$B$396,2,FALSE)</f>
        <v>0.24</v>
      </c>
      <c r="G2464">
        <f t="shared" si="285"/>
        <v>0.24</v>
      </c>
      <c r="H2464">
        <f t="shared" si="285"/>
        <v>0.24</v>
      </c>
      <c r="I2464">
        <f t="shared" si="285"/>
        <v>0.24</v>
      </c>
      <c r="J2464">
        <f t="shared" si="285"/>
        <v>0.24</v>
      </c>
      <c r="K2464">
        <f t="shared" si="285"/>
        <v>0.24</v>
      </c>
      <c r="L2464">
        <f t="shared" si="285"/>
        <v>0.24</v>
      </c>
    </row>
    <row r="2465" spans="1:12" x14ac:dyDescent="0.35">
      <c r="A2465" t="s">
        <v>117</v>
      </c>
      <c r="B2465" t="str">
        <f t="shared" si="282"/>
        <v>Desalination|AS-KWT</v>
      </c>
      <c r="C2465" t="s">
        <v>299</v>
      </c>
      <c r="D2465" t="s">
        <v>117</v>
      </c>
      <c r="E2465" t="s">
        <v>1</v>
      </c>
      <c r="F2465">
        <f>VLOOKUP(A2465,WACC_table!$A$2:$B$396,2,FALSE)</f>
        <v>8.299999999999999E-2</v>
      </c>
      <c r="G2465">
        <f t="shared" si="285"/>
        <v>8.299999999999999E-2</v>
      </c>
      <c r="H2465">
        <f t="shared" si="285"/>
        <v>8.299999999999999E-2</v>
      </c>
      <c r="I2465">
        <f t="shared" si="285"/>
        <v>8.299999999999999E-2</v>
      </c>
      <c r="J2465">
        <f t="shared" si="285"/>
        <v>8.299999999999999E-2</v>
      </c>
      <c r="K2465">
        <f t="shared" si="285"/>
        <v>8.299999999999999E-2</v>
      </c>
      <c r="L2465">
        <f t="shared" si="285"/>
        <v>8.299999999999999E-2</v>
      </c>
    </row>
    <row r="2466" spans="1:12" x14ac:dyDescent="0.35">
      <c r="A2466" t="s">
        <v>118</v>
      </c>
      <c r="B2466" t="str">
        <f t="shared" si="282"/>
        <v>Desalination|AS-LAO</v>
      </c>
      <c r="C2466" t="s">
        <v>299</v>
      </c>
      <c r="D2466" t="s">
        <v>118</v>
      </c>
      <c r="E2466" t="s">
        <v>1</v>
      </c>
      <c r="F2466">
        <f>VLOOKUP(A2466,WACC_table!$A$2:$B$396,2,FALSE)</f>
        <v>0.24</v>
      </c>
      <c r="G2466">
        <f t="shared" si="285"/>
        <v>0.24</v>
      </c>
      <c r="H2466">
        <f t="shared" si="285"/>
        <v>0.24</v>
      </c>
      <c r="I2466">
        <f t="shared" si="285"/>
        <v>0.24</v>
      </c>
      <c r="J2466">
        <f t="shared" si="285"/>
        <v>0.24</v>
      </c>
      <c r="K2466">
        <f t="shared" si="285"/>
        <v>0.24</v>
      </c>
      <c r="L2466">
        <f t="shared" si="285"/>
        <v>0.24</v>
      </c>
    </row>
    <row r="2467" spans="1:12" x14ac:dyDescent="0.35">
      <c r="A2467" t="s">
        <v>119</v>
      </c>
      <c r="B2467" t="str">
        <f t="shared" si="282"/>
        <v>Desalination|AS-LBN</v>
      </c>
      <c r="C2467" t="s">
        <v>299</v>
      </c>
      <c r="D2467" t="s">
        <v>119</v>
      </c>
      <c r="E2467" t="s">
        <v>1</v>
      </c>
      <c r="F2467">
        <f>VLOOKUP(A2467,WACC_table!$A$2:$B$396,2,FALSE)</f>
        <v>0.24</v>
      </c>
      <c r="G2467">
        <f t="shared" si="285"/>
        <v>0.24</v>
      </c>
      <c r="H2467">
        <f t="shared" si="285"/>
        <v>0.24</v>
      </c>
      <c r="I2467">
        <f t="shared" si="285"/>
        <v>0.24</v>
      </c>
      <c r="J2467">
        <f t="shared" si="285"/>
        <v>0.24</v>
      </c>
      <c r="K2467">
        <f t="shared" si="285"/>
        <v>0.24</v>
      </c>
      <c r="L2467">
        <f t="shared" si="285"/>
        <v>0.24</v>
      </c>
    </row>
    <row r="2468" spans="1:12" x14ac:dyDescent="0.35">
      <c r="A2468" t="s">
        <v>120</v>
      </c>
      <c r="B2468" t="str">
        <f t="shared" si="282"/>
        <v>Desalination|AS-LKA</v>
      </c>
      <c r="C2468" t="s">
        <v>299</v>
      </c>
      <c r="D2468" t="s">
        <v>120</v>
      </c>
      <c r="E2468" t="s">
        <v>1</v>
      </c>
      <c r="F2468">
        <f>VLOOKUP(A2468,WACC_table!$A$2:$B$396,2,FALSE)</f>
        <v>0.13300000000000001</v>
      </c>
      <c r="G2468">
        <f t="shared" si="285"/>
        <v>0.13300000000000001</v>
      </c>
      <c r="H2468">
        <f t="shared" si="285"/>
        <v>0.13300000000000001</v>
      </c>
      <c r="I2468">
        <f t="shared" si="285"/>
        <v>0.13300000000000001</v>
      </c>
      <c r="J2468">
        <f t="shared" si="285"/>
        <v>0.13300000000000001</v>
      </c>
      <c r="K2468">
        <f t="shared" si="285"/>
        <v>0.13300000000000001</v>
      </c>
      <c r="L2468">
        <f t="shared" si="285"/>
        <v>0.13300000000000001</v>
      </c>
    </row>
    <row r="2469" spans="1:12" x14ac:dyDescent="0.35">
      <c r="A2469" t="s">
        <v>121</v>
      </c>
      <c r="B2469" t="str">
        <f t="shared" si="282"/>
        <v>Desalination|AS-MMR</v>
      </c>
      <c r="C2469" t="s">
        <v>299</v>
      </c>
      <c r="D2469" t="s">
        <v>121</v>
      </c>
      <c r="E2469" t="s">
        <v>1</v>
      </c>
      <c r="F2469">
        <f>VLOOKUP(A2469,WACC_table!$A$2:$B$396,2,FALSE)</f>
        <v>0.125</v>
      </c>
      <c r="G2469">
        <f t="shared" si="285"/>
        <v>0.125</v>
      </c>
      <c r="H2469">
        <f t="shared" si="285"/>
        <v>0.125</v>
      </c>
      <c r="I2469">
        <f t="shared" si="285"/>
        <v>0.125</v>
      </c>
      <c r="J2469">
        <f t="shared" si="285"/>
        <v>0.125</v>
      </c>
      <c r="K2469">
        <f t="shared" si="285"/>
        <v>0.125</v>
      </c>
      <c r="L2469">
        <f t="shared" si="285"/>
        <v>0.125</v>
      </c>
    </row>
    <row r="2470" spans="1:12" x14ac:dyDescent="0.35">
      <c r="A2470" t="s">
        <v>122</v>
      </c>
      <c r="B2470" t="str">
        <f t="shared" si="282"/>
        <v>Desalination|AS-MNG</v>
      </c>
      <c r="C2470" t="s">
        <v>299</v>
      </c>
      <c r="D2470" t="s">
        <v>122</v>
      </c>
      <c r="E2470" t="s">
        <v>1</v>
      </c>
      <c r="F2470">
        <f>VLOOKUP(A2470,WACC_table!$A$2:$B$396,2,FALSE)</f>
        <v>0.11</v>
      </c>
      <c r="G2470">
        <f t="shared" si="285"/>
        <v>0.11</v>
      </c>
      <c r="H2470">
        <f t="shared" si="285"/>
        <v>0.11</v>
      </c>
      <c r="I2470">
        <f t="shared" si="285"/>
        <v>0.11</v>
      </c>
      <c r="J2470">
        <f t="shared" si="285"/>
        <v>0.11</v>
      </c>
      <c r="K2470">
        <f t="shared" si="285"/>
        <v>0.11</v>
      </c>
      <c r="L2470">
        <f t="shared" si="285"/>
        <v>0.11</v>
      </c>
    </row>
    <row r="2471" spans="1:12" x14ac:dyDescent="0.35">
      <c r="A2471" t="s">
        <v>123</v>
      </c>
      <c r="B2471" t="str">
        <f t="shared" si="282"/>
        <v>Desalination|AS-MYS</v>
      </c>
      <c r="C2471" t="s">
        <v>299</v>
      </c>
      <c r="D2471" t="s">
        <v>123</v>
      </c>
      <c r="E2471" t="s">
        <v>1</v>
      </c>
      <c r="F2471">
        <f>VLOOKUP(A2471,WACC_table!$A$2:$B$396,2,FALSE)</f>
        <v>8.3999999999999991E-2</v>
      </c>
      <c r="G2471">
        <f t="shared" si="285"/>
        <v>8.3999999999999991E-2</v>
      </c>
      <c r="H2471">
        <f t="shared" si="285"/>
        <v>8.3999999999999991E-2</v>
      </c>
      <c r="I2471">
        <f t="shared" si="285"/>
        <v>8.3999999999999991E-2</v>
      </c>
      <c r="J2471">
        <f t="shared" si="285"/>
        <v>8.3999999999999991E-2</v>
      </c>
      <c r="K2471">
        <f t="shared" si="285"/>
        <v>8.3999999999999991E-2</v>
      </c>
      <c r="L2471">
        <f t="shared" si="285"/>
        <v>8.3999999999999991E-2</v>
      </c>
    </row>
    <row r="2472" spans="1:12" x14ac:dyDescent="0.35">
      <c r="A2472" t="s">
        <v>124</v>
      </c>
      <c r="B2472" t="str">
        <f t="shared" si="282"/>
        <v>Desalination|AS-NPL</v>
      </c>
      <c r="C2472" t="s">
        <v>299</v>
      </c>
      <c r="D2472" t="s">
        <v>124</v>
      </c>
      <c r="E2472" t="s">
        <v>1</v>
      </c>
      <c r="F2472">
        <f>VLOOKUP(A2472,WACC_table!$A$2:$B$396,2,FALSE)</f>
        <v>0.24</v>
      </c>
      <c r="G2472">
        <f t="shared" ref="G2472:L2481" si="286">F2472</f>
        <v>0.24</v>
      </c>
      <c r="H2472">
        <f t="shared" si="286"/>
        <v>0.24</v>
      </c>
      <c r="I2472">
        <f t="shared" si="286"/>
        <v>0.24</v>
      </c>
      <c r="J2472">
        <f t="shared" si="286"/>
        <v>0.24</v>
      </c>
      <c r="K2472">
        <f t="shared" si="286"/>
        <v>0.24</v>
      </c>
      <c r="L2472">
        <f t="shared" si="286"/>
        <v>0.24</v>
      </c>
    </row>
    <row r="2473" spans="1:12" x14ac:dyDescent="0.35">
      <c r="A2473" t="s">
        <v>125</v>
      </c>
      <c r="B2473" t="str">
        <f t="shared" si="282"/>
        <v>Desalination|AS-OMN</v>
      </c>
      <c r="C2473" t="s">
        <v>299</v>
      </c>
      <c r="D2473" t="s">
        <v>125</v>
      </c>
      <c r="E2473" t="s">
        <v>1</v>
      </c>
      <c r="F2473">
        <f>VLOOKUP(A2473,WACC_table!$A$2:$B$396,2,FALSE)</f>
        <v>0.24</v>
      </c>
      <c r="G2473">
        <f t="shared" si="286"/>
        <v>0.24</v>
      </c>
      <c r="H2473">
        <f t="shared" si="286"/>
        <v>0.24</v>
      </c>
      <c r="I2473">
        <f t="shared" si="286"/>
        <v>0.24</v>
      </c>
      <c r="J2473">
        <f t="shared" si="286"/>
        <v>0.24</v>
      </c>
      <c r="K2473">
        <f t="shared" si="286"/>
        <v>0.24</v>
      </c>
      <c r="L2473">
        <f t="shared" si="286"/>
        <v>0.24</v>
      </c>
    </row>
    <row r="2474" spans="1:12" x14ac:dyDescent="0.35">
      <c r="A2474" t="s">
        <v>126</v>
      </c>
      <c r="B2474" t="str">
        <f t="shared" si="282"/>
        <v>Desalination|AS-PAK</v>
      </c>
      <c r="C2474" t="s">
        <v>299</v>
      </c>
      <c r="D2474" t="s">
        <v>126</v>
      </c>
      <c r="E2474" t="s">
        <v>1</v>
      </c>
      <c r="F2474">
        <f>VLOOKUP(A2474,WACC_table!$A$2:$B$396,2,FALSE)</f>
        <v>0.122</v>
      </c>
      <c r="G2474">
        <f t="shared" si="286"/>
        <v>0.122</v>
      </c>
      <c r="H2474">
        <f t="shared" si="286"/>
        <v>0.122</v>
      </c>
      <c r="I2474">
        <f t="shared" si="286"/>
        <v>0.122</v>
      </c>
      <c r="J2474">
        <f t="shared" si="286"/>
        <v>0.122</v>
      </c>
      <c r="K2474">
        <f t="shared" si="286"/>
        <v>0.122</v>
      </c>
      <c r="L2474">
        <f t="shared" si="286"/>
        <v>0.122</v>
      </c>
    </row>
    <row r="2475" spans="1:12" x14ac:dyDescent="0.35">
      <c r="A2475" t="s">
        <v>127</v>
      </c>
      <c r="B2475" t="str">
        <f t="shared" si="282"/>
        <v>Desalination|AS-PHL</v>
      </c>
      <c r="C2475" t="s">
        <v>299</v>
      </c>
      <c r="D2475" t="s">
        <v>127</v>
      </c>
      <c r="E2475" t="s">
        <v>1</v>
      </c>
      <c r="F2475">
        <f>VLOOKUP(A2475,WACC_table!$A$2:$B$396,2,FALSE)</f>
        <v>8.6999999999999994E-2</v>
      </c>
      <c r="G2475">
        <f t="shared" si="286"/>
        <v>8.6999999999999994E-2</v>
      </c>
      <c r="H2475">
        <f t="shared" si="286"/>
        <v>8.6999999999999994E-2</v>
      </c>
      <c r="I2475">
        <f t="shared" si="286"/>
        <v>8.6999999999999994E-2</v>
      </c>
      <c r="J2475">
        <f t="shared" si="286"/>
        <v>8.6999999999999994E-2</v>
      </c>
      <c r="K2475">
        <f t="shared" si="286"/>
        <v>8.6999999999999994E-2</v>
      </c>
      <c r="L2475">
        <f t="shared" si="286"/>
        <v>8.6999999999999994E-2</v>
      </c>
    </row>
    <row r="2476" spans="1:12" x14ac:dyDescent="0.35">
      <c r="A2476" t="s">
        <v>128</v>
      </c>
      <c r="B2476" t="str">
        <f t="shared" si="282"/>
        <v>Desalination|AS-PRK</v>
      </c>
      <c r="C2476" t="s">
        <v>299</v>
      </c>
      <c r="D2476" t="s">
        <v>128</v>
      </c>
      <c r="E2476" t="s">
        <v>1</v>
      </c>
      <c r="F2476">
        <f>VLOOKUP(A2476,WACC_table!$A$2:$B$396,2,FALSE)</f>
        <v>0.24</v>
      </c>
      <c r="G2476">
        <f t="shared" si="286"/>
        <v>0.24</v>
      </c>
      <c r="H2476">
        <f t="shared" si="286"/>
        <v>0.24</v>
      </c>
      <c r="I2476">
        <f t="shared" si="286"/>
        <v>0.24</v>
      </c>
      <c r="J2476">
        <f t="shared" si="286"/>
        <v>0.24</v>
      </c>
      <c r="K2476">
        <f t="shared" si="286"/>
        <v>0.24</v>
      </c>
      <c r="L2476">
        <f t="shared" si="286"/>
        <v>0.24</v>
      </c>
    </row>
    <row r="2477" spans="1:12" x14ac:dyDescent="0.35">
      <c r="A2477" t="s">
        <v>129</v>
      </c>
      <c r="B2477" t="str">
        <f t="shared" si="282"/>
        <v>Desalination|AS-QAT</v>
      </c>
      <c r="C2477" t="s">
        <v>299</v>
      </c>
      <c r="D2477" t="s">
        <v>129</v>
      </c>
      <c r="E2477" t="s">
        <v>1</v>
      </c>
      <c r="F2477">
        <f>VLOOKUP(A2477,WACC_table!$A$2:$B$396,2,FALSE)</f>
        <v>0.24</v>
      </c>
      <c r="G2477">
        <f t="shared" si="286"/>
        <v>0.24</v>
      </c>
      <c r="H2477">
        <f t="shared" si="286"/>
        <v>0.24</v>
      </c>
      <c r="I2477">
        <f t="shared" si="286"/>
        <v>0.24</v>
      </c>
      <c r="J2477">
        <f t="shared" si="286"/>
        <v>0.24</v>
      </c>
      <c r="K2477">
        <f t="shared" si="286"/>
        <v>0.24</v>
      </c>
      <c r="L2477">
        <f t="shared" si="286"/>
        <v>0.24</v>
      </c>
    </row>
    <row r="2478" spans="1:12" x14ac:dyDescent="0.35">
      <c r="A2478" t="s">
        <v>130</v>
      </c>
      <c r="B2478" t="str">
        <f t="shared" si="282"/>
        <v>Desalination|AS-RUS</v>
      </c>
      <c r="C2478" t="s">
        <v>299</v>
      </c>
      <c r="D2478" t="s">
        <v>130</v>
      </c>
      <c r="E2478" t="s">
        <v>1</v>
      </c>
      <c r="F2478">
        <f>VLOOKUP(A2478,WACC_table!$A$2:$B$396,2,FALSE)</f>
        <v>9.2999999999999999E-2</v>
      </c>
      <c r="G2478">
        <f t="shared" si="286"/>
        <v>9.2999999999999999E-2</v>
      </c>
      <c r="H2478">
        <f t="shared" si="286"/>
        <v>9.2999999999999999E-2</v>
      </c>
      <c r="I2478">
        <f t="shared" si="286"/>
        <v>9.2999999999999999E-2</v>
      </c>
      <c r="J2478">
        <f t="shared" si="286"/>
        <v>9.2999999999999999E-2</v>
      </c>
      <c r="K2478">
        <f t="shared" si="286"/>
        <v>9.2999999999999999E-2</v>
      </c>
      <c r="L2478">
        <f t="shared" si="286"/>
        <v>9.2999999999999999E-2</v>
      </c>
    </row>
    <row r="2479" spans="1:12" x14ac:dyDescent="0.35">
      <c r="A2479" t="s">
        <v>138</v>
      </c>
      <c r="B2479" t="str">
        <f t="shared" si="282"/>
        <v>Desalination|AS-SAU</v>
      </c>
      <c r="C2479" t="s">
        <v>299</v>
      </c>
      <c r="D2479" t="s">
        <v>138</v>
      </c>
      <c r="E2479" t="s">
        <v>1</v>
      </c>
      <c r="F2479">
        <f>VLOOKUP(A2479,WACC_table!$A$2:$B$396,2,FALSE)</f>
        <v>9.1999999999999998E-2</v>
      </c>
      <c r="G2479">
        <f t="shared" si="286"/>
        <v>9.1999999999999998E-2</v>
      </c>
      <c r="H2479">
        <f t="shared" si="286"/>
        <v>9.1999999999999998E-2</v>
      </c>
      <c r="I2479">
        <f t="shared" si="286"/>
        <v>9.1999999999999998E-2</v>
      </c>
      <c r="J2479">
        <f t="shared" si="286"/>
        <v>9.1999999999999998E-2</v>
      </c>
      <c r="K2479">
        <f t="shared" si="286"/>
        <v>9.1999999999999998E-2</v>
      </c>
      <c r="L2479">
        <f t="shared" si="286"/>
        <v>9.1999999999999998E-2</v>
      </c>
    </row>
    <row r="2480" spans="1:12" x14ac:dyDescent="0.35">
      <c r="A2480" t="s">
        <v>139</v>
      </c>
      <c r="B2480" t="str">
        <f t="shared" si="282"/>
        <v>Desalination|AS-SGP</v>
      </c>
      <c r="C2480" t="s">
        <v>299</v>
      </c>
      <c r="D2480" t="s">
        <v>139</v>
      </c>
      <c r="E2480" t="s">
        <v>1</v>
      </c>
      <c r="F2480">
        <f>VLOOKUP(A2480,WACC_table!$A$2:$B$396,2,FALSE)</f>
        <v>7.5999999999999998E-2</v>
      </c>
      <c r="G2480">
        <f t="shared" si="286"/>
        <v>7.5999999999999998E-2</v>
      </c>
      <c r="H2480">
        <f t="shared" si="286"/>
        <v>7.5999999999999998E-2</v>
      </c>
      <c r="I2480">
        <f t="shared" si="286"/>
        <v>7.5999999999999998E-2</v>
      </c>
      <c r="J2480">
        <f t="shared" si="286"/>
        <v>7.5999999999999998E-2</v>
      </c>
      <c r="K2480">
        <f t="shared" si="286"/>
        <v>7.5999999999999998E-2</v>
      </c>
      <c r="L2480">
        <f t="shared" si="286"/>
        <v>7.5999999999999998E-2</v>
      </c>
    </row>
    <row r="2481" spans="1:12" x14ac:dyDescent="0.35">
      <c r="A2481" t="s">
        <v>140</v>
      </c>
      <c r="B2481" t="str">
        <f t="shared" si="282"/>
        <v>Desalination|AS-SYR</v>
      </c>
      <c r="C2481" t="s">
        <v>299</v>
      </c>
      <c r="D2481" t="s">
        <v>140</v>
      </c>
      <c r="E2481" t="s">
        <v>1</v>
      </c>
      <c r="F2481">
        <f>VLOOKUP(A2481,WACC_table!$A$2:$B$396,2,FALSE)</f>
        <v>0.24</v>
      </c>
      <c r="G2481">
        <f t="shared" si="286"/>
        <v>0.24</v>
      </c>
      <c r="H2481">
        <f t="shared" si="286"/>
        <v>0.24</v>
      </c>
      <c r="I2481">
        <f t="shared" si="286"/>
        <v>0.24</v>
      </c>
      <c r="J2481">
        <f t="shared" si="286"/>
        <v>0.24</v>
      </c>
      <c r="K2481">
        <f t="shared" si="286"/>
        <v>0.24</v>
      </c>
      <c r="L2481">
        <f t="shared" si="286"/>
        <v>0.24</v>
      </c>
    </row>
    <row r="2482" spans="1:12" x14ac:dyDescent="0.35">
      <c r="A2482" t="s">
        <v>141</v>
      </c>
      <c r="B2482" t="str">
        <f t="shared" si="282"/>
        <v>Desalination|AS-THA</v>
      </c>
      <c r="C2482" t="s">
        <v>299</v>
      </c>
      <c r="D2482" t="s">
        <v>141</v>
      </c>
      <c r="E2482" t="s">
        <v>1</v>
      </c>
      <c r="F2482">
        <f>VLOOKUP(A2482,WACC_table!$A$2:$B$396,2,FALSE)</f>
        <v>7.4999999999999997E-2</v>
      </c>
      <c r="G2482">
        <f t="shared" ref="G2482:L2491" si="287">F2482</f>
        <v>7.4999999999999997E-2</v>
      </c>
      <c r="H2482">
        <f t="shared" si="287"/>
        <v>7.4999999999999997E-2</v>
      </c>
      <c r="I2482">
        <f t="shared" si="287"/>
        <v>7.4999999999999997E-2</v>
      </c>
      <c r="J2482">
        <f t="shared" si="287"/>
        <v>7.4999999999999997E-2</v>
      </c>
      <c r="K2482">
        <f t="shared" si="287"/>
        <v>7.4999999999999997E-2</v>
      </c>
      <c r="L2482">
        <f t="shared" si="287"/>
        <v>7.4999999999999997E-2</v>
      </c>
    </row>
    <row r="2483" spans="1:12" x14ac:dyDescent="0.35">
      <c r="A2483" t="s">
        <v>142</v>
      </c>
      <c r="B2483" t="str">
        <f t="shared" si="282"/>
        <v>Desalination|AS-TJK</v>
      </c>
      <c r="C2483" t="s">
        <v>299</v>
      </c>
      <c r="D2483" t="s">
        <v>142</v>
      </c>
      <c r="E2483" t="s">
        <v>1</v>
      </c>
      <c r="F2483">
        <f>VLOOKUP(A2483,WACC_table!$A$2:$B$396,2,FALSE)</f>
        <v>0.24</v>
      </c>
      <c r="G2483">
        <f t="shared" si="287"/>
        <v>0.24</v>
      </c>
      <c r="H2483">
        <f t="shared" si="287"/>
        <v>0.24</v>
      </c>
      <c r="I2483">
        <f t="shared" si="287"/>
        <v>0.24</v>
      </c>
      <c r="J2483">
        <f t="shared" si="287"/>
        <v>0.24</v>
      </c>
      <c r="K2483">
        <f t="shared" si="287"/>
        <v>0.24</v>
      </c>
      <c r="L2483">
        <f t="shared" si="287"/>
        <v>0.24</v>
      </c>
    </row>
    <row r="2484" spans="1:12" x14ac:dyDescent="0.35">
      <c r="A2484" t="s">
        <v>143</v>
      </c>
      <c r="B2484" t="str">
        <f t="shared" si="282"/>
        <v>Desalination|AS-TKM</v>
      </c>
      <c r="C2484" t="s">
        <v>299</v>
      </c>
      <c r="D2484" t="s">
        <v>143</v>
      </c>
      <c r="E2484" t="s">
        <v>1</v>
      </c>
      <c r="F2484">
        <f>VLOOKUP(A2484,WACC_table!$A$2:$B$396,2,FALSE)</f>
        <v>0.24</v>
      </c>
      <c r="G2484">
        <f t="shared" si="287"/>
        <v>0.24</v>
      </c>
      <c r="H2484">
        <f t="shared" si="287"/>
        <v>0.24</v>
      </c>
      <c r="I2484">
        <f t="shared" si="287"/>
        <v>0.24</v>
      </c>
      <c r="J2484">
        <f t="shared" si="287"/>
        <v>0.24</v>
      </c>
      <c r="K2484">
        <f t="shared" si="287"/>
        <v>0.24</v>
      </c>
      <c r="L2484">
        <f t="shared" si="287"/>
        <v>0.24</v>
      </c>
    </row>
    <row r="2485" spans="1:12" x14ac:dyDescent="0.35">
      <c r="A2485" t="s">
        <v>144</v>
      </c>
      <c r="B2485" t="str">
        <f t="shared" si="282"/>
        <v>Desalination|AS-TLS</v>
      </c>
      <c r="C2485" t="s">
        <v>299</v>
      </c>
      <c r="D2485" t="s">
        <v>144</v>
      </c>
      <c r="E2485" t="s">
        <v>1</v>
      </c>
      <c r="F2485">
        <f>VLOOKUP(A2485,WACC_table!$A$2:$B$396,2,FALSE)</f>
        <v>0.24</v>
      </c>
      <c r="G2485">
        <f t="shared" si="287"/>
        <v>0.24</v>
      </c>
      <c r="H2485">
        <f t="shared" si="287"/>
        <v>0.24</v>
      </c>
      <c r="I2485">
        <f t="shared" si="287"/>
        <v>0.24</v>
      </c>
      <c r="J2485">
        <f t="shared" si="287"/>
        <v>0.24</v>
      </c>
      <c r="K2485">
        <f t="shared" si="287"/>
        <v>0.24</v>
      </c>
      <c r="L2485">
        <f t="shared" si="287"/>
        <v>0.24</v>
      </c>
    </row>
    <row r="2486" spans="1:12" x14ac:dyDescent="0.35">
      <c r="A2486" t="s">
        <v>145</v>
      </c>
      <c r="B2486" t="str">
        <f t="shared" si="282"/>
        <v>Desalination|AS-TUR</v>
      </c>
      <c r="C2486" t="s">
        <v>299</v>
      </c>
      <c r="D2486" t="s">
        <v>145</v>
      </c>
      <c r="E2486" t="s">
        <v>1</v>
      </c>
      <c r="F2486">
        <f>VLOOKUP(A2486,WACC_table!$A$2:$B$396,2,FALSE)</f>
        <v>0.105</v>
      </c>
      <c r="G2486">
        <f t="shared" si="287"/>
        <v>0.105</v>
      </c>
      <c r="H2486">
        <f t="shared" si="287"/>
        <v>0.105</v>
      </c>
      <c r="I2486">
        <f t="shared" si="287"/>
        <v>0.105</v>
      </c>
      <c r="J2486">
        <f t="shared" si="287"/>
        <v>0.105</v>
      </c>
      <c r="K2486">
        <f t="shared" si="287"/>
        <v>0.105</v>
      </c>
      <c r="L2486">
        <f t="shared" si="287"/>
        <v>0.105</v>
      </c>
    </row>
    <row r="2487" spans="1:12" x14ac:dyDescent="0.35">
      <c r="A2487" t="s">
        <v>146</v>
      </c>
      <c r="B2487" t="str">
        <f t="shared" si="282"/>
        <v>Desalination|AS-TWN</v>
      </c>
      <c r="C2487" t="s">
        <v>299</v>
      </c>
      <c r="D2487" t="s">
        <v>146</v>
      </c>
      <c r="E2487" t="s">
        <v>1</v>
      </c>
      <c r="F2487">
        <f>VLOOKUP(A2487,WACC_table!$A$2:$B$396,2,FALSE)</f>
        <v>0.24</v>
      </c>
      <c r="G2487">
        <f t="shared" si="287"/>
        <v>0.24</v>
      </c>
      <c r="H2487">
        <f t="shared" si="287"/>
        <v>0.24</v>
      </c>
      <c r="I2487">
        <f t="shared" si="287"/>
        <v>0.24</v>
      </c>
      <c r="J2487">
        <f t="shared" si="287"/>
        <v>0.24</v>
      </c>
      <c r="K2487">
        <f t="shared" si="287"/>
        <v>0.24</v>
      </c>
      <c r="L2487">
        <f t="shared" si="287"/>
        <v>0.24</v>
      </c>
    </row>
    <row r="2488" spans="1:12" x14ac:dyDescent="0.35">
      <c r="A2488" t="s">
        <v>147</v>
      </c>
      <c r="B2488" t="str">
        <f t="shared" si="282"/>
        <v>Desalination|AS-UZB</v>
      </c>
      <c r="C2488" t="s">
        <v>299</v>
      </c>
      <c r="D2488" t="s">
        <v>147</v>
      </c>
      <c r="E2488" t="s">
        <v>1</v>
      </c>
      <c r="F2488">
        <f>VLOOKUP(A2488,WACC_table!$A$2:$B$396,2,FALSE)</f>
        <v>0.24</v>
      </c>
      <c r="G2488">
        <f t="shared" si="287"/>
        <v>0.24</v>
      </c>
      <c r="H2488">
        <f t="shared" si="287"/>
        <v>0.24</v>
      </c>
      <c r="I2488">
        <f t="shared" si="287"/>
        <v>0.24</v>
      </c>
      <c r="J2488">
        <f t="shared" si="287"/>
        <v>0.24</v>
      </c>
      <c r="K2488">
        <f t="shared" si="287"/>
        <v>0.24</v>
      </c>
      <c r="L2488">
        <f t="shared" si="287"/>
        <v>0.24</v>
      </c>
    </row>
    <row r="2489" spans="1:12" x14ac:dyDescent="0.35">
      <c r="A2489" t="s">
        <v>148</v>
      </c>
      <c r="B2489" t="str">
        <f t="shared" si="282"/>
        <v>Desalination|AS-VNM</v>
      </c>
      <c r="C2489" t="s">
        <v>299</v>
      </c>
      <c r="D2489" t="s">
        <v>148</v>
      </c>
      <c r="E2489" t="s">
        <v>1</v>
      </c>
      <c r="F2489">
        <f>VLOOKUP(A2489,WACC_table!$A$2:$B$396,2,FALSE)</f>
        <v>0.09</v>
      </c>
      <c r="G2489">
        <f t="shared" si="287"/>
        <v>0.09</v>
      </c>
      <c r="H2489">
        <f t="shared" si="287"/>
        <v>0.09</v>
      </c>
      <c r="I2489">
        <f t="shared" si="287"/>
        <v>0.09</v>
      </c>
      <c r="J2489">
        <f t="shared" si="287"/>
        <v>0.09</v>
      </c>
      <c r="K2489">
        <f t="shared" si="287"/>
        <v>0.09</v>
      </c>
      <c r="L2489">
        <f t="shared" si="287"/>
        <v>0.09</v>
      </c>
    </row>
    <row r="2490" spans="1:12" x14ac:dyDescent="0.35">
      <c r="A2490" t="s">
        <v>149</v>
      </c>
      <c r="B2490" t="str">
        <f t="shared" si="282"/>
        <v>Desalination|AS-YEM</v>
      </c>
      <c r="C2490" t="s">
        <v>299</v>
      </c>
      <c r="D2490" t="s">
        <v>149</v>
      </c>
      <c r="E2490" t="s">
        <v>1</v>
      </c>
      <c r="F2490">
        <f>VLOOKUP(A2490,WACC_table!$A$2:$B$396,2,FALSE)</f>
        <v>0.20199999999999999</v>
      </c>
      <c r="G2490">
        <f t="shared" si="287"/>
        <v>0.20199999999999999</v>
      </c>
      <c r="H2490">
        <f t="shared" si="287"/>
        <v>0.20199999999999999</v>
      </c>
      <c r="I2490">
        <f t="shared" si="287"/>
        <v>0.20199999999999999</v>
      </c>
      <c r="J2490">
        <f t="shared" si="287"/>
        <v>0.20199999999999999</v>
      </c>
      <c r="K2490">
        <f t="shared" si="287"/>
        <v>0.20199999999999999</v>
      </c>
      <c r="L2490">
        <f t="shared" si="287"/>
        <v>0.20199999999999999</v>
      </c>
    </row>
    <row r="2491" spans="1:12" x14ac:dyDescent="0.35">
      <c r="A2491" t="s">
        <v>150</v>
      </c>
      <c r="B2491" t="str">
        <f t="shared" si="282"/>
        <v>Desalination|EU-ALB</v>
      </c>
      <c r="C2491" t="s">
        <v>299</v>
      </c>
      <c r="D2491" t="s">
        <v>150</v>
      </c>
      <c r="E2491" t="s">
        <v>1</v>
      </c>
      <c r="F2491">
        <f>VLOOKUP(A2491,WACC_table!$A$2:$B$396,2,FALSE)</f>
        <v>0.13400000000000001</v>
      </c>
      <c r="G2491">
        <f t="shared" si="287"/>
        <v>0.13400000000000001</v>
      </c>
      <c r="H2491">
        <f t="shared" si="287"/>
        <v>0.13400000000000001</v>
      </c>
      <c r="I2491">
        <f t="shared" si="287"/>
        <v>0.13400000000000001</v>
      </c>
      <c r="J2491">
        <f t="shared" si="287"/>
        <v>0.13400000000000001</v>
      </c>
      <c r="K2491">
        <f t="shared" si="287"/>
        <v>0.13400000000000001</v>
      </c>
      <c r="L2491">
        <f t="shared" si="287"/>
        <v>0.13400000000000001</v>
      </c>
    </row>
    <row r="2492" spans="1:12" x14ac:dyDescent="0.35">
      <c r="A2492" t="s">
        <v>151</v>
      </c>
      <c r="B2492" t="str">
        <f t="shared" si="282"/>
        <v>Desalination|EU-ARM</v>
      </c>
      <c r="C2492" t="s">
        <v>299</v>
      </c>
      <c r="D2492" t="s">
        <v>151</v>
      </c>
      <c r="E2492" t="s">
        <v>1</v>
      </c>
      <c r="F2492">
        <f>VLOOKUP(A2492,WACC_table!$A$2:$B$396,2,FALSE)</f>
        <v>0.13400000000000001</v>
      </c>
      <c r="G2492">
        <f t="shared" ref="G2492:L2501" si="288">F2492</f>
        <v>0.13400000000000001</v>
      </c>
      <c r="H2492">
        <f t="shared" si="288"/>
        <v>0.13400000000000001</v>
      </c>
      <c r="I2492">
        <f t="shared" si="288"/>
        <v>0.13400000000000001</v>
      </c>
      <c r="J2492">
        <f t="shared" si="288"/>
        <v>0.13400000000000001</v>
      </c>
      <c r="K2492">
        <f t="shared" si="288"/>
        <v>0.13400000000000001</v>
      </c>
      <c r="L2492">
        <f t="shared" si="288"/>
        <v>0.13400000000000001</v>
      </c>
    </row>
    <row r="2493" spans="1:12" x14ac:dyDescent="0.35">
      <c r="A2493" t="s">
        <v>152</v>
      </c>
      <c r="B2493" t="str">
        <f t="shared" si="282"/>
        <v>Desalination|EU-AUT</v>
      </c>
      <c r="C2493" t="s">
        <v>299</v>
      </c>
      <c r="D2493" t="s">
        <v>152</v>
      </c>
      <c r="E2493" t="s">
        <v>1</v>
      </c>
      <c r="F2493">
        <f>VLOOKUP(A2493,WACC_table!$A$2:$B$396,2,FALSE)</f>
        <v>6.4000000000000001E-2</v>
      </c>
      <c r="G2493">
        <f t="shared" si="288"/>
        <v>6.4000000000000001E-2</v>
      </c>
      <c r="H2493">
        <f t="shared" si="288"/>
        <v>6.4000000000000001E-2</v>
      </c>
      <c r="I2493">
        <f t="shared" si="288"/>
        <v>6.4000000000000001E-2</v>
      </c>
      <c r="J2493">
        <f t="shared" si="288"/>
        <v>6.4000000000000001E-2</v>
      </c>
      <c r="K2493">
        <f t="shared" si="288"/>
        <v>6.4000000000000001E-2</v>
      </c>
      <c r="L2493">
        <f t="shared" si="288"/>
        <v>6.4000000000000001E-2</v>
      </c>
    </row>
    <row r="2494" spans="1:12" x14ac:dyDescent="0.35">
      <c r="A2494" t="s">
        <v>153</v>
      </c>
      <c r="B2494" t="str">
        <f t="shared" si="282"/>
        <v>Desalination|EU-AZE</v>
      </c>
      <c r="C2494" t="s">
        <v>299</v>
      </c>
      <c r="D2494" t="s">
        <v>153</v>
      </c>
      <c r="E2494" t="s">
        <v>1</v>
      </c>
      <c r="F2494">
        <f>VLOOKUP(A2494,WACC_table!$A$2:$B$396,2,FALSE)</f>
        <v>0.1</v>
      </c>
      <c r="G2494">
        <f t="shared" si="288"/>
        <v>0.1</v>
      </c>
      <c r="H2494">
        <f t="shared" si="288"/>
        <v>0.1</v>
      </c>
      <c r="I2494">
        <f t="shared" si="288"/>
        <v>0.1</v>
      </c>
      <c r="J2494">
        <f t="shared" si="288"/>
        <v>0.1</v>
      </c>
      <c r="K2494">
        <f t="shared" si="288"/>
        <v>0.1</v>
      </c>
      <c r="L2494">
        <f t="shared" si="288"/>
        <v>0.1</v>
      </c>
    </row>
    <row r="2495" spans="1:12" x14ac:dyDescent="0.35">
      <c r="A2495" t="s">
        <v>154</v>
      </c>
      <c r="B2495" t="str">
        <f t="shared" si="282"/>
        <v>Desalination|EU-BEL</v>
      </c>
      <c r="C2495" t="s">
        <v>299</v>
      </c>
      <c r="D2495" t="s">
        <v>154</v>
      </c>
      <c r="E2495" t="s">
        <v>1</v>
      </c>
      <c r="F2495">
        <f>VLOOKUP(A2495,WACC_table!$A$2:$B$396,2,FALSE)</f>
        <v>4.9000000000000002E-2</v>
      </c>
      <c r="G2495">
        <f t="shared" si="288"/>
        <v>4.9000000000000002E-2</v>
      </c>
      <c r="H2495">
        <f t="shared" si="288"/>
        <v>4.9000000000000002E-2</v>
      </c>
      <c r="I2495">
        <f t="shared" si="288"/>
        <v>4.9000000000000002E-2</v>
      </c>
      <c r="J2495">
        <f t="shared" si="288"/>
        <v>4.9000000000000002E-2</v>
      </c>
      <c r="K2495">
        <f t="shared" si="288"/>
        <v>4.9000000000000002E-2</v>
      </c>
      <c r="L2495">
        <f t="shared" si="288"/>
        <v>4.9000000000000002E-2</v>
      </c>
    </row>
    <row r="2496" spans="1:12" x14ac:dyDescent="0.35">
      <c r="A2496" t="s">
        <v>155</v>
      </c>
      <c r="B2496" t="str">
        <f t="shared" si="282"/>
        <v>Desalination|EU-BGR</v>
      </c>
      <c r="C2496" t="s">
        <v>299</v>
      </c>
      <c r="D2496" t="s">
        <v>155</v>
      </c>
      <c r="E2496" t="s">
        <v>1</v>
      </c>
      <c r="F2496">
        <f>VLOOKUP(A2496,WACC_table!$A$2:$B$396,2,FALSE)</f>
        <v>7.8E-2</v>
      </c>
      <c r="G2496">
        <f t="shared" si="288"/>
        <v>7.8E-2</v>
      </c>
      <c r="H2496">
        <f t="shared" si="288"/>
        <v>7.8E-2</v>
      </c>
      <c r="I2496">
        <f t="shared" si="288"/>
        <v>7.8E-2</v>
      </c>
      <c r="J2496">
        <f t="shared" si="288"/>
        <v>7.8E-2</v>
      </c>
      <c r="K2496">
        <f t="shared" si="288"/>
        <v>7.8E-2</v>
      </c>
      <c r="L2496">
        <f t="shared" si="288"/>
        <v>7.8E-2</v>
      </c>
    </row>
    <row r="2497" spans="1:12" x14ac:dyDescent="0.35">
      <c r="A2497" t="s">
        <v>156</v>
      </c>
      <c r="B2497" t="str">
        <f t="shared" si="282"/>
        <v>Desalination|EU-BIH</v>
      </c>
      <c r="C2497" t="s">
        <v>299</v>
      </c>
      <c r="D2497" t="s">
        <v>156</v>
      </c>
      <c r="E2497" t="s">
        <v>1</v>
      </c>
      <c r="F2497">
        <f>VLOOKUP(A2497,WACC_table!$A$2:$B$396,2,FALSE)</f>
        <v>0.13400000000000001</v>
      </c>
      <c r="G2497">
        <f t="shared" si="288"/>
        <v>0.13400000000000001</v>
      </c>
      <c r="H2497">
        <f t="shared" si="288"/>
        <v>0.13400000000000001</v>
      </c>
      <c r="I2497">
        <f t="shared" si="288"/>
        <v>0.13400000000000001</v>
      </c>
      <c r="J2497">
        <f t="shared" si="288"/>
        <v>0.13400000000000001</v>
      </c>
      <c r="K2497">
        <f t="shared" si="288"/>
        <v>0.13400000000000001</v>
      </c>
      <c r="L2497">
        <f t="shared" si="288"/>
        <v>0.13400000000000001</v>
      </c>
    </row>
    <row r="2498" spans="1:12" x14ac:dyDescent="0.35">
      <c r="A2498" t="s">
        <v>157</v>
      </c>
      <c r="B2498" t="str">
        <f t="shared" ref="B2498:B2561" si="289">CONCATENATE(C2498,D2498)</f>
        <v>Desalination|EU-BLR</v>
      </c>
      <c r="C2498" t="s">
        <v>299</v>
      </c>
      <c r="D2498" t="s">
        <v>157</v>
      </c>
      <c r="E2498" t="s">
        <v>1</v>
      </c>
      <c r="F2498">
        <f>VLOOKUP(A2498,WACC_table!$A$2:$B$396,2,FALSE)</f>
        <v>0.129</v>
      </c>
      <c r="G2498">
        <f t="shared" si="288"/>
        <v>0.129</v>
      </c>
      <c r="H2498">
        <f t="shared" si="288"/>
        <v>0.129</v>
      </c>
      <c r="I2498">
        <f t="shared" si="288"/>
        <v>0.129</v>
      </c>
      <c r="J2498">
        <f t="shared" si="288"/>
        <v>0.129</v>
      </c>
      <c r="K2498">
        <f t="shared" si="288"/>
        <v>0.129</v>
      </c>
      <c r="L2498">
        <f t="shared" si="288"/>
        <v>0.129</v>
      </c>
    </row>
    <row r="2499" spans="1:12" x14ac:dyDescent="0.35">
      <c r="A2499" t="s">
        <v>158</v>
      </c>
      <c r="B2499" t="str">
        <f t="shared" si="289"/>
        <v>Desalination|EU-CHE</v>
      </c>
      <c r="C2499" t="s">
        <v>299</v>
      </c>
      <c r="D2499" t="s">
        <v>158</v>
      </c>
      <c r="E2499" t="s">
        <v>1</v>
      </c>
      <c r="F2499">
        <f>VLOOKUP(A2499,WACC_table!$A$2:$B$396,2,FALSE)</f>
        <v>4.7E-2</v>
      </c>
      <c r="G2499">
        <f t="shared" si="288"/>
        <v>4.7E-2</v>
      </c>
      <c r="H2499">
        <f t="shared" si="288"/>
        <v>4.7E-2</v>
      </c>
      <c r="I2499">
        <f t="shared" si="288"/>
        <v>4.7E-2</v>
      </c>
      <c r="J2499">
        <f t="shared" si="288"/>
        <v>4.7E-2</v>
      </c>
      <c r="K2499">
        <f t="shared" si="288"/>
        <v>4.7E-2</v>
      </c>
      <c r="L2499">
        <f t="shared" si="288"/>
        <v>4.7E-2</v>
      </c>
    </row>
    <row r="2500" spans="1:12" x14ac:dyDescent="0.35">
      <c r="A2500" t="s">
        <v>159</v>
      </c>
      <c r="B2500" t="str">
        <f t="shared" si="289"/>
        <v>Desalination|EU-CYP</v>
      </c>
      <c r="C2500" t="s">
        <v>299</v>
      </c>
      <c r="D2500" t="s">
        <v>159</v>
      </c>
      <c r="E2500" t="s">
        <v>1</v>
      </c>
      <c r="F2500">
        <f>VLOOKUP(A2500,WACC_table!$A$2:$B$396,2,FALSE)</f>
        <v>7.9000000000000001E-2</v>
      </c>
      <c r="G2500">
        <f t="shared" si="288"/>
        <v>7.9000000000000001E-2</v>
      </c>
      <c r="H2500">
        <f t="shared" si="288"/>
        <v>7.9000000000000001E-2</v>
      </c>
      <c r="I2500">
        <f t="shared" si="288"/>
        <v>7.9000000000000001E-2</v>
      </c>
      <c r="J2500">
        <f t="shared" si="288"/>
        <v>7.9000000000000001E-2</v>
      </c>
      <c r="K2500">
        <f t="shared" si="288"/>
        <v>7.9000000000000001E-2</v>
      </c>
      <c r="L2500">
        <f t="shared" si="288"/>
        <v>7.9000000000000001E-2</v>
      </c>
    </row>
    <row r="2501" spans="1:12" x14ac:dyDescent="0.35">
      <c r="A2501" t="s">
        <v>160</v>
      </c>
      <c r="B2501" t="str">
        <f t="shared" si="289"/>
        <v>Desalination|EU-CZE</v>
      </c>
      <c r="C2501" t="s">
        <v>299</v>
      </c>
      <c r="D2501" t="s">
        <v>160</v>
      </c>
      <c r="E2501" t="s">
        <v>1</v>
      </c>
      <c r="F2501">
        <f>VLOOKUP(A2501,WACC_table!$A$2:$B$396,2,FALSE)</f>
        <v>6.7000000000000004E-2</v>
      </c>
      <c r="G2501">
        <f t="shared" si="288"/>
        <v>6.7000000000000004E-2</v>
      </c>
      <c r="H2501">
        <f t="shared" si="288"/>
        <v>6.7000000000000004E-2</v>
      </c>
      <c r="I2501">
        <f t="shared" si="288"/>
        <v>6.7000000000000004E-2</v>
      </c>
      <c r="J2501">
        <f t="shared" si="288"/>
        <v>6.7000000000000004E-2</v>
      </c>
      <c r="K2501">
        <f t="shared" si="288"/>
        <v>6.7000000000000004E-2</v>
      </c>
      <c r="L2501">
        <f t="shared" si="288"/>
        <v>6.7000000000000004E-2</v>
      </c>
    </row>
    <row r="2502" spans="1:12" x14ac:dyDescent="0.35">
      <c r="A2502" t="s">
        <v>161</v>
      </c>
      <c r="B2502" t="str">
        <f t="shared" si="289"/>
        <v>Desalination|EU-DEU</v>
      </c>
      <c r="C2502" t="s">
        <v>299</v>
      </c>
      <c r="D2502" t="s">
        <v>161</v>
      </c>
      <c r="E2502" t="s">
        <v>1</v>
      </c>
      <c r="F2502">
        <f>VLOOKUP(A2502,WACC_table!$A$2:$B$396,2,FALSE)</f>
        <v>4.2999999999999997E-2</v>
      </c>
      <c r="G2502">
        <f t="shared" ref="G2502:L2511" si="290">F2502</f>
        <v>4.2999999999999997E-2</v>
      </c>
      <c r="H2502">
        <f t="shared" si="290"/>
        <v>4.2999999999999997E-2</v>
      </c>
      <c r="I2502">
        <f t="shared" si="290"/>
        <v>4.2999999999999997E-2</v>
      </c>
      <c r="J2502">
        <f t="shared" si="290"/>
        <v>4.2999999999999997E-2</v>
      </c>
      <c r="K2502">
        <f t="shared" si="290"/>
        <v>4.2999999999999997E-2</v>
      </c>
      <c r="L2502">
        <f t="shared" si="290"/>
        <v>4.2999999999999997E-2</v>
      </c>
    </row>
    <row r="2503" spans="1:12" x14ac:dyDescent="0.35">
      <c r="A2503" t="s">
        <v>162</v>
      </c>
      <c r="B2503" t="str">
        <f t="shared" si="289"/>
        <v>Desalination|EU-DNK</v>
      </c>
      <c r="C2503" t="s">
        <v>299</v>
      </c>
      <c r="D2503" t="s">
        <v>162</v>
      </c>
      <c r="E2503" t="s">
        <v>1</v>
      </c>
      <c r="F2503">
        <f>VLOOKUP(A2503,WACC_table!$A$2:$B$396,2,FALSE)</f>
        <v>5.1000000000000004E-2</v>
      </c>
      <c r="G2503">
        <f t="shared" si="290"/>
        <v>5.1000000000000004E-2</v>
      </c>
      <c r="H2503">
        <f t="shared" si="290"/>
        <v>5.1000000000000004E-2</v>
      </c>
      <c r="I2503">
        <f t="shared" si="290"/>
        <v>5.1000000000000004E-2</v>
      </c>
      <c r="J2503">
        <f t="shared" si="290"/>
        <v>5.1000000000000004E-2</v>
      </c>
      <c r="K2503">
        <f t="shared" si="290"/>
        <v>5.1000000000000004E-2</v>
      </c>
      <c r="L2503">
        <f t="shared" si="290"/>
        <v>5.1000000000000004E-2</v>
      </c>
    </row>
    <row r="2504" spans="1:12" x14ac:dyDescent="0.35">
      <c r="A2504" t="s">
        <v>163</v>
      </c>
      <c r="B2504" t="str">
        <f t="shared" si="289"/>
        <v>Desalination|EU-ESP</v>
      </c>
      <c r="C2504" t="s">
        <v>299</v>
      </c>
      <c r="D2504" t="s">
        <v>163</v>
      </c>
      <c r="E2504" t="s">
        <v>1</v>
      </c>
      <c r="F2504">
        <f>VLOOKUP(A2504,WACC_table!$A$2:$B$396,2,FALSE)</f>
        <v>6.6000000000000003E-2</v>
      </c>
      <c r="G2504">
        <f t="shared" si="290"/>
        <v>6.6000000000000003E-2</v>
      </c>
      <c r="H2504">
        <f t="shared" si="290"/>
        <v>6.6000000000000003E-2</v>
      </c>
      <c r="I2504">
        <f t="shared" si="290"/>
        <v>6.6000000000000003E-2</v>
      </c>
      <c r="J2504">
        <f t="shared" si="290"/>
        <v>6.6000000000000003E-2</v>
      </c>
      <c r="K2504">
        <f t="shared" si="290"/>
        <v>6.6000000000000003E-2</v>
      </c>
      <c r="L2504">
        <f t="shared" si="290"/>
        <v>6.6000000000000003E-2</v>
      </c>
    </row>
    <row r="2505" spans="1:12" x14ac:dyDescent="0.35">
      <c r="A2505" t="s">
        <v>164</v>
      </c>
      <c r="B2505" t="str">
        <f t="shared" si="289"/>
        <v>Desalination|EU-EST</v>
      </c>
      <c r="C2505" t="s">
        <v>299</v>
      </c>
      <c r="D2505" t="s">
        <v>164</v>
      </c>
      <c r="E2505" t="s">
        <v>1</v>
      </c>
      <c r="F2505">
        <f>VLOOKUP(A2505,WACC_table!$A$2:$B$396,2,FALSE)</f>
        <v>8.0999999999999989E-2</v>
      </c>
      <c r="G2505">
        <f t="shared" si="290"/>
        <v>8.0999999999999989E-2</v>
      </c>
      <c r="H2505">
        <f t="shared" si="290"/>
        <v>8.0999999999999989E-2</v>
      </c>
      <c r="I2505">
        <f t="shared" si="290"/>
        <v>8.0999999999999989E-2</v>
      </c>
      <c r="J2505">
        <f t="shared" si="290"/>
        <v>8.0999999999999989E-2</v>
      </c>
      <c r="K2505">
        <f t="shared" si="290"/>
        <v>8.0999999999999989E-2</v>
      </c>
      <c r="L2505">
        <f t="shared" si="290"/>
        <v>8.0999999999999989E-2</v>
      </c>
    </row>
    <row r="2506" spans="1:12" x14ac:dyDescent="0.35">
      <c r="A2506" t="s">
        <v>165</v>
      </c>
      <c r="B2506" t="str">
        <f t="shared" si="289"/>
        <v>Desalination|EU-FIN</v>
      </c>
      <c r="C2506" t="s">
        <v>299</v>
      </c>
      <c r="D2506" t="s">
        <v>165</v>
      </c>
      <c r="E2506" t="s">
        <v>1</v>
      </c>
      <c r="F2506">
        <f>VLOOKUP(A2506,WACC_table!$A$2:$B$396,2,FALSE)</f>
        <v>7.8E-2</v>
      </c>
      <c r="G2506">
        <f t="shared" si="290"/>
        <v>7.8E-2</v>
      </c>
      <c r="H2506">
        <f t="shared" si="290"/>
        <v>7.8E-2</v>
      </c>
      <c r="I2506">
        <f t="shared" si="290"/>
        <v>7.8E-2</v>
      </c>
      <c r="J2506">
        <f t="shared" si="290"/>
        <v>7.8E-2</v>
      </c>
      <c r="K2506">
        <f t="shared" si="290"/>
        <v>7.8E-2</v>
      </c>
      <c r="L2506">
        <f t="shared" si="290"/>
        <v>7.8E-2</v>
      </c>
    </row>
    <row r="2507" spans="1:12" x14ac:dyDescent="0.35">
      <c r="A2507" t="s">
        <v>166</v>
      </c>
      <c r="B2507" t="str">
        <f t="shared" si="289"/>
        <v>Desalination|EU-FRA</v>
      </c>
      <c r="C2507" t="s">
        <v>299</v>
      </c>
      <c r="D2507" t="s">
        <v>166</v>
      </c>
      <c r="E2507" t="s">
        <v>1</v>
      </c>
      <c r="F2507">
        <f>VLOOKUP(A2507,WACC_table!$A$2:$B$396,2,FALSE)</f>
        <v>4.8000000000000001E-2</v>
      </c>
      <c r="G2507">
        <f t="shared" si="290"/>
        <v>4.8000000000000001E-2</v>
      </c>
      <c r="H2507">
        <f t="shared" si="290"/>
        <v>4.8000000000000001E-2</v>
      </c>
      <c r="I2507">
        <f t="shared" si="290"/>
        <v>4.8000000000000001E-2</v>
      </c>
      <c r="J2507">
        <f t="shared" si="290"/>
        <v>4.8000000000000001E-2</v>
      </c>
      <c r="K2507">
        <f t="shared" si="290"/>
        <v>4.8000000000000001E-2</v>
      </c>
      <c r="L2507">
        <f t="shared" si="290"/>
        <v>4.8000000000000001E-2</v>
      </c>
    </row>
    <row r="2508" spans="1:12" x14ac:dyDescent="0.35">
      <c r="A2508" t="s">
        <v>167</v>
      </c>
      <c r="B2508" t="str">
        <f t="shared" si="289"/>
        <v>Desalination|EU-GBR</v>
      </c>
      <c r="C2508" t="s">
        <v>299</v>
      </c>
      <c r="D2508" t="s">
        <v>167</v>
      </c>
      <c r="E2508" t="s">
        <v>1</v>
      </c>
      <c r="F2508">
        <f>VLOOKUP(A2508,WACC_table!$A$2:$B$396,2,FALSE)</f>
        <v>0.05</v>
      </c>
      <c r="G2508">
        <f t="shared" si="290"/>
        <v>0.05</v>
      </c>
      <c r="H2508">
        <f t="shared" si="290"/>
        <v>0.05</v>
      </c>
      <c r="I2508">
        <f t="shared" si="290"/>
        <v>0.05</v>
      </c>
      <c r="J2508">
        <f t="shared" si="290"/>
        <v>0.05</v>
      </c>
      <c r="K2508">
        <f t="shared" si="290"/>
        <v>0.05</v>
      </c>
      <c r="L2508">
        <f t="shared" si="290"/>
        <v>0.05</v>
      </c>
    </row>
    <row r="2509" spans="1:12" x14ac:dyDescent="0.35">
      <c r="A2509" t="s">
        <v>168</v>
      </c>
      <c r="B2509" t="str">
        <f t="shared" si="289"/>
        <v>Desalination|EU-GEO</v>
      </c>
      <c r="C2509" t="s">
        <v>299</v>
      </c>
      <c r="D2509" t="s">
        <v>168</v>
      </c>
      <c r="E2509" t="s">
        <v>1</v>
      </c>
      <c r="F2509">
        <f>VLOOKUP(A2509,WACC_table!$A$2:$B$396,2,FALSE)</f>
        <v>0.13400000000000001</v>
      </c>
      <c r="G2509">
        <f t="shared" si="290"/>
        <v>0.13400000000000001</v>
      </c>
      <c r="H2509">
        <f t="shared" si="290"/>
        <v>0.13400000000000001</v>
      </c>
      <c r="I2509">
        <f t="shared" si="290"/>
        <v>0.13400000000000001</v>
      </c>
      <c r="J2509">
        <f t="shared" si="290"/>
        <v>0.13400000000000001</v>
      </c>
      <c r="K2509">
        <f t="shared" si="290"/>
        <v>0.13400000000000001</v>
      </c>
      <c r="L2509">
        <f t="shared" si="290"/>
        <v>0.13400000000000001</v>
      </c>
    </row>
    <row r="2510" spans="1:12" x14ac:dyDescent="0.35">
      <c r="A2510" t="s">
        <v>169</v>
      </c>
      <c r="B2510" t="str">
        <f t="shared" si="289"/>
        <v>Desalination|EU-GRC</v>
      </c>
      <c r="C2510" t="s">
        <v>299</v>
      </c>
      <c r="D2510" t="s">
        <v>169</v>
      </c>
      <c r="E2510" t="s">
        <v>1</v>
      </c>
      <c r="F2510">
        <f>VLOOKUP(A2510,WACC_table!$A$2:$B$396,2,FALSE)</f>
        <v>7.1000000000000008E-2</v>
      </c>
      <c r="G2510">
        <f t="shared" si="290"/>
        <v>7.1000000000000008E-2</v>
      </c>
      <c r="H2510">
        <f t="shared" si="290"/>
        <v>7.1000000000000008E-2</v>
      </c>
      <c r="I2510">
        <f t="shared" si="290"/>
        <v>7.1000000000000008E-2</v>
      </c>
      <c r="J2510">
        <f t="shared" si="290"/>
        <v>7.1000000000000008E-2</v>
      </c>
      <c r="K2510">
        <f t="shared" si="290"/>
        <v>7.1000000000000008E-2</v>
      </c>
      <c r="L2510">
        <f t="shared" si="290"/>
        <v>7.1000000000000008E-2</v>
      </c>
    </row>
    <row r="2511" spans="1:12" x14ac:dyDescent="0.35">
      <c r="A2511" t="s">
        <v>170</v>
      </c>
      <c r="B2511" t="str">
        <f t="shared" si="289"/>
        <v>Desalination|EU-HRV</v>
      </c>
      <c r="C2511" t="s">
        <v>299</v>
      </c>
      <c r="D2511" t="s">
        <v>170</v>
      </c>
      <c r="E2511" t="s">
        <v>1</v>
      </c>
      <c r="F2511">
        <f>VLOOKUP(A2511,WACC_table!$A$2:$B$396,2,FALSE)</f>
        <v>8.299999999999999E-2</v>
      </c>
      <c r="G2511">
        <f t="shared" si="290"/>
        <v>8.299999999999999E-2</v>
      </c>
      <c r="H2511">
        <f t="shared" si="290"/>
        <v>8.299999999999999E-2</v>
      </c>
      <c r="I2511">
        <f t="shared" si="290"/>
        <v>8.299999999999999E-2</v>
      </c>
      <c r="J2511">
        <f t="shared" si="290"/>
        <v>8.299999999999999E-2</v>
      </c>
      <c r="K2511">
        <f t="shared" si="290"/>
        <v>8.299999999999999E-2</v>
      </c>
      <c r="L2511">
        <f t="shared" si="290"/>
        <v>8.299999999999999E-2</v>
      </c>
    </row>
    <row r="2512" spans="1:12" x14ac:dyDescent="0.35">
      <c r="A2512" t="s">
        <v>171</v>
      </c>
      <c r="B2512" t="str">
        <f t="shared" si="289"/>
        <v>Desalination|EU-HUN</v>
      </c>
      <c r="C2512" t="s">
        <v>299</v>
      </c>
      <c r="D2512" t="s">
        <v>171</v>
      </c>
      <c r="E2512" t="s">
        <v>1</v>
      </c>
      <c r="F2512">
        <f>VLOOKUP(A2512,WACC_table!$A$2:$B$396,2,FALSE)</f>
        <v>6.7000000000000004E-2</v>
      </c>
      <c r="G2512">
        <f t="shared" ref="G2512:L2521" si="291">F2512</f>
        <v>6.7000000000000004E-2</v>
      </c>
      <c r="H2512">
        <f t="shared" si="291"/>
        <v>6.7000000000000004E-2</v>
      </c>
      <c r="I2512">
        <f t="shared" si="291"/>
        <v>6.7000000000000004E-2</v>
      </c>
      <c r="J2512">
        <f t="shared" si="291"/>
        <v>6.7000000000000004E-2</v>
      </c>
      <c r="K2512">
        <f t="shared" si="291"/>
        <v>6.7000000000000004E-2</v>
      </c>
      <c r="L2512">
        <f t="shared" si="291"/>
        <v>6.7000000000000004E-2</v>
      </c>
    </row>
    <row r="2513" spans="1:12" x14ac:dyDescent="0.35">
      <c r="A2513" t="s">
        <v>172</v>
      </c>
      <c r="B2513" t="str">
        <f t="shared" si="289"/>
        <v>Desalination|EU-IRL</v>
      </c>
      <c r="C2513" t="s">
        <v>299</v>
      </c>
      <c r="D2513" t="s">
        <v>172</v>
      </c>
      <c r="E2513" t="s">
        <v>1</v>
      </c>
      <c r="F2513">
        <f>VLOOKUP(A2513,WACC_table!$A$2:$B$396,2,FALSE)</f>
        <v>8.4999999999999992E-2</v>
      </c>
      <c r="G2513">
        <f t="shared" si="291"/>
        <v>8.4999999999999992E-2</v>
      </c>
      <c r="H2513">
        <f t="shared" si="291"/>
        <v>8.4999999999999992E-2</v>
      </c>
      <c r="I2513">
        <f t="shared" si="291"/>
        <v>8.4999999999999992E-2</v>
      </c>
      <c r="J2513">
        <f t="shared" si="291"/>
        <v>8.4999999999999992E-2</v>
      </c>
      <c r="K2513">
        <f t="shared" si="291"/>
        <v>8.4999999999999992E-2</v>
      </c>
      <c r="L2513">
        <f t="shared" si="291"/>
        <v>8.4999999999999992E-2</v>
      </c>
    </row>
    <row r="2514" spans="1:12" x14ac:dyDescent="0.35">
      <c r="A2514" t="s">
        <v>173</v>
      </c>
      <c r="B2514" t="str">
        <f t="shared" si="289"/>
        <v>Desalination|EU-ISL</v>
      </c>
      <c r="C2514" t="s">
        <v>299</v>
      </c>
      <c r="D2514" t="s">
        <v>173</v>
      </c>
      <c r="E2514" t="s">
        <v>1</v>
      </c>
      <c r="F2514">
        <f>VLOOKUP(A2514,WACC_table!$A$2:$B$396,2,FALSE)</f>
        <v>0.13400000000000001</v>
      </c>
      <c r="G2514">
        <f t="shared" si="291"/>
        <v>0.13400000000000001</v>
      </c>
      <c r="H2514">
        <f t="shared" si="291"/>
        <v>0.13400000000000001</v>
      </c>
      <c r="I2514">
        <f t="shared" si="291"/>
        <v>0.13400000000000001</v>
      </c>
      <c r="J2514">
        <f t="shared" si="291"/>
        <v>0.13400000000000001</v>
      </c>
      <c r="K2514">
        <f t="shared" si="291"/>
        <v>0.13400000000000001</v>
      </c>
      <c r="L2514">
        <f t="shared" si="291"/>
        <v>0.13400000000000001</v>
      </c>
    </row>
    <row r="2515" spans="1:12" x14ac:dyDescent="0.35">
      <c r="A2515" t="s">
        <v>174</v>
      </c>
      <c r="B2515" t="str">
        <f t="shared" si="289"/>
        <v>Desalination|EU-ITA</v>
      </c>
      <c r="C2515" t="s">
        <v>299</v>
      </c>
      <c r="D2515" t="s">
        <v>174</v>
      </c>
      <c r="E2515" t="s">
        <v>1</v>
      </c>
      <c r="F2515">
        <f>VLOOKUP(A2515,WACC_table!$A$2:$B$396,2,FALSE)</f>
        <v>6.0999999999999999E-2</v>
      </c>
      <c r="G2515">
        <f t="shared" si="291"/>
        <v>6.0999999999999999E-2</v>
      </c>
      <c r="H2515">
        <f t="shared" si="291"/>
        <v>6.0999999999999999E-2</v>
      </c>
      <c r="I2515">
        <f t="shared" si="291"/>
        <v>6.0999999999999999E-2</v>
      </c>
      <c r="J2515">
        <f t="shared" si="291"/>
        <v>6.0999999999999999E-2</v>
      </c>
      <c r="K2515">
        <f t="shared" si="291"/>
        <v>6.0999999999999999E-2</v>
      </c>
      <c r="L2515">
        <f t="shared" si="291"/>
        <v>6.0999999999999999E-2</v>
      </c>
    </row>
    <row r="2516" spans="1:12" x14ac:dyDescent="0.35">
      <c r="A2516" t="s">
        <v>175</v>
      </c>
      <c r="B2516" t="str">
        <f t="shared" si="289"/>
        <v>Desalination|EU-KOS</v>
      </c>
      <c r="C2516" t="s">
        <v>299</v>
      </c>
      <c r="D2516" t="s">
        <v>175</v>
      </c>
      <c r="E2516" t="s">
        <v>1</v>
      </c>
      <c r="F2516">
        <f>VLOOKUP(A2516,WACC_table!$A$2:$B$396,2,FALSE)</f>
        <v>0.13400000000000001</v>
      </c>
      <c r="G2516">
        <f t="shared" si="291"/>
        <v>0.13400000000000001</v>
      </c>
      <c r="H2516">
        <f t="shared" si="291"/>
        <v>0.13400000000000001</v>
      </c>
      <c r="I2516">
        <f t="shared" si="291"/>
        <v>0.13400000000000001</v>
      </c>
      <c r="J2516">
        <f t="shared" si="291"/>
        <v>0.13400000000000001</v>
      </c>
      <c r="K2516">
        <f t="shared" si="291"/>
        <v>0.13400000000000001</v>
      </c>
      <c r="L2516">
        <f t="shared" si="291"/>
        <v>0.13400000000000001</v>
      </c>
    </row>
    <row r="2517" spans="1:12" x14ac:dyDescent="0.35">
      <c r="A2517" t="s">
        <v>176</v>
      </c>
      <c r="B2517" t="str">
        <f t="shared" si="289"/>
        <v>Desalination|EU-LTU</v>
      </c>
      <c r="C2517" t="s">
        <v>299</v>
      </c>
      <c r="D2517" t="s">
        <v>176</v>
      </c>
      <c r="E2517" t="s">
        <v>1</v>
      </c>
      <c r="F2517">
        <f>VLOOKUP(A2517,WACC_table!$A$2:$B$396,2,FALSE)</f>
        <v>8.6999999999999994E-2</v>
      </c>
      <c r="G2517">
        <f t="shared" si="291"/>
        <v>8.6999999999999994E-2</v>
      </c>
      <c r="H2517">
        <f t="shared" si="291"/>
        <v>8.6999999999999994E-2</v>
      </c>
      <c r="I2517">
        <f t="shared" si="291"/>
        <v>8.6999999999999994E-2</v>
      </c>
      <c r="J2517">
        <f t="shared" si="291"/>
        <v>8.6999999999999994E-2</v>
      </c>
      <c r="K2517">
        <f t="shared" si="291"/>
        <v>8.6999999999999994E-2</v>
      </c>
      <c r="L2517">
        <f t="shared" si="291"/>
        <v>8.6999999999999994E-2</v>
      </c>
    </row>
    <row r="2518" spans="1:12" x14ac:dyDescent="0.35">
      <c r="A2518" t="s">
        <v>177</v>
      </c>
      <c r="B2518" t="str">
        <f t="shared" si="289"/>
        <v>Desalination|EU-LUX</v>
      </c>
      <c r="C2518" t="s">
        <v>299</v>
      </c>
      <c r="D2518" t="s">
        <v>177</v>
      </c>
      <c r="E2518" t="s">
        <v>1</v>
      </c>
      <c r="F2518">
        <f>VLOOKUP(A2518,WACC_table!$A$2:$B$396,2,FALSE)</f>
        <v>6.0999999999999999E-2</v>
      </c>
      <c r="G2518">
        <f t="shared" si="291"/>
        <v>6.0999999999999999E-2</v>
      </c>
      <c r="H2518">
        <f t="shared" si="291"/>
        <v>6.0999999999999999E-2</v>
      </c>
      <c r="I2518">
        <f t="shared" si="291"/>
        <v>6.0999999999999999E-2</v>
      </c>
      <c r="J2518">
        <f t="shared" si="291"/>
        <v>6.0999999999999999E-2</v>
      </c>
      <c r="K2518">
        <f t="shared" si="291"/>
        <v>6.0999999999999999E-2</v>
      </c>
      <c r="L2518">
        <f t="shared" si="291"/>
        <v>6.0999999999999999E-2</v>
      </c>
    </row>
    <row r="2519" spans="1:12" x14ac:dyDescent="0.35">
      <c r="A2519" t="s">
        <v>178</v>
      </c>
      <c r="B2519" t="str">
        <f t="shared" si="289"/>
        <v>Desalination|EU-LVA</v>
      </c>
      <c r="C2519" t="s">
        <v>299</v>
      </c>
      <c r="D2519" t="s">
        <v>178</v>
      </c>
      <c r="E2519" t="s">
        <v>1</v>
      </c>
      <c r="F2519">
        <f>VLOOKUP(A2519,WACC_table!$A$2:$B$396,2,FALSE)</f>
        <v>8.4999999999999992E-2</v>
      </c>
      <c r="G2519">
        <f t="shared" si="291"/>
        <v>8.4999999999999992E-2</v>
      </c>
      <c r="H2519">
        <f t="shared" si="291"/>
        <v>8.4999999999999992E-2</v>
      </c>
      <c r="I2519">
        <f t="shared" si="291"/>
        <v>8.4999999999999992E-2</v>
      </c>
      <c r="J2519">
        <f t="shared" si="291"/>
        <v>8.4999999999999992E-2</v>
      </c>
      <c r="K2519">
        <f t="shared" si="291"/>
        <v>8.4999999999999992E-2</v>
      </c>
      <c r="L2519">
        <f t="shared" si="291"/>
        <v>8.4999999999999992E-2</v>
      </c>
    </row>
    <row r="2520" spans="1:12" x14ac:dyDescent="0.35">
      <c r="A2520" t="s">
        <v>179</v>
      </c>
      <c r="B2520" t="str">
        <f t="shared" si="289"/>
        <v>Desalination|EU-MDA</v>
      </c>
      <c r="C2520" t="s">
        <v>299</v>
      </c>
      <c r="D2520" t="s">
        <v>179</v>
      </c>
      <c r="E2520" t="s">
        <v>1</v>
      </c>
      <c r="F2520">
        <f>VLOOKUP(A2520,WACC_table!$A$2:$B$396,2,FALSE)</f>
        <v>0.13400000000000001</v>
      </c>
      <c r="G2520">
        <f t="shared" si="291"/>
        <v>0.13400000000000001</v>
      </c>
      <c r="H2520">
        <f t="shared" si="291"/>
        <v>0.13400000000000001</v>
      </c>
      <c r="I2520">
        <f t="shared" si="291"/>
        <v>0.13400000000000001</v>
      </c>
      <c r="J2520">
        <f t="shared" si="291"/>
        <v>0.13400000000000001</v>
      </c>
      <c r="K2520">
        <f t="shared" si="291"/>
        <v>0.13400000000000001</v>
      </c>
      <c r="L2520">
        <f t="shared" si="291"/>
        <v>0.13400000000000001</v>
      </c>
    </row>
    <row r="2521" spans="1:12" x14ac:dyDescent="0.35">
      <c r="A2521" t="s">
        <v>180</v>
      </c>
      <c r="B2521" t="str">
        <f t="shared" si="289"/>
        <v>Desalination|EU-MKD</v>
      </c>
      <c r="C2521" t="s">
        <v>299</v>
      </c>
      <c r="D2521" t="s">
        <v>180</v>
      </c>
      <c r="E2521" t="s">
        <v>1</v>
      </c>
      <c r="F2521">
        <f>VLOOKUP(A2521,WACC_table!$A$2:$B$396,2,FALSE)</f>
        <v>0.13400000000000001</v>
      </c>
      <c r="G2521">
        <f t="shared" si="291"/>
        <v>0.13400000000000001</v>
      </c>
      <c r="H2521">
        <f t="shared" si="291"/>
        <v>0.13400000000000001</v>
      </c>
      <c r="I2521">
        <f t="shared" si="291"/>
        <v>0.13400000000000001</v>
      </c>
      <c r="J2521">
        <f t="shared" si="291"/>
        <v>0.13400000000000001</v>
      </c>
      <c r="K2521">
        <f t="shared" si="291"/>
        <v>0.13400000000000001</v>
      </c>
      <c r="L2521">
        <f t="shared" si="291"/>
        <v>0.13400000000000001</v>
      </c>
    </row>
    <row r="2522" spans="1:12" x14ac:dyDescent="0.35">
      <c r="A2522" t="s">
        <v>181</v>
      </c>
      <c r="B2522" t="str">
        <f t="shared" si="289"/>
        <v>Desalination|EU-MLT</v>
      </c>
      <c r="C2522" t="s">
        <v>299</v>
      </c>
      <c r="D2522" t="s">
        <v>181</v>
      </c>
      <c r="E2522" t="s">
        <v>1</v>
      </c>
      <c r="F2522">
        <f>VLOOKUP(A2522,WACC_table!$A$2:$B$396,2,FALSE)</f>
        <v>4.8000000000000001E-2</v>
      </c>
      <c r="G2522">
        <f t="shared" ref="G2522:L2531" si="292">F2522</f>
        <v>4.8000000000000001E-2</v>
      </c>
      <c r="H2522">
        <f t="shared" si="292"/>
        <v>4.8000000000000001E-2</v>
      </c>
      <c r="I2522">
        <f t="shared" si="292"/>
        <v>4.8000000000000001E-2</v>
      </c>
      <c r="J2522">
        <f t="shared" si="292"/>
        <v>4.8000000000000001E-2</v>
      </c>
      <c r="K2522">
        <f t="shared" si="292"/>
        <v>4.8000000000000001E-2</v>
      </c>
      <c r="L2522">
        <f t="shared" si="292"/>
        <v>4.8000000000000001E-2</v>
      </c>
    </row>
    <row r="2523" spans="1:12" x14ac:dyDescent="0.35">
      <c r="A2523" t="s">
        <v>182</v>
      </c>
      <c r="B2523" t="str">
        <f t="shared" si="289"/>
        <v>Desalination|EU-MNE</v>
      </c>
      <c r="C2523" t="s">
        <v>299</v>
      </c>
      <c r="D2523" t="s">
        <v>182</v>
      </c>
      <c r="E2523" t="s">
        <v>1</v>
      </c>
      <c r="F2523">
        <f>VLOOKUP(A2523,WACC_table!$A$2:$B$396,2,FALSE)</f>
        <v>0.11799999999999999</v>
      </c>
      <c r="G2523">
        <f t="shared" si="292"/>
        <v>0.11799999999999999</v>
      </c>
      <c r="H2523">
        <f t="shared" si="292"/>
        <v>0.11799999999999999</v>
      </c>
      <c r="I2523">
        <f t="shared" si="292"/>
        <v>0.11799999999999999</v>
      </c>
      <c r="J2523">
        <f t="shared" si="292"/>
        <v>0.11799999999999999</v>
      </c>
      <c r="K2523">
        <f t="shared" si="292"/>
        <v>0.11799999999999999</v>
      </c>
      <c r="L2523">
        <f t="shared" si="292"/>
        <v>0.11799999999999999</v>
      </c>
    </row>
    <row r="2524" spans="1:12" x14ac:dyDescent="0.35">
      <c r="A2524" t="s">
        <v>183</v>
      </c>
      <c r="B2524" t="str">
        <f t="shared" si="289"/>
        <v>Desalination|EU-NLD</v>
      </c>
      <c r="C2524" t="s">
        <v>299</v>
      </c>
      <c r="D2524" t="s">
        <v>183</v>
      </c>
      <c r="E2524" t="s">
        <v>1</v>
      </c>
      <c r="F2524">
        <f>VLOOKUP(A2524,WACC_table!$A$2:$B$396,2,FALSE)</f>
        <v>4.3999999999999997E-2</v>
      </c>
      <c r="G2524">
        <f t="shared" si="292"/>
        <v>4.3999999999999997E-2</v>
      </c>
      <c r="H2524">
        <f t="shared" si="292"/>
        <v>4.3999999999999997E-2</v>
      </c>
      <c r="I2524">
        <f t="shared" si="292"/>
        <v>4.3999999999999997E-2</v>
      </c>
      <c r="J2524">
        <f t="shared" si="292"/>
        <v>4.3999999999999997E-2</v>
      </c>
      <c r="K2524">
        <f t="shared" si="292"/>
        <v>4.3999999999999997E-2</v>
      </c>
      <c r="L2524">
        <f t="shared" si="292"/>
        <v>4.3999999999999997E-2</v>
      </c>
    </row>
    <row r="2525" spans="1:12" x14ac:dyDescent="0.35">
      <c r="A2525" t="s">
        <v>184</v>
      </c>
      <c r="B2525" t="str">
        <f t="shared" si="289"/>
        <v>Desalination|EU-NOR</v>
      </c>
      <c r="C2525" t="s">
        <v>299</v>
      </c>
      <c r="D2525" t="s">
        <v>184</v>
      </c>
      <c r="E2525" t="s">
        <v>1</v>
      </c>
      <c r="F2525">
        <f>VLOOKUP(A2525,WACC_table!$A$2:$B$396,2,FALSE)</f>
        <v>7.4999999999999997E-2</v>
      </c>
      <c r="G2525">
        <f t="shared" si="292"/>
        <v>7.4999999999999997E-2</v>
      </c>
      <c r="H2525">
        <f t="shared" si="292"/>
        <v>7.4999999999999997E-2</v>
      </c>
      <c r="I2525">
        <f t="shared" si="292"/>
        <v>7.4999999999999997E-2</v>
      </c>
      <c r="J2525">
        <f t="shared" si="292"/>
        <v>7.4999999999999997E-2</v>
      </c>
      <c r="K2525">
        <f t="shared" si="292"/>
        <v>7.4999999999999997E-2</v>
      </c>
      <c r="L2525">
        <f t="shared" si="292"/>
        <v>7.4999999999999997E-2</v>
      </c>
    </row>
    <row r="2526" spans="1:12" x14ac:dyDescent="0.35">
      <c r="A2526" t="s">
        <v>185</v>
      </c>
      <c r="B2526" t="str">
        <f t="shared" si="289"/>
        <v>Desalination|EU-POL</v>
      </c>
      <c r="C2526" t="s">
        <v>299</v>
      </c>
      <c r="D2526" t="s">
        <v>185</v>
      </c>
      <c r="E2526" t="s">
        <v>1</v>
      </c>
      <c r="F2526">
        <f>VLOOKUP(A2526,WACC_table!$A$2:$B$396,2,FALSE)</f>
        <v>6.9000000000000006E-2</v>
      </c>
      <c r="G2526">
        <f t="shared" si="292"/>
        <v>6.9000000000000006E-2</v>
      </c>
      <c r="H2526">
        <f t="shared" si="292"/>
        <v>6.9000000000000006E-2</v>
      </c>
      <c r="I2526">
        <f t="shared" si="292"/>
        <v>6.9000000000000006E-2</v>
      </c>
      <c r="J2526">
        <f t="shared" si="292"/>
        <v>6.9000000000000006E-2</v>
      </c>
      <c r="K2526">
        <f t="shared" si="292"/>
        <v>6.9000000000000006E-2</v>
      </c>
      <c r="L2526">
        <f t="shared" si="292"/>
        <v>6.9000000000000006E-2</v>
      </c>
    </row>
    <row r="2527" spans="1:12" x14ac:dyDescent="0.35">
      <c r="A2527" t="s">
        <v>186</v>
      </c>
      <c r="B2527" t="str">
        <f t="shared" si="289"/>
        <v>Desalination|EU-PRT</v>
      </c>
      <c r="C2527" t="s">
        <v>299</v>
      </c>
      <c r="D2527" t="s">
        <v>186</v>
      </c>
      <c r="E2527" t="s">
        <v>1</v>
      </c>
      <c r="F2527">
        <f>VLOOKUP(A2527,WACC_table!$A$2:$B$396,2,FALSE)</f>
        <v>7.2000000000000008E-2</v>
      </c>
      <c r="G2527">
        <f t="shared" si="292"/>
        <v>7.2000000000000008E-2</v>
      </c>
      <c r="H2527">
        <f t="shared" si="292"/>
        <v>7.2000000000000008E-2</v>
      </c>
      <c r="I2527">
        <f t="shared" si="292"/>
        <v>7.2000000000000008E-2</v>
      </c>
      <c r="J2527">
        <f t="shared" si="292"/>
        <v>7.2000000000000008E-2</v>
      </c>
      <c r="K2527">
        <f t="shared" si="292"/>
        <v>7.2000000000000008E-2</v>
      </c>
      <c r="L2527">
        <f t="shared" si="292"/>
        <v>7.2000000000000008E-2</v>
      </c>
    </row>
    <row r="2528" spans="1:12" x14ac:dyDescent="0.35">
      <c r="A2528" t="s">
        <v>187</v>
      </c>
      <c r="B2528" t="str">
        <f t="shared" si="289"/>
        <v>Desalination|EU-ROU</v>
      </c>
      <c r="C2528" t="s">
        <v>299</v>
      </c>
      <c r="D2528" t="s">
        <v>187</v>
      </c>
      <c r="E2528" t="s">
        <v>1</v>
      </c>
      <c r="F2528">
        <f>VLOOKUP(A2528,WACC_table!$A$2:$B$396,2,FALSE)</f>
        <v>8.0999999999999989E-2</v>
      </c>
      <c r="G2528">
        <f t="shared" si="292"/>
        <v>8.0999999999999989E-2</v>
      </c>
      <c r="H2528">
        <f t="shared" si="292"/>
        <v>8.0999999999999989E-2</v>
      </c>
      <c r="I2528">
        <f t="shared" si="292"/>
        <v>8.0999999999999989E-2</v>
      </c>
      <c r="J2528">
        <f t="shared" si="292"/>
        <v>8.0999999999999989E-2</v>
      </c>
      <c r="K2528">
        <f t="shared" si="292"/>
        <v>8.0999999999999989E-2</v>
      </c>
      <c r="L2528">
        <f t="shared" si="292"/>
        <v>8.0999999999999989E-2</v>
      </c>
    </row>
    <row r="2529" spans="1:12" x14ac:dyDescent="0.35">
      <c r="A2529" t="s">
        <v>188</v>
      </c>
      <c r="B2529" t="str">
        <f t="shared" si="289"/>
        <v>Desalination|EU-SRB</v>
      </c>
      <c r="C2529" t="s">
        <v>299</v>
      </c>
      <c r="D2529" t="s">
        <v>188</v>
      </c>
      <c r="E2529" t="s">
        <v>1</v>
      </c>
      <c r="F2529">
        <f>VLOOKUP(A2529,WACC_table!$A$2:$B$396,2,FALSE)</f>
        <v>0.13400000000000001</v>
      </c>
      <c r="G2529">
        <f t="shared" si="292"/>
        <v>0.13400000000000001</v>
      </c>
      <c r="H2529">
        <f t="shared" si="292"/>
        <v>0.13400000000000001</v>
      </c>
      <c r="I2529">
        <f t="shared" si="292"/>
        <v>0.13400000000000001</v>
      </c>
      <c r="J2529">
        <f t="shared" si="292"/>
        <v>0.13400000000000001</v>
      </c>
      <c r="K2529">
        <f t="shared" si="292"/>
        <v>0.13400000000000001</v>
      </c>
      <c r="L2529">
        <f t="shared" si="292"/>
        <v>0.13400000000000001</v>
      </c>
    </row>
    <row r="2530" spans="1:12" x14ac:dyDescent="0.35">
      <c r="A2530" t="s">
        <v>189</v>
      </c>
      <c r="B2530" t="str">
        <f t="shared" si="289"/>
        <v>Desalination|EU-SVK</v>
      </c>
      <c r="C2530" t="s">
        <v>299</v>
      </c>
      <c r="D2530" t="s">
        <v>189</v>
      </c>
      <c r="E2530" t="s">
        <v>1</v>
      </c>
      <c r="F2530">
        <f>VLOOKUP(A2530,WACC_table!$A$2:$B$396,2,FALSE)</f>
        <v>6.8000000000000005E-2</v>
      </c>
      <c r="G2530">
        <f t="shared" si="292"/>
        <v>6.8000000000000005E-2</v>
      </c>
      <c r="H2530">
        <f t="shared" si="292"/>
        <v>6.8000000000000005E-2</v>
      </c>
      <c r="I2530">
        <f t="shared" si="292"/>
        <v>6.8000000000000005E-2</v>
      </c>
      <c r="J2530">
        <f t="shared" si="292"/>
        <v>6.8000000000000005E-2</v>
      </c>
      <c r="K2530">
        <f t="shared" si="292"/>
        <v>6.8000000000000005E-2</v>
      </c>
      <c r="L2530">
        <f t="shared" si="292"/>
        <v>6.8000000000000005E-2</v>
      </c>
    </row>
    <row r="2531" spans="1:12" x14ac:dyDescent="0.35">
      <c r="A2531" t="s">
        <v>190</v>
      </c>
      <c r="B2531" t="str">
        <f t="shared" si="289"/>
        <v>Desalination|EU-SVN</v>
      </c>
      <c r="C2531" t="s">
        <v>299</v>
      </c>
      <c r="D2531" t="s">
        <v>190</v>
      </c>
      <c r="E2531" t="s">
        <v>1</v>
      </c>
      <c r="F2531">
        <f>VLOOKUP(A2531,WACC_table!$A$2:$B$396,2,FALSE)</f>
        <v>7.2000000000000008E-2</v>
      </c>
      <c r="G2531">
        <f t="shared" si="292"/>
        <v>7.2000000000000008E-2</v>
      </c>
      <c r="H2531">
        <f t="shared" si="292"/>
        <v>7.2000000000000008E-2</v>
      </c>
      <c r="I2531">
        <f t="shared" si="292"/>
        <v>7.2000000000000008E-2</v>
      </c>
      <c r="J2531">
        <f t="shared" si="292"/>
        <v>7.2000000000000008E-2</v>
      </c>
      <c r="K2531">
        <f t="shared" si="292"/>
        <v>7.2000000000000008E-2</v>
      </c>
      <c r="L2531">
        <f t="shared" si="292"/>
        <v>7.2000000000000008E-2</v>
      </c>
    </row>
    <row r="2532" spans="1:12" x14ac:dyDescent="0.35">
      <c r="A2532" t="s">
        <v>191</v>
      </c>
      <c r="B2532" t="str">
        <f t="shared" si="289"/>
        <v>Desalination|EU-SWE</v>
      </c>
      <c r="C2532" t="s">
        <v>299</v>
      </c>
      <c r="D2532" t="s">
        <v>191</v>
      </c>
      <c r="E2532" t="s">
        <v>1</v>
      </c>
      <c r="F2532">
        <f>VLOOKUP(A2532,WACC_table!$A$2:$B$396,2,FALSE)</f>
        <v>6.2E-2</v>
      </c>
      <c r="G2532">
        <f t="shared" ref="G2532:L2541" si="293">F2532</f>
        <v>6.2E-2</v>
      </c>
      <c r="H2532">
        <f t="shared" si="293"/>
        <v>6.2E-2</v>
      </c>
      <c r="I2532">
        <f t="shared" si="293"/>
        <v>6.2E-2</v>
      </c>
      <c r="J2532">
        <f t="shared" si="293"/>
        <v>6.2E-2</v>
      </c>
      <c r="K2532">
        <f t="shared" si="293"/>
        <v>6.2E-2</v>
      </c>
      <c r="L2532">
        <f t="shared" si="293"/>
        <v>6.2E-2</v>
      </c>
    </row>
    <row r="2533" spans="1:12" x14ac:dyDescent="0.35">
      <c r="A2533" t="s">
        <v>192</v>
      </c>
      <c r="B2533" t="str">
        <f t="shared" si="289"/>
        <v>Desalination|EU-UKR</v>
      </c>
      <c r="C2533" t="s">
        <v>299</v>
      </c>
      <c r="D2533" t="s">
        <v>192</v>
      </c>
      <c r="E2533" t="s">
        <v>1</v>
      </c>
      <c r="F2533">
        <f>VLOOKUP(A2533,WACC_table!$A$2:$B$396,2,FALSE)</f>
        <v>0.129</v>
      </c>
      <c r="G2533">
        <f t="shared" si="293"/>
        <v>0.129</v>
      </c>
      <c r="H2533">
        <f t="shared" si="293"/>
        <v>0.129</v>
      </c>
      <c r="I2533">
        <f t="shared" si="293"/>
        <v>0.129</v>
      </c>
      <c r="J2533">
        <f t="shared" si="293"/>
        <v>0.129</v>
      </c>
      <c r="K2533">
        <f t="shared" si="293"/>
        <v>0.129</v>
      </c>
      <c r="L2533">
        <f t="shared" si="293"/>
        <v>0.129</v>
      </c>
    </row>
    <row r="2534" spans="1:12" x14ac:dyDescent="0.35">
      <c r="A2534" t="s">
        <v>193</v>
      </c>
      <c r="B2534" t="str">
        <f t="shared" si="289"/>
        <v>Desalination|NA-BLZ</v>
      </c>
      <c r="C2534" t="s">
        <v>299</v>
      </c>
      <c r="D2534" t="s">
        <v>193</v>
      </c>
      <c r="E2534" t="s">
        <v>1</v>
      </c>
      <c r="F2534">
        <f>VLOOKUP(A2534,WACC_table!$A$2:$B$396,2,FALSE)</f>
        <v>0.14600000000000002</v>
      </c>
      <c r="G2534">
        <f t="shared" si="293"/>
        <v>0.14600000000000002</v>
      </c>
      <c r="H2534">
        <f t="shared" si="293"/>
        <v>0.14600000000000002</v>
      </c>
      <c r="I2534">
        <f t="shared" si="293"/>
        <v>0.14600000000000002</v>
      </c>
      <c r="J2534">
        <f t="shared" si="293"/>
        <v>0.14600000000000002</v>
      </c>
      <c r="K2534">
        <f t="shared" si="293"/>
        <v>0.14600000000000002</v>
      </c>
      <c r="L2534">
        <f t="shared" si="293"/>
        <v>0.14600000000000002</v>
      </c>
    </row>
    <row r="2535" spans="1:12" x14ac:dyDescent="0.35">
      <c r="A2535" t="s">
        <v>194</v>
      </c>
      <c r="B2535" t="str">
        <f t="shared" si="289"/>
        <v>Desalination|NA-CAN</v>
      </c>
      <c r="C2535" t="s">
        <v>299</v>
      </c>
      <c r="D2535" t="s">
        <v>194</v>
      </c>
      <c r="E2535" t="s">
        <v>1</v>
      </c>
      <c r="F2535">
        <f>VLOOKUP(A2535,WACC_table!$A$2:$B$396,2,FALSE)</f>
        <v>7.2999999999999995E-2</v>
      </c>
      <c r="G2535">
        <f t="shared" si="293"/>
        <v>7.2999999999999995E-2</v>
      </c>
      <c r="H2535">
        <f t="shared" si="293"/>
        <v>7.2999999999999995E-2</v>
      </c>
      <c r="I2535">
        <f t="shared" si="293"/>
        <v>7.2999999999999995E-2</v>
      </c>
      <c r="J2535">
        <f t="shared" si="293"/>
        <v>7.2999999999999995E-2</v>
      </c>
      <c r="K2535">
        <f t="shared" si="293"/>
        <v>7.2999999999999995E-2</v>
      </c>
      <c r="L2535">
        <f t="shared" si="293"/>
        <v>7.2999999999999995E-2</v>
      </c>
    </row>
    <row r="2536" spans="1:12" x14ac:dyDescent="0.35">
      <c r="A2536" t="s">
        <v>204</v>
      </c>
      <c r="B2536" t="str">
        <f t="shared" si="289"/>
        <v>Desalination|NA-CRI</v>
      </c>
      <c r="C2536" t="s">
        <v>299</v>
      </c>
      <c r="D2536" t="s">
        <v>204</v>
      </c>
      <c r="E2536" t="s">
        <v>1</v>
      </c>
      <c r="F2536">
        <f>VLOOKUP(A2536,WACC_table!$A$2:$B$396,2,FALSE)</f>
        <v>9.4E-2</v>
      </c>
      <c r="G2536">
        <f t="shared" si="293"/>
        <v>9.4E-2</v>
      </c>
      <c r="H2536">
        <f t="shared" si="293"/>
        <v>9.4E-2</v>
      </c>
      <c r="I2536">
        <f t="shared" si="293"/>
        <v>9.4E-2</v>
      </c>
      <c r="J2536">
        <f t="shared" si="293"/>
        <v>9.4E-2</v>
      </c>
      <c r="K2536">
        <f t="shared" si="293"/>
        <v>9.4E-2</v>
      </c>
      <c r="L2536">
        <f t="shared" si="293"/>
        <v>9.4E-2</v>
      </c>
    </row>
    <row r="2537" spans="1:12" x14ac:dyDescent="0.35">
      <c r="A2537" t="s">
        <v>205</v>
      </c>
      <c r="B2537" t="str">
        <f t="shared" si="289"/>
        <v>Desalination|NA-CUB</v>
      </c>
      <c r="C2537" t="s">
        <v>299</v>
      </c>
      <c r="D2537" t="s">
        <v>205</v>
      </c>
      <c r="E2537" t="s">
        <v>1</v>
      </c>
      <c r="F2537">
        <f>VLOOKUP(A2537,WACC_table!$A$2:$B$396,2,FALSE)</f>
        <v>0.14600000000000002</v>
      </c>
      <c r="G2537">
        <f t="shared" si="293"/>
        <v>0.14600000000000002</v>
      </c>
      <c r="H2537">
        <f t="shared" si="293"/>
        <v>0.14600000000000002</v>
      </c>
      <c r="I2537">
        <f t="shared" si="293"/>
        <v>0.14600000000000002</v>
      </c>
      <c r="J2537">
        <f t="shared" si="293"/>
        <v>0.14600000000000002</v>
      </c>
      <c r="K2537">
        <f t="shared" si="293"/>
        <v>0.14600000000000002</v>
      </c>
      <c r="L2537">
        <f t="shared" si="293"/>
        <v>0.14600000000000002</v>
      </c>
    </row>
    <row r="2538" spans="1:12" x14ac:dyDescent="0.35">
      <c r="A2538" t="s">
        <v>206</v>
      </c>
      <c r="B2538" t="str">
        <f t="shared" si="289"/>
        <v>Desalination|NA-DOM</v>
      </c>
      <c r="C2538" t="s">
        <v>299</v>
      </c>
      <c r="D2538" t="s">
        <v>206</v>
      </c>
      <c r="E2538" t="s">
        <v>1</v>
      </c>
      <c r="F2538">
        <f>VLOOKUP(A2538,WACC_table!$A$2:$B$396,2,FALSE)</f>
        <v>8.5999999999999993E-2</v>
      </c>
      <c r="G2538">
        <f t="shared" si="293"/>
        <v>8.5999999999999993E-2</v>
      </c>
      <c r="H2538">
        <f t="shared" si="293"/>
        <v>8.5999999999999993E-2</v>
      </c>
      <c r="I2538">
        <f t="shared" si="293"/>
        <v>8.5999999999999993E-2</v>
      </c>
      <c r="J2538">
        <f t="shared" si="293"/>
        <v>8.5999999999999993E-2</v>
      </c>
      <c r="K2538">
        <f t="shared" si="293"/>
        <v>8.5999999999999993E-2</v>
      </c>
      <c r="L2538">
        <f t="shared" si="293"/>
        <v>8.5999999999999993E-2</v>
      </c>
    </row>
    <row r="2539" spans="1:12" x14ac:dyDescent="0.35">
      <c r="A2539" t="s">
        <v>208</v>
      </c>
      <c r="B2539" t="str">
        <f t="shared" si="289"/>
        <v>Desalination|NA-GTM</v>
      </c>
      <c r="C2539" t="s">
        <v>299</v>
      </c>
      <c r="D2539" t="s">
        <v>208</v>
      </c>
      <c r="E2539" t="s">
        <v>1</v>
      </c>
      <c r="F2539">
        <f>VLOOKUP(A2539,WACC_table!$A$2:$B$396,2,FALSE)</f>
        <v>9.2999999999999999E-2</v>
      </c>
      <c r="G2539">
        <f t="shared" si="293"/>
        <v>9.2999999999999999E-2</v>
      </c>
      <c r="H2539">
        <f t="shared" si="293"/>
        <v>9.2999999999999999E-2</v>
      </c>
      <c r="I2539">
        <f t="shared" si="293"/>
        <v>9.2999999999999999E-2</v>
      </c>
      <c r="J2539">
        <f t="shared" si="293"/>
        <v>9.2999999999999999E-2</v>
      </c>
      <c r="K2539">
        <f t="shared" si="293"/>
        <v>9.2999999999999999E-2</v>
      </c>
      <c r="L2539">
        <f t="shared" si="293"/>
        <v>9.2999999999999999E-2</v>
      </c>
    </row>
    <row r="2540" spans="1:12" x14ac:dyDescent="0.35">
      <c r="A2540" t="s">
        <v>209</v>
      </c>
      <c r="B2540" t="str">
        <f t="shared" si="289"/>
        <v>Desalination|NA-HND</v>
      </c>
      <c r="C2540" t="s">
        <v>299</v>
      </c>
      <c r="D2540" t="s">
        <v>209</v>
      </c>
      <c r="E2540" t="s">
        <v>1</v>
      </c>
      <c r="F2540">
        <f>VLOOKUP(A2540,WACC_table!$A$2:$B$396,2,FALSE)</f>
        <v>7.5999999999999998E-2</v>
      </c>
      <c r="G2540">
        <f t="shared" si="293"/>
        <v>7.5999999999999998E-2</v>
      </c>
      <c r="H2540">
        <f t="shared" si="293"/>
        <v>7.5999999999999998E-2</v>
      </c>
      <c r="I2540">
        <f t="shared" si="293"/>
        <v>7.5999999999999998E-2</v>
      </c>
      <c r="J2540">
        <f t="shared" si="293"/>
        <v>7.5999999999999998E-2</v>
      </c>
      <c r="K2540">
        <f t="shared" si="293"/>
        <v>7.5999999999999998E-2</v>
      </c>
      <c r="L2540">
        <f t="shared" si="293"/>
        <v>7.5999999999999998E-2</v>
      </c>
    </row>
    <row r="2541" spans="1:12" x14ac:dyDescent="0.35">
      <c r="A2541" t="s">
        <v>210</v>
      </c>
      <c r="B2541" t="str">
        <f t="shared" si="289"/>
        <v>Desalination|NA-HTI</v>
      </c>
      <c r="C2541" t="s">
        <v>299</v>
      </c>
      <c r="D2541" t="s">
        <v>210</v>
      </c>
      <c r="E2541" t="s">
        <v>1</v>
      </c>
      <c r="F2541">
        <f>VLOOKUP(A2541,WACC_table!$A$2:$B$396,2,FALSE)</f>
        <v>0.14600000000000002</v>
      </c>
      <c r="G2541">
        <f t="shared" si="293"/>
        <v>0.14600000000000002</v>
      </c>
      <c r="H2541">
        <f t="shared" si="293"/>
        <v>0.14600000000000002</v>
      </c>
      <c r="I2541">
        <f t="shared" si="293"/>
        <v>0.14600000000000002</v>
      </c>
      <c r="J2541">
        <f t="shared" si="293"/>
        <v>0.14600000000000002</v>
      </c>
      <c r="K2541">
        <f t="shared" si="293"/>
        <v>0.14600000000000002</v>
      </c>
      <c r="L2541">
        <f t="shared" si="293"/>
        <v>0.14600000000000002</v>
      </c>
    </row>
    <row r="2542" spans="1:12" x14ac:dyDescent="0.35">
      <c r="A2542" t="s">
        <v>211</v>
      </c>
      <c r="B2542" t="str">
        <f t="shared" si="289"/>
        <v>Desalination|NA-JAM</v>
      </c>
      <c r="C2542" t="s">
        <v>299</v>
      </c>
      <c r="D2542" t="s">
        <v>211</v>
      </c>
      <c r="E2542" t="s">
        <v>1</v>
      </c>
      <c r="F2542">
        <f>VLOOKUP(A2542,WACC_table!$A$2:$B$396,2,FALSE)</f>
        <v>0.10199999999999999</v>
      </c>
      <c r="G2542">
        <f t="shared" ref="G2542:L2551" si="294">F2542</f>
        <v>0.10199999999999999</v>
      </c>
      <c r="H2542">
        <f t="shared" si="294"/>
        <v>0.10199999999999999</v>
      </c>
      <c r="I2542">
        <f t="shared" si="294"/>
        <v>0.10199999999999999</v>
      </c>
      <c r="J2542">
        <f t="shared" si="294"/>
        <v>0.10199999999999999</v>
      </c>
      <c r="K2542">
        <f t="shared" si="294"/>
        <v>0.10199999999999999</v>
      </c>
      <c r="L2542">
        <f t="shared" si="294"/>
        <v>0.10199999999999999</v>
      </c>
    </row>
    <row r="2543" spans="1:12" x14ac:dyDescent="0.35">
      <c r="A2543" t="s">
        <v>212</v>
      </c>
      <c r="B2543" t="str">
        <f t="shared" si="289"/>
        <v>Desalination|NA-MEX</v>
      </c>
      <c r="C2543" t="s">
        <v>299</v>
      </c>
      <c r="D2543" t="s">
        <v>212</v>
      </c>
      <c r="E2543" t="s">
        <v>1</v>
      </c>
      <c r="F2543">
        <f>VLOOKUP(A2543,WACC_table!$A$2:$B$396,2,FALSE)</f>
        <v>0.10199999999999999</v>
      </c>
      <c r="G2543">
        <f t="shared" si="294"/>
        <v>0.10199999999999999</v>
      </c>
      <c r="H2543">
        <f t="shared" si="294"/>
        <v>0.10199999999999999</v>
      </c>
      <c r="I2543">
        <f t="shared" si="294"/>
        <v>0.10199999999999999</v>
      </c>
      <c r="J2543">
        <f t="shared" si="294"/>
        <v>0.10199999999999999</v>
      </c>
      <c r="K2543">
        <f t="shared" si="294"/>
        <v>0.10199999999999999</v>
      </c>
      <c r="L2543">
        <f t="shared" si="294"/>
        <v>0.10199999999999999</v>
      </c>
    </row>
    <row r="2544" spans="1:12" x14ac:dyDescent="0.35">
      <c r="A2544" t="s">
        <v>213</v>
      </c>
      <c r="B2544" t="str">
        <f t="shared" si="289"/>
        <v>Desalination|NA-NIC</v>
      </c>
      <c r="C2544" t="s">
        <v>299</v>
      </c>
      <c r="D2544" t="s">
        <v>213</v>
      </c>
      <c r="E2544" t="s">
        <v>1</v>
      </c>
      <c r="F2544">
        <f>VLOOKUP(A2544,WACC_table!$A$2:$B$396,2,FALSE)</f>
        <v>0.122</v>
      </c>
      <c r="G2544">
        <f t="shared" si="294"/>
        <v>0.122</v>
      </c>
      <c r="H2544">
        <f t="shared" si="294"/>
        <v>0.122</v>
      </c>
      <c r="I2544">
        <f t="shared" si="294"/>
        <v>0.122</v>
      </c>
      <c r="J2544">
        <f t="shared" si="294"/>
        <v>0.122</v>
      </c>
      <c r="K2544">
        <f t="shared" si="294"/>
        <v>0.122</v>
      </c>
      <c r="L2544">
        <f t="shared" si="294"/>
        <v>0.122</v>
      </c>
    </row>
    <row r="2545" spans="1:12" x14ac:dyDescent="0.35">
      <c r="A2545" t="s">
        <v>214</v>
      </c>
      <c r="B2545" t="str">
        <f t="shared" si="289"/>
        <v>Desalination|NA-PAN</v>
      </c>
      <c r="C2545" t="s">
        <v>299</v>
      </c>
      <c r="D2545" t="s">
        <v>214</v>
      </c>
      <c r="E2545" t="s">
        <v>1</v>
      </c>
      <c r="F2545">
        <f>VLOOKUP(A2545,WACC_table!$A$2:$B$396,2,FALSE)</f>
        <v>7.2999999999999995E-2</v>
      </c>
      <c r="G2545">
        <f t="shared" si="294"/>
        <v>7.2999999999999995E-2</v>
      </c>
      <c r="H2545">
        <f t="shared" si="294"/>
        <v>7.2999999999999995E-2</v>
      </c>
      <c r="I2545">
        <f t="shared" si="294"/>
        <v>7.2999999999999995E-2</v>
      </c>
      <c r="J2545">
        <f t="shared" si="294"/>
        <v>7.2999999999999995E-2</v>
      </c>
      <c r="K2545">
        <f t="shared" si="294"/>
        <v>7.2999999999999995E-2</v>
      </c>
      <c r="L2545">
        <f t="shared" si="294"/>
        <v>7.2999999999999995E-2</v>
      </c>
    </row>
    <row r="2546" spans="1:12" x14ac:dyDescent="0.35">
      <c r="A2546" t="s">
        <v>215</v>
      </c>
      <c r="B2546" t="str">
        <f t="shared" si="289"/>
        <v>Desalination|NA-SLV</v>
      </c>
      <c r="C2546" t="s">
        <v>299</v>
      </c>
      <c r="D2546" t="s">
        <v>215</v>
      </c>
      <c r="E2546" t="s">
        <v>1</v>
      </c>
      <c r="F2546">
        <f>VLOOKUP(A2546,WACC_table!$A$2:$B$396,2,FALSE)</f>
        <v>9.2999999999999999E-2</v>
      </c>
      <c r="G2546">
        <f t="shared" si="294"/>
        <v>9.2999999999999999E-2</v>
      </c>
      <c r="H2546">
        <f t="shared" si="294"/>
        <v>9.2999999999999999E-2</v>
      </c>
      <c r="I2546">
        <f t="shared" si="294"/>
        <v>9.2999999999999999E-2</v>
      </c>
      <c r="J2546">
        <f t="shared" si="294"/>
        <v>9.2999999999999999E-2</v>
      </c>
      <c r="K2546">
        <f t="shared" si="294"/>
        <v>9.2999999999999999E-2</v>
      </c>
      <c r="L2546">
        <f t="shared" si="294"/>
        <v>9.2999999999999999E-2</v>
      </c>
    </row>
    <row r="2547" spans="1:12" x14ac:dyDescent="0.35">
      <c r="A2547" t="s">
        <v>216</v>
      </c>
      <c r="B2547" t="str">
        <f t="shared" si="289"/>
        <v>Desalination|NA-TTO</v>
      </c>
      <c r="C2547" t="s">
        <v>299</v>
      </c>
      <c r="D2547" t="s">
        <v>216</v>
      </c>
      <c r="E2547" t="s">
        <v>1</v>
      </c>
      <c r="F2547">
        <f>VLOOKUP(A2547,WACC_table!$A$2:$B$396,2,FALSE)</f>
        <v>0.14600000000000002</v>
      </c>
      <c r="G2547">
        <f t="shared" si="294"/>
        <v>0.14600000000000002</v>
      </c>
      <c r="H2547">
        <f t="shared" si="294"/>
        <v>0.14600000000000002</v>
      </c>
      <c r="I2547">
        <f t="shared" si="294"/>
        <v>0.14600000000000002</v>
      </c>
      <c r="J2547">
        <f t="shared" si="294"/>
        <v>0.14600000000000002</v>
      </c>
      <c r="K2547">
        <f t="shared" si="294"/>
        <v>0.14600000000000002</v>
      </c>
      <c r="L2547">
        <f t="shared" si="294"/>
        <v>0.14600000000000002</v>
      </c>
    </row>
    <row r="2548" spans="1:12" x14ac:dyDescent="0.35">
      <c r="A2548" t="s">
        <v>217</v>
      </c>
      <c r="B2548" t="str">
        <f t="shared" si="289"/>
        <v>Desalination|NA-USA</v>
      </c>
      <c r="C2548" t="s">
        <v>299</v>
      </c>
      <c r="D2548" t="s">
        <v>217</v>
      </c>
      <c r="E2548" t="s">
        <v>1</v>
      </c>
      <c r="F2548">
        <f>VLOOKUP(A2548,WACC_table!$A$2:$B$396,2,FALSE)</f>
        <v>7.2999999999999995E-2</v>
      </c>
      <c r="G2548">
        <f t="shared" si="294"/>
        <v>7.2999999999999995E-2</v>
      </c>
      <c r="H2548">
        <f t="shared" si="294"/>
        <v>7.2999999999999995E-2</v>
      </c>
      <c r="I2548">
        <f t="shared" si="294"/>
        <v>7.2999999999999995E-2</v>
      </c>
      <c r="J2548">
        <f t="shared" si="294"/>
        <v>7.2999999999999995E-2</v>
      </c>
      <c r="K2548">
        <f t="shared" si="294"/>
        <v>7.2999999999999995E-2</v>
      </c>
      <c r="L2548">
        <f t="shared" si="294"/>
        <v>7.2999999999999995E-2</v>
      </c>
    </row>
    <row r="2549" spans="1:12" x14ac:dyDescent="0.35">
      <c r="A2549" t="s">
        <v>243</v>
      </c>
      <c r="B2549" t="str">
        <f t="shared" si="289"/>
        <v>Desalination|OC-AUS</v>
      </c>
      <c r="C2549" t="s">
        <v>299</v>
      </c>
      <c r="D2549" t="s">
        <v>243</v>
      </c>
      <c r="E2549" t="s">
        <v>1</v>
      </c>
      <c r="F2549">
        <f>VLOOKUP(A2549,WACC_table!$A$2:$B$396,2,FALSE)</f>
        <v>5.8999999999999997E-2</v>
      </c>
      <c r="G2549">
        <f t="shared" si="294"/>
        <v>5.8999999999999997E-2</v>
      </c>
      <c r="H2549">
        <f t="shared" si="294"/>
        <v>5.8999999999999997E-2</v>
      </c>
      <c r="I2549">
        <f t="shared" si="294"/>
        <v>5.8999999999999997E-2</v>
      </c>
      <c r="J2549">
        <f t="shared" si="294"/>
        <v>5.8999999999999997E-2</v>
      </c>
      <c r="K2549">
        <f t="shared" si="294"/>
        <v>5.8999999999999997E-2</v>
      </c>
      <c r="L2549">
        <f t="shared" si="294"/>
        <v>5.8999999999999997E-2</v>
      </c>
    </row>
    <row r="2550" spans="1:12" x14ac:dyDescent="0.35">
      <c r="A2550" t="s">
        <v>242</v>
      </c>
      <c r="B2550" t="str">
        <f t="shared" si="289"/>
        <v>Desalination|OC-ATA</v>
      </c>
      <c r="C2550" t="s">
        <v>299</v>
      </c>
      <c r="D2550" t="s">
        <v>242</v>
      </c>
      <c r="E2550" t="s">
        <v>1</v>
      </c>
      <c r="F2550">
        <f>VLOOKUP(A2550,WACC_table!$A$2:$B$396,2,FALSE)</f>
        <v>7.2999999999999995E-2</v>
      </c>
      <c r="G2550">
        <f t="shared" si="294"/>
        <v>7.2999999999999995E-2</v>
      </c>
      <c r="H2550">
        <f t="shared" si="294"/>
        <v>7.2999999999999995E-2</v>
      </c>
      <c r="I2550">
        <f t="shared" si="294"/>
        <v>7.2999999999999995E-2</v>
      </c>
      <c r="J2550">
        <f t="shared" si="294"/>
        <v>7.2999999999999995E-2</v>
      </c>
      <c r="K2550">
        <f t="shared" si="294"/>
        <v>7.2999999999999995E-2</v>
      </c>
      <c r="L2550">
        <f t="shared" si="294"/>
        <v>7.2999999999999995E-2</v>
      </c>
    </row>
    <row r="2551" spans="1:12" x14ac:dyDescent="0.35">
      <c r="A2551" t="s">
        <v>251</v>
      </c>
      <c r="B2551" t="str">
        <f t="shared" si="289"/>
        <v>Desalination|OC-FJI</v>
      </c>
      <c r="C2551" t="s">
        <v>299</v>
      </c>
      <c r="D2551" t="s">
        <v>251</v>
      </c>
      <c r="E2551" t="s">
        <v>1</v>
      </c>
      <c r="F2551">
        <f>VLOOKUP(A2551,WACC_table!$A$2:$B$396,2,FALSE)</f>
        <v>7.2999999999999995E-2</v>
      </c>
      <c r="G2551">
        <f t="shared" si="294"/>
        <v>7.2999999999999995E-2</v>
      </c>
      <c r="H2551">
        <f t="shared" si="294"/>
        <v>7.2999999999999995E-2</v>
      </c>
      <c r="I2551">
        <f t="shared" si="294"/>
        <v>7.2999999999999995E-2</v>
      </c>
      <c r="J2551">
        <f t="shared" si="294"/>
        <v>7.2999999999999995E-2</v>
      </c>
      <c r="K2551">
        <f t="shared" si="294"/>
        <v>7.2999999999999995E-2</v>
      </c>
      <c r="L2551">
        <f t="shared" si="294"/>
        <v>7.2999999999999995E-2</v>
      </c>
    </row>
    <row r="2552" spans="1:12" x14ac:dyDescent="0.35">
      <c r="A2552" t="s">
        <v>252</v>
      </c>
      <c r="B2552" t="str">
        <f t="shared" si="289"/>
        <v>Desalination|OC-NZL</v>
      </c>
      <c r="C2552" t="s">
        <v>299</v>
      </c>
      <c r="D2552" t="s">
        <v>252</v>
      </c>
      <c r="E2552" t="s">
        <v>1</v>
      </c>
      <c r="F2552">
        <f>VLOOKUP(A2552,WACC_table!$A$2:$B$396,2,FALSE)</f>
        <v>7.2999999999999995E-2</v>
      </c>
      <c r="G2552">
        <f t="shared" ref="G2552:L2561" si="295">F2552</f>
        <v>7.2999999999999995E-2</v>
      </c>
      <c r="H2552">
        <f t="shared" si="295"/>
        <v>7.2999999999999995E-2</v>
      </c>
      <c r="I2552">
        <f t="shared" si="295"/>
        <v>7.2999999999999995E-2</v>
      </c>
      <c r="J2552">
        <f t="shared" si="295"/>
        <v>7.2999999999999995E-2</v>
      </c>
      <c r="K2552">
        <f t="shared" si="295"/>
        <v>7.2999999999999995E-2</v>
      </c>
      <c r="L2552">
        <f t="shared" si="295"/>
        <v>7.2999999999999995E-2</v>
      </c>
    </row>
    <row r="2553" spans="1:12" x14ac:dyDescent="0.35">
      <c r="A2553" t="s">
        <v>253</v>
      </c>
      <c r="B2553" t="str">
        <f t="shared" si="289"/>
        <v>Desalination|OC-PNG</v>
      </c>
      <c r="C2553" t="s">
        <v>299</v>
      </c>
      <c r="D2553" t="s">
        <v>253</v>
      </c>
      <c r="E2553" t="s">
        <v>1</v>
      </c>
      <c r="F2553">
        <f>VLOOKUP(A2553,WACC_table!$A$2:$B$396,2,FALSE)</f>
        <v>7.2999999999999995E-2</v>
      </c>
      <c r="G2553">
        <f t="shared" si="295"/>
        <v>7.2999999999999995E-2</v>
      </c>
      <c r="H2553">
        <f t="shared" si="295"/>
        <v>7.2999999999999995E-2</v>
      </c>
      <c r="I2553">
        <f t="shared" si="295"/>
        <v>7.2999999999999995E-2</v>
      </c>
      <c r="J2553">
        <f t="shared" si="295"/>
        <v>7.2999999999999995E-2</v>
      </c>
      <c r="K2553">
        <f t="shared" si="295"/>
        <v>7.2999999999999995E-2</v>
      </c>
      <c r="L2553">
        <f t="shared" si="295"/>
        <v>7.2999999999999995E-2</v>
      </c>
    </row>
    <row r="2554" spans="1:12" x14ac:dyDescent="0.35">
      <c r="A2554" t="s">
        <v>254</v>
      </c>
      <c r="B2554" t="str">
        <f t="shared" si="289"/>
        <v>Desalination|SA-ARG</v>
      </c>
      <c r="C2554" t="s">
        <v>299</v>
      </c>
      <c r="D2554" t="s">
        <v>254</v>
      </c>
      <c r="E2554" t="s">
        <v>1</v>
      </c>
      <c r="F2554">
        <f>VLOOKUP(A2554,WACC_table!$A$2:$B$396,2,FALSE)</f>
        <v>0.16800000000000001</v>
      </c>
      <c r="G2554">
        <f t="shared" si="295"/>
        <v>0.16800000000000001</v>
      </c>
      <c r="H2554">
        <f t="shared" si="295"/>
        <v>0.16800000000000001</v>
      </c>
      <c r="I2554">
        <f t="shared" si="295"/>
        <v>0.16800000000000001</v>
      </c>
      <c r="J2554">
        <f t="shared" si="295"/>
        <v>0.16800000000000001</v>
      </c>
      <c r="K2554">
        <f t="shared" si="295"/>
        <v>0.16800000000000001</v>
      </c>
      <c r="L2554">
        <f t="shared" si="295"/>
        <v>0.16800000000000001</v>
      </c>
    </row>
    <row r="2555" spans="1:12" x14ac:dyDescent="0.35">
      <c r="A2555" t="s">
        <v>255</v>
      </c>
      <c r="B2555" t="str">
        <f t="shared" si="289"/>
        <v>Desalination|SA-BOL</v>
      </c>
      <c r="C2555" t="s">
        <v>299</v>
      </c>
      <c r="D2555" t="s">
        <v>255</v>
      </c>
      <c r="E2555" t="s">
        <v>1</v>
      </c>
      <c r="F2555">
        <f>VLOOKUP(A2555,WACC_table!$A$2:$B$396,2,FALSE)</f>
        <v>0.11699999999999999</v>
      </c>
      <c r="G2555">
        <f t="shared" si="295"/>
        <v>0.11699999999999999</v>
      </c>
      <c r="H2555">
        <f t="shared" si="295"/>
        <v>0.11699999999999999</v>
      </c>
      <c r="I2555">
        <f t="shared" si="295"/>
        <v>0.11699999999999999</v>
      </c>
      <c r="J2555">
        <f t="shared" si="295"/>
        <v>0.11699999999999999</v>
      </c>
      <c r="K2555">
        <f t="shared" si="295"/>
        <v>0.11699999999999999</v>
      </c>
      <c r="L2555">
        <f t="shared" si="295"/>
        <v>0.11699999999999999</v>
      </c>
    </row>
    <row r="2556" spans="1:12" x14ac:dyDescent="0.35">
      <c r="A2556" t="s">
        <v>256</v>
      </c>
      <c r="B2556" t="str">
        <f t="shared" si="289"/>
        <v>Desalination|SA-BRA</v>
      </c>
      <c r="C2556" t="s">
        <v>299</v>
      </c>
      <c r="D2556" t="s">
        <v>256</v>
      </c>
      <c r="E2556" t="s">
        <v>1</v>
      </c>
      <c r="F2556">
        <f>VLOOKUP(A2556,WACC_table!$A$2:$B$396,2,FALSE)</f>
        <v>9.2999999999999999E-2</v>
      </c>
      <c r="G2556">
        <f t="shared" si="295"/>
        <v>9.2999999999999999E-2</v>
      </c>
      <c r="H2556">
        <f t="shared" si="295"/>
        <v>9.2999999999999999E-2</v>
      </c>
      <c r="I2556">
        <f t="shared" si="295"/>
        <v>9.2999999999999999E-2</v>
      </c>
      <c r="J2556">
        <f t="shared" si="295"/>
        <v>9.2999999999999999E-2</v>
      </c>
      <c r="K2556">
        <f t="shared" si="295"/>
        <v>9.2999999999999999E-2</v>
      </c>
      <c r="L2556">
        <f t="shared" si="295"/>
        <v>9.2999999999999999E-2</v>
      </c>
    </row>
    <row r="2557" spans="1:12" x14ac:dyDescent="0.35">
      <c r="A2557" t="s">
        <v>267</v>
      </c>
      <c r="B2557" t="str">
        <f t="shared" si="289"/>
        <v>Desalination|SA-CHL</v>
      </c>
      <c r="C2557" t="s">
        <v>299</v>
      </c>
      <c r="D2557" t="s">
        <v>267</v>
      </c>
      <c r="E2557" t="s">
        <v>1</v>
      </c>
      <c r="F2557">
        <f>VLOOKUP(A2557,WACC_table!$A$2:$B$396,2,FALSE)</f>
        <v>6.5000000000000002E-2</v>
      </c>
      <c r="G2557">
        <f t="shared" si="295"/>
        <v>6.5000000000000002E-2</v>
      </c>
      <c r="H2557">
        <f t="shared" si="295"/>
        <v>6.5000000000000002E-2</v>
      </c>
      <c r="I2557">
        <f t="shared" si="295"/>
        <v>6.5000000000000002E-2</v>
      </c>
      <c r="J2557">
        <f t="shared" si="295"/>
        <v>6.5000000000000002E-2</v>
      </c>
      <c r="K2557">
        <f t="shared" si="295"/>
        <v>6.5000000000000002E-2</v>
      </c>
      <c r="L2557">
        <f t="shared" si="295"/>
        <v>6.5000000000000002E-2</v>
      </c>
    </row>
    <row r="2558" spans="1:12" x14ac:dyDescent="0.35">
      <c r="A2558" t="s">
        <v>268</v>
      </c>
      <c r="B2558" t="str">
        <f t="shared" si="289"/>
        <v>Desalination|SA-COL</v>
      </c>
      <c r="C2558" t="s">
        <v>299</v>
      </c>
      <c r="D2558" t="s">
        <v>268</v>
      </c>
      <c r="E2558" t="s">
        <v>1</v>
      </c>
      <c r="F2558">
        <f>VLOOKUP(A2558,WACC_table!$A$2:$B$396,2,FALSE)</f>
        <v>8.5999999999999993E-2</v>
      </c>
      <c r="G2558">
        <f t="shared" si="295"/>
        <v>8.5999999999999993E-2</v>
      </c>
      <c r="H2558">
        <f t="shared" si="295"/>
        <v>8.5999999999999993E-2</v>
      </c>
      <c r="I2558">
        <f t="shared" si="295"/>
        <v>8.5999999999999993E-2</v>
      </c>
      <c r="J2558">
        <f t="shared" si="295"/>
        <v>8.5999999999999993E-2</v>
      </c>
      <c r="K2558">
        <f t="shared" si="295"/>
        <v>8.5999999999999993E-2</v>
      </c>
      <c r="L2558">
        <f t="shared" si="295"/>
        <v>8.5999999999999993E-2</v>
      </c>
    </row>
    <row r="2559" spans="1:12" x14ac:dyDescent="0.35">
      <c r="A2559" t="s">
        <v>269</v>
      </c>
      <c r="B2559" t="str">
        <f t="shared" si="289"/>
        <v>Desalination|SA-ECU</v>
      </c>
      <c r="C2559" t="s">
        <v>299</v>
      </c>
      <c r="D2559" t="s">
        <v>269</v>
      </c>
      <c r="E2559" t="s">
        <v>1</v>
      </c>
      <c r="F2559">
        <f>VLOOKUP(A2559,WACC_table!$A$2:$B$396,2,FALSE)</f>
        <v>0.152</v>
      </c>
      <c r="G2559">
        <f t="shared" si="295"/>
        <v>0.152</v>
      </c>
      <c r="H2559">
        <f t="shared" si="295"/>
        <v>0.152</v>
      </c>
      <c r="I2559">
        <f t="shared" si="295"/>
        <v>0.152</v>
      </c>
      <c r="J2559">
        <f t="shared" si="295"/>
        <v>0.152</v>
      </c>
      <c r="K2559">
        <f t="shared" si="295"/>
        <v>0.152</v>
      </c>
      <c r="L2559">
        <f t="shared" si="295"/>
        <v>0.152</v>
      </c>
    </row>
    <row r="2560" spans="1:12" x14ac:dyDescent="0.35">
      <c r="A2560" t="s">
        <v>270</v>
      </c>
      <c r="B2560" t="str">
        <f t="shared" si="289"/>
        <v>Desalination|SA-GUF</v>
      </c>
      <c r="C2560" t="s">
        <v>299</v>
      </c>
      <c r="D2560" t="s">
        <v>270</v>
      </c>
      <c r="E2560" t="s">
        <v>1</v>
      </c>
      <c r="F2560">
        <f>VLOOKUP(A2560,WACC_table!$A$2:$B$396,2,FALSE)</f>
        <v>0.217</v>
      </c>
      <c r="G2560">
        <f t="shared" si="295"/>
        <v>0.217</v>
      </c>
      <c r="H2560">
        <f t="shared" si="295"/>
        <v>0.217</v>
      </c>
      <c r="I2560">
        <f t="shared" si="295"/>
        <v>0.217</v>
      </c>
      <c r="J2560">
        <f t="shared" si="295"/>
        <v>0.217</v>
      </c>
      <c r="K2560">
        <f t="shared" si="295"/>
        <v>0.217</v>
      </c>
      <c r="L2560">
        <f t="shared" si="295"/>
        <v>0.217</v>
      </c>
    </row>
    <row r="2561" spans="1:12" x14ac:dyDescent="0.35">
      <c r="A2561" t="s">
        <v>271</v>
      </c>
      <c r="B2561" t="str">
        <f t="shared" si="289"/>
        <v>Desalination|SA-GUY</v>
      </c>
      <c r="C2561" t="s">
        <v>299</v>
      </c>
      <c r="D2561" t="s">
        <v>271</v>
      </c>
      <c r="E2561" t="s">
        <v>1</v>
      </c>
      <c r="F2561">
        <f>VLOOKUP(A2561,WACC_table!$A$2:$B$396,2,FALSE)</f>
        <v>0.217</v>
      </c>
      <c r="G2561">
        <f t="shared" si="295"/>
        <v>0.217</v>
      </c>
      <c r="H2561">
        <f t="shared" si="295"/>
        <v>0.217</v>
      </c>
      <c r="I2561">
        <f t="shared" si="295"/>
        <v>0.217</v>
      </c>
      <c r="J2561">
        <f t="shared" si="295"/>
        <v>0.217</v>
      </c>
      <c r="K2561">
        <f t="shared" si="295"/>
        <v>0.217</v>
      </c>
      <c r="L2561">
        <f t="shared" si="295"/>
        <v>0.217</v>
      </c>
    </row>
    <row r="2562" spans="1:12" x14ac:dyDescent="0.35">
      <c r="A2562" t="s">
        <v>272</v>
      </c>
      <c r="B2562" t="str">
        <f t="shared" ref="B2562:B2625" si="296">CONCATENATE(C2562,D2562)</f>
        <v>Desalination|SA-PER</v>
      </c>
      <c r="C2562" t="s">
        <v>299</v>
      </c>
      <c r="D2562" t="s">
        <v>272</v>
      </c>
      <c r="E2562" t="s">
        <v>1</v>
      </c>
      <c r="F2562">
        <f>VLOOKUP(A2562,WACC_table!$A$2:$B$396,2,FALSE)</f>
        <v>8.199999999999999E-2</v>
      </c>
      <c r="G2562">
        <f t="shared" ref="G2562:L2571" si="297">F2562</f>
        <v>8.199999999999999E-2</v>
      </c>
      <c r="H2562">
        <f t="shared" si="297"/>
        <v>8.199999999999999E-2</v>
      </c>
      <c r="I2562">
        <f t="shared" si="297"/>
        <v>8.199999999999999E-2</v>
      </c>
      <c r="J2562">
        <f t="shared" si="297"/>
        <v>8.199999999999999E-2</v>
      </c>
      <c r="K2562">
        <f t="shared" si="297"/>
        <v>8.199999999999999E-2</v>
      </c>
      <c r="L2562">
        <f t="shared" si="297"/>
        <v>8.199999999999999E-2</v>
      </c>
    </row>
    <row r="2563" spans="1:12" x14ac:dyDescent="0.35">
      <c r="A2563" t="s">
        <v>273</v>
      </c>
      <c r="B2563" t="str">
        <f t="shared" si="296"/>
        <v>Desalination|SA-PRY</v>
      </c>
      <c r="C2563" t="s">
        <v>299</v>
      </c>
      <c r="D2563" t="s">
        <v>273</v>
      </c>
      <c r="E2563" t="s">
        <v>1</v>
      </c>
      <c r="F2563">
        <f>VLOOKUP(A2563,WACC_table!$A$2:$B$396,2,FALSE)</f>
        <v>0.217</v>
      </c>
      <c r="G2563">
        <f t="shared" si="297"/>
        <v>0.217</v>
      </c>
      <c r="H2563">
        <f t="shared" si="297"/>
        <v>0.217</v>
      </c>
      <c r="I2563">
        <f t="shared" si="297"/>
        <v>0.217</v>
      </c>
      <c r="J2563">
        <f t="shared" si="297"/>
        <v>0.217</v>
      </c>
      <c r="K2563">
        <f t="shared" si="297"/>
        <v>0.217</v>
      </c>
      <c r="L2563">
        <f t="shared" si="297"/>
        <v>0.217</v>
      </c>
    </row>
    <row r="2564" spans="1:12" x14ac:dyDescent="0.35">
      <c r="A2564" t="s">
        <v>274</v>
      </c>
      <c r="B2564" t="str">
        <f t="shared" si="296"/>
        <v>Desalination|SA-SUR</v>
      </c>
      <c r="C2564" t="s">
        <v>299</v>
      </c>
      <c r="D2564" t="s">
        <v>274</v>
      </c>
      <c r="E2564" t="s">
        <v>1</v>
      </c>
      <c r="F2564">
        <f>VLOOKUP(A2564,WACC_table!$A$2:$B$396,2,FALSE)</f>
        <v>0.217</v>
      </c>
      <c r="G2564">
        <f t="shared" si="297"/>
        <v>0.217</v>
      </c>
      <c r="H2564">
        <f t="shared" si="297"/>
        <v>0.217</v>
      </c>
      <c r="I2564">
        <f t="shared" si="297"/>
        <v>0.217</v>
      </c>
      <c r="J2564">
        <f t="shared" si="297"/>
        <v>0.217</v>
      </c>
      <c r="K2564">
        <f t="shared" si="297"/>
        <v>0.217</v>
      </c>
      <c r="L2564">
        <f t="shared" si="297"/>
        <v>0.217</v>
      </c>
    </row>
    <row r="2565" spans="1:12" x14ac:dyDescent="0.35">
      <c r="A2565" t="s">
        <v>275</v>
      </c>
      <c r="B2565" t="str">
        <f t="shared" si="296"/>
        <v>Desalination|SA-URY</v>
      </c>
      <c r="C2565" t="s">
        <v>299</v>
      </c>
      <c r="D2565" t="s">
        <v>275</v>
      </c>
      <c r="E2565" t="s">
        <v>1</v>
      </c>
      <c r="F2565">
        <f>VLOOKUP(A2565,WACC_table!$A$2:$B$396,2,FALSE)</f>
        <v>7.2000000000000008E-2</v>
      </c>
      <c r="G2565">
        <f t="shared" si="297"/>
        <v>7.2000000000000008E-2</v>
      </c>
      <c r="H2565">
        <f t="shared" si="297"/>
        <v>7.2000000000000008E-2</v>
      </c>
      <c r="I2565">
        <f t="shared" si="297"/>
        <v>7.2000000000000008E-2</v>
      </c>
      <c r="J2565">
        <f t="shared" si="297"/>
        <v>7.2000000000000008E-2</v>
      </c>
      <c r="K2565">
        <f t="shared" si="297"/>
        <v>7.2000000000000008E-2</v>
      </c>
      <c r="L2565">
        <f t="shared" si="297"/>
        <v>7.2000000000000008E-2</v>
      </c>
    </row>
    <row r="2566" spans="1:12" x14ac:dyDescent="0.35">
      <c r="A2566" s="5" t="s">
        <v>276</v>
      </c>
      <c r="B2566" s="5" t="str">
        <f t="shared" si="296"/>
        <v>Desalination|SA-VEN</v>
      </c>
      <c r="C2566" s="5" t="s">
        <v>299</v>
      </c>
      <c r="D2566" s="5" t="s">
        <v>276</v>
      </c>
      <c r="E2566" t="s">
        <v>1</v>
      </c>
      <c r="F2566">
        <f>VLOOKUP(A2566,WACC_table!$A$2:$B$396,2,FALSE)</f>
        <v>0.217</v>
      </c>
      <c r="G2566">
        <f t="shared" si="297"/>
        <v>0.217</v>
      </c>
      <c r="H2566">
        <f t="shared" si="297"/>
        <v>0.217</v>
      </c>
      <c r="I2566">
        <f t="shared" si="297"/>
        <v>0.217</v>
      </c>
      <c r="J2566">
        <f t="shared" si="297"/>
        <v>0.217</v>
      </c>
      <c r="K2566">
        <f t="shared" si="297"/>
        <v>0.217</v>
      </c>
      <c r="L2566">
        <f t="shared" si="297"/>
        <v>0.217</v>
      </c>
    </row>
    <row r="2567" spans="1:12" x14ac:dyDescent="0.35">
      <c r="A2567" t="s">
        <v>3</v>
      </c>
      <c r="B2567" t="str">
        <f t="shared" si="296"/>
        <v>Electrolyzer|AF-AGO</v>
      </c>
      <c r="C2567" t="s">
        <v>300</v>
      </c>
      <c r="D2567" t="s">
        <v>3</v>
      </c>
      <c r="E2567" t="s">
        <v>1</v>
      </c>
      <c r="F2567">
        <f>VLOOKUP(A2567,WACC_table!$A$2:$B$396,2,FALSE)</f>
        <v>0.14000000000000001</v>
      </c>
      <c r="G2567">
        <f t="shared" si="297"/>
        <v>0.14000000000000001</v>
      </c>
      <c r="H2567">
        <f t="shared" si="297"/>
        <v>0.14000000000000001</v>
      </c>
      <c r="I2567">
        <f t="shared" si="297"/>
        <v>0.14000000000000001</v>
      </c>
      <c r="J2567">
        <f t="shared" si="297"/>
        <v>0.14000000000000001</v>
      </c>
      <c r="K2567">
        <f t="shared" si="297"/>
        <v>0.14000000000000001</v>
      </c>
      <c r="L2567">
        <f t="shared" si="297"/>
        <v>0.14000000000000001</v>
      </c>
    </row>
    <row r="2568" spans="1:12" x14ac:dyDescent="0.35">
      <c r="A2568" t="s">
        <v>4</v>
      </c>
      <c r="B2568" t="str">
        <f t="shared" si="296"/>
        <v>Electrolyzer|AF-BDI</v>
      </c>
      <c r="C2568" t="s">
        <v>300</v>
      </c>
      <c r="D2568" t="s">
        <v>4</v>
      </c>
      <c r="E2568" t="s">
        <v>1</v>
      </c>
      <c r="F2568">
        <f>VLOOKUP(A2568,WACC_table!$A$2:$B$396,2,FALSE)</f>
        <v>0.14000000000000001</v>
      </c>
      <c r="G2568">
        <f t="shared" si="297"/>
        <v>0.14000000000000001</v>
      </c>
      <c r="H2568">
        <f t="shared" si="297"/>
        <v>0.14000000000000001</v>
      </c>
      <c r="I2568">
        <f t="shared" si="297"/>
        <v>0.14000000000000001</v>
      </c>
      <c r="J2568">
        <f t="shared" si="297"/>
        <v>0.14000000000000001</v>
      </c>
      <c r="K2568">
        <f t="shared" si="297"/>
        <v>0.14000000000000001</v>
      </c>
      <c r="L2568">
        <f t="shared" si="297"/>
        <v>0.14000000000000001</v>
      </c>
    </row>
    <row r="2569" spans="1:12" x14ac:dyDescent="0.35">
      <c r="A2569" t="s">
        <v>5</v>
      </c>
      <c r="B2569" t="str">
        <f t="shared" si="296"/>
        <v>Electrolyzer|AF-BEN</v>
      </c>
      <c r="C2569" t="s">
        <v>300</v>
      </c>
      <c r="D2569" t="s">
        <v>5</v>
      </c>
      <c r="E2569" t="s">
        <v>1</v>
      </c>
      <c r="F2569">
        <f>VLOOKUP(A2569,WACC_table!$A$2:$B$396,2,FALSE)</f>
        <v>0.14000000000000001</v>
      </c>
      <c r="G2569">
        <f t="shared" si="297"/>
        <v>0.14000000000000001</v>
      </c>
      <c r="H2569">
        <f t="shared" si="297"/>
        <v>0.14000000000000001</v>
      </c>
      <c r="I2569">
        <f t="shared" si="297"/>
        <v>0.14000000000000001</v>
      </c>
      <c r="J2569">
        <f t="shared" si="297"/>
        <v>0.14000000000000001</v>
      </c>
      <c r="K2569">
        <f t="shared" si="297"/>
        <v>0.14000000000000001</v>
      </c>
      <c r="L2569">
        <f t="shared" si="297"/>
        <v>0.14000000000000001</v>
      </c>
    </row>
    <row r="2570" spans="1:12" x14ac:dyDescent="0.35">
      <c r="A2570" t="s">
        <v>6</v>
      </c>
      <c r="B2570" t="str">
        <f t="shared" si="296"/>
        <v>Electrolyzer|AF-BFA</v>
      </c>
      <c r="C2570" t="s">
        <v>300</v>
      </c>
      <c r="D2570" t="s">
        <v>6</v>
      </c>
      <c r="E2570" t="s">
        <v>1</v>
      </c>
      <c r="F2570">
        <f>VLOOKUP(A2570,WACC_table!$A$2:$B$396,2,FALSE)</f>
        <v>8.7999999999999995E-2</v>
      </c>
      <c r="G2570">
        <f t="shared" si="297"/>
        <v>8.7999999999999995E-2</v>
      </c>
      <c r="H2570">
        <f t="shared" si="297"/>
        <v>8.7999999999999995E-2</v>
      </c>
      <c r="I2570">
        <f t="shared" si="297"/>
        <v>8.7999999999999995E-2</v>
      </c>
      <c r="J2570">
        <f t="shared" si="297"/>
        <v>8.7999999999999995E-2</v>
      </c>
      <c r="K2570">
        <f t="shared" si="297"/>
        <v>8.7999999999999995E-2</v>
      </c>
      <c r="L2570">
        <f t="shared" si="297"/>
        <v>8.7999999999999995E-2</v>
      </c>
    </row>
    <row r="2571" spans="1:12" x14ac:dyDescent="0.35">
      <c r="A2571" t="s">
        <v>7</v>
      </c>
      <c r="B2571" t="str">
        <f t="shared" si="296"/>
        <v>Electrolyzer|AF-BWA</v>
      </c>
      <c r="C2571" t="s">
        <v>300</v>
      </c>
      <c r="D2571" t="s">
        <v>7</v>
      </c>
      <c r="E2571" t="s">
        <v>1</v>
      </c>
      <c r="F2571">
        <f>VLOOKUP(A2571,WACC_table!$A$2:$B$396,2,FALSE)</f>
        <v>0.14000000000000001</v>
      </c>
      <c r="G2571">
        <f t="shared" si="297"/>
        <v>0.14000000000000001</v>
      </c>
      <c r="H2571">
        <f t="shared" si="297"/>
        <v>0.14000000000000001</v>
      </c>
      <c r="I2571">
        <f t="shared" si="297"/>
        <v>0.14000000000000001</v>
      </c>
      <c r="J2571">
        <f t="shared" si="297"/>
        <v>0.14000000000000001</v>
      </c>
      <c r="K2571">
        <f t="shared" si="297"/>
        <v>0.14000000000000001</v>
      </c>
      <c r="L2571">
        <f t="shared" si="297"/>
        <v>0.14000000000000001</v>
      </c>
    </row>
    <row r="2572" spans="1:12" x14ac:dyDescent="0.35">
      <c r="A2572" t="s">
        <v>8</v>
      </c>
      <c r="B2572" t="str">
        <f t="shared" si="296"/>
        <v>Electrolyzer|AF-CAF</v>
      </c>
      <c r="C2572" t="s">
        <v>300</v>
      </c>
      <c r="D2572" t="s">
        <v>8</v>
      </c>
      <c r="E2572" t="s">
        <v>1</v>
      </c>
      <c r="F2572">
        <f>VLOOKUP(A2572,WACC_table!$A$2:$B$396,2,FALSE)</f>
        <v>0.14000000000000001</v>
      </c>
      <c r="G2572">
        <f t="shared" ref="G2572:L2581" si="298">F2572</f>
        <v>0.14000000000000001</v>
      </c>
      <c r="H2572">
        <f t="shared" si="298"/>
        <v>0.14000000000000001</v>
      </c>
      <c r="I2572">
        <f t="shared" si="298"/>
        <v>0.14000000000000001</v>
      </c>
      <c r="J2572">
        <f t="shared" si="298"/>
        <v>0.14000000000000001</v>
      </c>
      <c r="K2572">
        <f t="shared" si="298"/>
        <v>0.14000000000000001</v>
      </c>
      <c r="L2572">
        <f t="shared" si="298"/>
        <v>0.14000000000000001</v>
      </c>
    </row>
    <row r="2573" spans="1:12" x14ac:dyDescent="0.35">
      <c r="A2573" t="s">
        <v>9</v>
      </c>
      <c r="B2573" t="str">
        <f t="shared" si="296"/>
        <v>Electrolyzer|AF-CIV</v>
      </c>
      <c r="C2573" t="s">
        <v>300</v>
      </c>
      <c r="D2573" t="s">
        <v>9</v>
      </c>
      <c r="E2573" t="s">
        <v>1</v>
      </c>
      <c r="F2573">
        <f>VLOOKUP(A2573,WACC_table!$A$2:$B$396,2,FALSE)</f>
        <v>0.14000000000000001</v>
      </c>
      <c r="G2573">
        <f t="shared" si="298"/>
        <v>0.14000000000000001</v>
      </c>
      <c r="H2573">
        <f t="shared" si="298"/>
        <v>0.14000000000000001</v>
      </c>
      <c r="I2573">
        <f t="shared" si="298"/>
        <v>0.14000000000000001</v>
      </c>
      <c r="J2573">
        <f t="shared" si="298"/>
        <v>0.14000000000000001</v>
      </c>
      <c r="K2573">
        <f t="shared" si="298"/>
        <v>0.14000000000000001</v>
      </c>
      <c r="L2573">
        <f t="shared" si="298"/>
        <v>0.14000000000000001</v>
      </c>
    </row>
    <row r="2574" spans="1:12" x14ac:dyDescent="0.35">
      <c r="A2574" t="s">
        <v>10</v>
      </c>
      <c r="B2574" t="str">
        <f t="shared" si="296"/>
        <v>Electrolyzer|AF-CMR</v>
      </c>
      <c r="C2574" t="s">
        <v>300</v>
      </c>
      <c r="D2574" t="s">
        <v>10</v>
      </c>
      <c r="E2574" t="s">
        <v>1</v>
      </c>
      <c r="F2574">
        <f>VLOOKUP(A2574,WACC_table!$A$2:$B$396,2,FALSE)</f>
        <v>0.14000000000000001</v>
      </c>
      <c r="G2574">
        <f t="shared" si="298"/>
        <v>0.14000000000000001</v>
      </c>
      <c r="H2574">
        <f t="shared" si="298"/>
        <v>0.14000000000000001</v>
      </c>
      <c r="I2574">
        <f t="shared" si="298"/>
        <v>0.14000000000000001</v>
      </c>
      <c r="J2574">
        <f t="shared" si="298"/>
        <v>0.14000000000000001</v>
      </c>
      <c r="K2574">
        <f t="shared" si="298"/>
        <v>0.14000000000000001</v>
      </c>
      <c r="L2574">
        <f t="shared" si="298"/>
        <v>0.14000000000000001</v>
      </c>
    </row>
    <row r="2575" spans="1:12" x14ac:dyDescent="0.35">
      <c r="A2575" t="s">
        <v>11</v>
      </c>
      <c r="B2575" t="str">
        <f t="shared" si="296"/>
        <v>Electrolyzer|AF-COD</v>
      </c>
      <c r="C2575" t="s">
        <v>300</v>
      </c>
      <c r="D2575" t="s">
        <v>11</v>
      </c>
      <c r="E2575" t="s">
        <v>1</v>
      </c>
      <c r="F2575">
        <f>VLOOKUP(A2575,WACC_table!$A$2:$B$396,2,FALSE)</f>
        <v>0.14000000000000001</v>
      </c>
      <c r="G2575">
        <f t="shared" si="298"/>
        <v>0.14000000000000001</v>
      </c>
      <c r="H2575">
        <f t="shared" si="298"/>
        <v>0.14000000000000001</v>
      </c>
      <c r="I2575">
        <f t="shared" si="298"/>
        <v>0.14000000000000001</v>
      </c>
      <c r="J2575">
        <f t="shared" si="298"/>
        <v>0.14000000000000001</v>
      </c>
      <c r="K2575">
        <f t="shared" si="298"/>
        <v>0.14000000000000001</v>
      </c>
      <c r="L2575">
        <f t="shared" si="298"/>
        <v>0.14000000000000001</v>
      </c>
    </row>
    <row r="2576" spans="1:12" x14ac:dyDescent="0.35">
      <c r="A2576" t="s">
        <v>12</v>
      </c>
      <c r="B2576" t="str">
        <f t="shared" si="296"/>
        <v>Electrolyzer|AF-COG</v>
      </c>
      <c r="C2576" t="s">
        <v>300</v>
      </c>
      <c r="D2576" t="s">
        <v>12</v>
      </c>
      <c r="E2576" t="s">
        <v>1</v>
      </c>
      <c r="F2576">
        <f>VLOOKUP(A2576,WACC_table!$A$2:$B$396,2,FALSE)</f>
        <v>0.14000000000000001</v>
      </c>
      <c r="G2576">
        <f t="shared" si="298"/>
        <v>0.14000000000000001</v>
      </c>
      <c r="H2576">
        <f t="shared" si="298"/>
        <v>0.14000000000000001</v>
      </c>
      <c r="I2576">
        <f t="shared" si="298"/>
        <v>0.14000000000000001</v>
      </c>
      <c r="J2576">
        <f t="shared" si="298"/>
        <v>0.14000000000000001</v>
      </c>
      <c r="K2576">
        <f t="shared" si="298"/>
        <v>0.14000000000000001</v>
      </c>
      <c r="L2576">
        <f t="shared" si="298"/>
        <v>0.14000000000000001</v>
      </c>
    </row>
    <row r="2577" spans="1:12" x14ac:dyDescent="0.35">
      <c r="A2577" t="s">
        <v>13</v>
      </c>
      <c r="B2577" t="str">
        <f t="shared" si="296"/>
        <v>Electrolyzer|AF-CPV</v>
      </c>
      <c r="C2577" t="s">
        <v>300</v>
      </c>
      <c r="D2577" t="s">
        <v>13</v>
      </c>
      <c r="E2577" t="s">
        <v>1</v>
      </c>
      <c r="F2577">
        <f>VLOOKUP(A2577,WACC_table!$A$2:$B$396,2,FALSE)</f>
        <v>0.14000000000000001</v>
      </c>
      <c r="G2577">
        <f t="shared" si="298"/>
        <v>0.14000000000000001</v>
      </c>
      <c r="H2577">
        <f t="shared" si="298"/>
        <v>0.14000000000000001</v>
      </c>
      <c r="I2577">
        <f t="shared" si="298"/>
        <v>0.14000000000000001</v>
      </c>
      <c r="J2577">
        <f t="shared" si="298"/>
        <v>0.14000000000000001</v>
      </c>
      <c r="K2577">
        <f t="shared" si="298"/>
        <v>0.14000000000000001</v>
      </c>
      <c r="L2577">
        <f t="shared" si="298"/>
        <v>0.14000000000000001</v>
      </c>
    </row>
    <row r="2578" spans="1:12" x14ac:dyDescent="0.35">
      <c r="A2578" t="s">
        <v>14</v>
      </c>
      <c r="B2578" t="str">
        <f t="shared" si="296"/>
        <v>Electrolyzer|AF-DJI</v>
      </c>
      <c r="C2578" t="s">
        <v>300</v>
      </c>
      <c r="D2578" t="s">
        <v>14</v>
      </c>
      <c r="E2578" t="s">
        <v>1</v>
      </c>
      <c r="F2578">
        <f>VLOOKUP(A2578,WACC_table!$A$2:$B$396,2,FALSE)</f>
        <v>0.14000000000000001</v>
      </c>
      <c r="G2578">
        <f t="shared" si="298"/>
        <v>0.14000000000000001</v>
      </c>
      <c r="H2578">
        <f t="shared" si="298"/>
        <v>0.14000000000000001</v>
      </c>
      <c r="I2578">
        <f t="shared" si="298"/>
        <v>0.14000000000000001</v>
      </c>
      <c r="J2578">
        <f t="shared" si="298"/>
        <v>0.14000000000000001</v>
      </c>
      <c r="K2578">
        <f t="shared" si="298"/>
        <v>0.14000000000000001</v>
      </c>
      <c r="L2578">
        <f t="shared" si="298"/>
        <v>0.14000000000000001</v>
      </c>
    </row>
    <row r="2579" spans="1:12" x14ac:dyDescent="0.35">
      <c r="A2579" t="s">
        <v>15</v>
      </c>
      <c r="B2579" t="str">
        <f t="shared" si="296"/>
        <v>Electrolyzer|AF-DZA</v>
      </c>
      <c r="C2579" t="s">
        <v>300</v>
      </c>
      <c r="D2579" t="s">
        <v>15</v>
      </c>
      <c r="E2579" t="s">
        <v>1</v>
      </c>
      <c r="F2579">
        <f>VLOOKUP(A2579,WACC_table!$A$2:$B$396,2,FALSE)</f>
        <v>0.14000000000000001</v>
      </c>
      <c r="G2579">
        <f t="shared" si="298"/>
        <v>0.14000000000000001</v>
      </c>
      <c r="H2579">
        <f t="shared" si="298"/>
        <v>0.14000000000000001</v>
      </c>
      <c r="I2579">
        <f t="shared" si="298"/>
        <v>0.14000000000000001</v>
      </c>
      <c r="J2579">
        <f t="shared" si="298"/>
        <v>0.14000000000000001</v>
      </c>
      <c r="K2579">
        <f t="shared" si="298"/>
        <v>0.14000000000000001</v>
      </c>
      <c r="L2579">
        <f t="shared" si="298"/>
        <v>0.14000000000000001</v>
      </c>
    </row>
    <row r="2580" spans="1:12" x14ac:dyDescent="0.35">
      <c r="A2580" t="s">
        <v>16</v>
      </c>
      <c r="B2580" t="str">
        <f t="shared" si="296"/>
        <v>Electrolyzer|AF-EGY</v>
      </c>
      <c r="C2580" t="s">
        <v>300</v>
      </c>
      <c r="D2580" t="s">
        <v>16</v>
      </c>
      <c r="E2580" t="s">
        <v>1</v>
      </c>
      <c r="F2580">
        <f>VLOOKUP(A2580,WACC_table!$A$2:$B$396,2,FALSE)</f>
        <v>0.11799999999999999</v>
      </c>
      <c r="G2580">
        <f t="shared" si="298"/>
        <v>0.11799999999999999</v>
      </c>
      <c r="H2580">
        <f t="shared" si="298"/>
        <v>0.11799999999999999</v>
      </c>
      <c r="I2580">
        <f t="shared" si="298"/>
        <v>0.11799999999999999</v>
      </c>
      <c r="J2580">
        <f t="shared" si="298"/>
        <v>0.11799999999999999</v>
      </c>
      <c r="K2580">
        <f t="shared" si="298"/>
        <v>0.11799999999999999</v>
      </c>
      <c r="L2580">
        <f t="shared" si="298"/>
        <v>0.11799999999999999</v>
      </c>
    </row>
    <row r="2581" spans="1:12" x14ac:dyDescent="0.35">
      <c r="A2581" t="s">
        <v>17</v>
      </c>
      <c r="B2581" t="str">
        <f t="shared" si="296"/>
        <v>Electrolyzer|AF-ERI</v>
      </c>
      <c r="C2581" t="s">
        <v>300</v>
      </c>
      <c r="D2581" t="s">
        <v>17</v>
      </c>
      <c r="E2581" t="s">
        <v>1</v>
      </c>
      <c r="F2581">
        <f>VLOOKUP(A2581,WACC_table!$A$2:$B$396,2,FALSE)</f>
        <v>0.14000000000000001</v>
      </c>
      <c r="G2581">
        <f t="shared" si="298"/>
        <v>0.14000000000000001</v>
      </c>
      <c r="H2581">
        <f t="shared" si="298"/>
        <v>0.14000000000000001</v>
      </c>
      <c r="I2581">
        <f t="shared" si="298"/>
        <v>0.14000000000000001</v>
      </c>
      <c r="J2581">
        <f t="shared" si="298"/>
        <v>0.14000000000000001</v>
      </c>
      <c r="K2581">
        <f t="shared" si="298"/>
        <v>0.14000000000000001</v>
      </c>
      <c r="L2581">
        <f t="shared" si="298"/>
        <v>0.14000000000000001</v>
      </c>
    </row>
    <row r="2582" spans="1:12" x14ac:dyDescent="0.35">
      <c r="A2582" t="s">
        <v>18</v>
      </c>
      <c r="B2582" t="str">
        <f t="shared" si="296"/>
        <v>Electrolyzer|AF-ESH</v>
      </c>
      <c r="C2582" t="s">
        <v>300</v>
      </c>
      <c r="D2582" t="s">
        <v>18</v>
      </c>
      <c r="E2582" t="s">
        <v>1</v>
      </c>
      <c r="F2582">
        <f>VLOOKUP(A2582,WACC_table!$A$2:$B$396,2,FALSE)</f>
        <v>0.14000000000000001</v>
      </c>
      <c r="G2582">
        <f t="shared" ref="G2582:L2591" si="299">F2582</f>
        <v>0.14000000000000001</v>
      </c>
      <c r="H2582">
        <f t="shared" si="299"/>
        <v>0.14000000000000001</v>
      </c>
      <c r="I2582">
        <f t="shared" si="299"/>
        <v>0.14000000000000001</v>
      </c>
      <c r="J2582">
        <f t="shared" si="299"/>
        <v>0.14000000000000001</v>
      </c>
      <c r="K2582">
        <f t="shared" si="299"/>
        <v>0.14000000000000001</v>
      </c>
      <c r="L2582">
        <f t="shared" si="299"/>
        <v>0.14000000000000001</v>
      </c>
    </row>
    <row r="2583" spans="1:12" x14ac:dyDescent="0.35">
      <c r="A2583" t="s">
        <v>19</v>
      </c>
      <c r="B2583" t="str">
        <f t="shared" si="296"/>
        <v>Electrolyzer|AF-ETH</v>
      </c>
      <c r="C2583" t="s">
        <v>300</v>
      </c>
      <c r="D2583" t="s">
        <v>19</v>
      </c>
      <c r="E2583" t="s">
        <v>1</v>
      </c>
      <c r="F2583">
        <f>VLOOKUP(A2583,WACC_table!$A$2:$B$396,2,FALSE)</f>
        <v>0.114</v>
      </c>
      <c r="G2583">
        <f t="shared" si="299"/>
        <v>0.114</v>
      </c>
      <c r="H2583">
        <f t="shared" si="299"/>
        <v>0.114</v>
      </c>
      <c r="I2583">
        <f t="shared" si="299"/>
        <v>0.114</v>
      </c>
      <c r="J2583">
        <f t="shared" si="299"/>
        <v>0.114</v>
      </c>
      <c r="K2583">
        <f t="shared" si="299"/>
        <v>0.114</v>
      </c>
      <c r="L2583">
        <f t="shared" si="299"/>
        <v>0.114</v>
      </c>
    </row>
    <row r="2584" spans="1:12" x14ac:dyDescent="0.35">
      <c r="A2584" t="s">
        <v>20</v>
      </c>
      <c r="B2584" t="str">
        <f t="shared" si="296"/>
        <v>Electrolyzer|AF-GAB</v>
      </c>
      <c r="C2584" t="s">
        <v>300</v>
      </c>
      <c r="D2584" t="s">
        <v>20</v>
      </c>
      <c r="E2584" t="s">
        <v>1</v>
      </c>
      <c r="F2584">
        <f>VLOOKUP(A2584,WACC_table!$A$2:$B$396,2,FALSE)</f>
        <v>0.14000000000000001</v>
      </c>
      <c r="G2584">
        <f t="shared" si="299"/>
        <v>0.14000000000000001</v>
      </c>
      <c r="H2584">
        <f t="shared" si="299"/>
        <v>0.14000000000000001</v>
      </c>
      <c r="I2584">
        <f t="shared" si="299"/>
        <v>0.14000000000000001</v>
      </c>
      <c r="J2584">
        <f t="shared" si="299"/>
        <v>0.14000000000000001</v>
      </c>
      <c r="K2584">
        <f t="shared" si="299"/>
        <v>0.14000000000000001</v>
      </c>
      <c r="L2584">
        <f t="shared" si="299"/>
        <v>0.14000000000000001</v>
      </c>
    </row>
    <row r="2585" spans="1:12" x14ac:dyDescent="0.35">
      <c r="A2585" t="s">
        <v>21</v>
      </c>
      <c r="B2585" t="str">
        <f t="shared" si="296"/>
        <v>Electrolyzer|AF-GHA</v>
      </c>
      <c r="C2585" t="s">
        <v>300</v>
      </c>
      <c r="D2585" t="s">
        <v>21</v>
      </c>
      <c r="E2585" t="s">
        <v>1</v>
      </c>
      <c r="F2585">
        <f>VLOOKUP(A2585,WACC_table!$A$2:$B$396,2,FALSE)</f>
        <v>0.125</v>
      </c>
      <c r="G2585">
        <f t="shared" si="299"/>
        <v>0.125</v>
      </c>
      <c r="H2585">
        <f t="shared" si="299"/>
        <v>0.125</v>
      </c>
      <c r="I2585">
        <f t="shared" si="299"/>
        <v>0.125</v>
      </c>
      <c r="J2585">
        <f t="shared" si="299"/>
        <v>0.125</v>
      </c>
      <c r="K2585">
        <f t="shared" si="299"/>
        <v>0.125</v>
      </c>
      <c r="L2585">
        <f t="shared" si="299"/>
        <v>0.125</v>
      </c>
    </row>
    <row r="2586" spans="1:12" x14ac:dyDescent="0.35">
      <c r="A2586" t="s">
        <v>22</v>
      </c>
      <c r="B2586" t="str">
        <f t="shared" si="296"/>
        <v>Electrolyzer|AF-GIN</v>
      </c>
      <c r="C2586" t="s">
        <v>300</v>
      </c>
      <c r="D2586" t="s">
        <v>22</v>
      </c>
      <c r="E2586" t="s">
        <v>1</v>
      </c>
      <c r="F2586">
        <f>VLOOKUP(A2586,WACC_table!$A$2:$B$396,2,FALSE)</f>
        <v>0.14000000000000001</v>
      </c>
      <c r="G2586">
        <f t="shared" si="299"/>
        <v>0.14000000000000001</v>
      </c>
      <c r="H2586">
        <f t="shared" si="299"/>
        <v>0.14000000000000001</v>
      </c>
      <c r="I2586">
        <f t="shared" si="299"/>
        <v>0.14000000000000001</v>
      </c>
      <c r="J2586">
        <f t="shared" si="299"/>
        <v>0.14000000000000001</v>
      </c>
      <c r="K2586">
        <f t="shared" si="299"/>
        <v>0.14000000000000001</v>
      </c>
      <c r="L2586">
        <f t="shared" si="299"/>
        <v>0.14000000000000001</v>
      </c>
    </row>
    <row r="2587" spans="1:12" x14ac:dyDescent="0.35">
      <c r="A2587" t="s">
        <v>23</v>
      </c>
      <c r="B2587" t="str">
        <f t="shared" si="296"/>
        <v>Electrolyzer|AF-GMB</v>
      </c>
      <c r="C2587" t="s">
        <v>300</v>
      </c>
      <c r="D2587" t="s">
        <v>23</v>
      </c>
      <c r="E2587" t="s">
        <v>1</v>
      </c>
      <c r="F2587">
        <f>VLOOKUP(A2587,WACC_table!$A$2:$B$396,2,FALSE)</f>
        <v>0.14000000000000001</v>
      </c>
      <c r="G2587">
        <f t="shared" si="299"/>
        <v>0.14000000000000001</v>
      </c>
      <c r="H2587">
        <f t="shared" si="299"/>
        <v>0.14000000000000001</v>
      </c>
      <c r="I2587">
        <f t="shared" si="299"/>
        <v>0.14000000000000001</v>
      </c>
      <c r="J2587">
        <f t="shared" si="299"/>
        <v>0.14000000000000001</v>
      </c>
      <c r="K2587">
        <f t="shared" si="299"/>
        <v>0.14000000000000001</v>
      </c>
      <c r="L2587">
        <f t="shared" si="299"/>
        <v>0.14000000000000001</v>
      </c>
    </row>
    <row r="2588" spans="1:12" x14ac:dyDescent="0.35">
      <c r="A2588" t="s">
        <v>24</v>
      </c>
      <c r="B2588" t="str">
        <f t="shared" si="296"/>
        <v>Electrolyzer|AF-GNB</v>
      </c>
      <c r="C2588" t="s">
        <v>300</v>
      </c>
      <c r="D2588" t="s">
        <v>24</v>
      </c>
      <c r="E2588" t="s">
        <v>1</v>
      </c>
      <c r="F2588">
        <f>VLOOKUP(A2588,WACC_table!$A$2:$B$396,2,FALSE)</f>
        <v>0.14000000000000001</v>
      </c>
      <c r="G2588">
        <f t="shared" si="299"/>
        <v>0.14000000000000001</v>
      </c>
      <c r="H2588">
        <f t="shared" si="299"/>
        <v>0.14000000000000001</v>
      </c>
      <c r="I2588">
        <f t="shared" si="299"/>
        <v>0.14000000000000001</v>
      </c>
      <c r="J2588">
        <f t="shared" si="299"/>
        <v>0.14000000000000001</v>
      </c>
      <c r="K2588">
        <f t="shared" si="299"/>
        <v>0.14000000000000001</v>
      </c>
      <c r="L2588">
        <f t="shared" si="299"/>
        <v>0.14000000000000001</v>
      </c>
    </row>
    <row r="2589" spans="1:12" x14ac:dyDescent="0.35">
      <c r="A2589" t="s">
        <v>25</v>
      </c>
      <c r="B2589" t="str">
        <f t="shared" si="296"/>
        <v>Electrolyzer|AF-GNQ</v>
      </c>
      <c r="C2589" t="s">
        <v>300</v>
      </c>
      <c r="D2589" t="s">
        <v>25</v>
      </c>
      <c r="E2589" t="s">
        <v>1</v>
      </c>
      <c r="F2589">
        <f>VLOOKUP(A2589,WACC_table!$A$2:$B$396,2,FALSE)</f>
        <v>0.14000000000000001</v>
      </c>
      <c r="G2589">
        <f t="shared" si="299"/>
        <v>0.14000000000000001</v>
      </c>
      <c r="H2589">
        <f t="shared" si="299"/>
        <v>0.14000000000000001</v>
      </c>
      <c r="I2589">
        <f t="shared" si="299"/>
        <v>0.14000000000000001</v>
      </c>
      <c r="J2589">
        <f t="shared" si="299"/>
        <v>0.14000000000000001</v>
      </c>
      <c r="K2589">
        <f t="shared" si="299"/>
        <v>0.14000000000000001</v>
      </c>
      <c r="L2589">
        <f t="shared" si="299"/>
        <v>0.14000000000000001</v>
      </c>
    </row>
    <row r="2590" spans="1:12" x14ac:dyDescent="0.35">
      <c r="A2590" t="s">
        <v>26</v>
      </c>
      <c r="B2590" t="str">
        <f t="shared" si="296"/>
        <v>Electrolyzer|AF-KEN</v>
      </c>
      <c r="C2590" t="s">
        <v>300</v>
      </c>
      <c r="D2590" t="s">
        <v>26</v>
      </c>
      <c r="E2590" t="s">
        <v>1</v>
      </c>
      <c r="F2590">
        <f>VLOOKUP(A2590,WACC_table!$A$2:$B$396,2,FALSE)</f>
        <v>0.114</v>
      </c>
      <c r="G2590">
        <f t="shared" si="299"/>
        <v>0.114</v>
      </c>
      <c r="H2590">
        <f t="shared" si="299"/>
        <v>0.114</v>
      </c>
      <c r="I2590">
        <f t="shared" si="299"/>
        <v>0.114</v>
      </c>
      <c r="J2590">
        <f t="shared" si="299"/>
        <v>0.114</v>
      </c>
      <c r="K2590">
        <f t="shared" si="299"/>
        <v>0.114</v>
      </c>
      <c r="L2590">
        <f t="shared" si="299"/>
        <v>0.114</v>
      </c>
    </row>
    <row r="2591" spans="1:12" x14ac:dyDescent="0.35">
      <c r="A2591" t="s">
        <v>27</v>
      </c>
      <c r="B2591" t="str">
        <f t="shared" si="296"/>
        <v>Electrolyzer|AF-LBR</v>
      </c>
      <c r="C2591" t="s">
        <v>300</v>
      </c>
      <c r="D2591" t="s">
        <v>27</v>
      </c>
      <c r="E2591" t="s">
        <v>1</v>
      </c>
      <c r="F2591">
        <f>VLOOKUP(A2591,WACC_table!$A$2:$B$396,2,FALSE)</f>
        <v>0.14000000000000001</v>
      </c>
      <c r="G2591">
        <f t="shared" si="299"/>
        <v>0.14000000000000001</v>
      </c>
      <c r="H2591">
        <f t="shared" si="299"/>
        <v>0.14000000000000001</v>
      </c>
      <c r="I2591">
        <f t="shared" si="299"/>
        <v>0.14000000000000001</v>
      </c>
      <c r="J2591">
        <f t="shared" si="299"/>
        <v>0.14000000000000001</v>
      </c>
      <c r="K2591">
        <f t="shared" si="299"/>
        <v>0.14000000000000001</v>
      </c>
      <c r="L2591">
        <f t="shared" si="299"/>
        <v>0.14000000000000001</v>
      </c>
    </row>
    <row r="2592" spans="1:12" x14ac:dyDescent="0.35">
      <c r="A2592" t="s">
        <v>28</v>
      </c>
      <c r="B2592" t="str">
        <f t="shared" si="296"/>
        <v>Electrolyzer|AF-LBY</v>
      </c>
      <c r="C2592" t="s">
        <v>300</v>
      </c>
      <c r="D2592" t="s">
        <v>28</v>
      </c>
      <c r="E2592" t="s">
        <v>1</v>
      </c>
      <c r="F2592">
        <f>VLOOKUP(A2592,WACC_table!$A$2:$B$396,2,FALSE)</f>
        <v>0.14000000000000001</v>
      </c>
      <c r="G2592">
        <f t="shared" ref="G2592:L2601" si="300">F2592</f>
        <v>0.14000000000000001</v>
      </c>
      <c r="H2592">
        <f t="shared" si="300"/>
        <v>0.14000000000000001</v>
      </c>
      <c r="I2592">
        <f t="shared" si="300"/>
        <v>0.14000000000000001</v>
      </c>
      <c r="J2592">
        <f t="shared" si="300"/>
        <v>0.14000000000000001</v>
      </c>
      <c r="K2592">
        <f t="shared" si="300"/>
        <v>0.14000000000000001</v>
      </c>
      <c r="L2592">
        <f t="shared" si="300"/>
        <v>0.14000000000000001</v>
      </c>
    </row>
    <row r="2593" spans="1:12" x14ac:dyDescent="0.35">
      <c r="A2593" t="s">
        <v>29</v>
      </c>
      <c r="B2593" t="str">
        <f t="shared" si="296"/>
        <v>Electrolyzer|AF-LSO</v>
      </c>
      <c r="C2593" t="s">
        <v>300</v>
      </c>
      <c r="D2593" t="s">
        <v>29</v>
      </c>
      <c r="E2593" t="s">
        <v>1</v>
      </c>
      <c r="F2593">
        <f>VLOOKUP(A2593,WACC_table!$A$2:$B$396,2,FALSE)</f>
        <v>0.14000000000000001</v>
      </c>
      <c r="G2593">
        <f t="shared" si="300"/>
        <v>0.14000000000000001</v>
      </c>
      <c r="H2593">
        <f t="shared" si="300"/>
        <v>0.14000000000000001</v>
      </c>
      <c r="I2593">
        <f t="shared" si="300"/>
        <v>0.14000000000000001</v>
      </c>
      <c r="J2593">
        <f t="shared" si="300"/>
        <v>0.14000000000000001</v>
      </c>
      <c r="K2593">
        <f t="shared" si="300"/>
        <v>0.14000000000000001</v>
      </c>
      <c r="L2593">
        <f t="shared" si="300"/>
        <v>0.14000000000000001</v>
      </c>
    </row>
    <row r="2594" spans="1:12" x14ac:dyDescent="0.35">
      <c r="A2594" t="s">
        <v>30</v>
      </c>
      <c r="B2594" t="str">
        <f t="shared" si="296"/>
        <v>Electrolyzer|AF-MAR</v>
      </c>
      <c r="C2594" t="s">
        <v>300</v>
      </c>
      <c r="D2594" t="s">
        <v>30</v>
      </c>
      <c r="E2594" t="s">
        <v>1</v>
      </c>
      <c r="F2594">
        <f>VLOOKUP(A2594,WACC_table!$A$2:$B$396,2,FALSE)</f>
        <v>9.7000000000000003E-2</v>
      </c>
      <c r="G2594">
        <f t="shared" si="300"/>
        <v>9.7000000000000003E-2</v>
      </c>
      <c r="H2594">
        <f t="shared" si="300"/>
        <v>9.7000000000000003E-2</v>
      </c>
      <c r="I2594">
        <f t="shared" si="300"/>
        <v>9.7000000000000003E-2</v>
      </c>
      <c r="J2594">
        <f t="shared" si="300"/>
        <v>9.7000000000000003E-2</v>
      </c>
      <c r="K2594">
        <f t="shared" si="300"/>
        <v>9.7000000000000003E-2</v>
      </c>
      <c r="L2594">
        <f t="shared" si="300"/>
        <v>9.7000000000000003E-2</v>
      </c>
    </row>
    <row r="2595" spans="1:12" x14ac:dyDescent="0.35">
      <c r="A2595" t="s">
        <v>31</v>
      </c>
      <c r="B2595" t="str">
        <f t="shared" si="296"/>
        <v>Electrolyzer|AF-MDG</v>
      </c>
      <c r="C2595" t="s">
        <v>300</v>
      </c>
      <c r="D2595" t="s">
        <v>31</v>
      </c>
      <c r="E2595" t="s">
        <v>1</v>
      </c>
      <c r="F2595">
        <f>VLOOKUP(A2595,WACC_table!$A$2:$B$396,2,FALSE)</f>
        <v>0.14000000000000001</v>
      </c>
      <c r="G2595">
        <f t="shared" si="300"/>
        <v>0.14000000000000001</v>
      </c>
      <c r="H2595">
        <f t="shared" si="300"/>
        <v>0.14000000000000001</v>
      </c>
      <c r="I2595">
        <f t="shared" si="300"/>
        <v>0.14000000000000001</v>
      </c>
      <c r="J2595">
        <f t="shared" si="300"/>
        <v>0.14000000000000001</v>
      </c>
      <c r="K2595">
        <f t="shared" si="300"/>
        <v>0.14000000000000001</v>
      </c>
      <c r="L2595">
        <f t="shared" si="300"/>
        <v>0.14000000000000001</v>
      </c>
    </row>
    <row r="2596" spans="1:12" x14ac:dyDescent="0.35">
      <c r="A2596" t="s">
        <v>32</v>
      </c>
      <c r="B2596" t="str">
        <f t="shared" si="296"/>
        <v>Electrolyzer|AF-MLI</v>
      </c>
      <c r="C2596" t="s">
        <v>300</v>
      </c>
      <c r="D2596" t="s">
        <v>32</v>
      </c>
      <c r="E2596" t="s">
        <v>1</v>
      </c>
      <c r="F2596">
        <f>VLOOKUP(A2596,WACC_table!$A$2:$B$396,2,FALSE)</f>
        <v>0.14000000000000001</v>
      </c>
      <c r="G2596">
        <f t="shared" si="300"/>
        <v>0.14000000000000001</v>
      </c>
      <c r="H2596">
        <f t="shared" si="300"/>
        <v>0.14000000000000001</v>
      </c>
      <c r="I2596">
        <f t="shared" si="300"/>
        <v>0.14000000000000001</v>
      </c>
      <c r="J2596">
        <f t="shared" si="300"/>
        <v>0.14000000000000001</v>
      </c>
      <c r="K2596">
        <f t="shared" si="300"/>
        <v>0.14000000000000001</v>
      </c>
      <c r="L2596">
        <f t="shared" si="300"/>
        <v>0.14000000000000001</v>
      </c>
    </row>
    <row r="2597" spans="1:12" x14ac:dyDescent="0.35">
      <c r="A2597" t="s">
        <v>33</v>
      </c>
      <c r="B2597" t="str">
        <f t="shared" si="296"/>
        <v>Electrolyzer|AF-MOZ</v>
      </c>
      <c r="C2597" t="s">
        <v>300</v>
      </c>
      <c r="D2597" t="s">
        <v>33</v>
      </c>
      <c r="E2597" t="s">
        <v>1</v>
      </c>
      <c r="F2597">
        <f>VLOOKUP(A2597,WACC_table!$A$2:$B$396,2,FALSE)</f>
        <v>0.14000000000000001</v>
      </c>
      <c r="G2597">
        <f t="shared" si="300"/>
        <v>0.14000000000000001</v>
      </c>
      <c r="H2597">
        <f t="shared" si="300"/>
        <v>0.14000000000000001</v>
      </c>
      <c r="I2597">
        <f t="shared" si="300"/>
        <v>0.14000000000000001</v>
      </c>
      <c r="J2597">
        <f t="shared" si="300"/>
        <v>0.14000000000000001</v>
      </c>
      <c r="K2597">
        <f t="shared" si="300"/>
        <v>0.14000000000000001</v>
      </c>
      <c r="L2597">
        <f t="shared" si="300"/>
        <v>0.14000000000000001</v>
      </c>
    </row>
    <row r="2598" spans="1:12" x14ac:dyDescent="0.35">
      <c r="A2598" t="s">
        <v>34</v>
      </c>
      <c r="B2598" t="str">
        <f t="shared" si="296"/>
        <v>Electrolyzer|AF-MRT</v>
      </c>
      <c r="C2598" t="s">
        <v>300</v>
      </c>
      <c r="D2598" t="s">
        <v>34</v>
      </c>
      <c r="E2598" t="s">
        <v>1</v>
      </c>
      <c r="F2598">
        <f>VLOOKUP(A2598,WACC_table!$A$2:$B$396,2,FALSE)</f>
        <v>0.14000000000000001</v>
      </c>
      <c r="G2598">
        <f t="shared" si="300"/>
        <v>0.14000000000000001</v>
      </c>
      <c r="H2598">
        <f t="shared" si="300"/>
        <v>0.14000000000000001</v>
      </c>
      <c r="I2598">
        <f t="shared" si="300"/>
        <v>0.14000000000000001</v>
      </c>
      <c r="J2598">
        <f t="shared" si="300"/>
        <v>0.14000000000000001</v>
      </c>
      <c r="K2598">
        <f t="shared" si="300"/>
        <v>0.14000000000000001</v>
      </c>
      <c r="L2598">
        <f t="shared" si="300"/>
        <v>0.14000000000000001</v>
      </c>
    </row>
    <row r="2599" spans="1:12" x14ac:dyDescent="0.35">
      <c r="A2599" t="s">
        <v>35</v>
      </c>
      <c r="B2599" t="str">
        <f t="shared" si="296"/>
        <v>Electrolyzer|AF-MUS</v>
      </c>
      <c r="C2599" t="s">
        <v>300</v>
      </c>
      <c r="D2599" t="s">
        <v>35</v>
      </c>
      <c r="E2599" t="s">
        <v>1</v>
      </c>
      <c r="F2599">
        <f>VLOOKUP(A2599,WACC_table!$A$2:$B$396,2,FALSE)</f>
        <v>7.5999999999999998E-2</v>
      </c>
      <c r="G2599">
        <f t="shared" si="300"/>
        <v>7.5999999999999998E-2</v>
      </c>
      <c r="H2599">
        <f t="shared" si="300"/>
        <v>7.5999999999999998E-2</v>
      </c>
      <c r="I2599">
        <f t="shared" si="300"/>
        <v>7.5999999999999998E-2</v>
      </c>
      <c r="J2599">
        <f t="shared" si="300"/>
        <v>7.5999999999999998E-2</v>
      </c>
      <c r="K2599">
        <f t="shared" si="300"/>
        <v>7.5999999999999998E-2</v>
      </c>
      <c r="L2599">
        <f t="shared" si="300"/>
        <v>7.5999999999999998E-2</v>
      </c>
    </row>
    <row r="2600" spans="1:12" x14ac:dyDescent="0.35">
      <c r="A2600" t="s">
        <v>36</v>
      </c>
      <c r="B2600" t="str">
        <f t="shared" si="296"/>
        <v>Electrolyzer|AF-MWI</v>
      </c>
      <c r="C2600" t="s">
        <v>300</v>
      </c>
      <c r="D2600" t="s">
        <v>36</v>
      </c>
      <c r="E2600" t="s">
        <v>1</v>
      </c>
      <c r="F2600">
        <f>VLOOKUP(A2600,WACC_table!$A$2:$B$396,2,FALSE)</f>
        <v>0.14000000000000001</v>
      </c>
      <c r="G2600">
        <f t="shared" si="300"/>
        <v>0.14000000000000001</v>
      </c>
      <c r="H2600">
        <f t="shared" si="300"/>
        <v>0.14000000000000001</v>
      </c>
      <c r="I2600">
        <f t="shared" si="300"/>
        <v>0.14000000000000001</v>
      </c>
      <c r="J2600">
        <f t="shared" si="300"/>
        <v>0.14000000000000001</v>
      </c>
      <c r="K2600">
        <f t="shared" si="300"/>
        <v>0.14000000000000001</v>
      </c>
      <c r="L2600">
        <f t="shared" si="300"/>
        <v>0.14000000000000001</v>
      </c>
    </row>
    <row r="2601" spans="1:12" x14ac:dyDescent="0.35">
      <c r="A2601" t="s">
        <v>37</v>
      </c>
      <c r="B2601" t="str">
        <f t="shared" si="296"/>
        <v>Electrolyzer|AF-NAM</v>
      </c>
      <c r="C2601" t="s">
        <v>300</v>
      </c>
      <c r="D2601" t="s">
        <v>37</v>
      </c>
      <c r="E2601" t="s">
        <v>1</v>
      </c>
      <c r="F2601">
        <f>VLOOKUP(A2601,WACC_table!$A$2:$B$396,2,FALSE)</f>
        <v>7.2000000000000008E-2</v>
      </c>
      <c r="G2601">
        <f t="shared" si="300"/>
        <v>7.2000000000000008E-2</v>
      </c>
      <c r="H2601">
        <f t="shared" si="300"/>
        <v>7.2000000000000008E-2</v>
      </c>
      <c r="I2601">
        <f t="shared" si="300"/>
        <v>7.2000000000000008E-2</v>
      </c>
      <c r="J2601">
        <f t="shared" si="300"/>
        <v>7.2000000000000008E-2</v>
      </c>
      <c r="K2601">
        <f t="shared" si="300"/>
        <v>7.2000000000000008E-2</v>
      </c>
      <c r="L2601">
        <f t="shared" si="300"/>
        <v>7.2000000000000008E-2</v>
      </c>
    </row>
    <row r="2602" spans="1:12" x14ac:dyDescent="0.35">
      <c r="A2602" t="s">
        <v>38</v>
      </c>
      <c r="B2602" t="str">
        <f t="shared" si="296"/>
        <v>Electrolyzer|AF-NER</v>
      </c>
      <c r="C2602" t="s">
        <v>300</v>
      </c>
      <c r="D2602" t="s">
        <v>38</v>
      </c>
      <c r="E2602" t="s">
        <v>1</v>
      </c>
      <c r="F2602">
        <f>VLOOKUP(A2602,WACC_table!$A$2:$B$396,2,FALSE)</f>
        <v>0.14000000000000001</v>
      </c>
      <c r="G2602">
        <f t="shared" ref="G2602:L2611" si="301">F2602</f>
        <v>0.14000000000000001</v>
      </c>
      <c r="H2602">
        <f t="shared" si="301"/>
        <v>0.14000000000000001</v>
      </c>
      <c r="I2602">
        <f t="shared" si="301"/>
        <v>0.14000000000000001</v>
      </c>
      <c r="J2602">
        <f t="shared" si="301"/>
        <v>0.14000000000000001</v>
      </c>
      <c r="K2602">
        <f t="shared" si="301"/>
        <v>0.14000000000000001</v>
      </c>
      <c r="L2602">
        <f t="shared" si="301"/>
        <v>0.14000000000000001</v>
      </c>
    </row>
    <row r="2603" spans="1:12" x14ac:dyDescent="0.35">
      <c r="A2603" t="s">
        <v>39</v>
      </c>
      <c r="B2603" t="str">
        <f t="shared" si="296"/>
        <v>Electrolyzer|AF-NGA</v>
      </c>
      <c r="C2603" t="s">
        <v>300</v>
      </c>
      <c r="D2603" t="s">
        <v>39</v>
      </c>
      <c r="E2603" t="s">
        <v>1</v>
      </c>
      <c r="F2603">
        <f>VLOOKUP(A2603,WACC_table!$A$2:$B$396,2,FALSE)</f>
        <v>0.14000000000000001</v>
      </c>
      <c r="G2603">
        <f t="shared" si="301"/>
        <v>0.14000000000000001</v>
      </c>
      <c r="H2603">
        <f t="shared" si="301"/>
        <v>0.14000000000000001</v>
      </c>
      <c r="I2603">
        <f t="shared" si="301"/>
        <v>0.14000000000000001</v>
      </c>
      <c r="J2603">
        <f t="shared" si="301"/>
        <v>0.14000000000000001</v>
      </c>
      <c r="K2603">
        <f t="shared" si="301"/>
        <v>0.14000000000000001</v>
      </c>
      <c r="L2603">
        <f t="shared" si="301"/>
        <v>0.14000000000000001</v>
      </c>
    </row>
    <row r="2604" spans="1:12" x14ac:dyDescent="0.35">
      <c r="A2604" t="s">
        <v>40</v>
      </c>
      <c r="B2604" t="str">
        <f t="shared" si="296"/>
        <v>Electrolyzer|AF-RWA</v>
      </c>
      <c r="C2604" t="s">
        <v>300</v>
      </c>
      <c r="D2604" t="s">
        <v>40</v>
      </c>
      <c r="E2604" t="s">
        <v>1</v>
      </c>
      <c r="F2604">
        <f>VLOOKUP(A2604,WACC_table!$A$2:$B$396,2,FALSE)</f>
        <v>8.5999999999999993E-2</v>
      </c>
      <c r="G2604">
        <f t="shared" si="301"/>
        <v>8.5999999999999993E-2</v>
      </c>
      <c r="H2604">
        <f t="shared" si="301"/>
        <v>8.5999999999999993E-2</v>
      </c>
      <c r="I2604">
        <f t="shared" si="301"/>
        <v>8.5999999999999993E-2</v>
      </c>
      <c r="J2604">
        <f t="shared" si="301"/>
        <v>8.5999999999999993E-2</v>
      </c>
      <c r="K2604">
        <f t="shared" si="301"/>
        <v>8.5999999999999993E-2</v>
      </c>
      <c r="L2604">
        <f t="shared" si="301"/>
        <v>8.5999999999999993E-2</v>
      </c>
    </row>
    <row r="2605" spans="1:12" x14ac:dyDescent="0.35">
      <c r="A2605" t="s">
        <v>41</v>
      </c>
      <c r="B2605" t="str">
        <f t="shared" si="296"/>
        <v>Electrolyzer|AF-SDN</v>
      </c>
      <c r="C2605" t="s">
        <v>300</v>
      </c>
      <c r="D2605" t="s">
        <v>41</v>
      </c>
      <c r="E2605" t="s">
        <v>1</v>
      </c>
      <c r="F2605">
        <f>VLOOKUP(A2605,WACC_table!$A$2:$B$396,2,FALSE)</f>
        <v>0.14000000000000001</v>
      </c>
      <c r="G2605">
        <f t="shared" si="301"/>
        <v>0.14000000000000001</v>
      </c>
      <c r="H2605">
        <f t="shared" si="301"/>
        <v>0.14000000000000001</v>
      </c>
      <c r="I2605">
        <f t="shared" si="301"/>
        <v>0.14000000000000001</v>
      </c>
      <c r="J2605">
        <f t="shared" si="301"/>
        <v>0.14000000000000001</v>
      </c>
      <c r="K2605">
        <f t="shared" si="301"/>
        <v>0.14000000000000001</v>
      </c>
      <c r="L2605">
        <f t="shared" si="301"/>
        <v>0.14000000000000001</v>
      </c>
    </row>
    <row r="2606" spans="1:12" x14ac:dyDescent="0.35">
      <c r="A2606" t="s">
        <v>42</v>
      </c>
      <c r="B2606" t="str">
        <f t="shared" si="296"/>
        <v>Electrolyzer|AF-SEN</v>
      </c>
      <c r="C2606" t="s">
        <v>300</v>
      </c>
      <c r="D2606" t="s">
        <v>42</v>
      </c>
      <c r="E2606" t="s">
        <v>1</v>
      </c>
      <c r="F2606">
        <f>VLOOKUP(A2606,WACC_table!$A$2:$B$396,2,FALSE)</f>
        <v>7.2999999999999995E-2</v>
      </c>
      <c r="G2606">
        <f t="shared" si="301"/>
        <v>7.2999999999999995E-2</v>
      </c>
      <c r="H2606">
        <f t="shared" si="301"/>
        <v>7.2999999999999995E-2</v>
      </c>
      <c r="I2606">
        <f t="shared" si="301"/>
        <v>7.2999999999999995E-2</v>
      </c>
      <c r="J2606">
        <f t="shared" si="301"/>
        <v>7.2999999999999995E-2</v>
      </c>
      <c r="K2606">
        <f t="shared" si="301"/>
        <v>7.2999999999999995E-2</v>
      </c>
      <c r="L2606">
        <f t="shared" si="301"/>
        <v>7.2999999999999995E-2</v>
      </c>
    </row>
    <row r="2607" spans="1:12" x14ac:dyDescent="0.35">
      <c r="A2607" t="s">
        <v>43</v>
      </c>
      <c r="B2607" t="str">
        <f t="shared" si="296"/>
        <v>Electrolyzer|AF-SLE</v>
      </c>
      <c r="C2607" t="s">
        <v>300</v>
      </c>
      <c r="D2607" t="s">
        <v>43</v>
      </c>
      <c r="E2607" t="s">
        <v>1</v>
      </c>
      <c r="F2607">
        <f>VLOOKUP(A2607,WACC_table!$A$2:$B$396,2,FALSE)</f>
        <v>0.14000000000000001</v>
      </c>
      <c r="G2607">
        <f t="shared" si="301"/>
        <v>0.14000000000000001</v>
      </c>
      <c r="H2607">
        <f t="shared" si="301"/>
        <v>0.14000000000000001</v>
      </c>
      <c r="I2607">
        <f t="shared" si="301"/>
        <v>0.14000000000000001</v>
      </c>
      <c r="J2607">
        <f t="shared" si="301"/>
        <v>0.14000000000000001</v>
      </c>
      <c r="K2607">
        <f t="shared" si="301"/>
        <v>0.14000000000000001</v>
      </c>
      <c r="L2607">
        <f t="shared" si="301"/>
        <v>0.14000000000000001</v>
      </c>
    </row>
    <row r="2608" spans="1:12" x14ac:dyDescent="0.35">
      <c r="A2608" t="s">
        <v>44</v>
      </c>
      <c r="B2608" t="str">
        <f t="shared" si="296"/>
        <v>Electrolyzer|AF-SOM</v>
      </c>
      <c r="C2608" t="s">
        <v>300</v>
      </c>
      <c r="D2608" t="s">
        <v>44</v>
      </c>
      <c r="E2608" t="s">
        <v>1</v>
      </c>
      <c r="F2608">
        <f>VLOOKUP(A2608,WACC_table!$A$2:$B$396,2,FALSE)</f>
        <v>0.14000000000000001</v>
      </c>
      <c r="G2608">
        <f t="shared" si="301"/>
        <v>0.14000000000000001</v>
      </c>
      <c r="H2608">
        <f t="shared" si="301"/>
        <v>0.14000000000000001</v>
      </c>
      <c r="I2608">
        <f t="shared" si="301"/>
        <v>0.14000000000000001</v>
      </c>
      <c r="J2608">
        <f t="shared" si="301"/>
        <v>0.14000000000000001</v>
      </c>
      <c r="K2608">
        <f t="shared" si="301"/>
        <v>0.14000000000000001</v>
      </c>
      <c r="L2608">
        <f t="shared" si="301"/>
        <v>0.14000000000000001</v>
      </c>
    </row>
    <row r="2609" spans="1:12" x14ac:dyDescent="0.35">
      <c r="A2609" t="s">
        <v>45</v>
      </c>
      <c r="B2609" t="str">
        <f t="shared" si="296"/>
        <v>Electrolyzer|AF-SWZ</v>
      </c>
      <c r="C2609" t="s">
        <v>300</v>
      </c>
      <c r="D2609" t="s">
        <v>45</v>
      </c>
      <c r="E2609" t="s">
        <v>1</v>
      </c>
      <c r="F2609">
        <f>VLOOKUP(A2609,WACC_table!$A$2:$B$396,2,FALSE)</f>
        <v>0.14000000000000001</v>
      </c>
      <c r="G2609">
        <f t="shared" si="301"/>
        <v>0.14000000000000001</v>
      </c>
      <c r="H2609">
        <f t="shared" si="301"/>
        <v>0.14000000000000001</v>
      </c>
      <c r="I2609">
        <f t="shared" si="301"/>
        <v>0.14000000000000001</v>
      </c>
      <c r="J2609">
        <f t="shared" si="301"/>
        <v>0.14000000000000001</v>
      </c>
      <c r="K2609">
        <f t="shared" si="301"/>
        <v>0.14000000000000001</v>
      </c>
      <c r="L2609">
        <f t="shared" si="301"/>
        <v>0.14000000000000001</v>
      </c>
    </row>
    <row r="2610" spans="1:12" x14ac:dyDescent="0.35">
      <c r="A2610" t="s">
        <v>46</v>
      </c>
      <c r="B2610" t="str">
        <f t="shared" si="296"/>
        <v>Electrolyzer|AF-TCD</v>
      </c>
      <c r="C2610" t="s">
        <v>300</v>
      </c>
      <c r="D2610" t="s">
        <v>46</v>
      </c>
      <c r="E2610" t="s">
        <v>1</v>
      </c>
      <c r="F2610">
        <f>VLOOKUP(A2610,WACC_table!$A$2:$B$396,2,FALSE)</f>
        <v>0.14000000000000001</v>
      </c>
      <c r="G2610">
        <f t="shared" si="301"/>
        <v>0.14000000000000001</v>
      </c>
      <c r="H2610">
        <f t="shared" si="301"/>
        <v>0.14000000000000001</v>
      </c>
      <c r="I2610">
        <f t="shared" si="301"/>
        <v>0.14000000000000001</v>
      </c>
      <c r="J2610">
        <f t="shared" si="301"/>
        <v>0.14000000000000001</v>
      </c>
      <c r="K2610">
        <f t="shared" si="301"/>
        <v>0.14000000000000001</v>
      </c>
      <c r="L2610">
        <f t="shared" si="301"/>
        <v>0.14000000000000001</v>
      </c>
    </row>
    <row r="2611" spans="1:12" x14ac:dyDescent="0.35">
      <c r="A2611" t="s">
        <v>47</v>
      </c>
      <c r="B2611" t="str">
        <f t="shared" si="296"/>
        <v>Electrolyzer|AF-TGO</v>
      </c>
      <c r="C2611" t="s">
        <v>300</v>
      </c>
      <c r="D2611" t="s">
        <v>47</v>
      </c>
      <c r="E2611" t="s">
        <v>1</v>
      </c>
      <c r="F2611">
        <f>VLOOKUP(A2611,WACC_table!$A$2:$B$396,2,FALSE)</f>
        <v>0.14000000000000001</v>
      </c>
      <c r="G2611">
        <f t="shared" si="301"/>
        <v>0.14000000000000001</v>
      </c>
      <c r="H2611">
        <f t="shared" si="301"/>
        <v>0.14000000000000001</v>
      </c>
      <c r="I2611">
        <f t="shared" si="301"/>
        <v>0.14000000000000001</v>
      </c>
      <c r="J2611">
        <f t="shared" si="301"/>
        <v>0.14000000000000001</v>
      </c>
      <c r="K2611">
        <f t="shared" si="301"/>
        <v>0.14000000000000001</v>
      </c>
      <c r="L2611">
        <f t="shared" si="301"/>
        <v>0.14000000000000001</v>
      </c>
    </row>
    <row r="2612" spans="1:12" x14ac:dyDescent="0.35">
      <c r="A2612" t="s">
        <v>48</v>
      </c>
      <c r="B2612" t="str">
        <f t="shared" si="296"/>
        <v>Electrolyzer|AF-TUN</v>
      </c>
      <c r="C2612" t="s">
        <v>300</v>
      </c>
      <c r="D2612" t="s">
        <v>48</v>
      </c>
      <c r="E2612" t="s">
        <v>1</v>
      </c>
      <c r="F2612">
        <f>VLOOKUP(A2612,WACC_table!$A$2:$B$396,2,FALSE)</f>
        <v>0.12300000000000001</v>
      </c>
      <c r="G2612">
        <f t="shared" ref="G2612:L2621" si="302">F2612</f>
        <v>0.12300000000000001</v>
      </c>
      <c r="H2612">
        <f t="shared" si="302"/>
        <v>0.12300000000000001</v>
      </c>
      <c r="I2612">
        <f t="shared" si="302"/>
        <v>0.12300000000000001</v>
      </c>
      <c r="J2612">
        <f t="shared" si="302"/>
        <v>0.12300000000000001</v>
      </c>
      <c r="K2612">
        <f t="shared" si="302"/>
        <v>0.12300000000000001</v>
      </c>
      <c r="L2612">
        <f t="shared" si="302"/>
        <v>0.12300000000000001</v>
      </c>
    </row>
    <row r="2613" spans="1:12" x14ac:dyDescent="0.35">
      <c r="A2613" t="s">
        <v>49</v>
      </c>
      <c r="B2613" t="str">
        <f t="shared" si="296"/>
        <v>Electrolyzer|AF-TZA</v>
      </c>
      <c r="C2613" t="s">
        <v>300</v>
      </c>
      <c r="D2613" t="s">
        <v>49</v>
      </c>
      <c r="E2613" t="s">
        <v>1</v>
      </c>
      <c r="F2613">
        <f>VLOOKUP(A2613,WACC_table!$A$2:$B$396,2,FALSE)</f>
        <v>0.14000000000000001</v>
      </c>
      <c r="G2613">
        <f t="shared" si="302"/>
        <v>0.14000000000000001</v>
      </c>
      <c r="H2613">
        <f t="shared" si="302"/>
        <v>0.14000000000000001</v>
      </c>
      <c r="I2613">
        <f t="shared" si="302"/>
        <v>0.14000000000000001</v>
      </c>
      <c r="J2613">
        <f t="shared" si="302"/>
        <v>0.14000000000000001</v>
      </c>
      <c r="K2613">
        <f t="shared" si="302"/>
        <v>0.14000000000000001</v>
      </c>
      <c r="L2613">
        <f t="shared" si="302"/>
        <v>0.14000000000000001</v>
      </c>
    </row>
    <row r="2614" spans="1:12" x14ac:dyDescent="0.35">
      <c r="A2614" t="s">
        <v>50</v>
      </c>
      <c r="B2614" t="str">
        <f t="shared" si="296"/>
        <v>Electrolyzer|AF-UGA</v>
      </c>
      <c r="C2614" t="s">
        <v>300</v>
      </c>
      <c r="D2614" t="s">
        <v>50</v>
      </c>
      <c r="E2614" t="s">
        <v>1</v>
      </c>
      <c r="F2614">
        <f>VLOOKUP(A2614,WACC_table!$A$2:$B$396,2,FALSE)</f>
        <v>9.9000000000000005E-2</v>
      </c>
      <c r="G2614">
        <f t="shared" si="302"/>
        <v>9.9000000000000005E-2</v>
      </c>
      <c r="H2614">
        <f t="shared" si="302"/>
        <v>9.9000000000000005E-2</v>
      </c>
      <c r="I2614">
        <f t="shared" si="302"/>
        <v>9.9000000000000005E-2</v>
      </c>
      <c r="J2614">
        <f t="shared" si="302"/>
        <v>9.9000000000000005E-2</v>
      </c>
      <c r="K2614">
        <f t="shared" si="302"/>
        <v>9.9000000000000005E-2</v>
      </c>
      <c r="L2614">
        <f t="shared" si="302"/>
        <v>9.9000000000000005E-2</v>
      </c>
    </row>
    <row r="2615" spans="1:12" x14ac:dyDescent="0.35">
      <c r="A2615" t="s">
        <v>51</v>
      </c>
      <c r="B2615" t="str">
        <f t="shared" si="296"/>
        <v>Electrolyzer|AF-ZAF</v>
      </c>
      <c r="C2615" t="s">
        <v>300</v>
      </c>
      <c r="D2615" t="s">
        <v>51</v>
      </c>
      <c r="E2615" t="s">
        <v>1</v>
      </c>
      <c r="F2615">
        <f>VLOOKUP(A2615,WACC_table!$A$2:$B$396,2,FALSE)</f>
        <v>8.199999999999999E-2</v>
      </c>
      <c r="G2615">
        <f t="shared" si="302"/>
        <v>8.199999999999999E-2</v>
      </c>
      <c r="H2615">
        <f t="shared" si="302"/>
        <v>8.199999999999999E-2</v>
      </c>
      <c r="I2615">
        <f t="shared" si="302"/>
        <v>8.199999999999999E-2</v>
      </c>
      <c r="J2615">
        <f t="shared" si="302"/>
        <v>8.199999999999999E-2</v>
      </c>
      <c r="K2615">
        <f t="shared" si="302"/>
        <v>8.199999999999999E-2</v>
      </c>
      <c r="L2615">
        <f t="shared" si="302"/>
        <v>8.199999999999999E-2</v>
      </c>
    </row>
    <row r="2616" spans="1:12" x14ac:dyDescent="0.35">
      <c r="A2616" t="s">
        <v>52</v>
      </c>
      <c r="B2616" t="str">
        <f t="shared" si="296"/>
        <v>Electrolyzer|AF-ZMB</v>
      </c>
      <c r="C2616" t="s">
        <v>300</v>
      </c>
      <c r="D2616" t="s">
        <v>52</v>
      </c>
      <c r="E2616" t="s">
        <v>1</v>
      </c>
      <c r="F2616">
        <f>VLOOKUP(A2616,WACC_table!$A$2:$B$396,2,FALSE)</f>
        <v>0.14000000000000001</v>
      </c>
      <c r="G2616">
        <f t="shared" si="302"/>
        <v>0.14000000000000001</v>
      </c>
      <c r="H2616">
        <f t="shared" si="302"/>
        <v>0.14000000000000001</v>
      </c>
      <c r="I2616">
        <f t="shared" si="302"/>
        <v>0.14000000000000001</v>
      </c>
      <c r="J2616">
        <f t="shared" si="302"/>
        <v>0.14000000000000001</v>
      </c>
      <c r="K2616">
        <f t="shared" si="302"/>
        <v>0.14000000000000001</v>
      </c>
      <c r="L2616">
        <f t="shared" si="302"/>
        <v>0.14000000000000001</v>
      </c>
    </row>
    <row r="2617" spans="1:12" x14ac:dyDescent="0.35">
      <c r="A2617" t="s">
        <v>53</v>
      </c>
      <c r="B2617" t="str">
        <f t="shared" si="296"/>
        <v>Electrolyzer|AF-ZWE</v>
      </c>
      <c r="C2617" t="s">
        <v>300</v>
      </c>
      <c r="D2617" t="s">
        <v>53</v>
      </c>
      <c r="E2617" t="s">
        <v>1</v>
      </c>
      <c r="F2617">
        <f>VLOOKUP(A2617,WACC_table!$A$2:$B$396,2,FALSE)</f>
        <v>0.14000000000000001</v>
      </c>
      <c r="G2617">
        <f t="shared" si="302"/>
        <v>0.14000000000000001</v>
      </c>
      <c r="H2617">
        <f t="shared" si="302"/>
        <v>0.14000000000000001</v>
      </c>
      <c r="I2617">
        <f t="shared" si="302"/>
        <v>0.14000000000000001</v>
      </c>
      <c r="J2617">
        <f t="shared" si="302"/>
        <v>0.14000000000000001</v>
      </c>
      <c r="K2617">
        <f t="shared" si="302"/>
        <v>0.14000000000000001</v>
      </c>
      <c r="L2617">
        <f t="shared" si="302"/>
        <v>0.14000000000000001</v>
      </c>
    </row>
    <row r="2618" spans="1:12" x14ac:dyDescent="0.35">
      <c r="A2618" t="s">
        <v>54</v>
      </c>
      <c r="B2618" t="str">
        <f t="shared" si="296"/>
        <v>Electrolyzer|AS-AFG</v>
      </c>
      <c r="C2618" t="s">
        <v>300</v>
      </c>
      <c r="D2618" t="s">
        <v>54</v>
      </c>
      <c r="E2618" t="s">
        <v>1</v>
      </c>
      <c r="F2618">
        <f>VLOOKUP(A2618,WACC_table!$A$2:$B$396,2,FALSE)</f>
        <v>0.24</v>
      </c>
      <c r="G2618">
        <f t="shared" si="302"/>
        <v>0.24</v>
      </c>
      <c r="H2618">
        <f t="shared" si="302"/>
        <v>0.24</v>
      </c>
      <c r="I2618">
        <f t="shared" si="302"/>
        <v>0.24</v>
      </c>
      <c r="J2618">
        <f t="shared" si="302"/>
        <v>0.24</v>
      </c>
      <c r="K2618">
        <f t="shared" si="302"/>
        <v>0.24</v>
      </c>
      <c r="L2618">
        <f t="shared" si="302"/>
        <v>0.24</v>
      </c>
    </row>
    <row r="2619" spans="1:12" x14ac:dyDescent="0.35">
      <c r="A2619" t="s">
        <v>55</v>
      </c>
      <c r="B2619" t="str">
        <f t="shared" si="296"/>
        <v>Electrolyzer|AS-ARE</v>
      </c>
      <c r="C2619" t="s">
        <v>300</v>
      </c>
      <c r="D2619" t="s">
        <v>55</v>
      </c>
      <c r="E2619" t="s">
        <v>1</v>
      </c>
      <c r="F2619">
        <f>VLOOKUP(A2619,WACC_table!$A$2:$B$396,2,FALSE)</f>
        <v>8.5999999999999993E-2</v>
      </c>
      <c r="G2619">
        <f t="shared" si="302"/>
        <v>8.5999999999999993E-2</v>
      </c>
      <c r="H2619">
        <f t="shared" si="302"/>
        <v>8.5999999999999993E-2</v>
      </c>
      <c r="I2619">
        <f t="shared" si="302"/>
        <v>8.5999999999999993E-2</v>
      </c>
      <c r="J2619">
        <f t="shared" si="302"/>
        <v>8.5999999999999993E-2</v>
      </c>
      <c r="K2619">
        <f t="shared" si="302"/>
        <v>8.5999999999999993E-2</v>
      </c>
      <c r="L2619">
        <f t="shared" si="302"/>
        <v>8.5999999999999993E-2</v>
      </c>
    </row>
    <row r="2620" spans="1:12" x14ac:dyDescent="0.35">
      <c r="A2620" t="s">
        <v>56</v>
      </c>
      <c r="B2620" t="str">
        <f t="shared" si="296"/>
        <v>Electrolyzer|AS-BGD</v>
      </c>
      <c r="C2620" t="s">
        <v>300</v>
      </c>
      <c r="D2620" t="s">
        <v>56</v>
      </c>
      <c r="E2620" t="s">
        <v>1</v>
      </c>
      <c r="F2620">
        <f>VLOOKUP(A2620,WACC_table!$A$2:$B$396,2,FALSE)</f>
        <v>9.8000000000000004E-2</v>
      </c>
      <c r="G2620">
        <f t="shared" si="302"/>
        <v>9.8000000000000004E-2</v>
      </c>
      <c r="H2620">
        <f t="shared" si="302"/>
        <v>9.8000000000000004E-2</v>
      </c>
      <c r="I2620">
        <f t="shared" si="302"/>
        <v>9.8000000000000004E-2</v>
      </c>
      <c r="J2620">
        <f t="shared" si="302"/>
        <v>9.8000000000000004E-2</v>
      </c>
      <c r="K2620">
        <f t="shared" si="302"/>
        <v>9.8000000000000004E-2</v>
      </c>
      <c r="L2620">
        <f t="shared" si="302"/>
        <v>9.8000000000000004E-2</v>
      </c>
    </row>
    <row r="2621" spans="1:12" x14ac:dyDescent="0.35">
      <c r="A2621" t="s">
        <v>57</v>
      </c>
      <c r="B2621" t="str">
        <f t="shared" si="296"/>
        <v>Electrolyzer|AS-BHR</v>
      </c>
      <c r="C2621" t="s">
        <v>300</v>
      </c>
      <c r="D2621" t="s">
        <v>57</v>
      </c>
      <c r="E2621" t="s">
        <v>1</v>
      </c>
      <c r="F2621">
        <f>VLOOKUP(A2621,WACC_table!$A$2:$B$396,2,FALSE)</f>
        <v>0.24</v>
      </c>
      <c r="G2621">
        <f t="shared" si="302"/>
        <v>0.24</v>
      </c>
      <c r="H2621">
        <f t="shared" si="302"/>
        <v>0.24</v>
      </c>
      <c r="I2621">
        <f t="shared" si="302"/>
        <v>0.24</v>
      </c>
      <c r="J2621">
        <f t="shared" si="302"/>
        <v>0.24</v>
      </c>
      <c r="K2621">
        <f t="shared" si="302"/>
        <v>0.24</v>
      </c>
      <c r="L2621">
        <f t="shared" si="302"/>
        <v>0.24</v>
      </c>
    </row>
    <row r="2622" spans="1:12" x14ac:dyDescent="0.35">
      <c r="A2622" t="s">
        <v>58</v>
      </c>
      <c r="B2622" t="str">
        <f t="shared" si="296"/>
        <v>Electrolyzer|AS-BRN</v>
      </c>
      <c r="C2622" t="s">
        <v>300</v>
      </c>
      <c r="D2622" t="s">
        <v>58</v>
      </c>
      <c r="E2622" t="s">
        <v>1</v>
      </c>
      <c r="F2622">
        <f>VLOOKUP(A2622,WACC_table!$A$2:$B$396,2,FALSE)</f>
        <v>0.24</v>
      </c>
      <c r="G2622">
        <f t="shared" ref="G2622:L2631" si="303">F2622</f>
        <v>0.24</v>
      </c>
      <c r="H2622">
        <f t="shared" si="303"/>
        <v>0.24</v>
      </c>
      <c r="I2622">
        <f t="shared" si="303"/>
        <v>0.24</v>
      </c>
      <c r="J2622">
        <f t="shared" si="303"/>
        <v>0.24</v>
      </c>
      <c r="K2622">
        <f t="shared" si="303"/>
        <v>0.24</v>
      </c>
      <c r="L2622">
        <f t="shared" si="303"/>
        <v>0.24</v>
      </c>
    </row>
    <row r="2623" spans="1:12" x14ac:dyDescent="0.35">
      <c r="A2623" t="s">
        <v>59</v>
      </c>
      <c r="B2623" t="str">
        <f t="shared" si="296"/>
        <v>Electrolyzer|AS-BTN</v>
      </c>
      <c r="C2623" t="s">
        <v>300</v>
      </c>
      <c r="D2623" t="s">
        <v>59</v>
      </c>
      <c r="E2623" t="s">
        <v>1</v>
      </c>
      <c r="F2623">
        <f>VLOOKUP(A2623,WACC_table!$A$2:$B$396,2,FALSE)</f>
        <v>0.24</v>
      </c>
      <c r="G2623">
        <f t="shared" si="303"/>
        <v>0.24</v>
      </c>
      <c r="H2623">
        <f t="shared" si="303"/>
        <v>0.24</v>
      </c>
      <c r="I2623">
        <f t="shared" si="303"/>
        <v>0.24</v>
      </c>
      <c r="J2623">
        <f t="shared" si="303"/>
        <v>0.24</v>
      </c>
      <c r="K2623">
        <f t="shared" si="303"/>
        <v>0.24</v>
      </c>
      <c r="L2623">
        <f t="shared" si="303"/>
        <v>0.24</v>
      </c>
    </row>
    <row r="2624" spans="1:12" x14ac:dyDescent="0.35">
      <c r="A2624" t="s">
        <v>60</v>
      </c>
      <c r="B2624" t="str">
        <f t="shared" si="296"/>
        <v>Electrolyzer|AS-CHN</v>
      </c>
      <c r="C2624" t="s">
        <v>300</v>
      </c>
      <c r="D2624" t="s">
        <v>60</v>
      </c>
      <c r="E2624" t="s">
        <v>1</v>
      </c>
      <c r="F2624">
        <f>VLOOKUP(A2624,WACC_table!$A$2:$B$396,2,FALSE)</f>
        <v>5.5E-2</v>
      </c>
      <c r="G2624">
        <f t="shared" si="303"/>
        <v>5.5E-2</v>
      </c>
      <c r="H2624">
        <f t="shared" si="303"/>
        <v>5.5E-2</v>
      </c>
      <c r="I2624">
        <f t="shared" si="303"/>
        <v>5.5E-2</v>
      </c>
      <c r="J2624">
        <f t="shared" si="303"/>
        <v>5.5E-2</v>
      </c>
      <c r="K2624">
        <f t="shared" si="303"/>
        <v>5.5E-2</v>
      </c>
      <c r="L2624">
        <f t="shared" si="303"/>
        <v>5.5E-2</v>
      </c>
    </row>
    <row r="2625" spans="1:12" x14ac:dyDescent="0.35">
      <c r="A2625" t="s">
        <v>95</v>
      </c>
      <c r="B2625" t="str">
        <f t="shared" si="296"/>
        <v>Electrolyzer|AS-IDN</v>
      </c>
      <c r="C2625" t="s">
        <v>300</v>
      </c>
      <c r="D2625" t="s">
        <v>95</v>
      </c>
      <c r="E2625" t="s">
        <v>1</v>
      </c>
      <c r="F2625">
        <f>VLOOKUP(A2625,WACC_table!$A$2:$B$396,2,FALSE)</f>
        <v>0.09</v>
      </c>
      <c r="G2625">
        <f t="shared" si="303"/>
        <v>0.09</v>
      </c>
      <c r="H2625">
        <f t="shared" si="303"/>
        <v>0.09</v>
      </c>
      <c r="I2625">
        <f t="shared" si="303"/>
        <v>0.09</v>
      </c>
      <c r="J2625">
        <f t="shared" si="303"/>
        <v>0.09</v>
      </c>
      <c r="K2625">
        <f t="shared" si="303"/>
        <v>0.09</v>
      </c>
      <c r="L2625">
        <f t="shared" si="303"/>
        <v>0.09</v>
      </c>
    </row>
    <row r="2626" spans="1:12" x14ac:dyDescent="0.35">
      <c r="A2626" t="s">
        <v>96</v>
      </c>
      <c r="B2626" t="str">
        <f t="shared" ref="B2626:B2689" si="304">CONCATENATE(C2626,D2626)</f>
        <v>Electrolyzer|AS-IND</v>
      </c>
      <c r="C2626" t="s">
        <v>300</v>
      </c>
      <c r="D2626" t="s">
        <v>96</v>
      </c>
      <c r="E2626" t="s">
        <v>1</v>
      </c>
      <c r="F2626">
        <f>VLOOKUP(A2626,WACC_table!$A$2:$B$396,2,FALSE)</f>
        <v>8.8999999999999996E-2</v>
      </c>
      <c r="G2626">
        <f t="shared" si="303"/>
        <v>8.8999999999999996E-2</v>
      </c>
      <c r="H2626">
        <f t="shared" si="303"/>
        <v>8.8999999999999996E-2</v>
      </c>
      <c r="I2626">
        <f t="shared" si="303"/>
        <v>8.8999999999999996E-2</v>
      </c>
      <c r="J2626">
        <f t="shared" si="303"/>
        <v>8.8999999999999996E-2</v>
      </c>
      <c r="K2626">
        <f t="shared" si="303"/>
        <v>8.8999999999999996E-2</v>
      </c>
      <c r="L2626">
        <f t="shared" si="303"/>
        <v>8.8999999999999996E-2</v>
      </c>
    </row>
    <row r="2627" spans="1:12" x14ac:dyDescent="0.35">
      <c r="A2627" t="s">
        <v>102</v>
      </c>
      <c r="B2627" t="str">
        <f t="shared" si="304"/>
        <v>Electrolyzer|AS-IRN</v>
      </c>
      <c r="C2627" t="s">
        <v>300</v>
      </c>
      <c r="D2627" t="s">
        <v>102</v>
      </c>
      <c r="E2627" t="s">
        <v>1</v>
      </c>
      <c r="F2627">
        <f>VLOOKUP(A2627,WACC_table!$A$2:$B$396,2,FALSE)</f>
        <v>0.14400000000000002</v>
      </c>
      <c r="G2627">
        <f t="shared" si="303"/>
        <v>0.14400000000000002</v>
      </c>
      <c r="H2627">
        <f t="shared" si="303"/>
        <v>0.14400000000000002</v>
      </c>
      <c r="I2627">
        <f t="shared" si="303"/>
        <v>0.14400000000000002</v>
      </c>
      <c r="J2627">
        <f t="shared" si="303"/>
        <v>0.14400000000000002</v>
      </c>
      <c r="K2627">
        <f t="shared" si="303"/>
        <v>0.14400000000000002</v>
      </c>
      <c r="L2627">
        <f t="shared" si="303"/>
        <v>0.14400000000000002</v>
      </c>
    </row>
    <row r="2628" spans="1:12" x14ac:dyDescent="0.35">
      <c r="A2628" t="s">
        <v>103</v>
      </c>
      <c r="B2628" t="str">
        <f t="shared" si="304"/>
        <v>Electrolyzer|AS-IRQ</v>
      </c>
      <c r="C2628" t="s">
        <v>300</v>
      </c>
      <c r="D2628" t="s">
        <v>103</v>
      </c>
      <c r="E2628" t="s">
        <v>1</v>
      </c>
      <c r="F2628">
        <f>VLOOKUP(A2628,WACC_table!$A$2:$B$396,2,FALSE)</f>
        <v>0.126</v>
      </c>
      <c r="G2628">
        <f t="shared" si="303"/>
        <v>0.126</v>
      </c>
      <c r="H2628">
        <f t="shared" si="303"/>
        <v>0.126</v>
      </c>
      <c r="I2628">
        <f t="shared" si="303"/>
        <v>0.126</v>
      </c>
      <c r="J2628">
        <f t="shared" si="303"/>
        <v>0.126</v>
      </c>
      <c r="K2628">
        <f t="shared" si="303"/>
        <v>0.126</v>
      </c>
      <c r="L2628">
        <f t="shared" si="303"/>
        <v>0.126</v>
      </c>
    </row>
    <row r="2629" spans="1:12" x14ac:dyDescent="0.35">
      <c r="A2629" t="s">
        <v>104</v>
      </c>
      <c r="B2629" t="str">
        <f t="shared" si="304"/>
        <v>Electrolyzer|AS-ISR</v>
      </c>
      <c r="C2629" t="s">
        <v>300</v>
      </c>
      <c r="D2629" t="s">
        <v>104</v>
      </c>
      <c r="E2629" t="s">
        <v>1</v>
      </c>
      <c r="F2629">
        <f>VLOOKUP(A2629,WACC_table!$A$2:$B$396,2,FALSE)</f>
        <v>6.7000000000000004E-2</v>
      </c>
      <c r="G2629">
        <f t="shared" si="303"/>
        <v>6.7000000000000004E-2</v>
      </c>
      <c r="H2629">
        <f t="shared" si="303"/>
        <v>6.7000000000000004E-2</v>
      </c>
      <c r="I2629">
        <f t="shared" si="303"/>
        <v>6.7000000000000004E-2</v>
      </c>
      <c r="J2629">
        <f t="shared" si="303"/>
        <v>6.7000000000000004E-2</v>
      </c>
      <c r="K2629">
        <f t="shared" si="303"/>
        <v>6.7000000000000004E-2</v>
      </c>
      <c r="L2629">
        <f t="shared" si="303"/>
        <v>6.7000000000000004E-2</v>
      </c>
    </row>
    <row r="2630" spans="1:12" x14ac:dyDescent="0.35">
      <c r="A2630" t="s">
        <v>105</v>
      </c>
      <c r="B2630" t="str">
        <f t="shared" si="304"/>
        <v>Electrolyzer|AS-JOR</v>
      </c>
      <c r="C2630" t="s">
        <v>300</v>
      </c>
      <c r="D2630" t="s">
        <v>105</v>
      </c>
      <c r="E2630" t="s">
        <v>1</v>
      </c>
      <c r="F2630">
        <f>VLOOKUP(A2630,WACC_table!$A$2:$B$396,2,FALSE)</f>
        <v>0.112</v>
      </c>
      <c r="G2630">
        <f t="shared" si="303"/>
        <v>0.112</v>
      </c>
      <c r="H2630">
        <f t="shared" si="303"/>
        <v>0.112</v>
      </c>
      <c r="I2630">
        <f t="shared" si="303"/>
        <v>0.112</v>
      </c>
      <c r="J2630">
        <f t="shared" si="303"/>
        <v>0.112</v>
      </c>
      <c r="K2630">
        <f t="shared" si="303"/>
        <v>0.112</v>
      </c>
      <c r="L2630">
        <f t="shared" si="303"/>
        <v>0.112</v>
      </c>
    </row>
    <row r="2631" spans="1:12" x14ac:dyDescent="0.35">
      <c r="A2631" t="s">
        <v>106</v>
      </c>
      <c r="B2631" t="str">
        <f t="shared" si="304"/>
        <v>Electrolyzer|AS-JPN</v>
      </c>
      <c r="C2631" t="s">
        <v>300</v>
      </c>
      <c r="D2631" t="s">
        <v>106</v>
      </c>
      <c r="E2631" t="s">
        <v>1</v>
      </c>
      <c r="F2631">
        <f>VLOOKUP(A2631,WACC_table!$A$2:$B$396,2,FALSE)</f>
        <v>5.2999999999999999E-2</v>
      </c>
      <c r="G2631">
        <f t="shared" si="303"/>
        <v>5.2999999999999999E-2</v>
      </c>
      <c r="H2631">
        <f t="shared" si="303"/>
        <v>5.2999999999999999E-2</v>
      </c>
      <c r="I2631">
        <f t="shared" si="303"/>
        <v>5.2999999999999999E-2</v>
      </c>
      <c r="J2631">
        <f t="shared" si="303"/>
        <v>5.2999999999999999E-2</v>
      </c>
      <c r="K2631">
        <f t="shared" si="303"/>
        <v>5.2999999999999999E-2</v>
      </c>
      <c r="L2631">
        <f t="shared" si="303"/>
        <v>5.2999999999999999E-2</v>
      </c>
    </row>
    <row r="2632" spans="1:12" x14ac:dyDescent="0.35">
      <c r="A2632" t="s">
        <v>113</v>
      </c>
      <c r="B2632" t="str">
        <f t="shared" si="304"/>
        <v>Electrolyzer|AS-KAZ</v>
      </c>
      <c r="C2632" t="s">
        <v>300</v>
      </c>
      <c r="D2632" t="s">
        <v>113</v>
      </c>
      <c r="E2632" t="s">
        <v>1</v>
      </c>
      <c r="F2632">
        <f>VLOOKUP(A2632,WACC_table!$A$2:$B$396,2,FALSE)</f>
        <v>9.2999999999999999E-2</v>
      </c>
      <c r="G2632">
        <f t="shared" ref="G2632:L2641" si="305">F2632</f>
        <v>9.2999999999999999E-2</v>
      </c>
      <c r="H2632">
        <f t="shared" si="305"/>
        <v>9.2999999999999999E-2</v>
      </c>
      <c r="I2632">
        <f t="shared" si="305"/>
        <v>9.2999999999999999E-2</v>
      </c>
      <c r="J2632">
        <f t="shared" si="305"/>
        <v>9.2999999999999999E-2</v>
      </c>
      <c r="K2632">
        <f t="shared" si="305"/>
        <v>9.2999999999999999E-2</v>
      </c>
      <c r="L2632">
        <f t="shared" si="305"/>
        <v>9.2999999999999999E-2</v>
      </c>
    </row>
    <row r="2633" spans="1:12" x14ac:dyDescent="0.35">
      <c r="A2633" t="s">
        <v>114</v>
      </c>
      <c r="B2633" t="str">
        <f t="shared" si="304"/>
        <v>Electrolyzer|AS-KGZ</v>
      </c>
      <c r="C2633" t="s">
        <v>300</v>
      </c>
      <c r="D2633" t="s">
        <v>114</v>
      </c>
      <c r="E2633" t="s">
        <v>1</v>
      </c>
      <c r="F2633">
        <f>VLOOKUP(A2633,WACC_table!$A$2:$B$396,2,FALSE)</f>
        <v>0.24</v>
      </c>
      <c r="G2633">
        <f t="shared" si="305"/>
        <v>0.24</v>
      </c>
      <c r="H2633">
        <f t="shared" si="305"/>
        <v>0.24</v>
      </c>
      <c r="I2633">
        <f t="shared" si="305"/>
        <v>0.24</v>
      </c>
      <c r="J2633">
        <f t="shared" si="305"/>
        <v>0.24</v>
      </c>
      <c r="K2633">
        <f t="shared" si="305"/>
        <v>0.24</v>
      </c>
      <c r="L2633">
        <f t="shared" si="305"/>
        <v>0.24</v>
      </c>
    </row>
    <row r="2634" spans="1:12" x14ac:dyDescent="0.35">
      <c r="A2634" t="s">
        <v>115</v>
      </c>
      <c r="B2634" t="str">
        <f t="shared" si="304"/>
        <v>Electrolyzer|AS-KHM</v>
      </c>
      <c r="C2634" t="s">
        <v>300</v>
      </c>
      <c r="D2634" t="s">
        <v>115</v>
      </c>
      <c r="E2634" t="s">
        <v>1</v>
      </c>
      <c r="F2634">
        <f>VLOOKUP(A2634,WACC_table!$A$2:$B$396,2,FALSE)</f>
        <v>0.24</v>
      </c>
      <c r="G2634">
        <f t="shared" si="305"/>
        <v>0.24</v>
      </c>
      <c r="H2634">
        <f t="shared" si="305"/>
        <v>0.24</v>
      </c>
      <c r="I2634">
        <f t="shared" si="305"/>
        <v>0.24</v>
      </c>
      <c r="J2634">
        <f t="shared" si="305"/>
        <v>0.24</v>
      </c>
      <c r="K2634">
        <f t="shared" si="305"/>
        <v>0.24</v>
      </c>
      <c r="L2634">
        <f t="shared" si="305"/>
        <v>0.24</v>
      </c>
    </row>
    <row r="2635" spans="1:12" x14ac:dyDescent="0.35">
      <c r="A2635" t="s">
        <v>116</v>
      </c>
      <c r="B2635" t="str">
        <f t="shared" si="304"/>
        <v>Electrolyzer|AS-KOR</v>
      </c>
      <c r="C2635" t="s">
        <v>300</v>
      </c>
      <c r="D2635" t="s">
        <v>116</v>
      </c>
      <c r="E2635" t="s">
        <v>1</v>
      </c>
      <c r="F2635">
        <f>VLOOKUP(A2635,WACC_table!$A$2:$B$396,2,FALSE)</f>
        <v>0.24</v>
      </c>
      <c r="G2635">
        <f t="shared" si="305"/>
        <v>0.24</v>
      </c>
      <c r="H2635">
        <f t="shared" si="305"/>
        <v>0.24</v>
      </c>
      <c r="I2635">
        <f t="shared" si="305"/>
        <v>0.24</v>
      </c>
      <c r="J2635">
        <f t="shared" si="305"/>
        <v>0.24</v>
      </c>
      <c r="K2635">
        <f t="shared" si="305"/>
        <v>0.24</v>
      </c>
      <c r="L2635">
        <f t="shared" si="305"/>
        <v>0.24</v>
      </c>
    </row>
    <row r="2636" spans="1:12" x14ac:dyDescent="0.35">
      <c r="A2636" t="s">
        <v>117</v>
      </c>
      <c r="B2636" t="str">
        <f t="shared" si="304"/>
        <v>Electrolyzer|AS-KWT</v>
      </c>
      <c r="C2636" t="s">
        <v>300</v>
      </c>
      <c r="D2636" t="s">
        <v>117</v>
      </c>
      <c r="E2636" t="s">
        <v>1</v>
      </c>
      <c r="F2636">
        <f>VLOOKUP(A2636,WACC_table!$A$2:$B$396,2,FALSE)</f>
        <v>8.299999999999999E-2</v>
      </c>
      <c r="G2636">
        <f t="shared" si="305"/>
        <v>8.299999999999999E-2</v>
      </c>
      <c r="H2636">
        <f t="shared" si="305"/>
        <v>8.299999999999999E-2</v>
      </c>
      <c r="I2636">
        <f t="shared" si="305"/>
        <v>8.299999999999999E-2</v>
      </c>
      <c r="J2636">
        <f t="shared" si="305"/>
        <v>8.299999999999999E-2</v>
      </c>
      <c r="K2636">
        <f t="shared" si="305"/>
        <v>8.299999999999999E-2</v>
      </c>
      <c r="L2636">
        <f t="shared" si="305"/>
        <v>8.299999999999999E-2</v>
      </c>
    </row>
    <row r="2637" spans="1:12" x14ac:dyDescent="0.35">
      <c r="A2637" t="s">
        <v>118</v>
      </c>
      <c r="B2637" t="str">
        <f t="shared" si="304"/>
        <v>Electrolyzer|AS-LAO</v>
      </c>
      <c r="C2637" t="s">
        <v>300</v>
      </c>
      <c r="D2637" t="s">
        <v>118</v>
      </c>
      <c r="E2637" t="s">
        <v>1</v>
      </c>
      <c r="F2637">
        <f>VLOOKUP(A2637,WACC_table!$A$2:$B$396,2,FALSE)</f>
        <v>0.24</v>
      </c>
      <c r="G2637">
        <f t="shared" si="305"/>
        <v>0.24</v>
      </c>
      <c r="H2637">
        <f t="shared" si="305"/>
        <v>0.24</v>
      </c>
      <c r="I2637">
        <f t="shared" si="305"/>
        <v>0.24</v>
      </c>
      <c r="J2637">
        <f t="shared" si="305"/>
        <v>0.24</v>
      </c>
      <c r="K2637">
        <f t="shared" si="305"/>
        <v>0.24</v>
      </c>
      <c r="L2637">
        <f t="shared" si="305"/>
        <v>0.24</v>
      </c>
    </row>
    <row r="2638" spans="1:12" x14ac:dyDescent="0.35">
      <c r="A2638" t="s">
        <v>119</v>
      </c>
      <c r="B2638" t="str">
        <f t="shared" si="304"/>
        <v>Electrolyzer|AS-LBN</v>
      </c>
      <c r="C2638" t="s">
        <v>300</v>
      </c>
      <c r="D2638" t="s">
        <v>119</v>
      </c>
      <c r="E2638" t="s">
        <v>1</v>
      </c>
      <c r="F2638">
        <f>VLOOKUP(A2638,WACC_table!$A$2:$B$396,2,FALSE)</f>
        <v>0.24</v>
      </c>
      <c r="G2638">
        <f t="shared" si="305"/>
        <v>0.24</v>
      </c>
      <c r="H2638">
        <f t="shared" si="305"/>
        <v>0.24</v>
      </c>
      <c r="I2638">
        <f t="shared" si="305"/>
        <v>0.24</v>
      </c>
      <c r="J2638">
        <f t="shared" si="305"/>
        <v>0.24</v>
      </c>
      <c r="K2638">
        <f t="shared" si="305"/>
        <v>0.24</v>
      </c>
      <c r="L2638">
        <f t="shared" si="305"/>
        <v>0.24</v>
      </c>
    </row>
    <row r="2639" spans="1:12" x14ac:dyDescent="0.35">
      <c r="A2639" t="s">
        <v>120</v>
      </c>
      <c r="B2639" t="str">
        <f t="shared" si="304"/>
        <v>Electrolyzer|AS-LKA</v>
      </c>
      <c r="C2639" t="s">
        <v>300</v>
      </c>
      <c r="D2639" t="s">
        <v>120</v>
      </c>
      <c r="E2639" t="s">
        <v>1</v>
      </c>
      <c r="F2639">
        <f>VLOOKUP(A2639,WACC_table!$A$2:$B$396,2,FALSE)</f>
        <v>0.13300000000000001</v>
      </c>
      <c r="G2639">
        <f t="shared" si="305"/>
        <v>0.13300000000000001</v>
      </c>
      <c r="H2639">
        <f t="shared" si="305"/>
        <v>0.13300000000000001</v>
      </c>
      <c r="I2639">
        <f t="shared" si="305"/>
        <v>0.13300000000000001</v>
      </c>
      <c r="J2639">
        <f t="shared" si="305"/>
        <v>0.13300000000000001</v>
      </c>
      <c r="K2639">
        <f t="shared" si="305"/>
        <v>0.13300000000000001</v>
      </c>
      <c r="L2639">
        <f t="shared" si="305"/>
        <v>0.13300000000000001</v>
      </c>
    </row>
    <row r="2640" spans="1:12" x14ac:dyDescent="0.35">
      <c r="A2640" t="s">
        <v>121</v>
      </c>
      <c r="B2640" t="str">
        <f t="shared" si="304"/>
        <v>Electrolyzer|AS-MMR</v>
      </c>
      <c r="C2640" t="s">
        <v>300</v>
      </c>
      <c r="D2640" t="s">
        <v>121</v>
      </c>
      <c r="E2640" t="s">
        <v>1</v>
      </c>
      <c r="F2640">
        <f>VLOOKUP(A2640,WACC_table!$A$2:$B$396,2,FALSE)</f>
        <v>0.125</v>
      </c>
      <c r="G2640">
        <f t="shared" si="305"/>
        <v>0.125</v>
      </c>
      <c r="H2640">
        <f t="shared" si="305"/>
        <v>0.125</v>
      </c>
      <c r="I2640">
        <f t="shared" si="305"/>
        <v>0.125</v>
      </c>
      <c r="J2640">
        <f t="shared" si="305"/>
        <v>0.125</v>
      </c>
      <c r="K2640">
        <f t="shared" si="305"/>
        <v>0.125</v>
      </c>
      <c r="L2640">
        <f t="shared" si="305"/>
        <v>0.125</v>
      </c>
    </row>
    <row r="2641" spans="1:12" x14ac:dyDescent="0.35">
      <c r="A2641" t="s">
        <v>122</v>
      </c>
      <c r="B2641" t="str">
        <f t="shared" si="304"/>
        <v>Electrolyzer|AS-MNG</v>
      </c>
      <c r="C2641" t="s">
        <v>300</v>
      </c>
      <c r="D2641" t="s">
        <v>122</v>
      </c>
      <c r="E2641" t="s">
        <v>1</v>
      </c>
      <c r="F2641">
        <f>VLOOKUP(A2641,WACC_table!$A$2:$B$396,2,FALSE)</f>
        <v>0.11</v>
      </c>
      <c r="G2641">
        <f t="shared" si="305"/>
        <v>0.11</v>
      </c>
      <c r="H2641">
        <f t="shared" si="305"/>
        <v>0.11</v>
      </c>
      <c r="I2641">
        <f t="shared" si="305"/>
        <v>0.11</v>
      </c>
      <c r="J2641">
        <f t="shared" si="305"/>
        <v>0.11</v>
      </c>
      <c r="K2641">
        <f t="shared" si="305"/>
        <v>0.11</v>
      </c>
      <c r="L2641">
        <f t="shared" si="305"/>
        <v>0.11</v>
      </c>
    </row>
    <row r="2642" spans="1:12" x14ac:dyDescent="0.35">
      <c r="A2642" t="s">
        <v>123</v>
      </c>
      <c r="B2642" t="str">
        <f t="shared" si="304"/>
        <v>Electrolyzer|AS-MYS</v>
      </c>
      <c r="C2642" t="s">
        <v>300</v>
      </c>
      <c r="D2642" t="s">
        <v>123</v>
      </c>
      <c r="E2642" t="s">
        <v>1</v>
      </c>
      <c r="F2642">
        <f>VLOOKUP(A2642,WACC_table!$A$2:$B$396,2,FALSE)</f>
        <v>8.3999999999999991E-2</v>
      </c>
      <c r="G2642">
        <f t="shared" ref="G2642:L2651" si="306">F2642</f>
        <v>8.3999999999999991E-2</v>
      </c>
      <c r="H2642">
        <f t="shared" si="306"/>
        <v>8.3999999999999991E-2</v>
      </c>
      <c r="I2642">
        <f t="shared" si="306"/>
        <v>8.3999999999999991E-2</v>
      </c>
      <c r="J2642">
        <f t="shared" si="306"/>
        <v>8.3999999999999991E-2</v>
      </c>
      <c r="K2642">
        <f t="shared" si="306"/>
        <v>8.3999999999999991E-2</v>
      </c>
      <c r="L2642">
        <f t="shared" si="306"/>
        <v>8.3999999999999991E-2</v>
      </c>
    </row>
    <row r="2643" spans="1:12" x14ac:dyDescent="0.35">
      <c r="A2643" t="s">
        <v>124</v>
      </c>
      <c r="B2643" t="str">
        <f t="shared" si="304"/>
        <v>Electrolyzer|AS-NPL</v>
      </c>
      <c r="C2643" t="s">
        <v>300</v>
      </c>
      <c r="D2643" t="s">
        <v>124</v>
      </c>
      <c r="E2643" t="s">
        <v>1</v>
      </c>
      <c r="F2643">
        <f>VLOOKUP(A2643,WACC_table!$A$2:$B$396,2,FALSE)</f>
        <v>0.24</v>
      </c>
      <c r="G2643">
        <f t="shared" si="306"/>
        <v>0.24</v>
      </c>
      <c r="H2643">
        <f t="shared" si="306"/>
        <v>0.24</v>
      </c>
      <c r="I2643">
        <f t="shared" si="306"/>
        <v>0.24</v>
      </c>
      <c r="J2643">
        <f t="shared" si="306"/>
        <v>0.24</v>
      </c>
      <c r="K2643">
        <f t="shared" si="306"/>
        <v>0.24</v>
      </c>
      <c r="L2643">
        <f t="shared" si="306"/>
        <v>0.24</v>
      </c>
    </row>
    <row r="2644" spans="1:12" x14ac:dyDescent="0.35">
      <c r="A2644" t="s">
        <v>125</v>
      </c>
      <c r="B2644" t="str">
        <f t="shared" si="304"/>
        <v>Electrolyzer|AS-OMN</v>
      </c>
      <c r="C2644" t="s">
        <v>300</v>
      </c>
      <c r="D2644" t="s">
        <v>125</v>
      </c>
      <c r="E2644" t="s">
        <v>1</v>
      </c>
      <c r="F2644">
        <f>VLOOKUP(A2644,WACC_table!$A$2:$B$396,2,FALSE)</f>
        <v>0.24</v>
      </c>
      <c r="G2644">
        <f t="shared" si="306"/>
        <v>0.24</v>
      </c>
      <c r="H2644">
        <f t="shared" si="306"/>
        <v>0.24</v>
      </c>
      <c r="I2644">
        <f t="shared" si="306"/>
        <v>0.24</v>
      </c>
      <c r="J2644">
        <f t="shared" si="306"/>
        <v>0.24</v>
      </c>
      <c r="K2644">
        <f t="shared" si="306"/>
        <v>0.24</v>
      </c>
      <c r="L2644">
        <f t="shared" si="306"/>
        <v>0.24</v>
      </c>
    </row>
    <row r="2645" spans="1:12" x14ac:dyDescent="0.35">
      <c r="A2645" t="s">
        <v>126</v>
      </c>
      <c r="B2645" t="str">
        <f t="shared" si="304"/>
        <v>Electrolyzer|AS-PAK</v>
      </c>
      <c r="C2645" t="s">
        <v>300</v>
      </c>
      <c r="D2645" t="s">
        <v>126</v>
      </c>
      <c r="E2645" t="s">
        <v>1</v>
      </c>
      <c r="F2645">
        <f>VLOOKUP(A2645,WACC_table!$A$2:$B$396,2,FALSE)</f>
        <v>0.122</v>
      </c>
      <c r="G2645">
        <f t="shared" si="306"/>
        <v>0.122</v>
      </c>
      <c r="H2645">
        <f t="shared" si="306"/>
        <v>0.122</v>
      </c>
      <c r="I2645">
        <f t="shared" si="306"/>
        <v>0.122</v>
      </c>
      <c r="J2645">
        <f t="shared" si="306"/>
        <v>0.122</v>
      </c>
      <c r="K2645">
        <f t="shared" si="306"/>
        <v>0.122</v>
      </c>
      <c r="L2645">
        <f t="shared" si="306"/>
        <v>0.122</v>
      </c>
    </row>
    <row r="2646" spans="1:12" x14ac:dyDescent="0.35">
      <c r="A2646" t="s">
        <v>127</v>
      </c>
      <c r="B2646" t="str">
        <f t="shared" si="304"/>
        <v>Electrolyzer|AS-PHL</v>
      </c>
      <c r="C2646" t="s">
        <v>300</v>
      </c>
      <c r="D2646" t="s">
        <v>127</v>
      </c>
      <c r="E2646" t="s">
        <v>1</v>
      </c>
      <c r="F2646">
        <f>VLOOKUP(A2646,WACC_table!$A$2:$B$396,2,FALSE)</f>
        <v>8.6999999999999994E-2</v>
      </c>
      <c r="G2646">
        <f t="shared" si="306"/>
        <v>8.6999999999999994E-2</v>
      </c>
      <c r="H2646">
        <f t="shared" si="306"/>
        <v>8.6999999999999994E-2</v>
      </c>
      <c r="I2646">
        <f t="shared" si="306"/>
        <v>8.6999999999999994E-2</v>
      </c>
      <c r="J2646">
        <f t="shared" si="306"/>
        <v>8.6999999999999994E-2</v>
      </c>
      <c r="K2646">
        <f t="shared" si="306"/>
        <v>8.6999999999999994E-2</v>
      </c>
      <c r="L2646">
        <f t="shared" si="306"/>
        <v>8.6999999999999994E-2</v>
      </c>
    </row>
    <row r="2647" spans="1:12" x14ac:dyDescent="0.35">
      <c r="A2647" t="s">
        <v>128</v>
      </c>
      <c r="B2647" t="str">
        <f t="shared" si="304"/>
        <v>Electrolyzer|AS-PRK</v>
      </c>
      <c r="C2647" t="s">
        <v>300</v>
      </c>
      <c r="D2647" t="s">
        <v>128</v>
      </c>
      <c r="E2647" t="s">
        <v>1</v>
      </c>
      <c r="F2647">
        <f>VLOOKUP(A2647,WACC_table!$A$2:$B$396,2,FALSE)</f>
        <v>0.24</v>
      </c>
      <c r="G2647">
        <f t="shared" si="306"/>
        <v>0.24</v>
      </c>
      <c r="H2647">
        <f t="shared" si="306"/>
        <v>0.24</v>
      </c>
      <c r="I2647">
        <f t="shared" si="306"/>
        <v>0.24</v>
      </c>
      <c r="J2647">
        <f t="shared" si="306"/>
        <v>0.24</v>
      </c>
      <c r="K2647">
        <f t="shared" si="306"/>
        <v>0.24</v>
      </c>
      <c r="L2647">
        <f t="shared" si="306"/>
        <v>0.24</v>
      </c>
    </row>
    <row r="2648" spans="1:12" x14ac:dyDescent="0.35">
      <c r="A2648" t="s">
        <v>129</v>
      </c>
      <c r="B2648" t="str">
        <f t="shared" si="304"/>
        <v>Electrolyzer|AS-QAT</v>
      </c>
      <c r="C2648" t="s">
        <v>300</v>
      </c>
      <c r="D2648" t="s">
        <v>129</v>
      </c>
      <c r="E2648" t="s">
        <v>1</v>
      </c>
      <c r="F2648">
        <f>VLOOKUP(A2648,WACC_table!$A$2:$B$396,2,FALSE)</f>
        <v>0.24</v>
      </c>
      <c r="G2648">
        <f t="shared" si="306"/>
        <v>0.24</v>
      </c>
      <c r="H2648">
        <f t="shared" si="306"/>
        <v>0.24</v>
      </c>
      <c r="I2648">
        <f t="shared" si="306"/>
        <v>0.24</v>
      </c>
      <c r="J2648">
        <f t="shared" si="306"/>
        <v>0.24</v>
      </c>
      <c r="K2648">
        <f t="shared" si="306"/>
        <v>0.24</v>
      </c>
      <c r="L2648">
        <f t="shared" si="306"/>
        <v>0.24</v>
      </c>
    </row>
    <row r="2649" spans="1:12" x14ac:dyDescent="0.35">
      <c r="A2649" t="s">
        <v>130</v>
      </c>
      <c r="B2649" t="str">
        <f t="shared" si="304"/>
        <v>Electrolyzer|AS-RUS</v>
      </c>
      <c r="C2649" t="s">
        <v>300</v>
      </c>
      <c r="D2649" t="s">
        <v>130</v>
      </c>
      <c r="E2649" t="s">
        <v>1</v>
      </c>
      <c r="F2649">
        <f>VLOOKUP(A2649,WACC_table!$A$2:$B$396,2,FALSE)</f>
        <v>9.2999999999999999E-2</v>
      </c>
      <c r="G2649">
        <f t="shared" si="306"/>
        <v>9.2999999999999999E-2</v>
      </c>
      <c r="H2649">
        <f t="shared" si="306"/>
        <v>9.2999999999999999E-2</v>
      </c>
      <c r="I2649">
        <f t="shared" si="306"/>
        <v>9.2999999999999999E-2</v>
      </c>
      <c r="J2649">
        <f t="shared" si="306"/>
        <v>9.2999999999999999E-2</v>
      </c>
      <c r="K2649">
        <f t="shared" si="306"/>
        <v>9.2999999999999999E-2</v>
      </c>
      <c r="L2649">
        <f t="shared" si="306"/>
        <v>9.2999999999999999E-2</v>
      </c>
    </row>
    <row r="2650" spans="1:12" x14ac:dyDescent="0.35">
      <c r="A2650" t="s">
        <v>138</v>
      </c>
      <c r="B2650" t="str">
        <f t="shared" si="304"/>
        <v>Electrolyzer|AS-SAU</v>
      </c>
      <c r="C2650" t="s">
        <v>300</v>
      </c>
      <c r="D2650" t="s">
        <v>138</v>
      </c>
      <c r="E2650" t="s">
        <v>1</v>
      </c>
      <c r="F2650">
        <f>VLOOKUP(A2650,WACC_table!$A$2:$B$396,2,FALSE)</f>
        <v>9.1999999999999998E-2</v>
      </c>
      <c r="G2650">
        <f t="shared" si="306"/>
        <v>9.1999999999999998E-2</v>
      </c>
      <c r="H2650">
        <f t="shared" si="306"/>
        <v>9.1999999999999998E-2</v>
      </c>
      <c r="I2650">
        <f t="shared" si="306"/>
        <v>9.1999999999999998E-2</v>
      </c>
      <c r="J2650">
        <f t="shared" si="306"/>
        <v>9.1999999999999998E-2</v>
      </c>
      <c r="K2650">
        <f t="shared" si="306"/>
        <v>9.1999999999999998E-2</v>
      </c>
      <c r="L2650">
        <f t="shared" si="306"/>
        <v>9.1999999999999998E-2</v>
      </c>
    </row>
    <row r="2651" spans="1:12" x14ac:dyDescent="0.35">
      <c r="A2651" t="s">
        <v>139</v>
      </c>
      <c r="B2651" t="str">
        <f t="shared" si="304"/>
        <v>Electrolyzer|AS-SGP</v>
      </c>
      <c r="C2651" t="s">
        <v>300</v>
      </c>
      <c r="D2651" t="s">
        <v>139</v>
      </c>
      <c r="E2651" t="s">
        <v>1</v>
      </c>
      <c r="F2651">
        <f>VLOOKUP(A2651,WACC_table!$A$2:$B$396,2,FALSE)</f>
        <v>7.5999999999999998E-2</v>
      </c>
      <c r="G2651">
        <f t="shared" si="306"/>
        <v>7.5999999999999998E-2</v>
      </c>
      <c r="H2651">
        <f t="shared" si="306"/>
        <v>7.5999999999999998E-2</v>
      </c>
      <c r="I2651">
        <f t="shared" si="306"/>
        <v>7.5999999999999998E-2</v>
      </c>
      <c r="J2651">
        <f t="shared" si="306"/>
        <v>7.5999999999999998E-2</v>
      </c>
      <c r="K2651">
        <f t="shared" si="306"/>
        <v>7.5999999999999998E-2</v>
      </c>
      <c r="L2651">
        <f t="shared" si="306"/>
        <v>7.5999999999999998E-2</v>
      </c>
    </row>
    <row r="2652" spans="1:12" x14ac:dyDescent="0.35">
      <c r="A2652" t="s">
        <v>140</v>
      </c>
      <c r="B2652" t="str">
        <f t="shared" si="304"/>
        <v>Electrolyzer|AS-SYR</v>
      </c>
      <c r="C2652" t="s">
        <v>300</v>
      </c>
      <c r="D2652" t="s">
        <v>140</v>
      </c>
      <c r="E2652" t="s">
        <v>1</v>
      </c>
      <c r="F2652">
        <f>VLOOKUP(A2652,WACC_table!$A$2:$B$396,2,FALSE)</f>
        <v>0.24</v>
      </c>
      <c r="G2652">
        <f t="shared" ref="G2652:L2661" si="307">F2652</f>
        <v>0.24</v>
      </c>
      <c r="H2652">
        <f t="shared" si="307"/>
        <v>0.24</v>
      </c>
      <c r="I2652">
        <f t="shared" si="307"/>
        <v>0.24</v>
      </c>
      <c r="J2652">
        <f t="shared" si="307"/>
        <v>0.24</v>
      </c>
      <c r="K2652">
        <f t="shared" si="307"/>
        <v>0.24</v>
      </c>
      <c r="L2652">
        <f t="shared" si="307"/>
        <v>0.24</v>
      </c>
    </row>
    <row r="2653" spans="1:12" x14ac:dyDescent="0.35">
      <c r="A2653" t="s">
        <v>141</v>
      </c>
      <c r="B2653" t="str">
        <f t="shared" si="304"/>
        <v>Electrolyzer|AS-THA</v>
      </c>
      <c r="C2653" t="s">
        <v>300</v>
      </c>
      <c r="D2653" t="s">
        <v>141</v>
      </c>
      <c r="E2653" t="s">
        <v>1</v>
      </c>
      <c r="F2653">
        <f>VLOOKUP(A2653,WACC_table!$A$2:$B$396,2,FALSE)</f>
        <v>7.4999999999999997E-2</v>
      </c>
      <c r="G2653">
        <f t="shared" si="307"/>
        <v>7.4999999999999997E-2</v>
      </c>
      <c r="H2653">
        <f t="shared" si="307"/>
        <v>7.4999999999999997E-2</v>
      </c>
      <c r="I2653">
        <f t="shared" si="307"/>
        <v>7.4999999999999997E-2</v>
      </c>
      <c r="J2653">
        <f t="shared" si="307"/>
        <v>7.4999999999999997E-2</v>
      </c>
      <c r="K2653">
        <f t="shared" si="307"/>
        <v>7.4999999999999997E-2</v>
      </c>
      <c r="L2653">
        <f t="shared" si="307"/>
        <v>7.4999999999999997E-2</v>
      </c>
    </row>
    <row r="2654" spans="1:12" x14ac:dyDescent="0.35">
      <c r="A2654" t="s">
        <v>142</v>
      </c>
      <c r="B2654" t="str">
        <f t="shared" si="304"/>
        <v>Electrolyzer|AS-TJK</v>
      </c>
      <c r="C2654" t="s">
        <v>300</v>
      </c>
      <c r="D2654" t="s">
        <v>142</v>
      </c>
      <c r="E2654" t="s">
        <v>1</v>
      </c>
      <c r="F2654">
        <f>VLOOKUP(A2654,WACC_table!$A$2:$B$396,2,FALSE)</f>
        <v>0.24</v>
      </c>
      <c r="G2654">
        <f t="shared" si="307"/>
        <v>0.24</v>
      </c>
      <c r="H2654">
        <f t="shared" si="307"/>
        <v>0.24</v>
      </c>
      <c r="I2654">
        <f t="shared" si="307"/>
        <v>0.24</v>
      </c>
      <c r="J2654">
        <f t="shared" si="307"/>
        <v>0.24</v>
      </c>
      <c r="K2654">
        <f t="shared" si="307"/>
        <v>0.24</v>
      </c>
      <c r="L2654">
        <f t="shared" si="307"/>
        <v>0.24</v>
      </c>
    </row>
    <row r="2655" spans="1:12" x14ac:dyDescent="0.35">
      <c r="A2655" t="s">
        <v>143</v>
      </c>
      <c r="B2655" t="str">
        <f t="shared" si="304"/>
        <v>Electrolyzer|AS-TKM</v>
      </c>
      <c r="C2655" t="s">
        <v>300</v>
      </c>
      <c r="D2655" t="s">
        <v>143</v>
      </c>
      <c r="E2655" t="s">
        <v>1</v>
      </c>
      <c r="F2655">
        <f>VLOOKUP(A2655,WACC_table!$A$2:$B$396,2,FALSE)</f>
        <v>0.24</v>
      </c>
      <c r="G2655">
        <f t="shared" si="307"/>
        <v>0.24</v>
      </c>
      <c r="H2655">
        <f t="shared" si="307"/>
        <v>0.24</v>
      </c>
      <c r="I2655">
        <f t="shared" si="307"/>
        <v>0.24</v>
      </c>
      <c r="J2655">
        <f t="shared" si="307"/>
        <v>0.24</v>
      </c>
      <c r="K2655">
        <f t="shared" si="307"/>
        <v>0.24</v>
      </c>
      <c r="L2655">
        <f t="shared" si="307"/>
        <v>0.24</v>
      </c>
    </row>
    <row r="2656" spans="1:12" x14ac:dyDescent="0.35">
      <c r="A2656" t="s">
        <v>144</v>
      </c>
      <c r="B2656" t="str">
        <f t="shared" si="304"/>
        <v>Electrolyzer|AS-TLS</v>
      </c>
      <c r="C2656" t="s">
        <v>300</v>
      </c>
      <c r="D2656" t="s">
        <v>144</v>
      </c>
      <c r="E2656" t="s">
        <v>1</v>
      </c>
      <c r="F2656">
        <f>VLOOKUP(A2656,WACC_table!$A$2:$B$396,2,FALSE)</f>
        <v>0.24</v>
      </c>
      <c r="G2656">
        <f t="shared" si="307"/>
        <v>0.24</v>
      </c>
      <c r="H2656">
        <f t="shared" si="307"/>
        <v>0.24</v>
      </c>
      <c r="I2656">
        <f t="shared" si="307"/>
        <v>0.24</v>
      </c>
      <c r="J2656">
        <f t="shared" si="307"/>
        <v>0.24</v>
      </c>
      <c r="K2656">
        <f t="shared" si="307"/>
        <v>0.24</v>
      </c>
      <c r="L2656">
        <f t="shared" si="307"/>
        <v>0.24</v>
      </c>
    </row>
    <row r="2657" spans="1:12" x14ac:dyDescent="0.35">
      <c r="A2657" t="s">
        <v>145</v>
      </c>
      <c r="B2657" t="str">
        <f t="shared" si="304"/>
        <v>Electrolyzer|AS-TUR</v>
      </c>
      <c r="C2657" t="s">
        <v>300</v>
      </c>
      <c r="D2657" t="s">
        <v>145</v>
      </c>
      <c r="E2657" t="s">
        <v>1</v>
      </c>
      <c r="F2657">
        <f>VLOOKUP(A2657,WACC_table!$A$2:$B$396,2,FALSE)</f>
        <v>0.105</v>
      </c>
      <c r="G2657">
        <f t="shared" si="307"/>
        <v>0.105</v>
      </c>
      <c r="H2657">
        <f t="shared" si="307"/>
        <v>0.105</v>
      </c>
      <c r="I2657">
        <f t="shared" si="307"/>
        <v>0.105</v>
      </c>
      <c r="J2657">
        <f t="shared" si="307"/>
        <v>0.105</v>
      </c>
      <c r="K2657">
        <f t="shared" si="307"/>
        <v>0.105</v>
      </c>
      <c r="L2657">
        <f t="shared" si="307"/>
        <v>0.105</v>
      </c>
    </row>
    <row r="2658" spans="1:12" x14ac:dyDescent="0.35">
      <c r="A2658" t="s">
        <v>146</v>
      </c>
      <c r="B2658" t="str">
        <f t="shared" si="304"/>
        <v>Electrolyzer|AS-TWN</v>
      </c>
      <c r="C2658" t="s">
        <v>300</v>
      </c>
      <c r="D2658" t="s">
        <v>146</v>
      </c>
      <c r="E2658" t="s">
        <v>1</v>
      </c>
      <c r="F2658">
        <f>VLOOKUP(A2658,WACC_table!$A$2:$B$396,2,FALSE)</f>
        <v>0.24</v>
      </c>
      <c r="G2658">
        <f t="shared" si="307"/>
        <v>0.24</v>
      </c>
      <c r="H2658">
        <f t="shared" si="307"/>
        <v>0.24</v>
      </c>
      <c r="I2658">
        <f t="shared" si="307"/>
        <v>0.24</v>
      </c>
      <c r="J2658">
        <f t="shared" si="307"/>
        <v>0.24</v>
      </c>
      <c r="K2658">
        <f t="shared" si="307"/>
        <v>0.24</v>
      </c>
      <c r="L2658">
        <f t="shared" si="307"/>
        <v>0.24</v>
      </c>
    </row>
    <row r="2659" spans="1:12" x14ac:dyDescent="0.35">
      <c r="A2659" t="s">
        <v>147</v>
      </c>
      <c r="B2659" t="str">
        <f t="shared" si="304"/>
        <v>Electrolyzer|AS-UZB</v>
      </c>
      <c r="C2659" t="s">
        <v>300</v>
      </c>
      <c r="D2659" t="s">
        <v>147</v>
      </c>
      <c r="E2659" t="s">
        <v>1</v>
      </c>
      <c r="F2659">
        <f>VLOOKUP(A2659,WACC_table!$A$2:$B$396,2,FALSE)</f>
        <v>0.24</v>
      </c>
      <c r="G2659">
        <f t="shared" si="307"/>
        <v>0.24</v>
      </c>
      <c r="H2659">
        <f t="shared" si="307"/>
        <v>0.24</v>
      </c>
      <c r="I2659">
        <f t="shared" si="307"/>
        <v>0.24</v>
      </c>
      <c r="J2659">
        <f t="shared" si="307"/>
        <v>0.24</v>
      </c>
      <c r="K2659">
        <f t="shared" si="307"/>
        <v>0.24</v>
      </c>
      <c r="L2659">
        <f t="shared" si="307"/>
        <v>0.24</v>
      </c>
    </row>
    <row r="2660" spans="1:12" x14ac:dyDescent="0.35">
      <c r="A2660" t="s">
        <v>148</v>
      </c>
      <c r="B2660" t="str">
        <f t="shared" si="304"/>
        <v>Electrolyzer|AS-VNM</v>
      </c>
      <c r="C2660" t="s">
        <v>300</v>
      </c>
      <c r="D2660" t="s">
        <v>148</v>
      </c>
      <c r="E2660" t="s">
        <v>1</v>
      </c>
      <c r="F2660">
        <f>VLOOKUP(A2660,WACC_table!$A$2:$B$396,2,FALSE)</f>
        <v>0.09</v>
      </c>
      <c r="G2660">
        <f t="shared" si="307"/>
        <v>0.09</v>
      </c>
      <c r="H2660">
        <f t="shared" si="307"/>
        <v>0.09</v>
      </c>
      <c r="I2660">
        <f t="shared" si="307"/>
        <v>0.09</v>
      </c>
      <c r="J2660">
        <f t="shared" si="307"/>
        <v>0.09</v>
      </c>
      <c r="K2660">
        <f t="shared" si="307"/>
        <v>0.09</v>
      </c>
      <c r="L2660">
        <f t="shared" si="307"/>
        <v>0.09</v>
      </c>
    </row>
    <row r="2661" spans="1:12" x14ac:dyDescent="0.35">
      <c r="A2661" t="s">
        <v>149</v>
      </c>
      <c r="B2661" t="str">
        <f t="shared" si="304"/>
        <v>Electrolyzer|AS-YEM</v>
      </c>
      <c r="C2661" t="s">
        <v>300</v>
      </c>
      <c r="D2661" t="s">
        <v>149</v>
      </c>
      <c r="E2661" t="s">
        <v>1</v>
      </c>
      <c r="F2661">
        <f>VLOOKUP(A2661,WACC_table!$A$2:$B$396,2,FALSE)</f>
        <v>0.20199999999999999</v>
      </c>
      <c r="G2661">
        <f t="shared" si="307"/>
        <v>0.20199999999999999</v>
      </c>
      <c r="H2661">
        <f t="shared" si="307"/>
        <v>0.20199999999999999</v>
      </c>
      <c r="I2661">
        <f t="shared" si="307"/>
        <v>0.20199999999999999</v>
      </c>
      <c r="J2661">
        <f t="shared" si="307"/>
        <v>0.20199999999999999</v>
      </c>
      <c r="K2661">
        <f t="shared" si="307"/>
        <v>0.20199999999999999</v>
      </c>
      <c r="L2661">
        <f t="shared" si="307"/>
        <v>0.20199999999999999</v>
      </c>
    </row>
    <row r="2662" spans="1:12" x14ac:dyDescent="0.35">
      <c r="A2662" t="s">
        <v>150</v>
      </c>
      <c r="B2662" t="str">
        <f t="shared" si="304"/>
        <v>Electrolyzer|EU-ALB</v>
      </c>
      <c r="C2662" t="s">
        <v>300</v>
      </c>
      <c r="D2662" t="s">
        <v>150</v>
      </c>
      <c r="E2662" t="s">
        <v>1</v>
      </c>
      <c r="F2662">
        <f>VLOOKUP(A2662,WACC_table!$A$2:$B$396,2,FALSE)</f>
        <v>0.13400000000000001</v>
      </c>
      <c r="G2662">
        <f t="shared" ref="G2662:L2671" si="308">F2662</f>
        <v>0.13400000000000001</v>
      </c>
      <c r="H2662">
        <f t="shared" si="308"/>
        <v>0.13400000000000001</v>
      </c>
      <c r="I2662">
        <f t="shared" si="308"/>
        <v>0.13400000000000001</v>
      </c>
      <c r="J2662">
        <f t="shared" si="308"/>
        <v>0.13400000000000001</v>
      </c>
      <c r="K2662">
        <f t="shared" si="308"/>
        <v>0.13400000000000001</v>
      </c>
      <c r="L2662">
        <f t="shared" si="308"/>
        <v>0.13400000000000001</v>
      </c>
    </row>
    <row r="2663" spans="1:12" x14ac:dyDescent="0.35">
      <c r="A2663" t="s">
        <v>151</v>
      </c>
      <c r="B2663" t="str">
        <f t="shared" si="304"/>
        <v>Electrolyzer|EU-ARM</v>
      </c>
      <c r="C2663" t="s">
        <v>300</v>
      </c>
      <c r="D2663" t="s">
        <v>151</v>
      </c>
      <c r="E2663" t="s">
        <v>1</v>
      </c>
      <c r="F2663">
        <f>VLOOKUP(A2663,WACC_table!$A$2:$B$396,2,FALSE)</f>
        <v>0.13400000000000001</v>
      </c>
      <c r="G2663">
        <f t="shared" si="308"/>
        <v>0.13400000000000001</v>
      </c>
      <c r="H2663">
        <f t="shared" si="308"/>
        <v>0.13400000000000001</v>
      </c>
      <c r="I2663">
        <f t="shared" si="308"/>
        <v>0.13400000000000001</v>
      </c>
      <c r="J2663">
        <f t="shared" si="308"/>
        <v>0.13400000000000001</v>
      </c>
      <c r="K2663">
        <f t="shared" si="308"/>
        <v>0.13400000000000001</v>
      </c>
      <c r="L2663">
        <f t="shared" si="308"/>
        <v>0.13400000000000001</v>
      </c>
    </row>
    <row r="2664" spans="1:12" x14ac:dyDescent="0.35">
      <c r="A2664" t="s">
        <v>152</v>
      </c>
      <c r="B2664" t="str">
        <f t="shared" si="304"/>
        <v>Electrolyzer|EU-AUT</v>
      </c>
      <c r="C2664" t="s">
        <v>300</v>
      </c>
      <c r="D2664" t="s">
        <v>152</v>
      </c>
      <c r="E2664" t="s">
        <v>1</v>
      </c>
      <c r="F2664">
        <f>VLOOKUP(A2664,WACC_table!$A$2:$B$396,2,FALSE)</f>
        <v>6.4000000000000001E-2</v>
      </c>
      <c r="G2664">
        <f t="shared" si="308"/>
        <v>6.4000000000000001E-2</v>
      </c>
      <c r="H2664">
        <f t="shared" si="308"/>
        <v>6.4000000000000001E-2</v>
      </c>
      <c r="I2664">
        <f t="shared" si="308"/>
        <v>6.4000000000000001E-2</v>
      </c>
      <c r="J2664">
        <f t="shared" si="308"/>
        <v>6.4000000000000001E-2</v>
      </c>
      <c r="K2664">
        <f t="shared" si="308"/>
        <v>6.4000000000000001E-2</v>
      </c>
      <c r="L2664">
        <f t="shared" si="308"/>
        <v>6.4000000000000001E-2</v>
      </c>
    </row>
    <row r="2665" spans="1:12" x14ac:dyDescent="0.35">
      <c r="A2665" t="s">
        <v>153</v>
      </c>
      <c r="B2665" t="str">
        <f t="shared" si="304"/>
        <v>Electrolyzer|EU-AZE</v>
      </c>
      <c r="C2665" t="s">
        <v>300</v>
      </c>
      <c r="D2665" t="s">
        <v>153</v>
      </c>
      <c r="E2665" t="s">
        <v>1</v>
      </c>
      <c r="F2665">
        <f>VLOOKUP(A2665,WACC_table!$A$2:$B$396,2,FALSE)</f>
        <v>0.1</v>
      </c>
      <c r="G2665">
        <f t="shared" si="308"/>
        <v>0.1</v>
      </c>
      <c r="H2665">
        <f t="shared" si="308"/>
        <v>0.1</v>
      </c>
      <c r="I2665">
        <f t="shared" si="308"/>
        <v>0.1</v>
      </c>
      <c r="J2665">
        <f t="shared" si="308"/>
        <v>0.1</v>
      </c>
      <c r="K2665">
        <f t="shared" si="308"/>
        <v>0.1</v>
      </c>
      <c r="L2665">
        <f t="shared" si="308"/>
        <v>0.1</v>
      </c>
    </row>
    <row r="2666" spans="1:12" x14ac:dyDescent="0.35">
      <c r="A2666" t="s">
        <v>154</v>
      </c>
      <c r="B2666" t="str">
        <f t="shared" si="304"/>
        <v>Electrolyzer|EU-BEL</v>
      </c>
      <c r="C2666" t="s">
        <v>300</v>
      </c>
      <c r="D2666" t="s">
        <v>154</v>
      </c>
      <c r="E2666" t="s">
        <v>1</v>
      </c>
      <c r="F2666">
        <f>VLOOKUP(A2666,WACC_table!$A$2:$B$396,2,FALSE)</f>
        <v>4.9000000000000002E-2</v>
      </c>
      <c r="G2666">
        <f t="shared" si="308"/>
        <v>4.9000000000000002E-2</v>
      </c>
      <c r="H2666">
        <f t="shared" si="308"/>
        <v>4.9000000000000002E-2</v>
      </c>
      <c r="I2666">
        <f t="shared" si="308"/>
        <v>4.9000000000000002E-2</v>
      </c>
      <c r="J2666">
        <f t="shared" si="308"/>
        <v>4.9000000000000002E-2</v>
      </c>
      <c r="K2666">
        <f t="shared" si="308"/>
        <v>4.9000000000000002E-2</v>
      </c>
      <c r="L2666">
        <f t="shared" si="308"/>
        <v>4.9000000000000002E-2</v>
      </c>
    </row>
    <row r="2667" spans="1:12" x14ac:dyDescent="0.35">
      <c r="A2667" t="s">
        <v>155</v>
      </c>
      <c r="B2667" t="str">
        <f t="shared" si="304"/>
        <v>Electrolyzer|EU-BGR</v>
      </c>
      <c r="C2667" t="s">
        <v>300</v>
      </c>
      <c r="D2667" t="s">
        <v>155</v>
      </c>
      <c r="E2667" t="s">
        <v>1</v>
      </c>
      <c r="F2667">
        <f>VLOOKUP(A2667,WACC_table!$A$2:$B$396,2,FALSE)</f>
        <v>7.8E-2</v>
      </c>
      <c r="G2667">
        <f t="shared" si="308"/>
        <v>7.8E-2</v>
      </c>
      <c r="H2667">
        <f t="shared" si="308"/>
        <v>7.8E-2</v>
      </c>
      <c r="I2667">
        <f t="shared" si="308"/>
        <v>7.8E-2</v>
      </c>
      <c r="J2667">
        <f t="shared" si="308"/>
        <v>7.8E-2</v>
      </c>
      <c r="K2667">
        <f t="shared" si="308"/>
        <v>7.8E-2</v>
      </c>
      <c r="L2667">
        <f t="shared" si="308"/>
        <v>7.8E-2</v>
      </c>
    </row>
    <row r="2668" spans="1:12" x14ac:dyDescent="0.35">
      <c r="A2668" t="s">
        <v>156</v>
      </c>
      <c r="B2668" t="str">
        <f t="shared" si="304"/>
        <v>Electrolyzer|EU-BIH</v>
      </c>
      <c r="C2668" t="s">
        <v>300</v>
      </c>
      <c r="D2668" t="s">
        <v>156</v>
      </c>
      <c r="E2668" t="s">
        <v>1</v>
      </c>
      <c r="F2668">
        <f>VLOOKUP(A2668,WACC_table!$A$2:$B$396,2,FALSE)</f>
        <v>0.13400000000000001</v>
      </c>
      <c r="G2668">
        <f t="shared" si="308"/>
        <v>0.13400000000000001</v>
      </c>
      <c r="H2668">
        <f t="shared" si="308"/>
        <v>0.13400000000000001</v>
      </c>
      <c r="I2668">
        <f t="shared" si="308"/>
        <v>0.13400000000000001</v>
      </c>
      <c r="J2668">
        <f t="shared" si="308"/>
        <v>0.13400000000000001</v>
      </c>
      <c r="K2668">
        <f t="shared" si="308"/>
        <v>0.13400000000000001</v>
      </c>
      <c r="L2668">
        <f t="shared" si="308"/>
        <v>0.13400000000000001</v>
      </c>
    </row>
    <row r="2669" spans="1:12" x14ac:dyDescent="0.35">
      <c r="A2669" t="s">
        <v>157</v>
      </c>
      <c r="B2669" t="str">
        <f t="shared" si="304"/>
        <v>Electrolyzer|EU-BLR</v>
      </c>
      <c r="C2669" t="s">
        <v>300</v>
      </c>
      <c r="D2669" t="s">
        <v>157</v>
      </c>
      <c r="E2669" t="s">
        <v>1</v>
      </c>
      <c r="F2669">
        <f>VLOOKUP(A2669,WACC_table!$A$2:$B$396,2,FALSE)</f>
        <v>0.129</v>
      </c>
      <c r="G2669">
        <f t="shared" si="308"/>
        <v>0.129</v>
      </c>
      <c r="H2669">
        <f t="shared" si="308"/>
        <v>0.129</v>
      </c>
      <c r="I2669">
        <f t="shared" si="308"/>
        <v>0.129</v>
      </c>
      <c r="J2669">
        <f t="shared" si="308"/>
        <v>0.129</v>
      </c>
      <c r="K2669">
        <f t="shared" si="308"/>
        <v>0.129</v>
      </c>
      <c r="L2669">
        <f t="shared" si="308"/>
        <v>0.129</v>
      </c>
    </row>
    <row r="2670" spans="1:12" x14ac:dyDescent="0.35">
      <c r="A2670" t="s">
        <v>158</v>
      </c>
      <c r="B2670" t="str">
        <f t="shared" si="304"/>
        <v>Electrolyzer|EU-CHE</v>
      </c>
      <c r="C2670" t="s">
        <v>300</v>
      </c>
      <c r="D2670" t="s">
        <v>158</v>
      </c>
      <c r="E2670" t="s">
        <v>1</v>
      </c>
      <c r="F2670">
        <f>VLOOKUP(A2670,WACC_table!$A$2:$B$396,2,FALSE)</f>
        <v>4.7E-2</v>
      </c>
      <c r="G2670">
        <f t="shared" si="308"/>
        <v>4.7E-2</v>
      </c>
      <c r="H2670">
        <f t="shared" si="308"/>
        <v>4.7E-2</v>
      </c>
      <c r="I2670">
        <f t="shared" si="308"/>
        <v>4.7E-2</v>
      </c>
      <c r="J2670">
        <f t="shared" si="308"/>
        <v>4.7E-2</v>
      </c>
      <c r="K2670">
        <f t="shared" si="308"/>
        <v>4.7E-2</v>
      </c>
      <c r="L2670">
        <f t="shared" si="308"/>
        <v>4.7E-2</v>
      </c>
    </row>
    <row r="2671" spans="1:12" x14ac:dyDescent="0.35">
      <c r="A2671" t="s">
        <v>159</v>
      </c>
      <c r="B2671" t="str">
        <f t="shared" si="304"/>
        <v>Electrolyzer|EU-CYP</v>
      </c>
      <c r="C2671" t="s">
        <v>300</v>
      </c>
      <c r="D2671" t="s">
        <v>159</v>
      </c>
      <c r="E2671" t="s">
        <v>1</v>
      </c>
      <c r="F2671">
        <f>VLOOKUP(A2671,WACC_table!$A$2:$B$396,2,FALSE)</f>
        <v>7.9000000000000001E-2</v>
      </c>
      <c r="G2671">
        <f t="shared" si="308"/>
        <v>7.9000000000000001E-2</v>
      </c>
      <c r="H2671">
        <f t="shared" si="308"/>
        <v>7.9000000000000001E-2</v>
      </c>
      <c r="I2671">
        <f t="shared" si="308"/>
        <v>7.9000000000000001E-2</v>
      </c>
      <c r="J2671">
        <f t="shared" si="308"/>
        <v>7.9000000000000001E-2</v>
      </c>
      <c r="K2671">
        <f t="shared" si="308"/>
        <v>7.9000000000000001E-2</v>
      </c>
      <c r="L2671">
        <f t="shared" si="308"/>
        <v>7.9000000000000001E-2</v>
      </c>
    </row>
    <row r="2672" spans="1:12" x14ac:dyDescent="0.35">
      <c r="A2672" t="s">
        <v>160</v>
      </c>
      <c r="B2672" t="str">
        <f t="shared" si="304"/>
        <v>Electrolyzer|EU-CZE</v>
      </c>
      <c r="C2672" t="s">
        <v>300</v>
      </c>
      <c r="D2672" t="s">
        <v>160</v>
      </c>
      <c r="E2672" t="s">
        <v>1</v>
      </c>
      <c r="F2672">
        <f>VLOOKUP(A2672,WACC_table!$A$2:$B$396,2,FALSE)</f>
        <v>6.7000000000000004E-2</v>
      </c>
      <c r="G2672">
        <f t="shared" ref="G2672:L2681" si="309">F2672</f>
        <v>6.7000000000000004E-2</v>
      </c>
      <c r="H2672">
        <f t="shared" si="309"/>
        <v>6.7000000000000004E-2</v>
      </c>
      <c r="I2672">
        <f t="shared" si="309"/>
        <v>6.7000000000000004E-2</v>
      </c>
      <c r="J2672">
        <f t="shared" si="309"/>
        <v>6.7000000000000004E-2</v>
      </c>
      <c r="K2672">
        <f t="shared" si="309"/>
        <v>6.7000000000000004E-2</v>
      </c>
      <c r="L2672">
        <f t="shared" si="309"/>
        <v>6.7000000000000004E-2</v>
      </c>
    </row>
    <row r="2673" spans="1:12" x14ac:dyDescent="0.35">
      <c r="A2673" t="s">
        <v>161</v>
      </c>
      <c r="B2673" t="str">
        <f t="shared" si="304"/>
        <v>Electrolyzer|EU-DEU</v>
      </c>
      <c r="C2673" t="s">
        <v>300</v>
      </c>
      <c r="D2673" t="s">
        <v>161</v>
      </c>
      <c r="E2673" t="s">
        <v>1</v>
      </c>
      <c r="F2673">
        <f>VLOOKUP(A2673,WACC_table!$A$2:$B$396,2,FALSE)</f>
        <v>4.2999999999999997E-2</v>
      </c>
      <c r="G2673">
        <f t="shared" si="309"/>
        <v>4.2999999999999997E-2</v>
      </c>
      <c r="H2673">
        <f t="shared" si="309"/>
        <v>4.2999999999999997E-2</v>
      </c>
      <c r="I2673">
        <f t="shared" si="309"/>
        <v>4.2999999999999997E-2</v>
      </c>
      <c r="J2673">
        <f t="shared" si="309"/>
        <v>4.2999999999999997E-2</v>
      </c>
      <c r="K2673">
        <f t="shared" si="309"/>
        <v>4.2999999999999997E-2</v>
      </c>
      <c r="L2673">
        <f t="shared" si="309"/>
        <v>4.2999999999999997E-2</v>
      </c>
    </row>
    <row r="2674" spans="1:12" x14ac:dyDescent="0.35">
      <c r="A2674" t="s">
        <v>162</v>
      </c>
      <c r="B2674" t="str">
        <f t="shared" si="304"/>
        <v>Electrolyzer|EU-DNK</v>
      </c>
      <c r="C2674" t="s">
        <v>300</v>
      </c>
      <c r="D2674" t="s">
        <v>162</v>
      </c>
      <c r="E2674" t="s">
        <v>1</v>
      </c>
      <c r="F2674">
        <f>VLOOKUP(A2674,WACC_table!$A$2:$B$396,2,FALSE)</f>
        <v>5.1000000000000004E-2</v>
      </c>
      <c r="G2674">
        <f t="shared" si="309"/>
        <v>5.1000000000000004E-2</v>
      </c>
      <c r="H2674">
        <f t="shared" si="309"/>
        <v>5.1000000000000004E-2</v>
      </c>
      <c r="I2674">
        <f t="shared" si="309"/>
        <v>5.1000000000000004E-2</v>
      </c>
      <c r="J2674">
        <f t="shared" si="309"/>
        <v>5.1000000000000004E-2</v>
      </c>
      <c r="K2674">
        <f t="shared" si="309"/>
        <v>5.1000000000000004E-2</v>
      </c>
      <c r="L2674">
        <f t="shared" si="309"/>
        <v>5.1000000000000004E-2</v>
      </c>
    </row>
    <row r="2675" spans="1:12" x14ac:dyDescent="0.35">
      <c r="A2675" t="s">
        <v>163</v>
      </c>
      <c r="B2675" t="str">
        <f t="shared" si="304"/>
        <v>Electrolyzer|EU-ESP</v>
      </c>
      <c r="C2675" t="s">
        <v>300</v>
      </c>
      <c r="D2675" t="s">
        <v>163</v>
      </c>
      <c r="E2675" t="s">
        <v>1</v>
      </c>
      <c r="F2675">
        <f>VLOOKUP(A2675,WACC_table!$A$2:$B$396,2,FALSE)</f>
        <v>6.6000000000000003E-2</v>
      </c>
      <c r="G2675">
        <f t="shared" si="309"/>
        <v>6.6000000000000003E-2</v>
      </c>
      <c r="H2675">
        <f t="shared" si="309"/>
        <v>6.6000000000000003E-2</v>
      </c>
      <c r="I2675">
        <f t="shared" si="309"/>
        <v>6.6000000000000003E-2</v>
      </c>
      <c r="J2675">
        <f t="shared" si="309"/>
        <v>6.6000000000000003E-2</v>
      </c>
      <c r="K2675">
        <f t="shared" si="309"/>
        <v>6.6000000000000003E-2</v>
      </c>
      <c r="L2675">
        <f t="shared" si="309"/>
        <v>6.6000000000000003E-2</v>
      </c>
    </row>
    <row r="2676" spans="1:12" x14ac:dyDescent="0.35">
      <c r="A2676" t="s">
        <v>164</v>
      </c>
      <c r="B2676" t="str">
        <f t="shared" si="304"/>
        <v>Electrolyzer|EU-EST</v>
      </c>
      <c r="C2676" t="s">
        <v>300</v>
      </c>
      <c r="D2676" t="s">
        <v>164</v>
      </c>
      <c r="E2676" t="s">
        <v>1</v>
      </c>
      <c r="F2676">
        <f>VLOOKUP(A2676,WACC_table!$A$2:$B$396,2,FALSE)</f>
        <v>8.0999999999999989E-2</v>
      </c>
      <c r="G2676">
        <f t="shared" si="309"/>
        <v>8.0999999999999989E-2</v>
      </c>
      <c r="H2676">
        <f t="shared" si="309"/>
        <v>8.0999999999999989E-2</v>
      </c>
      <c r="I2676">
        <f t="shared" si="309"/>
        <v>8.0999999999999989E-2</v>
      </c>
      <c r="J2676">
        <f t="shared" si="309"/>
        <v>8.0999999999999989E-2</v>
      </c>
      <c r="K2676">
        <f t="shared" si="309"/>
        <v>8.0999999999999989E-2</v>
      </c>
      <c r="L2676">
        <f t="shared" si="309"/>
        <v>8.0999999999999989E-2</v>
      </c>
    </row>
    <row r="2677" spans="1:12" x14ac:dyDescent="0.35">
      <c r="A2677" t="s">
        <v>165</v>
      </c>
      <c r="B2677" t="str">
        <f t="shared" si="304"/>
        <v>Electrolyzer|EU-FIN</v>
      </c>
      <c r="C2677" t="s">
        <v>300</v>
      </c>
      <c r="D2677" t="s">
        <v>165</v>
      </c>
      <c r="E2677" t="s">
        <v>1</v>
      </c>
      <c r="F2677">
        <f>VLOOKUP(A2677,WACC_table!$A$2:$B$396,2,FALSE)</f>
        <v>7.8E-2</v>
      </c>
      <c r="G2677">
        <f t="shared" si="309"/>
        <v>7.8E-2</v>
      </c>
      <c r="H2677">
        <f t="shared" si="309"/>
        <v>7.8E-2</v>
      </c>
      <c r="I2677">
        <f t="shared" si="309"/>
        <v>7.8E-2</v>
      </c>
      <c r="J2677">
        <f t="shared" si="309"/>
        <v>7.8E-2</v>
      </c>
      <c r="K2677">
        <f t="shared" si="309"/>
        <v>7.8E-2</v>
      </c>
      <c r="L2677">
        <f t="shared" si="309"/>
        <v>7.8E-2</v>
      </c>
    </row>
    <row r="2678" spans="1:12" x14ac:dyDescent="0.35">
      <c r="A2678" t="s">
        <v>166</v>
      </c>
      <c r="B2678" t="str">
        <f t="shared" si="304"/>
        <v>Electrolyzer|EU-FRA</v>
      </c>
      <c r="C2678" t="s">
        <v>300</v>
      </c>
      <c r="D2678" t="s">
        <v>166</v>
      </c>
      <c r="E2678" t="s">
        <v>1</v>
      </c>
      <c r="F2678">
        <f>VLOOKUP(A2678,WACC_table!$A$2:$B$396,2,FALSE)</f>
        <v>4.8000000000000001E-2</v>
      </c>
      <c r="G2678">
        <f t="shared" si="309"/>
        <v>4.8000000000000001E-2</v>
      </c>
      <c r="H2678">
        <f t="shared" si="309"/>
        <v>4.8000000000000001E-2</v>
      </c>
      <c r="I2678">
        <f t="shared" si="309"/>
        <v>4.8000000000000001E-2</v>
      </c>
      <c r="J2678">
        <f t="shared" si="309"/>
        <v>4.8000000000000001E-2</v>
      </c>
      <c r="K2678">
        <f t="shared" si="309"/>
        <v>4.8000000000000001E-2</v>
      </c>
      <c r="L2678">
        <f t="shared" si="309"/>
        <v>4.8000000000000001E-2</v>
      </c>
    </row>
    <row r="2679" spans="1:12" x14ac:dyDescent="0.35">
      <c r="A2679" t="s">
        <v>167</v>
      </c>
      <c r="B2679" t="str">
        <f t="shared" si="304"/>
        <v>Electrolyzer|EU-GBR</v>
      </c>
      <c r="C2679" t="s">
        <v>300</v>
      </c>
      <c r="D2679" t="s">
        <v>167</v>
      </c>
      <c r="E2679" t="s">
        <v>1</v>
      </c>
      <c r="F2679">
        <f>VLOOKUP(A2679,WACC_table!$A$2:$B$396,2,FALSE)</f>
        <v>0.05</v>
      </c>
      <c r="G2679">
        <f t="shared" si="309"/>
        <v>0.05</v>
      </c>
      <c r="H2679">
        <f t="shared" si="309"/>
        <v>0.05</v>
      </c>
      <c r="I2679">
        <f t="shared" si="309"/>
        <v>0.05</v>
      </c>
      <c r="J2679">
        <f t="shared" si="309"/>
        <v>0.05</v>
      </c>
      <c r="K2679">
        <f t="shared" si="309"/>
        <v>0.05</v>
      </c>
      <c r="L2679">
        <f t="shared" si="309"/>
        <v>0.05</v>
      </c>
    </row>
    <row r="2680" spans="1:12" x14ac:dyDescent="0.35">
      <c r="A2680" t="s">
        <v>168</v>
      </c>
      <c r="B2680" t="str">
        <f t="shared" si="304"/>
        <v>Electrolyzer|EU-GEO</v>
      </c>
      <c r="C2680" t="s">
        <v>300</v>
      </c>
      <c r="D2680" t="s">
        <v>168</v>
      </c>
      <c r="E2680" t="s">
        <v>1</v>
      </c>
      <c r="F2680">
        <f>VLOOKUP(A2680,WACC_table!$A$2:$B$396,2,FALSE)</f>
        <v>0.13400000000000001</v>
      </c>
      <c r="G2680">
        <f t="shared" si="309"/>
        <v>0.13400000000000001</v>
      </c>
      <c r="H2680">
        <f t="shared" si="309"/>
        <v>0.13400000000000001</v>
      </c>
      <c r="I2680">
        <f t="shared" si="309"/>
        <v>0.13400000000000001</v>
      </c>
      <c r="J2680">
        <f t="shared" si="309"/>
        <v>0.13400000000000001</v>
      </c>
      <c r="K2680">
        <f t="shared" si="309"/>
        <v>0.13400000000000001</v>
      </c>
      <c r="L2680">
        <f t="shared" si="309"/>
        <v>0.13400000000000001</v>
      </c>
    </row>
    <row r="2681" spans="1:12" x14ac:dyDescent="0.35">
      <c r="A2681" t="s">
        <v>169</v>
      </c>
      <c r="B2681" t="str">
        <f t="shared" si="304"/>
        <v>Electrolyzer|EU-GRC</v>
      </c>
      <c r="C2681" t="s">
        <v>300</v>
      </c>
      <c r="D2681" t="s">
        <v>169</v>
      </c>
      <c r="E2681" t="s">
        <v>1</v>
      </c>
      <c r="F2681">
        <f>VLOOKUP(A2681,WACC_table!$A$2:$B$396,2,FALSE)</f>
        <v>7.1000000000000008E-2</v>
      </c>
      <c r="G2681">
        <f t="shared" si="309"/>
        <v>7.1000000000000008E-2</v>
      </c>
      <c r="H2681">
        <f t="shared" si="309"/>
        <v>7.1000000000000008E-2</v>
      </c>
      <c r="I2681">
        <f t="shared" si="309"/>
        <v>7.1000000000000008E-2</v>
      </c>
      <c r="J2681">
        <f t="shared" si="309"/>
        <v>7.1000000000000008E-2</v>
      </c>
      <c r="K2681">
        <f t="shared" si="309"/>
        <v>7.1000000000000008E-2</v>
      </c>
      <c r="L2681">
        <f t="shared" si="309"/>
        <v>7.1000000000000008E-2</v>
      </c>
    </row>
    <row r="2682" spans="1:12" x14ac:dyDescent="0.35">
      <c r="A2682" t="s">
        <v>170</v>
      </c>
      <c r="B2682" t="str">
        <f t="shared" si="304"/>
        <v>Electrolyzer|EU-HRV</v>
      </c>
      <c r="C2682" t="s">
        <v>300</v>
      </c>
      <c r="D2682" t="s">
        <v>170</v>
      </c>
      <c r="E2682" t="s">
        <v>1</v>
      </c>
      <c r="F2682">
        <f>VLOOKUP(A2682,WACC_table!$A$2:$B$396,2,FALSE)</f>
        <v>8.299999999999999E-2</v>
      </c>
      <c r="G2682">
        <f t="shared" ref="G2682:L2691" si="310">F2682</f>
        <v>8.299999999999999E-2</v>
      </c>
      <c r="H2682">
        <f t="shared" si="310"/>
        <v>8.299999999999999E-2</v>
      </c>
      <c r="I2682">
        <f t="shared" si="310"/>
        <v>8.299999999999999E-2</v>
      </c>
      <c r="J2682">
        <f t="shared" si="310"/>
        <v>8.299999999999999E-2</v>
      </c>
      <c r="K2682">
        <f t="shared" si="310"/>
        <v>8.299999999999999E-2</v>
      </c>
      <c r="L2682">
        <f t="shared" si="310"/>
        <v>8.299999999999999E-2</v>
      </c>
    </row>
    <row r="2683" spans="1:12" x14ac:dyDescent="0.35">
      <c r="A2683" t="s">
        <v>171</v>
      </c>
      <c r="B2683" t="str">
        <f t="shared" si="304"/>
        <v>Electrolyzer|EU-HUN</v>
      </c>
      <c r="C2683" t="s">
        <v>300</v>
      </c>
      <c r="D2683" t="s">
        <v>171</v>
      </c>
      <c r="E2683" t="s">
        <v>1</v>
      </c>
      <c r="F2683">
        <f>VLOOKUP(A2683,WACC_table!$A$2:$B$396,2,FALSE)</f>
        <v>6.7000000000000004E-2</v>
      </c>
      <c r="G2683">
        <f t="shared" si="310"/>
        <v>6.7000000000000004E-2</v>
      </c>
      <c r="H2683">
        <f t="shared" si="310"/>
        <v>6.7000000000000004E-2</v>
      </c>
      <c r="I2683">
        <f t="shared" si="310"/>
        <v>6.7000000000000004E-2</v>
      </c>
      <c r="J2683">
        <f t="shared" si="310"/>
        <v>6.7000000000000004E-2</v>
      </c>
      <c r="K2683">
        <f t="shared" si="310"/>
        <v>6.7000000000000004E-2</v>
      </c>
      <c r="L2683">
        <f t="shared" si="310"/>
        <v>6.7000000000000004E-2</v>
      </c>
    </row>
    <row r="2684" spans="1:12" x14ac:dyDescent="0.35">
      <c r="A2684" t="s">
        <v>172</v>
      </c>
      <c r="B2684" t="str">
        <f t="shared" si="304"/>
        <v>Electrolyzer|EU-IRL</v>
      </c>
      <c r="C2684" t="s">
        <v>300</v>
      </c>
      <c r="D2684" t="s">
        <v>172</v>
      </c>
      <c r="E2684" t="s">
        <v>1</v>
      </c>
      <c r="F2684">
        <f>VLOOKUP(A2684,WACC_table!$A$2:$B$396,2,FALSE)</f>
        <v>8.4999999999999992E-2</v>
      </c>
      <c r="G2684">
        <f t="shared" si="310"/>
        <v>8.4999999999999992E-2</v>
      </c>
      <c r="H2684">
        <f t="shared" si="310"/>
        <v>8.4999999999999992E-2</v>
      </c>
      <c r="I2684">
        <f t="shared" si="310"/>
        <v>8.4999999999999992E-2</v>
      </c>
      <c r="J2684">
        <f t="shared" si="310"/>
        <v>8.4999999999999992E-2</v>
      </c>
      <c r="K2684">
        <f t="shared" si="310"/>
        <v>8.4999999999999992E-2</v>
      </c>
      <c r="L2684">
        <f t="shared" si="310"/>
        <v>8.4999999999999992E-2</v>
      </c>
    </row>
    <row r="2685" spans="1:12" x14ac:dyDescent="0.35">
      <c r="A2685" t="s">
        <v>173</v>
      </c>
      <c r="B2685" t="str">
        <f t="shared" si="304"/>
        <v>Electrolyzer|EU-ISL</v>
      </c>
      <c r="C2685" t="s">
        <v>300</v>
      </c>
      <c r="D2685" t="s">
        <v>173</v>
      </c>
      <c r="E2685" t="s">
        <v>1</v>
      </c>
      <c r="F2685">
        <f>VLOOKUP(A2685,WACC_table!$A$2:$B$396,2,FALSE)</f>
        <v>0.13400000000000001</v>
      </c>
      <c r="G2685">
        <f t="shared" si="310"/>
        <v>0.13400000000000001</v>
      </c>
      <c r="H2685">
        <f t="shared" si="310"/>
        <v>0.13400000000000001</v>
      </c>
      <c r="I2685">
        <f t="shared" si="310"/>
        <v>0.13400000000000001</v>
      </c>
      <c r="J2685">
        <f t="shared" si="310"/>
        <v>0.13400000000000001</v>
      </c>
      <c r="K2685">
        <f t="shared" si="310"/>
        <v>0.13400000000000001</v>
      </c>
      <c r="L2685">
        <f t="shared" si="310"/>
        <v>0.13400000000000001</v>
      </c>
    </row>
    <row r="2686" spans="1:12" x14ac:dyDescent="0.35">
      <c r="A2686" t="s">
        <v>174</v>
      </c>
      <c r="B2686" t="str">
        <f t="shared" si="304"/>
        <v>Electrolyzer|EU-ITA</v>
      </c>
      <c r="C2686" t="s">
        <v>300</v>
      </c>
      <c r="D2686" t="s">
        <v>174</v>
      </c>
      <c r="E2686" t="s">
        <v>1</v>
      </c>
      <c r="F2686">
        <f>VLOOKUP(A2686,WACC_table!$A$2:$B$396,2,FALSE)</f>
        <v>6.0999999999999999E-2</v>
      </c>
      <c r="G2686">
        <f t="shared" si="310"/>
        <v>6.0999999999999999E-2</v>
      </c>
      <c r="H2686">
        <f t="shared" si="310"/>
        <v>6.0999999999999999E-2</v>
      </c>
      <c r="I2686">
        <f t="shared" si="310"/>
        <v>6.0999999999999999E-2</v>
      </c>
      <c r="J2686">
        <f t="shared" si="310"/>
        <v>6.0999999999999999E-2</v>
      </c>
      <c r="K2686">
        <f t="shared" si="310"/>
        <v>6.0999999999999999E-2</v>
      </c>
      <c r="L2686">
        <f t="shared" si="310"/>
        <v>6.0999999999999999E-2</v>
      </c>
    </row>
    <row r="2687" spans="1:12" x14ac:dyDescent="0.35">
      <c r="A2687" t="s">
        <v>175</v>
      </c>
      <c r="B2687" t="str">
        <f t="shared" si="304"/>
        <v>Electrolyzer|EU-KOS</v>
      </c>
      <c r="C2687" t="s">
        <v>300</v>
      </c>
      <c r="D2687" t="s">
        <v>175</v>
      </c>
      <c r="E2687" t="s">
        <v>1</v>
      </c>
      <c r="F2687">
        <f>VLOOKUP(A2687,WACC_table!$A$2:$B$396,2,FALSE)</f>
        <v>0.13400000000000001</v>
      </c>
      <c r="G2687">
        <f t="shared" si="310"/>
        <v>0.13400000000000001</v>
      </c>
      <c r="H2687">
        <f t="shared" si="310"/>
        <v>0.13400000000000001</v>
      </c>
      <c r="I2687">
        <f t="shared" si="310"/>
        <v>0.13400000000000001</v>
      </c>
      <c r="J2687">
        <f t="shared" si="310"/>
        <v>0.13400000000000001</v>
      </c>
      <c r="K2687">
        <f t="shared" si="310"/>
        <v>0.13400000000000001</v>
      </c>
      <c r="L2687">
        <f t="shared" si="310"/>
        <v>0.13400000000000001</v>
      </c>
    </row>
    <row r="2688" spans="1:12" x14ac:dyDescent="0.35">
      <c r="A2688" t="s">
        <v>176</v>
      </c>
      <c r="B2688" t="str">
        <f t="shared" si="304"/>
        <v>Electrolyzer|EU-LTU</v>
      </c>
      <c r="C2688" t="s">
        <v>300</v>
      </c>
      <c r="D2688" t="s">
        <v>176</v>
      </c>
      <c r="E2688" t="s">
        <v>1</v>
      </c>
      <c r="F2688">
        <f>VLOOKUP(A2688,WACC_table!$A$2:$B$396,2,FALSE)</f>
        <v>8.6999999999999994E-2</v>
      </c>
      <c r="G2688">
        <f t="shared" si="310"/>
        <v>8.6999999999999994E-2</v>
      </c>
      <c r="H2688">
        <f t="shared" si="310"/>
        <v>8.6999999999999994E-2</v>
      </c>
      <c r="I2688">
        <f t="shared" si="310"/>
        <v>8.6999999999999994E-2</v>
      </c>
      <c r="J2688">
        <f t="shared" si="310"/>
        <v>8.6999999999999994E-2</v>
      </c>
      <c r="K2688">
        <f t="shared" si="310"/>
        <v>8.6999999999999994E-2</v>
      </c>
      <c r="L2688">
        <f t="shared" si="310"/>
        <v>8.6999999999999994E-2</v>
      </c>
    </row>
    <row r="2689" spans="1:12" x14ac:dyDescent="0.35">
      <c r="A2689" t="s">
        <v>177</v>
      </c>
      <c r="B2689" t="str">
        <f t="shared" si="304"/>
        <v>Electrolyzer|EU-LUX</v>
      </c>
      <c r="C2689" t="s">
        <v>300</v>
      </c>
      <c r="D2689" t="s">
        <v>177</v>
      </c>
      <c r="E2689" t="s">
        <v>1</v>
      </c>
      <c r="F2689">
        <f>VLOOKUP(A2689,WACC_table!$A$2:$B$396,2,FALSE)</f>
        <v>6.0999999999999999E-2</v>
      </c>
      <c r="G2689">
        <f t="shared" si="310"/>
        <v>6.0999999999999999E-2</v>
      </c>
      <c r="H2689">
        <f t="shared" si="310"/>
        <v>6.0999999999999999E-2</v>
      </c>
      <c r="I2689">
        <f t="shared" si="310"/>
        <v>6.0999999999999999E-2</v>
      </c>
      <c r="J2689">
        <f t="shared" si="310"/>
        <v>6.0999999999999999E-2</v>
      </c>
      <c r="K2689">
        <f t="shared" si="310"/>
        <v>6.0999999999999999E-2</v>
      </c>
      <c r="L2689">
        <f t="shared" si="310"/>
        <v>6.0999999999999999E-2</v>
      </c>
    </row>
    <row r="2690" spans="1:12" x14ac:dyDescent="0.35">
      <c r="A2690" t="s">
        <v>178</v>
      </c>
      <c r="B2690" t="str">
        <f t="shared" ref="B2690:B2753" si="311">CONCATENATE(C2690,D2690)</f>
        <v>Electrolyzer|EU-LVA</v>
      </c>
      <c r="C2690" t="s">
        <v>300</v>
      </c>
      <c r="D2690" t="s">
        <v>178</v>
      </c>
      <c r="E2690" t="s">
        <v>1</v>
      </c>
      <c r="F2690">
        <f>VLOOKUP(A2690,WACC_table!$A$2:$B$396,2,FALSE)</f>
        <v>8.4999999999999992E-2</v>
      </c>
      <c r="G2690">
        <f t="shared" si="310"/>
        <v>8.4999999999999992E-2</v>
      </c>
      <c r="H2690">
        <f t="shared" si="310"/>
        <v>8.4999999999999992E-2</v>
      </c>
      <c r="I2690">
        <f t="shared" si="310"/>
        <v>8.4999999999999992E-2</v>
      </c>
      <c r="J2690">
        <f t="shared" si="310"/>
        <v>8.4999999999999992E-2</v>
      </c>
      <c r="K2690">
        <f t="shared" si="310"/>
        <v>8.4999999999999992E-2</v>
      </c>
      <c r="L2690">
        <f t="shared" si="310"/>
        <v>8.4999999999999992E-2</v>
      </c>
    </row>
    <row r="2691" spans="1:12" x14ac:dyDescent="0.35">
      <c r="A2691" t="s">
        <v>179</v>
      </c>
      <c r="B2691" t="str">
        <f t="shared" si="311"/>
        <v>Electrolyzer|EU-MDA</v>
      </c>
      <c r="C2691" t="s">
        <v>300</v>
      </c>
      <c r="D2691" t="s">
        <v>179</v>
      </c>
      <c r="E2691" t="s">
        <v>1</v>
      </c>
      <c r="F2691">
        <f>VLOOKUP(A2691,WACC_table!$A$2:$B$396,2,FALSE)</f>
        <v>0.13400000000000001</v>
      </c>
      <c r="G2691">
        <f t="shared" si="310"/>
        <v>0.13400000000000001</v>
      </c>
      <c r="H2691">
        <f t="shared" si="310"/>
        <v>0.13400000000000001</v>
      </c>
      <c r="I2691">
        <f t="shared" si="310"/>
        <v>0.13400000000000001</v>
      </c>
      <c r="J2691">
        <f t="shared" si="310"/>
        <v>0.13400000000000001</v>
      </c>
      <c r="K2691">
        <f t="shared" si="310"/>
        <v>0.13400000000000001</v>
      </c>
      <c r="L2691">
        <f t="shared" si="310"/>
        <v>0.13400000000000001</v>
      </c>
    </row>
    <row r="2692" spans="1:12" x14ac:dyDescent="0.35">
      <c r="A2692" t="s">
        <v>180</v>
      </c>
      <c r="B2692" t="str">
        <f t="shared" si="311"/>
        <v>Electrolyzer|EU-MKD</v>
      </c>
      <c r="C2692" t="s">
        <v>300</v>
      </c>
      <c r="D2692" t="s">
        <v>180</v>
      </c>
      <c r="E2692" t="s">
        <v>1</v>
      </c>
      <c r="F2692">
        <f>VLOOKUP(A2692,WACC_table!$A$2:$B$396,2,FALSE)</f>
        <v>0.13400000000000001</v>
      </c>
      <c r="G2692">
        <f t="shared" ref="G2692:L2701" si="312">F2692</f>
        <v>0.13400000000000001</v>
      </c>
      <c r="H2692">
        <f t="shared" si="312"/>
        <v>0.13400000000000001</v>
      </c>
      <c r="I2692">
        <f t="shared" si="312"/>
        <v>0.13400000000000001</v>
      </c>
      <c r="J2692">
        <f t="shared" si="312"/>
        <v>0.13400000000000001</v>
      </c>
      <c r="K2692">
        <f t="shared" si="312"/>
        <v>0.13400000000000001</v>
      </c>
      <c r="L2692">
        <f t="shared" si="312"/>
        <v>0.13400000000000001</v>
      </c>
    </row>
    <row r="2693" spans="1:12" x14ac:dyDescent="0.35">
      <c r="A2693" t="s">
        <v>181</v>
      </c>
      <c r="B2693" t="str">
        <f t="shared" si="311"/>
        <v>Electrolyzer|EU-MLT</v>
      </c>
      <c r="C2693" t="s">
        <v>300</v>
      </c>
      <c r="D2693" t="s">
        <v>181</v>
      </c>
      <c r="E2693" t="s">
        <v>1</v>
      </c>
      <c r="F2693">
        <f>VLOOKUP(A2693,WACC_table!$A$2:$B$396,2,FALSE)</f>
        <v>4.8000000000000001E-2</v>
      </c>
      <c r="G2693">
        <f t="shared" si="312"/>
        <v>4.8000000000000001E-2</v>
      </c>
      <c r="H2693">
        <f t="shared" si="312"/>
        <v>4.8000000000000001E-2</v>
      </c>
      <c r="I2693">
        <f t="shared" si="312"/>
        <v>4.8000000000000001E-2</v>
      </c>
      <c r="J2693">
        <f t="shared" si="312"/>
        <v>4.8000000000000001E-2</v>
      </c>
      <c r="K2693">
        <f t="shared" si="312"/>
        <v>4.8000000000000001E-2</v>
      </c>
      <c r="L2693">
        <f t="shared" si="312"/>
        <v>4.8000000000000001E-2</v>
      </c>
    </row>
    <row r="2694" spans="1:12" x14ac:dyDescent="0.35">
      <c r="A2694" t="s">
        <v>182</v>
      </c>
      <c r="B2694" t="str">
        <f t="shared" si="311"/>
        <v>Electrolyzer|EU-MNE</v>
      </c>
      <c r="C2694" t="s">
        <v>300</v>
      </c>
      <c r="D2694" t="s">
        <v>182</v>
      </c>
      <c r="E2694" t="s">
        <v>1</v>
      </c>
      <c r="F2694">
        <f>VLOOKUP(A2694,WACC_table!$A$2:$B$396,2,FALSE)</f>
        <v>0.11799999999999999</v>
      </c>
      <c r="G2694">
        <f t="shared" si="312"/>
        <v>0.11799999999999999</v>
      </c>
      <c r="H2694">
        <f t="shared" si="312"/>
        <v>0.11799999999999999</v>
      </c>
      <c r="I2694">
        <f t="shared" si="312"/>
        <v>0.11799999999999999</v>
      </c>
      <c r="J2694">
        <f t="shared" si="312"/>
        <v>0.11799999999999999</v>
      </c>
      <c r="K2694">
        <f t="shared" si="312"/>
        <v>0.11799999999999999</v>
      </c>
      <c r="L2694">
        <f t="shared" si="312"/>
        <v>0.11799999999999999</v>
      </c>
    </row>
    <row r="2695" spans="1:12" x14ac:dyDescent="0.35">
      <c r="A2695" t="s">
        <v>183</v>
      </c>
      <c r="B2695" t="str">
        <f t="shared" si="311"/>
        <v>Electrolyzer|EU-NLD</v>
      </c>
      <c r="C2695" t="s">
        <v>300</v>
      </c>
      <c r="D2695" t="s">
        <v>183</v>
      </c>
      <c r="E2695" t="s">
        <v>1</v>
      </c>
      <c r="F2695">
        <f>VLOOKUP(A2695,WACC_table!$A$2:$B$396,2,FALSE)</f>
        <v>4.3999999999999997E-2</v>
      </c>
      <c r="G2695">
        <f t="shared" si="312"/>
        <v>4.3999999999999997E-2</v>
      </c>
      <c r="H2695">
        <f t="shared" si="312"/>
        <v>4.3999999999999997E-2</v>
      </c>
      <c r="I2695">
        <f t="shared" si="312"/>
        <v>4.3999999999999997E-2</v>
      </c>
      <c r="J2695">
        <f t="shared" si="312"/>
        <v>4.3999999999999997E-2</v>
      </c>
      <c r="K2695">
        <f t="shared" si="312"/>
        <v>4.3999999999999997E-2</v>
      </c>
      <c r="L2695">
        <f t="shared" si="312"/>
        <v>4.3999999999999997E-2</v>
      </c>
    </row>
    <row r="2696" spans="1:12" x14ac:dyDescent="0.35">
      <c r="A2696" t="s">
        <v>184</v>
      </c>
      <c r="B2696" t="str">
        <f t="shared" si="311"/>
        <v>Electrolyzer|EU-NOR</v>
      </c>
      <c r="C2696" t="s">
        <v>300</v>
      </c>
      <c r="D2696" t="s">
        <v>184</v>
      </c>
      <c r="E2696" t="s">
        <v>1</v>
      </c>
      <c r="F2696">
        <f>VLOOKUP(A2696,WACC_table!$A$2:$B$396,2,FALSE)</f>
        <v>7.4999999999999997E-2</v>
      </c>
      <c r="G2696">
        <f t="shared" si="312"/>
        <v>7.4999999999999997E-2</v>
      </c>
      <c r="H2696">
        <f t="shared" si="312"/>
        <v>7.4999999999999997E-2</v>
      </c>
      <c r="I2696">
        <f t="shared" si="312"/>
        <v>7.4999999999999997E-2</v>
      </c>
      <c r="J2696">
        <f t="shared" si="312"/>
        <v>7.4999999999999997E-2</v>
      </c>
      <c r="K2696">
        <f t="shared" si="312"/>
        <v>7.4999999999999997E-2</v>
      </c>
      <c r="L2696">
        <f t="shared" si="312"/>
        <v>7.4999999999999997E-2</v>
      </c>
    </row>
    <row r="2697" spans="1:12" x14ac:dyDescent="0.35">
      <c r="A2697" t="s">
        <v>185</v>
      </c>
      <c r="B2697" t="str">
        <f t="shared" si="311"/>
        <v>Electrolyzer|EU-POL</v>
      </c>
      <c r="C2697" t="s">
        <v>300</v>
      </c>
      <c r="D2697" t="s">
        <v>185</v>
      </c>
      <c r="E2697" t="s">
        <v>1</v>
      </c>
      <c r="F2697">
        <f>VLOOKUP(A2697,WACC_table!$A$2:$B$396,2,FALSE)</f>
        <v>6.9000000000000006E-2</v>
      </c>
      <c r="G2697">
        <f t="shared" si="312"/>
        <v>6.9000000000000006E-2</v>
      </c>
      <c r="H2697">
        <f t="shared" si="312"/>
        <v>6.9000000000000006E-2</v>
      </c>
      <c r="I2697">
        <f t="shared" si="312"/>
        <v>6.9000000000000006E-2</v>
      </c>
      <c r="J2697">
        <f t="shared" si="312"/>
        <v>6.9000000000000006E-2</v>
      </c>
      <c r="K2697">
        <f t="shared" si="312"/>
        <v>6.9000000000000006E-2</v>
      </c>
      <c r="L2697">
        <f t="shared" si="312"/>
        <v>6.9000000000000006E-2</v>
      </c>
    </row>
    <row r="2698" spans="1:12" x14ac:dyDescent="0.35">
      <c r="A2698" t="s">
        <v>186</v>
      </c>
      <c r="B2698" t="str">
        <f t="shared" si="311"/>
        <v>Electrolyzer|EU-PRT</v>
      </c>
      <c r="C2698" t="s">
        <v>300</v>
      </c>
      <c r="D2698" t="s">
        <v>186</v>
      </c>
      <c r="E2698" t="s">
        <v>1</v>
      </c>
      <c r="F2698">
        <f>VLOOKUP(A2698,WACC_table!$A$2:$B$396,2,FALSE)</f>
        <v>7.2000000000000008E-2</v>
      </c>
      <c r="G2698">
        <f t="shared" si="312"/>
        <v>7.2000000000000008E-2</v>
      </c>
      <c r="H2698">
        <f t="shared" si="312"/>
        <v>7.2000000000000008E-2</v>
      </c>
      <c r="I2698">
        <f t="shared" si="312"/>
        <v>7.2000000000000008E-2</v>
      </c>
      <c r="J2698">
        <f t="shared" si="312"/>
        <v>7.2000000000000008E-2</v>
      </c>
      <c r="K2698">
        <f t="shared" si="312"/>
        <v>7.2000000000000008E-2</v>
      </c>
      <c r="L2698">
        <f t="shared" si="312"/>
        <v>7.2000000000000008E-2</v>
      </c>
    </row>
    <row r="2699" spans="1:12" x14ac:dyDescent="0.35">
      <c r="A2699" t="s">
        <v>187</v>
      </c>
      <c r="B2699" t="str">
        <f t="shared" si="311"/>
        <v>Electrolyzer|EU-ROU</v>
      </c>
      <c r="C2699" t="s">
        <v>300</v>
      </c>
      <c r="D2699" t="s">
        <v>187</v>
      </c>
      <c r="E2699" t="s">
        <v>1</v>
      </c>
      <c r="F2699">
        <f>VLOOKUP(A2699,WACC_table!$A$2:$B$396,2,FALSE)</f>
        <v>8.0999999999999989E-2</v>
      </c>
      <c r="G2699">
        <f t="shared" si="312"/>
        <v>8.0999999999999989E-2</v>
      </c>
      <c r="H2699">
        <f t="shared" si="312"/>
        <v>8.0999999999999989E-2</v>
      </c>
      <c r="I2699">
        <f t="shared" si="312"/>
        <v>8.0999999999999989E-2</v>
      </c>
      <c r="J2699">
        <f t="shared" si="312"/>
        <v>8.0999999999999989E-2</v>
      </c>
      <c r="K2699">
        <f t="shared" si="312"/>
        <v>8.0999999999999989E-2</v>
      </c>
      <c r="L2699">
        <f t="shared" si="312"/>
        <v>8.0999999999999989E-2</v>
      </c>
    </row>
    <row r="2700" spans="1:12" x14ac:dyDescent="0.35">
      <c r="A2700" t="s">
        <v>188</v>
      </c>
      <c r="B2700" t="str">
        <f t="shared" si="311"/>
        <v>Electrolyzer|EU-SRB</v>
      </c>
      <c r="C2700" t="s">
        <v>300</v>
      </c>
      <c r="D2700" t="s">
        <v>188</v>
      </c>
      <c r="E2700" t="s">
        <v>1</v>
      </c>
      <c r="F2700">
        <f>VLOOKUP(A2700,WACC_table!$A$2:$B$396,2,FALSE)</f>
        <v>0.13400000000000001</v>
      </c>
      <c r="G2700">
        <f t="shared" si="312"/>
        <v>0.13400000000000001</v>
      </c>
      <c r="H2700">
        <f t="shared" si="312"/>
        <v>0.13400000000000001</v>
      </c>
      <c r="I2700">
        <f t="shared" si="312"/>
        <v>0.13400000000000001</v>
      </c>
      <c r="J2700">
        <f t="shared" si="312"/>
        <v>0.13400000000000001</v>
      </c>
      <c r="K2700">
        <f t="shared" si="312"/>
        <v>0.13400000000000001</v>
      </c>
      <c r="L2700">
        <f t="shared" si="312"/>
        <v>0.13400000000000001</v>
      </c>
    </row>
    <row r="2701" spans="1:12" x14ac:dyDescent="0.35">
      <c r="A2701" t="s">
        <v>189</v>
      </c>
      <c r="B2701" t="str">
        <f t="shared" si="311"/>
        <v>Electrolyzer|EU-SVK</v>
      </c>
      <c r="C2701" t="s">
        <v>300</v>
      </c>
      <c r="D2701" t="s">
        <v>189</v>
      </c>
      <c r="E2701" t="s">
        <v>1</v>
      </c>
      <c r="F2701">
        <f>VLOOKUP(A2701,WACC_table!$A$2:$B$396,2,FALSE)</f>
        <v>6.8000000000000005E-2</v>
      </c>
      <c r="G2701">
        <f t="shared" si="312"/>
        <v>6.8000000000000005E-2</v>
      </c>
      <c r="H2701">
        <f t="shared" si="312"/>
        <v>6.8000000000000005E-2</v>
      </c>
      <c r="I2701">
        <f t="shared" si="312"/>
        <v>6.8000000000000005E-2</v>
      </c>
      <c r="J2701">
        <f t="shared" si="312"/>
        <v>6.8000000000000005E-2</v>
      </c>
      <c r="K2701">
        <f t="shared" si="312"/>
        <v>6.8000000000000005E-2</v>
      </c>
      <c r="L2701">
        <f t="shared" si="312"/>
        <v>6.8000000000000005E-2</v>
      </c>
    </row>
    <row r="2702" spans="1:12" x14ac:dyDescent="0.35">
      <c r="A2702" t="s">
        <v>190</v>
      </c>
      <c r="B2702" t="str">
        <f t="shared" si="311"/>
        <v>Electrolyzer|EU-SVN</v>
      </c>
      <c r="C2702" t="s">
        <v>300</v>
      </c>
      <c r="D2702" t="s">
        <v>190</v>
      </c>
      <c r="E2702" t="s">
        <v>1</v>
      </c>
      <c r="F2702">
        <f>VLOOKUP(A2702,WACC_table!$A$2:$B$396,2,FALSE)</f>
        <v>7.2000000000000008E-2</v>
      </c>
      <c r="G2702">
        <f t="shared" ref="G2702:L2711" si="313">F2702</f>
        <v>7.2000000000000008E-2</v>
      </c>
      <c r="H2702">
        <f t="shared" si="313"/>
        <v>7.2000000000000008E-2</v>
      </c>
      <c r="I2702">
        <f t="shared" si="313"/>
        <v>7.2000000000000008E-2</v>
      </c>
      <c r="J2702">
        <f t="shared" si="313"/>
        <v>7.2000000000000008E-2</v>
      </c>
      <c r="K2702">
        <f t="shared" si="313"/>
        <v>7.2000000000000008E-2</v>
      </c>
      <c r="L2702">
        <f t="shared" si="313"/>
        <v>7.2000000000000008E-2</v>
      </c>
    </row>
    <row r="2703" spans="1:12" x14ac:dyDescent="0.35">
      <c r="A2703" t="s">
        <v>191</v>
      </c>
      <c r="B2703" t="str">
        <f t="shared" si="311"/>
        <v>Electrolyzer|EU-SWE</v>
      </c>
      <c r="C2703" t="s">
        <v>300</v>
      </c>
      <c r="D2703" t="s">
        <v>191</v>
      </c>
      <c r="E2703" t="s">
        <v>1</v>
      </c>
      <c r="F2703">
        <f>VLOOKUP(A2703,WACC_table!$A$2:$B$396,2,FALSE)</f>
        <v>6.2E-2</v>
      </c>
      <c r="G2703">
        <f t="shared" si="313"/>
        <v>6.2E-2</v>
      </c>
      <c r="H2703">
        <f t="shared" si="313"/>
        <v>6.2E-2</v>
      </c>
      <c r="I2703">
        <f t="shared" si="313"/>
        <v>6.2E-2</v>
      </c>
      <c r="J2703">
        <f t="shared" si="313"/>
        <v>6.2E-2</v>
      </c>
      <c r="K2703">
        <f t="shared" si="313"/>
        <v>6.2E-2</v>
      </c>
      <c r="L2703">
        <f t="shared" si="313"/>
        <v>6.2E-2</v>
      </c>
    </row>
    <row r="2704" spans="1:12" x14ac:dyDescent="0.35">
      <c r="A2704" t="s">
        <v>192</v>
      </c>
      <c r="B2704" t="str">
        <f t="shared" si="311"/>
        <v>Electrolyzer|EU-UKR</v>
      </c>
      <c r="C2704" t="s">
        <v>300</v>
      </c>
      <c r="D2704" t="s">
        <v>192</v>
      </c>
      <c r="E2704" t="s">
        <v>1</v>
      </c>
      <c r="F2704">
        <f>VLOOKUP(A2704,WACC_table!$A$2:$B$396,2,FALSE)</f>
        <v>0.129</v>
      </c>
      <c r="G2704">
        <f t="shared" si="313"/>
        <v>0.129</v>
      </c>
      <c r="H2704">
        <f t="shared" si="313"/>
        <v>0.129</v>
      </c>
      <c r="I2704">
        <f t="shared" si="313"/>
        <v>0.129</v>
      </c>
      <c r="J2704">
        <f t="shared" si="313"/>
        <v>0.129</v>
      </c>
      <c r="K2704">
        <f t="shared" si="313"/>
        <v>0.129</v>
      </c>
      <c r="L2704">
        <f t="shared" si="313"/>
        <v>0.129</v>
      </c>
    </row>
    <row r="2705" spans="1:12" x14ac:dyDescent="0.35">
      <c r="A2705" t="s">
        <v>193</v>
      </c>
      <c r="B2705" t="str">
        <f t="shared" si="311"/>
        <v>Electrolyzer|NA-BLZ</v>
      </c>
      <c r="C2705" t="s">
        <v>300</v>
      </c>
      <c r="D2705" t="s">
        <v>193</v>
      </c>
      <c r="E2705" t="s">
        <v>1</v>
      </c>
      <c r="F2705">
        <f>VLOOKUP(A2705,WACC_table!$A$2:$B$396,2,FALSE)</f>
        <v>0.14600000000000002</v>
      </c>
      <c r="G2705">
        <f t="shared" si="313"/>
        <v>0.14600000000000002</v>
      </c>
      <c r="H2705">
        <f t="shared" si="313"/>
        <v>0.14600000000000002</v>
      </c>
      <c r="I2705">
        <f t="shared" si="313"/>
        <v>0.14600000000000002</v>
      </c>
      <c r="J2705">
        <f t="shared" si="313"/>
        <v>0.14600000000000002</v>
      </c>
      <c r="K2705">
        <f t="shared" si="313"/>
        <v>0.14600000000000002</v>
      </c>
      <c r="L2705">
        <f t="shared" si="313"/>
        <v>0.14600000000000002</v>
      </c>
    </row>
    <row r="2706" spans="1:12" x14ac:dyDescent="0.35">
      <c r="A2706" t="s">
        <v>194</v>
      </c>
      <c r="B2706" t="str">
        <f t="shared" si="311"/>
        <v>Electrolyzer|NA-CAN</v>
      </c>
      <c r="C2706" t="s">
        <v>300</v>
      </c>
      <c r="D2706" t="s">
        <v>194</v>
      </c>
      <c r="E2706" t="s">
        <v>1</v>
      </c>
      <c r="F2706">
        <f>VLOOKUP(A2706,WACC_table!$A$2:$B$396,2,FALSE)</f>
        <v>7.2999999999999995E-2</v>
      </c>
      <c r="G2706">
        <f t="shared" si="313"/>
        <v>7.2999999999999995E-2</v>
      </c>
      <c r="H2706">
        <f t="shared" si="313"/>
        <v>7.2999999999999995E-2</v>
      </c>
      <c r="I2706">
        <f t="shared" si="313"/>
        <v>7.2999999999999995E-2</v>
      </c>
      <c r="J2706">
        <f t="shared" si="313"/>
        <v>7.2999999999999995E-2</v>
      </c>
      <c r="K2706">
        <f t="shared" si="313"/>
        <v>7.2999999999999995E-2</v>
      </c>
      <c r="L2706">
        <f t="shared" si="313"/>
        <v>7.2999999999999995E-2</v>
      </c>
    </row>
    <row r="2707" spans="1:12" x14ac:dyDescent="0.35">
      <c r="A2707" t="s">
        <v>204</v>
      </c>
      <c r="B2707" t="str">
        <f t="shared" si="311"/>
        <v>Electrolyzer|NA-CRI</v>
      </c>
      <c r="C2707" t="s">
        <v>300</v>
      </c>
      <c r="D2707" t="s">
        <v>204</v>
      </c>
      <c r="E2707" t="s">
        <v>1</v>
      </c>
      <c r="F2707">
        <f>VLOOKUP(A2707,WACC_table!$A$2:$B$396,2,FALSE)</f>
        <v>9.4E-2</v>
      </c>
      <c r="G2707">
        <f t="shared" si="313"/>
        <v>9.4E-2</v>
      </c>
      <c r="H2707">
        <f t="shared" si="313"/>
        <v>9.4E-2</v>
      </c>
      <c r="I2707">
        <f t="shared" si="313"/>
        <v>9.4E-2</v>
      </c>
      <c r="J2707">
        <f t="shared" si="313"/>
        <v>9.4E-2</v>
      </c>
      <c r="K2707">
        <f t="shared" si="313"/>
        <v>9.4E-2</v>
      </c>
      <c r="L2707">
        <f t="shared" si="313"/>
        <v>9.4E-2</v>
      </c>
    </row>
    <row r="2708" spans="1:12" x14ac:dyDescent="0.35">
      <c r="A2708" t="s">
        <v>205</v>
      </c>
      <c r="B2708" t="str">
        <f t="shared" si="311"/>
        <v>Electrolyzer|NA-CUB</v>
      </c>
      <c r="C2708" t="s">
        <v>300</v>
      </c>
      <c r="D2708" t="s">
        <v>205</v>
      </c>
      <c r="E2708" t="s">
        <v>1</v>
      </c>
      <c r="F2708">
        <f>VLOOKUP(A2708,WACC_table!$A$2:$B$396,2,FALSE)</f>
        <v>0.14600000000000002</v>
      </c>
      <c r="G2708">
        <f t="shared" si="313"/>
        <v>0.14600000000000002</v>
      </c>
      <c r="H2708">
        <f t="shared" si="313"/>
        <v>0.14600000000000002</v>
      </c>
      <c r="I2708">
        <f t="shared" si="313"/>
        <v>0.14600000000000002</v>
      </c>
      <c r="J2708">
        <f t="shared" si="313"/>
        <v>0.14600000000000002</v>
      </c>
      <c r="K2708">
        <f t="shared" si="313"/>
        <v>0.14600000000000002</v>
      </c>
      <c r="L2708">
        <f t="shared" si="313"/>
        <v>0.14600000000000002</v>
      </c>
    </row>
    <row r="2709" spans="1:12" x14ac:dyDescent="0.35">
      <c r="A2709" t="s">
        <v>206</v>
      </c>
      <c r="B2709" t="str">
        <f t="shared" si="311"/>
        <v>Electrolyzer|NA-DOM</v>
      </c>
      <c r="C2709" t="s">
        <v>300</v>
      </c>
      <c r="D2709" t="s">
        <v>206</v>
      </c>
      <c r="E2709" t="s">
        <v>1</v>
      </c>
      <c r="F2709">
        <f>VLOOKUP(A2709,WACC_table!$A$2:$B$396,2,FALSE)</f>
        <v>8.5999999999999993E-2</v>
      </c>
      <c r="G2709">
        <f t="shared" si="313"/>
        <v>8.5999999999999993E-2</v>
      </c>
      <c r="H2709">
        <f t="shared" si="313"/>
        <v>8.5999999999999993E-2</v>
      </c>
      <c r="I2709">
        <f t="shared" si="313"/>
        <v>8.5999999999999993E-2</v>
      </c>
      <c r="J2709">
        <f t="shared" si="313"/>
        <v>8.5999999999999993E-2</v>
      </c>
      <c r="K2709">
        <f t="shared" si="313"/>
        <v>8.5999999999999993E-2</v>
      </c>
      <c r="L2709">
        <f t="shared" si="313"/>
        <v>8.5999999999999993E-2</v>
      </c>
    </row>
    <row r="2710" spans="1:12" x14ac:dyDescent="0.35">
      <c r="A2710" t="s">
        <v>208</v>
      </c>
      <c r="B2710" t="str">
        <f t="shared" si="311"/>
        <v>Electrolyzer|NA-GTM</v>
      </c>
      <c r="C2710" t="s">
        <v>300</v>
      </c>
      <c r="D2710" t="s">
        <v>208</v>
      </c>
      <c r="E2710" t="s">
        <v>1</v>
      </c>
      <c r="F2710">
        <f>VLOOKUP(A2710,WACC_table!$A$2:$B$396,2,FALSE)</f>
        <v>9.2999999999999999E-2</v>
      </c>
      <c r="G2710">
        <f t="shared" si="313"/>
        <v>9.2999999999999999E-2</v>
      </c>
      <c r="H2710">
        <f t="shared" si="313"/>
        <v>9.2999999999999999E-2</v>
      </c>
      <c r="I2710">
        <f t="shared" si="313"/>
        <v>9.2999999999999999E-2</v>
      </c>
      <c r="J2710">
        <f t="shared" si="313"/>
        <v>9.2999999999999999E-2</v>
      </c>
      <c r="K2710">
        <f t="shared" si="313"/>
        <v>9.2999999999999999E-2</v>
      </c>
      <c r="L2710">
        <f t="shared" si="313"/>
        <v>9.2999999999999999E-2</v>
      </c>
    </row>
    <row r="2711" spans="1:12" x14ac:dyDescent="0.35">
      <c r="A2711" t="s">
        <v>209</v>
      </c>
      <c r="B2711" t="str">
        <f t="shared" si="311"/>
        <v>Electrolyzer|NA-HND</v>
      </c>
      <c r="C2711" t="s">
        <v>300</v>
      </c>
      <c r="D2711" t="s">
        <v>209</v>
      </c>
      <c r="E2711" t="s">
        <v>1</v>
      </c>
      <c r="F2711">
        <f>VLOOKUP(A2711,WACC_table!$A$2:$B$396,2,FALSE)</f>
        <v>7.5999999999999998E-2</v>
      </c>
      <c r="G2711">
        <f t="shared" si="313"/>
        <v>7.5999999999999998E-2</v>
      </c>
      <c r="H2711">
        <f t="shared" si="313"/>
        <v>7.5999999999999998E-2</v>
      </c>
      <c r="I2711">
        <f t="shared" si="313"/>
        <v>7.5999999999999998E-2</v>
      </c>
      <c r="J2711">
        <f t="shared" si="313"/>
        <v>7.5999999999999998E-2</v>
      </c>
      <c r="K2711">
        <f t="shared" si="313"/>
        <v>7.5999999999999998E-2</v>
      </c>
      <c r="L2711">
        <f t="shared" si="313"/>
        <v>7.5999999999999998E-2</v>
      </c>
    </row>
    <row r="2712" spans="1:12" x14ac:dyDescent="0.35">
      <c r="A2712" t="s">
        <v>210</v>
      </c>
      <c r="B2712" t="str">
        <f t="shared" si="311"/>
        <v>Electrolyzer|NA-HTI</v>
      </c>
      <c r="C2712" t="s">
        <v>300</v>
      </c>
      <c r="D2712" t="s">
        <v>210</v>
      </c>
      <c r="E2712" t="s">
        <v>1</v>
      </c>
      <c r="F2712">
        <f>VLOOKUP(A2712,WACC_table!$A$2:$B$396,2,FALSE)</f>
        <v>0.14600000000000002</v>
      </c>
      <c r="G2712">
        <f t="shared" ref="G2712:L2721" si="314">F2712</f>
        <v>0.14600000000000002</v>
      </c>
      <c r="H2712">
        <f t="shared" si="314"/>
        <v>0.14600000000000002</v>
      </c>
      <c r="I2712">
        <f t="shared" si="314"/>
        <v>0.14600000000000002</v>
      </c>
      <c r="J2712">
        <f t="shared" si="314"/>
        <v>0.14600000000000002</v>
      </c>
      <c r="K2712">
        <f t="shared" si="314"/>
        <v>0.14600000000000002</v>
      </c>
      <c r="L2712">
        <f t="shared" si="314"/>
        <v>0.14600000000000002</v>
      </c>
    </row>
    <row r="2713" spans="1:12" x14ac:dyDescent="0.35">
      <c r="A2713" t="s">
        <v>211</v>
      </c>
      <c r="B2713" t="str">
        <f t="shared" si="311"/>
        <v>Electrolyzer|NA-JAM</v>
      </c>
      <c r="C2713" t="s">
        <v>300</v>
      </c>
      <c r="D2713" t="s">
        <v>211</v>
      </c>
      <c r="E2713" t="s">
        <v>1</v>
      </c>
      <c r="F2713">
        <f>VLOOKUP(A2713,WACC_table!$A$2:$B$396,2,FALSE)</f>
        <v>0.10199999999999999</v>
      </c>
      <c r="G2713">
        <f t="shared" si="314"/>
        <v>0.10199999999999999</v>
      </c>
      <c r="H2713">
        <f t="shared" si="314"/>
        <v>0.10199999999999999</v>
      </c>
      <c r="I2713">
        <f t="shared" si="314"/>
        <v>0.10199999999999999</v>
      </c>
      <c r="J2713">
        <f t="shared" si="314"/>
        <v>0.10199999999999999</v>
      </c>
      <c r="K2713">
        <f t="shared" si="314"/>
        <v>0.10199999999999999</v>
      </c>
      <c r="L2713">
        <f t="shared" si="314"/>
        <v>0.10199999999999999</v>
      </c>
    </row>
    <row r="2714" spans="1:12" x14ac:dyDescent="0.35">
      <c r="A2714" t="s">
        <v>212</v>
      </c>
      <c r="B2714" t="str">
        <f t="shared" si="311"/>
        <v>Electrolyzer|NA-MEX</v>
      </c>
      <c r="C2714" t="s">
        <v>300</v>
      </c>
      <c r="D2714" t="s">
        <v>212</v>
      </c>
      <c r="E2714" t="s">
        <v>1</v>
      </c>
      <c r="F2714">
        <f>VLOOKUP(A2714,WACC_table!$A$2:$B$396,2,FALSE)</f>
        <v>0.10199999999999999</v>
      </c>
      <c r="G2714">
        <f t="shared" si="314"/>
        <v>0.10199999999999999</v>
      </c>
      <c r="H2714">
        <f t="shared" si="314"/>
        <v>0.10199999999999999</v>
      </c>
      <c r="I2714">
        <f t="shared" si="314"/>
        <v>0.10199999999999999</v>
      </c>
      <c r="J2714">
        <f t="shared" si="314"/>
        <v>0.10199999999999999</v>
      </c>
      <c r="K2714">
        <f t="shared" si="314"/>
        <v>0.10199999999999999</v>
      </c>
      <c r="L2714">
        <f t="shared" si="314"/>
        <v>0.10199999999999999</v>
      </c>
    </row>
    <row r="2715" spans="1:12" x14ac:dyDescent="0.35">
      <c r="A2715" t="s">
        <v>213</v>
      </c>
      <c r="B2715" t="str">
        <f t="shared" si="311"/>
        <v>Electrolyzer|NA-NIC</v>
      </c>
      <c r="C2715" t="s">
        <v>300</v>
      </c>
      <c r="D2715" t="s">
        <v>213</v>
      </c>
      <c r="E2715" t="s">
        <v>1</v>
      </c>
      <c r="F2715">
        <f>VLOOKUP(A2715,WACC_table!$A$2:$B$396,2,FALSE)</f>
        <v>0.122</v>
      </c>
      <c r="G2715">
        <f t="shared" si="314"/>
        <v>0.122</v>
      </c>
      <c r="H2715">
        <f t="shared" si="314"/>
        <v>0.122</v>
      </c>
      <c r="I2715">
        <f t="shared" si="314"/>
        <v>0.122</v>
      </c>
      <c r="J2715">
        <f t="shared" si="314"/>
        <v>0.122</v>
      </c>
      <c r="K2715">
        <f t="shared" si="314"/>
        <v>0.122</v>
      </c>
      <c r="L2715">
        <f t="shared" si="314"/>
        <v>0.122</v>
      </c>
    </row>
    <row r="2716" spans="1:12" x14ac:dyDescent="0.35">
      <c r="A2716" t="s">
        <v>214</v>
      </c>
      <c r="B2716" t="str">
        <f t="shared" si="311"/>
        <v>Electrolyzer|NA-PAN</v>
      </c>
      <c r="C2716" t="s">
        <v>300</v>
      </c>
      <c r="D2716" t="s">
        <v>214</v>
      </c>
      <c r="E2716" t="s">
        <v>1</v>
      </c>
      <c r="F2716">
        <f>VLOOKUP(A2716,WACC_table!$A$2:$B$396,2,FALSE)</f>
        <v>7.2999999999999995E-2</v>
      </c>
      <c r="G2716">
        <f t="shared" si="314"/>
        <v>7.2999999999999995E-2</v>
      </c>
      <c r="H2716">
        <f t="shared" si="314"/>
        <v>7.2999999999999995E-2</v>
      </c>
      <c r="I2716">
        <f t="shared" si="314"/>
        <v>7.2999999999999995E-2</v>
      </c>
      <c r="J2716">
        <f t="shared" si="314"/>
        <v>7.2999999999999995E-2</v>
      </c>
      <c r="K2716">
        <f t="shared" si="314"/>
        <v>7.2999999999999995E-2</v>
      </c>
      <c r="L2716">
        <f t="shared" si="314"/>
        <v>7.2999999999999995E-2</v>
      </c>
    </row>
    <row r="2717" spans="1:12" x14ac:dyDescent="0.35">
      <c r="A2717" t="s">
        <v>215</v>
      </c>
      <c r="B2717" t="str">
        <f t="shared" si="311"/>
        <v>Electrolyzer|NA-SLV</v>
      </c>
      <c r="C2717" t="s">
        <v>300</v>
      </c>
      <c r="D2717" t="s">
        <v>215</v>
      </c>
      <c r="E2717" t="s">
        <v>1</v>
      </c>
      <c r="F2717">
        <f>VLOOKUP(A2717,WACC_table!$A$2:$B$396,2,FALSE)</f>
        <v>9.2999999999999999E-2</v>
      </c>
      <c r="G2717">
        <f t="shared" si="314"/>
        <v>9.2999999999999999E-2</v>
      </c>
      <c r="H2717">
        <f t="shared" si="314"/>
        <v>9.2999999999999999E-2</v>
      </c>
      <c r="I2717">
        <f t="shared" si="314"/>
        <v>9.2999999999999999E-2</v>
      </c>
      <c r="J2717">
        <f t="shared" si="314"/>
        <v>9.2999999999999999E-2</v>
      </c>
      <c r="K2717">
        <f t="shared" si="314"/>
        <v>9.2999999999999999E-2</v>
      </c>
      <c r="L2717">
        <f t="shared" si="314"/>
        <v>9.2999999999999999E-2</v>
      </c>
    </row>
    <row r="2718" spans="1:12" x14ac:dyDescent="0.35">
      <c r="A2718" t="s">
        <v>216</v>
      </c>
      <c r="B2718" t="str">
        <f t="shared" si="311"/>
        <v>Electrolyzer|NA-TTO</v>
      </c>
      <c r="C2718" t="s">
        <v>300</v>
      </c>
      <c r="D2718" t="s">
        <v>216</v>
      </c>
      <c r="E2718" t="s">
        <v>1</v>
      </c>
      <c r="F2718">
        <f>VLOOKUP(A2718,WACC_table!$A$2:$B$396,2,FALSE)</f>
        <v>0.14600000000000002</v>
      </c>
      <c r="G2718">
        <f t="shared" si="314"/>
        <v>0.14600000000000002</v>
      </c>
      <c r="H2718">
        <f t="shared" si="314"/>
        <v>0.14600000000000002</v>
      </c>
      <c r="I2718">
        <f t="shared" si="314"/>
        <v>0.14600000000000002</v>
      </c>
      <c r="J2718">
        <f t="shared" si="314"/>
        <v>0.14600000000000002</v>
      </c>
      <c r="K2718">
        <f t="shared" si="314"/>
        <v>0.14600000000000002</v>
      </c>
      <c r="L2718">
        <f t="shared" si="314"/>
        <v>0.14600000000000002</v>
      </c>
    </row>
    <row r="2719" spans="1:12" x14ac:dyDescent="0.35">
      <c r="A2719" t="s">
        <v>217</v>
      </c>
      <c r="B2719" t="str">
        <f t="shared" si="311"/>
        <v>Electrolyzer|NA-USA</v>
      </c>
      <c r="C2719" t="s">
        <v>300</v>
      </c>
      <c r="D2719" t="s">
        <v>217</v>
      </c>
      <c r="E2719" t="s">
        <v>1</v>
      </c>
      <c r="F2719">
        <f>VLOOKUP(A2719,WACC_table!$A$2:$B$396,2,FALSE)</f>
        <v>7.2999999999999995E-2</v>
      </c>
      <c r="G2719">
        <f t="shared" si="314"/>
        <v>7.2999999999999995E-2</v>
      </c>
      <c r="H2719">
        <f t="shared" si="314"/>
        <v>7.2999999999999995E-2</v>
      </c>
      <c r="I2719">
        <f t="shared" si="314"/>
        <v>7.2999999999999995E-2</v>
      </c>
      <c r="J2719">
        <f t="shared" si="314"/>
        <v>7.2999999999999995E-2</v>
      </c>
      <c r="K2719">
        <f t="shared" si="314"/>
        <v>7.2999999999999995E-2</v>
      </c>
      <c r="L2719">
        <f t="shared" si="314"/>
        <v>7.2999999999999995E-2</v>
      </c>
    </row>
    <row r="2720" spans="1:12" x14ac:dyDescent="0.35">
      <c r="A2720" t="s">
        <v>243</v>
      </c>
      <c r="B2720" t="str">
        <f t="shared" si="311"/>
        <v>Electrolyzer|OC-AUS</v>
      </c>
      <c r="C2720" t="s">
        <v>300</v>
      </c>
      <c r="D2720" t="s">
        <v>243</v>
      </c>
      <c r="E2720" t="s">
        <v>1</v>
      </c>
      <c r="F2720">
        <f>VLOOKUP(A2720,WACC_table!$A$2:$B$396,2,FALSE)</f>
        <v>5.8999999999999997E-2</v>
      </c>
      <c r="G2720">
        <f t="shared" si="314"/>
        <v>5.8999999999999997E-2</v>
      </c>
      <c r="H2720">
        <f t="shared" si="314"/>
        <v>5.8999999999999997E-2</v>
      </c>
      <c r="I2720">
        <f t="shared" si="314"/>
        <v>5.8999999999999997E-2</v>
      </c>
      <c r="J2720">
        <f t="shared" si="314"/>
        <v>5.8999999999999997E-2</v>
      </c>
      <c r="K2720">
        <f t="shared" si="314"/>
        <v>5.8999999999999997E-2</v>
      </c>
      <c r="L2720">
        <f t="shared" si="314"/>
        <v>5.8999999999999997E-2</v>
      </c>
    </row>
    <row r="2721" spans="1:12" x14ac:dyDescent="0.35">
      <c r="A2721" t="s">
        <v>242</v>
      </c>
      <c r="B2721" t="str">
        <f t="shared" si="311"/>
        <v>Electrolyzer|OC-ATA</v>
      </c>
      <c r="C2721" t="s">
        <v>300</v>
      </c>
      <c r="D2721" t="s">
        <v>242</v>
      </c>
      <c r="E2721" t="s">
        <v>1</v>
      </c>
      <c r="F2721">
        <f>VLOOKUP(A2721,WACC_table!$A$2:$B$396,2,FALSE)</f>
        <v>7.2999999999999995E-2</v>
      </c>
      <c r="G2721">
        <f t="shared" si="314"/>
        <v>7.2999999999999995E-2</v>
      </c>
      <c r="H2721">
        <f t="shared" si="314"/>
        <v>7.2999999999999995E-2</v>
      </c>
      <c r="I2721">
        <f t="shared" si="314"/>
        <v>7.2999999999999995E-2</v>
      </c>
      <c r="J2721">
        <f t="shared" si="314"/>
        <v>7.2999999999999995E-2</v>
      </c>
      <c r="K2721">
        <f t="shared" si="314"/>
        <v>7.2999999999999995E-2</v>
      </c>
      <c r="L2721">
        <f t="shared" si="314"/>
        <v>7.2999999999999995E-2</v>
      </c>
    </row>
    <row r="2722" spans="1:12" x14ac:dyDescent="0.35">
      <c r="A2722" t="s">
        <v>251</v>
      </c>
      <c r="B2722" t="str">
        <f t="shared" si="311"/>
        <v>Electrolyzer|OC-FJI</v>
      </c>
      <c r="C2722" t="s">
        <v>300</v>
      </c>
      <c r="D2722" t="s">
        <v>251</v>
      </c>
      <c r="E2722" t="s">
        <v>1</v>
      </c>
      <c r="F2722">
        <f>VLOOKUP(A2722,WACC_table!$A$2:$B$396,2,FALSE)</f>
        <v>7.2999999999999995E-2</v>
      </c>
      <c r="G2722">
        <f t="shared" ref="G2722:L2731" si="315">F2722</f>
        <v>7.2999999999999995E-2</v>
      </c>
      <c r="H2722">
        <f t="shared" si="315"/>
        <v>7.2999999999999995E-2</v>
      </c>
      <c r="I2722">
        <f t="shared" si="315"/>
        <v>7.2999999999999995E-2</v>
      </c>
      <c r="J2722">
        <f t="shared" si="315"/>
        <v>7.2999999999999995E-2</v>
      </c>
      <c r="K2722">
        <f t="shared" si="315"/>
        <v>7.2999999999999995E-2</v>
      </c>
      <c r="L2722">
        <f t="shared" si="315"/>
        <v>7.2999999999999995E-2</v>
      </c>
    </row>
    <row r="2723" spans="1:12" x14ac:dyDescent="0.35">
      <c r="A2723" t="s">
        <v>252</v>
      </c>
      <c r="B2723" t="str">
        <f t="shared" si="311"/>
        <v>Electrolyzer|OC-NZL</v>
      </c>
      <c r="C2723" t="s">
        <v>300</v>
      </c>
      <c r="D2723" t="s">
        <v>252</v>
      </c>
      <c r="E2723" t="s">
        <v>1</v>
      </c>
      <c r="F2723">
        <f>VLOOKUP(A2723,WACC_table!$A$2:$B$396,2,FALSE)</f>
        <v>7.2999999999999995E-2</v>
      </c>
      <c r="G2723">
        <f t="shared" si="315"/>
        <v>7.2999999999999995E-2</v>
      </c>
      <c r="H2723">
        <f t="shared" si="315"/>
        <v>7.2999999999999995E-2</v>
      </c>
      <c r="I2723">
        <f t="shared" si="315"/>
        <v>7.2999999999999995E-2</v>
      </c>
      <c r="J2723">
        <f t="shared" si="315"/>
        <v>7.2999999999999995E-2</v>
      </c>
      <c r="K2723">
        <f t="shared" si="315"/>
        <v>7.2999999999999995E-2</v>
      </c>
      <c r="L2723">
        <f t="shared" si="315"/>
        <v>7.2999999999999995E-2</v>
      </c>
    </row>
    <row r="2724" spans="1:12" x14ac:dyDescent="0.35">
      <c r="A2724" t="s">
        <v>253</v>
      </c>
      <c r="B2724" t="str">
        <f t="shared" si="311"/>
        <v>Electrolyzer|OC-PNG</v>
      </c>
      <c r="C2724" t="s">
        <v>300</v>
      </c>
      <c r="D2724" t="s">
        <v>253</v>
      </c>
      <c r="E2724" t="s">
        <v>1</v>
      </c>
      <c r="F2724">
        <f>VLOOKUP(A2724,WACC_table!$A$2:$B$396,2,FALSE)</f>
        <v>7.2999999999999995E-2</v>
      </c>
      <c r="G2724">
        <f t="shared" si="315"/>
        <v>7.2999999999999995E-2</v>
      </c>
      <c r="H2724">
        <f t="shared" si="315"/>
        <v>7.2999999999999995E-2</v>
      </c>
      <c r="I2724">
        <f t="shared" si="315"/>
        <v>7.2999999999999995E-2</v>
      </c>
      <c r="J2724">
        <f t="shared" si="315"/>
        <v>7.2999999999999995E-2</v>
      </c>
      <c r="K2724">
        <f t="shared" si="315"/>
        <v>7.2999999999999995E-2</v>
      </c>
      <c r="L2724">
        <f t="shared" si="315"/>
        <v>7.2999999999999995E-2</v>
      </c>
    </row>
    <row r="2725" spans="1:12" x14ac:dyDescent="0.35">
      <c r="A2725" t="s">
        <v>254</v>
      </c>
      <c r="B2725" t="str">
        <f t="shared" si="311"/>
        <v>Electrolyzer|SA-ARG</v>
      </c>
      <c r="C2725" t="s">
        <v>300</v>
      </c>
      <c r="D2725" t="s">
        <v>254</v>
      </c>
      <c r="E2725" t="s">
        <v>1</v>
      </c>
      <c r="F2725">
        <f>VLOOKUP(A2725,WACC_table!$A$2:$B$396,2,FALSE)</f>
        <v>0.16800000000000001</v>
      </c>
      <c r="G2725">
        <f t="shared" si="315"/>
        <v>0.16800000000000001</v>
      </c>
      <c r="H2725">
        <f t="shared" si="315"/>
        <v>0.16800000000000001</v>
      </c>
      <c r="I2725">
        <f t="shared" si="315"/>
        <v>0.16800000000000001</v>
      </c>
      <c r="J2725">
        <f t="shared" si="315"/>
        <v>0.16800000000000001</v>
      </c>
      <c r="K2725">
        <f t="shared" si="315"/>
        <v>0.16800000000000001</v>
      </c>
      <c r="L2725">
        <f t="shared" si="315"/>
        <v>0.16800000000000001</v>
      </c>
    </row>
    <row r="2726" spans="1:12" x14ac:dyDescent="0.35">
      <c r="A2726" t="s">
        <v>255</v>
      </c>
      <c r="B2726" t="str">
        <f t="shared" si="311"/>
        <v>Electrolyzer|SA-BOL</v>
      </c>
      <c r="C2726" t="s">
        <v>300</v>
      </c>
      <c r="D2726" t="s">
        <v>255</v>
      </c>
      <c r="E2726" t="s">
        <v>1</v>
      </c>
      <c r="F2726">
        <f>VLOOKUP(A2726,WACC_table!$A$2:$B$396,2,FALSE)</f>
        <v>0.11699999999999999</v>
      </c>
      <c r="G2726">
        <f t="shared" si="315"/>
        <v>0.11699999999999999</v>
      </c>
      <c r="H2726">
        <f t="shared" si="315"/>
        <v>0.11699999999999999</v>
      </c>
      <c r="I2726">
        <f t="shared" si="315"/>
        <v>0.11699999999999999</v>
      </c>
      <c r="J2726">
        <f t="shared" si="315"/>
        <v>0.11699999999999999</v>
      </c>
      <c r="K2726">
        <f t="shared" si="315"/>
        <v>0.11699999999999999</v>
      </c>
      <c r="L2726">
        <f t="shared" si="315"/>
        <v>0.11699999999999999</v>
      </c>
    </row>
    <row r="2727" spans="1:12" x14ac:dyDescent="0.35">
      <c r="A2727" t="s">
        <v>256</v>
      </c>
      <c r="B2727" t="str">
        <f t="shared" si="311"/>
        <v>Electrolyzer|SA-BRA</v>
      </c>
      <c r="C2727" t="s">
        <v>300</v>
      </c>
      <c r="D2727" t="s">
        <v>256</v>
      </c>
      <c r="E2727" t="s">
        <v>1</v>
      </c>
      <c r="F2727">
        <f>VLOOKUP(A2727,WACC_table!$A$2:$B$396,2,FALSE)</f>
        <v>9.2999999999999999E-2</v>
      </c>
      <c r="G2727">
        <f t="shared" si="315"/>
        <v>9.2999999999999999E-2</v>
      </c>
      <c r="H2727">
        <f t="shared" si="315"/>
        <v>9.2999999999999999E-2</v>
      </c>
      <c r="I2727">
        <f t="shared" si="315"/>
        <v>9.2999999999999999E-2</v>
      </c>
      <c r="J2727">
        <f t="shared" si="315"/>
        <v>9.2999999999999999E-2</v>
      </c>
      <c r="K2727">
        <f t="shared" si="315"/>
        <v>9.2999999999999999E-2</v>
      </c>
      <c r="L2727">
        <f t="shared" si="315"/>
        <v>9.2999999999999999E-2</v>
      </c>
    </row>
    <row r="2728" spans="1:12" x14ac:dyDescent="0.35">
      <c r="A2728" t="s">
        <v>267</v>
      </c>
      <c r="B2728" t="str">
        <f t="shared" si="311"/>
        <v>Electrolyzer|SA-CHL</v>
      </c>
      <c r="C2728" t="s">
        <v>300</v>
      </c>
      <c r="D2728" t="s">
        <v>267</v>
      </c>
      <c r="E2728" t="s">
        <v>1</v>
      </c>
      <c r="F2728">
        <f>VLOOKUP(A2728,WACC_table!$A$2:$B$396,2,FALSE)</f>
        <v>6.5000000000000002E-2</v>
      </c>
      <c r="G2728">
        <f t="shared" si="315"/>
        <v>6.5000000000000002E-2</v>
      </c>
      <c r="H2728">
        <f t="shared" si="315"/>
        <v>6.5000000000000002E-2</v>
      </c>
      <c r="I2728">
        <f t="shared" si="315"/>
        <v>6.5000000000000002E-2</v>
      </c>
      <c r="J2728">
        <f t="shared" si="315"/>
        <v>6.5000000000000002E-2</v>
      </c>
      <c r="K2728">
        <f t="shared" si="315"/>
        <v>6.5000000000000002E-2</v>
      </c>
      <c r="L2728">
        <f t="shared" si="315"/>
        <v>6.5000000000000002E-2</v>
      </c>
    </row>
    <row r="2729" spans="1:12" x14ac:dyDescent="0.35">
      <c r="A2729" t="s">
        <v>268</v>
      </c>
      <c r="B2729" t="str">
        <f t="shared" si="311"/>
        <v>Electrolyzer|SA-COL</v>
      </c>
      <c r="C2729" t="s">
        <v>300</v>
      </c>
      <c r="D2729" t="s">
        <v>268</v>
      </c>
      <c r="E2729" t="s">
        <v>1</v>
      </c>
      <c r="F2729">
        <f>VLOOKUP(A2729,WACC_table!$A$2:$B$396,2,FALSE)</f>
        <v>8.5999999999999993E-2</v>
      </c>
      <c r="G2729">
        <f t="shared" si="315"/>
        <v>8.5999999999999993E-2</v>
      </c>
      <c r="H2729">
        <f t="shared" si="315"/>
        <v>8.5999999999999993E-2</v>
      </c>
      <c r="I2729">
        <f t="shared" si="315"/>
        <v>8.5999999999999993E-2</v>
      </c>
      <c r="J2729">
        <f t="shared" si="315"/>
        <v>8.5999999999999993E-2</v>
      </c>
      <c r="K2729">
        <f t="shared" si="315"/>
        <v>8.5999999999999993E-2</v>
      </c>
      <c r="L2729">
        <f t="shared" si="315"/>
        <v>8.5999999999999993E-2</v>
      </c>
    </row>
    <row r="2730" spans="1:12" x14ac:dyDescent="0.35">
      <c r="A2730" t="s">
        <v>269</v>
      </c>
      <c r="B2730" t="str">
        <f t="shared" si="311"/>
        <v>Electrolyzer|SA-ECU</v>
      </c>
      <c r="C2730" t="s">
        <v>300</v>
      </c>
      <c r="D2730" t="s">
        <v>269</v>
      </c>
      <c r="E2730" t="s">
        <v>1</v>
      </c>
      <c r="F2730">
        <f>VLOOKUP(A2730,WACC_table!$A$2:$B$396,2,FALSE)</f>
        <v>0.152</v>
      </c>
      <c r="G2730">
        <f t="shared" si="315"/>
        <v>0.152</v>
      </c>
      <c r="H2730">
        <f t="shared" si="315"/>
        <v>0.152</v>
      </c>
      <c r="I2730">
        <f t="shared" si="315"/>
        <v>0.152</v>
      </c>
      <c r="J2730">
        <f t="shared" si="315"/>
        <v>0.152</v>
      </c>
      <c r="K2730">
        <f t="shared" si="315"/>
        <v>0.152</v>
      </c>
      <c r="L2730">
        <f t="shared" si="315"/>
        <v>0.152</v>
      </c>
    </row>
    <row r="2731" spans="1:12" x14ac:dyDescent="0.35">
      <c r="A2731" t="s">
        <v>270</v>
      </c>
      <c r="B2731" t="str">
        <f t="shared" si="311"/>
        <v>Electrolyzer|SA-GUF</v>
      </c>
      <c r="C2731" t="s">
        <v>300</v>
      </c>
      <c r="D2731" t="s">
        <v>270</v>
      </c>
      <c r="E2731" t="s">
        <v>1</v>
      </c>
      <c r="F2731">
        <f>VLOOKUP(A2731,WACC_table!$A$2:$B$396,2,FALSE)</f>
        <v>0.217</v>
      </c>
      <c r="G2731">
        <f t="shared" si="315"/>
        <v>0.217</v>
      </c>
      <c r="H2731">
        <f t="shared" si="315"/>
        <v>0.217</v>
      </c>
      <c r="I2731">
        <f t="shared" si="315"/>
        <v>0.217</v>
      </c>
      <c r="J2731">
        <f t="shared" si="315"/>
        <v>0.217</v>
      </c>
      <c r="K2731">
        <f t="shared" si="315"/>
        <v>0.217</v>
      </c>
      <c r="L2731">
        <f t="shared" si="315"/>
        <v>0.217</v>
      </c>
    </row>
    <row r="2732" spans="1:12" x14ac:dyDescent="0.35">
      <c r="A2732" t="s">
        <v>271</v>
      </c>
      <c r="B2732" t="str">
        <f t="shared" si="311"/>
        <v>Electrolyzer|SA-GUY</v>
      </c>
      <c r="C2732" t="s">
        <v>300</v>
      </c>
      <c r="D2732" t="s">
        <v>271</v>
      </c>
      <c r="E2732" t="s">
        <v>1</v>
      </c>
      <c r="F2732">
        <f>VLOOKUP(A2732,WACC_table!$A$2:$B$396,2,FALSE)</f>
        <v>0.217</v>
      </c>
      <c r="G2732">
        <f t="shared" ref="G2732:L2741" si="316">F2732</f>
        <v>0.217</v>
      </c>
      <c r="H2732">
        <f t="shared" si="316"/>
        <v>0.217</v>
      </c>
      <c r="I2732">
        <f t="shared" si="316"/>
        <v>0.217</v>
      </c>
      <c r="J2732">
        <f t="shared" si="316"/>
        <v>0.217</v>
      </c>
      <c r="K2732">
        <f t="shared" si="316"/>
        <v>0.217</v>
      </c>
      <c r="L2732">
        <f t="shared" si="316"/>
        <v>0.217</v>
      </c>
    </row>
    <row r="2733" spans="1:12" x14ac:dyDescent="0.35">
      <c r="A2733" t="s">
        <v>272</v>
      </c>
      <c r="B2733" t="str">
        <f t="shared" si="311"/>
        <v>Electrolyzer|SA-PER</v>
      </c>
      <c r="C2733" t="s">
        <v>300</v>
      </c>
      <c r="D2733" t="s">
        <v>272</v>
      </c>
      <c r="E2733" t="s">
        <v>1</v>
      </c>
      <c r="F2733">
        <f>VLOOKUP(A2733,WACC_table!$A$2:$B$396,2,FALSE)</f>
        <v>8.199999999999999E-2</v>
      </c>
      <c r="G2733">
        <f t="shared" si="316"/>
        <v>8.199999999999999E-2</v>
      </c>
      <c r="H2733">
        <f t="shared" si="316"/>
        <v>8.199999999999999E-2</v>
      </c>
      <c r="I2733">
        <f t="shared" si="316"/>
        <v>8.199999999999999E-2</v>
      </c>
      <c r="J2733">
        <f t="shared" si="316"/>
        <v>8.199999999999999E-2</v>
      </c>
      <c r="K2733">
        <f t="shared" si="316"/>
        <v>8.199999999999999E-2</v>
      </c>
      <c r="L2733">
        <f t="shared" si="316"/>
        <v>8.199999999999999E-2</v>
      </c>
    </row>
    <row r="2734" spans="1:12" x14ac:dyDescent="0.35">
      <c r="A2734" t="s">
        <v>273</v>
      </c>
      <c r="B2734" t="str">
        <f t="shared" si="311"/>
        <v>Electrolyzer|SA-PRY</v>
      </c>
      <c r="C2734" t="s">
        <v>300</v>
      </c>
      <c r="D2734" t="s">
        <v>273</v>
      </c>
      <c r="E2734" t="s">
        <v>1</v>
      </c>
      <c r="F2734">
        <f>VLOOKUP(A2734,WACC_table!$A$2:$B$396,2,FALSE)</f>
        <v>0.217</v>
      </c>
      <c r="G2734">
        <f t="shared" si="316"/>
        <v>0.217</v>
      </c>
      <c r="H2734">
        <f t="shared" si="316"/>
        <v>0.217</v>
      </c>
      <c r="I2734">
        <f t="shared" si="316"/>
        <v>0.217</v>
      </c>
      <c r="J2734">
        <f t="shared" si="316"/>
        <v>0.217</v>
      </c>
      <c r="K2734">
        <f t="shared" si="316"/>
        <v>0.217</v>
      </c>
      <c r="L2734">
        <f t="shared" si="316"/>
        <v>0.217</v>
      </c>
    </row>
    <row r="2735" spans="1:12" x14ac:dyDescent="0.35">
      <c r="A2735" t="s">
        <v>274</v>
      </c>
      <c r="B2735" t="str">
        <f t="shared" si="311"/>
        <v>Electrolyzer|SA-SUR</v>
      </c>
      <c r="C2735" t="s">
        <v>300</v>
      </c>
      <c r="D2735" t="s">
        <v>274</v>
      </c>
      <c r="E2735" t="s">
        <v>1</v>
      </c>
      <c r="F2735">
        <f>VLOOKUP(A2735,WACC_table!$A$2:$B$396,2,FALSE)</f>
        <v>0.217</v>
      </c>
      <c r="G2735">
        <f t="shared" si="316"/>
        <v>0.217</v>
      </c>
      <c r="H2735">
        <f t="shared" si="316"/>
        <v>0.217</v>
      </c>
      <c r="I2735">
        <f t="shared" si="316"/>
        <v>0.217</v>
      </c>
      <c r="J2735">
        <f t="shared" si="316"/>
        <v>0.217</v>
      </c>
      <c r="K2735">
        <f t="shared" si="316"/>
        <v>0.217</v>
      </c>
      <c r="L2735">
        <f t="shared" si="316"/>
        <v>0.217</v>
      </c>
    </row>
    <row r="2736" spans="1:12" x14ac:dyDescent="0.35">
      <c r="A2736" t="s">
        <v>275</v>
      </c>
      <c r="B2736" t="str">
        <f t="shared" si="311"/>
        <v>Electrolyzer|SA-URY</v>
      </c>
      <c r="C2736" t="s">
        <v>300</v>
      </c>
      <c r="D2736" t="s">
        <v>275</v>
      </c>
      <c r="E2736" t="s">
        <v>1</v>
      </c>
      <c r="F2736">
        <f>VLOOKUP(A2736,WACC_table!$A$2:$B$396,2,FALSE)</f>
        <v>7.2000000000000008E-2</v>
      </c>
      <c r="G2736">
        <f t="shared" si="316"/>
        <v>7.2000000000000008E-2</v>
      </c>
      <c r="H2736">
        <f t="shared" si="316"/>
        <v>7.2000000000000008E-2</v>
      </c>
      <c r="I2736">
        <f t="shared" si="316"/>
        <v>7.2000000000000008E-2</v>
      </c>
      <c r="J2736">
        <f t="shared" si="316"/>
        <v>7.2000000000000008E-2</v>
      </c>
      <c r="K2736">
        <f t="shared" si="316"/>
        <v>7.2000000000000008E-2</v>
      </c>
      <c r="L2736">
        <f t="shared" si="316"/>
        <v>7.2000000000000008E-2</v>
      </c>
    </row>
    <row r="2737" spans="1:12" x14ac:dyDescent="0.35">
      <c r="A2737" s="5" t="s">
        <v>276</v>
      </c>
      <c r="B2737" s="5" t="str">
        <f t="shared" si="311"/>
        <v>Electrolyzer|SA-VEN</v>
      </c>
      <c r="C2737" s="5" t="s">
        <v>300</v>
      </c>
      <c r="D2737" s="5" t="s">
        <v>276</v>
      </c>
      <c r="E2737" t="s">
        <v>1</v>
      </c>
      <c r="F2737">
        <f>VLOOKUP(A2737,WACC_table!$A$2:$B$396,2,FALSE)</f>
        <v>0.217</v>
      </c>
      <c r="G2737">
        <f t="shared" si="316"/>
        <v>0.217</v>
      </c>
      <c r="H2737">
        <f t="shared" si="316"/>
        <v>0.217</v>
      </c>
      <c r="I2737">
        <f t="shared" si="316"/>
        <v>0.217</v>
      </c>
      <c r="J2737">
        <f t="shared" si="316"/>
        <v>0.217</v>
      </c>
      <c r="K2737">
        <f t="shared" si="316"/>
        <v>0.217</v>
      </c>
      <c r="L2737">
        <f t="shared" si="316"/>
        <v>0.217</v>
      </c>
    </row>
    <row r="2738" spans="1:12" x14ac:dyDescent="0.35">
      <c r="A2738" t="s">
        <v>3</v>
      </c>
      <c r="B2738" t="str">
        <f t="shared" si="311"/>
        <v>h2_Liquification|Terminal|AF-AGO</v>
      </c>
      <c r="C2738" t="s">
        <v>301</v>
      </c>
      <c r="D2738" t="s">
        <v>3</v>
      </c>
      <c r="E2738" t="s">
        <v>1</v>
      </c>
      <c r="F2738">
        <f>VLOOKUP(A2738,WACC_table!$A$2:$B$396,2,FALSE)</f>
        <v>0.14000000000000001</v>
      </c>
      <c r="G2738">
        <f t="shared" si="316"/>
        <v>0.14000000000000001</v>
      </c>
      <c r="H2738">
        <f t="shared" si="316"/>
        <v>0.14000000000000001</v>
      </c>
      <c r="I2738">
        <f t="shared" si="316"/>
        <v>0.14000000000000001</v>
      </c>
      <c r="J2738">
        <f t="shared" si="316"/>
        <v>0.14000000000000001</v>
      </c>
      <c r="K2738">
        <f t="shared" si="316"/>
        <v>0.14000000000000001</v>
      </c>
      <c r="L2738">
        <f t="shared" si="316"/>
        <v>0.14000000000000001</v>
      </c>
    </row>
    <row r="2739" spans="1:12" x14ac:dyDescent="0.35">
      <c r="A2739" t="s">
        <v>15</v>
      </c>
      <c r="B2739" t="str">
        <f t="shared" si="311"/>
        <v>h2_Liquification|Terminal|AF-DZA</v>
      </c>
      <c r="C2739" t="s">
        <v>301</v>
      </c>
      <c r="D2739" t="s">
        <v>15</v>
      </c>
      <c r="E2739" t="s">
        <v>1</v>
      </c>
      <c r="F2739">
        <f>VLOOKUP(A2739,WACC_table!$A$2:$B$396,2,FALSE)</f>
        <v>0.14000000000000001</v>
      </c>
      <c r="G2739">
        <f t="shared" si="316"/>
        <v>0.14000000000000001</v>
      </c>
      <c r="H2739">
        <f t="shared" si="316"/>
        <v>0.14000000000000001</v>
      </c>
      <c r="I2739">
        <f t="shared" si="316"/>
        <v>0.14000000000000001</v>
      </c>
      <c r="J2739">
        <f t="shared" si="316"/>
        <v>0.14000000000000001</v>
      </c>
      <c r="K2739">
        <f t="shared" si="316"/>
        <v>0.14000000000000001</v>
      </c>
      <c r="L2739">
        <f t="shared" si="316"/>
        <v>0.14000000000000001</v>
      </c>
    </row>
    <row r="2740" spans="1:12" x14ac:dyDescent="0.35">
      <c r="A2740" t="s">
        <v>16</v>
      </c>
      <c r="B2740" t="str">
        <f t="shared" si="311"/>
        <v>h2_Liquification|Terminal|AF-EGY</v>
      </c>
      <c r="C2740" t="s">
        <v>301</v>
      </c>
      <c r="D2740" t="s">
        <v>16</v>
      </c>
      <c r="E2740" t="s">
        <v>1</v>
      </c>
      <c r="F2740">
        <f>VLOOKUP(A2740,WACC_table!$A$2:$B$396,2,FALSE)</f>
        <v>0.11799999999999999</v>
      </c>
      <c r="G2740">
        <f t="shared" si="316"/>
        <v>0.11799999999999999</v>
      </c>
      <c r="H2740">
        <f t="shared" si="316"/>
        <v>0.11799999999999999</v>
      </c>
      <c r="I2740">
        <f t="shared" si="316"/>
        <v>0.11799999999999999</v>
      </c>
      <c r="J2740">
        <f t="shared" si="316"/>
        <v>0.11799999999999999</v>
      </c>
      <c r="K2740">
        <f t="shared" si="316"/>
        <v>0.11799999999999999</v>
      </c>
      <c r="L2740">
        <f t="shared" si="316"/>
        <v>0.11799999999999999</v>
      </c>
    </row>
    <row r="2741" spans="1:12" x14ac:dyDescent="0.35">
      <c r="A2741" t="s">
        <v>39</v>
      </c>
      <c r="B2741" t="str">
        <f t="shared" si="311"/>
        <v>h2_Liquification|Terminal|AF-NGA</v>
      </c>
      <c r="C2741" t="s">
        <v>301</v>
      </c>
      <c r="D2741" t="s">
        <v>39</v>
      </c>
      <c r="E2741" t="s">
        <v>1</v>
      </c>
      <c r="F2741">
        <f>VLOOKUP(A2741,WACC_table!$A$2:$B$396,2,FALSE)</f>
        <v>0.14000000000000001</v>
      </c>
      <c r="G2741">
        <f t="shared" si="316"/>
        <v>0.14000000000000001</v>
      </c>
      <c r="H2741">
        <f t="shared" si="316"/>
        <v>0.14000000000000001</v>
      </c>
      <c r="I2741">
        <f t="shared" si="316"/>
        <v>0.14000000000000001</v>
      </c>
      <c r="J2741">
        <f t="shared" si="316"/>
        <v>0.14000000000000001</v>
      </c>
      <c r="K2741">
        <f t="shared" si="316"/>
        <v>0.14000000000000001</v>
      </c>
      <c r="L2741">
        <f t="shared" si="316"/>
        <v>0.14000000000000001</v>
      </c>
    </row>
    <row r="2742" spans="1:12" x14ac:dyDescent="0.35">
      <c r="A2742" t="s">
        <v>42</v>
      </c>
      <c r="B2742" t="str">
        <f t="shared" si="311"/>
        <v>h2_Liquification|Terminal|AF-SEN</v>
      </c>
      <c r="C2742" t="s">
        <v>301</v>
      </c>
      <c r="D2742" t="s">
        <v>42</v>
      </c>
      <c r="E2742" t="s">
        <v>1</v>
      </c>
      <c r="F2742">
        <f>VLOOKUP(A2742,WACC_table!$A$2:$B$396,2,FALSE)</f>
        <v>7.2999999999999995E-2</v>
      </c>
      <c r="G2742">
        <f t="shared" ref="G2742:L2751" si="317">F2742</f>
        <v>7.2999999999999995E-2</v>
      </c>
      <c r="H2742">
        <f t="shared" si="317"/>
        <v>7.2999999999999995E-2</v>
      </c>
      <c r="I2742">
        <f t="shared" si="317"/>
        <v>7.2999999999999995E-2</v>
      </c>
      <c r="J2742">
        <f t="shared" si="317"/>
        <v>7.2999999999999995E-2</v>
      </c>
      <c r="K2742">
        <f t="shared" si="317"/>
        <v>7.2999999999999995E-2</v>
      </c>
      <c r="L2742">
        <f t="shared" si="317"/>
        <v>7.2999999999999995E-2</v>
      </c>
    </row>
    <row r="2743" spans="1:12" x14ac:dyDescent="0.35">
      <c r="A2743" t="s">
        <v>49</v>
      </c>
      <c r="B2743" t="str">
        <f t="shared" si="311"/>
        <v>h2_Liquification|Terminal|AF-TZA</v>
      </c>
      <c r="C2743" t="s">
        <v>301</v>
      </c>
      <c r="D2743" t="s">
        <v>49</v>
      </c>
      <c r="E2743" t="s">
        <v>1</v>
      </c>
      <c r="F2743">
        <f>VLOOKUP(A2743,WACC_table!$A$2:$B$396,2,FALSE)</f>
        <v>0.14000000000000001</v>
      </c>
      <c r="G2743">
        <f t="shared" si="317"/>
        <v>0.14000000000000001</v>
      </c>
      <c r="H2743">
        <f t="shared" si="317"/>
        <v>0.14000000000000001</v>
      </c>
      <c r="I2743">
        <f t="shared" si="317"/>
        <v>0.14000000000000001</v>
      </c>
      <c r="J2743">
        <f t="shared" si="317"/>
        <v>0.14000000000000001</v>
      </c>
      <c r="K2743">
        <f t="shared" si="317"/>
        <v>0.14000000000000001</v>
      </c>
      <c r="L2743">
        <f t="shared" si="317"/>
        <v>0.14000000000000001</v>
      </c>
    </row>
    <row r="2744" spans="1:12" x14ac:dyDescent="0.35">
      <c r="A2744" t="s">
        <v>51</v>
      </c>
      <c r="B2744" t="str">
        <f t="shared" si="311"/>
        <v>h2_Liquification|Terminal|AF-ZAF</v>
      </c>
      <c r="C2744" t="s">
        <v>301</v>
      </c>
      <c r="D2744" t="s">
        <v>51</v>
      </c>
      <c r="E2744" t="s">
        <v>1</v>
      </c>
      <c r="F2744">
        <f>VLOOKUP(A2744,WACC_table!$A$2:$B$396,2,FALSE)</f>
        <v>8.199999999999999E-2</v>
      </c>
      <c r="G2744">
        <f t="shared" si="317"/>
        <v>8.199999999999999E-2</v>
      </c>
      <c r="H2744">
        <f t="shared" si="317"/>
        <v>8.199999999999999E-2</v>
      </c>
      <c r="I2744">
        <f t="shared" si="317"/>
        <v>8.199999999999999E-2</v>
      </c>
      <c r="J2744">
        <f t="shared" si="317"/>
        <v>8.199999999999999E-2</v>
      </c>
      <c r="K2744">
        <f t="shared" si="317"/>
        <v>8.199999999999999E-2</v>
      </c>
      <c r="L2744">
        <f t="shared" si="317"/>
        <v>8.199999999999999E-2</v>
      </c>
    </row>
    <row r="2745" spans="1:12" x14ac:dyDescent="0.35">
      <c r="A2745" t="s">
        <v>56</v>
      </c>
      <c r="B2745" t="str">
        <f t="shared" si="311"/>
        <v>h2_Liquification|Terminal|AS-BGD</v>
      </c>
      <c r="C2745" t="s">
        <v>301</v>
      </c>
      <c r="D2745" t="s">
        <v>56</v>
      </c>
      <c r="E2745" t="s">
        <v>1</v>
      </c>
      <c r="F2745">
        <f>VLOOKUP(A2745,WACC_table!$A$2:$B$396,2,FALSE)</f>
        <v>9.8000000000000004E-2</v>
      </c>
      <c r="G2745">
        <f t="shared" si="317"/>
        <v>9.8000000000000004E-2</v>
      </c>
      <c r="H2745">
        <f t="shared" si="317"/>
        <v>9.8000000000000004E-2</v>
      </c>
      <c r="I2745">
        <f t="shared" si="317"/>
        <v>9.8000000000000004E-2</v>
      </c>
      <c r="J2745">
        <f t="shared" si="317"/>
        <v>9.8000000000000004E-2</v>
      </c>
      <c r="K2745">
        <f t="shared" si="317"/>
        <v>9.8000000000000004E-2</v>
      </c>
      <c r="L2745">
        <f t="shared" si="317"/>
        <v>9.8000000000000004E-2</v>
      </c>
    </row>
    <row r="2746" spans="1:12" x14ac:dyDescent="0.35">
      <c r="A2746" t="s">
        <v>86</v>
      </c>
      <c r="B2746" t="str">
        <f t="shared" si="311"/>
        <v>h2_Liquification|Terminal|AS-CHN-SH</v>
      </c>
      <c r="C2746" t="s">
        <v>301</v>
      </c>
      <c r="D2746" t="s">
        <v>86</v>
      </c>
      <c r="E2746" t="s">
        <v>1</v>
      </c>
      <c r="F2746">
        <f>VLOOKUP(A2746,WACC_table!$A$2:$B$396,2,FALSE)</f>
        <v>5.5E-2</v>
      </c>
      <c r="G2746">
        <f t="shared" si="317"/>
        <v>5.5E-2</v>
      </c>
      <c r="H2746">
        <f t="shared" si="317"/>
        <v>5.5E-2</v>
      </c>
      <c r="I2746">
        <f t="shared" si="317"/>
        <v>5.5E-2</v>
      </c>
      <c r="J2746">
        <f t="shared" si="317"/>
        <v>5.5E-2</v>
      </c>
      <c r="K2746">
        <f t="shared" si="317"/>
        <v>5.5E-2</v>
      </c>
      <c r="L2746">
        <f t="shared" si="317"/>
        <v>5.5E-2</v>
      </c>
    </row>
    <row r="2747" spans="1:12" x14ac:dyDescent="0.35">
      <c r="A2747" t="s">
        <v>95</v>
      </c>
      <c r="B2747" t="str">
        <f t="shared" si="311"/>
        <v>h2_Liquification|Terminal|AS-IDN</v>
      </c>
      <c r="C2747" t="s">
        <v>301</v>
      </c>
      <c r="D2747" t="s">
        <v>95</v>
      </c>
      <c r="E2747" t="s">
        <v>1</v>
      </c>
      <c r="F2747">
        <f>VLOOKUP(A2747,WACC_table!$A$2:$B$396,2,FALSE)</f>
        <v>0.09</v>
      </c>
      <c r="G2747">
        <f t="shared" si="317"/>
        <v>0.09</v>
      </c>
      <c r="H2747">
        <f t="shared" si="317"/>
        <v>0.09</v>
      </c>
      <c r="I2747">
        <f t="shared" si="317"/>
        <v>0.09</v>
      </c>
      <c r="J2747">
        <f t="shared" si="317"/>
        <v>0.09</v>
      </c>
      <c r="K2747">
        <f t="shared" si="317"/>
        <v>0.09</v>
      </c>
      <c r="L2747">
        <f t="shared" si="317"/>
        <v>0.09</v>
      </c>
    </row>
    <row r="2748" spans="1:12" x14ac:dyDescent="0.35">
      <c r="A2748" t="s">
        <v>101</v>
      </c>
      <c r="B2748" t="str">
        <f t="shared" si="311"/>
        <v>h2_Liquification|Terminal|AS-IND-WE</v>
      </c>
      <c r="C2748" t="s">
        <v>301</v>
      </c>
      <c r="D2748" t="s">
        <v>101</v>
      </c>
      <c r="E2748" t="s">
        <v>1</v>
      </c>
      <c r="F2748">
        <f>VLOOKUP(A2748,WACC_table!$A$2:$B$396,2,FALSE)</f>
        <v>8.8999999999999996E-2</v>
      </c>
      <c r="G2748">
        <f t="shared" si="317"/>
        <v>8.8999999999999996E-2</v>
      </c>
      <c r="H2748">
        <f t="shared" si="317"/>
        <v>8.8999999999999996E-2</v>
      </c>
      <c r="I2748">
        <f t="shared" si="317"/>
        <v>8.8999999999999996E-2</v>
      </c>
      <c r="J2748">
        <f t="shared" si="317"/>
        <v>8.8999999999999996E-2</v>
      </c>
      <c r="K2748">
        <f t="shared" si="317"/>
        <v>8.8999999999999996E-2</v>
      </c>
      <c r="L2748">
        <f t="shared" si="317"/>
        <v>8.8999999999999996E-2</v>
      </c>
    </row>
    <row r="2749" spans="1:12" x14ac:dyDescent="0.35">
      <c r="A2749" t="s">
        <v>112</v>
      </c>
      <c r="B2749" t="str">
        <f t="shared" si="311"/>
        <v>h2_Liquification|Terminal|AS-JPN-TO</v>
      </c>
      <c r="C2749" t="s">
        <v>301</v>
      </c>
      <c r="D2749" t="s">
        <v>112</v>
      </c>
      <c r="E2749" t="s">
        <v>1</v>
      </c>
      <c r="F2749">
        <f>VLOOKUP(A2749,WACC_table!$A$2:$B$396,2,FALSE)</f>
        <v>5.2999999999999999E-2</v>
      </c>
      <c r="G2749">
        <f t="shared" si="317"/>
        <v>5.2999999999999999E-2</v>
      </c>
      <c r="H2749">
        <f t="shared" si="317"/>
        <v>5.2999999999999999E-2</v>
      </c>
      <c r="I2749">
        <f t="shared" si="317"/>
        <v>5.2999999999999999E-2</v>
      </c>
      <c r="J2749">
        <f t="shared" si="317"/>
        <v>5.2999999999999999E-2</v>
      </c>
      <c r="K2749">
        <f t="shared" si="317"/>
        <v>5.2999999999999999E-2</v>
      </c>
      <c r="L2749">
        <f t="shared" si="317"/>
        <v>5.2999999999999999E-2</v>
      </c>
    </row>
    <row r="2750" spans="1:12" x14ac:dyDescent="0.35">
      <c r="A2750" t="s">
        <v>129</v>
      </c>
      <c r="B2750" t="str">
        <f t="shared" si="311"/>
        <v>h2_Liquification|Terminal|AS-QAT</v>
      </c>
      <c r="C2750" t="s">
        <v>301</v>
      </c>
      <c r="D2750" t="s">
        <v>129</v>
      </c>
      <c r="E2750" t="s">
        <v>1</v>
      </c>
      <c r="F2750">
        <f>VLOOKUP(A2750,WACC_table!$A$2:$B$396,2,FALSE)</f>
        <v>0.24</v>
      </c>
      <c r="G2750">
        <f t="shared" si="317"/>
        <v>0.24</v>
      </c>
      <c r="H2750">
        <f t="shared" si="317"/>
        <v>0.24</v>
      </c>
      <c r="I2750">
        <f t="shared" si="317"/>
        <v>0.24</v>
      </c>
      <c r="J2750">
        <f t="shared" si="317"/>
        <v>0.24</v>
      </c>
      <c r="K2750">
        <f t="shared" si="317"/>
        <v>0.24</v>
      </c>
      <c r="L2750">
        <f t="shared" si="317"/>
        <v>0.24</v>
      </c>
    </row>
    <row r="2751" spans="1:12" x14ac:dyDescent="0.35">
      <c r="A2751" t="s">
        <v>139</v>
      </c>
      <c r="B2751" t="str">
        <f t="shared" si="311"/>
        <v>h2_Liquification|Terminal|AS-SGP</v>
      </c>
      <c r="C2751" t="s">
        <v>301</v>
      </c>
      <c r="D2751" t="s">
        <v>139</v>
      </c>
      <c r="E2751" t="s">
        <v>1</v>
      </c>
      <c r="F2751">
        <f>VLOOKUP(A2751,WACC_table!$A$2:$B$396,2,FALSE)</f>
        <v>7.5999999999999998E-2</v>
      </c>
      <c r="G2751">
        <f t="shared" si="317"/>
        <v>7.5999999999999998E-2</v>
      </c>
      <c r="H2751">
        <f t="shared" si="317"/>
        <v>7.5999999999999998E-2</v>
      </c>
      <c r="I2751">
        <f t="shared" si="317"/>
        <v>7.5999999999999998E-2</v>
      </c>
      <c r="J2751">
        <f t="shared" si="317"/>
        <v>7.5999999999999998E-2</v>
      </c>
      <c r="K2751">
        <f t="shared" si="317"/>
        <v>7.5999999999999998E-2</v>
      </c>
      <c r="L2751">
        <f t="shared" si="317"/>
        <v>7.5999999999999998E-2</v>
      </c>
    </row>
    <row r="2752" spans="1:12" x14ac:dyDescent="0.35">
      <c r="A2752" t="s">
        <v>145</v>
      </c>
      <c r="B2752" t="str">
        <f t="shared" si="311"/>
        <v>h2_Liquification|Terminal|AS-TUR</v>
      </c>
      <c r="C2752" t="s">
        <v>301</v>
      </c>
      <c r="D2752" t="s">
        <v>145</v>
      </c>
      <c r="E2752" t="s">
        <v>1</v>
      </c>
      <c r="F2752">
        <f>VLOOKUP(A2752,WACC_table!$A$2:$B$396,2,FALSE)</f>
        <v>0.105</v>
      </c>
      <c r="G2752">
        <f t="shared" ref="G2752:L2761" si="318">F2752</f>
        <v>0.105</v>
      </c>
      <c r="H2752">
        <f t="shared" si="318"/>
        <v>0.105</v>
      </c>
      <c r="I2752">
        <f t="shared" si="318"/>
        <v>0.105</v>
      </c>
      <c r="J2752">
        <f t="shared" si="318"/>
        <v>0.105</v>
      </c>
      <c r="K2752">
        <f t="shared" si="318"/>
        <v>0.105</v>
      </c>
      <c r="L2752">
        <f t="shared" si="318"/>
        <v>0.105</v>
      </c>
    </row>
    <row r="2753" spans="1:12" x14ac:dyDescent="0.35">
      <c r="A2753" t="s">
        <v>148</v>
      </c>
      <c r="B2753" t="str">
        <f t="shared" si="311"/>
        <v>h2_Liquification|Terminal|AS-VNM</v>
      </c>
      <c r="C2753" t="s">
        <v>301</v>
      </c>
      <c r="D2753" t="s">
        <v>148</v>
      </c>
      <c r="E2753" t="s">
        <v>1</v>
      </c>
      <c r="F2753">
        <f>VLOOKUP(A2753,WACC_table!$A$2:$B$396,2,FALSE)</f>
        <v>0.09</v>
      </c>
      <c r="G2753">
        <f t="shared" si="318"/>
        <v>0.09</v>
      </c>
      <c r="H2753">
        <f t="shared" si="318"/>
        <v>0.09</v>
      </c>
      <c r="I2753">
        <f t="shared" si="318"/>
        <v>0.09</v>
      </c>
      <c r="J2753">
        <f t="shared" si="318"/>
        <v>0.09</v>
      </c>
      <c r="K2753">
        <f t="shared" si="318"/>
        <v>0.09</v>
      </c>
      <c r="L2753">
        <f t="shared" si="318"/>
        <v>0.09</v>
      </c>
    </row>
    <row r="2754" spans="1:12" x14ac:dyDescent="0.35">
      <c r="A2754" t="s">
        <v>163</v>
      </c>
      <c r="B2754" t="str">
        <f t="shared" ref="B2754:B2811" si="319">CONCATENATE(C2754,D2754)</f>
        <v>h2_Liquification|Terminal|EU-ESP</v>
      </c>
      <c r="C2754" t="s">
        <v>301</v>
      </c>
      <c r="D2754" t="s">
        <v>163</v>
      </c>
      <c r="E2754" t="s">
        <v>1</v>
      </c>
      <c r="F2754">
        <f>VLOOKUP(A2754,WACC_table!$A$2:$B$396,2,FALSE)</f>
        <v>6.6000000000000003E-2</v>
      </c>
      <c r="G2754">
        <f t="shared" si="318"/>
        <v>6.6000000000000003E-2</v>
      </c>
      <c r="H2754">
        <f t="shared" si="318"/>
        <v>6.6000000000000003E-2</v>
      </c>
      <c r="I2754">
        <f t="shared" si="318"/>
        <v>6.6000000000000003E-2</v>
      </c>
      <c r="J2754">
        <f t="shared" si="318"/>
        <v>6.6000000000000003E-2</v>
      </c>
      <c r="K2754">
        <f t="shared" si="318"/>
        <v>6.6000000000000003E-2</v>
      </c>
      <c r="L2754">
        <f t="shared" si="318"/>
        <v>6.6000000000000003E-2</v>
      </c>
    </row>
    <row r="2755" spans="1:12" x14ac:dyDescent="0.35">
      <c r="A2755" t="s">
        <v>167</v>
      </c>
      <c r="B2755" t="str">
        <f t="shared" si="319"/>
        <v>h2_Liquification|Terminal|EU-GBR</v>
      </c>
      <c r="C2755" t="s">
        <v>301</v>
      </c>
      <c r="D2755" t="s">
        <v>167</v>
      </c>
      <c r="E2755" t="s">
        <v>1</v>
      </c>
      <c r="F2755">
        <f>VLOOKUP(A2755,WACC_table!$A$2:$B$396,2,FALSE)</f>
        <v>0.05</v>
      </c>
      <c r="G2755">
        <f t="shared" si="318"/>
        <v>0.05</v>
      </c>
      <c r="H2755">
        <f t="shared" si="318"/>
        <v>0.05</v>
      </c>
      <c r="I2755">
        <f t="shared" si="318"/>
        <v>0.05</v>
      </c>
      <c r="J2755">
        <f t="shared" si="318"/>
        <v>0.05</v>
      </c>
      <c r="K2755">
        <f t="shared" si="318"/>
        <v>0.05</v>
      </c>
      <c r="L2755">
        <f t="shared" si="318"/>
        <v>0.05</v>
      </c>
    </row>
    <row r="2756" spans="1:12" x14ac:dyDescent="0.35">
      <c r="A2756" t="s">
        <v>174</v>
      </c>
      <c r="B2756" t="str">
        <f t="shared" si="319"/>
        <v>h2_Liquification|Terminal|EU-ITA</v>
      </c>
      <c r="C2756" t="s">
        <v>301</v>
      </c>
      <c r="D2756" t="s">
        <v>174</v>
      </c>
      <c r="E2756" t="s">
        <v>1</v>
      </c>
      <c r="F2756">
        <f>VLOOKUP(A2756,WACC_table!$A$2:$B$396,2,FALSE)</f>
        <v>6.0999999999999999E-2</v>
      </c>
      <c r="G2756">
        <f t="shared" si="318"/>
        <v>6.0999999999999999E-2</v>
      </c>
      <c r="H2756">
        <f t="shared" si="318"/>
        <v>6.0999999999999999E-2</v>
      </c>
      <c r="I2756">
        <f t="shared" si="318"/>
        <v>6.0999999999999999E-2</v>
      </c>
      <c r="J2756">
        <f t="shared" si="318"/>
        <v>6.0999999999999999E-2</v>
      </c>
      <c r="K2756">
        <f t="shared" si="318"/>
        <v>6.0999999999999999E-2</v>
      </c>
      <c r="L2756">
        <f t="shared" si="318"/>
        <v>6.0999999999999999E-2</v>
      </c>
    </row>
    <row r="2757" spans="1:12" x14ac:dyDescent="0.35">
      <c r="A2757" t="s">
        <v>183</v>
      </c>
      <c r="B2757" t="str">
        <f t="shared" si="319"/>
        <v>h2_Liquification|Terminal|EU-NLD</v>
      </c>
      <c r="C2757" t="s">
        <v>301</v>
      </c>
      <c r="D2757" t="s">
        <v>183</v>
      </c>
      <c r="E2757" t="s">
        <v>1</v>
      </c>
      <c r="F2757">
        <f>VLOOKUP(A2757,WACC_table!$A$2:$B$396,2,FALSE)</f>
        <v>4.3999999999999997E-2</v>
      </c>
      <c r="G2757">
        <f t="shared" si="318"/>
        <v>4.3999999999999997E-2</v>
      </c>
      <c r="H2757">
        <f t="shared" si="318"/>
        <v>4.3999999999999997E-2</v>
      </c>
      <c r="I2757">
        <f t="shared" si="318"/>
        <v>4.3999999999999997E-2</v>
      </c>
      <c r="J2757">
        <f t="shared" si="318"/>
        <v>4.3999999999999997E-2</v>
      </c>
      <c r="K2757">
        <f t="shared" si="318"/>
        <v>4.3999999999999997E-2</v>
      </c>
      <c r="L2757">
        <f t="shared" si="318"/>
        <v>4.3999999999999997E-2</v>
      </c>
    </row>
    <row r="2758" spans="1:12" x14ac:dyDescent="0.35">
      <c r="A2758" t="s">
        <v>186</v>
      </c>
      <c r="B2758" t="str">
        <f t="shared" si="319"/>
        <v>h2_Liquification|Terminal|EU-PRT</v>
      </c>
      <c r="C2758" t="s">
        <v>301</v>
      </c>
      <c r="D2758" t="s">
        <v>186</v>
      </c>
      <c r="E2758" t="s">
        <v>1</v>
      </c>
      <c r="F2758">
        <f>VLOOKUP(A2758,WACC_table!$A$2:$B$396,2,FALSE)</f>
        <v>7.2000000000000008E-2</v>
      </c>
      <c r="G2758">
        <f t="shared" si="318"/>
        <v>7.2000000000000008E-2</v>
      </c>
      <c r="H2758">
        <f t="shared" si="318"/>
        <v>7.2000000000000008E-2</v>
      </c>
      <c r="I2758">
        <f t="shared" si="318"/>
        <v>7.2000000000000008E-2</v>
      </c>
      <c r="J2758">
        <f t="shared" si="318"/>
        <v>7.2000000000000008E-2</v>
      </c>
      <c r="K2758">
        <f t="shared" si="318"/>
        <v>7.2000000000000008E-2</v>
      </c>
      <c r="L2758">
        <f t="shared" si="318"/>
        <v>7.2000000000000008E-2</v>
      </c>
    </row>
    <row r="2759" spans="1:12" x14ac:dyDescent="0.35">
      <c r="A2759" t="s">
        <v>191</v>
      </c>
      <c r="B2759" t="str">
        <f t="shared" si="319"/>
        <v>h2_Liquification|Terminal|EU-SWE</v>
      </c>
      <c r="C2759" t="s">
        <v>301</v>
      </c>
      <c r="D2759" t="s">
        <v>191</v>
      </c>
      <c r="E2759" t="s">
        <v>1</v>
      </c>
      <c r="F2759">
        <f>VLOOKUP(A2759,WACC_table!$A$2:$B$396,2,FALSE)</f>
        <v>6.2E-2</v>
      </c>
      <c r="G2759">
        <f t="shared" si="318"/>
        <v>6.2E-2</v>
      </c>
      <c r="H2759">
        <f t="shared" si="318"/>
        <v>6.2E-2</v>
      </c>
      <c r="I2759">
        <f t="shared" si="318"/>
        <v>6.2E-2</v>
      </c>
      <c r="J2759">
        <f t="shared" si="318"/>
        <v>6.2E-2</v>
      </c>
      <c r="K2759">
        <f t="shared" si="318"/>
        <v>6.2E-2</v>
      </c>
      <c r="L2759">
        <f t="shared" si="318"/>
        <v>6.2E-2</v>
      </c>
    </row>
    <row r="2760" spans="1:12" x14ac:dyDescent="0.35">
      <c r="A2760" t="s">
        <v>206</v>
      </c>
      <c r="B2760" t="str">
        <f t="shared" si="319"/>
        <v>h2_Liquification|Terminal|NA-DOM</v>
      </c>
      <c r="C2760" t="s">
        <v>301</v>
      </c>
      <c r="D2760" t="s">
        <v>206</v>
      </c>
      <c r="E2760" t="s">
        <v>1</v>
      </c>
      <c r="F2760">
        <f>VLOOKUP(A2760,WACC_table!$A$2:$B$396,2,FALSE)</f>
        <v>8.5999999999999993E-2</v>
      </c>
      <c r="G2760">
        <f t="shared" si="318"/>
        <v>8.5999999999999993E-2</v>
      </c>
      <c r="H2760">
        <f t="shared" si="318"/>
        <v>8.5999999999999993E-2</v>
      </c>
      <c r="I2760">
        <f t="shared" si="318"/>
        <v>8.5999999999999993E-2</v>
      </c>
      <c r="J2760">
        <f t="shared" si="318"/>
        <v>8.5999999999999993E-2</v>
      </c>
      <c r="K2760">
        <f t="shared" si="318"/>
        <v>8.5999999999999993E-2</v>
      </c>
      <c r="L2760">
        <f t="shared" si="318"/>
        <v>8.5999999999999993E-2</v>
      </c>
    </row>
    <row r="2761" spans="1:12" x14ac:dyDescent="0.35">
      <c r="A2761" t="s">
        <v>212</v>
      </c>
      <c r="B2761" t="str">
        <f t="shared" si="319"/>
        <v>h2_Liquification|Terminal|NA-MEX</v>
      </c>
      <c r="C2761" t="s">
        <v>301</v>
      </c>
      <c r="D2761" t="s">
        <v>212</v>
      </c>
      <c r="E2761" t="s">
        <v>1</v>
      </c>
      <c r="F2761">
        <f>VLOOKUP(A2761,WACC_table!$A$2:$B$396,2,FALSE)</f>
        <v>0.10199999999999999</v>
      </c>
      <c r="G2761">
        <f t="shared" si="318"/>
        <v>0.10199999999999999</v>
      </c>
      <c r="H2761">
        <f t="shared" si="318"/>
        <v>0.10199999999999999</v>
      </c>
      <c r="I2761">
        <f t="shared" si="318"/>
        <v>0.10199999999999999</v>
      </c>
      <c r="J2761">
        <f t="shared" si="318"/>
        <v>0.10199999999999999</v>
      </c>
      <c r="K2761">
        <f t="shared" si="318"/>
        <v>0.10199999999999999</v>
      </c>
      <c r="L2761">
        <f t="shared" si="318"/>
        <v>0.10199999999999999</v>
      </c>
    </row>
    <row r="2762" spans="1:12" x14ac:dyDescent="0.35">
      <c r="A2762" t="s">
        <v>213</v>
      </c>
      <c r="B2762" t="str">
        <f t="shared" si="319"/>
        <v>h2_Liquification|Terminal|NA-NIC</v>
      </c>
      <c r="C2762" t="s">
        <v>301</v>
      </c>
      <c r="D2762" t="s">
        <v>213</v>
      </c>
      <c r="E2762" t="s">
        <v>1</v>
      </c>
      <c r="F2762">
        <f>VLOOKUP(A2762,WACC_table!$A$2:$B$396,2,FALSE)</f>
        <v>0.122</v>
      </c>
      <c r="G2762">
        <f t="shared" ref="G2762:L2771" si="320">F2762</f>
        <v>0.122</v>
      </c>
      <c r="H2762">
        <f t="shared" si="320"/>
        <v>0.122</v>
      </c>
      <c r="I2762">
        <f t="shared" si="320"/>
        <v>0.122</v>
      </c>
      <c r="J2762">
        <f t="shared" si="320"/>
        <v>0.122</v>
      </c>
      <c r="K2762">
        <f t="shared" si="320"/>
        <v>0.122</v>
      </c>
      <c r="L2762">
        <f t="shared" si="320"/>
        <v>0.122</v>
      </c>
    </row>
    <row r="2763" spans="1:12" x14ac:dyDescent="0.35">
      <c r="A2763" t="s">
        <v>216</v>
      </c>
      <c r="B2763" t="str">
        <f t="shared" si="319"/>
        <v>h2_Liquification|Terminal|NA-TTO</v>
      </c>
      <c r="C2763" t="s">
        <v>301</v>
      </c>
      <c r="D2763" t="s">
        <v>216</v>
      </c>
      <c r="E2763" t="s">
        <v>1</v>
      </c>
      <c r="F2763">
        <f>VLOOKUP(A2763,WACC_table!$A$2:$B$396,2,FALSE)</f>
        <v>0.14600000000000002</v>
      </c>
      <c r="G2763">
        <f t="shared" si="320"/>
        <v>0.14600000000000002</v>
      </c>
      <c r="H2763">
        <f t="shared" si="320"/>
        <v>0.14600000000000002</v>
      </c>
      <c r="I2763">
        <f t="shared" si="320"/>
        <v>0.14600000000000002</v>
      </c>
      <c r="J2763">
        <f t="shared" si="320"/>
        <v>0.14600000000000002</v>
      </c>
      <c r="K2763">
        <f t="shared" si="320"/>
        <v>0.14600000000000002</v>
      </c>
      <c r="L2763">
        <f t="shared" si="320"/>
        <v>0.14600000000000002</v>
      </c>
    </row>
    <row r="2764" spans="1:12" x14ac:dyDescent="0.35">
      <c r="A2764" t="s">
        <v>220</v>
      </c>
      <c r="B2764" t="str">
        <f t="shared" si="319"/>
        <v>h2_Liquification|Terminal|NA-USA-CA</v>
      </c>
      <c r="C2764" t="s">
        <v>301</v>
      </c>
      <c r="D2764" t="s">
        <v>220</v>
      </c>
      <c r="E2764" t="s">
        <v>1</v>
      </c>
      <c r="F2764">
        <f>VLOOKUP(A2764,WACC_table!$A$2:$B$396,2,FALSE)</f>
        <v>7.2999999999999995E-2</v>
      </c>
      <c r="G2764">
        <f t="shared" si="320"/>
        <v>7.2999999999999995E-2</v>
      </c>
      <c r="H2764">
        <f t="shared" si="320"/>
        <v>7.2999999999999995E-2</v>
      </c>
      <c r="I2764">
        <f t="shared" si="320"/>
        <v>7.2999999999999995E-2</v>
      </c>
      <c r="J2764">
        <f t="shared" si="320"/>
        <v>7.2999999999999995E-2</v>
      </c>
      <c r="K2764">
        <f t="shared" si="320"/>
        <v>7.2999999999999995E-2</v>
      </c>
      <c r="L2764">
        <f t="shared" si="320"/>
        <v>7.2999999999999995E-2</v>
      </c>
    </row>
    <row r="2765" spans="1:12" x14ac:dyDescent="0.35">
      <c r="A2765" t="s">
        <v>224</v>
      </c>
      <c r="B2765" t="str">
        <f t="shared" si="319"/>
        <v>h2_Liquification|Terminal|NA-USA-HA</v>
      </c>
      <c r="C2765" t="s">
        <v>301</v>
      </c>
      <c r="D2765" t="s">
        <v>224</v>
      </c>
      <c r="E2765" t="s">
        <v>1</v>
      </c>
      <c r="F2765">
        <f>VLOOKUP(A2765,WACC_table!$A$2:$B$396,2,FALSE)</f>
        <v>7.2999999999999995E-2</v>
      </c>
      <c r="G2765">
        <f t="shared" si="320"/>
        <v>7.2999999999999995E-2</v>
      </c>
      <c r="H2765">
        <f t="shared" si="320"/>
        <v>7.2999999999999995E-2</v>
      </c>
      <c r="I2765">
        <f t="shared" si="320"/>
        <v>7.2999999999999995E-2</v>
      </c>
      <c r="J2765">
        <f t="shared" si="320"/>
        <v>7.2999999999999995E-2</v>
      </c>
      <c r="K2765">
        <f t="shared" si="320"/>
        <v>7.2999999999999995E-2</v>
      </c>
      <c r="L2765">
        <f t="shared" si="320"/>
        <v>7.2999999999999995E-2</v>
      </c>
    </row>
    <row r="2766" spans="1:12" x14ac:dyDescent="0.35">
      <c r="A2766" t="s">
        <v>235</v>
      </c>
      <c r="B2766" t="str">
        <f t="shared" si="319"/>
        <v>h2_Liquification|Terminal|NA-USA-SA</v>
      </c>
      <c r="C2766" t="s">
        <v>301</v>
      </c>
      <c r="D2766" t="s">
        <v>235</v>
      </c>
      <c r="E2766" t="s">
        <v>1</v>
      </c>
      <c r="F2766">
        <f>VLOOKUP(A2766,WACC_table!$A$2:$B$396,2,FALSE)</f>
        <v>7.2999999999999995E-2</v>
      </c>
      <c r="G2766">
        <f t="shared" si="320"/>
        <v>7.2999999999999995E-2</v>
      </c>
      <c r="H2766">
        <f t="shared" si="320"/>
        <v>7.2999999999999995E-2</v>
      </c>
      <c r="I2766">
        <f t="shared" si="320"/>
        <v>7.2999999999999995E-2</v>
      </c>
      <c r="J2766">
        <f t="shared" si="320"/>
        <v>7.2999999999999995E-2</v>
      </c>
      <c r="K2766">
        <f t="shared" si="320"/>
        <v>7.2999999999999995E-2</v>
      </c>
      <c r="L2766">
        <f t="shared" si="320"/>
        <v>7.2999999999999995E-2</v>
      </c>
    </row>
    <row r="2767" spans="1:12" x14ac:dyDescent="0.35">
      <c r="A2767" t="s">
        <v>240</v>
      </c>
      <c r="B2767" t="str">
        <f t="shared" si="319"/>
        <v>h2_Liquification|Terminal|NA-USA-SV</v>
      </c>
      <c r="C2767" t="s">
        <v>301</v>
      </c>
      <c r="D2767" t="s">
        <v>240</v>
      </c>
      <c r="E2767" t="s">
        <v>1</v>
      </c>
      <c r="F2767">
        <f>VLOOKUP(A2767,WACC_table!$A$2:$B$396,2,FALSE)</f>
        <v>7.2999999999999995E-2</v>
      </c>
      <c r="G2767">
        <f t="shared" si="320"/>
        <v>7.2999999999999995E-2</v>
      </c>
      <c r="H2767">
        <f t="shared" si="320"/>
        <v>7.2999999999999995E-2</v>
      </c>
      <c r="I2767">
        <f t="shared" si="320"/>
        <v>7.2999999999999995E-2</v>
      </c>
      <c r="J2767">
        <f t="shared" si="320"/>
        <v>7.2999999999999995E-2</v>
      </c>
      <c r="K2767">
        <f t="shared" si="320"/>
        <v>7.2999999999999995E-2</v>
      </c>
      <c r="L2767">
        <f t="shared" si="320"/>
        <v>7.2999999999999995E-2</v>
      </c>
    </row>
    <row r="2768" spans="1:12" x14ac:dyDescent="0.35">
      <c r="A2768" t="s">
        <v>247</v>
      </c>
      <c r="B2768" t="str">
        <f t="shared" si="319"/>
        <v>h2_Liquification|Terminal|OC-AUS-SW</v>
      </c>
      <c r="C2768" t="s">
        <v>301</v>
      </c>
      <c r="D2768" t="s">
        <v>247</v>
      </c>
      <c r="E2768" t="s">
        <v>1</v>
      </c>
      <c r="F2768">
        <f>VLOOKUP(A2768,WACC_table!$A$2:$B$396,2,FALSE)</f>
        <v>5.8999999999999997E-2</v>
      </c>
      <c r="G2768">
        <f t="shared" si="320"/>
        <v>5.8999999999999997E-2</v>
      </c>
      <c r="H2768">
        <f t="shared" si="320"/>
        <v>5.8999999999999997E-2</v>
      </c>
      <c r="I2768">
        <f t="shared" si="320"/>
        <v>5.8999999999999997E-2</v>
      </c>
      <c r="J2768">
        <f t="shared" si="320"/>
        <v>5.8999999999999997E-2</v>
      </c>
      <c r="K2768">
        <f t="shared" si="320"/>
        <v>5.8999999999999997E-2</v>
      </c>
      <c r="L2768">
        <f t="shared" si="320"/>
        <v>5.8999999999999997E-2</v>
      </c>
    </row>
    <row r="2769" spans="1:12" x14ac:dyDescent="0.35">
      <c r="A2769" t="s">
        <v>250</v>
      </c>
      <c r="B2769" t="str">
        <f t="shared" si="319"/>
        <v>h2_Liquification|Terminal|OC-AUS-WA</v>
      </c>
      <c r="C2769" t="s">
        <v>301</v>
      </c>
      <c r="D2769" t="s">
        <v>250</v>
      </c>
      <c r="E2769" t="s">
        <v>1</v>
      </c>
      <c r="F2769">
        <f>VLOOKUP(A2769,WACC_table!$A$2:$B$396,2,FALSE)</f>
        <v>5.8999999999999997E-2</v>
      </c>
      <c r="G2769">
        <f t="shared" si="320"/>
        <v>5.8999999999999997E-2</v>
      </c>
      <c r="H2769">
        <f t="shared" si="320"/>
        <v>5.8999999999999997E-2</v>
      </c>
      <c r="I2769">
        <f t="shared" si="320"/>
        <v>5.8999999999999997E-2</v>
      </c>
      <c r="J2769">
        <f t="shared" si="320"/>
        <v>5.8999999999999997E-2</v>
      </c>
      <c r="K2769">
        <f t="shared" si="320"/>
        <v>5.8999999999999997E-2</v>
      </c>
      <c r="L2769">
        <f t="shared" si="320"/>
        <v>5.8999999999999997E-2</v>
      </c>
    </row>
    <row r="2770" spans="1:12" x14ac:dyDescent="0.35">
      <c r="A2770" t="s">
        <v>252</v>
      </c>
      <c r="B2770" t="str">
        <f t="shared" si="319"/>
        <v>h2_Liquification|Terminal|OC-NZL</v>
      </c>
      <c r="C2770" t="s">
        <v>301</v>
      </c>
      <c r="D2770" t="s">
        <v>252</v>
      </c>
      <c r="E2770" t="s">
        <v>1</v>
      </c>
      <c r="F2770">
        <f>VLOOKUP(A2770,WACC_table!$A$2:$B$396,2,FALSE)</f>
        <v>7.2999999999999995E-2</v>
      </c>
      <c r="G2770">
        <f t="shared" si="320"/>
        <v>7.2999999999999995E-2</v>
      </c>
      <c r="H2770">
        <f t="shared" si="320"/>
        <v>7.2999999999999995E-2</v>
      </c>
      <c r="I2770">
        <f t="shared" si="320"/>
        <v>7.2999999999999995E-2</v>
      </c>
      <c r="J2770">
        <f t="shared" si="320"/>
        <v>7.2999999999999995E-2</v>
      </c>
      <c r="K2770">
        <f t="shared" si="320"/>
        <v>7.2999999999999995E-2</v>
      </c>
      <c r="L2770">
        <f t="shared" si="320"/>
        <v>7.2999999999999995E-2</v>
      </c>
    </row>
    <row r="2771" spans="1:12" x14ac:dyDescent="0.35">
      <c r="A2771" t="s">
        <v>254</v>
      </c>
      <c r="B2771" t="str">
        <f t="shared" si="319"/>
        <v>h2_Liquification|Terminal|SA-ARG</v>
      </c>
      <c r="C2771" t="s">
        <v>301</v>
      </c>
      <c r="D2771" t="s">
        <v>254</v>
      </c>
      <c r="E2771" t="s">
        <v>1</v>
      </c>
      <c r="F2771">
        <f>VLOOKUP(A2771,WACC_table!$A$2:$B$396,2,FALSE)</f>
        <v>0.16800000000000001</v>
      </c>
      <c r="G2771">
        <f t="shared" si="320"/>
        <v>0.16800000000000001</v>
      </c>
      <c r="H2771">
        <f t="shared" si="320"/>
        <v>0.16800000000000001</v>
      </c>
      <c r="I2771">
        <f t="shared" si="320"/>
        <v>0.16800000000000001</v>
      </c>
      <c r="J2771">
        <f t="shared" si="320"/>
        <v>0.16800000000000001</v>
      </c>
      <c r="K2771">
        <f t="shared" si="320"/>
        <v>0.16800000000000001</v>
      </c>
      <c r="L2771">
        <f t="shared" si="320"/>
        <v>0.16800000000000001</v>
      </c>
    </row>
    <row r="2772" spans="1:12" x14ac:dyDescent="0.35">
      <c r="A2772" t="s">
        <v>264</v>
      </c>
      <c r="B2772" t="str">
        <f t="shared" si="319"/>
        <v>h2_Liquification|Terminal|SA-BRA-SE</v>
      </c>
      <c r="C2772" t="s">
        <v>301</v>
      </c>
      <c r="D2772" t="s">
        <v>264</v>
      </c>
      <c r="E2772" t="s">
        <v>1</v>
      </c>
      <c r="F2772">
        <f>VLOOKUP(A2772,WACC_table!$A$2:$B$396,2,FALSE)</f>
        <v>9.2999999999999999E-2</v>
      </c>
      <c r="G2772">
        <f t="shared" ref="G2772:L2781" si="321">F2772</f>
        <v>9.2999999999999999E-2</v>
      </c>
      <c r="H2772">
        <f t="shared" si="321"/>
        <v>9.2999999999999999E-2</v>
      </c>
      <c r="I2772">
        <f t="shared" si="321"/>
        <v>9.2999999999999999E-2</v>
      </c>
      <c r="J2772">
        <f t="shared" si="321"/>
        <v>9.2999999999999999E-2</v>
      </c>
      <c r="K2772">
        <f t="shared" si="321"/>
        <v>9.2999999999999999E-2</v>
      </c>
      <c r="L2772">
        <f t="shared" si="321"/>
        <v>9.2999999999999999E-2</v>
      </c>
    </row>
    <row r="2773" spans="1:12" x14ac:dyDescent="0.35">
      <c r="A2773" t="s">
        <v>267</v>
      </c>
      <c r="B2773" t="str">
        <f t="shared" si="319"/>
        <v>h2_Liquification|Terminal|SA-CHL</v>
      </c>
      <c r="C2773" t="s">
        <v>301</v>
      </c>
      <c r="D2773" t="s">
        <v>267</v>
      </c>
      <c r="E2773" t="s">
        <v>1</v>
      </c>
      <c r="F2773">
        <f>VLOOKUP(A2773,WACC_table!$A$2:$B$396,2,FALSE)</f>
        <v>6.5000000000000002E-2</v>
      </c>
      <c r="G2773">
        <f t="shared" si="321"/>
        <v>6.5000000000000002E-2</v>
      </c>
      <c r="H2773">
        <f t="shared" si="321"/>
        <v>6.5000000000000002E-2</v>
      </c>
      <c r="I2773">
        <f t="shared" si="321"/>
        <v>6.5000000000000002E-2</v>
      </c>
      <c r="J2773">
        <f t="shared" si="321"/>
        <v>6.5000000000000002E-2</v>
      </c>
      <c r="K2773">
        <f t="shared" si="321"/>
        <v>6.5000000000000002E-2</v>
      </c>
      <c r="L2773">
        <f t="shared" si="321"/>
        <v>6.5000000000000002E-2</v>
      </c>
    </row>
    <row r="2774" spans="1:12" x14ac:dyDescent="0.35">
      <c r="A2774" s="5" t="s">
        <v>272</v>
      </c>
      <c r="B2774" s="5" t="str">
        <f t="shared" si="319"/>
        <v>h2_Liquification|Terminal|SA-PER</v>
      </c>
      <c r="C2774" s="5" t="s">
        <v>301</v>
      </c>
      <c r="D2774" s="5" t="s">
        <v>272</v>
      </c>
      <c r="E2774" t="s">
        <v>1</v>
      </c>
      <c r="F2774">
        <f>VLOOKUP(A2774,WACC_table!$A$2:$B$396,2,FALSE)</f>
        <v>8.199999999999999E-2</v>
      </c>
      <c r="G2774">
        <f t="shared" si="321"/>
        <v>8.199999999999999E-2</v>
      </c>
      <c r="H2774">
        <f t="shared" si="321"/>
        <v>8.199999999999999E-2</v>
      </c>
      <c r="I2774">
        <f t="shared" si="321"/>
        <v>8.199999999999999E-2</v>
      </c>
      <c r="J2774">
        <f t="shared" si="321"/>
        <v>8.199999999999999E-2</v>
      </c>
      <c r="K2774">
        <f t="shared" si="321"/>
        <v>8.199999999999999E-2</v>
      </c>
      <c r="L2774">
        <f t="shared" si="321"/>
        <v>8.199999999999999E-2</v>
      </c>
    </row>
    <row r="2775" spans="1:12" x14ac:dyDescent="0.35">
      <c r="A2775" t="s">
        <v>3</v>
      </c>
      <c r="B2775" t="str">
        <f t="shared" si="319"/>
        <v>h2_Regasification|Terminal|AF-AGO</v>
      </c>
      <c r="C2775" t="s">
        <v>302</v>
      </c>
      <c r="D2775" t="s">
        <v>3</v>
      </c>
      <c r="E2775" t="s">
        <v>1</v>
      </c>
      <c r="F2775">
        <f>VLOOKUP(A2775,WACC_table!$A$2:$B$396,2,FALSE)</f>
        <v>0.14000000000000001</v>
      </c>
      <c r="G2775">
        <f t="shared" si="321"/>
        <v>0.14000000000000001</v>
      </c>
      <c r="H2775">
        <f t="shared" si="321"/>
        <v>0.14000000000000001</v>
      </c>
      <c r="I2775">
        <f t="shared" si="321"/>
        <v>0.14000000000000001</v>
      </c>
      <c r="J2775">
        <f t="shared" si="321"/>
        <v>0.14000000000000001</v>
      </c>
      <c r="K2775">
        <f t="shared" si="321"/>
        <v>0.14000000000000001</v>
      </c>
      <c r="L2775">
        <f t="shared" si="321"/>
        <v>0.14000000000000001</v>
      </c>
    </row>
    <row r="2776" spans="1:12" x14ac:dyDescent="0.35">
      <c r="A2776" t="s">
        <v>15</v>
      </c>
      <c r="B2776" t="str">
        <f t="shared" si="319"/>
        <v>h2_Regasification|Terminal|AF-DZA</v>
      </c>
      <c r="C2776" t="s">
        <v>302</v>
      </c>
      <c r="D2776" t="s">
        <v>15</v>
      </c>
      <c r="E2776" t="s">
        <v>1</v>
      </c>
      <c r="F2776">
        <f>VLOOKUP(A2776,WACC_table!$A$2:$B$396,2,FALSE)</f>
        <v>0.14000000000000001</v>
      </c>
      <c r="G2776">
        <f t="shared" si="321"/>
        <v>0.14000000000000001</v>
      </c>
      <c r="H2776">
        <f t="shared" si="321"/>
        <v>0.14000000000000001</v>
      </c>
      <c r="I2776">
        <f t="shared" si="321"/>
        <v>0.14000000000000001</v>
      </c>
      <c r="J2776">
        <f t="shared" si="321"/>
        <v>0.14000000000000001</v>
      </c>
      <c r="K2776">
        <f t="shared" si="321"/>
        <v>0.14000000000000001</v>
      </c>
      <c r="L2776">
        <f t="shared" si="321"/>
        <v>0.14000000000000001</v>
      </c>
    </row>
    <row r="2777" spans="1:12" x14ac:dyDescent="0.35">
      <c r="A2777" t="s">
        <v>16</v>
      </c>
      <c r="B2777" t="str">
        <f t="shared" si="319"/>
        <v>h2_Regasification|Terminal|AF-EGY</v>
      </c>
      <c r="C2777" t="s">
        <v>302</v>
      </c>
      <c r="D2777" t="s">
        <v>16</v>
      </c>
      <c r="E2777" t="s">
        <v>1</v>
      </c>
      <c r="F2777">
        <f>VLOOKUP(A2777,WACC_table!$A$2:$B$396,2,FALSE)</f>
        <v>0.11799999999999999</v>
      </c>
      <c r="G2777">
        <f t="shared" si="321"/>
        <v>0.11799999999999999</v>
      </c>
      <c r="H2777">
        <f t="shared" si="321"/>
        <v>0.11799999999999999</v>
      </c>
      <c r="I2777">
        <f t="shared" si="321"/>
        <v>0.11799999999999999</v>
      </c>
      <c r="J2777">
        <f t="shared" si="321"/>
        <v>0.11799999999999999</v>
      </c>
      <c r="K2777">
        <f t="shared" si="321"/>
        <v>0.11799999999999999</v>
      </c>
      <c r="L2777">
        <f t="shared" si="321"/>
        <v>0.11799999999999999</v>
      </c>
    </row>
    <row r="2778" spans="1:12" x14ac:dyDescent="0.35">
      <c r="A2778" t="s">
        <v>39</v>
      </c>
      <c r="B2778" t="str">
        <f t="shared" si="319"/>
        <v>h2_Regasification|Terminal|AF-NGA</v>
      </c>
      <c r="C2778" t="s">
        <v>302</v>
      </c>
      <c r="D2778" t="s">
        <v>39</v>
      </c>
      <c r="E2778" t="s">
        <v>1</v>
      </c>
      <c r="F2778">
        <f>VLOOKUP(A2778,WACC_table!$A$2:$B$396,2,FALSE)</f>
        <v>0.14000000000000001</v>
      </c>
      <c r="G2778">
        <f t="shared" si="321"/>
        <v>0.14000000000000001</v>
      </c>
      <c r="H2778">
        <f t="shared" si="321"/>
        <v>0.14000000000000001</v>
      </c>
      <c r="I2778">
        <f t="shared" si="321"/>
        <v>0.14000000000000001</v>
      </c>
      <c r="J2778">
        <f t="shared" si="321"/>
        <v>0.14000000000000001</v>
      </c>
      <c r="K2778">
        <f t="shared" si="321"/>
        <v>0.14000000000000001</v>
      </c>
      <c r="L2778">
        <f t="shared" si="321"/>
        <v>0.14000000000000001</v>
      </c>
    </row>
    <row r="2779" spans="1:12" x14ac:dyDescent="0.35">
      <c r="A2779" t="s">
        <v>42</v>
      </c>
      <c r="B2779" t="str">
        <f t="shared" si="319"/>
        <v>h2_Regasification|Terminal|AF-SEN</v>
      </c>
      <c r="C2779" t="s">
        <v>302</v>
      </c>
      <c r="D2779" t="s">
        <v>42</v>
      </c>
      <c r="E2779" t="s">
        <v>1</v>
      </c>
      <c r="F2779">
        <f>VLOOKUP(A2779,WACC_table!$A$2:$B$396,2,FALSE)</f>
        <v>7.2999999999999995E-2</v>
      </c>
      <c r="G2779">
        <f t="shared" si="321"/>
        <v>7.2999999999999995E-2</v>
      </c>
      <c r="H2779">
        <f t="shared" si="321"/>
        <v>7.2999999999999995E-2</v>
      </c>
      <c r="I2779">
        <f t="shared" si="321"/>
        <v>7.2999999999999995E-2</v>
      </c>
      <c r="J2779">
        <f t="shared" si="321"/>
        <v>7.2999999999999995E-2</v>
      </c>
      <c r="K2779">
        <f t="shared" si="321"/>
        <v>7.2999999999999995E-2</v>
      </c>
      <c r="L2779">
        <f t="shared" si="321"/>
        <v>7.2999999999999995E-2</v>
      </c>
    </row>
    <row r="2780" spans="1:12" x14ac:dyDescent="0.35">
      <c r="A2780" t="s">
        <v>49</v>
      </c>
      <c r="B2780" t="str">
        <f t="shared" si="319"/>
        <v>h2_Regasification|Terminal|AF-TZA</v>
      </c>
      <c r="C2780" t="s">
        <v>302</v>
      </c>
      <c r="D2780" t="s">
        <v>49</v>
      </c>
      <c r="E2780" t="s">
        <v>1</v>
      </c>
      <c r="F2780">
        <f>VLOOKUP(A2780,WACC_table!$A$2:$B$396,2,FALSE)</f>
        <v>0.14000000000000001</v>
      </c>
      <c r="G2780">
        <f t="shared" si="321"/>
        <v>0.14000000000000001</v>
      </c>
      <c r="H2780">
        <f t="shared" si="321"/>
        <v>0.14000000000000001</v>
      </c>
      <c r="I2780">
        <f t="shared" si="321"/>
        <v>0.14000000000000001</v>
      </c>
      <c r="J2780">
        <f t="shared" si="321"/>
        <v>0.14000000000000001</v>
      </c>
      <c r="K2780">
        <f t="shared" si="321"/>
        <v>0.14000000000000001</v>
      </c>
      <c r="L2780">
        <f t="shared" si="321"/>
        <v>0.14000000000000001</v>
      </c>
    </row>
    <row r="2781" spans="1:12" x14ac:dyDescent="0.35">
      <c r="A2781" t="s">
        <v>51</v>
      </c>
      <c r="B2781" t="str">
        <f t="shared" si="319"/>
        <v>h2_Regasification|Terminal|AF-ZAF</v>
      </c>
      <c r="C2781" t="s">
        <v>302</v>
      </c>
      <c r="D2781" t="s">
        <v>51</v>
      </c>
      <c r="E2781" t="s">
        <v>1</v>
      </c>
      <c r="F2781">
        <f>VLOOKUP(A2781,WACC_table!$A$2:$B$396,2,FALSE)</f>
        <v>8.199999999999999E-2</v>
      </c>
      <c r="G2781">
        <f t="shared" si="321"/>
        <v>8.199999999999999E-2</v>
      </c>
      <c r="H2781">
        <f t="shared" si="321"/>
        <v>8.199999999999999E-2</v>
      </c>
      <c r="I2781">
        <f t="shared" si="321"/>
        <v>8.199999999999999E-2</v>
      </c>
      <c r="J2781">
        <f t="shared" si="321"/>
        <v>8.199999999999999E-2</v>
      </c>
      <c r="K2781">
        <f t="shared" si="321"/>
        <v>8.199999999999999E-2</v>
      </c>
      <c r="L2781">
        <f t="shared" si="321"/>
        <v>8.199999999999999E-2</v>
      </c>
    </row>
    <row r="2782" spans="1:12" x14ac:dyDescent="0.35">
      <c r="A2782" t="s">
        <v>56</v>
      </c>
      <c r="B2782" t="str">
        <f t="shared" si="319"/>
        <v>h2_Regasification|Terminal|AS-BGD</v>
      </c>
      <c r="C2782" t="s">
        <v>302</v>
      </c>
      <c r="D2782" t="s">
        <v>56</v>
      </c>
      <c r="E2782" t="s">
        <v>1</v>
      </c>
      <c r="F2782">
        <f>VLOOKUP(A2782,WACC_table!$A$2:$B$396,2,FALSE)</f>
        <v>9.8000000000000004E-2</v>
      </c>
      <c r="G2782">
        <f t="shared" ref="G2782:L2791" si="322">F2782</f>
        <v>9.8000000000000004E-2</v>
      </c>
      <c r="H2782">
        <f t="shared" si="322"/>
        <v>9.8000000000000004E-2</v>
      </c>
      <c r="I2782">
        <f t="shared" si="322"/>
        <v>9.8000000000000004E-2</v>
      </c>
      <c r="J2782">
        <f t="shared" si="322"/>
        <v>9.8000000000000004E-2</v>
      </c>
      <c r="K2782">
        <f t="shared" si="322"/>
        <v>9.8000000000000004E-2</v>
      </c>
      <c r="L2782">
        <f t="shared" si="322"/>
        <v>9.8000000000000004E-2</v>
      </c>
    </row>
    <row r="2783" spans="1:12" x14ac:dyDescent="0.35">
      <c r="A2783" t="s">
        <v>86</v>
      </c>
      <c r="B2783" t="str">
        <f t="shared" si="319"/>
        <v>h2_Regasification|Terminal|AS-CHN-SH</v>
      </c>
      <c r="C2783" t="s">
        <v>302</v>
      </c>
      <c r="D2783" t="s">
        <v>86</v>
      </c>
      <c r="E2783" t="s">
        <v>1</v>
      </c>
      <c r="F2783">
        <f>VLOOKUP(A2783,WACC_table!$A$2:$B$396,2,FALSE)</f>
        <v>5.5E-2</v>
      </c>
      <c r="G2783">
        <f t="shared" si="322"/>
        <v>5.5E-2</v>
      </c>
      <c r="H2783">
        <f t="shared" si="322"/>
        <v>5.5E-2</v>
      </c>
      <c r="I2783">
        <f t="shared" si="322"/>
        <v>5.5E-2</v>
      </c>
      <c r="J2783">
        <f t="shared" si="322"/>
        <v>5.5E-2</v>
      </c>
      <c r="K2783">
        <f t="shared" si="322"/>
        <v>5.5E-2</v>
      </c>
      <c r="L2783">
        <f t="shared" si="322"/>
        <v>5.5E-2</v>
      </c>
    </row>
    <row r="2784" spans="1:12" x14ac:dyDescent="0.35">
      <c r="A2784" t="s">
        <v>95</v>
      </c>
      <c r="B2784" t="str">
        <f t="shared" si="319"/>
        <v>h2_Regasification|Terminal|AS-IDN</v>
      </c>
      <c r="C2784" t="s">
        <v>302</v>
      </c>
      <c r="D2784" t="s">
        <v>95</v>
      </c>
      <c r="E2784" t="s">
        <v>1</v>
      </c>
      <c r="F2784">
        <f>VLOOKUP(A2784,WACC_table!$A$2:$B$396,2,FALSE)</f>
        <v>0.09</v>
      </c>
      <c r="G2784">
        <f t="shared" si="322"/>
        <v>0.09</v>
      </c>
      <c r="H2784">
        <f t="shared" si="322"/>
        <v>0.09</v>
      </c>
      <c r="I2784">
        <f t="shared" si="322"/>
        <v>0.09</v>
      </c>
      <c r="J2784">
        <f t="shared" si="322"/>
        <v>0.09</v>
      </c>
      <c r="K2784">
        <f t="shared" si="322"/>
        <v>0.09</v>
      </c>
      <c r="L2784">
        <f t="shared" si="322"/>
        <v>0.09</v>
      </c>
    </row>
    <row r="2785" spans="1:12" x14ac:dyDescent="0.35">
      <c r="A2785" t="s">
        <v>101</v>
      </c>
      <c r="B2785" t="str">
        <f t="shared" si="319"/>
        <v>h2_Regasification|Terminal|AS-IND-WE</v>
      </c>
      <c r="C2785" t="s">
        <v>302</v>
      </c>
      <c r="D2785" t="s">
        <v>101</v>
      </c>
      <c r="E2785" t="s">
        <v>1</v>
      </c>
      <c r="F2785">
        <f>VLOOKUP(A2785,WACC_table!$A$2:$B$396,2,FALSE)</f>
        <v>8.8999999999999996E-2</v>
      </c>
      <c r="G2785">
        <f t="shared" si="322"/>
        <v>8.8999999999999996E-2</v>
      </c>
      <c r="H2785">
        <f t="shared" si="322"/>
        <v>8.8999999999999996E-2</v>
      </c>
      <c r="I2785">
        <f t="shared" si="322"/>
        <v>8.8999999999999996E-2</v>
      </c>
      <c r="J2785">
        <f t="shared" si="322"/>
        <v>8.8999999999999996E-2</v>
      </c>
      <c r="K2785">
        <f t="shared" si="322"/>
        <v>8.8999999999999996E-2</v>
      </c>
      <c r="L2785">
        <f t="shared" si="322"/>
        <v>8.8999999999999996E-2</v>
      </c>
    </row>
    <row r="2786" spans="1:12" x14ac:dyDescent="0.35">
      <c r="A2786" t="s">
        <v>112</v>
      </c>
      <c r="B2786" t="str">
        <f t="shared" si="319"/>
        <v>h2_Regasification|Terminal|AS-JPN-TO</v>
      </c>
      <c r="C2786" t="s">
        <v>302</v>
      </c>
      <c r="D2786" t="s">
        <v>112</v>
      </c>
      <c r="E2786" t="s">
        <v>1</v>
      </c>
      <c r="F2786">
        <f>VLOOKUP(A2786,WACC_table!$A$2:$B$396,2,FALSE)</f>
        <v>5.2999999999999999E-2</v>
      </c>
      <c r="G2786">
        <f t="shared" si="322"/>
        <v>5.2999999999999999E-2</v>
      </c>
      <c r="H2786">
        <f t="shared" si="322"/>
        <v>5.2999999999999999E-2</v>
      </c>
      <c r="I2786">
        <f t="shared" si="322"/>
        <v>5.2999999999999999E-2</v>
      </c>
      <c r="J2786">
        <f t="shared" si="322"/>
        <v>5.2999999999999999E-2</v>
      </c>
      <c r="K2786">
        <f t="shared" si="322"/>
        <v>5.2999999999999999E-2</v>
      </c>
      <c r="L2786">
        <f t="shared" si="322"/>
        <v>5.2999999999999999E-2</v>
      </c>
    </row>
    <row r="2787" spans="1:12" x14ac:dyDescent="0.35">
      <c r="A2787" t="s">
        <v>129</v>
      </c>
      <c r="B2787" t="str">
        <f t="shared" si="319"/>
        <v>h2_Regasification|Terminal|AS-QAT</v>
      </c>
      <c r="C2787" t="s">
        <v>302</v>
      </c>
      <c r="D2787" t="s">
        <v>129</v>
      </c>
      <c r="E2787" t="s">
        <v>1</v>
      </c>
      <c r="F2787">
        <f>VLOOKUP(A2787,WACC_table!$A$2:$B$396,2,FALSE)</f>
        <v>0.24</v>
      </c>
      <c r="G2787">
        <f t="shared" si="322"/>
        <v>0.24</v>
      </c>
      <c r="H2787">
        <f t="shared" si="322"/>
        <v>0.24</v>
      </c>
      <c r="I2787">
        <f t="shared" si="322"/>
        <v>0.24</v>
      </c>
      <c r="J2787">
        <f t="shared" si="322"/>
        <v>0.24</v>
      </c>
      <c r="K2787">
        <f t="shared" si="322"/>
        <v>0.24</v>
      </c>
      <c r="L2787">
        <f t="shared" si="322"/>
        <v>0.24</v>
      </c>
    </row>
    <row r="2788" spans="1:12" x14ac:dyDescent="0.35">
      <c r="A2788" t="s">
        <v>139</v>
      </c>
      <c r="B2788" t="str">
        <f t="shared" si="319"/>
        <v>h2_Regasification|Terminal|AS-SGP</v>
      </c>
      <c r="C2788" t="s">
        <v>302</v>
      </c>
      <c r="D2788" t="s">
        <v>139</v>
      </c>
      <c r="E2788" t="s">
        <v>1</v>
      </c>
      <c r="F2788">
        <f>VLOOKUP(A2788,WACC_table!$A$2:$B$396,2,FALSE)</f>
        <v>7.5999999999999998E-2</v>
      </c>
      <c r="G2788">
        <f t="shared" si="322"/>
        <v>7.5999999999999998E-2</v>
      </c>
      <c r="H2788">
        <f t="shared" si="322"/>
        <v>7.5999999999999998E-2</v>
      </c>
      <c r="I2788">
        <f t="shared" si="322"/>
        <v>7.5999999999999998E-2</v>
      </c>
      <c r="J2788">
        <f t="shared" si="322"/>
        <v>7.5999999999999998E-2</v>
      </c>
      <c r="K2788">
        <f t="shared" si="322"/>
        <v>7.5999999999999998E-2</v>
      </c>
      <c r="L2788">
        <f t="shared" si="322"/>
        <v>7.5999999999999998E-2</v>
      </c>
    </row>
    <row r="2789" spans="1:12" x14ac:dyDescent="0.35">
      <c r="A2789" t="s">
        <v>145</v>
      </c>
      <c r="B2789" t="str">
        <f t="shared" si="319"/>
        <v>h2_Regasification|Terminal|AS-TUR</v>
      </c>
      <c r="C2789" t="s">
        <v>302</v>
      </c>
      <c r="D2789" t="s">
        <v>145</v>
      </c>
      <c r="E2789" t="s">
        <v>1</v>
      </c>
      <c r="F2789">
        <f>VLOOKUP(A2789,WACC_table!$A$2:$B$396,2,FALSE)</f>
        <v>0.105</v>
      </c>
      <c r="G2789">
        <f t="shared" si="322"/>
        <v>0.105</v>
      </c>
      <c r="H2789">
        <f t="shared" si="322"/>
        <v>0.105</v>
      </c>
      <c r="I2789">
        <f t="shared" si="322"/>
        <v>0.105</v>
      </c>
      <c r="J2789">
        <f t="shared" si="322"/>
        <v>0.105</v>
      </c>
      <c r="K2789">
        <f t="shared" si="322"/>
        <v>0.105</v>
      </c>
      <c r="L2789">
        <f t="shared" si="322"/>
        <v>0.105</v>
      </c>
    </row>
    <row r="2790" spans="1:12" x14ac:dyDescent="0.35">
      <c r="A2790" t="s">
        <v>148</v>
      </c>
      <c r="B2790" t="str">
        <f t="shared" si="319"/>
        <v>h2_Regasification|Terminal|AS-VNM</v>
      </c>
      <c r="C2790" t="s">
        <v>302</v>
      </c>
      <c r="D2790" t="s">
        <v>148</v>
      </c>
      <c r="E2790" t="s">
        <v>1</v>
      </c>
      <c r="F2790">
        <f>VLOOKUP(A2790,WACC_table!$A$2:$B$396,2,FALSE)</f>
        <v>0.09</v>
      </c>
      <c r="G2790">
        <f t="shared" si="322"/>
        <v>0.09</v>
      </c>
      <c r="H2790">
        <f t="shared" si="322"/>
        <v>0.09</v>
      </c>
      <c r="I2790">
        <f t="shared" si="322"/>
        <v>0.09</v>
      </c>
      <c r="J2790">
        <f t="shared" si="322"/>
        <v>0.09</v>
      </c>
      <c r="K2790">
        <f t="shared" si="322"/>
        <v>0.09</v>
      </c>
      <c r="L2790">
        <f t="shared" si="322"/>
        <v>0.09</v>
      </c>
    </row>
    <row r="2791" spans="1:12" x14ac:dyDescent="0.35">
      <c r="A2791" t="s">
        <v>163</v>
      </c>
      <c r="B2791" t="str">
        <f t="shared" si="319"/>
        <v>h2_Regasification|Terminal|EU-ESP</v>
      </c>
      <c r="C2791" t="s">
        <v>302</v>
      </c>
      <c r="D2791" t="s">
        <v>163</v>
      </c>
      <c r="E2791" t="s">
        <v>1</v>
      </c>
      <c r="F2791">
        <f>VLOOKUP(A2791,WACC_table!$A$2:$B$396,2,FALSE)</f>
        <v>6.6000000000000003E-2</v>
      </c>
      <c r="G2791">
        <f t="shared" si="322"/>
        <v>6.6000000000000003E-2</v>
      </c>
      <c r="H2791">
        <f t="shared" si="322"/>
        <v>6.6000000000000003E-2</v>
      </c>
      <c r="I2791">
        <f t="shared" si="322"/>
        <v>6.6000000000000003E-2</v>
      </c>
      <c r="J2791">
        <f t="shared" si="322"/>
        <v>6.6000000000000003E-2</v>
      </c>
      <c r="K2791">
        <f t="shared" si="322"/>
        <v>6.6000000000000003E-2</v>
      </c>
      <c r="L2791">
        <f t="shared" si="322"/>
        <v>6.6000000000000003E-2</v>
      </c>
    </row>
    <row r="2792" spans="1:12" x14ac:dyDescent="0.35">
      <c r="A2792" t="s">
        <v>167</v>
      </c>
      <c r="B2792" t="str">
        <f t="shared" si="319"/>
        <v>h2_Regasification|Terminal|EU-GBR</v>
      </c>
      <c r="C2792" t="s">
        <v>302</v>
      </c>
      <c r="D2792" t="s">
        <v>167</v>
      </c>
      <c r="E2792" t="s">
        <v>1</v>
      </c>
      <c r="F2792">
        <f>VLOOKUP(A2792,WACC_table!$A$2:$B$396,2,FALSE)</f>
        <v>0.05</v>
      </c>
      <c r="G2792">
        <f t="shared" ref="G2792:L2801" si="323">F2792</f>
        <v>0.05</v>
      </c>
      <c r="H2792">
        <f t="shared" si="323"/>
        <v>0.05</v>
      </c>
      <c r="I2792">
        <f t="shared" si="323"/>
        <v>0.05</v>
      </c>
      <c r="J2792">
        <f t="shared" si="323"/>
        <v>0.05</v>
      </c>
      <c r="K2792">
        <f t="shared" si="323"/>
        <v>0.05</v>
      </c>
      <c r="L2792">
        <f t="shared" si="323"/>
        <v>0.05</v>
      </c>
    </row>
    <row r="2793" spans="1:12" x14ac:dyDescent="0.35">
      <c r="A2793" t="s">
        <v>174</v>
      </c>
      <c r="B2793" t="str">
        <f t="shared" si="319"/>
        <v>h2_Regasification|Terminal|EU-ITA</v>
      </c>
      <c r="C2793" t="s">
        <v>302</v>
      </c>
      <c r="D2793" t="s">
        <v>174</v>
      </c>
      <c r="E2793" t="s">
        <v>1</v>
      </c>
      <c r="F2793">
        <f>VLOOKUP(A2793,WACC_table!$A$2:$B$396,2,FALSE)</f>
        <v>6.0999999999999999E-2</v>
      </c>
      <c r="G2793">
        <f t="shared" si="323"/>
        <v>6.0999999999999999E-2</v>
      </c>
      <c r="H2793">
        <f t="shared" si="323"/>
        <v>6.0999999999999999E-2</v>
      </c>
      <c r="I2793">
        <f t="shared" si="323"/>
        <v>6.0999999999999999E-2</v>
      </c>
      <c r="J2793">
        <f t="shared" si="323"/>
        <v>6.0999999999999999E-2</v>
      </c>
      <c r="K2793">
        <f t="shared" si="323"/>
        <v>6.0999999999999999E-2</v>
      </c>
      <c r="L2793">
        <f t="shared" si="323"/>
        <v>6.0999999999999999E-2</v>
      </c>
    </row>
    <row r="2794" spans="1:12" x14ac:dyDescent="0.35">
      <c r="A2794" t="s">
        <v>183</v>
      </c>
      <c r="B2794" t="str">
        <f t="shared" si="319"/>
        <v>h2_Regasification|Terminal|EU-NLD</v>
      </c>
      <c r="C2794" t="s">
        <v>302</v>
      </c>
      <c r="D2794" t="s">
        <v>183</v>
      </c>
      <c r="E2794" t="s">
        <v>1</v>
      </c>
      <c r="F2794">
        <f>VLOOKUP(A2794,WACC_table!$A$2:$B$396,2,FALSE)</f>
        <v>4.3999999999999997E-2</v>
      </c>
      <c r="G2794">
        <f t="shared" si="323"/>
        <v>4.3999999999999997E-2</v>
      </c>
      <c r="H2794">
        <f t="shared" si="323"/>
        <v>4.3999999999999997E-2</v>
      </c>
      <c r="I2794">
        <f t="shared" si="323"/>
        <v>4.3999999999999997E-2</v>
      </c>
      <c r="J2794">
        <f t="shared" si="323"/>
        <v>4.3999999999999997E-2</v>
      </c>
      <c r="K2794">
        <f t="shared" si="323"/>
        <v>4.3999999999999997E-2</v>
      </c>
      <c r="L2794">
        <f t="shared" si="323"/>
        <v>4.3999999999999997E-2</v>
      </c>
    </row>
    <row r="2795" spans="1:12" x14ac:dyDescent="0.35">
      <c r="A2795" t="s">
        <v>186</v>
      </c>
      <c r="B2795" t="str">
        <f t="shared" si="319"/>
        <v>h2_Regasification|Terminal|EU-PRT</v>
      </c>
      <c r="C2795" t="s">
        <v>302</v>
      </c>
      <c r="D2795" t="s">
        <v>186</v>
      </c>
      <c r="E2795" t="s">
        <v>1</v>
      </c>
      <c r="F2795">
        <f>VLOOKUP(A2795,WACC_table!$A$2:$B$396,2,FALSE)</f>
        <v>7.2000000000000008E-2</v>
      </c>
      <c r="G2795">
        <f t="shared" si="323"/>
        <v>7.2000000000000008E-2</v>
      </c>
      <c r="H2795">
        <f t="shared" si="323"/>
        <v>7.2000000000000008E-2</v>
      </c>
      <c r="I2795">
        <f t="shared" si="323"/>
        <v>7.2000000000000008E-2</v>
      </c>
      <c r="J2795">
        <f t="shared" si="323"/>
        <v>7.2000000000000008E-2</v>
      </c>
      <c r="K2795">
        <f t="shared" si="323"/>
        <v>7.2000000000000008E-2</v>
      </c>
      <c r="L2795">
        <f t="shared" si="323"/>
        <v>7.2000000000000008E-2</v>
      </c>
    </row>
    <row r="2796" spans="1:12" x14ac:dyDescent="0.35">
      <c r="A2796" t="s">
        <v>191</v>
      </c>
      <c r="B2796" t="str">
        <f t="shared" si="319"/>
        <v>h2_Regasification|Terminal|EU-SWE</v>
      </c>
      <c r="C2796" t="s">
        <v>302</v>
      </c>
      <c r="D2796" t="s">
        <v>191</v>
      </c>
      <c r="E2796" t="s">
        <v>1</v>
      </c>
      <c r="F2796">
        <f>VLOOKUP(A2796,WACC_table!$A$2:$B$396,2,FALSE)</f>
        <v>6.2E-2</v>
      </c>
      <c r="G2796">
        <f t="shared" si="323"/>
        <v>6.2E-2</v>
      </c>
      <c r="H2796">
        <f t="shared" si="323"/>
        <v>6.2E-2</v>
      </c>
      <c r="I2796">
        <f t="shared" si="323"/>
        <v>6.2E-2</v>
      </c>
      <c r="J2796">
        <f t="shared" si="323"/>
        <v>6.2E-2</v>
      </c>
      <c r="K2796">
        <f t="shared" si="323"/>
        <v>6.2E-2</v>
      </c>
      <c r="L2796">
        <f t="shared" si="323"/>
        <v>6.2E-2</v>
      </c>
    </row>
    <row r="2797" spans="1:12" x14ac:dyDescent="0.35">
      <c r="A2797" t="s">
        <v>206</v>
      </c>
      <c r="B2797" t="str">
        <f t="shared" si="319"/>
        <v>h2_Regasification|Terminal|NA-DOM</v>
      </c>
      <c r="C2797" t="s">
        <v>302</v>
      </c>
      <c r="D2797" t="s">
        <v>206</v>
      </c>
      <c r="E2797" t="s">
        <v>1</v>
      </c>
      <c r="F2797">
        <f>VLOOKUP(A2797,WACC_table!$A$2:$B$396,2,FALSE)</f>
        <v>8.5999999999999993E-2</v>
      </c>
      <c r="G2797">
        <f t="shared" si="323"/>
        <v>8.5999999999999993E-2</v>
      </c>
      <c r="H2797">
        <f t="shared" si="323"/>
        <v>8.5999999999999993E-2</v>
      </c>
      <c r="I2797">
        <f t="shared" si="323"/>
        <v>8.5999999999999993E-2</v>
      </c>
      <c r="J2797">
        <f t="shared" si="323"/>
        <v>8.5999999999999993E-2</v>
      </c>
      <c r="K2797">
        <f t="shared" si="323"/>
        <v>8.5999999999999993E-2</v>
      </c>
      <c r="L2797">
        <f t="shared" si="323"/>
        <v>8.5999999999999993E-2</v>
      </c>
    </row>
    <row r="2798" spans="1:12" x14ac:dyDescent="0.35">
      <c r="A2798" t="s">
        <v>212</v>
      </c>
      <c r="B2798" t="str">
        <f t="shared" si="319"/>
        <v>h2_Regasification|Terminal|NA-MEX</v>
      </c>
      <c r="C2798" t="s">
        <v>302</v>
      </c>
      <c r="D2798" t="s">
        <v>212</v>
      </c>
      <c r="E2798" t="s">
        <v>1</v>
      </c>
      <c r="F2798">
        <f>VLOOKUP(A2798,WACC_table!$A$2:$B$396,2,FALSE)</f>
        <v>0.10199999999999999</v>
      </c>
      <c r="G2798">
        <f t="shared" si="323"/>
        <v>0.10199999999999999</v>
      </c>
      <c r="H2798">
        <f t="shared" si="323"/>
        <v>0.10199999999999999</v>
      </c>
      <c r="I2798">
        <f t="shared" si="323"/>
        <v>0.10199999999999999</v>
      </c>
      <c r="J2798">
        <f t="shared" si="323"/>
        <v>0.10199999999999999</v>
      </c>
      <c r="K2798">
        <f t="shared" si="323"/>
        <v>0.10199999999999999</v>
      </c>
      <c r="L2798">
        <f t="shared" si="323"/>
        <v>0.10199999999999999</v>
      </c>
    </row>
    <row r="2799" spans="1:12" x14ac:dyDescent="0.35">
      <c r="A2799" t="s">
        <v>213</v>
      </c>
      <c r="B2799" t="str">
        <f t="shared" si="319"/>
        <v>h2_Regasification|Terminal|NA-NIC</v>
      </c>
      <c r="C2799" t="s">
        <v>302</v>
      </c>
      <c r="D2799" t="s">
        <v>213</v>
      </c>
      <c r="E2799" t="s">
        <v>1</v>
      </c>
      <c r="F2799">
        <f>VLOOKUP(A2799,WACC_table!$A$2:$B$396,2,FALSE)</f>
        <v>0.122</v>
      </c>
      <c r="G2799">
        <f t="shared" si="323"/>
        <v>0.122</v>
      </c>
      <c r="H2799">
        <f t="shared" si="323"/>
        <v>0.122</v>
      </c>
      <c r="I2799">
        <f t="shared" si="323"/>
        <v>0.122</v>
      </c>
      <c r="J2799">
        <f t="shared" si="323"/>
        <v>0.122</v>
      </c>
      <c r="K2799">
        <f t="shared" si="323"/>
        <v>0.122</v>
      </c>
      <c r="L2799">
        <f t="shared" si="323"/>
        <v>0.122</v>
      </c>
    </row>
    <row r="2800" spans="1:12" x14ac:dyDescent="0.35">
      <c r="A2800" t="s">
        <v>216</v>
      </c>
      <c r="B2800" t="str">
        <f t="shared" si="319"/>
        <v>h2_Regasification|Terminal|NA-TTO</v>
      </c>
      <c r="C2800" t="s">
        <v>302</v>
      </c>
      <c r="D2800" t="s">
        <v>216</v>
      </c>
      <c r="E2800" t="s">
        <v>1</v>
      </c>
      <c r="F2800">
        <f>VLOOKUP(A2800,WACC_table!$A$2:$B$396,2,FALSE)</f>
        <v>0.14600000000000002</v>
      </c>
      <c r="G2800">
        <f t="shared" si="323"/>
        <v>0.14600000000000002</v>
      </c>
      <c r="H2800">
        <f t="shared" si="323"/>
        <v>0.14600000000000002</v>
      </c>
      <c r="I2800">
        <f t="shared" si="323"/>
        <v>0.14600000000000002</v>
      </c>
      <c r="J2800">
        <f t="shared" si="323"/>
        <v>0.14600000000000002</v>
      </c>
      <c r="K2800">
        <f t="shared" si="323"/>
        <v>0.14600000000000002</v>
      </c>
      <c r="L2800">
        <f t="shared" si="323"/>
        <v>0.14600000000000002</v>
      </c>
    </row>
    <row r="2801" spans="1:12" x14ac:dyDescent="0.35">
      <c r="A2801" t="s">
        <v>220</v>
      </c>
      <c r="B2801" t="str">
        <f t="shared" si="319"/>
        <v>h2_Regasification|Terminal|NA-USA-CA</v>
      </c>
      <c r="C2801" t="s">
        <v>302</v>
      </c>
      <c r="D2801" t="s">
        <v>220</v>
      </c>
      <c r="E2801" t="s">
        <v>1</v>
      </c>
      <c r="F2801">
        <f>VLOOKUP(A2801,WACC_table!$A$2:$B$396,2,FALSE)</f>
        <v>7.2999999999999995E-2</v>
      </c>
      <c r="G2801">
        <f t="shared" si="323"/>
        <v>7.2999999999999995E-2</v>
      </c>
      <c r="H2801">
        <f t="shared" si="323"/>
        <v>7.2999999999999995E-2</v>
      </c>
      <c r="I2801">
        <f t="shared" si="323"/>
        <v>7.2999999999999995E-2</v>
      </c>
      <c r="J2801">
        <f t="shared" si="323"/>
        <v>7.2999999999999995E-2</v>
      </c>
      <c r="K2801">
        <f t="shared" si="323"/>
        <v>7.2999999999999995E-2</v>
      </c>
      <c r="L2801">
        <f t="shared" si="323"/>
        <v>7.2999999999999995E-2</v>
      </c>
    </row>
    <row r="2802" spans="1:12" x14ac:dyDescent="0.35">
      <c r="A2802" t="s">
        <v>224</v>
      </c>
      <c r="B2802" t="str">
        <f t="shared" si="319"/>
        <v>h2_Regasification|Terminal|NA-USA-HA</v>
      </c>
      <c r="C2802" t="s">
        <v>302</v>
      </c>
      <c r="D2802" t="s">
        <v>224</v>
      </c>
      <c r="E2802" t="s">
        <v>1</v>
      </c>
      <c r="F2802">
        <f>VLOOKUP(A2802,WACC_table!$A$2:$B$396,2,FALSE)</f>
        <v>7.2999999999999995E-2</v>
      </c>
      <c r="G2802">
        <f t="shared" ref="G2802:L2811" si="324">F2802</f>
        <v>7.2999999999999995E-2</v>
      </c>
      <c r="H2802">
        <f t="shared" si="324"/>
        <v>7.2999999999999995E-2</v>
      </c>
      <c r="I2802">
        <f t="shared" si="324"/>
        <v>7.2999999999999995E-2</v>
      </c>
      <c r="J2802">
        <f t="shared" si="324"/>
        <v>7.2999999999999995E-2</v>
      </c>
      <c r="K2802">
        <f t="shared" si="324"/>
        <v>7.2999999999999995E-2</v>
      </c>
      <c r="L2802">
        <f t="shared" si="324"/>
        <v>7.2999999999999995E-2</v>
      </c>
    </row>
    <row r="2803" spans="1:12" x14ac:dyDescent="0.35">
      <c r="A2803" t="s">
        <v>235</v>
      </c>
      <c r="B2803" t="str">
        <f t="shared" si="319"/>
        <v>h2_Regasification|Terminal|NA-USA-SA</v>
      </c>
      <c r="C2803" t="s">
        <v>302</v>
      </c>
      <c r="D2803" t="s">
        <v>235</v>
      </c>
      <c r="E2803" t="s">
        <v>1</v>
      </c>
      <c r="F2803">
        <f>VLOOKUP(A2803,WACC_table!$A$2:$B$396,2,FALSE)</f>
        <v>7.2999999999999995E-2</v>
      </c>
      <c r="G2803">
        <f t="shared" si="324"/>
        <v>7.2999999999999995E-2</v>
      </c>
      <c r="H2803">
        <f t="shared" si="324"/>
        <v>7.2999999999999995E-2</v>
      </c>
      <c r="I2803">
        <f t="shared" si="324"/>
        <v>7.2999999999999995E-2</v>
      </c>
      <c r="J2803">
        <f t="shared" si="324"/>
        <v>7.2999999999999995E-2</v>
      </c>
      <c r="K2803">
        <f t="shared" si="324"/>
        <v>7.2999999999999995E-2</v>
      </c>
      <c r="L2803">
        <f t="shared" si="324"/>
        <v>7.2999999999999995E-2</v>
      </c>
    </row>
    <row r="2804" spans="1:12" x14ac:dyDescent="0.35">
      <c r="A2804" t="s">
        <v>240</v>
      </c>
      <c r="B2804" t="str">
        <f t="shared" si="319"/>
        <v>h2_Regasification|Terminal|NA-USA-SV</v>
      </c>
      <c r="C2804" t="s">
        <v>302</v>
      </c>
      <c r="D2804" t="s">
        <v>240</v>
      </c>
      <c r="E2804" t="s">
        <v>1</v>
      </c>
      <c r="F2804">
        <f>VLOOKUP(A2804,WACC_table!$A$2:$B$396,2,FALSE)</f>
        <v>7.2999999999999995E-2</v>
      </c>
      <c r="G2804">
        <f t="shared" si="324"/>
        <v>7.2999999999999995E-2</v>
      </c>
      <c r="H2804">
        <f t="shared" si="324"/>
        <v>7.2999999999999995E-2</v>
      </c>
      <c r="I2804">
        <f t="shared" si="324"/>
        <v>7.2999999999999995E-2</v>
      </c>
      <c r="J2804">
        <f t="shared" si="324"/>
        <v>7.2999999999999995E-2</v>
      </c>
      <c r="K2804">
        <f t="shared" si="324"/>
        <v>7.2999999999999995E-2</v>
      </c>
      <c r="L2804">
        <f t="shared" si="324"/>
        <v>7.2999999999999995E-2</v>
      </c>
    </row>
    <row r="2805" spans="1:12" x14ac:dyDescent="0.35">
      <c r="A2805" t="s">
        <v>247</v>
      </c>
      <c r="B2805" t="str">
        <f t="shared" si="319"/>
        <v>h2_Regasification|Terminal|OC-AUS-SW</v>
      </c>
      <c r="C2805" t="s">
        <v>302</v>
      </c>
      <c r="D2805" t="s">
        <v>247</v>
      </c>
      <c r="E2805" t="s">
        <v>1</v>
      </c>
      <c r="F2805">
        <f>VLOOKUP(A2805,WACC_table!$A$2:$B$396,2,FALSE)</f>
        <v>5.8999999999999997E-2</v>
      </c>
      <c r="G2805">
        <f t="shared" si="324"/>
        <v>5.8999999999999997E-2</v>
      </c>
      <c r="H2805">
        <f t="shared" si="324"/>
        <v>5.8999999999999997E-2</v>
      </c>
      <c r="I2805">
        <f t="shared" si="324"/>
        <v>5.8999999999999997E-2</v>
      </c>
      <c r="J2805">
        <f t="shared" si="324"/>
        <v>5.8999999999999997E-2</v>
      </c>
      <c r="K2805">
        <f t="shared" si="324"/>
        <v>5.8999999999999997E-2</v>
      </c>
      <c r="L2805">
        <f t="shared" si="324"/>
        <v>5.8999999999999997E-2</v>
      </c>
    </row>
    <row r="2806" spans="1:12" x14ac:dyDescent="0.35">
      <c r="A2806" t="s">
        <v>250</v>
      </c>
      <c r="B2806" t="str">
        <f t="shared" si="319"/>
        <v>h2_Regasification|Terminal|OC-AUS-WA</v>
      </c>
      <c r="C2806" t="s">
        <v>302</v>
      </c>
      <c r="D2806" t="s">
        <v>250</v>
      </c>
      <c r="E2806" t="s">
        <v>1</v>
      </c>
      <c r="F2806">
        <f>VLOOKUP(A2806,WACC_table!$A$2:$B$396,2,FALSE)</f>
        <v>5.8999999999999997E-2</v>
      </c>
      <c r="G2806">
        <f t="shared" si="324"/>
        <v>5.8999999999999997E-2</v>
      </c>
      <c r="H2806">
        <f t="shared" si="324"/>
        <v>5.8999999999999997E-2</v>
      </c>
      <c r="I2806">
        <f t="shared" si="324"/>
        <v>5.8999999999999997E-2</v>
      </c>
      <c r="J2806">
        <f t="shared" si="324"/>
        <v>5.8999999999999997E-2</v>
      </c>
      <c r="K2806">
        <f t="shared" si="324"/>
        <v>5.8999999999999997E-2</v>
      </c>
      <c r="L2806">
        <f t="shared" si="324"/>
        <v>5.8999999999999997E-2</v>
      </c>
    </row>
    <row r="2807" spans="1:12" x14ac:dyDescent="0.35">
      <c r="A2807" t="s">
        <v>252</v>
      </c>
      <c r="B2807" t="str">
        <f t="shared" si="319"/>
        <v>h2_Regasification|Terminal|OC-NZL</v>
      </c>
      <c r="C2807" t="s">
        <v>302</v>
      </c>
      <c r="D2807" t="s">
        <v>252</v>
      </c>
      <c r="E2807" t="s">
        <v>1</v>
      </c>
      <c r="F2807">
        <f>VLOOKUP(A2807,WACC_table!$A$2:$B$396,2,FALSE)</f>
        <v>7.2999999999999995E-2</v>
      </c>
      <c r="G2807">
        <f t="shared" si="324"/>
        <v>7.2999999999999995E-2</v>
      </c>
      <c r="H2807">
        <f t="shared" si="324"/>
        <v>7.2999999999999995E-2</v>
      </c>
      <c r="I2807">
        <f t="shared" si="324"/>
        <v>7.2999999999999995E-2</v>
      </c>
      <c r="J2807">
        <f t="shared" si="324"/>
        <v>7.2999999999999995E-2</v>
      </c>
      <c r="K2807">
        <f t="shared" si="324"/>
        <v>7.2999999999999995E-2</v>
      </c>
      <c r="L2807">
        <f t="shared" si="324"/>
        <v>7.2999999999999995E-2</v>
      </c>
    </row>
    <row r="2808" spans="1:12" x14ac:dyDescent="0.35">
      <c r="A2808" t="s">
        <v>254</v>
      </c>
      <c r="B2808" t="str">
        <f t="shared" si="319"/>
        <v>h2_Regasification|Terminal|SA-ARG</v>
      </c>
      <c r="C2808" t="s">
        <v>302</v>
      </c>
      <c r="D2808" t="s">
        <v>254</v>
      </c>
      <c r="E2808" t="s">
        <v>1</v>
      </c>
      <c r="F2808">
        <f>VLOOKUP(A2808,WACC_table!$A$2:$B$396,2,FALSE)</f>
        <v>0.16800000000000001</v>
      </c>
      <c r="G2808">
        <f t="shared" si="324"/>
        <v>0.16800000000000001</v>
      </c>
      <c r="H2808">
        <f t="shared" si="324"/>
        <v>0.16800000000000001</v>
      </c>
      <c r="I2808">
        <f t="shared" si="324"/>
        <v>0.16800000000000001</v>
      </c>
      <c r="J2808">
        <f t="shared" si="324"/>
        <v>0.16800000000000001</v>
      </c>
      <c r="K2808">
        <f t="shared" si="324"/>
        <v>0.16800000000000001</v>
      </c>
      <c r="L2808">
        <f t="shared" si="324"/>
        <v>0.16800000000000001</v>
      </c>
    </row>
    <row r="2809" spans="1:12" x14ac:dyDescent="0.35">
      <c r="A2809" t="s">
        <v>264</v>
      </c>
      <c r="B2809" t="str">
        <f t="shared" si="319"/>
        <v>h2_Regasification|Terminal|SA-BRA-SE</v>
      </c>
      <c r="C2809" t="s">
        <v>302</v>
      </c>
      <c r="D2809" t="s">
        <v>264</v>
      </c>
      <c r="E2809" t="s">
        <v>1</v>
      </c>
      <c r="F2809">
        <f>VLOOKUP(A2809,WACC_table!$A$2:$B$396,2,FALSE)</f>
        <v>9.2999999999999999E-2</v>
      </c>
      <c r="G2809">
        <f t="shared" si="324"/>
        <v>9.2999999999999999E-2</v>
      </c>
      <c r="H2809">
        <f t="shared" si="324"/>
        <v>9.2999999999999999E-2</v>
      </c>
      <c r="I2809">
        <f t="shared" si="324"/>
        <v>9.2999999999999999E-2</v>
      </c>
      <c r="J2809">
        <f t="shared" si="324"/>
        <v>9.2999999999999999E-2</v>
      </c>
      <c r="K2809">
        <f t="shared" si="324"/>
        <v>9.2999999999999999E-2</v>
      </c>
      <c r="L2809">
        <f t="shared" si="324"/>
        <v>9.2999999999999999E-2</v>
      </c>
    </row>
    <row r="2810" spans="1:12" x14ac:dyDescent="0.35">
      <c r="A2810" t="s">
        <v>267</v>
      </c>
      <c r="B2810" t="str">
        <f t="shared" si="319"/>
        <v>h2_Regasification|Terminal|SA-CHL</v>
      </c>
      <c r="C2810" t="s">
        <v>302</v>
      </c>
      <c r="D2810" t="s">
        <v>267</v>
      </c>
      <c r="E2810" t="s">
        <v>1</v>
      </c>
      <c r="F2810">
        <f>VLOOKUP(A2810,WACC_table!$A$2:$B$396,2,FALSE)</f>
        <v>6.5000000000000002E-2</v>
      </c>
      <c r="G2810">
        <f t="shared" si="324"/>
        <v>6.5000000000000002E-2</v>
      </c>
      <c r="H2810">
        <f t="shared" si="324"/>
        <v>6.5000000000000002E-2</v>
      </c>
      <c r="I2810">
        <f t="shared" si="324"/>
        <v>6.5000000000000002E-2</v>
      </c>
      <c r="J2810">
        <f t="shared" si="324"/>
        <v>6.5000000000000002E-2</v>
      </c>
      <c r="K2810">
        <f t="shared" si="324"/>
        <v>6.5000000000000002E-2</v>
      </c>
      <c r="L2810">
        <f t="shared" si="324"/>
        <v>6.5000000000000002E-2</v>
      </c>
    </row>
    <row r="2811" spans="1:12" x14ac:dyDescent="0.35">
      <c r="A2811" s="5" t="s">
        <v>272</v>
      </c>
      <c r="B2811" s="5" t="str">
        <f t="shared" si="319"/>
        <v>h2_Regasification|Terminal|SA-PER</v>
      </c>
      <c r="C2811" s="5" t="s">
        <v>302</v>
      </c>
      <c r="D2811" s="5" t="s">
        <v>272</v>
      </c>
      <c r="E2811" t="s">
        <v>1</v>
      </c>
      <c r="F2811">
        <f>VLOOKUP(A2811,WACC_table!$A$2:$B$396,2,FALSE)</f>
        <v>8.199999999999999E-2</v>
      </c>
      <c r="G2811">
        <f t="shared" si="324"/>
        <v>8.199999999999999E-2</v>
      </c>
      <c r="H2811">
        <f t="shared" si="324"/>
        <v>8.199999999999999E-2</v>
      </c>
      <c r="I2811">
        <f t="shared" si="324"/>
        <v>8.199999999999999E-2</v>
      </c>
      <c r="J2811">
        <f t="shared" si="324"/>
        <v>8.199999999999999E-2</v>
      </c>
      <c r="K2811">
        <f t="shared" si="324"/>
        <v>8.199999999999999E-2</v>
      </c>
      <c r="L2811">
        <f t="shared" si="324"/>
        <v>8.199999999999999E-2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"/>
  <sheetViews>
    <sheetView workbookViewId="0">
      <selection activeCell="A12" sqref="A12"/>
    </sheetView>
  </sheetViews>
  <sheetFormatPr baseColWidth="10" defaultRowHeight="14.5" x14ac:dyDescent="0.35"/>
  <cols>
    <col min="1" max="1" width="24.54296875" customWidth="1"/>
  </cols>
  <sheetData>
    <row r="1" spans="1:2" x14ac:dyDescent="0.35">
      <c r="A1" t="s">
        <v>289</v>
      </c>
      <c r="B1">
        <v>40</v>
      </c>
    </row>
    <row r="2" spans="1:2" x14ac:dyDescent="0.35">
      <c r="A2" t="s">
        <v>290</v>
      </c>
      <c r="B2">
        <v>30</v>
      </c>
    </row>
    <row r="3" spans="1:2" x14ac:dyDescent="0.35">
      <c r="A3" t="s">
        <v>291</v>
      </c>
      <c r="B3">
        <v>40</v>
      </c>
    </row>
    <row r="4" spans="1:2" x14ac:dyDescent="0.35">
      <c r="A4" t="s">
        <v>292</v>
      </c>
      <c r="B4">
        <v>30</v>
      </c>
    </row>
    <row r="5" spans="1:2" x14ac:dyDescent="0.35">
      <c r="A5" t="s">
        <v>293</v>
      </c>
      <c r="B5">
        <v>30</v>
      </c>
    </row>
    <row r="6" spans="1:2" x14ac:dyDescent="0.35">
      <c r="A6" t="s">
        <v>294</v>
      </c>
      <c r="B6">
        <v>30</v>
      </c>
    </row>
    <row r="7" spans="1:2" x14ac:dyDescent="0.35">
      <c r="A7" t="s">
        <v>295</v>
      </c>
      <c r="B7">
        <v>30</v>
      </c>
    </row>
    <row r="8" spans="1:2" x14ac:dyDescent="0.35">
      <c r="A8" t="s">
        <v>296</v>
      </c>
      <c r="B8">
        <v>27</v>
      </c>
    </row>
    <row r="9" spans="1:2" x14ac:dyDescent="0.35">
      <c r="A9" t="s">
        <v>297</v>
      </c>
      <c r="B9">
        <v>27</v>
      </c>
    </row>
    <row r="10" spans="1:2" x14ac:dyDescent="0.35">
      <c r="A10" t="s">
        <v>298</v>
      </c>
      <c r="B10">
        <v>31</v>
      </c>
    </row>
    <row r="11" spans="1:2" x14ac:dyDescent="0.35">
      <c r="A11" t="s">
        <v>299</v>
      </c>
      <c r="B11">
        <v>30</v>
      </c>
    </row>
    <row r="12" spans="1:2" x14ac:dyDescent="0.35">
      <c r="A12" t="s">
        <v>300</v>
      </c>
      <c r="B12">
        <v>30</v>
      </c>
    </row>
    <row r="13" spans="1:2" x14ac:dyDescent="0.35">
      <c r="A13" t="s">
        <v>301</v>
      </c>
      <c r="B13">
        <v>30</v>
      </c>
    </row>
    <row r="14" spans="1:2" x14ac:dyDescent="0.35">
      <c r="A14" t="s">
        <v>302</v>
      </c>
      <c r="B14">
        <v>30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811"/>
  <sheetViews>
    <sheetView tabSelected="1" zoomScaleNormal="100" workbookViewId="0">
      <selection activeCell="H2787" sqref="H2787"/>
    </sheetView>
  </sheetViews>
  <sheetFormatPr baseColWidth="10" defaultRowHeight="14.5" x14ac:dyDescent="0.35"/>
  <cols>
    <col min="2" max="2" width="37.54296875" customWidth="1"/>
    <col min="3" max="3" width="50.1796875" customWidth="1"/>
  </cols>
  <sheetData>
    <row r="1" spans="1:12" x14ac:dyDescent="0.35">
      <c r="A1" t="s">
        <v>277</v>
      </c>
      <c r="B1" t="s">
        <v>278</v>
      </c>
      <c r="C1" t="s">
        <v>279</v>
      </c>
      <c r="D1" t="s">
        <v>280</v>
      </c>
      <c r="E1" t="s">
        <v>281</v>
      </c>
      <c r="F1" t="s">
        <v>282</v>
      </c>
      <c r="G1" t="s">
        <v>283</v>
      </c>
      <c r="H1" t="s">
        <v>284</v>
      </c>
      <c r="I1" t="s">
        <v>285</v>
      </c>
      <c r="J1" t="s">
        <v>286</v>
      </c>
      <c r="K1" t="s">
        <v>287</v>
      </c>
      <c r="L1" t="s">
        <v>288</v>
      </c>
    </row>
    <row r="2" spans="1:12" x14ac:dyDescent="0.35">
      <c r="A2" t="s">
        <v>3</v>
      </c>
      <c r="B2" t="str">
        <f t="shared" ref="B2:B65" si="0">CONCATENATE(C2,D2)</f>
        <v>Coal|w/o CCS|AF-AGO</v>
      </c>
      <c r="C2" t="s">
        <v>289</v>
      </c>
      <c r="D2" t="s">
        <v>3</v>
      </c>
      <c r="E2" t="s">
        <v>303</v>
      </c>
      <c r="F2">
        <f>VLOOKUP(C2,Lifetime_Table!$A$1:$B$14,2,FALSE)</f>
        <v>40</v>
      </c>
      <c r="G2">
        <f t="shared" ref="G2:L11" si="1">F2</f>
        <v>40</v>
      </c>
      <c r="H2">
        <f t="shared" si="1"/>
        <v>40</v>
      </c>
      <c r="I2">
        <f t="shared" si="1"/>
        <v>40</v>
      </c>
      <c r="J2">
        <f t="shared" si="1"/>
        <v>40</v>
      </c>
      <c r="K2">
        <f t="shared" si="1"/>
        <v>40</v>
      </c>
      <c r="L2">
        <f t="shared" si="1"/>
        <v>40</v>
      </c>
    </row>
    <row r="3" spans="1:12" x14ac:dyDescent="0.35">
      <c r="A3" t="s">
        <v>4</v>
      </c>
      <c r="B3" t="str">
        <f t="shared" si="0"/>
        <v>Coal|w/o CCS|AF-BDI</v>
      </c>
      <c r="C3" t="s">
        <v>289</v>
      </c>
      <c r="D3" t="s">
        <v>4</v>
      </c>
      <c r="E3" t="s">
        <v>303</v>
      </c>
      <c r="F3">
        <f>VLOOKUP(C3,Lifetime_Table!$A$1:$B$14,2,FALSE)</f>
        <v>40</v>
      </c>
      <c r="G3">
        <f t="shared" si="1"/>
        <v>40</v>
      </c>
      <c r="H3">
        <f t="shared" si="1"/>
        <v>40</v>
      </c>
      <c r="I3">
        <f t="shared" si="1"/>
        <v>40</v>
      </c>
      <c r="J3">
        <f t="shared" si="1"/>
        <v>40</v>
      </c>
      <c r="K3">
        <f t="shared" si="1"/>
        <v>40</v>
      </c>
      <c r="L3">
        <f t="shared" si="1"/>
        <v>40</v>
      </c>
    </row>
    <row r="4" spans="1:12" x14ac:dyDescent="0.35">
      <c r="A4" t="s">
        <v>5</v>
      </c>
      <c r="B4" t="str">
        <f t="shared" si="0"/>
        <v>Coal|w/o CCS|AF-BEN</v>
      </c>
      <c r="C4" t="s">
        <v>289</v>
      </c>
      <c r="D4" t="s">
        <v>5</v>
      </c>
      <c r="E4" t="s">
        <v>303</v>
      </c>
      <c r="F4">
        <f>VLOOKUP(C4,Lifetime_Table!$A$1:$B$14,2,FALSE)</f>
        <v>40</v>
      </c>
      <c r="G4">
        <f t="shared" si="1"/>
        <v>40</v>
      </c>
      <c r="H4">
        <f t="shared" si="1"/>
        <v>40</v>
      </c>
      <c r="I4">
        <f t="shared" si="1"/>
        <v>40</v>
      </c>
      <c r="J4">
        <f t="shared" si="1"/>
        <v>40</v>
      </c>
      <c r="K4">
        <f t="shared" si="1"/>
        <v>40</v>
      </c>
      <c r="L4">
        <f t="shared" si="1"/>
        <v>40</v>
      </c>
    </row>
    <row r="5" spans="1:12" x14ac:dyDescent="0.35">
      <c r="A5" t="s">
        <v>6</v>
      </c>
      <c r="B5" t="str">
        <f t="shared" si="0"/>
        <v>Coal|w/o CCS|AF-BFA</v>
      </c>
      <c r="C5" t="s">
        <v>289</v>
      </c>
      <c r="D5" t="s">
        <v>6</v>
      </c>
      <c r="E5" t="s">
        <v>303</v>
      </c>
      <c r="F5">
        <f>VLOOKUP(C5,Lifetime_Table!$A$1:$B$14,2,FALSE)</f>
        <v>40</v>
      </c>
      <c r="G5">
        <f t="shared" si="1"/>
        <v>40</v>
      </c>
      <c r="H5">
        <f t="shared" si="1"/>
        <v>40</v>
      </c>
      <c r="I5">
        <f t="shared" si="1"/>
        <v>40</v>
      </c>
      <c r="J5">
        <f t="shared" si="1"/>
        <v>40</v>
      </c>
      <c r="K5">
        <f t="shared" si="1"/>
        <v>40</v>
      </c>
      <c r="L5">
        <f t="shared" si="1"/>
        <v>40</v>
      </c>
    </row>
    <row r="6" spans="1:12" x14ac:dyDescent="0.35">
      <c r="A6" t="s">
        <v>7</v>
      </c>
      <c r="B6" t="str">
        <f t="shared" si="0"/>
        <v>Coal|w/o CCS|AF-BWA</v>
      </c>
      <c r="C6" t="s">
        <v>289</v>
      </c>
      <c r="D6" t="s">
        <v>7</v>
      </c>
      <c r="E6" t="s">
        <v>303</v>
      </c>
      <c r="F6">
        <f>VLOOKUP(C6,Lifetime_Table!$A$1:$B$14,2,FALSE)</f>
        <v>40</v>
      </c>
      <c r="G6">
        <f t="shared" si="1"/>
        <v>40</v>
      </c>
      <c r="H6">
        <f t="shared" si="1"/>
        <v>40</v>
      </c>
      <c r="I6">
        <f t="shared" si="1"/>
        <v>40</v>
      </c>
      <c r="J6">
        <f t="shared" si="1"/>
        <v>40</v>
      </c>
      <c r="K6">
        <f t="shared" si="1"/>
        <v>40</v>
      </c>
      <c r="L6">
        <f t="shared" si="1"/>
        <v>40</v>
      </c>
    </row>
    <row r="7" spans="1:12" x14ac:dyDescent="0.35">
      <c r="A7" t="s">
        <v>8</v>
      </c>
      <c r="B7" t="str">
        <f t="shared" si="0"/>
        <v>Coal|w/o CCS|AF-CAF</v>
      </c>
      <c r="C7" t="s">
        <v>289</v>
      </c>
      <c r="D7" t="s">
        <v>8</v>
      </c>
      <c r="E7" t="s">
        <v>303</v>
      </c>
      <c r="F7">
        <f>VLOOKUP(C7,Lifetime_Table!$A$1:$B$14,2,FALSE)</f>
        <v>40</v>
      </c>
      <c r="G7">
        <f t="shared" si="1"/>
        <v>40</v>
      </c>
      <c r="H7">
        <f t="shared" si="1"/>
        <v>40</v>
      </c>
      <c r="I7">
        <f t="shared" si="1"/>
        <v>40</v>
      </c>
      <c r="J7">
        <f t="shared" si="1"/>
        <v>40</v>
      </c>
      <c r="K7">
        <f t="shared" si="1"/>
        <v>40</v>
      </c>
      <c r="L7">
        <f t="shared" si="1"/>
        <v>40</v>
      </c>
    </row>
    <row r="8" spans="1:12" x14ac:dyDescent="0.35">
      <c r="A8" t="s">
        <v>9</v>
      </c>
      <c r="B8" t="str">
        <f t="shared" si="0"/>
        <v>Coal|w/o CCS|AF-CIV</v>
      </c>
      <c r="C8" t="s">
        <v>289</v>
      </c>
      <c r="D8" t="s">
        <v>9</v>
      </c>
      <c r="E8" t="s">
        <v>303</v>
      </c>
      <c r="F8">
        <f>VLOOKUP(C8,Lifetime_Table!$A$1:$B$14,2,FALSE)</f>
        <v>40</v>
      </c>
      <c r="G8">
        <f t="shared" si="1"/>
        <v>40</v>
      </c>
      <c r="H8">
        <f t="shared" si="1"/>
        <v>40</v>
      </c>
      <c r="I8">
        <f t="shared" si="1"/>
        <v>40</v>
      </c>
      <c r="J8">
        <f t="shared" si="1"/>
        <v>40</v>
      </c>
      <c r="K8">
        <f t="shared" si="1"/>
        <v>40</v>
      </c>
      <c r="L8">
        <f t="shared" si="1"/>
        <v>40</v>
      </c>
    </row>
    <row r="9" spans="1:12" x14ac:dyDescent="0.35">
      <c r="A9" t="s">
        <v>10</v>
      </c>
      <c r="B9" t="str">
        <f t="shared" si="0"/>
        <v>Coal|w/o CCS|AF-CMR</v>
      </c>
      <c r="C9" t="s">
        <v>289</v>
      </c>
      <c r="D9" t="s">
        <v>10</v>
      </c>
      <c r="E9" t="s">
        <v>303</v>
      </c>
      <c r="F9">
        <f>VLOOKUP(C9,Lifetime_Table!$A$1:$B$14,2,FALSE)</f>
        <v>40</v>
      </c>
      <c r="G9">
        <f t="shared" si="1"/>
        <v>40</v>
      </c>
      <c r="H9">
        <f t="shared" si="1"/>
        <v>40</v>
      </c>
      <c r="I9">
        <f t="shared" si="1"/>
        <v>40</v>
      </c>
      <c r="J9">
        <f t="shared" si="1"/>
        <v>40</v>
      </c>
      <c r="K9">
        <f t="shared" si="1"/>
        <v>40</v>
      </c>
      <c r="L9">
        <f t="shared" si="1"/>
        <v>40</v>
      </c>
    </row>
    <row r="10" spans="1:12" x14ac:dyDescent="0.35">
      <c r="A10" t="s">
        <v>11</v>
      </c>
      <c r="B10" t="str">
        <f t="shared" si="0"/>
        <v>Coal|w/o CCS|AF-COD</v>
      </c>
      <c r="C10" t="s">
        <v>289</v>
      </c>
      <c r="D10" t="s">
        <v>11</v>
      </c>
      <c r="E10" t="s">
        <v>303</v>
      </c>
      <c r="F10">
        <f>VLOOKUP(C10,Lifetime_Table!$A$1:$B$14,2,FALSE)</f>
        <v>40</v>
      </c>
      <c r="G10">
        <f t="shared" si="1"/>
        <v>40</v>
      </c>
      <c r="H10">
        <f t="shared" si="1"/>
        <v>40</v>
      </c>
      <c r="I10">
        <f t="shared" si="1"/>
        <v>40</v>
      </c>
      <c r="J10">
        <f t="shared" si="1"/>
        <v>40</v>
      </c>
      <c r="K10">
        <f t="shared" si="1"/>
        <v>40</v>
      </c>
      <c r="L10">
        <f t="shared" si="1"/>
        <v>40</v>
      </c>
    </row>
    <row r="11" spans="1:12" x14ac:dyDescent="0.35">
      <c r="A11" t="s">
        <v>12</v>
      </c>
      <c r="B11" t="str">
        <f t="shared" si="0"/>
        <v>Coal|w/o CCS|AF-COG</v>
      </c>
      <c r="C11" t="s">
        <v>289</v>
      </c>
      <c r="D11" t="s">
        <v>12</v>
      </c>
      <c r="E11" t="s">
        <v>303</v>
      </c>
      <c r="F11">
        <f>VLOOKUP(C11,Lifetime_Table!$A$1:$B$14,2,FALSE)</f>
        <v>40</v>
      </c>
      <c r="G11">
        <f t="shared" si="1"/>
        <v>40</v>
      </c>
      <c r="H11">
        <f t="shared" si="1"/>
        <v>40</v>
      </c>
      <c r="I11">
        <f t="shared" si="1"/>
        <v>40</v>
      </c>
      <c r="J11">
        <f t="shared" si="1"/>
        <v>40</v>
      </c>
      <c r="K11">
        <f t="shared" si="1"/>
        <v>40</v>
      </c>
      <c r="L11">
        <f t="shared" si="1"/>
        <v>40</v>
      </c>
    </row>
    <row r="12" spans="1:12" x14ac:dyDescent="0.35">
      <c r="A12" t="s">
        <v>13</v>
      </c>
      <c r="B12" t="str">
        <f t="shared" si="0"/>
        <v>Coal|w/o CCS|AF-CPV</v>
      </c>
      <c r="C12" t="s">
        <v>289</v>
      </c>
      <c r="D12" t="s">
        <v>13</v>
      </c>
      <c r="E12" t="s">
        <v>303</v>
      </c>
      <c r="F12">
        <f>VLOOKUP(C12,Lifetime_Table!$A$1:$B$14,2,FALSE)</f>
        <v>40</v>
      </c>
      <c r="G12">
        <f t="shared" ref="G12:L21" si="2">F12</f>
        <v>40</v>
      </c>
      <c r="H12">
        <f t="shared" si="2"/>
        <v>40</v>
      </c>
      <c r="I12">
        <f t="shared" si="2"/>
        <v>40</v>
      </c>
      <c r="J12">
        <f t="shared" si="2"/>
        <v>40</v>
      </c>
      <c r="K12">
        <f t="shared" si="2"/>
        <v>40</v>
      </c>
      <c r="L12">
        <f t="shared" si="2"/>
        <v>40</v>
      </c>
    </row>
    <row r="13" spans="1:12" x14ac:dyDescent="0.35">
      <c r="A13" t="s">
        <v>14</v>
      </c>
      <c r="B13" t="str">
        <f t="shared" si="0"/>
        <v>Coal|w/o CCS|AF-DJI</v>
      </c>
      <c r="C13" t="s">
        <v>289</v>
      </c>
      <c r="D13" t="s">
        <v>14</v>
      </c>
      <c r="E13" t="s">
        <v>303</v>
      </c>
      <c r="F13">
        <f>VLOOKUP(C13,Lifetime_Table!$A$1:$B$14,2,FALSE)</f>
        <v>40</v>
      </c>
      <c r="G13">
        <f t="shared" si="2"/>
        <v>40</v>
      </c>
      <c r="H13">
        <f t="shared" si="2"/>
        <v>40</v>
      </c>
      <c r="I13">
        <f t="shared" si="2"/>
        <v>40</v>
      </c>
      <c r="J13">
        <f t="shared" si="2"/>
        <v>40</v>
      </c>
      <c r="K13">
        <f t="shared" si="2"/>
        <v>40</v>
      </c>
      <c r="L13">
        <f t="shared" si="2"/>
        <v>40</v>
      </c>
    </row>
    <row r="14" spans="1:12" x14ac:dyDescent="0.35">
      <c r="A14" t="s">
        <v>15</v>
      </c>
      <c r="B14" t="str">
        <f t="shared" si="0"/>
        <v>Coal|w/o CCS|AF-DZA</v>
      </c>
      <c r="C14" t="s">
        <v>289</v>
      </c>
      <c r="D14" t="s">
        <v>15</v>
      </c>
      <c r="E14" t="s">
        <v>303</v>
      </c>
      <c r="F14">
        <f>VLOOKUP(C14,Lifetime_Table!$A$1:$B$14,2,FALSE)</f>
        <v>40</v>
      </c>
      <c r="G14">
        <f t="shared" si="2"/>
        <v>40</v>
      </c>
      <c r="H14">
        <f t="shared" si="2"/>
        <v>40</v>
      </c>
      <c r="I14">
        <f t="shared" si="2"/>
        <v>40</v>
      </c>
      <c r="J14">
        <f t="shared" si="2"/>
        <v>40</v>
      </c>
      <c r="K14">
        <f t="shared" si="2"/>
        <v>40</v>
      </c>
      <c r="L14">
        <f t="shared" si="2"/>
        <v>40</v>
      </c>
    </row>
    <row r="15" spans="1:12" x14ac:dyDescent="0.35">
      <c r="A15" t="s">
        <v>16</v>
      </c>
      <c r="B15" t="str">
        <f t="shared" si="0"/>
        <v>Coal|w/o CCS|AF-EGY</v>
      </c>
      <c r="C15" t="s">
        <v>289</v>
      </c>
      <c r="D15" t="s">
        <v>16</v>
      </c>
      <c r="E15" t="s">
        <v>303</v>
      </c>
      <c r="F15">
        <f>VLOOKUP(C15,Lifetime_Table!$A$1:$B$14,2,FALSE)</f>
        <v>40</v>
      </c>
      <c r="G15">
        <f t="shared" si="2"/>
        <v>40</v>
      </c>
      <c r="H15">
        <f t="shared" si="2"/>
        <v>40</v>
      </c>
      <c r="I15">
        <f t="shared" si="2"/>
        <v>40</v>
      </c>
      <c r="J15">
        <f t="shared" si="2"/>
        <v>40</v>
      </c>
      <c r="K15">
        <f t="shared" si="2"/>
        <v>40</v>
      </c>
      <c r="L15">
        <f t="shared" si="2"/>
        <v>40</v>
      </c>
    </row>
    <row r="16" spans="1:12" x14ac:dyDescent="0.35">
      <c r="A16" t="s">
        <v>17</v>
      </c>
      <c r="B16" t="str">
        <f t="shared" si="0"/>
        <v>Coal|w/o CCS|AF-ERI</v>
      </c>
      <c r="C16" t="s">
        <v>289</v>
      </c>
      <c r="D16" t="s">
        <v>17</v>
      </c>
      <c r="E16" t="s">
        <v>303</v>
      </c>
      <c r="F16">
        <f>VLOOKUP(C16,Lifetime_Table!$A$1:$B$14,2,FALSE)</f>
        <v>40</v>
      </c>
      <c r="G16">
        <f t="shared" si="2"/>
        <v>40</v>
      </c>
      <c r="H16">
        <f t="shared" si="2"/>
        <v>40</v>
      </c>
      <c r="I16">
        <f t="shared" si="2"/>
        <v>40</v>
      </c>
      <c r="J16">
        <f t="shared" si="2"/>
        <v>40</v>
      </c>
      <c r="K16">
        <f t="shared" si="2"/>
        <v>40</v>
      </c>
      <c r="L16">
        <f t="shared" si="2"/>
        <v>40</v>
      </c>
    </row>
    <row r="17" spans="1:12" x14ac:dyDescent="0.35">
      <c r="A17" t="s">
        <v>18</v>
      </c>
      <c r="B17" t="str">
        <f t="shared" si="0"/>
        <v>Coal|w/o CCS|AF-ESH</v>
      </c>
      <c r="C17" t="s">
        <v>289</v>
      </c>
      <c r="D17" t="s">
        <v>18</v>
      </c>
      <c r="E17" t="s">
        <v>303</v>
      </c>
      <c r="F17">
        <f>VLOOKUP(C17,Lifetime_Table!$A$1:$B$14,2,FALSE)</f>
        <v>40</v>
      </c>
      <c r="G17">
        <f t="shared" si="2"/>
        <v>40</v>
      </c>
      <c r="H17">
        <f t="shared" si="2"/>
        <v>40</v>
      </c>
      <c r="I17">
        <f t="shared" si="2"/>
        <v>40</v>
      </c>
      <c r="J17">
        <f t="shared" si="2"/>
        <v>40</v>
      </c>
      <c r="K17">
        <f t="shared" si="2"/>
        <v>40</v>
      </c>
      <c r="L17">
        <f t="shared" si="2"/>
        <v>40</v>
      </c>
    </row>
    <row r="18" spans="1:12" x14ac:dyDescent="0.35">
      <c r="A18" t="s">
        <v>19</v>
      </c>
      <c r="B18" t="str">
        <f t="shared" si="0"/>
        <v>Coal|w/o CCS|AF-ETH</v>
      </c>
      <c r="C18" t="s">
        <v>289</v>
      </c>
      <c r="D18" t="s">
        <v>19</v>
      </c>
      <c r="E18" t="s">
        <v>303</v>
      </c>
      <c r="F18">
        <f>VLOOKUP(C18,Lifetime_Table!$A$1:$B$14,2,FALSE)</f>
        <v>40</v>
      </c>
      <c r="G18">
        <f t="shared" si="2"/>
        <v>40</v>
      </c>
      <c r="H18">
        <f t="shared" si="2"/>
        <v>40</v>
      </c>
      <c r="I18">
        <f t="shared" si="2"/>
        <v>40</v>
      </c>
      <c r="J18">
        <f t="shared" si="2"/>
        <v>40</v>
      </c>
      <c r="K18">
        <f t="shared" si="2"/>
        <v>40</v>
      </c>
      <c r="L18">
        <f t="shared" si="2"/>
        <v>40</v>
      </c>
    </row>
    <row r="19" spans="1:12" x14ac:dyDescent="0.35">
      <c r="A19" t="s">
        <v>20</v>
      </c>
      <c r="B19" t="str">
        <f t="shared" si="0"/>
        <v>Coal|w/o CCS|AF-GAB</v>
      </c>
      <c r="C19" t="s">
        <v>289</v>
      </c>
      <c r="D19" t="s">
        <v>20</v>
      </c>
      <c r="E19" t="s">
        <v>303</v>
      </c>
      <c r="F19">
        <f>VLOOKUP(C19,Lifetime_Table!$A$1:$B$14,2,FALSE)</f>
        <v>40</v>
      </c>
      <c r="G19">
        <f t="shared" si="2"/>
        <v>40</v>
      </c>
      <c r="H19">
        <f t="shared" si="2"/>
        <v>40</v>
      </c>
      <c r="I19">
        <f t="shared" si="2"/>
        <v>40</v>
      </c>
      <c r="J19">
        <f t="shared" si="2"/>
        <v>40</v>
      </c>
      <c r="K19">
        <f t="shared" si="2"/>
        <v>40</v>
      </c>
      <c r="L19">
        <f t="shared" si="2"/>
        <v>40</v>
      </c>
    </row>
    <row r="20" spans="1:12" x14ac:dyDescent="0.35">
      <c r="A20" t="s">
        <v>21</v>
      </c>
      <c r="B20" t="str">
        <f t="shared" si="0"/>
        <v>Coal|w/o CCS|AF-GHA</v>
      </c>
      <c r="C20" t="s">
        <v>289</v>
      </c>
      <c r="D20" t="s">
        <v>21</v>
      </c>
      <c r="E20" t="s">
        <v>303</v>
      </c>
      <c r="F20">
        <f>VLOOKUP(C20,Lifetime_Table!$A$1:$B$14,2,FALSE)</f>
        <v>40</v>
      </c>
      <c r="G20">
        <f t="shared" si="2"/>
        <v>40</v>
      </c>
      <c r="H20">
        <f t="shared" si="2"/>
        <v>40</v>
      </c>
      <c r="I20">
        <f t="shared" si="2"/>
        <v>40</v>
      </c>
      <c r="J20">
        <f t="shared" si="2"/>
        <v>40</v>
      </c>
      <c r="K20">
        <f t="shared" si="2"/>
        <v>40</v>
      </c>
      <c r="L20">
        <f t="shared" si="2"/>
        <v>40</v>
      </c>
    </row>
    <row r="21" spans="1:12" x14ac:dyDescent="0.35">
      <c r="A21" t="s">
        <v>22</v>
      </c>
      <c r="B21" t="str">
        <f t="shared" si="0"/>
        <v>Coal|w/o CCS|AF-GIN</v>
      </c>
      <c r="C21" t="s">
        <v>289</v>
      </c>
      <c r="D21" t="s">
        <v>22</v>
      </c>
      <c r="E21" t="s">
        <v>303</v>
      </c>
      <c r="F21">
        <f>VLOOKUP(C21,Lifetime_Table!$A$1:$B$14,2,FALSE)</f>
        <v>40</v>
      </c>
      <c r="G21">
        <f t="shared" si="2"/>
        <v>40</v>
      </c>
      <c r="H21">
        <f t="shared" si="2"/>
        <v>40</v>
      </c>
      <c r="I21">
        <f t="shared" si="2"/>
        <v>40</v>
      </c>
      <c r="J21">
        <f t="shared" si="2"/>
        <v>40</v>
      </c>
      <c r="K21">
        <f t="shared" si="2"/>
        <v>40</v>
      </c>
      <c r="L21">
        <f t="shared" si="2"/>
        <v>40</v>
      </c>
    </row>
    <row r="22" spans="1:12" x14ac:dyDescent="0.35">
      <c r="A22" t="s">
        <v>23</v>
      </c>
      <c r="B22" t="str">
        <f t="shared" si="0"/>
        <v>Coal|w/o CCS|AF-GMB</v>
      </c>
      <c r="C22" t="s">
        <v>289</v>
      </c>
      <c r="D22" t="s">
        <v>23</v>
      </c>
      <c r="E22" t="s">
        <v>303</v>
      </c>
      <c r="F22">
        <f>VLOOKUP(C22,Lifetime_Table!$A$1:$B$14,2,FALSE)</f>
        <v>40</v>
      </c>
      <c r="G22">
        <f t="shared" ref="G22:L31" si="3">F22</f>
        <v>40</v>
      </c>
      <c r="H22">
        <f t="shared" si="3"/>
        <v>40</v>
      </c>
      <c r="I22">
        <f t="shared" si="3"/>
        <v>40</v>
      </c>
      <c r="J22">
        <f t="shared" si="3"/>
        <v>40</v>
      </c>
      <c r="K22">
        <f t="shared" si="3"/>
        <v>40</v>
      </c>
      <c r="L22">
        <f t="shared" si="3"/>
        <v>40</v>
      </c>
    </row>
    <row r="23" spans="1:12" x14ac:dyDescent="0.35">
      <c r="A23" t="s">
        <v>24</v>
      </c>
      <c r="B23" t="str">
        <f t="shared" si="0"/>
        <v>Coal|w/o CCS|AF-GNB</v>
      </c>
      <c r="C23" t="s">
        <v>289</v>
      </c>
      <c r="D23" t="s">
        <v>24</v>
      </c>
      <c r="E23" t="s">
        <v>303</v>
      </c>
      <c r="F23">
        <f>VLOOKUP(C23,Lifetime_Table!$A$1:$B$14,2,FALSE)</f>
        <v>40</v>
      </c>
      <c r="G23">
        <f t="shared" si="3"/>
        <v>40</v>
      </c>
      <c r="H23">
        <f t="shared" si="3"/>
        <v>40</v>
      </c>
      <c r="I23">
        <f t="shared" si="3"/>
        <v>40</v>
      </c>
      <c r="J23">
        <f t="shared" si="3"/>
        <v>40</v>
      </c>
      <c r="K23">
        <f t="shared" si="3"/>
        <v>40</v>
      </c>
      <c r="L23">
        <f t="shared" si="3"/>
        <v>40</v>
      </c>
    </row>
    <row r="24" spans="1:12" x14ac:dyDescent="0.35">
      <c r="A24" t="s">
        <v>25</v>
      </c>
      <c r="B24" t="str">
        <f t="shared" si="0"/>
        <v>Coal|w/o CCS|AF-GNQ</v>
      </c>
      <c r="C24" t="s">
        <v>289</v>
      </c>
      <c r="D24" t="s">
        <v>25</v>
      </c>
      <c r="E24" t="s">
        <v>303</v>
      </c>
      <c r="F24">
        <f>VLOOKUP(C24,Lifetime_Table!$A$1:$B$14,2,FALSE)</f>
        <v>40</v>
      </c>
      <c r="G24">
        <f t="shared" si="3"/>
        <v>40</v>
      </c>
      <c r="H24">
        <f t="shared" si="3"/>
        <v>40</v>
      </c>
      <c r="I24">
        <f t="shared" si="3"/>
        <v>40</v>
      </c>
      <c r="J24">
        <f t="shared" si="3"/>
        <v>40</v>
      </c>
      <c r="K24">
        <f t="shared" si="3"/>
        <v>40</v>
      </c>
      <c r="L24">
        <f t="shared" si="3"/>
        <v>40</v>
      </c>
    </row>
    <row r="25" spans="1:12" x14ac:dyDescent="0.35">
      <c r="A25" t="s">
        <v>26</v>
      </c>
      <c r="B25" t="str">
        <f t="shared" si="0"/>
        <v>Coal|w/o CCS|AF-KEN</v>
      </c>
      <c r="C25" t="s">
        <v>289</v>
      </c>
      <c r="D25" t="s">
        <v>26</v>
      </c>
      <c r="E25" t="s">
        <v>303</v>
      </c>
      <c r="F25">
        <f>VLOOKUP(C25,Lifetime_Table!$A$1:$B$14,2,FALSE)</f>
        <v>40</v>
      </c>
      <c r="G25">
        <f t="shared" si="3"/>
        <v>40</v>
      </c>
      <c r="H25">
        <f t="shared" si="3"/>
        <v>40</v>
      </c>
      <c r="I25">
        <f t="shared" si="3"/>
        <v>40</v>
      </c>
      <c r="J25">
        <f t="shared" si="3"/>
        <v>40</v>
      </c>
      <c r="K25">
        <f t="shared" si="3"/>
        <v>40</v>
      </c>
      <c r="L25">
        <f t="shared" si="3"/>
        <v>40</v>
      </c>
    </row>
    <row r="26" spans="1:12" x14ac:dyDescent="0.35">
      <c r="A26" t="s">
        <v>27</v>
      </c>
      <c r="B26" t="str">
        <f t="shared" si="0"/>
        <v>Coal|w/o CCS|AF-LBR</v>
      </c>
      <c r="C26" t="s">
        <v>289</v>
      </c>
      <c r="D26" t="s">
        <v>27</v>
      </c>
      <c r="E26" t="s">
        <v>303</v>
      </c>
      <c r="F26">
        <f>VLOOKUP(C26,Lifetime_Table!$A$1:$B$14,2,FALSE)</f>
        <v>40</v>
      </c>
      <c r="G26">
        <f t="shared" si="3"/>
        <v>40</v>
      </c>
      <c r="H26">
        <f t="shared" si="3"/>
        <v>40</v>
      </c>
      <c r="I26">
        <f t="shared" si="3"/>
        <v>40</v>
      </c>
      <c r="J26">
        <f t="shared" si="3"/>
        <v>40</v>
      </c>
      <c r="K26">
        <f t="shared" si="3"/>
        <v>40</v>
      </c>
      <c r="L26">
        <f t="shared" si="3"/>
        <v>40</v>
      </c>
    </row>
    <row r="27" spans="1:12" x14ac:dyDescent="0.35">
      <c r="A27" t="s">
        <v>28</v>
      </c>
      <c r="B27" t="str">
        <f t="shared" si="0"/>
        <v>Coal|w/o CCS|AF-LBY</v>
      </c>
      <c r="C27" t="s">
        <v>289</v>
      </c>
      <c r="D27" t="s">
        <v>28</v>
      </c>
      <c r="E27" t="s">
        <v>303</v>
      </c>
      <c r="F27">
        <f>VLOOKUP(C27,Lifetime_Table!$A$1:$B$14,2,FALSE)</f>
        <v>40</v>
      </c>
      <c r="G27">
        <f t="shared" si="3"/>
        <v>40</v>
      </c>
      <c r="H27">
        <f t="shared" si="3"/>
        <v>40</v>
      </c>
      <c r="I27">
        <f t="shared" si="3"/>
        <v>40</v>
      </c>
      <c r="J27">
        <f t="shared" si="3"/>
        <v>40</v>
      </c>
      <c r="K27">
        <f t="shared" si="3"/>
        <v>40</v>
      </c>
      <c r="L27">
        <f t="shared" si="3"/>
        <v>40</v>
      </c>
    </row>
    <row r="28" spans="1:12" x14ac:dyDescent="0.35">
      <c r="A28" t="s">
        <v>29</v>
      </c>
      <c r="B28" t="str">
        <f t="shared" si="0"/>
        <v>Coal|w/o CCS|AF-LSO</v>
      </c>
      <c r="C28" t="s">
        <v>289</v>
      </c>
      <c r="D28" t="s">
        <v>29</v>
      </c>
      <c r="E28" t="s">
        <v>303</v>
      </c>
      <c r="F28">
        <f>VLOOKUP(C28,Lifetime_Table!$A$1:$B$14,2,FALSE)</f>
        <v>40</v>
      </c>
      <c r="G28">
        <f t="shared" si="3"/>
        <v>40</v>
      </c>
      <c r="H28">
        <f t="shared" si="3"/>
        <v>40</v>
      </c>
      <c r="I28">
        <f t="shared" si="3"/>
        <v>40</v>
      </c>
      <c r="J28">
        <f t="shared" si="3"/>
        <v>40</v>
      </c>
      <c r="K28">
        <f t="shared" si="3"/>
        <v>40</v>
      </c>
      <c r="L28">
        <f t="shared" si="3"/>
        <v>40</v>
      </c>
    </row>
    <row r="29" spans="1:12" x14ac:dyDescent="0.35">
      <c r="A29" t="s">
        <v>30</v>
      </c>
      <c r="B29" t="str">
        <f t="shared" si="0"/>
        <v>Coal|w/o CCS|AF-MAR</v>
      </c>
      <c r="C29" t="s">
        <v>289</v>
      </c>
      <c r="D29" t="s">
        <v>30</v>
      </c>
      <c r="E29" t="s">
        <v>303</v>
      </c>
      <c r="F29">
        <f>VLOOKUP(C29,Lifetime_Table!$A$1:$B$14,2,FALSE)</f>
        <v>40</v>
      </c>
      <c r="G29">
        <f t="shared" si="3"/>
        <v>40</v>
      </c>
      <c r="H29">
        <f t="shared" si="3"/>
        <v>40</v>
      </c>
      <c r="I29">
        <f t="shared" si="3"/>
        <v>40</v>
      </c>
      <c r="J29">
        <f t="shared" si="3"/>
        <v>40</v>
      </c>
      <c r="K29">
        <f t="shared" si="3"/>
        <v>40</v>
      </c>
      <c r="L29">
        <f t="shared" si="3"/>
        <v>40</v>
      </c>
    </row>
    <row r="30" spans="1:12" x14ac:dyDescent="0.35">
      <c r="A30" t="s">
        <v>31</v>
      </c>
      <c r="B30" t="str">
        <f t="shared" si="0"/>
        <v>Coal|w/o CCS|AF-MDG</v>
      </c>
      <c r="C30" t="s">
        <v>289</v>
      </c>
      <c r="D30" t="s">
        <v>31</v>
      </c>
      <c r="E30" t="s">
        <v>303</v>
      </c>
      <c r="F30">
        <f>VLOOKUP(C30,Lifetime_Table!$A$1:$B$14,2,FALSE)</f>
        <v>40</v>
      </c>
      <c r="G30">
        <f t="shared" si="3"/>
        <v>40</v>
      </c>
      <c r="H30">
        <f t="shared" si="3"/>
        <v>40</v>
      </c>
      <c r="I30">
        <f t="shared" si="3"/>
        <v>40</v>
      </c>
      <c r="J30">
        <f t="shared" si="3"/>
        <v>40</v>
      </c>
      <c r="K30">
        <f t="shared" si="3"/>
        <v>40</v>
      </c>
      <c r="L30">
        <f t="shared" si="3"/>
        <v>40</v>
      </c>
    </row>
    <row r="31" spans="1:12" x14ac:dyDescent="0.35">
      <c r="A31" t="s">
        <v>32</v>
      </c>
      <c r="B31" t="str">
        <f t="shared" si="0"/>
        <v>Coal|w/o CCS|AF-MLI</v>
      </c>
      <c r="C31" t="s">
        <v>289</v>
      </c>
      <c r="D31" t="s">
        <v>32</v>
      </c>
      <c r="E31" t="s">
        <v>303</v>
      </c>
      <c r="F31">
        <f>VLOOKUP(C31,Lifetime_Table!$A$1:$B$14,2,FALSE)</f>
        <v>40</v>
      </c>
      <c r="G31">
        <f t="shared" si="3"/>
        <v>40</v>
      </c>
      <c r="H31">
        <f t="shared" si="3"/>
        <v>40</v>
      </c>
      <c r="I31">
        <f t="shared" si="3"/>
        <v>40</v>
      </c>
      <c r="J31">
        <f t="shared" si="3"/>
        <v>40</v>
      </c>
      <c r="K31">
        <f t="shared" si="3"/>
        <v>40</v>
      </c>
      <c r="L31">
        <f t="shared" si="3"/>
        <v>40</v>
      </c>
    </row>
    <row r="32" spans="1:12" x14ac:dyDescent="0.35">
      <c r="A32" t="s">
        <v>33</v>
      </c>
      <c r="B32" t="str">
        <f t="shared" si="0"/>
        <v>Coal|w/o CCS|AF-MOZ</v>
      </c>
      <c r="C32" t="s">
        <v>289</v>
      </c>
      <c r="D32" t="s">
        <v>33</v>
      </c>
      <c r="E32" t="s">
        <v>303</v>
      </c>
      <c r="F32">
        <f>VLOOKUP(C32,Lifetime_Table!$A$1:$B$14,2,FALSE)</f>
        <v>40</v>
      </c>
      <c r="G32">
        <f t="shared" ref="G32:L41" si="4">F32</f>
        <v>40</v>
      </c>
      <c r="H32">
        <f t="shared" si="4"/>
        <v>40</v>
      </c>
      <c r="I32">
        <f t="shared" si="4"/>
        <v>40</v>
      </c>
      <c r="J32">
        <f t="shared" si="4"/>
        <v>40</v>
      </c>
      <c r="K32">
        <f t="shared" si="4"/>
        <v>40</v>
      </c>
      <c r="L32">
        <f t="shared" si="4"/>
        <v>40</v>
      </c>
    </row>
    <row r="33" spans="1:12" x14ac:dyDescent="0.35">
      <c r="A33" t="s">
        <v>34</v>
      </c>
      <c r="B33" t="str">
        <f t="shared" si="0"/>
        <v>Coal|w/o CCS|AF-MRT</v>
      </c>
      <c r="C33" t="s">
        <v>289</v>
      </c>
      <c r="D33" t="s">
        <v>34</v>
      </c>
      <c r="E33" t="s">
        <v>303</v>
      </c>
      <c r="F33">
        <f>VLOOKUP(C33,Lifetime_Table!$A$1:$B$14,2,FALSE)</f>
        <v>40</v>
      </c>
      <c r="G33">
        <f t="shared" si="4"/>
        <v>40</v>
      </c>
      <c r="H33">
        <f t="shared" si="4"/>
        <v>40</v>
      </c>
      <c r="I33">
        <f t="shared" si="4"/>
        <v>40</v>
      </c>
      <c r="J33">
        <f t="shared" si="4"/>
        <v>40</v>
      </c>
      <c r="K33">
        <f t="shared" si="4"/>
        <v>40</v>
      </c>
      <c r="L33">
        <f t="shared" si="4"/>
        <v>40</v>
      </c>
    </row>
    <row r="34" spans="1:12" x14ac:dyDescent="0.35">
      <c r="A34" t="s">
        <v>35</v>
      </c>
      <c r="B34" t="str">
        <f t="shared" si="0"/>
        <v>Coal|w/o CCS|AF-MUS</v>
      </c>
      <c r="C34" t="s">
        <v>289</v>
      </c>
      <c r="D34" t="s">
        <v>35</v>
      </c>
      <c r="E34" t="s">
        <v>303</v>
      </c>
      <c r="F34">
        <f>VLOOKUP(C34,Lifetime_Table!$A$1:$B$14,2,FALSE)</f>
        <v>40</v>
      </c>
      <c r="G34">
        <f t="shared" si="4"/>
        <v>40</v>
      </c>
      <c r="H34">
        <f t="shared" si="4"/>
        <v>40</v>
      </c>
      <c r="I34">
        <f t="shared" si="4"/>
        <v>40</v>
      </c>
      <c r="J34">
        <f t="shared" si="4"/>
        <v>40</v>
      </c>
      <c r="K34">
        <f t="shared" si="4"/>
        <v>40</v>
      </c>
      <c r="L34">
        <f t="shared" si="4"/>
        <v>40</v>
      </c>
    </row>
    <row r="35" spans="1:12" x14ac:dyDescent="0.35">
      <c r="A35" t="s">
        <v>36</v>
      </c>
      <c r="B35" t="str">
        <f t="shared" si="0"/>
        <v>Coal|w/o CCS|AF-MWI</v>
      </c>
      <c r="C35" t="s">
        <v>289</v>
      </c>
      <c r="D35" t="s">
        <v>36</v>
      </c>
      <c r="E35" t="s">
        <v>303</v>
      </c>
      <c r="F35">
        <f>VLOOKUP(C35,Lifetime_Table!$A$1:$B$14,2,FALSE)</f>
        <v>40</v>
      </c>
      <c r="G35">
        <f t="shared" si="4"/>
        <v>40</v>
      </c>
      <c r="H35">
        <f t="shared" si="4"/>
        <v>40</v>
      </c>
      <c r="I35">
        <f t="shared" si="4"/>
        <v>40</v>
      </c>
      <c r="J35">
        <f t="shared" si="4"/>
        <v>40</v>
      </c>
      <c r="K35">
        <f t="shared" si="4"/>
        <v>40</v>
      </c>
      <c r="L35">
        <f t="shared" si="4"/>
        <v>40</v>
      </c>
    </row>
    <row r="36" spans="1:12" x14ac:dyDescent="0.35">
      <c r="A36" t="s">
        <v>37</v>
      </c>
      <c r="B36" t="str">
        <f t="shared" si="0"/>
        <v>Coal|w/o CCS|AF-NAM</v>
      </c>
      <c r="C36" t="s">
        <v>289</v>
      </c>
      <c r="D36" t="s">
        <v>37</v>
      </c>
      <c r="E36" t="s">
        <v>303</v>
      </c>
      <c r="F36">
        <f>VLOOKUP(C36,Lifetime_Table!$A$1:$B$14,2,FALSE)</f>
        <v>40</v>
      </c>
      <c r="G36">
        <f t="shared" si="4"/>
        <v>40</v>
      </c>
      <c r="H36">
        <f t="shared" si="4"/>
        <v>40</v>
      </c>
      <c r="I36">
        <f t="shared" si="4"/>
        <v>40</v>
      </c>
      <c r="J36">
        <f t="shared" si="4"/>
        <v>40</v>
      </c>
      <c r="K36">
        <f t="shared" si="4"/>
        <v>40</v>
      </c>
      <c r="L36">
        <f t="shared" si="4"/>
        <v>40</v>
      </c>
    </row>
    <row r="37" spans="1:12" x14ac:dyDescent="0.35">
      <c r="A37" t="s">
        <v>38</v>
      </c>
      <c r="B37" t="str">
        <f t="shared" si="0"/>
        <v>Coal|w/o CCS|AF-NER</v>
      </c>
      <c r="C37" t="s">
        <v>289</v>
      </c>
      <c r="D37" t="s">
        <v>38</v>
      </c>
      <c r="E37" t="s">
        <v>303</v>
      </c>
      <c r="F37">
        <f>VLOOKUP(C37,Lifetime_Table!$A$1:$B$14,2,FALSE)</f>
        <v>40</v>
      </c>
      <c r="G37">
        <f t="shared" si="4"/>
        <v>40</v>
      </c>
      <c r="H37">
        <f t="shared" si="4"/>
        <v>40</v>
      </c>
      <c r="I37">
        <f t="shared" si="4"/>
        <v>40</v>
      </c>
      <c r="J37">
        <f t="shared" si="4"/>
        <v>40</v>
      </c>
      <c r="K37">
        <f t="shared" si="4"/>
        <v>40</v>
      </c>
      <c r="L37">
        <f t="shared" si="4"/>
        <v>40</v>
      </c>
    </row>
    <row r="38" spans="1:12" x14ac:dyDescent="0.35">
      <c r="A38" t="s">
        <v>39</v>
      </c>
      <c r="B38" t="str">
        <f t="shared" si="0"/>
        <v>Coal|w/o CCS|AF-NGA</v>
      </c>
      <c r="C38" t="s">
        <v>289</v>
      </c>
      <c r="D38" t="s">
        <v>39</v>
      </c>
      <c r="E38" t="s">
        <v>303</v>
      </c>
      <c r="F38">
        <f>VLOOKUP(C38,Lifetime_Table!$A$1:$B$14,2,FALSE)</f>
        <v>40</v>
      </c>
      <c r="G38">
        <f t="shared" si="4"/>
        <v>40</v>
      </c>
      <c r="H38">
        <f t="shared" si="4"/>
        <v>40</v>
      </c>
      <c r="I38">
        <f t="shared" si="4"/>
        <v>40</v>
      </c>
      <c r="J38">
        <f t="shared" si="4"/>
        <v>40</v>
      </c>
      <c r="K38">
        <f t="shared" si="4"/>
        <v>40</v>
      </c>
      <c r="L38">
        <f t="shared" si="4"/>
        <v>40</v>
      </c>
    </row>
    <row r="39" spans="1:12" x14ac:dyDescent="0.35">
      <c r="A39" t="s">
        <v>40</v>
      </c>
      <c r="B39" t="str">
        <f t="shared" si="0"/>
        <v>Coal|w/o CCS|AF-RWA</v>
      </c>
      <c r="C39" t="s">
        <v>289</v>
      </c>
      <c r="D39" t="s">
        <v>40</v>
      </c>
      <c r="E39" t="s">
        <v>303</v>
      </c>
      <c r="F39">
        <f>VLOOKUP(C39,Lifetime_Table!$A$1:$B$14,2,FALSE)</f>
        <v>40</v>
      </c>
      <c r="G39">
        <f t="shared" si="4"/>
        <v>40</v>
      </c>
      <c r="H39">
        <f t="shared" si="4"/>
        <v>40</v>
      </c>
      <c r="I39">
        <f t="shared" si="4"/>
        <v>40</v>
      </c>
      <c r="J39">
        <f t="shared" si="4"/>
        <v>40</v>
      </c>
      <c r="K39">
        <f t="shared" si="4"/>
        <v>40</v>
      </c>
      <c r="L39">
        <f t="shared" si="4"/>
        <v>40</v>
      </c>
    </row>
    <row r="40" spans="1:12" x14ac:dyDescent="0.35">
      <c r="A40" t="s">
        <v>41</v>
      </c>
      <c r="B40" t="str">
        <f t="shared" si="0"/>
        <v>Coal|w/o CCS|AF-SDN</v>
      </c>
      <c r="C40" t="s">
        <v>289</v>
      </c>
      <c r="D40" t="s">
        <v>41</v>
      </c>
      <c r="E40" t="s">
        <v>303</v>
      </c>
      <c r="F40">
        <f>VLOOKUP(C40,Lifetime_Table!$A$1:$B$14,2,FALSE)</f>
        <v>40</v>
      </c>
      <c r="G40">
        <f t="shared" si="4"/>
        <v>40</v>
      </c>
      <c r="H40">
        <f t="shared" si="4"/>
        <v>40</v>
      </c>
      <c r="I40">
        <f t="shared" si="4"/>
        <v>40</v>
      </c>
      <c r="J40">
        <f t="shared" si="4"/>
        <v>40</v>
      </c>
      <c r="K40">
        <f t="shared" si="4"/>
        <v>40</v>
      </c>
      <c r="L40">
        <f t="shared" si="4"/>
        <v>40</v>
      </c>
    </row>
    <row r="41" spans="1:12" x14ac:dyDescent="0.35">
      <c r="A41" t="s">
        <v>42</v>
      </c>
      <c r="B41" t="str">
        <f t="shared" si="0"/>
        <v>Coal|w/o CCS|AF-SEN</v>
      </c>
      <c r="C41" t="s">
        <v>289</v>
      </c>
      <c r="D41" t="s">
        <v>42</v>
      </c>
      <c r="E41" t="s">
        <v>303</v>
      </c>
      <c r="F41">
        <f>VLOOKUP(C41,Lifetime_Table!$A$1:$B$14,2,FALSE)</f>
        <v>40</v>
      </c>
      <c r="G41">
        <f t="shared" si="4"/>
        <v>40</v>
      </c>
      <c r="H41">
        <f t="shared" si="4"/>
        <v>40</v>
      </c>
      <c r="I41">
        <f t="shared" si="4"/>
        <v>40</v>
      </c>
      <c r="J41">
        <f t="shared" si="4"/>
        <v>40</v>
      </c>
      <c r="K41">
        <f t="shared" si="4"/>
        <v>40</v>
      </c>
      <c r="L41">
        <f t="shared" si="4"/>
        <v>40</v>
      </c>
    </row>
    <row r="42" spans="1:12" x14ac:dyDescent="0.35">
      <c r="A42" t="s">
        <v>43</v>
      </c>
      <c r="B42" t="str">
        <f t="shared" si="0"/>
        <v>Coal|w/o CCS|AF-SLE</v>
      </c>
      <c r="C42" t="s">
        <v>289</v>
      </c>
      <c r="D42" t="s">
        <v>43</v>
      </c>
      <c r="E42" t="s">
        <v>303</v>
      </c>
      <c r="F42">
        <f>VLOOKUP(C42,Lifetime_Table!$A$1:$B$14,2,FALSE)</f>
        <v>40</v>
      </c>
      <c r="G42">
        <f t="shared" ref="G42:L51" si="5">F42</f>
        <v>40</v>
      </c>
      <c r="H42">
        <f t="shared" si="5"/>
        <v>40</v>
      </c>
      <c r="I42">
        <f t="shared" si="5"/>
        <v>40</v>
      </c>
      <c r="J42">
        <f t="shared" si="5"/>
        <v>40</v>
      </c>
      <c r="K42">
        <f t="shared" si="5"/>
        <v>40</v>
      </c>
      <c r="L42">
        <f t="shared" si="5"/>
        <v>40</v>
      </c>
    </row>
    <row r="43" spans="1:12" x14ac:dyDescent="0.35">
      <c r="A43" t="s">
        <v>44</v>
      </c>
      <c r="B43" t="str">
        <f t="shared" si="0"/>
        <v>Coal|w/o CCS|AF-SOM</v>
      </c>
      <c r="C43" t="s">
        <v>289</v>
      </c>
      <c r="D43" t="s">
        <v>44</v>
      </c>
      <c r="E43" t="s">
        <v>303</v>
      </c>
      <c r="F43">
        <f>VLOOKUP(C43,Lifetime_Table!$A$1:$B$14,2,FALSE)</f>
        <v>40</v>
      </c>
      <c r="G43">
        <f t="shared" si="5"/>
        <v>40</v>
      </c>
      <c r="H43">
        <f t="shared" si="5"/>
        <v>40</v>
      </c>
      <c r="I43">
        <f t="shared" si="5"/>
        <v>40</v>
      </c>
      <c r="J43">
        <f t="shared" si="5"/>
        <v>40</v>
      </c>
      <c r="K43">
        <f t="shared" si="5"/>
        <v>40</v>
      </c>
      <c r="L43">
        <f t="shared" si="5"/>
        <v>40</v>
      </c>
    </row>
    <row r="44" spans="1:12" x14ac:dyDescent="0.35">
      <c r="A44" t="s">
        <v>45</v>
      </c>
      <c r="B44" t="str">
        <f t="shared" si="0"/>
        <v>Coal|w/o CCS|AF-SWZ</v>
      </c>
      <c r="C44" t="s">
        <v>289</v>
      </c>
      <c r="D44" t="s">
        <v>45</v>
      </c>
      <c r="E44" t="s">
        <v>303</v>
      </c>
      <c r="F44">
        <f>VLOOKUP(C44,Lifetime_Table!$A$1:$B$14,2,FALSE)</f>
        <v>40</v>
      </c>
      <c r="G44">
        <f t="shared" si="5"/>
        <v>40</v>
      </c>
      <c r="H44">
        <f t="shared" si="5"/>
        <v>40</v>
      </c>
      <c r="I44">
        <f t="shared" si="5"/>
        <v>40</v>
      </c>
      <c r="J44">
        <f t="shared" si="5"/>
        <v>40</v>
      </c>
      <c r="K44">
        <f t="shared" si="5"/>
        <v>40</v>
      </c>
      <c r="L44">
        <f t="shared" si="5"/>
        <v>40</v>
      </c>
    </row>
    <row r="45" spans="1:12" x14ac:dyDescent="0.35">
      <c r="A45" t="s">
        <v>46</v>
      </c>
      <c r="B45" t="str">
        <f t="shared" si="0"/>
        <v>Coal|w/o CCS|AF-TCD</v>
      </c>
      <c r="C45" t="s">
        <v>289</v>
      </c>
      <c r="D45" t="s">
        <v>46</v>
      </c>
      <c r="E45" t="s">
        <v>303</v>
      </c>
      <c r="F45">
        <f>VLOOKUP(C45,Lifetime_Table!$A$1:$B$14,2,FALSE)</f>
        <v>40</v>
      </c>
      <c r="G45">
        <f t="shared" si="5"/>
        <v>40</v>
      </c>
      <c r="H45">
        <f t="shared" si="5"/>
        <v>40</v>
      </c>
      <c r="I45">
        <f t="shared" si="5"/>
        <v>40</v>
      </c>
      <c r="J45">
        <f t="shared" si="5"/>
        <v>40</v>
      </c>
      <c r="K45">
        <f t="shared" si="5"/>
        <v>40</v>
      </c>
      <c r="L45">
        <f t="shared" si="5"/>
        <v>40</v>
      </c>
    </row>
    <row r="46" spans="1:12" x14ac:dyDescent="0.35">
      <c r="A46" t="s">
        <v>47</v>
      </c>
      <c r="B46" t="str">
        <f t="shared" si="0"/>
        <v>Coal|w/o CCS|AF-TGO</v>
      </c>
      <c r="C46" t="s">
        <v>289</v>
      </c>
      <c r="D46" t="s">
        <v>47</v>
      </c>
      <c r="E46" t="s">
        <v>303</v>
      </c>
      <c r="F46">
        <f>VLOOKUP(C46,Lifetime_Table!$A$1:$B$14,2,FALSE)</f>
        <v>40</v>
      </c>
      <c r="G46">
        <f t="shared" si="5"/>
        <v>40</v>
      </c>
      <c r="H46">
        <f t="shared" si="5"/>
        <v>40</v>
      </c>
      <c r="I46">
        <f t="shared" si="5"/>
        <v>40</v>
      </c>
      <c r="J46">
        <f t="shared" si="5"/>
        <v>40</v>
      </c>
      <c r="K46">
        <f t="shared" si="5"/>
        <v>40</v>
      </c>
      <c r="L46">
        <f t="shared" si="5"/>
        <v>40</v>
      </c>
    </row>
    <row r="47" spans="1:12" x14ac:dyDescent="0.35">
      <c r="A47" t="s">
        <v>48</v>
      </c>
      <c r="B47" t="str">
        <f t="shared" si="0"/>
        <v>Coal|w/o CCS|AF-TUN</v>
      </c>
      <c r="C47" t="s">
        <v>289</v>
      </c>
      <c r="D47" t="s">
        <v>48</v>
      </c>
      <c r="E47" t="s">
        <v>303</v>
      </c>
      <c r="F47">
        <f>VLOOKUP(C47,Lifetime_Table!$A$1:$B$14,2,FALSE)</f>
        <v>40</v>
      </c>
      <c r="G47">
        <f t="shared" si="5"/>
        <v>40</v>
      </c>
      <c r="H47">
        <f t="shared" si="5"/>
        <v>40</v>
      </c>
      <c r="I47">
        <f t="shared" si="5"/>
        <v>40</v>
      </c>
      <c r="J47">
        <f t="shared" si="5"/>
        <v>40</v>
      </c>
      <c r="K47">
        <f t="shared" si="5"/>
        <v>40</v>
      </c>
      <c r="L47">
        <f t="shared" si="5"/>
        <v>40</v>
      </c>
    </row>
    <row r="48" spans="1:12" x14ac:dyDescent="0.35">
      <c r="A48" t="s">
        <v>49</v>
      </c>
      <c r="B48" t="str">
        <f t="shared" si="0"/>
        <v>Coal|w/o CCS|AF-TZA</v>
      </c>
      <c r="C48" t="s">
        <v>289</v>
      </c>
      <c r="D48" t="s">
        <v>49</v>
      </c>
      <c r="E48" t="s">
        <v>303</v>
      </c>
      <c r="F48">
        <f>VLOOKUP(C48,Lifetime_Table!$A$1:$B$14,2,FALSE)</f>
        <v>40</v>
      </c>
      <c r="G48">
        <f t="shared" si="5"/>
        <v>40</v>
      </c>
      <c r="H48">
        <f t="shared" si="5"/>
        <v>40</v>
      </c>
      <c r="I48">
        <f t="shared" si="5"/>
        <v>40</v>
      </c>
      <c r="J48">
        <f t="shared" si="5"/>
        <v>40</v>
      </c>
      <c r="K48">
        <f t="shared" si="5"/>
        <v>40</v>
      </c>
      <c r="L48">
        <f t="shared" si="5"/>
        <v>40</v>
      </c>
    </row>
    <row r="49" spans="1:12" x14ac:dyDescent="0.35">
      <c r="A49" t="s">
        <v>50</v>
      </c>
      <c r="B49" t="str">
        <f t="shared" si="0"/>
        <v>Coal|w/o CCS|AF-UGA</v>
      </c>
      <c r="C49" t="s">
        <v>289</v>
      </c>
      <c r="D49" t="s">
        <v>50</v>
      </c>
      <c r="E49" t="s">
        <v>303</v>
      </c>
      <c r="F49">
        <f>VLOOKUP(C49,Lifetime_Table!$A$1:$B$14,2,FALSE)</f>
        <v>40</v>
      </c>
      <c r="G49">
        <f t="shared" si="5"/>
        <v>40</v>
      </c>
      <c r="H49">
        <f t="shared" si="5"/>
        <v>40</v>
      </c>
      <c r="I49">
        <f t="shared" si="5"/>
        <v>40</v>
      </c>
      <c r="J49">
        <f t="shared" si="5"/>
        <v>40</v>
      </c>
      <c r="K49">
        <f t="shared" si="5"/>
        <v>40</v>
      </c>
      <c r="L49">
        <f t="shared" si="5"/>
        <v>40</v>
      </c>
    </row>
    <row r="50" spans="1:12" x14ac:dyDescent="0.35">
      <c r="A50" t="s">
        <v>51</v>
      </c>
      <c r="B50" t="str">
        <f t="shared" si="0"/>
        <v>Coal|w/o CCS|AF-ZAF</v>
      </c>
      <c r="C50" t="s">
        <v>289</v>
      </c>
      <c r="D50" t="s">
        <v>51</v>
      </c>
      <c r="E50" t="s">
        <v>303</v>
      </c>
      <c r="F50">
        <f>VLOOKUP(C50,Lifetime_Table!$A$1:$B$14,2,FALSE)</f>
        <v>40</v>
      </c>
      <c r="G50">
        <f t="shared" si="5"/>
        <v>40</v>
      </c>
      <c r="H50">
        <f t="shared" si="5"/>
        <v>40</v>
      </c>
      <c r="I50">
        <f t="shared" si="5"/>
        <v>40</v>
      </c>
      <c r="J50">
        <f t="shared" si="5"/>
        <v>40</v>
      </c>
      <c r="K50">
        <f t="shared" si="5"/>
        <v>40</v>
      </c>
      <c r="L50">
        <f t="shared" si="5"/>
        <v>40</v>
      </c>
    </row>
    <row r="51" spans="1:12" x14ac:dyDescent="0.35">
      <c r="A51" t="s">
        <v>52</v>
      </c>
      <c r="B51" t="str">
        <f t="shared" si="0"/>
        <v>Coal|w/o CCS|AF-ZMB</v>
      </c>
      <c r="C51" t="s">
        <v>289</v>
      </c>
      <c r="D51" t="s">
        <v>52</v>
      </c>
      <c r="E51" t="s">
        <v>303</v>
      </c>
      <c r="F51">
        <f>VLOOKUP(C51,Lifetime_Table!$A$1:$B$14,2,FALSE)</f>
        <v>40</v>
      </c>
      <c r="G51">
        <f t="shared" si="5"/>
        <v>40</v>
      </c>
      <c r="H51">
        <f t="shared" si="5"/>
        <v>40</v>
      </c>
      <c r="I51">
        <f t="shared" si="5"/>
        <v>40</v>
      </c>
      <c r="J51">
        <f t="shared" si="5"/>
        <v>40</v>
      </c>
      <c r="K51">
        <f t="shared" si="5"/>
        <v>40</v>
      </c>
      <c r="L51">
        <f t="shared" si="5"/>
        <v>40</v>
      </c>
    </row>
    <row r="52" spans="1:12" x14ac:dyDescent="0.35">
      <c r="A52" t="s">
        <v>53</v>
      </c>
      <c r="B52" t="str">
        <f t="shared" si="0"/>
        <v>Coal|w/o CCS|AF-ZWE</v>
      </c>
      <c r="C52" t="s">
        <v>289</v>
      </c>
      <c r="D52" t="s">
        <v>53</v>
      </c>
      <c r="E52" t="s">
        <v>303</v>
      </c>
      <c r="F52">
        <f>VLOOKUP(C52,Lifetime_Table!$A$1:$B$14,2,FALSE)</f>
        <v>40</v>
      </c>
      <c r="G52">
        <f t="shared" ref="G52:L61" si="6">F52</f>
        <v>40</v>
      </c>
      <c r="H52">
        <f t="shared" si="6"/>
        <v>40</v>
      </c>
      <c r="I52">
        <f t="shared" si="6"/>
        <v>40</v>
      </c>
      <c r="J52">
        <f t="shared" si="6"/>
        <v>40</v>
      </c>
      <c r="K52">
        <f t="shared" si="6"/>
        <v>40</v>
      </c>
      <c r="L52">
        <f t="shared" si="6"/>
        <v>40</v>
      </c>
    </row>
    <row r="53" spans="1:12" x14ac:dyDescent="0.35">
      <c r="A53" t="s">
        <v>54</v>
      </c>
      <c r="B53" t="str">
        <f t="shared" si="0"/>
        <v>Coal|w/o CCS|AS-AFG</v>
      </c>
      <c r="C53" t="s">
        <v>289</v>
      </c>
      <c r="D53" t="s">
        <v>54</v>
      </c>
      <c r="E53" t="s">
        <v>303</v>
      </c>
      <c r="F53">
        <f>VLOOKUP(C53,Lifetime_Table!$A$1:$B$14,2,FALSE)</f>
        <v>40</v>
      </c>
      <c r="G53">
        <f t="shared" si="6"/>
        <v>40</v>
      </c>
      <c r="H53">
        <f t="shared" si="6"/>
        <v>40</v>
      </c>
      <c r="I53">
        <f t="shared" si="6"/>
        <v>40</v>
      </c>
      <c r="J53">
        <f t="shared" si="6"/>
        <v>40</v>
      </c>
      <c r="K53">
        <f t="shared" si="6"/>
        <v>40</v>
      </c>
      <c r="L53">
        <f t="shared" si="6"/>
        <v>40</v>
      </c>
    </row>
    <row r="54" spans="1:12" x14ac:dyDescent="0.35">
      <c r="A54" t="s">
        <v>55</v>
      </c>
      <c r="B54" t="str">
        <f t="shared" si="0"/>
        <v>Coal|w/o CCS|AS-ARE</v>
      </c>
      <c r="C54" t="s">
        <v>289</v>
      </c>
      <c r="D54" t="s">
        <v>55</v>
      </c>
      <c r="E54" t="s">
        <v>303</v>
      </c>
      <c r="F54">
        <f>VLOOKUP(C54,Lifetime_Table!$A$1:$B$14,2,FALSE)</f>
        <v>40</v>
      </c>
      <c r="G54">
        <f t="shared" si="6"/>
        <v>40</v>
      </c>
      <c r="H54">
        <f t="shared" si="6"/>
        <v>40</v>
      </c>
      <c r="I54">
        <f t="shared" si="6"/>
        <v>40</v>
      </c>
      <c r="J54">
        <f t="shared" si="6"/>
        <v>40</v>
      </c>
      <c r="K54">
        <f t="shared" si="6"/>
        <v>40</v>
      </c>
      <c r="L54">
        <f t="shared" si="6"/>
        <v>40</v>
      </c>
    </row>
    <row r="55" spans="1:12" x14ac:dyDescent="0.35">
      <c r="A55" t="s">
        <v>56</v>
      </c>
      <c r="B55" t="str">
        <f t="shared" si="0"/>
        <v>Coal|w/o CCS|AS-BGD</v>
      </c>
      <c r="C55" t="s">
        <v>289</v>
      </c>
      <c r="D55" t="s">
        <v>56</v>
      </c>
      <c r="E55" t="s">
        <v>303</v>
      </c>
      <c r="F55">
        <f>VLOOKUP(C55,Lifetime_Table!$A$1:$B$14,2,FALSE)</f>
        <v>40</v>
      </c>
      <c r="G55">
        <f t="shared" si="6"/>
        <v>40</v>
      </c>
      <c r="H55">
        <f t="shared" si="6"/>
        <v>40</v>
      </c>
      <c r="I55">
        <f t="shared" si="6"/>
        <v>40</v>
      </c>
      <c r="J55">
        <f t="shared" si="6"/>
        <v>40</v>
      </c>
      <c r="K55">
        <f t="shared" si="6"/>
        <v>40</v>
      </c>
      <c r="L55">
        <f t="shared" si="6"/>
        <v>40</v>
      </c>
    </row>
    <row r="56" spans="1:12" x14ac:dyDescent="0.35">
      <c r="A56" t="s">
        <v>57</v>
      </c>
      <c r="B56" t="str">
        <f t="shared" si="0"/>
        <v>Coal|w/o CCS|AS-BHR</v>
      </c>
      <c r="C56" t="s">
        <v>289</v>
      </c>
      <c r="D56" t="s">
        <v>57</v>
      </c>
      <c r="E56" t="s">
        <v>303</v>
      </c>
      <c r="F56">
        <f>VLOOKUP(C56,Lifetime_Table!$A$1:$B$14,2,FALSE)</f>
        <v>40</v>
      </c>
      <c r="G56">
        <f t="shared" si="6"/>
        <v>40</v>
      </c>
      <c r="H56">
        <f t="shared" si="6"/>
        <v>40</v>
      </c>
      <c r="I56">
        <f t="shared" si="6"/>
        <v>40</v>
      </c>
      <c r="J56">
        <f t="shared" si="6"/>
        <v>40</v>
      </c>
      <c r="K56">
        <f t="shared" si="6"/>
        <v>40</v>
      </c>
      <c r="L56">
        <f t="shared" si="6"/>
        <v>40</v>
      </c>
    </row>
    <row r="57" spans="1:12" x14ac:dyDescent="0.35">
      <c r="A57" t="s">
        <v>58</v>
      </c>
      <c r="B57" t="str">
        <f t="shared" si="0"/>
        <v>Coal|w/o CCS|AS-BRN</v>
      </c>
      <c r="C57" t="s">
        <v>289</v>
      </c>
      <c r="D57" t="s">
        <v>58</v>
      </c>
      <c r="E57" t="s">
        <v>303</v>
      </c>
      <c r="F57">
        <f>VLOOKUP(C57,Lifetime_Table!$A$1:$B$14,2,FALSE)</f>
        <v>40</v>
      </c>
      <c r="G57">
        <f t="shared" si="6"/>
        <v>40</v>
      </c>
      <c r="H57">
        <f t="shared" si="6"/>
        <v>40</v>
      </c>
      <c r="I57">
        <f t="shared" si="6"/>
        <v>40</v>
      </c>
      <c r="J57">
        <f t="shared" si="6"/>
        <v>40</v>
      </c>
      <c r="K57">
        <f t="shared" si="6"/>
        <v>40</v>
      </c>
      <c r="L57">
        <f t="shared" si="6"/>
        <v>40</v>
      </c>
    </row>
    <row r="58" spans="1:12" x14ac:dyDescent="0.35">
      <c r="A58" t="s">
        <v>59</v>
      </c>
      <c r="B58" t="str">
        <f t="shared" si="0"/>
        <v>Coal|w/o CCS|AS-BTN</v>
      </c>
      <c r="C58" t="s">
        <v>289</v>
      </c>
      <c r="D58" t="s">
        <v>59</v>
      </c>
      <c r="E58" t="s">
        <v>303</v>
      </c>
      <c r="F58">
        <f>VLOOKUP(C58,Lifetime_Table!$A$1:$B$14,2,FALSE)</f>
        <v>40</v>
      </c>
      <c r="G58">
        <f t="shared" si="6"/>
        <v>40</v>
      </c>
      <c r="H58">
        <f t="shared" si="6"/>
        <v>40</v>
      </c>
      <c r="I58">
        <f t="shared" si="6"/>
        <v>40</v>
      </c>
      <c r="J58">
        <f t="shared" si="6"/>
        <v>40</v>
      </c>
      <c r="K58">
        <f t="shared" si="6"/>
        <v>40</v>
      </c>
      <c r="L58">
        <f t="shared" si="6"/>
        <v>40</v>
      </c>
    </row>
    <row r="59" spans="1:12" x14ac:dyDescent="0.35">
      <c r="A59" t="s">
        <v>60</v>
      </c>
      <c r="B59" t="str">
        <f t="shared" si="0"/>
        <v>Coal|w/o CCS|AS-CHN</v>
      </c>
      <c r="C59" t="s">
        <v>289</v>
      </c>
      <c r="D59" t="s">
        <v>60</v>
      </c>
      <c r="E59" t="s">
        <v>303</v>
      </c>
      <c r="F59">
        <f>VLOOKUP(C59,Lifetime_Table!$A$1:$B$14,2,FALSE)</f>
        <v>40</v>
      </c>
      <c r="G59">
        <f t="shared" si="6"/>
        <v>40</v>
      </c>
      <c r="H59">
        <f t="shared" si="6"/>
        <v>40</v>
      </c>
      <c r="I59">
        <f t="shared" si="6"/>
        <v>40</v>
      </c>
      <c r="J59">
        <f t="shared" si="6"/>
        <v>40</v>
      </c>
      <c r="K59">
        <f t="shared" si="6"/>
        <v>40</v>
      </c>
      <c r="L59">
        <f t="shared" si="6"/>
        <v>40</v>
      </c>
    </row>
    <row r="60" spans="1:12" x14ac:dyDescent="0.35">
      <c r="A60" t="s">
        <v>95</v>
      </c>
      <c r="B60" t="str">
        <f t="shared" si="0"/>
        <v>Coal|w/o CCS|AS-IDN</v>
      </c>
      <c r="C60" t="s">
        <v>289</v>
      </c>
      <c r="D60" t="s">
        <v>95</v>
      </c>
      <c r="E60" t="s">
        <v>303</v>
      </c>
      <c r="F60">
        <f>VLOOKUP(C60,Lifetime_Table!$A$1:$B$14,2,FALSE)</f>
        <v>40</v>
      </c>
      <c r="G60">
        <f t="shared" si="6"/>
        <v>40</v>
      </c>
      <c r="H60">
        <f t="shared" si="6"/>
        <v>40</v>
      </c>
      <c r="I60">
        <f t="shared" si="6"/>
        <v>40</v>
      </c>
      <c r="J60">
        <f t="shared" si="6"/>
        <v>40</v>
      </c>
      <c r="K60">
        <f t="shared" si="6"/>
        <v>40</v>
      </c>
      <c r="L60">
        <f t="shared" si="6"/>
        <v>40</v>
      </c>
    </row>
    <row r="61" spans="1:12" x14ac:dyDescent="0.35">
      <c r="A61" t="s">
        <v>96</v>
      </c>
      <c r="B61" t="str">
        <f t="shared" si="0"/>
        <v>Coal|w/o CCS|AS-IND</v>
      </c>
      <c r="C61" t="s">
        <v>289</v>
      </c>
      <c r="D61" t="s">
        <v>96</v>
      </c>
      <c r="E61" t="s">
        <v>303</v>
      </c>
      <c r="F61">
        <f>VLOOKUP(C61,Lifetime_Table!$A$1:$B$14,2,FALSE)</f>
        <v>40</v>
      </c>
      <c r="G61">
        <f t="shared" si="6"/>
        <v>40</v>
      </c>
      <c r="H61">
        <f t="shared" si="6"/>
        <v>40</v>
      </c>
      <c r="I61">
        <f t="shared" si="6"/>
        <v>40</v>
      </c>
      <c r="J61">
        <f t="shared" si="6"/>
        <v>40</v>
      </c>
      <c r="K61">
        <f t="shared" si="6"/>
        <v>40</v>
      </c>
      <c r="L61">
        <f t="shared" si="6"/>
        <v>40</v>
      </c>
    </row>
    <row r="62" spans="1:12" x14ac:dyDescent="0.35">
      <c r="A62" t="s">
        <v>102</v>
      </c>
      <c r="B62" t="str">
        <f t="shared" si="0"/>
        <v>Coal|w/o CCS|AS-IRN</v>
      </c>
      <c r="C62" t="s">
        <v>289</v>
      </c>
      <c r="D62" t="s">
        <v>102</v>
      </c>
      <c r="E62" t="s">
        <v>303</v>
      </c>
      <c r="F62">
        <f>VLOOKUP(C62,Lifetime_Table!$A$1:$B$14,2,FALSE)</f>
        <v>40</v>
      </c>
      <c r="G62">
        <f t="shared" ref="G62:L71" si="7">F62</f>
        <v>40</v>
      </c>
      <c r="H62">
        <f t="shared" si="7"/>
        <v>40</v>
      </c>
      <c r="I62">
        <f t="shared" si="7"/>
        <v>40</v>
      </c>
      <c r="J62">
        <f t="shared" si="7"/>
        <v>40</v>
      </c>
      <c r="K62">
        <f t="shared" si="7"/>
        <v>40</v>
      </c>
      <c r="L62">
        <f t="shared" si="7"/>
        <v>40</v>
      </c>
    </row>
    <row r="63" spans="1:12" x14ac:dyDescent="0.35">
      <c r="A63" t="s">
        <v>103</v>
      </c>
      <c r="B63" t="str">
        <f t="shared" si="0"/>
        <v>Coal|w/o CCS|AS-IRQ</v>
      </c>
      <c r="C63" t="s">
        <v>289</v>
      </c>
      <c r="D63" t="s">
        <v>103</v>
      </c>
      <c r="E63" t="s">
        <v>303</v>
      </c>
      <c r="F63">
        <f>VLOOKUP(C63,Lifetime_Table!$A$1:$B$14,2,FALSE)</f>
        <v>40</v>
      </c>
      <c r="G63">
        <f t="shared" si="7"/>
        <v>40</v>
      </c>
      <c r="H63">
        <f t="shared" si="7"/>
        <v>40</v>
      </c>
      <c r="I63">
        <f t="shared" si="7"/>
        <v>40</v>
      </c>
      <c r="J63">
        <f t="shared" si="7"/>
        <v>40</v>
      </c>
      <c r="K63">
        <f t="shared" si="7"/>
        <v>40</v>
      </c>
      <c r="L63">
        <f t="shared" si="7"/>
        <v>40</v>
      </c>
    </row>
    <row r="64" spans="1:12" x14ac:dyDescent="0.35">
      <c r="A64" t="s">
        <v>104</v>
      </c>
      <c r="B64" t="str">
        <f t="shared" si="0"/>
        <v>Coal|w/o CCS|AS-ISR</v>
      </c>
      <c r="C64" t="s">
        <v>289</v>
      </c>
      <c r="D64" t="s">
        <v>104</v>
      </c>
      <c r="E64" t="s">
        <v>303</v>
      </c>
      <c r="F64">
        <f>VLOOKUP(C64,Lifetime_Table!$A$1:$B$14,2,FALSE)</f>
        <v>40</v>
      </c>
      <c r="G64">
        <f t="shared" si="7"/>
        <v>40</v>
      </c>
      <c r="H64">
        <f t="shared" si="7"/>
        <v>40</v>
      </c>
      <c r="I64">
        <f t="shared" si="7"/>
        <v>40</v>
      </c>
      <c r="J64">
        <f t="shared" si="7"/>
        <v>40</v>
      </c>
      <c r="K64">
        <f t="shared" si="7"/>
        <v>40</v>
      </c>
      <c r="L64">
        <f t="shared" si="7"/>
        <v>40</v>
      </c>
    </row>
    <row r="65" spans="1:12" x14ac:dyDescent="0.35">
      <c r="A65" t="s">
        <v>105</v>
      </c>
      <c r="B65" t="str">
        <f t="shared" si="0"/>
        <v>Coal|w/o CCS|AS-JOR</v>
      </c>
      <c r="C65" t="s">
        <v>289</v>
      </c>
      <c r="D65" t="s">
        <v>105</v>
      </c>
      <c r="E65" t="s">
        <v>303</v>
      </c>
      <c r="F65">
        <f>VLOOKUP(C65,Lifetime_Table!$A$1:$B$14,2,FALSE)</f>
        <v>40</v>
      </c>
      <c r="G65">
        <f t="shared" si="7"/>
        <v>40</v>
      </c>
      <c r="H65">
        <f t="shared" si="7"/>
        <v>40</v>
      </c>
      <c r="I65">
        <f t="shared" si="7"/>
        <v>40</v>
      </c>
      <c r="J65">
        <f t="shared" si="7"/>
        <v>40</v>
      </c>
      <c r="K65">
        <f t="shared" si="7"/>
        <v>40</v>
      </c>
      <c r="L65">
        <f t="shared" si="7"/>
        <v>40</v>
      </c>
    </row>
    <row r="66" spans="1:12" x14ac:dyDescent="0.35">
      <c r="A66" t="s">
        <v>106</v>
      </c>
      <c r="B66" t="str">
        <f t="shared" ref="B66:B129" si="8">CONCATENATE(C66,D66)</f>
        <v>Coal|w/o CCS|AS-JPN</v>
      </c>
      <c r="C66" t="s">
        <v>289</v>
      </c>
      <c r="D66" t="s">
        <v>106</v>
      </c>
      <c r="E66" t="s">
        <v>303</v>
      </c>
      <c r="F66">
        <f>VLOOKUP(C66,Lifetime_Table!$A$1:$B$14,2,FALSE)</f>
        <v>40</v>
      </c>
      <c r="G66">
        <f t="shared" si="7"/>
        <v>40</v>
      </c>
      <c r="H66">
        <f t="shared" si="7"/>
        <v>40</v>
      </c>
      <c r="I66">
        <f t="shared" si="7"/>
        <v>40</v>
      </c>
      <c r="J66">
        <f t="shared" si="7"/>
        <v>40</v>
      </c>
      <c r="K66">
        <f t="shared" si="7"/>
        <v>40</v>
      </c>
      <c r="L66">
        <f t="shared" si="7"/>
        <v>40</v>
      </c>
    </row>
    <row r="67" spans="1:12" x14ac:dyDescent="0.35">
      <c r="A67" t="s">
        <v>113</v>
      </c>
      <c r="B67" t="str">
        <f t="shared" si="8"/>
        <v>Coal|w/o CCS|AS-KAZ</v>
      </c>
      <c r="C67" t="s">
        <v>289</v>
      </c>
      <c r="D67" t="s">
        <v>113</v>
      </c>
      <c r="E67" t="s">
        <v>303</v>
      </c>
      <c r="F67">
        <f>VLOOKUP(C67,Lifetime_Table!$A$1:$B$14,2,FALSE)</f>
        <v>40</v>
      </c>
      <c r="G67">
        <f t="shared" si="7"/>
        <v>40</v>
      </c>
      <c r="H67">
        <f t="shared" si="7"/>
        <v>40</v>
      </c>
      <c r="I67">
        <f t="shared" si="7"/>
        <v>40</v>
      </c>
      <c r="J67">
        <f t="shared" si="7"/>
        <v>40</v>
      </c>
      <c r="K67">
        <f t="shared" si="7"/>
        <v>40</v>
      </c>
      <c r="L67">
        <f t="shared" si="7"/>
        <v>40</v>
      </c>
    </row>
    <row r="68" spans="1:12" x14ac:dyDescent="0.35">
      <c r="A68" t="s">
        <v>114</v>
      </c>
      <c r="B68" t="str">
        <f t="shared" si="8"/>
        <v>Coal|w/o CCS|AS-KGZ</v>
      </c>
      <c r="C68" t="s">
        <v>289</v>
      </c>
      <c r="D68" t="s">
        <v>114</v>
      </c>
      <c r="E68" t="s">
        <v>303</v>
      </c>
      <c r="F68">
        <f>VLOOKUP(C68,Lifetime_Table!$A$1:$B$14,2,FALSE)</f>
        <v>40</v>
      </c>
      <c r="G68">
        <f t="shared" si="7"/>
        <v>40</v>
      </c>
      <c r="H68">
        <f t="shared" si="7"/>
        <v>40</v>
      </c>
      <c r="I68">
        <f t="shared" si="7"/>
        <v>40</v>
      </c>
      <c r="J68">
        <f t="shared" si="7"/>
        <v>40</v>
      </c>
      <c r="K68">
        <f t="shared" si="7"/>
        <v>40</v>
      </c>
      <c r="L68">
        <f t="shared" si="7"/>
        <v>40</v>
      </c>
    </row>
    <row r="69" spans="1:12" x14ac:dyDescent="0.35">
      <c r="A69" t="s">
        <v>115</v>
      </c>
      <c r="B69" t="str">
        <f t="shared" si="8"/>
        <v>Coal|w/o CCS|AS-KHM</v>
      </c>
      <c r="C69" t="s">
        <v>289</v>
      </c>
      <c r="D69" t="s">
        <v>115</v>
      </c>
      <c r="E69" t="s">
        <v>303</v>
      </c>
      <c r="F69">
        <f>VLOOKUP(C69,Lifetime_Table!$A$1:$B$14,2,FALSE)</f>
        <v>40</v>
      </c>
      <c r="G69">
        <f t="shared" si="7"/>
        <v>40</v>
      </c>
      <c r="H69">
        <f t="shared" si="7"/>
        <v>40</v>
      </c>
      <c r="I69">
        <f t="shared" si="7"/>
        <v>40</v>
      </c>
      <c r="J69">
        <f t="shared" si="7"/>
        <v>40</v>
      </c>
      <c r="K69">
        <f t="shared" si="7"/>
        <v>40</v>
      </c>
      <c r="L69">
        <f t="shared" si="7"/>
        <v>40</v>
      </c>
    </row>
    <row r="70" spans="1:12" x14ac:dyDescent="0.35">
      <c r="A70" t="s">
        <v>116</v>
      </c>
      <c r="B70" t="str">
        <f t="shared" si="8"/>
        <v>Coal|w/o CCS|AS-KOR</v>
      </c>
      <c r="C70" t="s">
        <v>289</v>
      </c>
      <c r="D70" t="s">
        <v>116</v>
      </c>
      <c r="E70" t="s">
        <v>303</v>
      </c>
      <c r="F70">
        <f>VLOOKUP(C70,Lifetime_Table!$A$1:$B$14,2,FALSE)</f>
        <v>40</v>
      </c>
      <c r="G70">
        <f t="shared" si="7"/>
        <v>40</v>
      </c>
      <c r="H70">
        <f t="shared" si="7"/>
        <v>40</v>
      </c>
      <c r="I70">
        <f t="shared" si="7"/>
        <v>40</v>
      </c>
      <c r="J70">
        <f t="shared" si="7"/>
        <v>40</v>
      </c>
      <c r="K70">
        <f t="shared" si="7"/>
        <v>40</v>
      </c>
      <c r="L70">
        <f t="shared" si="7"/>
        <v>40</v>
      </c>
    </row>
    <row r="71" spans="1:12" x14ac:dyDescent="0.35">
      <c r="A71" t="s">
        <v>117</v>
      </c>
      <c r="B71" t="str">
        <f t="shared" si="8"/>
        <v>Coal|w/o CCS|AS-KWT</v>
      </c>
      <c r="C71" t="s">
        <v>289</v>
      </c>
      <c r="D71" t="s">
        <v>117</v>
      </c>
      <c r="E71" t="s">
        <v>303</v>
      </c>
      <c r="F71">
        <f>VLOOKUP(C71,Lifetime_Table!$A$1:$B$14,2,FALSE)</f>
        <v>40</v>
      </c>
      <c r="G71">
        <f t="shared" si="7"/>
        <v>40</v>
      </c>
      <c r="H71">
        <f t="shared" si="7"/>
        <v>40</v>
      </c>
      <c r="I71">
        <f t="shared" si="7"/>
        <v>40</v>
      </c>
      <c r="J71">
        <f t="shared" si="7"/>
        <v>40</v>
      </c>
      <c r="K71">
        <f t="shared" si="7"/>
        <v>40</v>
      </c>
      <c r="L71">
        <f t="shared" si="7"/>
        <v>40</v>
      </c>
    </row>
    <row r="72" spans="1:12" x14ac:dyDescent="0.35">
      <c r="A72" t="s">
        <v>118</v>
      </c>
      <c r="B72" t="str">
        <f t="shared" si="8"/>
        <v>Coal|w/o CCS|AS-LAO</v>
      </c>
      <c r="C72" t="s">
        <v>289</v>
      </c>
      <c r="D72" t="s">
        <v>118</v>
      </c>
      <c r="E72" t="s">
        <v>303</v>
      </c>
      <c r="F72">
        <f>VLOOKUP(C72,Lifetime_Table!$A$1:$B$14,2,FALSE)</f>
        <v>40</v>
      </c>
      <c r="G72">
        <f t="shared" ref="G72:L81" si="9">F72</f>
        <v>40</v>
      </c>
      <c r="H72">
        <f t="shared" si="9"/>
        <v>40</v>
      </c>
      <c r="I72">
        <f t="shared" si="9"/>
        <v>40</v>
      </c>
      <c r="J72">
        <f t="shared" si="9"/>
        <v>40</v>
      </c>
      <c r="K72">
        <f t="shared" si="9"/>
        <v>40</v>
      </c>
      <c r="L72">
        <f t="shared" si="9"/>
        <v>40</v>
      </c>
    </row>
    <row r="73" spans="1:12" x14ac:dyDescent="0.35">
      <c r="A73" t="s">
        <v>119</v>
      </c>
      <c r="B73" t="str">
        <f t="shared" si="8"/>
        <v>Coal|w/o CCS|AS-LBN</v>
      </c>
      <c r="C73" t="s">
        <v>289</v>
      </c>
      <c r="D73" t="s">
        <v>119</v>
      </c>
      <c r="E73" t="s">
        <v>303</v>
      </c>
      <c r="F73">
        <f>VLOOKUP(C73,Lifetime_Table!$A$1:$B$14,2,FALSE)</f>
        <v>40</v>
      </c>
      <c r="G73">
        <f t="shared" si="9"/>
        <v>40</v>
      </c>
      <c r="H73">
        <f t="shared" si="9"/>
        <v>40</v>
      </c>
      <c r="I73">
        <f t="shared" si="9"/>
        <v>40</v>
      </c>
      <c r="J73">
        <f t="shared" si="9"/>
        <v>40</v>
      </c>
      <c r="K73">
        <f t="shared" si="9"/>
        <v>40</v>
      </c>
      <c r="L73">
        <f t="shared" si="9"/>
        <v>40</v>
      </c>
    </row>
    <row r="74" spans="1:12" x14ac:dyDescent="0.35">
      <c r="A74" t="s">
        <v>120</v>
      </c>
      <c r="B74" t="str">
        <f t="shared" si="8"/>
        <v>Coal|w/o CCS|AS-LKA</v>
      </c>
      <c r="C74" t="s">
        <v>289</v>
      </c>
      <c r="D74" t="s">
        <v>120</v>
      </c>
      <c r="E74" t="s">
        <v>303</v>
      </c>
      <c r="F74">
        <f>VLOOKUP(C74,Lifetime_Table!$A$1:$B$14,2,FALSE)</f>
        <v>40</v>
      </c>
      <c r="G74">
        <f t="shared" si="9"/>
        <v>40</v>
      </c>
      <c r="H74">
        <f t="shared" si="9"/>
        <v>40</v>
      </c>
      <c r="I74">
        <f t="shared" si="9"/>
        <v>40</v>
      </c>
      <c r="J74">
        <f t="shared" si="9"/>
        <v>40</v>
      </c>
      <c r="K74">
        <f t="shared" si="9"/>
        <v>40</v>
      </c>
      <c r="L74">
        <f t="shared" si="9"/>
        <v>40</v>
      </c>
    </row>
    <row r="75" spans="1:12" x14ac:dyDescent="0.35">
      <c r="A75" t="s">
        <v>121</v>
      </c>
      <c r="B75" t="str">
        <f t="shared" si="8"/>
        <v>Coal|w/o CCS|AS-MMR</v>
      </c>
      <c r="C75" t="s">
        <v>289</v>
      </c>
      <c r="D75" t="s">
        <v>121</v>
      </c>
      <c r="E75" t="s">
        <v>303</v>
      </c>
      <c r="F75">
        <f>VLOOKUP(C75,Lifetime_Table!$A$1:$B$14,2,FALSE)</f>
        <v>40</v>
      </c>
      <c r="G75">
        <f t="shared" si="9"/>
        <v>40</v>
      </c>
      <c r="H75">
        <f t="shared" si="9"/>
        <v>40</v>
      </c>
      <c r="I75">
        <f t="shared" si="9"/>
        <v>40</v>
      </c>
      <c r="J75">
        <f t="shared" si="9"/>
        <v>40</v>
      </c>
      <c r="K75">
        <f t="shared" si="9"/>
        <v>40</v>
      </c>
      <c r="L75">
        <f t="shared" si="9"/>
        <v>40</v>
      </c>
    </row>
    <row r="76" spans="1:12" x14ac:dyDescent="0.35">
      <c r="A76" t="s">
        <v>122</v>
      </c>
      <c r="B76" t="str">
        <f t="shared" si="8"/>
        <v>Coal|w/o CCS|AS-MNG</v>
      </c>
      <c r="C76" t="s">
        <v>289</v>
      </c>
      <c r="D76" t="s">
        <v>122</v>
      </c>
      <c r="E76" t="s">
        <v>303</v>
      </c>
      <c r="F76">
        <f>VLOOKUP(C76,Lifetime_Table!$A$1:$B$14,2,FALSE)</f>
        <v>40</v>
      </c>
      <c r="G76">
        <f t="shared" si="9"/>
        <v>40</v>
      </c>
      <c r="H76">
        <f t="shared" si="9"/>
        <v>40</v>
      </c>
      <c r="I76">
        <f t="shared" si="9"/>
        <v>40</v>
      </c>
      <c r="J76">
        <f t="shared" si="9"/>
        <v>40</v>
      </c>
      <c r="K76">
        <f t="shared" si="9"/>
        <v>40</v>
      </c>
      <c r="L76">
        <f t="shared" si="9"/>
        <v>40</v>
      </c>
    </row>
    <row r="77" spans="1:12" x14ac:dyDescent="0.35">
      <c r="A77" t="s">
        <v>123</v>
      </c>
      <c r="B77" t="str">
        <f t="shared" si="8"/>
        <v>Coal|w/o CCS|AS-MYS</v>
      </c>
      <c r="C77" t="s">
        <v>289</v>
      </c>
      <c r="D77" t="s">
        <v>123</v>
      </c>
      <c r="E77" t="s">
        <v>303</v>
      </c>
      <c r="F77">
        <f>VLOOKUP(C77,Lifetime_Table!$A$1:$B$14,2,FALSE)</f>
        <v>40</v>
      </c>
      <c r="G77">
        <f t="shared" si="9"/>
        <v>40</v>
      </c>
      <c r="H77">
        <f t="shared" si="9"/>
        <v>40</v>
      </c>
      <c r="I77">
        <f t="shared" si="9"/>
        <v>40</v>
      </c>
      <c r="J77">
        <f t="shared" si="9"/>
        <v>40</v>
      </c>
      <c r="K77">
        <f t="shared" si="9"/>
        <v>40</v>
      </c>
      <c r="L77">
        <f t="shared" si="9"/>
        <v>40</v>
      </c>
    </row>
    <row r="78" spans="1:12" x14ac:dyDescent="0.35">
      <c r="A78" t="s">
        <v>124</v>
      </c>
      <c r="B78" t="str">
        <f t="shared" si="8"/>
        <v>Coal|w/o CCS|AS-NPL</v>
      </c>
      <c r="C78" t="s">
        <v>289</v>
      </c>
      <c r="D78" t="s">
        <v>124</v>
      </c>
      <c r="E78" t="s">
        <v>303</v>
      </c>
      <c r="F78">
        <f>VLOOKUP(C78,Lifetime_Table!$A$1:$B$14,2,FALSE)</f>
        <v>40</v>
      </c>
      <c r="G78">
        <f t="shared" si="9"/>
        <v>40</v>
      </c>
      <c r="H78">
        <f t="shared" si="9"/>
        <v>40</v>
      </c>
      <c r="I78">
        <f t="shared" si="9"/>
        <v>40</v>
      </c>
      <c r="J78">
        <f t="shared" si="9"/>
        <v>40</v>
      </c>
      <c r="K78">
        <f t="shared" si="9"/>
        <v>40</v>
      </c>
      <c r="L78">
        <f t="shared" si="9"/>
        <v>40</v>
      </c>
    </row>
    <row r="79" spans="1:12" x14ac:dyDescent="0.35">
      <c r="A79" t="s">
        <v>125</v>
      </c>
      <c r="B79" t="str">
        <f t="shared" si="8"/>
        <v>Coal|w/o CCS|AS-OMN</v>
      </c>
      <c r="C79" t="s">
        <v>289</v>
      </c>
      <c r="D79" t="s">
        <v>125</v>
      </c>
      <c r="E79" t="s">
        <v>303</v>
      </c>
      <c r="F79">
        <f>VLOOKUP(C79,Lifetime_Table!$A$1:$B$14,2,FALSE)</f>
        <v>40</v>
      </c>
      <c r="G79">
        <f t="shared" si="9"/>
        <v>40</v>
      </c>
      <c r="H79">
        <f t="shared" si="9"/>
        <v>40</v>
      </c>
      <c r="I79">
        <f t="shared" si="9"/>
        <v>40</v>
      </c>
      <c r="J79">
        <f t="shared" si="9"/>
        <v>40</v>
      </c>
      <c r="K79">
        <f t="shared" si="9"/>
        <v>40</v>
      </c>
      <c r="L79">
        <f t="shared" si="9"/>
        <v>40</v>
      </c>
    </row>
    <row r="80" spans="1:12" x14ac:dyDescent="0.35">
      <c r="A80" t="s">
        <v>126</v>
      </c>
      <c r="B80" t="str">
        <f t="shared" si="8"/>
        <v>Coal|w/o CCS|AS-PAK</v>
      </c>
      <c r="C80" t="s">
        <v>289</v>
      </c>
      <c r="D80" t="s">
        <v>126</v>
      </c>
      <c r="E80" t="s">
        <v>303</v>
      </c>
      <c r="F80">
        <f>VLOOKUP(C80,Lifetime_Table!$A$1:$B$14,2,FALSE)</f>
        <v>40</v>
      </c>
      <c r="G80">
        <f t="shared" si="9"/>
        <v>40</v>
      </c>
      <c r="H80">
        <f t="shared" si="9"/>
        <v>40</v>
      </c>
      <c r="I80">
        <f t="shared" si="9"/>
        <v>40</v>
      </c>
      <c r="J80">
        <f t="shared" si="9"/>
        <v>40</v>
      </c>
      <c r="K80">
        <f t="shared" si="9"/>
        <v>40</v>
      </c>
      <c r="L80">
        <f t="shared" si="9"/>
        <v>40</v>
      </c>
    </row>
    <row r="81" spans="1:12" x14ac:dyDescent="0.35">
      <c r="A81" t="s">
        <v>127</v>
      </c>
      <c r="B81" t="str">
        <f t="shared" si="8"/>
        <v>Coal|w/o CCS|AS-PHL</v>
      </c>
      <c r="C81" t="s">
        <v>289</v>
      </c>
      <c r="D81" t="s">
        <v>127</v>
      </c>
      <c r="E81" t="s">
        <v>303</v>
      </c>
      <c r="F81">
        <f>VLOOKUP(C81,Lifetime_Table!$A$1:$B$14,2,FALSE)</f>
        <v>40</v>
      </c>
      <c r="G81">
        <f t="shared" si="9"/>
        <v>40</v>
      </c>
      <c r="H81">
        <f t="shared" si="9"/>
        <v>40</v>
      </c>
      <c r="I81">
        <f t="shared" si="9"/>
        <v>40</v>
      </c>
      <c r="J81">
        <f t="shared" si="9"/>
        <v>40</v>
      </c>
      <c r="K81">
        <f t="shared" si="9"/>
        <v>40</v>
      </c>
      <c r="L81">
        <f t="shared" si="9"/>
        <v>40</v>
      </c>
    </row>
    <row r="82" spans="1:12" x14ac:dyDescent="0.35">
      <c r="A82" t="s">
        <v>128</v>
      </c>
      <c r="B82" t="str">
        <f t="shared" si="8"/>
        <v>Coal|w/o CCS|AS-PRK</v>
      </c>
      <c r="C82" t="s">
        <v>289</v>
      </c>
      <c r="D82" t="s">
        <v>128</v>
      </c>
      <c r="E82" t="s">
        <v>303</v>
      </c>
      <c r="F82">
        <f>VLOOKUP(C82,Lifetime_Table!$A$1:$B$14,2,FALSE)</f>
        <v>40</v>
      </c>
      <c r="G82">
        <f t="shared" ref="G82:L91" si="10">F82</f>
        <v>40</v>
      </c>
      <c r="H82">
        <f t="shared" si="10"/>
        <v>40</v>
      </c>
      <c r="I82">
        <f t="shared" si="10"/>
        <v>40</v>
      </c>
      <c r="J82">
        <f t="shared" si="10"/>
        <v>40</v>
      </c>
      <c r="K82">
        <f t="shared" si="10"/>
        <v>40</v>
      </c>
      <c r="L82">
        <f t="shared" si="10"/>
        <v>40</v>
      </c>
    </row>
    <row r="83" spans="1:12" x14ac:dyDescent="0.35">
      <c r="A83" t="s">
        <v>129</v>
      </c>
      <c r="B83" t="str">
        <f t="shared" si="8"/>
        <v>Coal|w/o CCS|AS-QAT</v>
      </c>
      <c r="C83" t="s">
        <v>289</v>
      </c>
      <c r="D83" t="s">
        <v>129</v>
      </c>
      <c r="E83" t="s">
        <v>303</v>
      </c>
      <c r="F83">
        <f>VLOOKUP(C83,Lifetime_Table!$A$1:$B$14,2,FALSE)</f>
        <v>40</v>
      </c>
      <c r="G83">
        <f t="shared" si="10"/>
        <v>40</v>
      </c>
      <c r="H83">
        <f t="shared" si="10"/>
        <v>40</v>
      </c>
      <c r="I83">
        <f t="shared" si="10"/>
        <v>40</v>
      </c>
      <c r="J83">
        <f t="shared" si="10"/>
        <v>40</v>
      </c>
      <c r="K83">
        <f t="shared" si="10"/>
        <v>40</v>
      </c>
      <c r="L83">
        <f t="shared" si="10"/>
        <v>40</v>
      </c>
    </row>
    <row r="84" spans="1:12" x14ac:dyDescent="0.35">
      <c r="A84" t="s">
        <v>130</v>
      </c>
      <c r="B84" t="str">
        <f t="shared" si="8"/>
        <v>Coal|w/o CCS|AS-RUS</v>
      </c>
      <c r="C84" t="s">
        <v>289</v>
      </c>
      <c r="D84" t="s">
        <v>130</v>
      </c>
      <c r="E84" t="s">
        <v>303</v>
      </c>
      <c r="F84">
        <f>VLOOKUP(C84,Lifetime_Table!$A$1:$B$14,2,FALSE)</f>
        <v>40</v>
      </c>
      <c r="G84">
        <f t="shared" si="10"/>
        <v>40</v>
      </c>
      <c r="H84">
        <f t="shared" si="10"/>
        <v>40</v>
      </c>
      <c r="I84">
        <f t="shared" si="10"/>
        <v>40</v>
      </c>
      <c r="J84">
        <f t="shared" si="10"/>
        <v>40</v>
      </c>
      <c r="K84">
        <f t="shared" si="10"/>
        <v>40</v>
      </c>
      <c r="L84">
        <f t="shared" si="10"/>
        <v>40</v>
      </c>
    </row>
    <row r="85" spans="1:12" x14ac:dyDescent="0.35">
      <c r="A85" t="s">
        <v>138</v>
      </c>
      <c r="B85" t="str">
        <f t="shared" si="8"/>
        <v>Coal|w/o CCS|AS-SAU</v>
      </c>
      <c r="C85" t="s">
        <v>289</v>
      </c>
      <c r="D85" t="s">
        <v>138</v>
      </c>
      <c r="E85" t="s">
        <v>303</v>
      </c>
      <c r="F85">
        <f>VLOOKUP(C85,Lifetime_Table!$A$1:$B$14,2,FALSE)</f>
        <v>40</v>
      </c>
      <c r="G85">
        <f t="shared" si="10"/>
        <v>40</v>
      </c>
      <c r="H85">
        <f t="shared" si="10"/>
        <v>40</v>
      </c>
      <c r="I85">
        <f t="shared" si="10"/>
        <v>40</v>
      </c>
      <c r="J85">
        <f t="shared" si="10"/>
        <v>40</v>
      </c>
      <c r="K85">
        <f t="shared" si="10"/>
        <v>40</v>
      </c>
      <c r="L85">
        <f t="shared" si="10"/>
        <v>40</v>
      </c>
    </row>
    <row r="86" spans="1:12" x14ac:dyDescent="0.35">
      <c r="A86" t="s">
        <v>139</v>
      </c>
      <c r="B86" t="str">
        <f t="shared" si="8"/>
        <v>Coal|w/o CCS|AS-SGP</v>
      </c>
      <c r="C86" t="s">
        <v>289</v>
      </c>
      <c r="D86" t="s">
        <v>139</v>
      </c>
      <c r="E86" t="s">
        <v>303</v>
      </c>
      <c r="F86">
        <f>VLOOKUP(C86,Lifetime_Table!$A$1:$B$14,2,FALSE)</f>
        <v>40</v>
      </c>
      <c r="G86">
        <f t="shared" si="10"/>
        <v>40</v>
      </c>
      <c r="H86">
        <f t="shared" si="10"/>
        <v>40</v>
      </c>
      <c r="I86">
        <f t="shared" si="10"/>
        <v>40</v>
      </c>
      <c r="J86">
        <f t="shared" si="10"/>
        <v>40</v>
      </c>
      <c r="K86">
        <f t="shared" si="10"/>
        <v>40</v>
      </c>
      <c r="L86">
        <f t="shared" si="10"/>
        <v>40</v>
      </c>
    </row>
    <row r="87" spans="1:12" x14ac:dyDescent="0.35">
      <c r="A87" t="s">
        <v>140</v>
      </c>
      <c r="B87" t="str">
        <f t="shared" si="8"/>
        <v>Coal|w/o CCS|AS-SYR</v>
      </c>
      <c r="C87" t="s">
        <v>289</v>
      </c>
      <c r="D87" t="s">
        <v>140</v>
      </c>
      <c r="E87" t="s">
        <v>303</v>
      </c>
      <c r="F87">
        <f>VLOOKUP(C87,Lifetime_Table!$A$1:$B$14,2,FALSE)</f>
        <v>40</v>
      </c>
      <c r="G87">
        <f t="shared" si="10"/>
        <v>40</v>
      </c>
      <c r="H87">
        <f t="shared" si="10"/>
        <v>40</v>
      </c>
      <c r="I87">
        <f t="shared" si="10"/>
        <v>40</v>
      </c>
      <c r="J87">
        <f t="shared" si="10"/>
        <v>40</v>
      </c>
      <c r="K87">
        <f t="shared" si="10"/>
        <v>40</v>
      </c>
      <c r="L87">
        <f t="shared" si="10"/>
        <v>40</v>
      </c>
    </row>
    <row r="88" spans="1:12" x14ac:dyDescent="0.35">
      <c r="A88" t="s">
        <v>141</v>
      </c>
      <c r="B88" t="str">
        <f t="shared" si="8"/>
        <v>Coal|w/o CCS|AS-THA</v>
      </c>
      <c r="C88" t="s">
        <v>289</v>
      </c>
      <c r="D88" t="s">
        <v>141</v>
      </c>
      <c r="E88" t="s">
        <v>303</v>
      </c>
      <c r="F88">
        <f>VLOOKUP(C88,Lifetime_Table!$A$1:$B$14,2,FALSE)</f>
        <v>40</v>
      </c>
      <c r="G88">
        <f t="shared" si="10"/>
        <v>40</v>
      </c>
      <c r="H88">
        <f t="shared" si="10"/>
        <v>40</v>
      </c>
      <c r="I88">
        <f t="shared" si="10"/>
        <v>40</v>
      </c>
      <c r="J88">
        <f t="shared" si="10"/>
        <v>40</v>
      </c>
      <c r="K88">
        <f t="shared" si="10"/>
        <v>40</v>
      </c>
      <c r="L88">
        <f t="shared" si="10"/>
        <v>40</v>
      </c>
    </row>
    <row r="89" spans="1:12" x14ac:dyDescent="0.35">
      <c r="A89" t="s">
        <v>142</v>
      </c>
      <c r="B89" t="str">
        <f t="shared" si="8"/>
        <v>Coal|w/o CCS|AS-TJK</v>
      </c>
      <c r="C89" t="s">
        <v>289</v>
      </c>
      <c r="D89" t="s">
        <v>142</v>
      </c>
      <c r="E89" t="s">
        <v>303</v>
      </c>
      <c r="F89">
        <f>VLOOKUP(C89,Lifetime_Table!$A$1:$B$14,2,FALSE)</f>
        <v>40</v>
      </c>
      <c r="G89">
        <f t="shared" si="10"/>
        <v>40</v>
      </c>
      <c r="H89">
        <f t="shared" si="10"/>
        <v>40</v>
      </c>
      <c r="I89">
        <f t="shared" si="10"/>
        <v>40</v>
      </c>
      <c r="J89">
        <f t="shared" si="10"/>
        <v>40</v>
      </c>
      <c r="K89">
        <f t="shared" si="10"/>
        <v>40</v>
      </c>
      <c r="L89">
        <f t="shared" si="10"/>
        <v>40</v>
      </c>
    </row>
    <row r="90" spans="1:12" x14ac:dyDescent="0.35">
      <c r="A90" t="s">
        <v>143</v>
      </c>
      <c r="B90" t="str">
        <f t="shared" si="8"/>
        <v>Coal|w/o CCS|AS-TKM</v>
      </c>
      <c r="C90" t="s">
        <v>289</v>
      </c>
      <c r="D90" t="s">
        <v>143</v>
      </c>
      <c r="E90" t="s">
        <v>303</v>
      </c>
      <c r="F90">
        <f>VLOOKUP(C90,Lifetime_Table!$A$1:$B$14,2,FALSE)</f>
        <v>40</v>
      </c>
      <c r="G90">
        <f t="shared" si="10"/>
        <v>40</v>
      </c>
      <c r="H90">
        <f t="shared" si="10"/>
        <v>40</v>
      </c>
      <c r="I90">
        <f t="shared" si="10"/>
        <v>40</v>
      </c>
      <c r="J90">
        <f t="shared" si="10"/>
        <v>40</v>
      </c>
      <c r="K90">
        <f t="shared" si="10"/>
        <v>40</v>
      </c>
      <c r="L90">
        <f t="shared" si="10"/>
        <v>40</v>
      </c>
    </row>
    <row r="91" spans="1:12" x14ac:dyDescent="0.35">
      <c r="A91" t="s">
        <v>144</v>
      </c>
      <c r="B91" t="str">
        <f t="shared" si="8"/>
        <v>Coal|w/o CCS|AS-TLS</v>
      </c>
      <c r="C91" t="s">
        <v>289</v>
      </c>
      <c r="D91" t="s">
        <v>144</v>
      </c>
      <c r="E91" t="s">
        <v>303</v>
      </c>
      <c r="F91">
        <f>VLOOKUP(C91,Lifetime_Table!$A$1:$B$14,2,FALSE)</f>
        <v>40</v>
      </c>
      <c r="G91">
        <f t="shared" si="10"/>
        <v>40</v>
      </c>
      <c r="H91">
        <f t="shared" si="10"/>
        <v>40</v>
      </c>
      <c r="I91">
        <f t="shared" si="10"/>
        <v>40</v>
      </c>
      <c r="J91">
        <f t="shared" si="10"/>
        <v>40</v>
      </c>
      <c r="K91">
        <f t="shared" si="10"/>
        <v>40</v>
      </c>
      <c r="L91">
        <f t="shared" si="10"/>
        <v>40</v>
      </c>
    </row>
    <row r="92" spans="1:12" x14ac:dyDescent="0.35">
      <c r="A92" t="s">
        <v>145</v>
      </c>
      <c r="B92" t="str">
        <f t="shared" si="8"/>
        <v>Coal|w/o CCS|AS-TUR</v>
      </c>
      <c r="C92" t="s">
        <v>289</v>
      </c>
      <c r="D92" t="s">
        <v>145</v>
      </c>
      <c r="E92" t="s">
        <v>303</v>
      </c>
      <c r="F92">
        <f>VLOOKUP(C92,Lifetime_Table!$A$1:$B$14,2,FALSE)</f>
        <v>40</v>
      </c>
      <c r="G92">
        <f t="shared" ref="G92:L101" si="11">F92</f>
        <v>40</v>
      </c>
      <c r="H92">
        <f t="shared" si="11"/>
        <v>40</v>
      </c>
      <c r="I92">
        <f t="shared" si="11"/>
        <v>40</v>
      </c>
      <c r="J92">
        <f t="shared" si="11"/>
        <v>40</v>
      </c>
      <c r="K92">
        <f t="shared" si="11"/>
        <v>40</v>
      </c>
      <c r="L92">
        <f t="shared" si="11"/>
        <v>40</v>
      </c>
    </row>
    <row r="93" spans="1:12" x14ac:dyDescent="0.35">
      <c r="A93" t="s">
        <v>146</v>
      </c>
      <c r="B93" t="str">
        <f t="shared" si="8"/>
        <v>Coal|w/o CCS|AS-TWN</v>
      </c>
      <c r="C93" t="s">
        <v>289</v>
      </c>
      <c r="D93" t="s">
        <v>146</v>
      </c>
      <c r="E93" t="s">
        <v>303</v>
      </c>
      <c r="F93">
        <f>VLOOKUP(C93,Lifetime_Table!$A$1:$B$14,2,FALSE)</f>
        <v>40</v>
      </c>
      <c r="G93">
        <f t="shared" si="11"/>
        <v>40</v>
      </c>
      <c r="H93">
        <f t="shared" si="11"/>
        <v>40</v>
      </c>
      <c r="I93">
        <f t="shared" si="11"/>
        <v>40</v>
      </c>
      <c r="J93">
        <f t="shared" si="11"/>
        <v>40</v>
      </c>
      <c r="K93">
        <f t="shared" si="11"/>
        <v>40</v>
      </c>
      <c r="L93">
        <f t="shared" si="11"/>
        <v>40</v>
      </c>
    </row>
    <row r="94" spans="1:12" x14ac:dyDescent="0.35">
      <c r="A94" t="s">
        <v>147</v>
      </c>
      <c r="B94" t="str">
        <f t="shared" si="8"/>
        <v>Coal|w/o CCS|AS-UZB</v>
      </c>
      <c r="C94" t="s">
        <v>289</v>
      </c>
      <c r="D94" t="s">
        <v>147</v>
      </c>
      <c r="E94" t="s">
        <v>303</v>
      </c>
      <c r="F94">
        <f>VLOOKUP(C94,Lifetime_Table!$A$1:$B$14,2,FALSE)</f>
        <v>40</v>
      </c>
      <c r="G94">
        <f t="shared" si="11"/>
        <v>40</v>
      </c>
      <c r="H94">
        <f t="shared" si="11"/>
        <v>40</v>
      </c>
      <c r="I94">
        <f t="shared" si="11"/>
        <v>40</v>
      </c>
      <c r="J94">
        <f t="shared" si="11"/>
        <v>40</v>
      </c>
      <c r="K94">
        <f t="shared" si="11"/>
        <v>40</v>
      </c>
      <c r="L94">
        <f t="shared" si="11"/>
        <v>40</v>
      </c>
    </row>
    <row r="95" spans="1:12" x14ac:dyDescent="0.35">
      <c r="A95" t="s">
        <v>148</v>
      </c>
      <c r="B95" t="str">
        <f t="shared" si="8"/>
        <v>Coal|w/o CCS|AS-VNM</v>
      </c>
      <c r="C95" t="s">
        <v>289</v>
      </c>
      <c r="D95" t="s">
        <v>148</v>
      </c>
      <c r="E95" t="s">
        <v>303</v>
      </c>
      <c r="F95">
        <f>VLOOKUP(C95,Lifetime_Table!$A$1:$B$14,2,FALSE)</f>
        <v>40</v>
      </c>
      <c r="G95">
        <f t="shared" si="11"/>
        <v>40</v>
      </c>
      <c r="H95">
        <f t="shared" si="11"/>
        <v>40</v>
      </c>
      <c r="I95">
        <f t="shared" si="11"/>
        <v>40</v>
      </c>
      <c r="J95">
        <f t="shared" si="11"/>
        <v>40</v>
      </c>
      <c r="K95">
        <f t="shared" si="11"/>
        <v>40</v>
      </c>
      <c r="L95">
        <f t="shared" si="11"/>
        <v>40</v>
      </c>
    </row>
    <row r="96" spans="1:12" x14ac:dyDescent="0.35">
      <c r="A96" t="s">
        <v>149</v>
      </c>
      <c r="B96" t="str">
        <f t="shared" si="8"/>
        <v>Coal|w/o CCS|AS-YEM</v>
      </c>
      <c r="C96" t="s">
        <v>289</v>
      </c>
      <c r="D96" t="s">
        <v>149</v>
      </c>
      <c r="E96" t="s">
        <v>303</v>
      </c>
      <c r="F96">
        <f>VLOOKUP(C96,Lifetime_Table!$A$1:$B$14,2,FALSE)</f>
        <v>40</v>
      </c>
      <c r="G96">
        <f t="shared" si="11"/>
        <v>40</v>
      </c>
      <c r="H96">
        <f t="shared" si="11"/>
        <v>40</v>
      </c>
      <c r="I96">
        <f t="shared" si="11"/>
        <v>40</v>
      </c>
      <c r="J96">
        <f t="shared" si="11"/>
        <v>40</v>
      </c>
      <c r="K96">
        <f t="shared" si="11"/>
        <v>40</v>
      </c>
      <c r="L96">
        <f t="shared" si="11"/>
        <v>40</v>
      </c>
    </row>
    <row r="97" spans="1:12" x14ac:dyDescent="0.35">
      <c r="A97" t="s">
        <v>150</v>
      </c>
      <c r="B97" t="str">
        <f t="shared" si="8"/>
        <v>Coal|w/o CCS|EU-ALB</v>
      </c>
      <c r="C97" t="s">
        <v>289</v>
      </c>
      <c r="D97" t="s">
        <v>150</v>
      </c>
      <c r="E97" t="s">
        <v>303</v>
      </c>
      <c r="F97">
        <f>VLOOKUP(C97,Lifetime_Table!$A$1:$B$14,2,FALSE)</f>
        <v>40</v>
      </c>
      <c r="G97">
        <f t="shared" si="11"/>
        <v>40</v>
      </c>
      <c r="H97">
        <f t="shared" si="11"/>
        <v>40</v>
      </c>
      <c r="I97">
        <f t="shared" si="11"/>
        <v>40</v>
      </c>
      <c r="J97">
        <f t="shared" si="11"/>
        <v>40</v>
      </c>
      <c r="K97">
        <f t="shared" si="11"/>
        <v>40</v>
      </c>
      <c r="L97">
        <f t="shared" si="11"/>
        <v>40</v>
      </c>
    </row>
    <row r="98" spans="1:12" x14ac:dyDescent="0.35">
      <c r="A98" t="s">
        <v>151</v>
      </c>
      <c r="B98" t="str">
        <f t="shared" si="8"/>
        <v>Coal|w/o CCS|EU-ARM</v>
      </c>
      <c r="C98" t="s">
        <v>289</v>
      </c>
      <c r="D98" t="s">
        <v>151</v>
      </c>
      <c r="E98" t="s">
        <v>303</v>
      </c>
      <c r="F98">
        <f>VLOOKUP(C98,Lifetime_Table!$A$1:$B$14,2,FALSE)</f>
        <v>40</v>
      </c>
      <c r="G98">
        <f t="shared" si="11"/>
        <v>40</v>
      </c>
      <c r="H98">
        <f t="shared" si="11"/>
        <v>40</v>
      </c>
      <c r="I98">
        <f t="shared" si="11"/>
        <v>40</v>
      </c>
      <c r="J98">
        <f t="shared" si="11"/>
        <v>40</v>
      </c>
      <c r="K98">
        <f t="shared" si="11"/>
        <v>40</v>
      </c>
      <c r="L98">
        <f t="shared" si="11"/>
        <v>40</v>
      </c>
    </row>
    <row r="99" spans="1:12" x14ac:dyDescent="0.35">
      <c r="A99" t="s">
        <v>152</v>
      </c>
      <c r="B99" t="str">
        <f t="shared" si="8"/>
        <v>Coal|w/o CCS|EU-AUT</v>
      </c>
      <c r="C99" t="s">
        <v>289</v>
      </c>
      <c r="D99" t="s">
        <v>152</v>
      </c>
      <c r="E99" t="s">
        <v>303</v>
      </c>
      <c r="F99">
        <f>VLOOKUP(C99,Lifetime_Table!$A$1:$B$14,2,FALSE)</f>
        <v>40</v>
      </c>
      <c r="G99">
        <f t="shared" si="11"/>
        <v>40</v>
      </c>
      <c r="H99">
        <f t="shared" si="11"/>
        <v>40</v>
      </c>
      <c r="I99">
        <f t="shared" si="11"/>
        <v>40</v>
      </c>
      <c r="J99">
        <f t="shared" si="11"/>
        <v>40</v>
      </c>
      <c r="K99">
        <f t="shared" si="11"/>
        <v>40</v>
      </c>
      <c r="L99">
        <f t="shared" si="11"/>
        <v>40</v>
      </c>
    </row>
    <row r="100" spans="1:12" x14ac:dyDescent="0.35">
      <c r="A100" t="s">
        <v>153</v>
      </c>
      <c r="B100" t="str">
        <f t="shared" si="8"/>
        <v>Coal|w/o CCS|EU-AZE</v>
      </c>
      <c r="C100" t="s">
        <v>289</v>
      </c>
      <c r="D100" t="s">
        <v>153</v>
      </c>
      <c r="E100" t="s">
        <v>303</v>
      </c>
      <c r="F100">
        <f>VLOOKUP(C100,Lifetime_Table!$A$1:$B$14,2,FALSE)</f>
        <v>40</v>
      </c>
      <c r="G100">
        <f t="shared" si="11"/>
        <v>40</v>
      </c>
      <c r="H100">
        <f t="shared" si="11"/>
        <v>40</v>
      </c>
      <c r="I100">
        <f t="shared" si="11"/>
        <v>40</v>
      </c>
      <c r="J100">
        <f t="shared" si="11"/>
        <v>40</v>
      </c>
      <c r="K100">
        <f t="shared" si="11"/>
        <v>40</v>
      </c>
      <c r="L100">
        <f t="shared" si="11"/>
        <v>40</v>
      </c>
    </row>
    <row r="101" spans="1:12" x14ac:dyDescent="0.35">
      <c r="A101" t="s">
        <v>154</v>
      </c>
      <c r="B101" t="str">
        <f t="shared" si="8"/>
        <v>Coal|w/o CCS|EU-BEL</v>
      </c>
      <c r="C101" t="s">
        <v>289</v>
      </c>
      <c r="D101" t="s">
        <v>154</v>
      </c>
      <c r="E101" t="s">
        <v>303</v>
      </c>
      <c r="F101">
        <f>VLOOKUP(C101,Lifetime_Table!$A$1:$B$14,2,FALSE)</f>
        <v>40</v>
      </c>
      <c r="G101">
        <f t="shared" si="11"/>
        <v>40</v>
      </c>
      <c r="H101">
        <f t="shared" si="11"/>
        <v>40</v>
      </c>
      <c r="I101">
        <f t="shared" si="11"/>
        <v>40</v>
      </c>
      <c r="J101">
        <f t="shared" si="11"/>
        <v>40</v>
      </c>
      <c r="K101">
        <f t="shared" si="11"/>
        <v>40</v>
      </c>
      <c r="L101">
        <f t="shared" si="11"/>
        <v>40</v>
      </c>
    </row>
    <row r="102" spans="1:12" x14ac:dyDescent="0.35">
      <c r="A102" t="s">
        <v>155</v>
      </c>
      <c r="B102" t="str">
        <f t="shared" si="8"/>
        <v>Coal|w/o CCS|EU-BGR</v>
      </c>
      <c r="C102" t="s">
        <v>289</v>
      </c>
      <c r="D102" t="s">
        <v>155</v>
      </c>
      <c r="E102" t="s">
        <v>303</v>
      </c>
      <c r="F102">
        <f>VLOOKUP(C102,Lifetime_Table!$A$1:$B$14,2,FALSE)</f>
        <v>40</v>
      </c>
      <c r="G102">
        <f t="shared" ref="G102:L111" si="12">F102</f>
        <v>40</v>
      </c>
      <c r="H102">
        <f t="shared" si="12"/>
        <v>40</v>
      </c>
      <c r="I102">
        <f t="shared" si="12"/>
        <v>40</v>
      </c>
      <c r="J102">
        <f t="shared" si="12"/>
        <v>40</v>
      </c>
      <c r="K102">
        <f t="shared" si="12"/>
        <v>40</v>
      </c>
      <c r="L102">
        <f t="shared" si="12"/>
        <v>40</v>
      </c>
    </row>
    <row r="103" spans="1:12" x14ac:dyDescent="0.35">
      <c r="A103" t="s">
        <v>156</v>
      </c>
      <c r="B103" t="str">
        <f t="shared" si="8"/>
        <v>Coal|w/o CCS|EU-BIH</v>
      </c>
      <c r="C103" t="s">
        <v>289</v>
      </c>
      <c r="D103" t="s">
        <v>156</v>
      </c>
      <c r="E103" t="s">
        <v>303</v>
      </c>
      <c r="F103">
        <f>VLOOKUP(C103,Lifetime_Table!$A$1:$B$14,2,FALSE)</f>
        <v>40</v>
      </c>
      <c r="G103">
        <f t="shared" si="12"/>
        <v>40</v>
      </c>
      <c r="H103">
        <f t="shared" si="12"/>
        <v>40</v>
      </c>
      <c r="I103">
        <f t="shared" si="12"/>
        <v>40</v>
      </c>
      <c r="J103">
        <f t="shared" si="12"/>
        <v>40</v>
      </c>
      <c r="K103">
        <f t="shared" si="12"/>
        <v>40</v>
      </c>
      <c r="L103">
        <f t="shared" si="12"/>
        <v>40</v>
      </c>
    </row>
    <row r="104" spans="1:12" x14ac:dyDescent="0.35">
      <c r="A104" t="s">
        <v>157</v>
      </c>
      <c r="B104" t="str">
        <f t="shared" si="8"/>
        <v>Coal|w/o CCS|EU-BLR</v>
      </c>
      <c r="C104" t="s">
        <v>289</v>
      </c>
      <c r="D104" t="s">
        <v>157</v>
      </c>
      <c r="E104" t="s">
        <v>303</v>
      </c>
      <c r="F104">
        <f>VLOOKUP(C104,Lifetime_Table!$A$1:$B$14,2,FALSE)</f>
        <v>40</v>
      </c>
      <c r="G104">
        <f t="shared" si="12"/>
        <v>40</v>
      </c>
      <c r="H104">
        <f t="shared" si="12"/>
        <v>40</v>
      </c>
      <c r="I104">
        <f t="shared" si="12"/>
        <v>40</v>
      </c>
      <c r="J104">
        <f t="shared" si="12"/>
        <v>40</v>
      </c>
      <c r="K104">
        <f t="shared" si="12"/>
        <v>40</v>
      </c>
      <c r="L104">
        <f t="shared" si="12"/>
        <v>40</v>
      </c>
    </row>
    <row r="105" spans="1:12" x14ac:dyDescent="0.35">
      <c r="A105" t="s">
        <v>158</v>
      </c>
      <c r="B105" t="str">
        <f t="shared" si="8"/>
        <v>Coal|w/o CCS|EU-CHE</v>
      </c>
      <c r="C105" t="s">
        <v>289</v>
      </c>
      <c r="D105" t="s">
        <v>158</v>
      </c>
      <c r="E105" t="s">
        <v>303</v>
      </c>
      <c r="F105">
        <f>VLOOKUP(C105,Lifetime_Table!$A$1:$B$14,2,FALSE)</f>
        <v>40</v>
      </c>
      <c r="G105">
        <f t="shared" si="12"/>
        <v>40</v>
      </c>
      <c r="H105">
        <f t="shared" si="12"/>
        <v>40</v>
      </c>
      <c r="I105">
        <f t="shared" si="12"/>
        <v>40</v>
      </c>
      <c r="J105">
        <f t="shared" si="12"/>
        <v>40</v>
      </c>
      <c r="K105">
        <f t="shared" si="12"/>
        <v>40</v>
      </c>
      <c r="L105">
        <f t="shared" si="12"/>
        <v>40</v>
      </c>
    </row>
    <row r="106" spans="1:12" x14ac:dyDescent="0.35">
      <c r="A106" t="s">
        <v>159</v>
      </c>
      <c r="B106" t="str">
        <f t="shared" si="8"/>
        <v>Coal|w/o CCS|EU-CYP</v>
      </c>
      <c r="C106" t="s">
        <v>289</v>
      </c>
      <c r="D106" t="s">
        <v>159</v>
      </c>
      <c r="E106" t="s">
        <v>303</v>
      </c>
      <c r="F106">
        <f>VLOOKUP(C106,Lifetime_Table!$A$1:$B$14,2,FALSE)</f>
        <v>40</v>
      </c>
      <c r="G106">
        <f t="shared" si="12"/>
        <v>40</v>
      </c>
      <c r="H106">
        <f t="shared" si="12"/>
        <v>40</v>
      </c>
      <c r="I106">
        <f t="shared" si="12"/>
        <v>40</v>
      </c>
      <c r="J106">
        <f t="shared" si="12"/>
        <v>40</v>
      </c>
      <c r="K106">
        <f t="shared" si="12"/>
        <v>40</v>
      </c>
      <c r="L106">
        <f t="shared" si="12"/>
        <v>40</v>
      </c>
    </row>
    <row r="107" spans="1:12" x14ac:dyDescent="0.35">
      <c r="A107" t="s">
        <v>160</v>
      </c>
      <c r="B107" t="str">
        <f t="shared" si="8"/>
        <v>Coal|w/o CCS|EU-CZE</v>
      </c>
      <c r="C107" t="s">
        <v>289</v>
      </c>
      <c r="D107" t="s">
        <v>160</v>
      </c>
      <c r="E107" t="s">
        <v>303</v>
      </c>
      <c r="F107">
        <f>VLOOKUP(C107,Lifetime_Table!$A$1:$B$14,2,FALSE)</f>
        <v>40</v>
      </c>
      <c r="G107">
        <f t="shared" si="12"/>
        <v>40</v>
      </c>
      <c r="H107">
        <f t="shared" si="12"/>
        <v>40</v>
      </c>
      <c r="I107">
        <f t="shared" si="12"/>
        <v>40</v>
      </c>
      <c r="J107">
        <f t="shared" si="12"/>
        <v>40</v>
      </c>
      <c r="K107">
        <f t="shared" si="12"/>
        <v>40</v>
      </c>
      <c r="L107">
        <f t="shared" si="12"/>
        <v>40</v>
      </c>
    </row>
    <row r="108" spans="1:12" x14ac:dyDescent="0.35">
      <c r="A108" t="s">
        <v>161</v>
      </c>
      <c r="B108" t="str">
        <f t="shared" si="8"/>
        <v>Coal|w/o CCS|EU-DEU</v>
      </c>
      <c r="C108" t="s">
        <v>289</v>
      </c>
      <c r="D108" t="s">
        <v>161</v>
      </c>
      <c r="E108" t="s">
        <v>303</v>
      </c>
      <c r="F108">
        <f>VLOOKUP(C108,Lifetime_Table!$A$1:$B$14,2,FALSE)</f>
        <v>40</v>
      </c>
      <c r="G108">
        <f t="shared" si="12"/>
        <v>40</v>
      </c>
      <c r="H108">
        <f t="shared" si="12"/>
        <v>40</v>
      </c>
      <c r="I108">
        <f t="shared" si="12"/>
        <v>40</v>
      </c>
      <c r="J108">
        <f t="shared" si="12"/>
        <v>40</v>
      </c>
      <c r="K108">
        <f t="shared" si="12"/>
        <v>40</v>
      </c>
      <c r="L108">
        <f t="shared" si="12"/>
        <v>40</v>
      </c>
    </row>
    <row r="109" spans="1:12" x14ac:dyDescent="0.35">
      <c r="A109" t="s">
        <v>162</v>
      </c>
      <c r="B109" t="str">
        <f t="shared" si="8"/>
        <v>Coal|w/o CCS|EU-DNK</v>
      </c>
      <c r="C109" t="s">
        <v>289</v>
      </c>
      <c r="D109" t="s">
        <v>162</v>
      </c>
      <c r="E109" t="s">
        <v>303</v>
      </c>
      <c r="F109">
        <f>VLOOKUP(C109,Lifetime_Table!$A$1:$B$14,2,FALSE)</f>
        <v>40</v>
      </c>
      <c r="G109">
        <f t="shared" si="12"/>
        <v>40</v>
      </c>
      <c r="H109">
        <f t="shared" si="12"/>
        <v>40</v>
      </c>
      <c r="I109">
        <f t="shared" si="12"/>
        <v>40</v>
      </c>
      <c r="J109">
        <f t="shared" si="12"/>
        <v>40</v>
      </c>
      <c r="K109">
        <f t="shared" si="12"/>
        <v>40</v>
      </c>
      <c r="L109">
        <f t="shared" si="12"/>
        <v>40</v>
      </c>
    </row>
    <row r="110" spans="1:12" x14ac:dyDescent="0.35">
      <c r="A110" t="s">
        <v>163</v>
      </c>
      <c r="B110" t="str">
        <f t="shared" si="8"/>
        <v>Coal|w/o CCS|EU-ESP</v>
      </c>
      <c r="C110" t="s">
        <v>289</v>
      </c>
      <c r="D110" t="s">
        <v>163</v>
      </c>
      <c r="E110" t="s">
        <v>303</v>
      </c>
      <c r="F110">
        <f>VLOOKUP(C110,Lifetime_Table!$A$1:$B$14,2,FALSE)</f>
        <v>40</v>
      </c>
      <c r="G110">
        <f t="shared" si="12"/>
        <v>40</v>
      </c>
      <c r="H110">
        <f t="shared" si="12"/>
        <v>40</v>
      </c>
      <c r="I110">
        <f t="shared" si="12"/>
        <v>40</v>
      </c>
      <c r="J110">
        <f t="shared" si="12"/>
        <v>40</v>
      </c>
      <c r="K110">
        <f t="shared" si="12"/>
        <v>40</v>
      </c>
      <c r="L110">
        <f t="shared" si="12"/>
        <v>40</v>
      </c>
    </row>
    <row r="111" spans="1:12" x14ac:dyDescent="0.35">
      <c r="A111" t="s">
        <v>164</v>
      </c>
      <c r="B111" t="str">
        <f t="shared" si="8"/>
        <v>Coal|w/o CCS|EU-EST</v>
      </c>
      <c r="C111" t="s">
        <v>289</v>
      </c>
      <c r="D111" t="s">
        <v>164</v>
      </c>
      <c r="E111" t="s">
        <v>303</v>
      </c>
      <c r="F111">
        <f>VLOOKUP(C111,Lifetime_Table!$A$1:$B$14,2,FALSE)</f>
        <v>40</v>
      </c>
      <c r="G111">
        <f t="shared" si="12"/>
        <v>40</v>
      </c>
      <c r="H111">
        <f t="shared" si="12"/>
        <v>40</v>
      </c>
      <c r="I111">
        <f t="shared" si="12"/>
        <v>40</v>
      </c>
      <c r="J111">
        <f t="shared" si="12"/>
        <v>40</v>
      </c>
      <c r="K111">
        <f t="shared" si="12"/>
        <v>40</v>
      </c>
      <c r="L111">
        <f t="shared" si="12"/>
        <v>40</v>
      </c>
    </row>
    <row r="112" spans="1:12" x14ac:dyDescent="0.35">
      <c r="A112" t="s">
        <v>165</v>
      </c>
      <c r="B112" t="str">
        <f t="shared" si="8"/>
        <v>Coal|w/o CCS|EU-FIN</v>
      </c>
      <c r="C112" t="s">
        <v>289</v>
      </c>
      <c r="D112" t="s">
        <v>165</v>
      </c>
      <c r="E112" t="s">
        <v>303</v>
      </c>
      <c r="F112">
        <f>VLOOKUP(C112,Lifetime_Table!$A$1:$B$14,2,FALSE)</f>
        <v>40</v>
      </c>
      <c r="G112">
        <f t="shared" ref="G112:L121" si="13">F112</f>
        <v>40</v>
      </c>
      <c r="H112">
        <f t="shared" si="13"/>
        <v>40</v>
      </c>
      <c r="I112">
        <f t="shared" si="13"/>
        <v>40</v>
      </c>
      <c r="J112">
        <f t="shared" si="13"/>
        <v>40</v>
      </c>
      <c r="K112">
        <f t="shared" si="13"/>
        <v>40</v>
      </c>
      <c r="L112">
        <f t="shared" si="13"/>
        <v>40</v>
      </c>
    </row>
    <row r="113" spans="1:12" x14ac:dyDescent="0.35">
      <c r="A113" t="s">
        <v>166</v>
      </c>
      <c r="B113" t="str">
        <f t="shared" si="8"/>
        <v>Coal|w/o CCS|EU-FRA</v>
      </c>
      <c r="C113" t="s">
        <v>289</v>
      </c>
      <c r="D113" t="s">
        <v>166</v>
      </c>
      <c r="E113" t="s">
        <v>303</v>
      </c>
      <c r="F113">
        <f>VLOOKUP(C113,Lifetime_Table!$A$1:$B$14,2,FALSE)</f>
        <v>40</v>
      </c>
      <c r="G113">
        <f t="shared" si="13"/>
        <v>40</v>
      </c>
      <c r="H113">
        <f t="shared" si="13"/>
        <v>40</v>
      </c>
      <c r="I113">
        <f t="shared" si="13"/>
        <v>40</v>
      </c>
      <c r="J113">
        <f t="shared" si="13"/>
        <v>40</v>
      </c>
      <c r="K113">
        <f t="shared" si="13"/>
        <v>40</v>
      </c>
      <c r="L113">
        <f t="shared" si="13"/>
        <v>40</v>
      </c>
    </row>
    <row r="114" spans="1:12" x14ac:dyDescent="0.35">
      <c r="A114" t="s">
        <v>167</v>
      </c>
      <c r="B114" t="str">
        <f t="shared" si="8"/>
        <v>Coal|w/o CCS|EU-GBR</v>
      </c>
      <c r="C114" t="s">
        <v>289</v>
      </c>
      <c r="D114" t="s">
        <v>167</v>
      </c>
      <c r="E114" t="s">
        <v>303</v>
      </c>
      <c r="F114">
        <f>VLOOKUP(C114,Lifetime_Table!$A$1:$B$14,2,FALSE)</f>
        <v>40</v>
      </c>
      <c r="G114">
        <f t="shared" si="13"/>
        <v>40</v>
      </c>
      <c r="H114">
        <f t="shared" si="13"/>
        <v>40</v>
      </c>
      <c r="I114">
        <f t="shared" si="13"/>
        <v>40</v>
      </c>
      <c r="J114">
        <f t="shared" si="13"/>
        <v>40</v>
      </c>
      <c r="K114">
        <f t="shared" si="13"/>
        <v>40</v>
      </c>
      <c r="L114">
        <f t="shared" si="13"/>
        <v>40</v>
      </c>
    </row>
    <row r="115" spans="1:12" x14ac:dyDescent="0.35">
      <c r="A115" t="s">
        <v>168</v>
      </c>
      <c r="B115" t="str">
        <f t="shared" si="8"/>
        <v>Coal|w/o CCS|EU-GEO</v>
      </c>
      <c r="C115" t="s">
        <v>289</v>
      </c>
      <c r="D115" t="s">
        <v>168</v>
      </c>
      <c r="E115" t="s">
        <v>303</v>
      </c>
      <c r="F115">
        <f>VLOOKUP(C115,Lifetime_Table!$A$1:$B$14,2,FALSE)</f>
        <v>40</v>
      </c>
      <c r="G115">
        <f t="shared" si="13"/>
        <v>40</v>
      </c>
      <c r="H115">
        <f t="shared" si="13"/>
        <v>40</v>
      </c>
      <c r="I115">
        <f t="shared" si="13"/>
        <v>40</v>
      </c>
      <c r="J115">
        <f t="shared" si="13"/>
        <v>40</v>
      </c>
      <c r="K115">
        <f t="shared" si="13"/>
        <v>40</v>
      </c>
      <c r="L115">
        <f t="shared" si="13"/>
        <v>40</v>
      </c>
    </row>
    <row r="116" spans="1:12" x14ac:dyDescent="0.35">
      <c r="A116" t="s">
        <v>169</v>
      </c>
      <c r="B116" t="str">
        <f t="shared" si="8"/>
        <v>Coal|w/o CCS|EU-GRC</v>
      </c>
      <c r="C116" t="s">
        <v>289</v>
      </c>
      <c r="D116" t="s">
        <v>169</v>
      </c>
      <c r="E116" t="s">
        <v>303</v>
      </c>
      <c r="F116">
        <f>VLOOKUP(C116,Lifetime_Table!$A$1:$B$14,2,FALSE)</f>
        <v>40</v>
      </c>
      <c r="G116">
        <f t="shared" si="13"/>
        <v>40</v>
      </c>
      <c r="H116">
        <f t="shared" si="13"/>
        <v>40</v>
      </c>
      <c r="I116">
        <f t="shared" si="13"/>
        <v>40</v>
      </c>
      <c r="J116">
        <f t="shared" si="13"/>
        <v>40</v>
      </c>
      <c r="K116">
        <f t="shared" si="13"/>
        <v>40</v>
      </c>
      <c r="L116">
        <f t="shared" si="13"/>
        <v>40</v>
      </c>
    </row>
    <row r="117" spans="1:12" x14ac:dyDescent="0.35">
      <c r="A117" t="s">
        <v>170</v>
      </c>
      <c r="B117" t="str">
        <f t="shared" si="8"/>
        <v>Coal|w/o CCS|EU-HRV</v>
      </c>
      <c r="C117" t="s">
        <v>289</v>
      </c>
      <c r="D117" t="s">
        <v>170</v>
      </c>
      <c r="E117" t="s">
        <v>303</v>
      </c>
      <c r="F117">
        <f>VLOOKUP(C117,Lifetime_Table!$A$1:$B$14,2,FALSE)</f>
        <v>40</v>
      </c>
      <c r="G117">
        <f t="shared" si="13"/>
        <v>40</v>
      </c>
      <c r="H117">
        <f t="shared" si="13"/>
        <v>40</v>
      </c>
      <c r="I117">
        <f t="shared" si="13"/>
        <v>40</v>
      </c>
      <c r="J117">
        <f t="shared" si="13"/>
        <v>40</v>
      </c>
      <c r="K117">
        <f t="shared" si="13"/>
        <v>40</v>
      </c>
      <c r="L117">
        <f t="shared" si="13"/>
        <v>40</v>
      </c>
    </row>
    <row r="118" spans="1:12" x14ac:dyDescent="0.35">
      <c r="A118" t="s">
        <v>171</v>
      </c>
      <c r="B118" t="str">
        <f t="shared" si="8"/>
        <v>Coal|w/o CCS|EU-HUN</v>
      </c>
      <c r="C118" t="s">
        <v>289</v>
      </c>
      <c r="D118" t="s">
        <v>171</v>
      </c>
      <c r="E118" t="s">
        <v>303</v>
      </c>
      <c r="F118">
        <f>VLOOKUP(C118,Lifetime_Table!$A$1:$B$14,2,FALSE)</f>
        <v>40</v>
      </c>
      <c r="G118">
        <f t="shared" si="13"/>
        <v>40</v>
      </c>
      <c r="H118">
        <f t="shared" si="13"/>
        <v>40</v>
      </c>
      <c r="I118">
        <f t="shared" si="13"/>
        <v>40</v>
      </c>
      <c r="J118">
        <f t="shared" si="13"/>
        <v>40</v>
      </c>
      <c r="K118">
        <f t="shared" si="13"/>
        <v>40</v>
      </c>
      <c r="L118">
        <f t="shared" si="13"/>
        <v>40</v>
      </c>
    </row>
    <row r="119" spans="1:12" x14ac:dyDescent="0.35">
      <c r="A119" t="s">
        <v>172</v>
      </c>
      <c r="B119" t="str">
        <f t="shared" si="8"/>
        <v>Coal|w/o CCS|EU-IRL</v>
      </c>
      <c r="C119" t="s">
        <v>289</v>
      </c>
      <c r="D119" t="s">
        <v>172</v>
      </c>
      <c r="E119" t="s">
        <v>303</v>
      </c>
      <c r="F119">
        <f>VLOOKUP(C119,Lifetime_Table!$A$1:$B$14,2,FALSE)</f>
        <v>40</v>
      </c>
      <c r="G119">
        <f t="shared" si="13"/>
        <v>40</v>
      </c>
      <c r="H119">
        <f t="shared" si="13"/>
        <v>40</v>
      </c>
      <c r="I119">
        <f t="shared" si="13"/>
        <v>40</v>
      </c>
      <c r="J119">
        <f t="shared" si="13"/>
        <v>40</v>
      </c>
      <c r="K119">
        <f t="shared" si="13"/>
        <v>40</v>
      </c>
      <c r="L119">
        <f t="shared" si="13"/>
        <v>40</v>
      </c>
    </row>
    <row r="120" spans="1:12" x14ac:dyDescent="0.35">
      <c r="A120" t="s">
        <v>173</v>
      </c>
      <c r="B120" t="str">
        <f t="shared" si="8"/>
        <v>Coal|w/o CCS|EU-ISL</v>
      </c>
      <c r="C120" t="s">
        <v>289</v>
      </c>
      <c r="D120" t="s">
        <v>173</v>
      </c>
      <c r="E120" t="s">
        <v>303</v>
      </c>
      <c r="F120">
        <f>VLOOKUP(C120,Lifetime_Table!$A$1:$B$14,2,FALSE)</f>
        <v>40</v>
      </c>
      <c r="G120">
        <f t="shared" si="13"/>
        <v>40</v>
      </c>
      <c r="H120">
        <f t="shared" si="13"/>
        <v>40</v>
      </c>
      <c r="I120">
        <f t="shared" si="13"/>
        <v>40</v>
      </c>
      <c r="J120">
        <f t="shared" si="13"/>
        <v>40</v>
      </c>
      <c r="K120">
        <f t="shared" si="13"/>
        <v>40</v>
      </c>
      <c r="L120">
        <f t="shared" si="13"/>
        <v>40</v>
      </c>
    </row>
    <row r="121" spans="1:12" x14ac:dyDescent="0.35">
      <c r="A121" t="s">
        <v>174</v>
      </c>
      <c r="B121" t="str">
        <f t="shared" si="8"/>
        <v>Coal|w/o CCS|EU-ITA</v>
      </c>
      <c r="C121" t="s">
        <v>289</v>
      </c>
      <c r="D121" t="s">
        <v>174</v>
      </c>
      <c r="E121" t="s">
        <v>303</v>
      </c>
      <c r="F121">
        <f>VLOOKUP(C121,Lifetime_Table!$A$1:$B$14,2,FALSE)</f>
        <v>40</v>
      </c>
      <c r="G121">
        <f t="shared" si="13"/>
        <v>40</v>
      </c>
      <c r="H121">
        <f t="shared" si="13"/>
        <v>40</v>
      </c>
      <c r="I121">
        <f t="shared" si="13"/>
        <v>40</v>
      </c>
      <c r="J121">
        <f t="shared" si="13"/>
        <v>40</v>
      </c>
      <c r="K121">
        <f t="shared" si="13"/>
        <v>40</v>
      </c>
      <c r="L121">
        <f t="shared" si="13"/>
        <v>40</v>
      </c>
    </row>
    <row r="122" spans="1:12" x14ac:dyDescent="0.35">
      <c r="A122" t="s">
        <v>175</v>
      </c>
      <c r="B122" t="str">
        <f t="shared" si="8"/>
        <v>Coal|w/o CCS|EU-KOS</v>
      </c>
      <c r="C122" t="s">
        <v>289</v>
      </c>
      <c r="D122" t="s">
        <v>175</v>
      </c>
      <c r="E122" t="s">
        <v>303</v>
      </c>
      <c r="F122">
        <f>VLOOKUP(C122,Lifetime_Table!$A$1:$B$14,2,FALSE)</f>
        <v>40</v>
      </c>
      <c r="G122">
        <f t="shared" ref="G122:L131" si="14">F122</f>
        <v>40</v>
      </c>
      <c r="H122">
        <f t="shared" si="14"/>
        <v>40</v>
      </c>
      <c r="I122">
        <f t="shared" si="14"/>
        <v>40</v>
      </c>
      <c r="J122">
        <f t="shared" si="14"/>
        <v>40</v>
      </c>
      <c r="K122">
        <f t="shared" si="14"/>
        <v>40</v>
      </c>
      <c r="L122">
        <f t="shared" si="14"/>
        <v>40</v>
      </c>
    </row>
    <row r="123" spans="1:12" x14ac:dyDescent="0.35">
      <c r="A123" t="s">
        <v>176</v>
      </c>
      <c r="B123" t="str">
        <f t="shared" si="8"/>
        <v>Coal|w/o CCS|EU-LTU</v>
      </c>
      <c r="C123" t="s">
        <v>289</v>
      </c>
      <c r="D123" t="s">
        <v>176</v>
      </c>
      <c r="E123" t="s">
        <v>303</v>
      </c>
      <c r="F123">
        <f>VLOOKUP(C123,Lifetime_Table!$A$1:$B$14,2,FALSE)</f>
        <v>40</v>
      </c>
      <c r="G123">
        <f t="shared" si="14"/>
        <v>40</v>
      </c>
      <c r="H123">
        <f t="shared" si="14"/>
        <v>40</v>
      </c>
      <c r="I123">
        <f t="shared" si="14"/>
        <v>40</v>
      </c>
      <c r="J123">
        <f t="shared" si="14"/>
        <v>40</v>
      </c>
      <c r="K123">
        <f t="shared" si="14"/>
        <v>40</v>
      </c>
      <c r="L123">
        <f t="shared" si="14"/>
        <v>40</v>
      </c>
    </row>
    <row r="124" spans="1:12" x14ac:dyDescent="0.35">
      <c r="A124" t="s">
        <v>177</v>
      </c>
      <c r="B124" t="str">
        <f t="shared" si="8"/>
        <v>Coal|w/o CCS|EU-LUX</v>
      </c>
      <c r="C124" t="s">
        <v>289</v>
      </c>
      <c r="D124" t="s">
        <v>177</v>
      </c>
      <c r="E124" t="s">
        <v>303</v>
      </c>
      <c r="F124">
        <f>VLOOKUP(C124,Lifetime_Table!$A$1:$B$14,2,FALSE)</f>
        <v>40</v>
      </c>
      <c r="G124">
        <f t="shared" si="14"/>
        <v>40</v>
      </c>
      <c r="H124">
        <f t="shared" si="14"/>
        <v>40</v>
      </c>
      <c r="I124">
        <f t="shared" si="14"/>
        <v>40</v>
      </c>
      <c r="J124">
        <f t="shared" si="14"/>
        <v>40</v>
      </c>
      <c r="K124">
        <f t="shared" si="14"/>
        <v>40</v>
      </c>
      <c r="L124">
        <f t="shared" si="14"/>
        <v>40</v>
      </c>
    </row>
    <row r="125" spans="1:12" x14ac:dyDescent="0.35">
      <c r="A125" t="s">
        <v>178</v>
      </c>
      <c r="B125" t="str">
        <f t="shared" si="8"/>
        <v>Coal|w/o CCS|EU-LVA</v>
      </c>
      <c r="C125" t="s">
        <v>289</v>
      </c>
      <c r="D125" t="s">
        <v>178</v>
      </c>
      <c r="E125" t="s">
        <v>303</v>
      </c>
      <c r="F125">
        <f>VLOOKUP(C125,Lifetime_Table!$A$1:$B$14,2,FALSE)</f>
        <v>40</v>
      </c>
      <c r="G125">
        <f t="shared" si="14"/>
        <v>40</v>
      </c>
      <c r="H125">
        <f t="shared" si="14"/>
        <v>40</v>
      </c>
      <c r="I125">
        <f t="shared" si="14"/>
        <v>40</v>
      </c>
      <c r="J125">
        <f t="shared" si="14"/>
        <v>40</v>
      </c>
      <c r="K125">
        <f t="shared" si="14"/>
        <v>40</v>
      </c>
      <c r="L125">
        <f t="shared" si="14"/>
        <v>40</v>
      </c>
    </row>
    <row r="126" spans="1:12" x14ac:dyDescent="0.35">
      <c r="A126" t="s">
        <v>179</v>
      </c>
      <c r="B126" t="str">
        <f t="shared" si="8"/>
        <v>Coal|w/o CCS|EU-MDA</v>
      </c>
      <c r="C126" t="s">
        <v>289</v>
      </c>
      <c r="D126" t="s">
        <v>179</v>
      </c>
      <c r="E126" t="s">
        <v>303</v>
      </c>
      <c r="F126">
        <f>VLOOKUP(C126,Lifetime_Table!$A$1:$B$14,2,FALSE)</f>
        <v>40</v>
      </c>
      <c r="G126">
        <f t="shared" si="14"/>
        <v>40</v>
      </c>
      <c r="H126">
        <f t="shared" si="14"/>
        <v>40</v>
      </c>
      <c r="I126">
        <f t="shared" si="14"/>
        <v>40</v>
      </c>
      <c r="J126">
        <f t="shared" si="14"/>
        <v>40</v>
      </c>
      <c r="K126">
        <f t="shared" si="14"/>
        <v>40</v>
      </c>
      <c r="L126">
        <f t="shared" si="14"/>
        <v>40</v>
      </c>
    </row>
    <row r="127" spans="1:12" x14ac:dyDescent="0.35">
      <c r="A127" t="s">
        <v>180</v>
      </c>
      <c r="B127" t="str">
        <f t="shared" si="8"/>
        <v>Coal|w/o CCS|EU-MKD</v>
      </c>
      <c r="C127" t="s">
        <v>289</v>
      </c>
      <c r="D127" t="s">
        <v>180</v>
      </c>
      <c r="E127" t="s">
        <v>303</v>
      </c>
      <c r="F127">
        <f>VLOOKUP(C127,Lifetime_Table!$A$1:$B$14,2,FALSE)</f>
        <v>40</v>
      </c>
      <c r="G127">
        <f t="shared" si="14"/>
        <v>40</v>
      </c>
      <c r="H127">
        <f t="shared" si="14"/>
        <v>40</v>
      </c>
      <c r="I127">
        <f t="shared" si="14"/>
        <v>40</v>
      </c>
      <c r="J127">
        <f t="shared" si="14"/>
        <v>40</v>
      </c>
      <c r="K127">
        <f t="shared" si="14"/>
        <v>40</v>
      </c>
      <c r="L127">
        <f t="shared" si="14"/>
        <v>40</v>
      </c>
    </row>
    <row r="128" spans="1:12" x14ac:dyDescent="0.35">
      <c r="A128" t="s">
        <v>181</v>
      </c>
      <c r="B128" t="str">
        <f t="shared" si="8"/>
        <v>Coal|w/o CCS|EU-MLT</v>
      </c>
      <c r="C128" t="s">
        <v>289</v>
      </c>
      <c r="D128" t="s">
        <v>181</v>
      </c>
      <c r="E128" t="s">
        <v>303</v>
      </c>
      <c r="F128">
        <f>VLOOKUP(C128,Lifetime_Table!$A$1:$B$14,2,FALSE)</f>
        <v>40</v>
      </c>
      <c r="G128">
        <f t="shared" si="14"/>
        <v>40</v>
      </c>
      <c r="H128">
        <f t="shared" si="14"/>
        <v>40</v>
      </c>
      <c r="I128">
        <f t="shared" si="14"/>
        <v>40</v>
      </c>
      <c r="J128">
        <f t="shared" si="14"/>
        <v>40</v>
      </c>
      <c r="K128">
        <f t="shared" si="14"/>
        <v>40</v>
      </c>
      <c r="L128">
        <f t="shared" si="14"/>
        <v>40</v>
      </c>
    </row>
    <row r="129" spans="1:12" x14ac:dyDescent="0.35">
      <c r="A129" t="s">
        <v>182</v>
      </c>
      <c r="B129" t="str">
        <f t="shared" si="8"/>
        <v>Coal|w/o CCS|EU-MNE</v>
      </c>
      <c r="C129" t="s">
        <v>289</v>
      </c>
      <c r="D129" t="s">
        <v>182</v>
      </c>
      <c r="E129" t="s">
        <v>303</v>
      </c>
      <c r="F129">
        <f>VLOOKUP(C129,Lifetime_Table!$A$1:$B$14,2,FALSE)</f>
        <v>40</v>
      </c>
      <c r="G129">
        <f t="shared" si="14"/>
        <v>40</v>
      </c>
      <c r="H129">
        <f t="shared" si="14"/>
        <v>40</v>
      </c>
      <c r="I129">
        <f t="shared" si="14"/>
        <v>40</v>
      </c>
      <c r="J129">
        <f t="shared" si="14"/>
        <v>40</v>
      </c>
      <c r="K129">
        <f t="shared" si="14"/>
        <v>40</v>
      </c>
      <c r="L129">
        <f t="shared" si="14"/>
        <v>40</v>
      </c>
    </row>
    <row r="130" spans="1:12" x14ac:dyDescent="0.35">
      <c r="A130" t="s">
        <v>183</v>
      </c>
      <c r="B130" t="str">
        <f t="shared" ref="B130:B193" si="15">CONCATENATE(C130,D130)</f>
        <v>Coal|w/o CCS|EU-NLD</v>
      </c>
      <c r="C130" t="s">
        <v>289</v>
      </c>
      <c r="D130" t="s">
        <v>183</v>
      </c>
      <c r="E130" t="s">
        <v>303</v>
      </c>
      <c r="F130">
        <f>VLOOKUP(C130,Lifetime_Table!$A$1:$B$14,2,FALSE)</f>
        <v>40</v>
      </c>
      <c r="G130">
        <f t="shared" si="14"/>
        <v>40</v>
      </c>
      <c r="H130">
        <f t="shared" si="14"/>
        <v>40</v>
      </c>
      <c r="I130">
        <f t="shared" si="14"/>
        <v>40</v>
      </c>
      <c r="J130">
        <f t="shared" si="14"/>
        <v>40</v>
      </c>
      <c r="K130">
        <f t="shared" si="14"/>
        <v>40</v>
      </c>
      <c r="L130">
        <f t="shared" si="14"/>
        <v>40</v>
      </c>
    </row>
    <row r="131" spans="1:12" x14ac:dyDescent="0.35">
      <c r="A131" t="s">
        <v>184</v>
      </c>
      <c r="B131" t="str">
        <f t="shared" si="15"/>
        <v>Coal|w/o CCS|EU-NOR</v>
      </c>
      <c r="C131" t="s">
        <v>289</v>
      </c>
      <c r="D131" t="s">
        <v>184</v>
      </c>
      <c r="E131" t="s">
        <v>303</v>
      </c>
      <c r="F131">
        <f>VLOOKUP(C131,Lifetime_Table!$A$1:$B$14,2,FALSE)</f>
        <v>40</v>
      </c>
      <c r="G131">
        <f t="shared" si="14"/>
        <v>40</v>
      </c>
      <c r="H131">
        <f t="shared" si="14"/>
        <v>40</v>
      </c>
      <c r="I131">
        <f t="shared" si="14"/>
        <v>40</v>
      </c>
      <c r="J131">
        <f t="shared" si="14"/>
        <v>40</v>
      </c>
      <c r="K131">
        <f t="shared" si="14"/>
        <v>40</v>
      </c>
      <c r="L131">
        <f t="shared" si="14"/>
        <v>40</v>
      </c>
    </row>
    <row r="132" spans="1:12" x14ac:dyDescent="0.35">
      <c r="A132" t="s">
        <v>185</v>
      </c>
      <c r="B132" t="str">
        <f t="shared" si="15"/>
        <v>Coal|w/o CCS|EU-POL</v>
      </c>
      <c r="C132" t="s">
        <v>289</v>
      </c>
      <c r="D132" t="s">
        <v>185</v>
      </c>
      <c r="E132" t="s">
        <v>303</v>
      </c>
      <c r="F132">
        <f>VLOOKUP(C132,Lifetime_Table!$A$1:$B$14,2,FALSE)</f>
        <v>40</v>
      </c>
      <c r="G132">
        <f t="shared" ref="G132:L141" si="16">F132</f>
        <v>40</v>
      </c>
      <c r="H132">
        <f t="shared" si="16"/>
        <v>40</v>
      </c>
      <c r="I132">
        <f t="shared" si="16"/>
        <v>40</v>
      </c>
      <c r="J132">
        <f t="shared" si="16"/>
        <v>40</v>
      </c>
      <c r="K132">
        <f t="shared" si="16"/>
        <v>40</v>
      </c>
      <c r="L132">
        <f t="shared" si="16"/>
        <v>40</v>
      </c>
    </row>
    <row r="133" spans="1:12" x14ac:dyDescent="0.35">
      <c r="A133" t="s">
        <v>186</v>
      </c>
      <c r="B133" t="str">
        <f t="shared" si="15"/>
        <v>Coal|w/o CCS|EU-PRT</v>
      </c>
      <c r="C133" t="s">
        <v>289</v>
      </c>
      <c r="D133" t="s">
        <v>186</v>
      </c>
      <c r="E133" t="s">
        <v>303</v>
      </c>
      <c r="F133">
        <f>VLOOKUP(C133,Lifetime_Table!$A$1:$B$14,2,FALSE)</f>
        <v>40</v>
      </c>
      <c r="G133">
        <f t="shared" si="16"/>
        <v>40</v>
      </c>
      <c r="H133">
        <f t="shared" si="16"/>
        <v>40</v>
      </c>
      <c r="I133">
        <f t="shared" si="16"/>
        <v>40</v>
      </c>
      <c r="J133">
        <f t="shared" si="16"/>
        <v>40</v>
      </c>
      <c r="K133">
        <f t="shared" si="16"/>
        <v>40</v>
      </c>
      <c r="L133">
        <f t="shared" si="16"/>
        <v>40</v>
      </c>
    </row>
    <row r="134" spans="1:12" x14ac:dyDescent="0.35">
      <c r="A134" t="s">
        <v>187</v>
      </c>
      <c r="B134" t="str">
        <f t="shared" si="15"/>
        <v>Coal|w/o CCS|EU-ROU</v>
      </c>
      <c r="C134" t="s">
        <v>289</v>
      </c>
      <c r="D134" t="s">
        <v>187</v>
      </c>
      <c r="E134" t="s">
        <v>303</v>
      </c>
      <c r="F134">
        <f>VLOOKUP(C134,Lifetime_Table!$A$1:$B$14,2,FALSE)</f>
        <v>40</v>
      </c>
      <c r="G134">
        <f t="shared" si="16"/>
        <v>40</v>
      </c>
      <c r="H134">
        <f t="shared" si="16"/>
        <v>40</v>
      </c>
      <c r="I134">
        <f t="shared" si="16"/>
        <v>40</v>
      </c>
      <c r="J134">
        <f t="shared" si="16"/>
        <v>40</v>
      </c>
      <c r="K134">
        <f t="shared" si="16"/>
        <v>40</v>
      </c>
      <c r="L134">
        <f t="shared" si="16"/>
        <v>40</v>
      </c>
    </row>
    <row r="135" spans="1:12" x14ac:dyDescent="0.35">
      <c r="A135" t="s">
        <v>188</v>
      </c>
      <c r="B135" t="str">
        <f t="shared" si="15"/>
        <v>Coal|w/o CCS|EU-SRB</v>
      </c>
      <c r="C135" t="s">
        <v>289</v>
      </c>
      <c r="D135" t="s">
        <v>188</v>
      </c>
      <c r="E135" t="s">
        <v>303</v>
      </c>
      <c r="F135">
        <f>VLOOKUP(C135,Lifetime_Table!$A$1:$B$14,2,FALSE)</f>
        <v>40</v>
      </c>
      <c r="G135">
        <f t="shared" si="16"/>
        <v>40</v>
      </c>
      <c r="H135">
        <f t="shared" si="16"/>
        <v>40</v>
      </c>
      <c r="I135">
        <f t="shared" si="16"/>
        <v>40</v>
      </c>
      <c r="J135">
        <f t="shared" si="16"/>
        <v>40</v>
      </c>
      <c r="K135">
        <f t="shared" si="16"/>
        <v>40</v>
      </c>
      <c r="L135">
        <f t="shared" si="16"/>
        <v>40</v>
      </c>
    </row>
    <row r="136" spans="1:12" x14ac:dyDescent="0.35">
      <c r="A136" t="s">
        <v>189</v>
      </c>
      <c r="B136" t="str">
        <f t="shared" si="15"/>
        <v>Coal|w/o CCS|EU-SVK</v>
      </c>
      <c r="C136" t="s">
        <v>289</v>
      </c>
      <c r="D136" t="s">
        <v>189</v>
      </c>
      <c r="E136" t="s">
        <v>303</v>
      </c>
      <c r="F136">
        <f>VLOOKUP(C136,Lifetime_Table!$A$1:$B$14,2,FALSE)</f>
        <v>40</v>
      </c>
      <c r="G136">
        <f t="shared" si="16"/>
        <v>40</v>
      </c>
      <c r="H136">
        <f t="shared" si="16"/>
        <v>40</v>
      </c>
      <c r="I136">
        <f t="shared" si="16"/>
        <v>40</v>
      </c>
      <c r="J136">
        <f t="shared" si="16"/>
        <v>40</v>
      </c>
      <c r="K136">
        <f t="shared" si="16"/>
        <v>40</v>
      </c>
      <c r="L136">
        <f t="shared" si="16"/>
        <v>40</v>
      </c>
    </row>
    <row r="137" spans="1:12" x14ac:dyDescent="0.35">
      <c r="A137" t="s">
        <v>190</v>
      </c>
      <c r="B137" t="str">
        <f t="shared" si="15"/>
        <v>Coal|w/o CCS|EU-SVN</v>
      </c>
      <c r="C137" t="s">
        <v>289</v>
      </c>
      <c r="D137" t="s">
        <v>190</v>
      </c>
      <c r="E137" t="s">
        <v>303</v>
      </c>
      <c r="F137">
        <f>VLOOKUP(C137,Lifetime_Table!$A$1:$B$14,2,FALSE)</f>
        <v>40</v>
      </c>
      <c r="G137">
        <f t="shared" si="16"/>
        <v>40</v>
      </c>
      <c r="H137">
        <f t="shared" si="16"/>
        <v>40</v>
      </c>
      <c r="I137">
        <f t="shared" si="16"/>
        <v>40</v>
      </c>
      <c r="J137">
        <f t="shared" si="16"/>
        <v>40</v>
      </c>
      <c r="K137">
        <f t="shared" si="16"/>
        <v>40</v>
      </c>
      <c r="L137">
        <f t="shared" si="16"/>
        <v>40</v>
      </c>
    </row>
    <row r="138" spans="1:12" x14ac:dyDescent="0.35">
      <c r="A138" t="s">
        <v>191</v>
      </c>
      <c r="B138" t="str">
        <f t="shared" si="15"/>
        <v>Coal|w/o CCS|EU-SWE</v>
      </c>
      <c r="C138" t="s">
        <v>289</v>
      </c>
      <c r="D138" t="s">
        <v>191</v>
      </c>
      <c r="E138" t="s">
        <v>303</v>
      </c>
      <c r="F138">
        <f>VLOOKUP(C138,Lifetime_Table!$A$1:$B$14,2,FALSE)</f>
        <v>40</v>
      </c>
      <c r="G138">
        <f t="shared" si="16"/>
        <v>40</v>
      </c>
      <c r="H138">
        <f t="shared" si="16"/>
        <v>40</v>
      </c>
      <c r="I138">
        <f t="shared" si="16"/>
        <v>40</v>
      </c>
      <c r="J138">
        <f t="shared" si="16"/>
        <v>40</v>
      </c>
      <c r="K138">
        <f t="shared" si="16"/>
        <v>40</v>
      </c>
      <c r="L138">
        <f t="shared" si="16"/>
        <v>40</v>
      </c>
    </row>
    <row r="139" spans="1:12" x14ac:dyDescent="0.35">
      <c r="A139" t="s">
        <v>192</v>
      </c>
      <c r="B139" t="str">
        <f t="shared" si="15"/>
        <v>Coal|w/o CCS|EU-UKR</v>
      </c>
      <c r="C139" t="s">
        <v>289</v>
      </c>
      <c r="D139" t="s">
        <v>192</v>
      </c>
      <c r="E139" t="s">
        <v>303</v>
      </c>
      <c r="F139">
        <f>VLOOKUP(C139,Lifetime_Table!$A$1:$B$14,2,FALSE)</f>
        <v>40</v>
      </c>
      <c r="G139">
        <f t="shared" si="16"/>
        <v>40</v>
      </c>
      <c r="H139">
        <f t="shared" si="16"/>
        <v>40</v>
      </c>
      <c r="I139">
        <f t="shared" si="16"/>
        <v>40</v>
      </c>
      <c r="J139">
        <f t="shared" si="16"/>
        <v>40</v>
      </c>
      <c r="K139">
        <f t="shared" si="16"/>
        <v>40</v>
      </c>
      <c r="L139">
        <f t="shared" si="16"/>
        <v>40</v>
      </c>
    </row>
    <row r="140" spans="1:12" x14ac:dyDescent="0.35">
      <c r="A140" t="s">
        <v>193</v>
      </c>
      <c r="B140" t="str">
        <f t="shared" si="15"/>
        <v>Coal|w/o CCS|NA-BLZ</v>
      </c>
      <c r="C140" t="s">
        <v>289</v>
      </c>
      <c r="D140" t="s">
        <v>193</v>
      </c>
      <c r="E140" t="s">
        <v>303</v>
      </c>
      <c r="F140">
        <f>VLOOKUP(C140,Lifetime_Table!$A$1:$B$14,2,FALSE)</f>
        <v>40</v>
      </c>
      <c r="G140">
        <f t="shared" si="16"/>
        <v>40</v>
      </c>
      <c r="H140">
        <f t="shared" si="16"/>
        <v>40</v>
      </c>
      <c r="I140">
        <f t="shared" si="16"/>
        <v>40</v>
      </c>
      <c r="J140">
        <f t="shared" si="16"/>
        <v>40</v>
      </c>
      <c r="K140">
        <f t="shared" si="16"/>
        <v>40</v>
      </c>
      <c r="L140">
        <f t="shared" si="16"/>
        <v>40</v>
      </c>
    </row>
    <row r="141" spans="1:12" x14ac:dyDescent="0.35">
      <c r="A141" t="s">
        <v>194</v>
      </c>
      <c r="B141" t="str">
        <f t="shared" si="15"/>
        <v>Coal|w/o CCS|NA-CAN</v>
      </c>
      <c r="C141" t="s">
        <v>289</v>
      </c>
      <c r="D141" t="s">
        <v>194</v>
      </c>
      <c r="E141" t="s">
        <v>303</v>
      </c>
      <c r="F141">
        <f>VLOOKUP(C141,Lifetime_Table!$A$1:$B$14,2,FALSE)</f>
        <v>40</v>
      </c>
      <c r="G141">
        <f t="shared" si="16"/>
        <v>40</v>
      </c>
      <c r="H141">
        <f t="shared" si="16"/>
        <v>40</v>
      </c>
      <c r="I141">
        <f t="shared" si="16"/>
        <v>40</v>
      </c>
      <c r="J141">
        <f t="shared" si="16"/>
        <v>40</v>
      </c>
      <c r="K141">
        <f t="shared" si="16"/>
        <v>40</v>
      </c>
      <c r="L141">
        <f t="shared" si="16"/>
        <v>40</v>
      </c>
    </row>
    <row r="142" spans="1:12" x14ac:dyDescent="0.35">
      <c r="A142" t="s">
        <v>204</v>
      </c>
      <c r="B142" t="str">
        <f t="shared" si="15"/>
        <v>Coal|w/o CCS|NA-CRI</v>
      </c>
      <c r="C142" t="s">
        <v>289</v>
      </c>
      <c r="D142" t="s">
        <v>204</v>
      </c>
      <c r="E142" t="s">
        <v>303</v>
      </c>
      <c r="F142">
        <f>VLOOKUP(C142,Lifetime_Table!$A$1:$B$14,2,FALSE)</f>
        <v>40</v>
      </c>
      <c r="G142">
        <f t="shared" ref="G142:L151" si="17">F142</f>
        <v>40</v>
      </c>
      <c r="H142">
        <f t="shared" si="17"/>
        <v>40</v>
      </c>
      <c r="I142">
        <f t="shared" si="17"/>
        <v>40</v>
      </c>
      <c r="J142">
        <f t="shared" si="17"/>
        <v>40</v>
      </c>
      <c r="K142">
        <f t="shared" si="17"/>
        <v>40</v>
      </c>
      <c r="L142">
        <f t="shared" si="17"/>
        <v>40</v>
      </c>
    </row>
    <row r="143" spans="1:12" x14ac:dyDescent="0.35">
      <c r="A143" t="s">
        <v>205</v>
      </c>
      <c r="B143" t="str">
        <f t="shared" si="15"/>
        <v>Coal|w/o CCS|NA-CUB</v>
      </c>
      <c r="C143" t="s">
        <v>289</v>
      </c>
      <c r="D143" t="s">
        <v>205</v>
      </c>
      <c r="E143" t="s">
        <v>303</v>
      </c>
      <c r="F143">
        <f>VLOOKUP(C143,Lifetime_Table!$A$1:$B$14,2,FALSE)</f>
        <v>40</v>
      </c>
      <c r="G143">
        <f t="shared" si="17"/>
        <v>40</v>
      </c>
      <c r="H143">
        <f t="shared" si="17"/>
        <v>40</v>
      </c>
      <c r="I143">
        <f t="shared" si="17"/>
        <v>40</v>
      </c>
      <c r="J143">
        <f t="shared" si="17"/>
        <v>40</v>
      </c>
      <c r="K143">
        <f t="shared" si="17"/>
        <v>40</v>
      </c>
      <c r="L143">
        <f t="shared" si="17"/>
        <v>40</v>
      </c>
    </row>
    <row r="144" spans="1:12" x14ac:dyDescent="0.35">
      <c r="A144" t="s">
        <v>206</v>
      </c>
      <c r="B144" t="str">
        <f t="shared" si="15"/>
        <v>Coal|w/o CCS|NA-DOM</v>
      </c>
      <c r="C144" t="s">
        <v>289</v>
      </c>
      <c r="D144" t="s">
        <v>206</v>
      </c>
      <c r="E144" t="s">
        <v>303</v>
      </c>
      <c r="F144">
        <f>VLOOKUP(C144,Lifetime_Table!$A$1:$B$14,2,FALSE)</f>
        <v>40</v>
      </c>
      <c r="G144">
        <f t="shared" si="17"/>
        <v>40</v>
      </c>
      <c r="H144">
        <f t="shared" si="17"/>
        <v>40</v>
      </c>
      <c r="I144">
        <f t="shared" si="17"/>
        <v>40</v>
      </c>
      <c r="J144">
        <f t="shared" si="17"/>
        <v>40</v>
      </c>
      <c r="K144">
        <f t="shared" si="17"/>
        <v>40</v>
      </c>
      <c r="L144">
        <f t="shared" si="17"/>
        <v>40</v>
      </c>
    </row>
    <row r="145" spans="1:12" x14ac:dyDescent="0.35">
      <c r="A145" t="s">
        <v>208</v>
      </c>
      <c r="B145" t="str">
        <f t="shared" si="15"/>
        <v>Coal|w/o CCS|NA-GTM</v>
      </c>
      <c r="C145" t="s">
        <v>289</v>
      </c>
      <c r="D145" t="s">
        <v>208</v>
      </c>
      <c r="E145" t="s">
        <v>303</v>
      </c>
      <c r="F145">
        <f>VLOOKUP(C145,Lifetime_Table!$A$1:$B$14,2,FALSE)</f>
        <v>40</v>
      </c>
      <c r="G145">
        <f t="shared" si="17"/>
        <v>40</v>
      </c>
      <c r="H145">
        <f t="shared" si="17"/>
        <v>40</v>
      </c>
      <c r="I145">
        <f t="shared" si="17"/>
        <v>40</v>
      </c>
      <c r="J145">
        <f t="shared" si="17"/>
        <v>40</v>
      </c>
      <c r="K145">
        <f t="shared" si="17"/>
        <v>40</v>
      </c>
      <c r="L145">
        <f t="shared" si="17"/>
        <v>40</v>
      </c>
    </row>
    <row r="146" spans="1:12" x14ac:dyDescent="0.35">
      <c r="A146" t="s">
        <v>209</v>
      </c>
      <c r="B146" t="str">
        <f t="shared" si="15"/>
        <v>Coal|w/o CCS|NA-HND</v>
      </c>
      <c r="C146" t="s">
        <v>289</v>
      </c>
      <c r="D146" t="s">
        <v>209</v>
      </c>
      <c r="E146" t="s">
        <v>303</v>
      </c>
      <c r="F146">
        <f>VLOOKUP(C146,Lifetime_Table!$A$1:$B$14,2,FALSE)</f>
        <v>40</v>
      </c>
      <c r="G146">
        <f t="shared" si="17"/>
        <v>40</v>
      </c>
      <c r="H146">
        <f t="shared" si="17"/>
        <v>40</v>
      </c>
      <c r="I146">
        <f t="shared" si="17"/>
        <v>40</v>
      </c>
      <c r="J146">
        <f t="shared" si="17"/>
        <v>40</v>
      </c>
      <c r="K146">
        <f t="shared" si="17"/>
        <v>40</v>
      </c>
      <c r="L146">
        <f t="shared" si="17"/>
        <v>40</v>
      </c>
    </row>
    <row r="147" spans="1:12" x14ac:dyDescent="0.35">
      <c r="A147" t="s">
        <v>210</v>
      </c>
      <c r="B147" t="str">
        <f t="shared" si="15"/>
        <v>Coal|w/o CCS|NA-HTI</v>
      </c>
      <c r="C147" t="s">
        <v>289</v>
      </c>
      <c r="D147" t="s">
        <v>210</v>
      </c>
      <c r="E147" t="s">
        <v>303</v>
      </c>
      <c r="F147">
        <f>VLOOKUP(C147,Lifetime_Table!$A$1:$B$14,2,FALSE)</f>
        <v>40</v>
      </c>
      <c r="G147">
        <f t="shared" si="17"/>
        <v>40</v>
      </c>
      <c r="H147">
        <f t="shared" si="17"/>
        <v>40</v>
      </c>
      <c r="I147">
        <f t="shared" si="17"/>
        <v>40</v>
      </c>
      <c r="J147">
        <f t="shared" si="17"/>
        <v>40</v>
      </c>
      <c r="K147">
        <f t="shared" si="17"/>
        <v>40</v>
      </c>
      <c r="L147">
        <f t="shared" si="17"/>
        <v>40</v>
      </c>
    </row>
    <row r="148" spans="1:12" x14ac:dyDescent="0.35">
      <c r="A148" t="s">
        <v>211</v>
      </c>
      <c r="B148" t="str">
        <f t="shared" si="15"/>
        <v>Coal|w/o CCS|NA-JAM</v>
      </c>
      <c r="C148" t="s">
        <v>289</v>
      </c>
      <c r="D148" t="s">
        <v>211</v>
      </c>
      <c r="E148" t="s">
        <v>303</v>
      </c>
      <c r="F148">
        <f>VLOOKUP(C148,Lifetime_Table!$A$1:$B$14,2,FALSE)</f>
        <v>40</v>
      </c>
      <c r="G148">
        <f t="shared" si="17"/>
        <v>40</v>
      </c>
      <c r="H148">
        <f t="shared" si="17"/>
        <v>40</v>
      </c>
      <c r="I148">
        <f t="shared" si="17"/>
        <v>40</v>
      </c>
      <c r="J148">
        <f t="shared" si="17"/>
        <v>40</v>
      </c>
      <c r="K148">
        <f t="shared" si="17"/>
        <v>40</v>
      </c>
      <c r="L148">
        <f t="shared" si="17"/>
        <v>40</v>
      </c>
    </row>
    <row r="149" spans="1:12" x14ac:dyDescent="0.35">
      <c r="A149" t="s">
        <v>212</v>
      </c>
      <c r="B149" t="str">
        <f t="shared" si="15"/>
        <v>Coal|w/o CCS|NA-MEX</v>
      </c>
      <c r="C149" t="s">
        <v>289</v>
      </c>
      <c r="D149" t="s">
        <v>212</v>
      </c>
      <c r="E149" t="s">
        <v>303</v>
      </c>
      <c r="F149">
        <f>VLOOKUP(C149,Lifetime_Table!$A$1:$B$14,2,FALSE)</f>
        <v>40</v>
      </c>
      <c r="G149">
        <f t="shared" si="17"/>
        <v>40</v>
      </c>
      <c r="H149">
        <f t="shared" si="17"/>
        <v>40</v>
      </c>
      <c r="I149">
        <f t="shared" si="17"/>
        <v>40</v>
      </c>
      <c r="J149">
        <f t="shared" si="17"/>
        <v>40</v>
      </c>
      <c r="K149">
        <f t="shared" si="17"/>
        <v>40</v>
      </c>
      <c r="L149">
        <f t="shared" si="17"/>
        <v>40</v>
      </c>
    </row>
    <row r="150" spans="1:12" x14ac:dyDescent="0.35">
      <c r="A150" t="s">
        <v>213</v>
      </c>
      <c r="B150" t="str">
        <f t="shared" si="15"/>
        <v>Coal|w/o CCS|NA-NIC</v>
      </c>
      <c r="C150" t="s">
        <v>289</v>
      </c>
      <c r="D150" t="s">
        <v>213</v>
      </c>
      <c r="E150" t="s">
        <v>303</v>
      </c>
      <c r="F150">
        <f>VLOOKUP(C150,Lifetime_Table!$A$1:$B$14,2,FALSE)</f>
        <v>40</v>
      </c>
      <c r="G150">
        <f t="shared" si="17"/>
        <v>40</v>
      </c>
      <c r="H150">
        <f t="shared" si="17"/>
        <v>40</v>
      </c>
      <c r="I150">
        <f t="shared" si="17"/>
        <v>40</v>
      </c>
      <c r="J150">
        <f t="shared" si="17"/>
        <v>40</v>
      </c>
      <c r="K150">
        <f t="shared" si="17"/>
        <v>40</v>
      </c>
      <c r="L150">
        <f t="shared" si="17"/>
        <v>40</v>
      </c>
    </row>
    <row r="151" spans="1:12" x14ac:dyDescent="0.35">
      <c r="A151" t="s">
        <v>214</v>
      </c>
      <c r="B151" t="str">
        <f t="shared" si="15"/>
        <v>Coal|w/o CCS|NA-PAN</v>
      </c>
      <c r="C151" t="s">
        <v>289</v>
      </c>
      <c r="D151" t="s">
        <v>214</v>
      </c>
      <c r="E151" t="s">
        <v>303</v>
      </c>
      <c r="F151">
        <f>VLOOKUP(C151,Lifetime_Table!$A$1:$B$14,2,FALSE)</f>
        <v>40</v>
      </c>
      <c r="G151">
        <f t="shared" si="17"/>
        <v>40</v>
      </c>
      <c r="H151">
        <f t="shared" si="17"/>
        <v>40</v>
      </c>
      <c r="I151">
        <f t="shared" si="17"/>
        <v>40</v>
      </c>
      <c r="J151">
        <f t="shared" si="17"/>
        <v>40</v>
      </c>
      <c r="K151">
        <f t="shared" si="17"/>
        <v>40</v>
      </c>
      <c r="L151">
        <f t="shared" si="17"/>
        <v>40</v>
      </c>
    </row>
    <row r="152" spans="1:12" x14ac:dyDescent="0.35">
      <c r="A152" t="s">
        <v>215</v>
      </c>
      <c r="B152" t="str">
        <f t="shared" si="15"/>
        <v>Coal|w/o CCS|NA-SLV</v>
      </c>
      <c r="C152" t="s">
        <v>289</v>
      </c>
      <c r="D152" t="s">
        <v>215</v>
      </c>
      <c r="E152" t="s">
        <v>303</v>
      </c>
      <c r="F152">
        <f>VLOOKUP(C152,Lifetime_Table!$A$1:$B$14,2,FALSE)</f>
        <v>40</v>
      </c>
      <c r="G152">
        <f t="shared" ref="G152:L161" si="18">F152</f>
        <v>40</v>
      </c>
      <c r="H152">
        <f t="shared" si="18"/>
        <v>40</v>
      </c>
      <c r="I152">
        <f t="shared" si="18"/>
        <v>40</v>
      </c>
      <c r="J152">
        <f t="shared" si="18"/>
        <v>40</v>
      </c>
      <c r="K152">
        <f t="shared" si="18"/>
        <v>40</v>
      </c>
      <c r="L152">
        <f t="shared" si="18"/>
        <v>40</v>
      </c>
    </row>
    <row r="153" spans="1:12" x14ac:dyDescent="0.35">
      <c r="A153" t="s">
        <v>216</v>
      </c>
      <c r="B153" t="str">
        <f t="shared" si="15"/>
        <v>Coal|w/o CCS|NA-TTO</v>
      </c>
      <c r="C153" t="s">
        <v>289</v>
      </c>
      <c r="D153" t="s">
        <v>216</v>
      </c>
      <c r="E153" t="s">
        <v>303</v>
      </c>
      <c r="F153">
        <f>VLOOKUP(C153,Lifetime_Table!$A$1:$B$14,2,FALSE)</f>
        <v>40</v>
      </c>
      <c r="G153">
        <f t="shared" si="18"/>
        <v>40</v>
      </c>
      <c r="H153">
        <f t="shared" si="18"/>
        <v>40</v>
      </c>
      <c r="I153">
        <f t="shared" si="18"/>
        <v>40</v>
      </c>
      <c r="J153">
        <f t="shared" si="18"/>
        <v>40</v>
      </c>
      <c r="K153">
        <f t="shared" si="18"/>
        <v>40</v>
      </c>
      <c r="L153">
        <f t="shared" si="18"/>
        <v>40</v>
      </c>
    </row>
    <row r="154" spans="1:12" x14ac:dyDescent="0.35">
      <c r="A154" t="s">
        <v>217</v>
      </c>
      <c r="B154" t="str">
        <f t="shared" si="15"/>
        <v>Coal|w/o CCS|NA-USA</v>
      </c>
      <c r="C154" t="s">
        <v>289</v>
      </c>
      <c r="D154" t="s">
        <v>217</v>
      </c>
      <c r="E154" t="s">
        <v>303</v>
      </c>
      <c r="F154">
        <f>VLOOKUP(C154,Lifetime_Table!$A$1:$B$14,2,FALSE)</f>
        <v>40</v>
      </c>
      <c r="G154">
        <f t="shared" si="18"/>
        <v>40</v>
      </c>
      <c r="H154">
        <f t="shared" si="18"/>
        <v>40</v>
      </c>
      <c r="I154">
        <f t="shared" si="18"/>
        <v>40</v>
      </c>
      <c r="J154">
        <f t="shared" si="18"/>
        <v>40</v>
      </c>
      <c r="K154">
        <f t="shared" si="18"/>
        <v>40</v>
      </c>
      <c r="L154">
        <f t="shared" si="18"/>
        <v>40</v>
      </c>
    </row>
    <row r="155" spans="1:12" x14ac:dyDescent="0.35">
      <c r="A155" t="s">
        <v>243</v>
      </c>
      <c r="B155" t="str">
        <f t="shared" si="15"/>
        <v>Coal|w/o CCS|OC-AUS</v>
      </c>
      <c r="C155" t="s">
        <v>289</v>
      </c>
      <c r="D155" t="s">
        <v>243</v>
      </c>
      <c r="E155" t="s">
        <v>303</v>
      </c>
      <c r="F155">
        <f>VLOOKUP(C155,Lifetime_Table!$A$1:$B$14,2,FALSE)</f>
        <v>40</v>
      </c>
      <c r="G155">
        <f t="shared" si="18"/>
        <v>40</v>
      </c>
      <c r="H155">
        <f t="shared" si="18"/>
        <v>40</v>
      </c>
      <c r="I155">
        <f t="shared" si="18"/>
        <v>40</v>
      </c>
      <c r="J155">
        <f t="shared" si="18"/>
        <v>40</v>
      </c>
      <c r="K155">
        <f t="shared" si="18"/>
        <v>40</v>
      </c>
      <c r="L155">
        <f t="shared" si="18"/>
        <v>40</v>
      </c>
    </row>
    <row r="156" spans="1:12" x14ac:dyDescent="0.35">
      <c r="A156" t="s">
        <v>242</v>
      </c>
      <c r="B156" t="str">
        <f t="shared" si="15"/>
        <v>Coal|w/o CCS|OC-ATA</v>
      </c>
      <c r="C156" t="s">
        <v>289</v>
      </c>
      <c r="D156" t="s">
        <v>242</v>
      </c>
      <c r="E156" t="s">
        <v>303</v>
      </c>
      <c r="F156">
        <f>VLOOKUP(C156,Lifetime_Table!$A$1:$B$14,2,FALSE)</f>
        <v>40</v>
      </c>
      <c r="G156">
        <f t="shared" si="18"/>
        <v>40</v>
      </c>
      <c r="H156">
        <f t="shared" si="18"/>
        <v>40</v>
      </c>
      <c r="I156">
        <f t="shared" si="18"/>
        <v>40</v>
      </c>
      <c r="J156">
        <f t="shared" si="18"/>
        <v>40</v>
      </c>
      <c r="K156">
        <f t="shared" si="18"/>
        <v>40</v>
      </c>
      <c r="L156">
        <f t="shared" si="18"/>
        <v>40</v>
      </c>
    </row>
    <row r="157" spans="1:12" x14ac:dyDescent="0.35">
      <c r="A157" t="s">
        <v>251</v>
      </c>
      <c r="B157" t="str">
        <f t="shared" si="15"/>
        <v>Coal|w/o CCS|OC-FJI</v>
      </c>
      <c r="C157" t="s">
        <v>289</v>
      </c>
      <c r="D157" t="s">
        <v>251</v>
      </c>
      <c r="E157" t="s">
        <v>303</v>
      </c>
      <c r="F157">
        <f>VLOOKUP(C157,Lifetime_Table!$A$1:$B$14,2,FALSE)</f>
        <v>40</v>
      </c>
      <c r="G157">
        <f t="shared" si="18"/>
        <v>40</v>
      </c>
      <c r="H157">
        <f t="shared" si="18"/>
        <v>40</v>
      </c>
      <c r="I157">
        <f t="shared" si="18"/>
        <v>40</v>
      </c>
      <c r="J157">
        <f t="shared" si="18"/>
        <v>40</v>
      </c>
      <c r="K157">
        <f t="shared" si="18"/>
        <v>40</v>
      </c>
      <c r="L157">
        <f t="shared" si="18"/>
        <v>40</v>
      </c>
    </row>
    <row r="158" spans="1:12" x14ac:dyDescent="0.35">
      <c r="A158" t="s">
        <v>252</v>
      </c>
      <c r="B158" t="str">
        <f t="shared" si="15"/>
        <v>Coal|w/o CCS|OC-NZL</v>
      </c>
      <c r="C158" t="s">
        <v>289</v>
      </c>
      <c r="D158" t="s">
        <v>252</v>
      </c>
      <c r="E158" t="s">
        <v>303</v>
      </c>
      <c r="F158">
        <f>VLOOKUP(C158,Lifetime_Table!$A$1:$B$14,2,FALSE)</f>
        <v>40</v>
      </c>
      <c r="G158">
        <f t="shared" si="18"/>
        <v>40</v>
      </c>
      <c r="H158">
        <f t="shared" si="18"/>
        <v>40</v>
      </c>
      <c r="I158">
        <f t="shared" si="18"/>
        <v>40</v>
      </c>
      <c r="J158">
        <f t="shared" si="18"/>
        <v>40</v>
      </c>
      <c r="K158">
        <f t="shared" si="18"/>
        <v>40</v>
      </c>
      <c r="L158">
        <f t="shared" si="18"/>
        <v>40</v>
      </c>
    </row>
    <row r="159" spans="1:12" x14ac:dyDescent="0.35">
      <c r="A159" t="s">
        <v>253</v>
      </c>
      <c r="B159" t="str">
        <f t="shared" si="15"/>
        <v>Coal|w/o CCS|OC-PNG</v>
      </c>
      <c r="C159" t="s">
        <v>289</v>
      </c>
      <c r="D159" t="s">
        <v>253</v>
      </c>
      <c r="E159" t="s">
        <v>303</v>
      </c>
      <c r="F159">
        <f>VLOOKUP(C159,Lifetime_Table!$A$1:$B$14,2,FALSE)</f>
        <v>40</v>
      </c>
      <c r="G159">
        <f t="shared" si="18"/>
        <v>40</v>
      </c>
      <c r="H159">
        <f t="shared" si="18"/>
        <v>40</v>
      </c>
      <c r="I159">
        <f t="shared" si="18"/>
        <v>40</v>
      </c>
      <c r="J159">
        <f t="shared" si="18"/>
        <v>40</v>
      </c>
      <c r="K159">
        <f t="shared" si="18"/>
        <v>40</v>
      </c>
      <c r="L159">
        <f t="shared" si="18"/>
        <v>40</v>
      </c>
    </row>
    <row r="160" spans="1:12" x14ac:dyDescent="0.35">
      <c r="A160" t="s">
        <v>254</v>
      </c>
      <c r="B160" t="str">
        <f t="shared" si="15"/>
        <v>Coal|w/o CCS|SA-ARG</v>
      </c>
      <c r="C160" t="s">
        <v>289</v>
      </c>
      <c r="D160" t="s">
        <v>254</v>
      </c>
      <c r="E160" t="s">
        <v>303</v>
      </c>
      <c r="F160">
        <f>VLOOKUP(C160,Lifetime_Table!$A$1:$B$14,2,FALSE)</f>
        <v>40</v>
      </c>
      <c r="G160">
        <f t="shared" si="18"/>
        <v>40</v>
      </c>
      <c r="H160">
        <f t="shared" si="18"/>
        <v>40</v>
      </c>
      <c r="I160">
        <f t="shared" si="18"/>
        <v>40</v>
      </c>
      <c r="J160">
        <f t="shared" si="18"/>
        <v>40</v>
      </c>
      <c r="K160">
        <f t="shared" si="18"/>
        <v>40</v>
      </c>
      <c r="L160">
        <f t="shared" si="18"/>
        <v>40</v>
      </c>
    </row>
    <row r="161" spans="1:12" x14ac:dyDescent="0.35">
      <c r="A161" t="s">
        <v>255</v>
      </c>
      <c r="B161" t="str">
        <f t="shared" si="15"/>
        <v>Coal|w/o CCS|SA-BOL</v>
      </c>
      <c r="C161" t="s">
        <v>289</v>
      </c>
      <c r="D161" t="s">
        <v>255</v>
      </c>
      <c r="E161" t="s">
        <v>303</v>
      </c>
      <c r="F161">
        <f>VLOOKUP(C161,Lifetime_Table!$A$1:$B$14,2,FALSE)</f>
        <v>40</v>
      </c>
      <c r="G161">
        <f t="shared" si="18"/>
        <v>40</v>
      </c>
      <c r="H161">
        <f t="shared" si="18"/>
        <v>40</v>
      </c>
      <c r="I161">
        <f t="shared" si="18"/>
        <v>40</v>
      </c>
      <c r="J161">
        <f t="shared" si="18"/>
        <v>40</v>
      </c>
      <c r="K161">
        <f t="shared" si="18"/>
        <v>40</v>
      </c>
      <c r="L161">
        <f t="shared" si="18"/>
        <v>40</v>
      </c>
    </row>
    <row r="162" spans="1:12" x14ac:dyDescent="0.35">
      <c r="A162" t="s">
        <v>256</v>
      </c>
      <c r="B162" t="str">
        <f t="shared" si="15"/>
        <v>Coal|w/o CCS|SA-BRA</v>
      </c>
      <c r="C162" t="s">
        <v>289</v>
      </c>
      <c r="D162" t="s">
        <v>256</v>
      </c>
      <c r="E162" t="s">
        <v>303</v>
      </c>
      <c r="F162">
        <f>VLOOKUP(C162,Lifetime_Table!$A$1:$B$14,2,FALSE)</f>
        <v>40</v>
      </c>
      <c r="G162">
        <f t="shared" ref="G162:L171" si="19">F162</f>
        <v>40</v>
      </c>
      <c r="H162">
        <f t="shared" si="19"/>
        <v>40</v>
      </c>
      <c r="I162">
        <f t="shared" si="19"/>
        <v>40</v>
      </c>
      <c r="J162">
        <f t="shared" si="19"/>
        <v>40</v>
      </c>
      <c r="K162">
        <f t="shared" si="19"/>
        <v>40</v>
      </c>
      <c r="L162">
        <f t="shared" si="19"/>
        <v>40</v>
      </c>
    </row>
    <row r="163" spans="1:12" x14ac:dyDescent="0.35">
      <c r="A163" t="s">
        <v>267</v>
      </c>
      <c r="B163" t="str">
        <f t="shared" si="15"/>
        <v>Coal|w/o CCS|SA-CHL</v>
      </c>
      <c r="C163" t="s">
        <v>289</v>
      </c>
      <c r="D163" t="s">
        <v>267</v>
      </c>
      <c r="E163" t="s">
        <v>303</v>
      </c>
      <c r="F163">
        <f>VLOOKUP(C163,Lifetime_Table!$A$1:$B$14,2,FALSE)</f>
        <v>40</v>
      </c>
      <c r="G163">
        <f t="shared" si="19"/>
        <v>40</v>
      </c>
      <c r="H163">
        <f t="shared" si="19"/>
        <v>40</v>
      </c>
      <c r="I163">
        <f t="shared" si="19"/>
        <v>40</v>
      </c>
      <c r="J163">
        <f t="shared" si="19"/>
        <v>40</v>
      </c>
      <c r="K163">
        <f t="shared" si="19"/>
        <v>40</v>
      </c>
      <c r="L163">
        <f t="shared" si="19"/>
        <v>40</v>
      </c>
    </row>
    <row r="164" spans="1:12" x14ac:dyDescent="0.35">
      <c r="A164" t="s">
        <v>268</v>
      </c>
      <c r="B164" t="str">
        <f t="shared" si="15"/>
        <v>Coal|w/o CCS|SA-COL</v>
      </c>
      <c r="C164" t="s">
        <v>289</v>
      </c>
      <c r="D164" t="s">
        <v>268</v>
      </c>
      <c r="E164" t="s">
        <v>303</v>
      </c>
      <c r="F164">
        <f>VLOOKUP(C164,Lifetime_Table!$A$1:$B$14,2,FALSE)</f>
        <v>40</v>
      </c>
      <c r="G164">
        <f t="shared" si="19"/>
        <v>40</v>
      </c>
      <c r="H164">
        <f t="shared" si="19"/>
        <v>40</v>
      </c>
      <c r="I164">
        <f t="shared" si="19"/>
        <v>40</v>
      </c>
      <c r="J164">
        <f t="shared" si="19"/>
        <v>40</v>
      </c>
      <c r="K164">
        <f t="shared" si="19"/>
        <v>40</v>
      </c>
      <c r="L164">
        <f t="shared" si="19"/>
        <v>40</v>
      </c>
    </row>
    <row r="165" spans="1:12" x14ac:dyDescent="0.35">
      <c r="A165" t="s">
        <v>269</v>
      </c>
      <c r="B165" t="str">
        <f t="shared" si="15"/>
        <v>Coal|w/o CCS|SA-ECU</v>
      </c>
      <c r="C165" t="s">
        <v>289</v>
      </c>
      <c r="D165" t="s">
        <v>269</v>
      </c>
      <c r="E165" t="s">
        <v>303</v>
      </c>
      <c r="F165">
        <f>VLOOKUP(C165,Lifetime_Table!$A$1:$B$14,2,FALSE)</f>
        <v>40</v>
      </c>
      <c r="G165">
        <f t="shared" si="19"/>
        <v>40</v>
      </c>
      <c r="H165">
        <f t="shared" si="19"/>
        <v>40</v>
      </c>
      <c r="I165">
        <f t="shared" si="19"/>
        <v>40</v>
      </c>
      <c r="J165">
        <f t="shared" si="19"/>
        <v>40</v>
      </c>
      <c r="K165">
        <f t="shared" si="19"/>
        <v>40</v>
      </c>
      <c r="L165">
        <f t="shared" si="19"/>
        <v>40</v>
      </c>
    </row>
    <row r="166" spans="1:12" x14ac:dyDescent="0.35">
      <c r="A166" t="s">
        <v>270</v>
      </c>
      <c r="B166" t="str">
        <f t="shared" si="15"/>
        <v>Coal|w/o CCS|SA-GUF</v>
      </c>
      <c r="C166" t="s">
        <v>289</v>
      </c>
      <c r="D166" t="s">
        <v>270</v>
      </c>
      <c r="E166" t="s">
        <v>303</v>
      </c>
      <c r="F166">
        <f>VLOOKUP(C166,Lifetime_Table!$A$1:$B$14,2,FALSE)</f>
        <v>40</v>
      </c>
      <c r="G166">
        <f t="shared" si="19"/>
        <v>40</v>
      </c>
      <c r="H166">
        <f t="shared" si="19"/>
        <v>40</v>
      </c>
      <c r="I166">
        <f t="shared" si="19"/>
        <v>40</v>
      </c>
      <c r="J166">
        <f t="shared" si="19"/>
        <v>40</v>
      </c>
      <c r="K166">
        <f t="shared" si="19"/>
        <v>40</v>
      </c>
      <c r="L166">
        <f t="shared" si="19"/>
        <v>40</v>
      </c>
    </row>
    <row r="167" spans="1:12" x14ac:dyDescent="0.35">
      <c r="A167" t="s">
        <v>271</v>
      </c>
      <c r="B167" t="str">
        <f t="shared" si="15"/>
        <v>Coal|w/o CCS|SA-GUY</v>
      </c>
      <c r="C167" t="s">
        <v>289</v>
      </c>
      <c r="D167" t="s">
        <v>271</v>
      </c>
      <c r="E167" t="s">
        <v>303</v>
      </c>
      <c r="F167">
        <f>VLOOKUP(C167,Lifetime_Table!$A$1:$B$14,2,FALSE)</f>
        <v>40</v>
      </c>
      <c r="G167">
        <f t="shared" si="19"/>
        <v>40</v>
      </c>
      <c r="H167">
        <f t="shared" si="19"/>
        <v>40</v>
      </c>
      <c r="I167">
        <f t="shared" si="19"/>
        <v>40</v>
      </c>
      <c r="J167">
        <f t="shared" si="19"/>
        <v>40</v>
      </c>
      <c r="K167">
        <f t="shared" si="19"/>
        <v>40</v>
      </c>
      <c r="L167">
        <f t="shared" si="19"/>
        <v>40</v>
      </c>
    </row>
    <row r="168" spans="1:12" x14ac:dyDescent="0.35">
      <c r="A168" t="s">
        <v>272</v>
      </c>
      <c r="B168" t="str">
        <f t="shared" si="15"/>
        <v>Coal|w/o CCS|SA-PER</v>
      </c>
      <c r="C168" t="s">
        <v>289</v>
      </c>
      <c r="D168" t="s">
        <v>272</v>
      </c>
      <c r="E168" t="s">
        <v>303</v>
      </c>
      <c r="F168">
        <f>VLOOKUP(C168,Lifetime_Table!$A$1:$B$14,2,FALSE)</f>
        <v>40</v>
      </c>
      <c r="G168">
        <f t="shared" si="19"/>
        <v>40</v>
      </c>
      <c r="H168">
        <f t="shared" si="19"/>
        <v>40</v>
      </c>
      <c r="I168">
        <f t="shared" si="19"/>
        <v>40</v>
      </c>
      <c r="J168">
        <f t="shared" si="19"/>
        <v>40</v>
      </c>
      <c r="K168">
        <f t="shared" si="19"/>
        <v>40</v>
      </c>
      <c r="L168">
        <f t="shared" si="19"/>
        <v>40</v>
      </c>
    </row>
    <row r="169" spans="1:12" x14ac:dyDescent="0.35">
      <c r="A169" t="s">
        <v>273</v>
      </c>
      <c r="B169" t="str">
        <f t="shared" si="15"/>
        <v>Coal|w/o CCS|SA-PRY</v>
      </c>
      <c r="C169" t="s">
        <v>289</v>
      </c>
      <c r="D169" t="s">
        <v>273</v>
      </c>
      <c r="E169" t="s">
        <v>303</v>
      </c>
      <c r="F169">
        <f>VLOOKUP(C169,Lifetime_Table!$A$1:$B$14,2,FALSE)</f>
        <v>40</v>
      </c>
      <c r="G169">
        <f t="shared" si="19"/>
        <v>40</v>
      </c>
      <c r="H169">
        <f t="shared" si="19"/>
        <v>40</v>
      </c>
      <c r="I169">
        <f t="shared" si="19"/>
        <v>40</v>
      </c>
      <c r="J169">
        <f t="shared" si="19"/>
        <v>40</v>
      </c>
      <c r="K169">
        <f t="shared" si="19"/>
        <v>40</v>
      </c>
      <c r="L169">
        <f t="shared" si="19"/>
        <v>40</v>
      </c>
    </row>
    <row r="170" spans="1:12" x14ac:dyDescent="0.35">
      <c r="A170" t="s">
        <v>274</v>
      </c>
      <c r="B170" t="str">
        <f t="shared" si="15"/>
        <v>Coal|w/o CCS|SA-SUR</v>
      </c>
      <c r="C170" t="s">
        <v>289</v>
      </c>
      <c r="D170" t="s">
        <v>274</v>
      </c>
      <c r="E170" t="s">
        <v>303</v>
      </c>
      <c r="F170">
        <f>VLOOKUP(C170,Lifetime_Table!$A$1:$B$14,2,FALSE)</f>
        <v>40</v>
      </c>
      <c r="G170">
        <f t="shared" si="19"/>
        <v>40</v>
      </c>
      <c r="H170">
        <f t="shared" si="19"/>
        <v>40</v>
      </c>
      <c r="I170">
        <f t="shared" si="19"/>
        <v>40</v>
      </c>
      <c r="J170">
        <f t="shared" si="19"/>
        <v>40</v>
      </c>
      <c r="K170">
        <f t="shared" si="19"/>
        <v>40</v>
      </c>
      <c r="L170">
        <f t="shared" si="19"/>
        <v>40</v>
      </c>
    </row>
    <row r="171" spans="1:12" x14ac:dyDescent="0.35">
      <c r="A171" t="s">
        <v>275</v>
      </c>
      <c r="B171" t="str">
        <f t="shared" si="15"/>
        <v>Coal|w/o CCS|SA-URY</v>
      </c>
      <c r="C171" t="s">
        <v>289</v>
      </c>
      <c r="D171" t="s">
        <v>275</v>
      </c>
      <c r="E171" t="s">
        <v>303</v>
      </c>
      <c r="F171">
        <f>VLOOKUP(C171,Lifetime_Table!$A$1:$B$14,2,FALSE)</f>
        <v>40</v>
      </c>
      <c r="G171">
        <f t="shared" si="19"/>
        <v>40</v>
      </c>
      <c r="H171">
        <f t="shared" si="19"/>
        <v>40</v>
      </c>
      <c r="I171">
        <f t="shared" si="19"/>
        <v>40</v>
      </c>
      <c r="J171">
        <f t="shared" si="19"/>
        <v>40</v>
      </c>
      <c r="K171">
        <f t="shared" si="19"/>
        <v>40</v>
      </c>
      <c r="L171">
        <f t="shared" si="19"/>
        <v>40</v>
      </c>
    </row>
    <row r="172" spans="1:12" x14ac:dyDescent="0.35">
      <c r="A172" s="5" t="s">
        <v>276</v>
      </c>
      <c r="B172" s="5" t="str">
        <f t="shared" si="15"/>
        <v>Coal|w/o CCS|SA-VEN</v>
      </c>
      <c r="C172" s="5" t="s">
        <v>289</v>
      </c>
      <c r="D172" s="5" t="s">
        <v>276</v>
      </c>
      <c r="E172" t="s">
        <v>303</v>
      </c>
      <c r="F172">
        <f>VLOOKUP(C172,Lifetime_Table!$A$1:$B$14,2,FALSE)</f>
        <v>40</v>
      </c>
      <c r="G172">
        <f t="shared" ref="G172:L181" si="20">F172</f>
        <v>40</v>
      </c>
      <c r="H172">
        <f t="shared" si="20"/>
        <v>40</v>
      </c>
      <c r="I172">
        <f t="shared" si="20"/>
        <v>40</v>
      </c>
      <c r="J172">
        <f t="shared" si="20"/>
        <v>40</v>
      </c>
      <c r="K172">
        <f t="shared" si="20"/>
        <v>40</v>
      </c>
      <c r="L172">
        <f t="shared" si="20"/>
        <v>40</v>
      </c>
    </row>
    <row r="173" spans="1:12" x14ac:dyDescent="0.35">
      <c r="A173" t="s">
        <v>3</v>
      </c>
      <c r="B173" t="str">
        <f t="shared" si="15"/>
        <v>GAS|CCGT|w/o CCS|AF-AGO</v>
      </c>
      <c r="C173" t="s">
        <v>290</v>
      </c>
      <c r="D173" t="s">
        <v>3</v>
      </c>
      <c r="E173" t="s">
        <v>303</v>
      </c>
      <c r="F173">
        <f>VLOOKUP(C173,Lifetime_Table!$A$1:$B$14,2,FALSE)</f>
        <v>30</v>
      </c>
      <c r="G173">
        <f t="shared" si="20"/>
        <v>30</v>
      </c>
      <c r="H173">
        <f t="shared" si="20"/>
        <v>30</v>
      </c>
      <c r="I173">
        <f t="shared" si="20"/>
        <v>30</v>
      </c>
      <c r="J173">
        <f t="shared" si="20"/>
        <v>30</v>
      </c>
      <c r="K173">
        <f t="shared" si="20"/>
        <v>30</v>
      </c>
      <c r="L173">
        <f t="shared" si="20"/>
        <v>30</v>
      </c>
    </row>
    <row r="174" spans="1:12" x14ac:dyDescent="0.35">
      <c r="A174" t="s">
        <v>4</v>
      </c>
      <c r="B174" t="str">
        <f t="shared" si="15"/>
        <v>GAS|CCGT|w/o CCS|AF-BDI</v>
      </c>
      <c r="C174" t="s">
        <v>290</v>
      </c>
      <c r="D174" t="s">
        <v>4</v>
      </c>
      <c r="E174" t="s">
        <v>303</v>
      </c>
      <c r="F174">
        <f>VLOOKUP(C174,Lifetime_Table!$A$1:$B$14,2,FALSE)</f>
        <v>30</v>
      </c>
      <c r="G174">
        <f t="shared" si="20"/>
        <v>30</v>
      </c>
      <c r="H174">
        <f t="shared" si="20"/>
        <v>30</v>
      </c>
      <c r="I174">
        <f t="shared" si="20"/>
        <v>30</v>
      </c>
      <c r="J174">
        <f t="shared" si="20"/>
        <v>30</v>
      </c>
      <c r="K174">
        <f t="shared" si="20"/>
        <v>30</v>
      </c>
      <c r="L174">
        <f t="shared" si="20"/>
        <v>30</v>
      </c>
    </row>
    <row r="175" spans="1:12" x14ac:dyDescent="0.35">
      <c r="A175" t="s">
        <v>5</v>
      </c>
      <c r="B175" t="str">
        <f t="shared" si="15"/>
        <v>GAS|CCGT|w/o CCS|AF-BEN</v>
      </c>
      <c r="C175" t="s">
        <v>290</v>
      </c>
      <c r="D175" t="s">
        <v>5</v>
      </c>
      <c r="E175" t="s">
        <v>303</v>
      </c>
      <c r="F175">
        <f>VLOOKUP(C175,Lifetime_Table!$A$1:$B$14,2,FALSE)</f>
        <v>30</v>
      </c>
      <c r="G175">
        <f t="shared" si="20"/>
        <v>30</v>
      </c>
      <c r="H175">
        <f t="shared" si="20"/>
        <v>30</v>
      </c>
      <c r="I175">
        <f t="shared" si="20"/>
        <v>30</v>
      </c>
      <c r="J175">
        <f t="shared" si="20"/>
        <v>30</v>
      </c>
      <c r="K175">
        <f t="shared" si="20"/>
        <v>30</v>
      </c>
      <c r="L175">
        <f t="shared" si="20"/>
        <v>30</v>
      </c>
    </row>
    <row r="176" spans="1:12" x14ac:dyDescent="0.35">
      <c r="A176" t="s">
        <v>6</v>
      </c>
      <c r="B176" t="str">
        <f t="shared" si="15"/>
        <v>GAS|CCGT|w/o CCS|AF-BFA</v>
      </c>
      <c r="C176" t="s">
        <v>290</v>
      </c>
      <c r="D176" t="s">
        <v>6</v>
      </c>
      <c r="E176" t="s">
        <v>303</v>
      </c>
      <c r="F176">
        <f>VLOOKUP(C176,Lifetime_Table!$A$1:$B$14,2,FALSE)</f>
        <v>30</v>
      </c>
      <c r="G176">
        <f t="shared" si="20"/>
        <v>30</v>
      </c>
      <c r="H176">
        <f t="shared" si="20"/>
        <v>30</v>
      </c>
      <c r="I176">
        <f t="shared" si="20"/>
        <v>30</v>
      </c>
      <c r="J176">
        <f t="shared" si="20"/>
        <v>30</v>
      </c>
      <c r="K176">
        <f t="shared" si="20"/>
        <v>30</v>
      </c>
      <c r="L176">
        <f t="shared" si="20"/>
        <v>30</v>
      </c>
    </row>
    <row r="177" spans="1:12" x14ac:dyDescent="0.35">
      <c r="A177" t="s">
        <v>7</v>
      </c>
      <c r="B177" t="str">
        <f t="shared" si="15"/>
        <v>GAS|CCGT|w/o CCS|AF-BWA</v>
      </c>
      <c r="C177" t="s">
        <v>290</v>
      </c>
      <c r="D177" t="s">
        <v>7</v>
      </c>
      <c r="E177" t="s">
        <v>303</v>
      </c>
      <c r="F177">
        <f>VLOOKUP(C177,Lifetime_Table!$A$1:$B$14,2,FALSE)</f>
        <v>30</v>
      </c>
      <c r="G177">
        <f t="shared" si="20"/>
        <v>30</v>
      </c>
      <c r="H177">
        <f t="shared" si="20"/>
        <v>30</v>
      </c>
      <c r="I177">
        <f t="shared" si="20"/>
        <v>30</v>
      </c>
      <c r="J177">
        <f t="shared" si="20"/>
        <v>30</v>
      </c>
      <c r="K177">
        <f t="shared" si="20"/>
        <v>30</v>
      </c>
      <c r="L177">
        <f t="shared" si="20"/>
        <v>30</v>
      </c>
    </row>
    <row r="178" spans="1:12" x14ac:dyDescent="0.35">
      <c r="A178" t="s">
        <v>8</v>
      </c>
      <c r="B178" t="str">
        <f t="shared" si="15"/>
        <v>GAS|CCGT|w/o CCS|AF-CAF</v>
      </c>
      <c r="C178" t="s">
        <v>290</v>
      </c>
      <c r="D178" t="s">
        <v>8</v>
      </c>
      <c r="E178" t="s">
        <v>303</v>
      </c>
      <c r="F178">
        <f>VLOOKUP(C178,Lifetime_Table!$A$1:$B$14,2,FALSE)</f>
        <v>30</v>
      </c>
      <c r="G178">
        <f t="shared" si="20"/>
        <v>30</v>
      </c>
      <c r="H178">
        <f t="shared" si="20"/>
        <v>30</v>
      </c>
      <c r="I178">
        <f t="shared" si="20"/>
        <v>30</v>
      </c>
      <c r="J178">
        <f t="shared" si="20"/>
        <v>30</v>
      </c>
      <c r="K178">
        <f t="shared" si="20"/>
        <v>30</v>
      </c>
      <c r="L178">
        <f t="shared" si="20"/>
        <v>30</v>
      </c>
    </row>
    <row r="179" spans="1:12" x14ac:dyDescent="0.35">
      <c r="A179" t="s">
        <v>9</v>
      </c>
      <c r="B179" t="str">
        <f t="shared" si="15"/>
        <v>GAS|CCGT|w/o CCS|AF-CIV</v>
      </c>
      <c r="C179" t="s">
        <v>290</v>
      </c>
      <c r="D179" t="s">
        <v>9</v>
      </c>
      <c r="E179" t="s">
        <v>303</v>
      </c>
      <c r="F179">
        <f>VLOOKUP(C179,Lifetime_Table!$A$1:$B$14,2,FALSE)</f>
        <v>30</v>
      </c>
      <c r="G179">
        <f t="shared" si="20"/>
        <v>30</v>
      </c>
      <c r="H179">
        <f t="shared" si="20"/>
        <v>30</v>
      </c>
      <c r="I179">
        <f t="shared" si="20"/>
        <v>30</v>
      </c>
      <c r="J179">
        <f t="shared" si="20"/>
        <v>30</v>
      </c>
      <c r="K179">
        <f t="shared" si="20"/>
        <v>30</v>
      </c>
      <c r="L179">
        <f t="shared" si="20"/>
        <v>30</v>
      </c>
    </row>
    <row r="180" spans="1:12" x14ac:dyDescent="0.35">
      <c r="A180" t="s">
        <v>10</v>
      </c>
      <c r="B180" t="str">
        <f t="shared" si="15"/>
        <v>GAS|CCGT|w/o CCS|AF-CMR</v>
      </c>
      <c r="C180" t="s">
        <v>290</v>
      </c>
      <c r="D180" t="s">
        <v>10</v>
      </c>
      <c r="E180" t="s">
        <v>303</v>
      </c>
      <c r="F180">
        <f>VLOOKUP(C180,Lifetime_Table!$A$1:$B$14,2,FALSE)</f>
        <v>30</v>
      </c>
      <c r="G180">
        <f t="shared" si="20"/>
        <v>30</v>
      </c>
      <c r="H180">
        <f t="shared" si="20"/>
        <v>30</v>
      </c>
      <c r="I180">
        <f t="shared" si="20"/>
        <v>30</v>
      </c>
      <c r="J180">
        <f t="shared" si="20"/>
        <v>30</v>
      </c>
      <c r="K180">
        <f t="shared" si="20"/>
        <v>30</v>
      </c>
      <c r="L180">
        <f t="shared" si="20"/>
        <v>30</v>
      </c>
    </row>
    <row r="181" spans="1:12" x14ac:dyDescent="0.35">
      <c r="A181" t="s">
        <v>11</v>
      </c>
      <c r="B181" t="str">
        <f t="shared" si="15"/>
        <v>GAS|CCGT|w/o CCS|AF-COD</v>
      </c>
      <c r="C181" t="s">
        <v>290</v>
      </c>
      <c r="D181" t="s">
        <v>11</v>
      </c>
      <c r="E181" t="s">
        <v>303</v>
      </c>
      <c r="F181">
        <f>VLOOKUP(C181,Lifetime_Table!$A$1:$B$14,2,FALSE)</f>
        <v>30</v>
      </c>
      <c r="G181">
        <f t="shared" si="20"/>
        <v>30</v>
      </c>
      <c r="H181">
        <f t="shared" si="20"/>
        <v>30</v>
      </c>
      <c r="I181">
        <f t="shared" si="20"/>
        <v>30</v>
      </c>
      <c r="J181">
        <f t="shared" si="20"/>
        <v>30</v>
      </c>
      <c r="K181">
        <f t="shared" si="20"/>
        <v>30</v>
      </c>
      <c r="L181">
        <f t="shared" si="20"/>
        <v>30</v>
      </c>
    </row>
    <row r="182" spans="1:12" x14ac:dyDescent="0.35">
      <c r="A182" t="s">
        <v>12</v>
      </c>
      <c r="B182" t="str">
        <f t="shared" si="15"/>
        <v>GAS|CCGT|w/o CCS|AF-COG</v>
      </c>
      <c r="C182" t="s">
        <v>290</v>
      </c>
      <c r="D182" t="s">
        <v>12</v>
      </c>
      <c r="E182" t="s">
        <v>303</v>
      </c>
      <c r="F182">
        <f>VLOOKUP(C182,Lifetime_Table!$A$1:$B$14,2,FALSE)</f>
        <v>30</v>
      </c>
      <c r="G182">
        <f t="shared" ref="G182:L191" si="21">F182</f>
        <v>30</v>
      </c>
      <c r="H182">
        <f t="shared" si="21"/>
        <v>30</v>
      </c>
      <c r="I182">
        <f t="shared" si="21"/>
        <v>30</v>
      </c>
      <c r="J182">
        <f t="shared" si="21"/>
        <v>30</v>
      </c>
      <c r="K182">
        <f t="shared" si="21"/>
        <v>30</v>
      </c>
      <c r="L182">
        <f t="shared" si="21"/>
        <v>30</v>
      </c>
    </row>
    <row r="183" spans="1:12" x14ac:dyDescent="0.35">
      <c r="A183" t="s">
        <v>13</v>
      </c>
      <c r="B183" t="str">
        <f t="shared" si="15"/>
        <v>GAS|CCGT|w/o CCS|AF-CPV</v>
      </c>
      <c r="C183" t="s">
        <v>290</v>
      </c>
      <c r="D183" t="s">
        <v>13</v>
      </c>
      <c r="E183" t="s">
        <v>303</v>
      </c>
      <c r="F183">
        <f>VLOOKUP(C183,Lifetime_Table!$A$1:$B$14,2,FALSE)</f>
        <v>30</v>
      </c>
      <c r="G183">
        <f t="shared" si="21"/>
        <v>30</v>
      </c>
      <c r="H183">
        <f t="shared" si="21"/>
        <v>30</v>
      </c>
      <c r="I183">
        <f t="shared" si="21"/>
        <v>30</v>
      </c>
      <c r="J183">
        <f t="shared" si="21"/>
        <v>30</v>
      </c>
      <c r="K183">
        <f t="shared" si="21"/>
        <v>30</v>
      </c>
      <c r="L183">
        <f t="shared" si="21"/>
        <v>30</v>
      </c>
    </row>
    <row r="184" spans="1:12" x14ac:dyDescent="0.35">
      <c r="A184" t="s">
        <v>14</v>
      </c>
      <c r="B184" t="str">
        <f t="shared" si="15"/>
        <v>GAS|CCGT|w/o CCS|AF-DJI</v>
      </c>
      <c r="C184" t="s">
        <v>290</v>
      </c>
      <c r="D184" t="s">
        <v>14</v>
      </c>
      <c r="E184" t="s">
        <v>303</v>
      </c>
      <c r="F184">
        <f>VLOOKUP(C184,Lifetime_Table!$A$1:$B$14,2,FALSE)</f>
        <v>30</v>
      </c>
      <c r="G184">
        <f t="shared" si="21"/>
        <v>30</v>
      </c>
      <c r="H184">
        <f t="shared" si="21"/>
        <v>30</v>
      </c>
      <c r="I184">
        <f t="shared" si="21"/>
        <v>30</v>
      </c>
      <c r="J184">
        <f t="shared" si="21"/>
        <v>30</v>
      </c>
      <c r="K184">
        <f t="shared" si="21"/>
        <v>30</v>
      </c>
      <c r="L184">
        <f t="shared" si="21"/>
        <v>30</v>
      </c>
    </row>
    <row r="185" spans="1:12" x14ac:dyDescent="0.35">
      <c r="A185" t="s">
        <v>15</v>
      </c>
      <c r="B185" t="str">
        <f t="shared" si="15"/>
        <v>GAS|CCGT|w/o CCS|AF-DZA</v>
      </c>
      <c r="C185" t="s">
        <v>290</v>
      </c>
      <c r="D185" t="s">
        <v>15</v>
      </c>
      <c r="E185" t="s">
        <v>303</v>
      </c>
      <c r="F185">
        <f>VLOOKUP(C185,Lifetime_Table!$A$1:$B$14,2,FALSE)</f>
        <v>30</v>
      </c>
      <c r="G185">
        <f t="shared" si="21"/>
        <v>30</v>
      </c>
      <c r="H185">
        <f t="shared" si="21"/>
        <v>30</v>
      </c>
      <c r="I185">
        <f t="shared" si="21"/>
        <v>30</v>
      </c>
      <c r="J185">
        <f t="shared" si="21"/>
        <v>30</v>
      </c>
      <c r="K185">
        <f t="shared" si="21"/>
        <v>30</v>
      </c>
      <c r="L185">
        <f t="shared" si="21"/>
        <v>30</v>
      </c>
    </row>
    <row r="186" spans="1:12" x14ac:dyDescent="0.35">
      <c r="A186" t="s">
        <v>16</v>
      </c>
      <c r="B186" t="str">
        <f t="shared" si="15"/>
        <v>GAS|CCGT|w/o CCS|AF-EGY</v>
      </c>
      <c r="C186" t="s">
        <v>290</v>
      </c>
      <c r="D186" t="s">
        <v>16</v>
      </c>
      <c r="E186" t="s">
        <v>303</v>
      </c>
      <c r="F186">
        <f>VLOOKUP(C186,Lifetime_Table!$A$1:$B$14,2,FALSE)</f>
        <v>30</v>
      </c>
      <c r="G186">
        <f t="shared" si="21"/>
        <v>30</v>
      </c>
      <c r="H186">
        <f t="shared" si="21"/>
        <v>30</v>
      </c>
      <c r="I186">
        <f t="shared" si="21"/>
        <v>30</v>
      </c>
      <c r="J186">
        <f t="shared" si="21"/>
        <v>30</v>
      </c>
      <c r="K186">
        <f t="shared" si="21"/>
        <v>30</v>
      </c>
      <c r="L186">
        <f t="shared" si="21"/>
        <v>30</v>
      </c>
    </row>
    <row r="187" spans="1:12" x14ac:dyDescent="0.35">
      <c r="A187" t="s">
        <v>17</v>
      </c>
      <c r="B187" t="str">
        <f t="shared" si="15"/>
        <v>GAS|CCGT|w/o CCS|AF-ERI</v>
      </c>
      <c r="C187" t="s">
        <v>290</v>
      </c>
      <c r="D187" t="s">
        <v>17</v>
      </c>
      <c r="E187" t="s">
        <v>303</v>
      </c>
      <c r="F187">
        <f>VLOOKUP(C187,Lifetime_Table!$A$1:$B$14,2,FALSE)</f>
        <v>30</v>
      </c>
      <c r="G187">
        <f t="shared" si="21"/>
        <v>30</v>
      </c>
      <c r="H187">
        <f t="shared" si="21"/>
        <v>30</v>
      </c>
      <c r="I187">
        <f t="shared" si="21"/>
        <v>30</v>
      </c>
      <c r="J187">
        <f t="shared" si="21"/>
        <v>30</v>
      </c>
      <c r="K187">
        <f t="shared" si="21"/>
        <v>30</v>
      </c>
      <c r="L187">
        <f t="shared" si="21"/>
        <v>30</v>
      </c>
    </row>
    <row r="188" spans="1:12" x14ac:dyDescent="0.35">
      <c r="A188" t="s">
        <v>18</v>
      </c>
      <c r="B188" t="str">
        <f t="shared" si="15"/>
        <v>GAS|CCGT|w/o CCS|AF-ESH</v>
      </c>
      <c r="C188" t="s">
        <v>290</v>
      </c>
      <c r="D188" t="s">
        <v>18</v>
      </c>
      <c r="E188" t="s">
        <v>303</v>
      </c>
      <c r="F188">
        <f>VLOOKUP(C188,Lifetime_Table!$A$1:$B$14,2,FALSE)</f>
        <v>30</v>
      </c>
      <c r="G188">
        <f t="shared" si="21"/>
        <v>30</v>
      </c>
      <c r="H188">
        <f t="shared" si="21"/>
        <v>30</v>
      </c>
      <c r="I188">
        <f t="shared" si="21"/>
        <v>30</v>
      </c>
      <c r="J188">
        <f t="shared" si="21"/>
        <v>30</v>
      </c>
      <c r="K188">
        <f t="shared" si="21"/>
        <v>30</v>
      </c>
      <c r="L188">
        <f t="shared" si="21"/>
        <v>30</v>
      </c>
    </row>
    <row r="189" spans="1:12" x14ac:dyDescent="0.35">
      <c r="A189" t="s">
        <v>19</v>
      </c>
      <c r="B189" t="str">
        <f t="shared" si="15"/>
        <v>GAS|CCGT|w/o CCS|AF-ETH</v>
      </c>
      <c r="C189" t="s">
        <v>290</v>
      </c>
      <c r="D189" t="s">
        <v>19</v>
      </c>
      <c r="E189" t="s">
        <v>303</v>
      </c>
      <c r="F189">
        <f>VLOOKUP(C189,Lifetime_Table!$A$1:$B$14,2,FALSE)</f>
        <v>30</v>
      </c>
      <c r="G189">
        <f t="shared" si="21"/>
        <v>30</v>
      </c>
      <c r="H189">
        <f t="shared" si="21"/>
        <v>30</v>
      </c>
      <c r="I189">
        <f t="shared" si="21"/>
        <v>30</v>
      </c>
      <c r="J189">
        <f t="shared" si="21"/>
        <v>30</v>
      </c>
      <c r="K189">
        <f t="shared" si="21"/>
        <v>30</v>
      </c>
      <c r="L189">
        <f t="shared" si="21"/>
        <v>30</v>
      </c>
    </row>
    <row r="190" spans="1:12" x14ac:dyDescent="0.35">
      <c r="A190" t="s">
        <v>20</v>
      </c>
      <c r="B190" t="str">
        <f t="shared" si="15"/>
        <v>GAS|CCGT|w/o CCS|AF-GAB</v>
      </c>
      <c r="C190" t="s">
        <v>290</v>
      </c>
      <c r="D190" t="s">
        <v>20</v>
      </c>
      <c r="E190" t="s">
        <v>303</v>
      </c>
      <c r="F190">
        <f>VLOOKUP(C190,Lifetime_Table!$A$1:$B$14,2,FALSE)</f>
        <v>30</v>
      </c>
      <c r="G190">
        <f t="shared" si="21"/>
        <v>30</v>
      </c>
      <c r="H190">
        <f t="shared" si="21"/>
        <v>30</v>
      </c>
      <c r="I190">
        <f t="shared" si="21"/>
        <v>30</v>
      </c>
      <c r="J190">
        <f t="shared" si="21"/>
        <v>30</v>
      </c>
      <c r="K190">
        <f t="shared" si="21"/>
        <v>30</v>
      </c>
      <c r="L190">
        <f t="shared" si="21"/>
        <v>30</v>
      </c>
    </row>
    <row r="191" spans="1:12" x14ac:dyDescent="0.35">
      <c r="A191" t="s">
        <v>21</v>
      </c>
      <c r="B191" t="str">
        <f t="shared" si="15"/>
        <v>GAS|CCGT|w/o CCS|AF-GHA</v>
      </c>
      <c r="C191" t="s">
        <v>290</v>
      </c>
      <c r="D191" t="s">
        <v>21</v>
      </c>
      <c r="E191" t="s">
        <v>303</v>
      </c>
      <c r="F191">
        <f>VLOOKUP(C191,Lifetime_Table!$A$1:$B$14,2,FALSE)</f>
        <v>30</v>
      </c>
      <c r="G191">
        <f t="shared" si="21"/>
        <v>30</v>
      </c>
      <c r="H191">
        <f t="shared" si="21"/>
        <v>30</v>
      </c>
      <c r="I191">
        <f t="shared" si="21"/>
        <v>30</v>
      </c>
      <c r="J191">
        <f t="shared" si="21"/>
        <v>30</v>
      </c>
      <c r="K191">
        <f t="shared" si="21"/>
        <v>30</v>
      </c>
      <c r="L191">
        <f t="shared" si="21"/>
        <v>30</v>
      </c>
    </row>
    <row r="192" spans="1:12" x14ac:dyDescent="0.35">
      <c r="A192" t="s">
        <v>22</v>
      </c>
      <c r="B192" t="str">
        <f t="shared" si="15"/>
        <v>GAS|CCGT|w/o CCS|AF-GIN</v>
      </c>
      <c r="C192" t="s">
        <v>290</v>
      </c>
      <c r="D192" t="s">
        <v>22</v>
      </c>
      <c r="E192" t="s">
        <v>303</v>
      </c>
      <c r="F192">
        <f>VLOOKUP(C192,Lifetime_Table!$A$1:$B$14,2,FALSE)</f>
        <v>30</v>
      </c>
      <c r="G192">
        <f t="shared" ref="G192:L201" si="22">F192</f>
        <v>30</v>
      </c>
      <c r="H192">
        <f t="shared" si="22"/>
        <v>30</v>
      </c>
      <c r="I192">
        <f t="shared" si="22"/>
        <v>30</v>
      </c>
      <c r="J192">
        <f t="shared" si="22"/>
        <v>30</v>
      </c>
      <c r="K192">
        <f t="shared" si="22"/>
        <v>30</v>
      </c>
      <c r="L192">
        <f t="shared" si="22"/>
        <v>30</v>
      </c>
    </row>
    <row r="193" spans="1:12" x14ac:dyDescent="0.35">
      <c r="A193" t="s">
        <v>23</v>
      </c>
      <c r="B193" t="str">
        <f t="shared" si="15"/>
        <v>GAS|CCGT|w/o CCS|AF-GMB</v>
      </c>
      <c r="C193" t="s">
        <v>290</v>
      </c>
      <c r="D193" t="s">
        <v>23</v>
      </c>
      <c r="E193" t="s">
        <v>303</v>
      </c>
      <c r="F193">
        <f>VLOOKUP(C193,Lifetime_Table!$A$1:$B$14,2,FALSE)</f>
        <v>30</v>
      </c>
      <c r="G193">
        <f t="shared" si="22"/>
        <v>30</v>
      </c>
      <c r="H193">
        <f t="shared" si="22"/>
        <v>30</v>
      </c>
      <c r="I193">
        <f t="shared" si="22"/>
        <v>30</v>
      </c>
      <c r="J193">
        <f t="shared" si="22"/>
        <v>30</v>
      </c>
      <c r="K193">
        <f t="shared" si="22"/>
        <v>30</v>
      </c>
      <c r="L193">
        <f t="shared" si="22"/>
        <v>30</v>
      </c>
    </row>
    <row r="194" spans="1:12" x14ac:dyDescent="0.35">
      <c r="A194" t="s">
        <v>24</v>
      </c>
      <c r="B194" t="str">
        <f t="shared" ref="B194:B257" si="23">CONCATENATE(C194,D194)</f>
        <v>GAS|CCGT|w/o CCS|AF-GNB</v>
      </c>
      <c r="C194" t="s">
        <v>290</v>
      </c>
      <c r="D194" t="s">
        <v>24</v>
      </c>
      <c r="E194" t="s">
        <v>303</v>
      </c>
      <c r="F194">
        <f>VLOOKUP(C194,Lifetime_Table!$A$1:$B$14,2,FALSE)</f>
        <v>30</v>
      </c>
      <c r="G194">
        <f t="shared" si="22"/>
        <v>30</v>
      </c>
      <c r="H194">
        <f t="shared" si="22"/>
        <v>30</v>
      </c>
      <c r="I194">
        <f t="shared" si="22"/>
        <v>30</v>
      </c>
      <c r="J194">
        <f t="shared" si="22"/>
        <v>30</v>
      </c>
      <c r="K194">
        <f t="shared" si="22"/>
        <v>30</v>
      </c>
      <c r="L194">
        <f t="shared" si="22"/>
        <v>30</v>
      </c>
    </row>
    <row r="195" spans="1:12" x14ac:dyDescent="0.35">
      <c r="A195" t="s">
        <v>25</v>
      </c>
      <c r="B195" t="str">
        <f t="shared" si="23"/>
        <v>GAS|CCGT|w/o CCS|AF-GNQ</v>
      </c>
      <c r="C195" t="s">
        <v>290</v>
      </c>
      <c r="D195" t="s">
        <v>25</v>
      </c>
      <c r="E195" t="s">
        <v>303</v>
      </c>
      <c r="F195">
        <f>VLOOKUP(C195,Lifetime_Table!$A$1:$B$14,2,FALSE)</f>
        <v>30</v>
      </c>
      <c r="G195">
        <f t="shared" si="22"/>
        <v>30</v>
      </c>
      <c r="H195">
        <f t="shared" si="22"/>
        <v>30</v>
      </c>
      <c r="I195">
        <f t="shared" si="22"/>
        <v>30</v>
      </c>
      <c r="J195">
        <f t="shared" si="22"/>
        <v>30</v>
      </c>
      <c r="K195">
        <f t="shared" si="22"/>
        <v>30</v>
      </c>
      <c r="L195">
        <f t="shared" si="22"/>
        <v>30</v>
      </c>
    </row>
    <row r="196" spans="1:12" x14ac:dyDescent="0.35">
      <c r="A196" t="s">
        <v>26</v>
      </c>
      <c r="B196" t="str">
        <f t="shared" si="23"/>
        <v>GAS|CCGT|w/o CCS|AF-KEN</v>
      </c>
      <c r="C196" t="s">
        <v>290</v>
      </c>
      <c r="D196" t="s">
        <v>26</v>
      </c>
      <c r="E196" t="s">
        <v>303</v>
      </c>
      <c r="F196">
        <f>VLOOKUP(C196,Lifetime_Table!$A$1:$B$14,2,FALSE)</f>
        <v>30</v>
      </c>
      <c r="G196">
        <f t="shared" si="22"/>
        <v>30</v>
      </c>
      <c r="H196">
        <f t="shared" si="22"/>
        <v>30</v>
      </c>
      <c r="I196">
        <f t="shared" si="22"/>
        <v>30</v>
      </c>
      <c r="J196">
        <f t="shared" si="22"/>
        <v>30</v>
      </c>
      <c r="K196">
        <f t="shared" si="22"/>
        <v>30</v>
      </c>
      <c r="L196">
        <f t="shared" si="22"/>
        <v>30</v>
      </c>
    </row>
    <row r="197" spans="1:12" x14ac:dyDescent="0.35">
      <c r="A197" t="s">
        <v>27</v>
      </c>
      <c r="B197" t="str">
        <f t="shared" si="23"/>
        <v>GAS|CCGT|w/o CCS|AF-LBR</v>
      </c>
      <c r="C197" t="s">
        <v>290</v>
      </c>
      <c r="D197" t="s">
        <v>27</v>
      </c>
      <c r="E197" t="s">
        <v>303</v>
      </c>
      <c r="F197">
        <f>VLOOKUP(C197,Lifetime_Table!$A$1:$B$14,2,FALSE)</f>
        <v>30</v>
      </c>
      <c r="G197">
        <f t="shared" si="22"/>
        <v>30</v>
      </c>
      <c r="H197">
        <f t="shared" si="22"/>
        <v>30</v>
      </c>
      <c r="I197">
        <f t="shared" si="22"/>
        <v>30</v>
      </c>
      <c r="J197">
        <f t="shared" si="22"/>
        <v>30</v>
      </c>
      <c r="K197">
        <f t="shared" si="22"/>
        <v>30</v>
      </c>
      <c r="L197">
        <f t="shared" si="22"/>
        <v>30</v>
      </c>
    </row>
    <row r="198" spans="1:12" x14ac:dyDescent="0.35">
      <c r="A198" t="s">
        <v>28</v>
      </c>
      <c r="B198" t="str">
        <f t="shared" si="23"/>
        <v>GAS|CCGT|w/o CCS|AF-LBY</v>
      </c>
      <c r="C198" t="s">
        <v>290</v>
      </c>
      <c r="D198" t="s">
        <v>28</v>
      </c>
      <c r="E198" t="s">
        <v>303</v>
      </c>
      <c r="F198">
        <f>VLOOKUP(C198,Lifetime_Table!$A$1:$B$14,2,FALSE)</f>
        <v>30</v>
      </c>
      <c r="G198">
        <f t="shared" si="22"/>
        <v>30</v>
      </c>
      <c r="H198">
        <f t="shared" si="22"/>
        <v>30</v>
      </c>
      <c r="I198">
        <f t="shared" si="22"/>
        <v>30</v>
      </c>
      <c r="J198">
        <f t="shared" si="22"/>
        <v>30</v>
      </c>
      <c r="K198">
        <f t="shared" si="22"/>
        <v>30</v>
      </c>
      <c r="L198">
        <f t="shared" si="22"/>
        <v>30</v>
      </c>
    </row>
    <row r="199" spans="1:12" x14ac:dyDescent="0.35">
      <c r="A199" t="s">
        <v>29</v>
      </c>
      <c r="B199" t="str">
        <f t="shared" si="23"/>
        <v>GAS|CCGT|w/o CCS|AF-LSO</v>
      </c>
      <c r="C199" t="s">
        <v>290</v>
      </c>
      <c r="D199" t="s">
        <v>29</v>
      </c>
      <c r="E199" t="s">
        <v>303</v>
      </c>
      <c r="F199">
        <f>VLOOKUP(C199,Lifetime_Table!$A$1:$B$14,2,FALSE)</f>
        <v>30</v>
      </c>
      <c r="G199">
        <f t="shared" si="22"/>
        <v>30</v>
      </c>
      <c r="H199">
        <f t="shared" si="22"/>
        <v>30</v>
      </c>
      <c r="I199">
        <f t="shared" si="22"/>
        <v>30</v>
      </c>
      <c r="J199">
        <f t="shared" si="22"/>
        <v>30</v>
      </c>
      <c r="K199">
        <f t="shared" si="22"/>
        <v>30</v>
      </c>
      <c r="L199">
        <f t="shared" si="22"/>
        <v>30</v>
      </c>
    </row>
    <row r="200" spans="1:12" x14ac:dyDescent="0.35">
      <c r="A200" t="s">
        <v>30</v>
      </c>
      <c r="B200" t="str">
        <f t="shared" si="23"/>
        <v>GAS|CCGT|w/o CCS|AF-MAR</v>
      </c>
      <c r="C200" t="s">
        <v>290</v>
      </c>
      <c r="D200" t="s">
        <v>30</v>
      </c>
      <c r="E200" t="s">
        <v>303</v>
      </c>
      <c r="F200">
        <f>VLOOKUP(C200,Lifetime_Table!$A$1:$B$14,2,FALSE)</f>
        <v>30</v>
      </c>
      <c r="G200">
        <f t="shared" si="22"/>
        <v>30</v>
      </c>
      <c r="H200">
        <f t="shared" si="22"/>
        <v>30</v>
      </c>
      <c r="I200">
        <f t="shared" si="22"/>
        <v>30</v>
      </c>
      <c r="J200">
        <f t="shared" si="22"/>
        <v>30</v>
      </c>
      <c r="K200">
        <f t="shared" si="22"/>
        <v>30</v>
      </c>
      <c r="L200">
        <f t="shared" si="22"/>
        <v>30</v>
      </c>
    </row>
    <row r="201" spans="1:12" x14ac:dyDescent="0.35">
      <c r="A201" t="s">
        <v>31</v>
      </c>
      <c r="B201" t="str">
        <f t="shared" si="23"/>
        <v>GAS|CCGT|w/o CCS|AF-MDG</v>
      </c>
      <c r="C201" t="s">
        <v>290</v>
      </c>
      <c r="D201" t="s">
        <v>31</v>
      </c>
      <c r="E201" t="s">
        <v>303</v>
      </c>
      <c r="F201">
        <f>VLOOKUP(C201,Lifetime_Table!$A$1:$B$14,2,FALSE)</f>
        <v>30</v>
      </c>
      <c r="G201">
        <f t="shared" si="22"/>
        <v>30</v>
      </c>
      <c r="H201">
        <f t="shared" si="22"/>
        <v>30</v>
      </c>
      <c r="I201">
        <f t="shared" si="22"/>
        <v>30</v>
      </c>
      <c r="J201">
        <f t="shared" si="22"/>
        <v>30</v>
      </c>
      <c r="K201">
        <f t="shared" si="22"/>
        <v>30</v>
      </c>
      <c r="L201">
        <f t="shared" si="22"/>
        <v>30</v>
      </c>
    </row>
    <row r="202" spans="1:12" x14ac:dyDescent="0.35">
      <c r="A202" t="s">
        <v>32</v>
      </c>
      <c r="B202" t="str">
        <f t="shared" si="23"/>
        <v>GAS|CCGT|w/o CCS|AF-MLI</v>
      </c>
      <c r="C202" t="s">
        <v>290</v>
      </c>
      <c r="D202" t="s">
        <v>32</v>
      </c>
      <c r="E202" t="s">
        <v>303</v>
      </c>
      <c r="F202">
        <f>VLOOKUP(C202,Lifetime_Table!$A$1:$B$14,2,FALSE)</f>
        <v>30</v>
      </c>
      <c r="G202">
        <f t="shared" ref="G202:L211" si="24">F202</f>
        <v>30</v>
      </c>
      <c r="H202">
        <f t="shared" si="24"/>
        <v>30</v>
      </c>
      <c r="I202">
        <f t="shared" si="24"/>
        <v>30</v>
      </c>
      <c r="J202">
        <f t="shared" si="24"/>
        <v>30</v>
      </c>
      <c r="K202">
        <f t="shared" si="24"/>
        <v>30</v>
      </c>
      <c r="L202">
        <f t="shared" si="24"/>
        <v>30</v>
      </c>
    </row>
    <row r="203" spans="1:12" x14ac:dyDescent="0.35">
      <c r="A203" t="s">
        <v>33</v>
      </c>
      <c r="B203" t="str">
        <f t="shared" si="23"/>
        <v>GAS|CCGT|w/o CCS|AF-MOZ</v>
      </c>
      <c r="C203" t="s">
        <v>290</v>
      </c>
      <c r="D203" t="s">
        <v>33</v>
      </c>
      <c r="E203" t="s">
        <v>303</v>
      </c>
      <c r="F203">
        <f>VLOOKUP(C203,Lifetime_Table!$A$1:$B$14,2,FALSE)</f>
        <v>30</v>
      </c>
      <c r="G203">
        <f t="shared" si="24"/>
        <v>30</v>
      </c>
      <c r="H203">
        <f t="shared" si="24"/>
        <v>30</v>
      </c>
      <c r="I203">
        <f t="shared" si="24"/>
        <v>30</v>
      </c>
      <c r="J203">
        <f t="shared" si="24"/>
        <v>30</v>
      </c>
      <c r="K203">
        <f t="shared" si="24"/>
        <v>30</v>
      </c>
      <c r="L203">
        <f t="shared" si="24"/>
        <v>30</v>
      </c>
    </row>
    <row r="204" spans="1:12" x14ac:dyDescent="0.35">
      <c r="A204" t="s">
        <v>34</v>
      </c>
      <c r="B204" t="str">
        <f t="shared" si="23"/>
        <v>GAS|CCGT|w/o CCS|AF-MRT</v>
      </c>
      <c r="C204" t="s">
        <v>290</v>
      </c>
      <c r="D204" t="s">
        <v>34</v>
      </c>
      <c r="E204" t="s">
        <v>303</v>
      </c>
      <c r="F204">
        <f>VLOOKUP(C204,Lifetime_Table!$A$1:$B$14,2,FALSE)</f>
        <v>30</v>
      </c>
      <c r="G204">
        <f t="shared" si="24"/>
        <v>30</v>
      </c>
      <c r="H204">
        <f t="shared" si="24"/>
        <v>30</v>
      </c>
      <c r="I204">
        <f t="shared" si="24"/>
        <v>30</v>
      </c>
      <c r="J204">
        <f t="shared" si="24"/>
        <v>30</v>
      </c>
      <c r="K204">
        <f t="shared" si="24"/>
        <v>30</v>
      </c>
      <c r="L204">
        <f t="shared" si="24"/>
        <v>30</v>
      </c>
    </row>
    <row r="205" spans="1:12" x14ac:dyDescent="0.35">
      <c r="A205" t="s">
        <v>35</v>
      </c>
      <c r="B205" t="str">
        <f t="shared" si="23"/>
        <v>GAS|CCGT|w/o CCS|AF-MUS</v>
      </c>
      <c r="C205" t="s">
        <v>290</v>
      </c>
      <c r="D205" t="s">
        <v>35</v>
      </c>
      <c r="E205" t="s">
        <v>303</v>
      </c>
      <c r="F205">
        <f>VLOOKUP(C205,Lifetime_Table!$A$1:$B$14,2,FALSE)</f>
        <v>30</v>
      </c>
      <c r="G205">
        <f t="shared" si="24"/>
        <v>30</v>
      </c>
      <c r="H205">
        <f t="shared" si="24"/>
        <v>30</v>
      </c>
      <c r="I205">
        <f t="shared" si="24"/>
        <v>30</v>
      </c>
      <c r="J205">
        <f t="shared" si="24"/>
        <v>30</v>
      </c>
      <c r="K205">
        <f t="shared" si="24"/>
        <v>30</v>
      </c>
      <c r="L205">
        <f t="shared" si="24"/>
        <v>30</v>
      </c>
    </row>
    <row r="206" spans="1:12" x14ac:dyDescent="0.35">
      <c r="A206" t="s">
        <v>36</v>
      </c>
      <c r="B206" t="str">
        <f t="shared" si="23"/>
        <v>GAS|CCGT|w/o CCS|AF-MWI</v>
      </c>
      <c r="C206" t="s">
        <v>290</v>
      </c>
      <c r="D206" t="s">
        <v>36</v>
      </c>
      <c r="E206" t="s">
        <v>303</v>
      </c>
      <c r="F206">
        <f>VLOOKUP(C206,Lifetime_Table!$A$1:$B$14,2,FALSE)</f>
        <v>30</v>
      </c>
      <c r="G206">
        <f t="shared" si="24"/>
        <v>30</v>
      </c>
      <c r="H206">
        <f t="shared" si="24"/>
        <v>30</v>
      </c>
      <c r="I206">
        <f t="shared" si="24"/>
        <v>30</v>
      </c>
      <c r="J206">
        <f t="shared" si="24"/>
        <v>30</v>
      </c>
      <c r="K206">
        <f t="shared" si="24"/>
        <v>30</v>
      </c>
      <c r="L206">
        <f t="shared" si="24"/>
        <v>30</v>
      </c>
    </row>
    <row r="207" spans="1:12" x14ac:dyDescent="0.35">
      <c r="A207" t="s">
        <v>37</v>
      </c>
      <c r="B207" t="str">
        <f t="shared" si="23"/>
        <v>GAS|CCGT|w/o CCS|AF-NAM</v>
      </c>
      <c r="C207" t="s">
        <v>290</v>
      </c>
      <c r="D207" t="s">
        <v>37</v>
      </c>
      <c r="E207" t="s">
        <v>303</v>
      </c>
      <c r="F207">
        <f>VLOOKUP(C207,Lifetime_Table!$A$1:$B$14,2,FALSE)</f>
        <v>30</v>
      </c>
      <c r="G207">
        <f t="shared" si="24"/>
        <v>30</v>
      </c>
      <c r="H207">
        <f t="shared" si="24"/>
        <v>30</v>
      </c>
      <c r="I207">
        <f t="shared" si="24"/>
        <v>30</v>
      </c>
      <c r="J207">
        <f t="shared" si="24"/>
        <v>30</v>
      </c>
      <c r="K207">
        <f t="shared" si="24"/>
        <v>30</v>
      </c>
      <c r="L207">
        <f t="shared" si="24"/>
        <v>30</v>
      </c>
    </row>
    <row r="208" spans="1:12" x14ac:dyDescent="0.35">
      <c r="A208" t="s">
        <v>38</v>
      </c>
      <c r="B208" t="str">
        <f t="shared" si="23"/>
        <v>GAS|CCGT|w/o CCS|AF-NER</v>
      </c>
      <c r="C208" t="s">
        <v>290</v>
      </c>
      <c r="D208" t="s">
        <v>38</v>
      </c>
      <c r="E208" t="s">
        <v>303</v>
      </c>
      <c r="F208">
        <f>VLOOKUP(C208,Lifetime_Table!$A$1:$B$14,2,FALSE)</f>
        <v>30</v>
      </c>
      <c r="G208">
        <f t="shared" si="24"/>
        <v>30</v>
      </c>
      <c r="H208">
        <f t="shared" si="24"/>
        <v>30</v>
      </c>
      <c r="I208">
        <f t="shared" si="24"/>
        <v>30</v>
      </c>
      <c r="J208">
        <f t="shared" si="24"/>
        <v>30</v>
      </c>
      <c r="K208">
        <f t="shared" si="24"/>
        <v>30</v>
      </c>
      <c r="L208">
        <f t="shared" si="24"/>
        <v>30</v>
      </c>
    </row>
    <row r="209" spans="1:12" x14ac:dyDescent="0.35">
      <c r="A209" t="s">
        <v>39</v>
      </c>
      <c r="B209" t="str">
        <f t="shared" si="23"/>
        <v>GAS|CCGT|w/o CCS|AF-NGA</v>
      </c>
      <c r="C209" t="s">
        <v>290</v>
      </c>
      <c r="D209" t="s">
        <v>39</v>
      </c>
      <c r="E209" t="s">
        <v>303</v>
      </c>
      <c r="F209">
        <f>VLOOKUP(C209,Lifetime_Table!$A$1:$B$14,2,FALSE)</f>
        <v>30</v>
      </c>
      <c r="G209">
        <f t="shared" si="24"/>
        <v>30</v>
      </c>
      <c r="H209">
        <f t="shared" si="24"/>
        <v>30</v>
      </c>
      <c r="I209">
        <f t="shared" si="24"/>
        <v>30</v>
      </c>
      <c r="J209">
        <f t="shared" si="24"/>
        <v>30</v>
      </c>
      <c r="K209">
        <f t="shared" si="24"/>
        <v>30</v>
      </c>
      <c r="L209">
        <f t="shared" si="24"/>
        <v>30</v>
      </c>
    </row>
    <row r="210" spans="1:12" x14ac:dyDescent="0.35">
      <c r="A210" t="s">
        <v>40</v>
      </c>
      <c r="B210" t="str">
        <f t="shared" si="23"/>
        <v>GAS|CCGT|w/o CCS|AF-RWA</v>
      </c>
      <c r="C210" t="s">
        <v>290</v>
      </c>
      <c r="D210" t="s">
        <v>40</v>
      </c>
      <c r="E210" t="s">
        <v>303</v>
      </c>
      <c r="F210">
        <f>VLOOKUP(C210,Lifetime_Table!$A$1:$B$14,2,FALSE)</f>
        <v>30</v>
      </c>
      <c r="G210">
        <f t="shared" si="24"/>
        <v>30</v>
      </c>
      <c r="H210">
        <f t="shared" si="24"/>
        <v>30</v>
      </c>
      <c r="I210">
        <f t="shared" si="24"/>
        <v>30</v>
      </c>
      <c r="J210">
        <f t="shared" si="24"/>
        <v>30</v>
      </c>
      <c r="K210">
        <f t="shared" si="24"/>
        <v>30</v>
      </c>
      <c r="L210">
        <f t="shared" si="24"/>
        <v>30</v>
      </c>
    </row>
    <row r="211" spans="1:12" x14ac:dyDescent="0.35">
      <c r="A211" t="s">
        <v>41</v>
      </c>
      <c r="B211" t="str">
        <f t="shared" si="23"/>
        <v>GAS|CCGT|w/o CCS|AF-SDN</v>
      </c>
      <c r="C211" t="s">
        <v>290</v>
      </c>
      <c r="D211" t="s">
        <v>41</v>
      </c>
      <c r="E211" t="s">
        <v>303</v>
      </c>
      <c r="F211">
        <f>VLOOKUP(C211,Lifetime_Table!$A$1:$B$14,2,FALSE)</f>
        <v>30</v>
      </c>
      <c r="G211">
        <f t="shared" si="24"/>
        <v>30</v>
      </c>
      <c r="H211">
        <f t="shared" si="24"/>
        <v>30</v>
      </c>
      <c r="I211">
        <f t="shared" si="24"/>
        <v>30</v>
      </c>
      <c r="J211">
        <f t="shared" si="24"/>
        <v>30</v>
      </c>
      <c r="K211">
        <f t="shared" si="24"/>
        <v>30</v>
      </c>
      <c r="L211">
        <f t="shared" si="24"/>
        <v>30</v>
      </c>
    </row>
    <row r="212" spans="1:12" x14ac:dyDescent="0.35">
      <c r="A212" t="s">
        <v>42</v>
      </c>
      <c r="B212" t="str">
        <f t="shared" si="23"/>
        <v>GAS|CCGT|w/o CCS|AF-SEN</v>
      </c>
      <c r="C212" t="s">
        <v>290</v>
      </c>
      <c r="D212" t="s">
        <v>42</v>
      </c>
      <c r="E212" t="s">
        <v>303</v>
      </c>
      <c r="F212">
        <f>VLOOKUP(C212,Lifetime_Table!$A$1:$B$14,2,FALSE)</f>
        <v>30</v>
      </c>
      <c r="G212">
        <f t="shared" ref="G212:L221" si="25">F212</f>
        <v>30</v>
      </c>
      <c r="H212">
        <f t="shared" si="25"/>
        <v>30</v>
      </c>
      <c r="I212">
        <f t="shared" si="25"/>
        <v>30</v>
      </c>
      <c r="J212">
        <f t="shared" si="25"/>
        <v>30</v>
      </c>
      <c r="K212">
        <f t="shared" si="25"/>
        <v>30</v>
      </c>
      <c r="L212">
        <f t="shared" si="25"/>
        <v>30</v>
      </c>
    </row>
    <row r="213" spans="1:12" x14ac:dyDescent="0.35">
      <c r="A213" t="s">
        <v>43</v>
      </c>
      <c r="B213" t="str">
        <f t="shared" si="23"/>
        <v>GAS|CCGT|w/o CCS|AF-SLE</v>
      </c>
      <c r="C213" t="s">
        <v>290</v>
      </c>
      <c r="D213" t="s">
        <v>43</v>
      </c>
      <c r="E213" t="s">
        <v>303</v>
      </c>
      <c r="F213">
        <f>VLOOKUP(C213,Lifetime_Table!$A$1:$B$14,2,FALSE)</f>
        <v>30</v>
      </c>
      <c r="G213">
        <f t="shared" si="25"/>
        <v>30</v>
      </c>
      <c r="H213">
        <f t="shared" si="25"/>
        <v>30</v>
      </c>
      <c r="I213">
        <f t="shared" si="25"/>
        <v>30</v>
      </c>
      <c r="J213">
        <f t="shared" si="25"/>
        <v>30</v>
      </c>
      <c r="K213">
        <f t="shared" si="25"/>
        <v>30</v>
      </c>
      <c r="L213">
        <f t="shared" si="25"/>
        <v>30</v>
      </c>
    </row>
    <row r="214" spans="1:12" x14ac:dyDescent="0.35">
      <c r="A214" t="s">
        <v>44</v>
      </c>
      <c r="B214" t="str">
        <f t="shared" si="23"/>
        <v>GAS|CCGT|w/o CCS|AF-SOM</v>
      </c>
      <c r="C214" t="s">
        <v>290</v>
      </c>
      <c r="D214" t="s">
        <v>44</v>
      </c>
      <c r="E214" t="s">
        <v>303</v>
      </c>
      <c r="F214">
        <f>VLOOKUP(C214,Lifetime_Table!$A$1:$B$14,2,FALSE)</f>
        <v>30</v>
      </c>
      <c r="G214">
        <f t="shared" si="25"/>
        <v>30</v>
      </c>
      <c r="H214">
        <f t="shared" si="25"/>
        <v>30</v>
      </c>
      <c r="I214">
        <f t="shared" si="25"/>
        <v>30</v>
      </c>
      <c r="J214">
        <f t="shared" si="25"/>
        <v>30</v>
      </c>
      <c r="K214">
        <f t="shared" si="25"/>
        <v>30</v>
      </c>
      <c r="L214">
        <f t="shared" si="25"/>
        <v>30</v>
      </c>
    </row>
    <row r="215" spans="1:12" x14ac:dyDescent="0.35">
      <c r="A215" t="s">
        <v>45</v>
      </c>
      <c r="B215" t="str">
        <f t="shared" si="23"/>
        <v>GAS|CCGT|w/o CCS|AF-SWZ</v>
      </c>
      <c r="C215" t="s">
        <v>290</v>
      </c>
      <c r="D215" t="s">
        <v>45</v>
      </c>
      <c r="E215" t="s">
        <v>303</v>
      </c>
      <c r="F215">
        <f>VLOOKUP(C215,Lifetime_Table!$A$1:$B$14,2,FALSE)</f>
        <v>30</v>
      </c>
      <c r="G215">
        <f t="shared" si="25"/>
        <v>30</v>
      </c>
      <c r="H215">
        <f t="shared" si="25"/>
        <v>30</v>
      </c>
      <c r="I215">
        <f t="shared" si="25"/>
        <v>30</v>
      </c>
      <c r="J215">
        <f t="shared" si="25"/>
        <v>30</v>
      </c>
      <c r="K215">
        <f t="shared" si="25"/>
        <v>30</v>
      </c>
      <c r="L215">
        <f t="shared" si="25"/>
        <v>30</v>
      </c>
    </row>
    <row r="216" spans="1:12" x14ac:dyDescent="0.35">
      <c r="A216" t="s">
        <v>46</v>
      </c>
      <c r="B216" t="str">
        <f t="shared" si="23"/>
        <v>GAS|CCGT|w/o CCS|AF-TCD</v>
      </c>
      <c r="C216" t="s">
        <v>290</v>
      </c>
      <c r="D216" t="s">
        <v>46</v>
      </c>
      <c r="E216" t="s">
        <v>303</v>
      </c>
      <c r="F216">
        <f>VLOOKUP(C216,Lifetime_Table!$A$1:$B$14,2,FALSE)</f>
        <v>30</v>
      </c>
      <c r="G216">
        <f t="shared" si="25"/>
        <v>30</v>
      </c>
      <c r="H216">
        <f t="shared" si="25"/>
        <v>30</v>
      </c>
      <c r="I216">
        <f t="shared" si="25"/>
        <v>30</v>
      </c>
      <c r="J216">
        <f t="shared" si="25"/>
        <v>30</v>
      </c>
      <c r="K216">
        <f t="shared" si="25"/>
        <v>30</v>
      </c>
      <c r="L216">
        <f t="shared" si="25"/>
        <v>30</v>
      </c>
    </row>
    <row r="217" spans="1:12" x14ac:dyDescent="0.35">
      <c r="A217" t="s">
        <v>47</v>
      </c>
      <c r="B217" t="str">
        <f t="shared" si="23"/>
        <v>GAS|CCGT|w/o CCS|AF-TGO</v>
      </c>
      <c r="C217" t="s">
        <v>290</v>
      </c>
      <c r="D217" t="s">
        <v>47</v>
      </c>
      <c r="E217" t="s">
        <v>303</v>
      </c>
      <c r="F217">
        <f>VLOOKUP(C217,Lifetime_Table!$A$1:$B$14,2,FALSE)</f>
        <v>30</v>
      </c>
      <c r="G217">
        <f t="shared" si="25"/>
        <v>30</v>
      </c>
      <c r="H217">
        <f t="shared" si="25"/>
        <v>30</v>
      </c>
      <c r="I217">
        <f t="shared" si="25"/>
        <v>30</v>
      </c>
      <c r="J217">
        <f t="shared" si="25"/>
        <v>30</v>
      </c>
      <c r="K217">
        <f t="shared" si="25"/>
        <v>30</v>
      </c>
      <c r="L217">
        <f t="shared" si="25"/>
        <v>30</v>
      </c>
    </row>
    <row r="218" spans="1:12" x14ac:dyDescent="0.35">
      <c r="A218" t="s">
        <v>48</v>
      </c>
      <c r="B218" t="str">
        <f t="shared" si="23"/>
        <v>GAS|CCGT|w/o CCS|AF-TUN</v>
      </c>
      <c r="C218" t="s">
        <v>290</v>
      </c>
      <c r="D218" t="s">
        <v>48</v>
      </c>
      <c r="E218" t="s">
        <v>303</v>
      </c>
      <c r="F218">
        <f>VLOOKUP(C218,Lifetime_Table!$A$1:$B$14,2,FALSE)</f>
        <v>30</v>
      </c>
      <c r="G218">
        <f t="shared" si="25"/>
        <v>30</v>
      </c>
      <c r="H218">
        <f t="shared" si="25"/>
        <v>30</v>
      </c>
      <c r="I218">
        <f t="shared" si="25"/>
        <v>30</v>
      </c>
      <c r="J218">
        <f t="shared" si="25"/>
        <v>30</v>
      </c>
      <c r="K218">
        <f t="shared" si="25"/>
        <v>30</v>
      </c>
      <c r="L218">
        <f t="shared" si="25"/>
        <v>30</v>
      </c>
    </row>
    <row r="219" spans="1:12" x14ac:dyDescent="0.35">
      <c r="A219" t="s">
        <v>49</v>
      </c>
      <c r="B219" t="str">
        <f t="shared" si="23"/>
        <v>GAS|CCGT|w/o CCS|AF-TZA</v>
      </c>
      <c r="C219" t="s">
        <v>290</v>
      </c>
      <c r="D219" t="s">
        <v>49</v>
      </c>
      <c r="E219" t="s">
        <v>303</v>
      </c>
      <c r="F219">
        <f>VLOOKUP(C219,Lifetime_Table!$A$1:$B$14,2,FALSE)</f>
        <v>30</v>
      </c>
      <c r="G219">
        <f t="shared" si="25"/>
        <v>30</v>
      </c>
      <c r="H219">
        <f t="shared" si="25"/>
        <v>30</v>
      </c>
      <c r="I219">
        <f t="shared" si="25"/>
        <v>30</v>
      </c>
      <c r="J219">
        <f t="shared" si="25"/>
        <v>30</v>
      </c>
      <c r="K219">
        <f t="shared" si="25"/>
        <v>30</v>
      </c>
      <c r="L219">
        <f t="shared" si="25"/>
        <v>30</v>
      </c>
    </row>
    <row r="220" spans="1:12" x14ac:dyDescent="0.35">
      <c r="A220" t="s">
        <v>50</v>
      </c>
      <c r="B220" t="str">
        <f t="shared" si="23"/>
        <v>GAS|CCGT|w/o CCS|AF-UGA</v>
      </c>
      <c r="C220" t="s">
        <v>290</v>
      </c>
      <c r="D220" t="s">
        <v>50</v>
      </c>
      <c r="E220" t="s">
        <v>303</v>
      </c>
      <c r="F220">
        <f>VLOOKUP(C220,Lifetime_Table!$A$1:$B$14,2,FALSE)</f>
        <v>30</v>
      </c>
      <c r="G220">
        <f t="shared" si="25"/>
        <v>30</v>
      </c>
      <c r="H220">
        <f t="shared" si="25"/>
        <v>30</v>
      </c>
      <c r="I220">
        <f t="shared" si="25"/>
        <v>30</v>
      </c>
      <c r="J220">
        <f t="shared" si="25"/>
        <v>30</v>
      </c>
      <c r="K220">
        <f t="shared" si="25"/>
        <v>30</v>
      </c>
      <c r="L220">
        <f t="shared" si="25"/>
        <v>30</v>
      </c>
    </row>
    <row r="221" spans="1:12" x14ac:dyDescent="0.35">
      <c r="A221" t="s">
        <v>51</v>
      </c>
      <c r="B221" t="str">
        <f t="shared" si="23"/>
        <v>GAS|CCGT|w/o CCS|AF-ZAF</v>
      </c>
      <c r="C221" t="s">
        <v>290</v>
      </c>
      <c r="D221" t="s">
        <v>51</v>
      </c>
      <c r="E221" t="s">
        <v>303</v>
      </c>
      <c r="F221">
        <f>VLOOKUP(C221,Lifetime_Table!$A$1:$B$14,2,FALSE)</f>
        <v>30</v>
      </c>
      <c r="G221">
        <f t="shared" si="25"/>
        <v>30</v>
      </c>
      <c r="H221">
        <f t="shared" si="25"/>
        <v>30</v>
      </c>
      <c r="I221">
        <f t="shared" si="25"/>
        <v>30</v>
      </c>
      <c r="J221">
        <f t="shared" si="25"/>
        <v>30</v>
      </c>
      <c r="K221">
        <f t="shared" si="25"/>
        <v>30</v>
      </c>
      <c r="L221">
        <f t="shared" si="25"/>
        <v>30</v>
      </c>
    </row>
    <row r="222" spans="1:12" x14ac:dyDescent="0.35">
      <c r="A222" t="s">
        <v>52</v>
      </c>
      <c r="B222" t="str">
        <f t="shared" si="23"/>
        <v>GAS|CCGT|w/o CCS|AF-ZMB</v>
      </c>
      <c r="C222" t="s">
        <v>290</v>
      </c>
      <c r="D222" t="s">
        <v>52</v>
      </c>
      <c r="E222" t="s">
        <v>303</v>
      </c>
      <c r="F222">
        <f>VLOOKUP(C222,Lifetime_Table!$A$1:$B$14,2,FALSE)</f>
        <v>30</v>
      </c>
      <c r="G222">
        <f t="shared" ref="G222:L231" si="26">F222</f>
        <v>30</v>
      </c>
      <c r="H222">
        <f t="shared" si="26"/>
        <v>30</v>
      </c>
      <c r="I222">
        <f t="shared" si="26"/>
        <v>30</v>
      </c>
      <c r="J222">
        <f t="shared" si="26"/>
        <v>30</v>
      </c>
      <c r="K222">
        <f t="shared" si="26"/>
        <v>30</v>
      </c>
      <c r="L222">
        <f t="shared" si="26"/>
        <v>30</v>
      </c>
    </row>
    <row r="223" spans="1:12" x14ac:dyDescent="0.35">
      <c r="A223" t="s">
        <v>53</v>
      </c>
      <c r="B223" t="str">
        <f t="shared" si="23"/>
        <v>GAS|CCGT|w/o CCS|AF-ZWE</v>
      </c>
      <c r="C223" t="s">
        <v>290</v>
      </c>
      <c r="D223" t="s">
        <v>53</v>
      </c>
      <c r="E223" t="s">
        <v>303</v>
      </c>
      <c r="F223">
        <f>VLOOKUP(C223,Lifetime_Table!$A$1:$B$14,2,FALSE)</f>
        <v>30</v>
      </c>
      <c r="G223">
        <f t="shared" si="26"/>
        <v>30</v>
      </c>
      <c r="H223">
        <f t="shared" si="26"/>
        <v>30</v>
      </c>
      <c r="I223">
        <f t="shared" si="26"/>
        <v>30</v>
      </c>
      <c r="J223">
        <f t="shared" si="26"/>
        <v>30</v>
      </c>
      <c r="K223">
        <f t="shared" si="26"/>
        <v>30</v>
      </c>
      <c r="L223">
        <f t="shared" si="26"/>
        <v>30</v>
      </c>
    </row>
    <row r="224" spans="1:12" x14ac:dyDescent="0.35">
      <c r="A224" t="s">
        <v>54</v>
      </c>
      <c r="B224" t="str">
        <f t="shared" si="23"/>
        <v>GAS|CCGT|w/o CCS|AS-AFG</v>
      </c>
      <c r="C224" t="s">
        <v>290</v>
      </c>
      <c r="D224" t="s">
        <v>54</v>
      </c>
      <c r="E224" t="s">
        <v>303</v>
      </c>
      <c r="F224">
        <f>VLOOKUP(C224,Lifetime_Table!$A$1:$B$14,2,FALSE)</f>
        <v>30</v>
      </c>
      <c r="G224">
        <f t="shared" si="26"/>
        <v>30</v>
      </c>
      <c r="H224">
        <f t="shared" si="26"/>
        <v>30</v>
      </c>
      <c r="I224">
        <f t="shared" si="26"/>
        <v>30</v>
      </c>
      <c r="J224">
        <f t="shared" si="26"/>
        <v>30</v>
      </c>
      <c r="K224">
        <f t="shared" si="26"/>
        <v>30</v>
      </c>
      <c r="L224">
        <f t="shared" si="26"/>
        <v>30</v>
      </c>
    </row>
    <row r="225" spans="1:12" x14ac:dyDescent="0.35">
      <c r="A225" t="s">
        <v>55</v>
      </c>
      <c r="B225" t="str">
        <f t="shared" si="23"/>
        <v>GAS|CCGT|w/o CCS|AS-ARE</v>
      </c>
      <c r="C225" t="s">
        <v>290</v>
      </c>
      <c r="D225" t="s">
        <v>55</v>
      </c>
      <c r="E225" t="s">
        <v>303</v>
      </c>
      <c r="F225">
        <f>VLOOKUP(C225,Lifetime_Table!$A$1:$B$14,2,FALSE)</f>
        <v>30</v>
      </c>
      <c r="G225">
        <f t="shared" si="26"/>
        <v>30</v>
      </c>
      <c r="H225">
        <f t="shared" si="26"/>
        <v>30</v>
      </c>
      <c r="I225">
        <f t="shared" si="26"/>
        <v>30</v>
      </c>
      <c r="J225">
        <f t="shared" si="26"/>
        <v>30</v>
      </c>
      <c r="K225">
        <f t="shared" si="26"/>
        <v>30</v>
      </c>
      <c r="L225">
        <f t="shared" si="26"/>
        <v>30</v>
      </c>
    </row>
    <row r="226" spans="1:12" x14ac:dyDescent="0.35">
      <c r="A226" t="s">
        <v>56</v>
      </c>
      <c r="B226" t="str">
        <f t="shared" si="23"/>
        <v>GAS|CCGT|w/o CCS|AS-BGD</v>
      </c>
      <c r="C226" t="s">
        <v>290</v>
      </c>
      <c r="D226" t="s">
        <v>56</v>
      </c>
      <c r="E226" t="s">
        <v>303</v>
      </c>
      <c r="F226">
        <f>VLOOKUP(C226,Lifetime_Table!$A$1:$B$14,2,FALSE)</f>
        <v>30</v>
      </c>
      <c r="G226">
        <f t="shared" si="26"/>
        <v>30</v>
      </c>
      <c r="H226">
        <f t="shared" si="26"/>
        <v>30</v>
      </c>
      <c r="I226">
        <f t="shared" si="26"/>
        <v>30</v>
      </c>
      <c r="J226">
        <f t="shared" si="26"/>
        <v>30</v>
      </c>
      <c r="K226">
        <f t="shared" si="26"/>
        <v>30</v>
      </c>
      <c r="L226">
        <f t="shared" si="26"/>
        <v>30</v>
      </c>
    </row>
    <row r="227" spans="1:12" x14ac:dyDescent="0.35">
      <c r="A227" t="s">
        <v>57</v>
      </c>
      <c r="B227" t="str">
        <f t="shared" si="23"/>
        <v>GAS|CCGT|w/o CCS|AS-BHR</v>
      </c>
      <c r="C227" t="s">
        <v>290</v>
      </c>
      <c r="D227" t="s">
        <v>57</v>
      </c>
      <c r="E227" t="s">
        <v>303</v>
      </c>
      <c r="F227">
        <f>VLOOKUP(C227,Lifetime_Table!$A$1:$B$14,2,FALSE)</f>
        <v>30</v>
      </c>
      <c r="G227">
        <f t="shared" si="26"/>
        <v>30</v>
      </c>
      <c r="H227">
        <f t="shared" si="26"/>
        <v>30</v>
      </c>
      <c r="I227">
        <f t="shared" si="26"/>
        <v>30</v>
      </c>
      <c r="J227">
        <f t="shared" si="26"/>
        <v>30</v>
      </c>
      <c r="K227">
        <f t="shared" si="26"/>
        <v>30</v>
      </c>
      <c r="L227">
        <f t="shared" si="26"/>
        <v>30</v>
      </c>
    </row>
    <row r="228" spans="1:12" x14ac:dyDescent="0.35">
      <c r="A228" t="s">
        <v>58</v>
      </c>
      <c r="B228" t="str">
        <f t="shared" si="23"/>
        <v>GAS|CCGT|w/o CCS|AS-BRN</v>
      </c>
      <c r="C228" t="s">
        <v>290</v>
      </c>
      <c r="D228" t="s">
        <v>58</v>
      </c>
      <c r="E228" t="s">
        <v>303</v>
      </c>
      <c r="F228">
        <f>VLOOKUP(C228,Lifetime_Table!$A$1:$B$14,2,FALSE)</f>
        <v>30</v>
      </c>
      <c r="G228">
        <f t="shared" si="26"/>
        <v>30</v>
      </c>
      <c r="H228">
        <f t="shared" si="26"/>
        <v>30</v>
      </c>
      <c r="I228">
        <f t="shared" si="26"/>
        <v>30</v>
      </c>
      <c r="J228">
        <f t="shared" si="26"/>
        <v>30</v>
      </c>
      <c r="K228">
        <f t="shared" si="26"/>
        <v>30</v>
      </c>
      <c r="L228">
        <f t="shared" si="26"/>
        <v>30</v>
      </c>
    </row>
    <row r="229" spans="1:12" x14ac:dyDescent="0.35">
      <c r="A229" t="s">
        <v>59</v>
      </c>
      <c r="B229" t="str">
        <f t="shared" si="23"/>
        <v>GAS|CCGT|w/o CCS|AS-BTN</v>
      </c>
      <c r="C229" t="s">
        <v>290</v>
      </c>
      <c r="D229" t="s">
        <v>59</v>
      </c>
      <c r="E229" t="s">
        <v>303</v>
      </c>
      <c r="F229">
        <f>VLOOKUP(C229,Lifetime_Table!$A$1:$B$14,2,FALSE)</f>
        <v>30</v>
      </c>
      <c r="G229">
        <f t="shared" si="26"/>
        <v>30</v>
      </c>
      <c r="H229">
        <f t="shared" si="26"/>
        <v>30</v>
      </c>
      <c r="I229">
        <f t="shared" si="26"/>
        <v>30</v>
      </c>
      <c r="J229">
        <f t="shared" si="26"/>
        <v>30</v>
      </c>
      <c r="K229">
        <f t="shared" si="26"/>
        <v>30</v>
      </c>
      <c r="L229">
        <f t="shared" si="26"/>
        <v>30</v>
      </c>
    </row>
    <row r="230" spans="1:12" x14ac:dyDescent="0.35">
      <c r="A230" t="s">
        <v>60</v>
      </c>
      <c r="B230" t="str">
        <f t="shared" si="23"/>
        <v>GAS|CCGT|w/o CCS|AS-CHN</v>
      </c>
      <c r="C230" t="s">
        <v>290</v>
      </c>
      <c r="D230" t="s">
        <v>60</v>
      </c>
      <c r="E230" t="s">
        <v>303</v>
      </c>
      <c r="F230">
        <f>VLOOKUP(C230,Lifetime_Table!$A$1:$B$14,2,FALSE)</f>
        <v>30</v>
      </c>
      <c r="G230">
        <f t="shared" si="26"/>
        <v>30</v>
      </c>
      <c r="H230">
        <f t="shared" si="26"/>
        <v>30</v>
      </c>
      <c r="I230">
        <f t="shared" si="26"/>
        <v>30</v>
      </c>
      <c r="J230">
        <f t="shared" si="26"/>
        <v>30</v>
      </c>
      <c r="K230">
        <f t="shared" si="26"/>
        <v>30</v>
      </c>
      <c r="L230">
        <f t="shared" si="26"/>
        <v>30</v>
      </c>
    </row>
    <row r="231" spans="1:12" x14ac:dyDescent="0.35">
      <c r="A231" t="s">
        <v>95</v>
      </c>
      <c r="B231" t="str">
        <f t="shared" si="23"/>
        <v>GAS|CCGT|w/o CCS|AS-IDN</v>
      </c>
      <c r="C231" t="s">
        <v>290</v>
      </c>
      <c r="D231" t="s">
        <v>95</v>
      </c>
      <c r="E231" t="s">
        <v>303</v>
      </c>
      <c r="F231">
        <f>VLOOKUP(C231,Lifetime_Table!$A$1:$B$14,2,FALSE)</f>
        <v>30</v>
      </c>
      <c r="G231">
        <f t="shared" si="26"/>
        <v>30</v>
      </c>
      <c r="H231">
        <f t="shared" si="26"/>
        <v>30</v>
      </c>
      <c r="I231">
        <f t="shared" si="26"/>
        <v>30</v>
      </c>
      <c r="J231">
        <f t="shared" si="26"/>
        <v>30</v>
      </c>
      <c r="K231">
        <f t="shared" si="26"/>
        <v>30</v>
      </c>
      <c r="L231">
        <f t="shared" si="26"/>
        <v>30</v>
      </c>
    </row>
    <row r="232" spans="1:12" x14ac:dyDescent="0.35">
      <c r="A232" t="s">
        <v>96</v>
      </c>
      <c r="B232" t="str">
        <f t="shared" si="23"/>
        <v>GAS|CCGT|w/o CCS|AS-IND</v>
      </c>
      <c r="C232" t="s">
        <v>290</v>
      </c>
      <c r="D232" t="s">
        <v>96</v>
      </c>
      <c r="E232" t="s">
        <v>303</v>
      </c>
      <c r="F232">
        <f>VLOOKUP(C232,Lifetime_Table!$A$1:$B$14,2,FALSE)</f>
        <v>30</v>
      </c>
      <c r="G232">
        <f t="shared" ref="G232:L241" si="27">F232</f>
        <v>30</v>
      </c>
      <c r="H232">
        <f t="shared" si="27"/>
        <v>30</v>
      </c>
      <c r="I232">
        <f t="shared" si="27"/>
        <v>30</v>
      </c>
      <c r="J232">
        <f t="shared" si="27"/>
        <v>30</v>
      </c>
      <c r="K232">
        <f t="shared" si="27"/>
        <v>30</v>
      </c>
      <c r="L232">
        <f t="shared" si="27"/>
        <v>30</v>
      </c>
    </row>
    <row r="233" spans="1:12" x14ac:dyDescent="0.35">
      <c r="A233" t="s">
        <v>102</v>
      </c>
      <c r="B233" t="str">
        <f t="shared" si="23"/>
        <v>GAS|CCGT|w/o CCS|AS-IRN</v>
      </c>
      <c r="C233" t="s">
        <v>290</v>
      </c>
      <c r="D233" t="s">
        <v>102</v>
      </c>
      <c r="E233" t="s">
        <v>303</v>
      </c>
      <c r="F233">
        <f>VLOOKUP(C233,Lifetime_Table!$A$1:$B$14,2,FALSE)</f>
        <v>30</v>
      </c>
      <c r="G233">
        <f t="shared" si="27"/>
        <v>30</v>
      </c>
      <c r="H233">
        <f t="shared" si="27"/>
        <v>30</v>
      </c>
      <c r="I233">
        <f t="shared" si="27"/>
        <v>30</v>
      </c>
      <c r="J233">
        <f t="shared" si="27"/>
        <v>30</v>
      </c>
      <c r="K233">
        <f t="shared" si="27"/>
        <v>30</v>
      </c>
      <c r="L233">
        <f t="shared" si="27"/>
        <v>30</v>
      </c>
    </row>
    <row r="234" spans="1:12" x14ac:dyDescent="0.35">
      <c r="A234" t="s">
        <v>103</v>
      </c>
      <c r="B234" t="str">
        <f t="shared" si="23"/>
        <v>GAS|CCGT|w/o CCS|AS-IRQ</v>
      </c>
      <c r="C234" t="s">
        <v>290</v>
      </c>
      <c r="D234" t="s">
        <v>103</v>
      </c>
      <c r="E234" t="s">
        <v>303</v>
      </c>
      <c r="F234">
        <f>VLOOKUP(C234,Lifetime_Table!$A$1:$B$14,2,FALSE)</f>
        <v>30</v>
      </c>
      <c r="G234">
        <f t="shared" si="27"/>
        <v>30</v>
      </c>
      <c r="H234">
        <f t="shared" si="27"/>
        <v>30</v>
      </c>
      <c r="I234">
        <f t="shared" si="27"/>
        <v>30</v>
      </c>
      <c r="J234">
        <f t="shared" si="27"/>
        <v>30</v>
      </c>
      <c r="K234">
        <f t="shared" si="27"/>
        <v>30</v>
      </c>
      <c r="L234">
        <f t="shared" si="27"/>
        <v>30</v>
      </c>
    </row>
    <row r="235" spans="1:12" x14ac:dyDescent="0.35">
      <c r="A235" t="s">
        <v>104</v>
      </c>
      <c r="B235" t="str">
        <f t="shared" si="23"/>
        <v>GAS|CCGT|w/o CCS|AS-ISR</v>
      </c>
      <c r="C235" t="s">
        <v>290</v>
      </c>
      <c r="D235" t="s">
        <v>104</v>
      </c>
      <c r="E235" t="s">
        <v>303</v>
      </c>
      <c r="F235">
        <f>VLOOKUP(C235,Lifetime_Table!$A$1:$B$14,2,FALSE)</f>
        <v>30</v>
      </c>
      <c r="G235">
        <f t="shared" si="27"/>
        <v>30</v>
      </c>
      <c r="H235">
        <f t="shared" si="27"/>
        <v>30</v>
      </c>
      <c r="I235">
        <f t="shared" si="27"/>
        <v>30</v>
      </c>
      <c r="J235">
        <f t="shared" si="27"/>
        <v>30</v>
      </c>
      <c r="K235">
        <f t="shared" si="27"/>
        <v>30</v>
      </c>
      <c r="L235">
        <f t="shared" si="27"/>
        <v>30</v>
      </c>
    </row>
    <row r="236" spans="1:12" x14ac:dyDescent="0.35">
      <c r="A236" t="s">
        <v>105</v>
      </c>
      <c r="B236" t="str">
        <f t="shared" si="23"/>
        <v>GAS|CCGT|w/o CCS|AS-JOR</v>
      </c>
      <c r="C236" t="s">
        <v>290</v>
      </c>
      <c r="D236" t="s">
        <v>105</v>
      </c>
      <c r="E236" t="s">
        <v>303</v>
      </c>
      <c r="F236">
        <f>VLOOKUP(C236,Lifetime_Table!$A$1:$B$14,2,FALSE)</f>
        <v>30</v>
      </c>
      <c r="G236">
        <f t="shared" si="27"/>
        <v>30</v>
      </c>
      <c r="H236">
        <f t="shared" si="27"/>
        <v>30</v>
      </c>
      <c r="I236">
        <f t="shared" si="27"/>
        <v>30</v>
      </c>
      <c r="J236">
        <f t="shared" si="27"/>
        <v>30</v>
      </c>
      <c r="K236">
        <f t="shared" si="27"/>
        <v>30</v>
      </c>
      <c r="L236">
        <f t="shared" si="27"/>
        <v>30</v>
      </c>
    </row>
    <row r="237" spans="1:12" x14ac:dyDescent="0.35">
      <c r="A237" t="s">
        <v>106</v>
      </c>
      <c r="B237" t="str">
        <f t="shared" si="23"/>
        <v>GAS|CCGT|w/o CCS|AS-JPN</v>
      </c>
      <c r="C237" t="s">
        <v>290</v>
      </c>
      <c r="D237" t="s">
        <v>106</v>
      </c>
      <c r="E237" t="s">
        <v>303</v>
      </c>
      <c r="F237">
        <f>VLOOKUP(C237,Lifetime_Table!$A$1:$B$14,2,FALSE)</f>
        <v>30</v>
      </c>
      <c r="G237">
        <f t="shared" si="27"/>
        <v>30</v>
      </c>
      <c r="H237">
        <f t="shared" si="27"/>
        <v>30</v>
      </c>
      <c r="I237">
        <f t="shared" si="27"/>
        <v>30</v>
      </c>
      <c r="J237">
        <f t="shared" si="27"/>
        <v>30</v>
      </c>
      <c r="K237">
        <f t="shared" si="27"/>
        <v>30</v>
      </c>
      <c r="L237">
        <f t="shared" si="27"/>
        <v>30</v>
      </c>
    </row>
    <row r="238" spans="1:12" x14ac:dyDescent="0.35">
      <c r="A238" t="s">
        <v>113</v>
      </c>
      <c r="B238" t="str">
        <f t="shared" si="23"/>
        <v>GAS|CCGT|w/o CCS|AS-KAZ</v>
      </c>
      <c r="C238" t="s">
        <v>290</v>
      </c>
      <c r="D238" t="s">
        <v>113</v>
      </c>
      <c r="E238" t="s">
        <v>303</v>
      </c>
      <c r="F238">
        <f>VLOOKUP(C238,Lifetime_Table!$A$1:$B$14,2,FALSE)</f>
        <v>30</v>
      </c>
      <c r="G238">
        <f t="shared" si="27"/>
        <v>30</v>
      </c>
      <c r="H238">
        <f t="shared" si="27"/>
        <v>30</v>
      </c>
      <c r="I238">
        <f t="shared" si="27"/>
        <v>30</v>
      </c>
      <c r="J238">
        <f t="shared" si="27"/>
        <v>30</v>
      </c>
      <c r="K238">
        <f t="shared" si="27"/>
        <v>30</v>
      </c>
      <c r="L238">
        <f t="shared" si="27"/>
        <v>30</v>
      </c>
    </row>
    <row r="239" spans="1:12" x14ac:dyDescent="0.35">
      <c r="A239" t="s">
        <v>114</v>
      </c>
      <c r="B239" t="str">
        <f t="shared" si="23"/>
        <v>GAS|CCGT|w/o CCS|AS-KGZ</v>
      </c>
      <c r="C239" t="s">
        <v>290</v>
      </c>
      <c r="D239" t="s">
        <v>114</v>
      </c>
      <c r="E239" t="s">
        <v>303</v>
      </c>
      <c r="F239">
        <f>VLOOKUP(C239,Lifetime_Table!$A$1:$B$14,2,FALSE)</f>
        <v>30</v>
      </c>
      <c r="G239">
        <f t="shared" si="27"/>
        <v>30</v>
      </c>
      <c r="H239">
        <f t="shared" si="27"/>
        <v>30</v>
      </c>
      <c r="I239">
        <f t="shared" si="27"/>
        <v>30</v>
      </c>
      <c r="J239">
        <f t="shared" si="27"/>
        <v>30</v>
      </c>
      <c r="K239">
        <f t="shared" si="27"/>
        <v>30</v>
      </c>
      <c r="L239">
        <f t="shared" si="27"/>
        <v>30</v>
      </c>
    </row>
    <row r="240" spans="1:12" x14ac:dyDescent="0.35">
      <c r="A240" t="s">
        <v>115</v>
      </c>
      <c r="B240" t="str">
        <f t="shared" si="23"/>
        <v>GAS|CCGT|w/o CCS|AS-KHM</v>
      </c>
      <c r="C240" t="s">
        <v>290</v>
      </c>
      <c r="D240" t="s">
        <v>115</v>
      </c>
      <c r="E240" t="s">
        <v>303</v>
      </c>
      <c r="F240">
        <f>VLOOKUP(C240,Lifetime_Table!$A$1:$B$14,2,FALSE)</f>
        <v>30</v>
      </c>
      <c r="G240">
        <f t="shared" si="27"/>
        <v>30</v>
      </c>
      <c r="H240">
        <f t="shared" si="27"/>
        <v>30</v>
      </c>
      <c r="I240">
        <f t="shared" si="27"/>
        <v>30</v>
      </c>
      <c r="J240">
        <f t="shared" si="27"/>
        <v>30</v>
      </c>
      <c r="K240">
        <f t="shared" si="27"/>
        <v>30</v>
      </c>
      <c r="L240">
        <f t="shared" si="27"/>
        <v>30</v>
      </c>
    </row>
    <row r="241" spans="1:12" x14ac:dyDescent="0.35">
      <c r="A241" t="s">
        <v>116</v>
      </c>
      <c r="B241" t="str">
        <f t="shared" si="23"/>
        <v>GAS|CCGT|w/o CCS|AS-KOR</v>
      </c>
      <c r="C241" t="s">
        <v>290</v>
      </c>
      <c r="D241" t="s">
        <v>116</v>
      </c>
      <c r="E241" t="s">
        <v>303</v>
      </c>
      <c r="F241">
        <f>VLOOKUP(C241,Lifetime_Table!$A$1:$B$14,2,FALSE)</f>
        <v>30</v>
      </c>
      <c r="G241">
        <f t="shared" si="27"/>
        <v>30</v>
      </c>
      <c r="H241">
        <f t="shared" si="27"/>
        <v>30</v>
      </c>
      <c r="I241">
        <f t="shared" si="27"/>
        <v>30</v>
      </c>
      <c r="J241">
        <f t="shared" si="27"/>
        <v>30</v>
      </c>
      <c r="K241">
        <f t="shared" si="27"/>
        <v>30</v>
      </c>
      <c r="L241">
        <f t="shared" si="27"/>
        <v>30</v>
      </c>
    </row>
    <row r="242" spans="1:12" x14ac:dyDescent="0.35">
      <c r="A242" t="s">
        <v>117</v>
      </c>
      <c r="B242" t="str">
        <f t="shared" si="23"/>
        <v>GAS|CCGT|w/o CCS|AS-KWT</v>
      </c>
      <c r="C242" t="s">
        <v>290</v>
      </c>
      <c r="D242" t="s">
        <v>117</v>
      </c>
      <c r="E242" t="s">
        <v>303</v>
      </c>
      <c r="F242">
        <f>VLOOKUP(C242,Lifetime_Table!$A$1:$B$14,2,FALSE)</f>
        <v>30</v>
      </c>
      <c r="G242">
        <f t="shared" ref="G242:L251" si="28">F242</f>
        <v>30</v>
      </c>
      <c r="H242">
        <f t="shared" si="28"/>
        <v>30</v>
      </c>
      <c r="I242">
        <f t="shared" si="28"/>
        <v>30</v>
      </c>
      <c r="J242">
        <f t="shared" si="28"/>
        <v>30</v>
      </c>
      <c r="K242">
        <f t="shared" si="28"/>
        <v>30</v>
      </c>
      <c r="L242">
        <f t="shared" si="28"/>
        <v>30</v>
      </c>
    </row>
    <row r="243" spans="1:12" x14ac:dyDescent="0.35">
      <c r="A243" t="s">
        <v>118</v>
      </c>
      <c r="B243" t="str">
        <f t="shared" si="23"/>
        <v>GAS|CCGT|w/o CCS|AS-LAO</v>
      </c>
      <c r="C243" t="s">
        <v>290</v>
      </c>
      <c r="D243" t="s">
        <v>118</v>
      </c>
      <c r="E243" t="s">
        <v>303</v>
      </c>
      <c r="F243">
        <f>VLOOKUP(C243,Lifetime_Table!$A$1:$B$14,2,FALSE)</f>
        <v>30</v>
      </c>
      <c r="G243">
        <f t="shared" si="28"/>
        <v>30</v>
      </c>
      <c r="H243">
        <f t="shared" si="28"/>
        <v>30</v>
      </c>
      <c r="I243">
        <f t="shared" si="28"/>
        <v>30</v>
      </c>
      <c r="J243">
        <f t="shared" si="28"/>
        <v>30</v>
      </c>
      <c r="K243">
        <f t="shared" si="28"/>
        <v>30</v>
      </c>
      <c r="L243">
        <f t="shared" si="28"/>
        <v>30</v>
      </c>
    </row>
    <row r="244" spans="1:12" x14ac:dyDescent="0.35">
      <c r="A244" t="s">
        <v>119</v>
      </c>
      <c r="B244" t="str">
        <f t="shared" si="23"/>
        <v>GAS|CCGT|w/o CCS|AS-LBN</v>
      </c>
      <c r="C244" t="s">
        <v>290</v>
      </c>
      <c r="D244" t="s">
        <v>119</v>
      </c>
      <c r="E244" t="s">
        <v>303</v>
      </c>
      <c r="F244">
        <f>VLOOKUP(C244,Lifetime_Table!$A$1:$B$14,2,FALSE)</f>
        <v>30</v>
      </c>
      <c r="G244">
        <f t="shared" si="28"/>
        <v>30</v>
      </c>
      <c r="H244">
        <f t="shared" si="28"/>
        <v>30</v>
      </c>
      <c r="I244">
        <f t="shared" si="28"/>
        <v>30</v>
      </c>
      <c r="J244">
        <f t="shared" si="28"/>
        <v>30</v>
      </c>
      <c r="K244">
        <f t="shared" si="28"/>
        <v>30</v>
      </c>
      <c r="L244">
        <f t="shared" si="28"/>
        <v>30</v>
      </c>
    </row>
    <row r="245" spans="1:12" x14ac:dyDescent="0.35">
      <c r="A245" t="s">
        <v>120</v>
      </c>
      <c r="B245" t="str">
        <f t="shared" si="23"/>
        <v>GAS|CCGT|w/o CCS|AS-LKA</v>
      </c>
      <c r="C245" t="s">
        <v>290</v>
      </c>
      <c r="D245" t="s">
        <v>120</v>
      </c>
      <c r="E245" t="s">
        <v>303</v>
      </c>
      <c r="F245">
        <f>VLOOKUP(C245,Lifetime_Table!$A$1:$B$14,2,FALSE)</f>
        <v>30</v>
      </c>
      <c r="G245">
        <f t="shared" si="28"/>
        <v>30</v>
      </c>
      <c r="H245">
        <f t="shared" si="28"/>
        <v>30</v>
      </c>
      <c r="I245">
        <f t="shared" si="28"/>
        <v>30</v>
      </c>
      <c r="J245">
        <f t="shared" si="28"/>
        <v>30</v>
      </c>
      <c r="K245">
        <f t="shared" si="28"/>
        <v>30</v>
      </c>
      <c r="L245">
        <f t="shared" si="28"/>
        <v>30</v>
      </c>
    </row>
    <row r="246" spans="1:12" x14ac:dyDescent="0.35">
      <c r="A246" t="s">
        <v>121</v>
      </c>
      <c r="B246" t="str">
        <f t="shared" si="23"/>
        <v>GAS|CCGT|w/o CCS|AS-MMR</v>
      </c>
      <c r="C246" t="s">
        <v>290</v>
      </c>
      <c r="D246" t="s">
        <v>121</v>
      </c>
      <c r="E246" t="s">
        <v>303</v>
      </c>
      <c r="F246">
        <f>VLOOKUP(C246,Lifetime_Table!$A$1:$B$14,2,FALSE)</f>
        <v>30</v>
      </c>
      <c r="G246">
        <f t="shared" si="28"/>
        <v>30</v>
      </c>
      <c r="H246">
        <f t="shared" si="28"/>
        <v>30</v>
      </c>
      <c r="I246">
        <f t="shared" si="28"/>
        <v>30</v>
      </c>
      <c r="J246">
        <f t="shared" si="28"/>
        <v>30</v>
      </c>
      <c r="K246">
        <f t="shared" si="28"/>
        <v>30</v>
      </c>
      <c r="L246">
        <f t="shared" si="28"/>
        <v>30</v>
      </c>
    </row>
    <row r="247" spans="1:12" x14ac:dyDescent="0.35">
      <c r="A247" t="s">
        <v>122</v>
      </c>
      <c r="B247" t="str">
        <f t="shared" si="23"/>
        <v>GAS|CCGT|w/o CCS|AS-MNG</v>
      </c>
      <c r="C247" t="s">
        <v>290</v>
      </c>
      <c r="D247" t="s">
        <v>122</v>
      </c>
      <c r="E247" t="s">
        <v>303</v>
      </c>
      <c r="F247">
        <f>VLOOKUP(C247,Lifetime_Table!$A$1:$B$14,2,FALSE)</f>
        <v>30</v>
      </c>
      <c r="G247">
        <f t="shared" si="28"/>
        <v>30</v>
      </c>
      <c r="H247">
        <f t="shared" si="28"/>
        <v>30</v>
      </c>
      <c r="I247">
        <f t="shared" si="28"/>
        <v>30</v>
      </c>
      <c r="J247">
        <f t="shared" si="28"/>
        <v>30</v>
      </c>
      <c r="K247">
        <f t="shared" si="28"/>
        <v>30</v>
      </c>
      <c r="L247">
        <f t="shared" si="28"/>
        <v>30</v>
      </c>
    </row>
    <row r="248" spans="1:12" x14ac:dyDescent="0.35">
      <c r="A248" t="s">
        <v>123</v>
      </c>
      <c r="B248" t="str">
        <f t="shared" si="23"/>
        <v>GAS|CCGT|w/o CCS|AS-MYS</v>
      </c>
      <c r="C248" t="s">
        <v>290</v>
      </c>
      <c r="D248" t="s">
        <v>123</v>
      </c>
      <c r="E248" t="s">
        <v>303</v>
      </c>
      <c r="F248">
        <f>VLOOKUP(C248,Lifetime_Table!$A$1:$B$14,2,FALSE)</f>
        <v>30</v>
      </c>
      <c r="G248">
        <f t="shared" si="28"/>
        <v>30</v>
      </c>
      <c r="H248">
        <f t="shared" si="28"/>
        <v>30</v>
      </c>
      <c r="I248">
        <f t="shared" si="28"/>
        <v>30</v>
      </c>
      <c r="J248">
        <f t="shared" si="28"/>
        <v>30</v>
      </c>
      <c r="K248">
        <f t="shared" si="28"/>
        <v>30</v>
      </c>
      <c r="L248">
        <f t="shared" si="28"/>
        <v>30</v>
      </c>
    </row>
    <row r="249" spans="1:12" x14ac:dyDescent="0.35">
      <c r="A249" t="s">
        <v>124</v>
      </c>
      <c r="B249" t="str">
        <f t="shared" si="23"/>
        <v>GAS|CCGT|w/o CCS|AS-NPL</v>
      </c>
      <c r="C249" t="s">
        <v>290</v>
      </c>
      <c r="D249" t="s">
        <v>124</v>
      </c>
      <c r="E249" t="s">
        <v>303</v>
      </c>
      <c r="F249">
        <f>VLOOKUP(C249,Lifetime_Table!$A$1:$B$14,2,FALSE)</f>
        <v>30</v>
      </c>
      <c r="G249">
        <f t="shared" si="28"/>
        <v>30</v>
      </c>
      <c r="H249">
        <f t="shared" si="28"/>
        <v>30</v>
      </c>
      <c r="I249">
        <f t="shared" si="28"/>
        <v>30</v>
      </c>
      <c r="J249">
        <f t="shared" si="28"/>
        <v>30</v>
      </c>
      <c r="K249">
        <f t="shared" si="28"/>
        <v>30</v>
      </c>
      <c r="L249">
        <f t="shared" si="28"/>
        <v>30</v>
      </c>
    </row>
    <row r="250" spans="1:12" x14ac:dyDescent="0.35">
      <c r="A250" t="s">
        <v>125</v>
      </c>
      <c r="B250" t="str">
        <f t="shared" si="23"/>
        <v>GAS|CCGT|w/o CCS|AS-OMN</v>
      </c>
      <c r="C250" t="s">
        <v>290</v>
      </c>
      <c r="D250" t="s">
        <v>125</v>
      </c>
      <c r="E250" t="s">
        <v>303</v>
      </c>
      <c r="F250">
        <f>VLOOKUP(C250,Lifetime_Table!$A$1:$B$14,2,FALSE)</f>
        <v>30</v>
      </c>
      <c r="G250">
        <f t="shared" si="28"/>
        <v>30</v>
      </c>
      <c r="H250">
        <f t="shared" si="28"/>
        <v>30</v>
      </c>
      <c r="I250">
        <f t="shared" si="28"/>
        <v>30</v>
      </c>
      <c r="J250">
        <f t="shared" si="28"/>
        <v>30</v>
      </c>
      <c r="K250">
        <f t="shared" si="28"/>
        <v>30</v>
      </c>
      <c r="L250">
        <f t="shared" si="28"/>
        <v>30</v>
      </c>
    </row>
    <row r="251" spans="1:12" x14ac:dyDescent="0.35">
      <c r="A251" t="s">
        <v>126</v>
      </c>
      <c r="B251" t="str">
        <f t="shared" si="23"/>
        <v>GAS|CCGT|w/o CCS|AS-PAK</v>
      </c>
      <c r="C251" t="s">
        <v>290</v>
      </c>
      <c r="D251" t="s">
        <v>126</v>
      </c>
      <c r="E251" t="s">
        <v>303</v>
      </c>
      <c r="F251">
        <f>VLOOKUP(C251,Lifetime_Table!$A$1:$B$14,2,FALSE)</f>
        <v>30</v>
      </c>
      <c r="G251">
        <f t="shared" si="28"/>
        <v>30</v>
      </c>
      <c r="H251">
        <f t="shared" si="28"/>
        <v>30</v>
      </c>
      <c r="I251">
        <f t="shared" si="28"/>
        <v>30</v>
      </c>
      <c r="J251">
        <f t="shared" si="28"/>
        <v>30</v>
      </c>
      <c r="K251">
        <f t="shared" si="28"/>
        <v>30</v>
      </c>
      <c r="L251">
        <f t="shared" si="28"/>
        <v>30</v>
      </c>
    </row>
    <row r="252" spans="1:12" x14ac:dyDescent="0.35">
      <c r="A252" t="s">
        <v>127</v>
      </c>
      <c r="B252" t="str">
        <f t="shared" si="23"/>
        <v>GAS|CCGT|w/o CCS|AS-PHL</v>
      </c>
      <c r="C252" t="s">
        <v>290</v>
      </c>
      <c r="D252" t="s">
        <v>127</v>
      </c>
      <c r="E252" t="s">
        <v>303</v>
      </c>
      <c r="F252">
        <f>VLOOKUP(C252,Lifetime_Table!$A$1:$B$14,2,FALSE)</f>
        <v>30</v>
      </c>
      <c r="G252">
        <f t="shared" ref="G252:L261" si="29">F252</f>
        <v>30</v>
      </c>
      <c r="H252">
        <f t="shared" si="29"/>
        <v>30</v>
      </c>
      <c r="I252">
        <f t="shared" si="29"/>
        <v>30</v>
      </c>
      <c r="J252">
        <f t="shared" si="29"/>
        <v>30</v>
      </c>
      <c r="K252">
        <f t="shared" si="29"/>
        <v>30</v>
      </c>
      <c r="L252">
        <f t="shared" si="29"/>
        <v>30</v>
      </c>
    </row>
    <row r="253" spans="1:12" x14ac:dyDescent="0.35">
      <c r="A253" t="s">
        <v>128</v>
      </c>
      <c r="B253" t="str">
        <f t="shared" si="23"/>
        <v>GAS|CCGT|w/o CCS|AS-PRK</v>
      </c>
      <c r="C253" t="s">
        <v>290</v>
      </c>
      <c r="D253" t="s">
        <v>128</v>
      </c>
      <c r="E253" t="s">
        <v>303</v>
      </c>
      <c r="F253">
        <f>VLOOKUP(C253,Lifetime_Table!$A$1:$B$14,2,FALSE)</f>
        <v>30</v>
      </c>
      <c r="G253">
        <f t="shared" si="29"/>
        <v>30</v>
      </c>
      <c r="H253">
        <f t="shared" si="29"/>
        <v>30</v>
      </c>
      <c r="I253">
        <f t="shared" si="29"/>
        <v>30</v>
      </c>
      <c r="J253">
        <f t="shared" si="29"/>
        <v>30</v>
      </c>
      <c r="K253">
        <f t="shared" si="29"/>
        <v>30</v>
      </c>
      <c r="L253">
        <f t="shared" si="29"/>
        <v>30</v>
      </c>
    </row>
    <row r="254" spans="1:12" x14ac:dyDescent="0.35">
      <c r="A254" t="s">
        <v>129</v>
      </c>
      <c r="B254" t="str">
        <f t="shared" si="23"/>
        <v>GAS|CCGT|w/o CCS|AS-QAT</v>
      </c>
      <c r="C254" t="s">
        <v>290</v>
      </c>
      <c r="D254" t="s">
        <v>129</v>
      </c>
      <c r="E254" t="s">
        <v>303</v>
      </c>
      <c r="F254">
        <f>VLOOKUP(C254,Lifetime_Table!$A$1:$B$14,2,FALSE)</f>
        <v>30</v>
      </c>
      <c r="G254">
        <f t="shared" si="29"/>
        <v>30</v>
      </c>
      <c r="H254">
        <f t="shared" si="29"/>
        <v>30</v>
      </c>
      <c r="I254">
        <f t="shared" si="29"/>
        <v>30</v>
      </c>
      <c r="J254">
        <f t="shared" si="29"/>
        <v>30</v>
      </c>
      <c r="K254">
        <f t="shared" si="29"/>
        <v>30</v>
      </c>
      <c r="L254">
        <f t="shared" si="29"/>
        <v>30</v>
      </c>
    </row>
    <row r="255" spans="1:12" x14ac:dyDescent="0.35">
      <c r="A255" t="s">
        <v>130</v>
      </c>
      <c r="B255" t="str">
        <f t="shared" si="23"/>
        <v>GAS|CCGT|w/o CCS|AS-RUS</v>
      </c>
      <c r="C255" t="s">
        <v>290</v>
      </c>
      <c r="D255" t="s">
        <v>130</v>
      </c>
      <c r="E255" t="s">
        <v>303</v>
      </c>
      <c r="F255">
        <f>VLOOKUP(C255,Lifetime_Table!$A$1:$B$14,2,FALSE)</f>
        <v>30</v>
      </c>
      <c r="G255">
        <f t="shared" si="29"/>
        <v>30</v>
      </c>
      <c r="H255">
        <f t="shared" si="29"/>
        <v>30</v>
      </c>
      <c r="I255">
        <f t="shared" si="29"/>
        <v>30</v>
      </c>
      <c r="J255">
        <f t="shared" si="29"/>
        <v>30</v>
      </c>
      <c r="K255">
        <f t="shared" si="29"/>
        <v>30</v>
      </c>
      <c r="L255">
        <f t="shared" si="29"/>
        <v>30</v>
      </c>
    </row>
    <row r="256" spans="1:12" x14ac:dyDescent="0.35">
      <c r="A256" t="s">
        <v>138</v>
      </c>
      <c r="B256" t="str">
        <f t="shared" si="23"/>
        <v>GAS|CCGT|w/o CCS|AS-SAU</v>
      </c>
      <c r="C256" t="s">
        <v>290</v>
      </c>
      <c r="D256" t="s">
        <v>138</v>
      </c>
      <c r="E256" t="s">
        <v>303</v>
      </c>
      <c r="F256">
        <f>VLOOKUP(C256,Lifetime_Table!$A$1:$B$14,2,FALSE)</f>
        <v>30</v>
      </c>
      <c r="G256">
        <f t="shared" si="29"/>
        <v>30</v>
      </c>
      <c r="H256">
        <f t="shared" si="29"/>
        <v>30</v>
      </c>
      <c r="I256">
        <f t="shared" si="29"/>
        <v>30</v>
      </c>
      <c r="J256">
        <f t="shared" si="29"/>
        <v>30</v>
      </c>
      <c r="K256">
        <f t="shared" si="29"/>
        <v>30</v>
      </c>
      <c r="L256">
        <f t="shared" si="29"/>
        <v>30</v>
      </c>
    </row>
    <row r="257" spans="1:12" x14ac:dyDescent="0.35">
      <c r="A257" t="s">
        <v>139</v>
      </c>
      <c r="B257" t="str">
        <f t="shared" si="23"/>
        <v>GAS|CCGT|w/o CCS|AS-SGP</v>
      </c>
      <c r="C257" t="s">
        <v>290</v>
      </c>
      <c r="D257" t="s">
        <v>139</v>
      </c>
      <c r="E257" t="s">
        <v>303</v>
      </c>
      <c r="F257">
        <f>VLOOKUP(C257,Lifetime_Table!$A$1:$B$14,2,FALSE)</f>
        <v>30</v>
      </c>
      <c r="G257">
        <f t="shared" si="29"/>
        <v>30</v>
      </c>
      <c r="H257">
        <f t="shared" si="29"/>
        <v>30</v>
      </c>
      <c r="I257">
        <f t="shared" si="29"/>
        <v>30</v>
      </c>
      <c r="J257">
        <f t="shared" si="29"/>
        <v>30</v>
      </c>
      <c r="K257">
        <f t="shared" si="29"/>
        <v>30</v>
      </c>
      <c r="L257">
        <f t="shared" si="29"/>
        <v>30</v>
      </c>
    </row>
    <row r="258" spans="1:12" x14ac:dyDescent="0.35">
      <c r="A258" t="s">
        <v>140</v>
      </c>
      <c r="B258" t="str">
        <f t="shared" ref="B258:B321" si="30">CONCATENATE(C258,D258)</f>
        <v>GAS|CCGT|w/o CCS|AS-SYR</v>
      </c>
      <c r="C258" t="s">
        <v>290</v>
      </c>
      <c r="D258" t="s">
        <v>140</v>
      </c>
      <c r="E258" t="s">
        <v>303</v>
      </c>
      <c r="F258">
        <f>VLOOKUP(C258,Lifetime_Table!$A$1:$B$14,2,FALSE)</f>
        <v>30</v>
      </c>
      <c r="G258">
        <f t="shared" si="29"/>
        <v>30</v>
      </c>
      <c r="H258">
        <f t="shared" si="29"/>
        <v>30</v>
      </c>
      <c r="I258">
        <f t="shared" si="29"/>
        <v>30</v>
      </c>
      <c r="J258">
        <f t="shared" si="29"/>
        <v>30</v>
      </c>
      <c r="K258">
        <f t="shared" si="29"/>
        <v>30</v>
      </c>
      <c r="L258">
        <f t="shared" si="29"/>
        <v>30</v>
      </c>
    </row>
    <row r="259" spans="1:12" x14ac:dyDescent="0.35">
      <c r="A259" t="s">
        <v>141</v>
      </c>
      <c r="B259" t="str">
        <f t="shared" si="30"/>
        <v>GAS|CCGT|w/o CCS|AS-THA</v>
      </c>
      <c r="C259" t="s">
        <v>290</v>
      </c>
      <c r="D259" t="s">
        <v>141</v>
      </c>
      <c r="E259" t="s">
        <v>303</v>
      </c>
      <c r="F259">
        <f>VLOOKUP(C259,Lifetime_Table!$A$1:$B$14,2,FALSE)</f>
        <v>30</v>
      </c>
      <c r="G259">
        <f t="shared" si="29"/>
        <v>30</v>
      </c>
      <c r="H259">
        <f t="shared" si="29"/>
        <v>30</v>
      </c>
      <c r="I259">
        <f t="shared" si="29"/>
        <v>30</v>
      </c>
      <c r="J259">
        <f t="shared" si="29"/>
        <v>30</v>
      </c>
      <c r="K259">
        <f t="shared" si="29"/>
        <v>30</v>
      </c>
      <c r="L259">
        <f t="shared" si="29"/>
        <v>30</v>
      </c>
    </row>
    <row r="260" spans="1:12" x14ac:dyDescent="0.35">
      <c r="A260" t="s">
        <v>142</v>
      </c>
      <c r="B260" t="str">
        <f t="shared" si="30"/>
        <v>GAS|CCGT|w/o CCS|AS-TJK</v>
      </c>
      <c r="C260" t="s">
        <v>290</v>
      </c>
      <c r="D260" t="s">
        <v>142</v>
      </c>
      <c r="E260" t="s">
        <v>303</v>
      </c>
      <c r="F260">
        <f>VLOOKUP(C260,Lifetime_Table!$A$1:$B$14,2,FALSE)</f>
        <v>30</v>
      </c>
      <c r="G260">
        <f t="shared" si="29"/>
        <v>30</v>
      </c>
      <c r="H260">
        <f t="shared" si="29"/>
        <v>30</v>
      </c>
      <c r="I260">
        <f t="shared" si="29"/>
        <v>30</v>
      </c>
      <c r="J260">
        <f t="shared" si="29"/>
        <v>30</v>
      </c>
      <c r="K260">
        <f t="shared" si="29"/>
        <v>30</v>
      </c>
      <c r="L260">
        <f t="shared" si="29"/>
        <v>30</v>
      </c>
    </row>
    <row r="261" spans="1:12" x14ac:dyDescent="0.35">
      <c r="A261" t="s">
        <v>143</v>
      </c>
      <c r="B261" t="str">
        <f t="shared" si="30"/>
        <v>GAS|CCGT|w/o CCS|AS-TKM</v>
      </c>
      <c r="C261" t="s">
        <v>290</v>
      </c>
      <c r="D261" t="s">
        <v>143</v>
      </c>
      <c r="E261" t="s">
        <v>303</v>
      </c>
      <c r="F261">
        <f>VLOOKUP(C261,Lifetime_Table!$A$1:$B$14,2,FALSE)</f>
        <v>30</v>
      </c>
      <c r="G261">
        <f t="shared" si="29"/>
        <v>30</v>
      </c>
      <c r="H261">
        <f t="shared" si="29"/>
        <v>30</v>
      </c>
      <c r="I261">
        <f t="shared" si="29"/>
        <v>30</v>
      </c>
      <c r="J261">
        <f t="shared" si="29"/>
        <v>30</v>
      </c>
      <c r="K261">
        <f t="shared" si="29"/>
        <v>30</v>
      </c>
      <c r="L261">
        <f t="shared" si="29"/>
        <v>30</v>
      </c>
    </row>
    <row r="262" spans="1:12" x14ac:dyDescent="0.35">
      <c r="A262" t="s">
        <v>144</v>
      </c>
      <c r="B262" t="str">
        <f t="shared" si="30"/>
        <v>GAS|CCGT|w/o CCS|AS-TLS</v>
      </c>
      <c r="C262" t="s">
        <v>290</v>
      </c>
      <c r="D262" t="s">
        <v>144</v>
      </c>
      <c r="E262" t="s">
        <v>303</v>
      </c>
      <c r="F262">
        <f>VLOOKUP(C262,Lifetime_Table!$A$1:$B$14,2,FALSE)</f>
        <v>30</v>
      </c>
      <c r="G262">
        <f t="shared" ref="G262:L271" si="31">F262</f>
        <v>30</v>
      </c>
      <c r="H262">
        <f t="shared" si="31"/>
        <v>30</v>
      </c>
      <c r="I262">
        <f t="shared" si="31"/>
        <v>30</v>
      </c>
      <c r="J262">
        <f t="shared" si="31"/>
        <v>30</v>
      </c>
      <c r="K262">
        <f t="shared" si="31"/>
        <v>30</v>
      </c>
      <c r="L262">
        <f t="shared" si="31"/>
        <v>30</v>
      </c>
    </row>
    <row r="263" spans="1:12" x14ac:dyDescent="0.35">
      <c r="A263" t="s">
        <v>145</v>
      </c>
      <c r="B263" t="str">
        <f t="shared" si="30"/>
        <v>GAS|CCGT|w/o CCS|AS-TUR</v>
      </c>
      <c r="C263" t="s">
        <v>290</v>
      </c>
      <c r="D263" t="s">
        <v>145</v>
      </c>
      <c r="E263" t="s">
        <v>303</v>
      </c>
      <c r="F263">
        <f>VLOOKUP(C263,Lifetime_Table!$A$1:$B$14,2,FALSE)</f>
        <v>30</v>
      </c>
      <c r="G263">
        <f t="shared" si="31"/>
        <v>30</v>
      </c>
      <c r="H263">
        <f t="shared" si="31"/>
        <v>30</v>
      </c>
      <c r="I263">
        <f t="shared" si="31"/>
        <v>30</v>
      </c>
      <c r="J263">
        <f t="shared" si="31"/>
        <v>30</v>
      </c>
      <c r="K263">
        <f t="shared" si="31"/>
        <v>30</v>
      </c>
      <c r="L263">
        <f t="shared" si="31"/>
        <v>30</v>
      </c>
    </row>
    <row r="264" spans="1:12" x14ac:dyDescent="0.35">
      <c r="A264" t="s">
        <v>146</v>
      </c>
      <c r="B264" t="str">
        <f t="shared" si="30"/>
        <v>GAS|CCGT|w/o CCS|AS-TWN</v>
      </c>
      <c r="C264" t="s">
        <v>290</v>
      </c>
      <c r="D264" t="s">
        <v>146</v>
      </c>
      <c r="E264" t="s">
        <v>303</v>
      </c>
      <c r="F264">
        <f>VLOOKUP(C264,Lifetime_Table!$A$1:$B$14,2,FALSE)</f>
        <v>30</v>
      </c>
      <c r="G264">
        <f t="shared" si="31"/>
        <v>30</v>
      </c>
      <c r="H264">
        <f t="shared" si="31"/>
        <v>30</v>
      </c>
      <c r="I264">
        <f t="shared" si="31"/>
        <v>30</v>
      </c>
      <c r="J264">
        <f t="shared" si="31"/>
        <v>30</v>
      </c>
      <c r="K264">
        <f t="shared" si="31"/>
        <v>30</v>
      </c>
      <c r="L264">
        <f t="shared" si="31"/>
        <v>30</v>
      </c>
    </row>
    <row r="265" spans="1:12" x14ac:dyDescent="0.35">
      <c r="A265" t="s">
        <v>147</v>
      </c>
      <c r="B265" t="str">
        <f t="shared" si="30"/>
        <v>GAS|CCGT|w/o CCS|AS-UZB</v>
      </c>
      <c r="C265" t="s">
        <v>290</v>
      </c>
      <c r="D265" t="s">
        <v>147</v>
      </c>
      <c r="E265" t="s">
        <v>303</v>
      </c>
      <c r="F265">
        <f>VLOOKUP(C265,Lifetime_Table!$A$1:$B$14,2,FALSE)</f>
        <v>30</v>
      </c>
      <c r="G265">
        <f t="shared" si="31"/>
        <v>30</v>
      </c>
      <c r="H265">
        <f t="shared" si="31"/>
        <v>30</v>
      </c>
      <c r="I265">
        <f t="shared" si="31"/>
        <v>30</v>
      </c>
      <c r="J265">
        <f t="shared" si="31"/>
        <v>30</v>
      </c>
      <c r="K265">
        <f t="shared" si="31"/>
        <v>30</v>
      </c>
      <c r="L265">
        <f t="shared" si="31"/>
        <v>30</v>
      </c>
    </row>
    <row r="266" spans="1:12" x14ac:dyDescent="0.35">
      <c r="A266" t="s">
        <v>148</v>
      </c>
      <c r="B266" t="str">
        <f t="shared" si="30"/>
        <v>GAS|CCGT|w/o CCS|AS-VNM</v>
      </c>
      <c r="C266" t="s">
        <v>290</v>
      </c>
      <c r="D266" t="s">
        <v>148</v>
      </c>
      <c r="E266" t="s">
        <v>303</v>
      </c>
      <c r="F266">
        <f>VLOOKUP(C266,Lifetime_Table!$A$1:$B$14,2,FALSE)</f>
        <v>30</v>
      </c>
      <c r="G266">
        <f t="shared" si="31"/>
        <v>30</v>
      </c>
      <c r="H266">
        <f t="shared" si="31"/>
        <v>30</v>
      </c>
      <c r="I266">
        <f t="shared" si="31"/>
        <v>30</v>
      </c>
      <c r="J266">
        <f t="shared" si="31"/>
        <v>30</v>
      </c>
      <c r="K266">
        <f t="shared" si="31"/>
        <v>30</v>
      </c>
      <c r="L266">
        <f t="shared" si="31"/>
        <v>30</v>
      </c>
    </row>
    <row r="267" spans="1:12" x14ac:dyDescent="0.35">
      <c r="A267" t="s">
        <v>149</v>
      </c>
      <c r="B267" t="str">
        <f t="shared" si="30"/>
        <v>GAS|CCGT|w/o CCS|AS-YEM</v>
      </c>
      <c r="C267" t="s">
        <v>290</v>
      </c>
      <c r="D267" t="s">
        <v>149</v>
      </c>
      <c r="E267" t="s">
        <v>303</v>
      </c>
      <c r="F267">
        <f>VLOOKUP(C267,Lifetime_Table!$A$1:$B$14,2,FALSE)</f>
        <v>30</v>
      </c>
      <c r="G267">
        <f t="shared" si="31"/>
        <v>30</v>
      </c>
      <c r="H267">
        <f t="shared" si="31"/>
        <v>30</v>
      </c>
      <c r="I267">
        <f t="shared" si="31"/>
        <v>30</v>
      </c>
      <c r="J267">
        <f t="shared" si="31"/>
        <v>30</v>
      </c>
      <c r="K267">
        <f t="shared" si="31"/>
        <v>30</v>
      </c>
      <c r="L267">
        <f t="shared" si="31"/>
        <v>30</v>
      </c>
    </row>
    <row r="268" spans="1:12" x14ac:dyDescent="0.35">
      <c r="A268" t="s">
        <v>150</v>
      </c>
      <c r="B268" t="str">
        <f t="shared" si="30"/>
        <v>GAS|CCGT|w/o CCS|EU-ALB</v>
      </c>
      <c r="C268" t="s">
        <v>290</v>
      </c>
      <c r="D268" t="s">
        <v>150</v>
      </c>
      <c r="E268" t="s">
        <v>303</v>
      </c>
      <c r="F268">
        <f>VLOOKUP(C268,Lifetime_Table!$A$1:$B$14,2,FALSE)</f>
        <v>30</v>
      </c>
      <c r="G268">
        <f t="shared" si="31"/>
        <v>30</v>
      </c>
      <c r="H268">
        <f t="shared" si="31"/>
        <v>30</v>
      </c>
      <c r="I268">
        <f t="shared" si="31"/>
        <v>30</v>
      </c>
      <c r="J268">
        <f t="shared" si="31"/>
        <v>30</v>
      </c>
      <c r="K268">
        <f t="shared" si="31"/>
        <v>30</v>
      </c>
      <c r="L268">
        <f t="shared" si="31"/>
        <v>30</v>
      </c>
    </row>
    <row r="269" spans="1:12" x14ac:dyDescent="0.35">
      <c r="A269" t="s">
        <v>151</v>
      </c>
      <c r="B269" t="str">
        <f t="shared" si="30"/>
        <v>GAS|CCGT|w/o CCS|EU-ARM</v>
      </c>
      <c r="C269" t="s">
        <v>290</v>
      </c>
      <c r="D269" t="s">
        <v>151</v>
      </c>
      <c r="E269" t="s">
        <v>303</v>
      </c>
      <c r="F269">
        <f>VLOOKUP(C269,Lifetime_Table!$A$1:$B$14,2,FALSE)</f>
        <v>30</v>
      </c>
      <c r="G269">
        <f t="shared" si="31"/>
        <v>30</v>
      </c>
      <c r="H269">
        <f t="shared" si="31"/>
        <v>30</v>
      </c>
      <c r="I269">
        <f t="shared" si="31"/>
        <v>30</v>
      </c>
      <c r="J269">
        <f t="shared" si="31"/>
        <v>30</v>
      </c>
      <c r="K269">
        <f t="shared" si="31"/>
        <v>30</v>
      </c>
      <c r="L269">
        <f t="shared" si="31"/>
        <v>30</v>
      </c>
    </row>
    <row r="270" spans="1:12" x14ac:dyDescent="0.35">
      <c r="A270" t="s">
        <v>152</v>
      </c>
      <c r="B270" t="str">
        <f t="shared" si="30"/>
        <v>GAS|CCGT|w/o CCS|EU-AUT</v>
      </c>
      <c r="C270" t="s">
        <v>290</v>
      </c>
      <c r="D270" t="s">
        <v>152</v>
      </c>
      <c r="E270" t="s">
        <v>303</v>
      </c>
      <c r="F270">
        <f>VLOOKUP(C270,Lifetime_Table!$A$1:$B$14,2,FALSE)</f>
        <v>30</v>
      </c>
      <c r="G270">
        <f t="shared" si="31"/>
        <v>30</v>
      </c>
      <c r="H270">
        <f t="shared" si="31"/>
        <v>30</v>
      </c>
      <c r="I270">
        <f t="shared" si="31"/>
        <v>30</v>
      </c>
      <c r="J270">
        <f t="shared" si="31"/>
        <v>30</v>
      </c>
      <c r="K270">
        <f t="shared" si="31"/>
        <v>30</v>
      </c>
      <c r="L270">
        <f t="shared" si="31"/>
        <v>30</v>
      </c>
    </row>
    <row r="271" spans="1:12" x14ac:dyDescent="0.35">
      <c r="A271" t="s">
        <v>153</v>
      </c>
      <c r="B271" t="str">
        <f t="shared" si="30"/>
        <v>GAS|CCGT|w/o CCS|EU-AZE</v>
      </c>
      <c r="C271" t="s">
        <v>290</v>
      </c>
      <c r="D271" t="s">
        <v>153</v>
      </c>
      <c r="E271" t="s">
        <v>303</v>
      </c>
      <c r="F271">
        <f>VLOOKUP(C271,Lifetime_Table!$A$1:$B$14,2,FALSE)</f>
        <v>30</v>
      </c>
      <c r="G271">
        <f t="shared" si="31"/>
        <v>30</v>
      </c>
      <c r="H271">
        <f t="shared" si="31"/>
        <v>30</v>
      </c>
      <c r="I271">
        <f t="shared" si="31"/>
        <v>30</v>
      </c>
      <c r="J271">
        <f t="shared" si="31"/>
        <v>30</v>
      </c>
      <c r="K271">
        <f t="shared" si="31"/>
        <v>30</v>
      </c>
      <c r="L271">
        <f t="shared" si="31"/>
        <v>30</v>
      </c>
    </row>
    <row r="272" spans="1:12" x14ac:dyDescent="0.35">
      <c r="A272" t="s">
        <v>154</v>
      </c>
      <c r="B272" t="str">
        <f t="shared" si="30"/>
        <v>GAS|CCGT|w/o CCS|EU-BEL</v>
      </c>
      <c r="C272" t="s">
        <v>290</v>
      </c>
      <c r="D272" t="s">
        <v>154</v>
      </c>
      <c r="E272" t="s">
        <v>303</v>
      </c>
      <c r="F272">
        <f>VLOOKUP(C272,Lifetime_Table!$A$1:$B$14,2,FALSE)</f>
        <v>30</v>
      </c>
      <c r="G272">
        <f t="shared" ref="G272:L281" si="32">F272</f>
        <v>30</v>
      </c>
      <c r="H272">
        <f t="shared" si="32"/>
        <v>30</v>
      </c>
      <c r="I272">
        <f t="shared" si="32"/>
        <v>30</v>
      </c>
      <c r="J272">
        <f t="shared" si="32"/>
        <v>30</v>
      </c>
      <c r="K272">
        <f t="shared" si="32"/>
        <v>30</v>
      </c>
      <c r="L272">
        <f t="shared" si="32"/>
        <v>30</v>
      </c>
    </row>
    <row r="273" spans="1:12" x14ac:dyDescent="0.35">
      <c r="A273" t="s">
        <v>155</v>
      </c>
      <c r="B273" t="str">
        <f t="shared" si="30"/>
        <v>GAS|CCGT|w/o CCS|EU-BGR</v>
      </c>
      <c r="C273" t="s">
        <v>290</v>
      </c>
      <c r="D273" t="s">
        <v>155</v>
      </c>
      <c r="E273" t="s">
        <v>303</v>
      </c>
      <c r="F273">
        <f>VLOOKUP(C273,Lifetime_Table!$A$1:$B$14,2,FALSE)</f>
        <v>30</v>
      </c>
      <c r="G273">
        <f t="shared" si="32"/>
        <v>30</v>
      </c>
      <c r="H273">
        <f t="shared" si="32"/>
        <v>30</v>
      </c>
      <c r="I273">
        <f t="shared" si="32"/>
        <v>30</v>
      </c>
      <c r="J273">
        <f t="shared" si="32"/>
        <v>30</v>
      </c>
      <c r="K273">
        <f t="shared" si="32"/>
        <v>30</v>
      </c>
      <c r="L273">
        <f t="shared" si="32"/>
        <v>30</v>
      </c>
    </row>
    <row r="274" spans="1:12" x14ac:dyDescent="0.35">
      <c r="A274" t="s">
        <v>156</v>
      </c>
      <c r="B274" t="str">
        <f t="shared" si="30"/>
        <v>GAS|CCGT|w/o CCS|EU-BIH</v>
      </c>
      <c r="C274" t="s">
        <v>290</v>
      </c>
      <c r="D274" t="s">
        <v>156</v>
      </c>
      <c r="E274" t="s">
        <v>303</v>
      </c>
      <c r="F274">
        <f>VLOOKUP(C274,Lifetime_Table!$A$1:$B$14,2,FALSE)</f>
        <v>30</v>
      </c>
      <c r="G274">
        <f t="shared" si="32"/>
        <v>30</v>
      </c>
      <c r="H274">
        <f t="shared" si="32"/>
        <v>30</v>
      </c>
      <c r="I274">
        <f t="shared" si="32"/>
        <v>30</v>
      </c>
      <c r="J274">
        <f t="shared" si="32"/>
        <v>30</v>
      </c>
      <c r="K274">
        <f t="shared" si="32"/>
        <v>30</v>
      </c>
      <c r="L274">
        <f t="shared" si="32"/>
        <v>30</v>
      </c>
    </row>
    <row r="275" spans="1:12" x14ac:dyDescent="0.35">
      <c r="A275" t="s">
        <v>157</v>
      </c>
      <c r="B275" t="str">
        <f t="shared" si="30"/>
        <v>GAS|CCGT|w/o CCS|EU-BLR</v>
      </c>
      <c r="C275" t="s">
        <v>290</v>
      </c>
      <c r="D275" t="s">
        <v>157</v>
      </c>
      <c r="E275" t="s">
        <v>303</v>
      </c>
      <c r="F275">
        <f>VLOOKUP(C275,Lifetime_Table!$A$1:$B$14,2,FALSE)</f>
        <v>30</v>
      </c>
      <c r="G275">
        <f t="shared" si="32"/>
        <v>30</v>
      </c>
      <c r="H275">
        <f t="shared" si="32"/>
        <v>30</v>
      </c>
      <c r="I275">
        <f t="shared" si="32"/>
        <v>30</v>
      </c>
      <c r="J275">
        <f t="shared" si="32"/>
        <v>30</v>
      </c>
      <c r="K275">
        <f t="shared" si="32"/>
        <v>30</v>
      </c>
      <c r="L275">
        <f t="shared" si="32"/>
        <v>30</v>
      </c>
    </row>
    <row r="276" spans="1:12" x14ac:dyDescent="0.35">
      <c r="A276" t="s">
        <v>158</v>
      </c>
      <c r="B276" t="str">
        <f t="shared" si="30"/>
        <v>GAS|CCGT|w/o CCS|EU-CHE</v>
      </c>
      <c r="C276" t="s">
        <v>290</v>
      </c>
      <c r="D276" t="s">
        <v>158</v>
      </c>
      <c r="E276" t="s">
        <v>303</v>
      </c>
      <c r="F276">
        <f>VLOOKUP(C276,Lifetime_Table!$A$1:$B$14,2,FALSE)</f>
        <v>30</v>
      </c>
      <c r="G276">
        <f t="shared" si="32"/>
        <v>30</v>
      </c>
      <c r="H276">
        <f t="shared" si="32"/>
        <v>30</v>
      </c>
      <c r="I276">
        <f t="shared" si="32"/>
        <v>30</v>
      </c>
      <c r="J276">
        <f t="shared" si="32"/>
        <v>30</v>
      </c>
      <c r="K276">
        <f t="shared" si="32"/>
        <v>30</v>
      </c>
      <c r="L276">
        <f t="shared" si="32"/>
        <v>30</v>
      </c>
    </row>
    <row r="277" spans="1:12" x14ac:dyDescent="0.35">
      <c r="A277" t="s">
        <v>159</v>
      </c>
      <c r="B277" t="str">
        <f t="shared" si="30"/>
        <v>GAS|CCGT|w/o CCS|EU-CYP</v>
      </c>
      <c r="C277" t="s">
        <v>290</v>
      </c>
      <c r="D277" t="s">
        <v>159</v>
      </c>
      <c r="E277" t="s">
        <v>303</v>
      </c>
      <c r="F277">
        <f>VLOOKUP(C277,Lifetime_Table!$A$1:$B$14,2,FALSE)</f>
        <v>30</v>
      </c>
      <c r="G277">
        <f t="shared" si="32"/>
        <v>30</v>
      </c>
      <c r="H277">
        <f t="shared" si="32"/>
        <v>30</v>
      </c>
      <c r="I277">
        <f t="shared" si="32"/>
        <v>30</v>
      </c>
      <c r="J277">
        <f t="shared" si="32"/>
        <v>30</v>
      </c>
      <c r="K277">
        <f t="shared" si="32"/>
        <v>30</v>
      </c>
      <c r="L277">
        <f t="shared" si="32"/>
        <v>30</v>
      </c>
    </row>
    <row r="278" spans="1:12" x14ac:dyDescent="0.35">
      <c r="A278" t="s">
        <v>160</v>
      </c>
      <c r="B278" t="str">
        <f t="shared" si="30"/>
        <v>GAS|CCGT|w/o CCS|EU-CZE</v>
      </c>
      <c r="C278" t="s">
        <v>290</v>
      </c>
      <c r="D278" t="s">
        <v>160</v>
      </c>
      <c r="E278" t="s">
        <v>303</v>
      </c>
      <c r="F278">
        <f>VLOOKUP(C278,Lifetime_Table!$A$1:$B$14,2,FALSE)</f>
        <v>30</v>
      </c>
      <c r="G278">
        <f t="shared" si="32"/>
        <v>30</v>
      </c>
      <c r="H278">
        <f t="shared" si="32"/>
        <v>30</v>
      </c>
      <c r="I278">
        <f t="shared" si="32"/>
        <v>30</v>
      </c>
      <c r="J278">
        <f t="shared" si="32"/>
        <v>30</v>
      </c>
      <c r="K278">
        <f t="shared" si="32"/>
        <v>30</v>
      </c>
      <c r="L278">
        <f t="shared" si="32"/>
        <v>30</v>
      </c>
    </row>
    <row r="279" spans="1:12" x14ac:dyDescent="0.35">
      <c r="A279" t="s">
        <v>161</v>
      </c>
      <c r="B279" t="str">
        <f t="shared" si="30"/>
        <v>GAS|CCGT|w/o CCS|EU-DEU</v>
      </c>
      <c r="C279" t="s">
        <v>290</v>
      </c>
      <c r="D279" t="s">
        <v>161</v>
      </c>
      <c r="E279" t="s">
        <v>303</v>
      </c>
      <c r="F279">
        <f>VLOOKUP(C279,Lifetime_Table!$A$1:$B$14,2,FALSE)</f>
        <v>30</v>
      </c>
      <c r="G279">
        <f t="shared" si="32"/>
        <v>30</v>
      </c>
      <c r="H279">
        <f t="shared" si="32"/>
        <v>30</v>
      </c>
      <c r="I279">
        <f t="shared" si="32"/>
        <v>30</v>
      </c>
      <c r="J279">
        <f t="shared" si="32"/>
        <v>30</v>
      </c>
      <c r="K279">
        <f t="shared" si="32"/>
        <v>30</v>
      </c>
      <c r="L279">
        <f t="shared" si="32"/>
        <v>30</v>
      </c>
    </row>
    <row r="280" spans="1:12" x14ac:dyDescent="0.35">
      <c r="A280" t="s">
        <v>162</v>
      </c>
      <c r="B280" t="str">
        <f t="shared" si="30"/>
        <v>GAS|CCGT|w/o CCS|EU-DNK</v>
      </c>
      <c r="C280" t="s">
        <v>290</v>
      </c>
      <c r="D280" t="s">
        <v>162</v>
      </c>
      <c r="E280" t="s">
        <v>303</v>
      </c>
      <c r="F280">
        <f>VLOOKUP(C280,Lifetime_Table!$A$1:$B$14,2,FALSE)</f>
        <v>30</v>
      </c>
      <c r="G280">
        <f t="shared" si="32"/>
        <v>30</v>
      </c>
      <c r="H280">
        <f t="shared" si="32"/>
        <v>30</v>
      </c>
      <c r="I280">
        <f t="shared" si="32"/>
        <v>30</v>
      </c>
      <c r="J280">
        <f t="shared" si="32"/>
        <v>30</v>
      </c>
      <c r="K280">
        <f t="shared" si="32"/>
        <v>30</v>
      </c>
      <c r="L280">
        <f t="shared" si="32"/>
        <v>30</v>
      </c>
    </row>
    <row r="281" spans="1:12" x14ac:dyDescent="0.35">
      <c r="A281" t="s">
        <v>163</v>
      </c>
      <c r="B281" t="str">
        <f t="shared" si="30"/>
        <v>GAS|CCGT|w/o CCS|EU-ESP</v>
      </c>
      <c r="C281" t="s">
        <v>290</v>
      </c>
      <c r="D281" t="s">
        <v>163</v>
      </c>
      <c r="E281" t="s">
        <v>303</v>
      </c>
      <c r="F281">
        <f>VLOOKUP(C281,Lifetime_Table!$A$1:$B$14,2,FALSE)</f>
        <v>30</v>
      </c>
      <c r="G281">
        <f t="shared" si="32"/>
        <v>30</v>
      </c>
      <c r="H281">
        <f t="shared" si="32"/>
        <v>30</v>
      </c>
      <c r="I281">
        <f t="shared" si="32"/>
        <v>30</v>
      </c>
      <c r="J281">
        <f t="shared" si="32"/>
        <v>30</v>
      </c>
      <c r="K281">
        <f t="shared" si="32"/>
        <v>30</v>
      </c>
      <c r="L281">
        <f t="shared" si="32"/>
        <v>30</v>
      </c>
    </row>
    <row r="282" spans="1:12" x14ac:dyDescent="0.35">
      <c r="A282" t="s">
        <v>164</v>
      </c>
      <c r="B282" t="str">
        <f t="shared" si="30"/>
        <v>GAS|CCGT|w/o CCS|EU-EST</v>
      </c>
      <c r="C282" t="s">
        <v>290</v>
      </c>
      <c r="D282" t="s">
        <v>164</v>
      </c>
      <c r="E282" t="s">
        <v>303</v>
      </c>
      <c r="F282">
        <f>VLOOKUP(C282,Lifetime_Table!$A$1:$B$14,2,FALSE)</f>
        <v>30</v>
      </c>
      <c r="G282">
        <f t="shared" ref="G282:L291" si="33">F282</f>
        <v>30</v>
      </c>
      <c r="H282">
        <f t="shared" si="33"/>
        <v>30</v>
      </c>
      <c r="I282">
        <f t="shared" si="33"/>
        <v>30</v>
      </c>
      <c r="J282">
        <f t="shared" si="33"/>
        <v>30</v>
      </c>
      <c r="K282">
        <f t="shared" si="33"/>
        <v>30</v>
      </c>
      <c r="L282">
        <f t="shared" si="33"/>
        <v>30</v>
      </c>
    </row>
    <row r="283" spans="1:12" x14ac:dyDescent="0.35">
      <c r="A283" t="s">
        <v>165</v>
      </c>
      <c r="B283" t="str">
        <f t="shared" si="30"/>
        <v>GAS|CCGT|w/o CCS|EU-FIN</v>
      </c>
      <c r="C283" t="s">
        <v>290</v>
      </c>
      <c r="D283" t="s">
        <v>165</v>
      </c>
      <c r="E283" t="s">
        <v>303</v>
      </c>
      <c r="F283">
        <f>VLOOKUP(C283,Lifetime_Table!$A$1:$B$14,2,FALSE)</f>
        <v>30</v>
      </c>
      <c r="G283">
        <f t="shared" si="33"/>
        <v>30</v>
      </c>
      <c r="H283">
        <f t="shared" si="33"/>
        <v>30</v>
      </c>
      <c r="I283">
        <f t="shared" si="33"/>
        <v>30</v>
      </c>
      <c r="J283">
        <f t="shared" si="33"/>
        <v>30</v>
      </c>
      <c r="K283">
        <f t="shared" si="33"/>
        <v>30</v>
      </c>
      <c r="L283">
        <f t="shared" si="33"/>
        <v>30</v>
      </c>
    </row>
    <row r="284" spans="1:12" x14ac:dyDescent="0.35">
      <c r="A284" t="s">
        <v>166</v>
      </c>
      <c r="B284" t="str">
        <f t="shared" si="30"/>
        <v>GAS|CCGT|w/o CCS|EU-FRA</v>
      </c>
      <c r="C284" t="s">
        <v>290</v>
      </c>
      <c r="D284" t="s">
        <v>166</v>
      </c>
      <c r="E284" t="s">
        <v>303</v>
      </c>
      <c r="F284">
        <f>VLOOKUP(C284,Lifetime_Table!$A$1:$B$14,2,FALSE)</f>
        <v>30</v>
      </c>
      <c r="G284">
        <f t="shared" si="33"/>
        <v>30</v>
      </c>
      <c r="H284">
        <f t="shared" si="33"/>
        <v>30</v>
      </c>
      <c r="I284">
        <f t="shared" si="33"/>
        <v>30</v>
      </c>
      <c r="J284">
        <f t="shared" si="33"/>
        <v>30</v>
      </c>
      <c r="K284">
        <f t="shared" si="33"/>
        <v>30</v>
      </c>
      <c r="L284">
        <f t="shared" si="33"/>
        <v>30</v>
      </c>
    </row>
    <row r="285" spans="1:12" x14ac:dyDescent="0.35">
      <c r="A285" t="s">
        <v>167</v>
      </c>
      <c r="B285" t="str">
        <f t="shared" si="30"/>
        <v>GAS|CCGT|w/o CCS|EU-GBR</v>
      </c>
      <c r="C285" t="s">
        <v>290</v>
      </c>
      <c r="D285" t="s">
        <v>167</v>
      </c>
      <c r="E285" t="s">
        <v>303</v>
      </c>
      <c r="F285">
        <f>VLOOKUP(C285,Lifetime_Table!$A$1:$B$14,2,FALSE)</f>
        <v>30</v>
      </c>
      <c r="G285">
        <f t="shared" si="33"/>
        <v>30</v>
      </c>
      <c r="H285">
        <f t="shared" si="33"/>
        <v>30</v>
      </c>
      <c r="I285">
        <f t="shared" si="33"/>
        <v>30</v>
      </c>
      <c r="J285">
        <f t="shared" si="33"/>
        <v>30</v>
      </c>
      <c r="K285">
        <f t="shared" si="33"/>
        <v>30</v>
      </c>
      <c r="L285">
        <f t="shared" si="33"/>
        <v>30</v>
      </c>
    </row>
    <row r="286" spans="1:12" x14ac:dyDescent="0.35">
      <c r="A286" t="s">
        <v>168</v>
      </c>
      <c r="B286" t="str">
        <f t="shared" si="30"/>
        <v>GAS|CCGT|w/o CCS|EU-GEO</v>
      </c>
      <c r="C286" t="s">
        <v>290</v>
      </c>
      <c r="D286" t="s">
        <v>168</v>
      </c>
      <c r="E286" t="s">
        <v>303</v>
      </c>
      <c r="F286">
        <f>VLOOKUP(C286,Lifetime_Table!$A$1:$B$14,2,FALSE)</f>
        <v>30</v>
      </c>
      <c r="G286">
        <f t="shared" si="33"/>
        <v>30</v>
      </c>
      <c r="H286">
        <f t="shared" si="33"/>
        <v>30</v>
      </c>
      <c r="I286">
        <f t="shared" si="33"/>
        <v>30</v>
      </c>
      <c r="J286">
        <f t="shared" si="33"/>
        <v>30</v>
      </c>
      <c r="K286">
        <f t="shared" si="33"/>
        <v>30</v>
      </c>
      <c r="L286">
        <f t="shared" si="33"/>
        <v>30</v>
      </c>
    </row>
    <row r="287" spans="1:12" x14ac:dyDescent="0.35">
      <c r="A287" t="s">
        <v>169</v>
      </c>
      <c r="B287" t="str">
        <f t="shared" si="30"/>
        <v>GAS|CCGT|w/o CCS|EU-GRC</v>
      </c>
      <c r="C287" t="s">
        <v>290</v>
      </c>
      <c r="D287" t="s">
        <v>169</v>
      </c>
      <c r="E287" t="s">
        <v>303</v>
      </c>
      <c r="F287">
        <f>VLOOKUP(C287,Lifetime_Table!$A$1:$B$14,2,FALSE)</f>
        <v>30</v>
      </c>
      <c r="G287">
        <f t="shared" si="33"/>
        <v>30</v>
      </c>
      <c r="H287">
        <f t="shared" si="33"/>
        <v>30</v>
      </c>
      <c r="I287">
        <f t="shared" si="33"/>
        <v>30</v>
      </c>
      <c r="J287">
        <f t="shared" si="33"/>
        <v>30</v>
      </c>
      <c r="K287">
        <f t="shared" si="33"/>
        <v>30</v>
      </c>
      <c r="L287">
        <f t="shared" si="33"/>
        <v>30</v>
      </c>
    </row>
    <row r="288" spans="1:12" x14ac:dyDescent="0.35">
      <c r="A288" t="s">
        <v>170</v>
      </c>
      <c r="B288" t="str">
        <f t="shared" si="30"/>
        <v>GAS|CCGT|w/o CCS|EU-HRV</v>
      </c>
      <c r="C288" t="s">
        <v>290</v>
      </c>
      <c r="D288" t="s">
        <v>170</v>
      </c>
      <c r="E288" t="s">
        <v>303</v>
      </c>
      <c r="F288">
        <f>VLOOKUP(C288,Lifetime_Table!$A$1:$B$14,2,FALSE)</f>
        <v>30</v>
      </c>
      <c r="G288">
        <f t="shared" si="33"/>
        <v>30</v>
      </c>
      <c r="H288">
        <f t="shared" si="33"/>
        <v>30</v>
      </c>
      <c r="I288">
        <f t="shared" si="33"/>
        <v>30</v>
      </c>
      <c r="J288">
        <f t="shared" si="33"/>
        <v>30</v>
      </c>
      <c r="K288">
        <f t="shared" si="33"/>
        <v>30</v>
      </c>
      <c r="L288">
        <f t="shared" si="33"/>
        <v>30</v>
      </c>
    </row>
    <row r="289" spans="1:12" x14ac:dyDescent="0.35">
      <c r="A289" t="s">
        <v>171</v>
      </c>
      <c r="B289" t="str">
        <f t="shared" si="30"/>
        <v>GAS|CCGT|w/o CCS|EU-HUN</v>
      </c>
      <c r="C289" t="s">
        <v>290</v>
      </c>
      <c r="D289" t="s">
        <v>171</v>
      </c>
      <c r="E289" t="s">
        <v>303</v>
      </c>
      <c r="F289">
        <f>VLOOKUP(C289,Lifetime_Table!$A$1:$B$14,2,FALSE)</f>
        <v>30</v>
      </c>
      <c r="G289">
        <f t="shared" si="33"/>
        <v>30</v>
      </c>
      <c r="H289">
        <f t="shared" si="33"/>
        <v>30</v>
      </c>
      <c r="I289">
        <f t="shared" si="33"/>
        <v>30</v>
      </c>
      <c r="J289">
        <f t="shared" si="33"/>
        <v>30</v>
      </c>
      <c r="K289">
        <f t="shared" si="33"/>
        <v>30</v>
      </c>
      <c r="L289">
        <f t="shared" si="33"/>
        <v>30</v>
      </c>
    </row>
    <row r="290" spans="1:12" x14ac:dyDescent="0.35">
      <c r="A290" t="s">
        <v>172</v>
      </c>
      <c r="B290" t="str">
        <f t="shared" si="30"/>
        <v>GAS|CCGT|w/o CCS|EU-IRL</v>
      </c>
      <c r="C290" t="s">
        <v>290</v>
      </c>
      <c r="D290" t="s">
        <v>172</v>
      </c>
      <c r="E290" t="s">
        <v>303</v>
      </c>
      <c r="F290">
        <f>VLOOKUP(C290,Lifetime_Table!$A$1:$B$14,2,FALSE)</f>
        <v>30</v>
      </c>
      <c r="G290">
        <f t="shared" si="33"/>
        <v>30</v>
      </c>
      <c r="H290">
        <f t="shared" si="33"/>
        <v>30</v>
      </c>
      <c r="I290">
        <f t="shared" si="33"/>
        <v>30</v>
      </c>
      <c r="J290">
        <f t="shared" si="33"/>
        <v>30</v>
      </c>
      <c r="K290">
        <f t="shared" si="33"/>
        <v>30</v>
      </c>
      <c r="L290">
        <f t="shared" si="33"/>
        <v>30</v>
      </c>
    </row>
    <row r="291" spans="1:12" x14ac:dyDescent="0.35">
      <c r="A291" t="s">
        <v>173</v>
      </c>
      <c r="B291" t="str">
        <f t="shared" si="30"/>
        <v>GAS|CCGT|w/o CCS|EU-ISL</v>
      </c>
      <c r="C291" t="s">
        <v>290</v>
      </c>
      <c r="D291" t="s">
        <v>173</v>
      </c>
      <c r="E291" t="s">
        <v>303</v>
      </c>
      <c r="F291">
        <f>VLOOKUP(C291,Lifetime_Table!$A$1:$B$14,2,FALSE)</f>
        <v>30</v>
      </c>
      <c r="G291">
        <f t="shared" si="33"/>
        <v>30</v>
      </c>
      <c r="H291">
        <f t="shared" si="33"/>
        <v>30</v>
      </c>
      <c r="I291">
        <f t="shared" si="33"/>
        <v>30</v>
      </c>
      <c r="J291">
        <f t="shared" si="33"/>
        <v>30</v>
      </c>
      <c r="K291">
        <f t="shared" si="33"/>
        <v>30</v>
      </c>
      <c r="L291">
        <f t="shared" si="33"/>
        <v>30</v>
      </c>
    </row>
    <row r="292" spans="1:12" x14ac:dyDescent="0.35">
      <c r="A292" t="s">
        <v>174</v>
      </c>
      <c r="B292" t="str">
        <f t="shared" si="30"/>
        <v>GAS|CCGT|w/o CCS|EU-ITA</v>
      </c>
      <c r="C292" t="s">
        <v>290</v>
      </c>
      <c r="D292" t="s">
        <v>174</v>
      </c>
      <c r="E292" t="s">
        <v>303</v>
      </c>
      <c r="F292">
        <f>VLOOKUP(C292,Lifetime_Table!$A$1:$B$14,2,FALSE)</f>
        <v>30</v>
      </c>
      <c r="G292">
        <f t="shared" ref="G292:L301" si="34">F292</f>
        <v>30</v>
      </c>
      <c r="H292">
        <f t="shared" si="34"/>
        <v>30</v>
      </c>
      <c r="I292">
        <f t="shared" si="34"/>
        <v>30</v>
      </c>
      <c r="J292">
        <f t="shared" si="34"/>
        <v>30</v>
      </c>
      <c r="K292">
        <f t="shared" si="34"/>
        <v>30</v>
      </c>
      <c r="L292">
        <f t="shared" si="34"/>
        <v>30</v>
      </c>
    </row>
    <row r="293" spans="1:12" x14ac:dyDescent="0.35">
      <c r="A293" t="s">
        <v>175</v>
      </c>
      <c r="B293" t="str">
        <f t="shared" si="30"/>
        <v>GAS|CCGT|w/o CCS|EU-KOS</v>
      </c>
      <c r="C293" t="s">
        <v>290</v>
      </c>
      <c r="D293" t="s">
        <v>175</v>
      </c>
      <c r="E293" t="s">
        <v>303</v>
      </c>
      <c r="F293">
        <f>VLOOKUP(C293,Lifetime_Table!$A$1:$B$14,2,FALSE)</f>
        <v>30</v>
      </c>
      <c r="G293">
        <f t="shared" si="34"/>
        <v>30</v>
      </c>
      <c r="H293">
        <f t="shared" si="34"/>
        <v>30</v>
      </c>
      <c r="I293">
        <f t="shared" si="34"/>
        <v>30</v>
      </c>
      <c r="J293">
        <f t="shared" si="34"/>
        <v>30</v>
      </c>
      <c r="K293">
        <f t="shared" si="34"/>
        <v>30</v>
      </c>
      <c r="L293">
        <f t="shared" si="34"/>
        <v>30</v>
      </c>
    </row>
    <row r="294" spans="1:12" x14ac:dyDescent="0.35">
      <c r="A294" t="s">
        <v>176</v>
      </c>
      <c r="B294" t="str">
        <f t="shared" si="30"/>
        <v>GAS|CCGT|w/o CCS|EU-LTU</v>
      </c>
      <c r="C294" t="s">
        <v>290</v>
      </c>
      <c r="D294" t="s">
        <v>176</v>
      </c>
      <c r="E294" t="s">
        <v>303</v>
      </c>
      <c r="F294">
        <f>VLOOKUP(C294,Lifetime_Table!$A$1:$B$14,2,FALSE)</f>
        <v>30</v>
      </c>
      <c r="G294">
        <f t="shared" si="34"/>
        <v>30</v>
      </c>
      <c r="H294">
        <f t="shared" si="34"/>
        <v>30</v>
      </c>
      <c r="I294">
        <f t="shared" si="34"/>
        <v>30</v>
      </c>
      <c r="J294">
        <f t="shared" si="34"/>
        <v>30</v>
      </c>
      <c r="K294">
        <f t="shared" si="34"/>
        <v>30</v>
      </c>
      <c r="L294">
        <f t="shared" si="34"/>
        <v>30</v>
      </c>
    </row>
    <row r="295" spans="1:12" x14ac:dyDescent="0.35">
      <c r="A295" t="s">
        <v>177</v>
      </c>
      <c r="B295" t="str">
        <f t="shared" si="30"/>
        <v>GAS|CCGT|w/o CCS|EU-LUX</v>
      </c>
      <c r="C295" t="s">
        <v>290</v>
      </c>
      <c r="D295" t="s">
        <v>177</v>
      </c>
      <c r="E295" t="s">
        <v>303</v>
      </c>
      <c r="F295">
        <f>VLOOKUP(C295,Lifetime_Table!$A$1:$B$14,2,FALSE)</f>
        <v>30</v>
      </c>
      <c r="G295">
        <f t="shared" si="34"/>
        <v>30</v>
      </c>
      <c r="H295">
        <f t="shared" si="34"/>
        <v>30</v>
      </c>
      <c r="I295">
        <f t="shared" si="34"/>
        <v>30</v>
      </c>
      <c r="J295">
        <f t="shared" si="34"/>
        <v>30</v>
      </c>
      <c r="K295">
        <f t="shared" si="34"/>
        <v>30</v>
      </c>
      <c r="L295">
        <f t="shared" si="34"/>
        <v>30</v>
      </c>
    </row>
    <row r="296" spans="1:12" x14ac:dyDescent="0.35">
      <c r="A296" t="s">
        <v>178</v>
      </c>
      <c r="B296" t="str">
        <f t="shared" si="30"/>
        <v>GAS|CCGT|w/o CCS|EU-LVA</v>
      </c>
      <c r="C296" t="s">
        <v>290</v>
      </c>
      <c r="D296" t="s">
        <v>178</v>
      </c>
      <c r="E296" t="s">
        <v>303</v>
      </c>
      <c r="F296">
        <f>VLOOKUP(C296,Lifetime_Table!$A$1:$B$14,2,FALSE)</f>
        <v>30</v>
      </c>
      <c r="G296">
        <f t="shared" si="34"/>
        <v>30</v>
      </c>
      <c r="H296">
        <f t="shared" si="34"/>
        <v>30</v>
      </c>
      <c r="I296">
        <f t="shared" si="34"/>
        <v>30</v>
      </c>
      <c r="J296">
        <f t="shared" si="34"/>
        <v>30</v>
      </c>
      <c r="K296">
        <f t="shared" si="34"/>
        <v>30</v>
      </c>
      <c r="L296">
        <f t="shared" si="34"/>
        <v>30</v>
      </c>
    </row>
    <row r="297" spans="1:12" x14ac:dyDescent="0.35">
      <c r="A297" t="s">
        <v>179</v>
      </c>
      <c r="B297" t="str">
        <f t="shared" si="30"/>
        <v>GAS|CCGT|w/o CCS|EU-MDA</v>
      </c>
      <c r="C297" t="s">
        <v>290</v>
      </c>
      <c r="D297" t="s">
        <v>179</v>
      </c>
      <c r="E297" t="s">
        <v>303</v>
      </c>
      <c r="F297">
        <f>VLOOKUP(C297,Lifetime_Table!$A$1:$B$14,2,FALSE)</f>
        <v>30</v>
      </c>
      <c r="G297">
        <f t="shared" si="34"/>
        <v>30</v>
      </c>
      <c r="H297">
        <f t="shared" si="34"/>
        <v>30</v>
      </c>
      <c r="I297">
        <f t="shared" si="34"/>
        <v>30</v>
      </c>
      <c r="J297">
        <f t="shared" si="34"/>
        <v>30</v>
      </c>
      <c r="K297">
        <f t="shared" si="34"/>
        <v>30</v>
      </c>
      <c r="L297">
        <f t="shared" si="34"/>
        <v>30</v>
      </c>
    </row>
    <row r="298" spans="1:12" x14ac:dyDescent="0.35">
      <c r="A298" t="s">
        <v>180</v>
      </c>
      <c r="B298" t="str">
        <f t="shared" si="30"/>
        <v>GAS|CCGT|w/o CCS|EU-MKD</v>
      </c>
      <c r="C298" t="s">
        <v>290</v>
      </c>
      <c r="D298" t="s">
        <v>180</v>
      </c>
      <c r="E298" t="s">
        <v>303</v>
      </c>
      <c r="F298">
        <f>VLOOKUP(C298,Lifetime_Table!$A$1:$B$14,2,FALSE)</f>
        <v>30</v>
      </c>
      <c r="G298">
        <f t="shared" si="34"/>
        <v>30</v>
      </c>
      <c r="H298">
        <f t="shared" si="34"/>
        <v>30</v>
      </c>
      <c r="I298">
        <f t="shared" si="34"/>
        <v>30</v>
      </c>
      <c r="J298">
        <f t="shared" si="34"/>
        <v>30</v>
      </c>
      <c r="K298">
        <f t="shared" si="34"/>
        <v>30</v>
      </c>
      <c r="L298">
        <f t="shared" si="34"/>
        <v>30</v>
      </c>
    </row>
    <row r="299" spans="1:12" x14ac:dyDescent="0.35">
      <c r="A299" t="s">
        <v>181</v>
      </c>
      <c r="B299" t="str">
        <f t="shared" si="30"/>
        <v>GAS|CCGT|w/o CCS|EU-MLT</v>
      </c>
      <c r="C299" t="s">
        <v>290</v>
      </c>
      <c r="D299" t="s">
        <v>181</v>
      </c>
      <c r="E299" t="s">
        <v>303</v>
      </c>
      <c r="F299">
        <f>VLOOKUP(C299,Lifetime_Table!$A$1:$B$14,2,FALSE)</f>
        <v>30</v>
      </c>
      <c r="G299">
        <f t="shared" si="34"/>
        <v>30</v>
      </c>
      <c r="H299">
        <f t="shared" si="34"/>
        <v>30</v>
      </c>
      <c r="I299">
        <f t="shared" si="34"/>
        <v>30</v>
      </c>
      <c r="J299">
        <f t="shared" si="34"/>
        <v>30</v>
      </c>
      <c r="K299">
        <f t="shared" si="34"/>
        <v>30</v>
      </c>
      <c r="L299">
        <f t="shared" si="34"/>
        <v>30</v>
      </c>
    </row>
    <row r="300" spans="1:12" x14ac:dyDescent="0.35">
      <c r="A300" t="s">
        <v>182</v>
      </c>
      <c r="B300" t="str">
        <f t="shared" si="30"/>
        <v>GAS|CCGT|w/o CCS|EU-MNE</v>
      </c>
      <c r="C300" t="s">
        <v>290</v>
      </c>
      <c r="D300" t="s">
        <v>182</v>
      </c>
      <c r="E300" t="s">
        <v>303</v>
      </c>
      <c r="F300">
        <f>VLOOKUP(C300,Lifetime_Table!$A$1:$B$14,2,FALSE)</f>
        <v>30</v>
      </c>
      <c r="G300">
        <f t="shared" si="34"/>
        <v>30</v>
      </c>
      <c r="H300">
        <f t="shared" si="34"/>
        <v>30</v>
      </c>
      <c r="I300">
        <f t="shared" si="34"/>
        <v>30</v>
      </c>
      <c r="J300">
        <f t="shared" si="34"/>
        <v>30</v>
      </c>
      <c r="K300">
        <f t="shared" si="34"/>
        <v>30</v>
      </c>
      <c r="L300">
        <f t="shared" si="34"/>
        <v>30</v>
      </c>
    </row>
    <row r="301" spans="1:12" x14ac:dyDescent="0.35">
      <c r="A301" t="s">
        <v>183</v>
      </c>
      <c r="B301" t="str">
        <f t="shared" si="30"/>
        <v>GAS|CCGT|w/o CCS|EU-NLD</v>
      </c>
      <c r="C301" t="s">
        <v>290</v>
      </c>
      <c r="D301" t="s">
        <v>183</v>
      </c>
      <c r="E301" t="s">
        <v>303</v>
      </c>
      <c r="F301">
        <f>VLOOKUP(C301,Lifetime_Table!$A$1:$B$14,2,FALSE)</f>
        <v>30</v>
      </c>
      <c r="G301">
        <f t="shared" si="34"/>
        <v>30</v>
      </c>
      <c r="H301">
        <f t="shared" si="34"/>
        <v>30</v>
      </c>
      <c r="I301">
        <f t="shared" si="34"/>
        <v>30</v>
      </c>
      <c r="J301">
        <f t="shared" si="34"/>
        <v>30</v>
      </c>
      <c r="K301">
        <f t="shared" si="34"/>
        <v>30</v>
      </c>
      <c r="L301">
        <f t="shared" si="34"/>
        <v>30</v>
      </c>
    </row>
    <row r="302" spans="1:12" x14ac:dyDescent="0.35">
      <c r="A302" t="s">
        <v>184</v>
      </c>
      <c r="B302" t="str">
        <f t="shared" si="30"/>
        <v>GAS|CCGT|w/o CCS|EU-NOR</v>
      </c>
      <c r="C302" t="s">
        <v>290</v>
      </c>
      <c r="D302" t="s">
        <v>184</v>
      </c>
      <c r="E302" t="s">
        <v>303</v>
      </c>
      <c r="F302">
        <f>VLOOKUP(C302,Lifetime_Table!$A$1:$B$14,2,FALSE)</f>
        <v>30</v>
      </c>
      <c r="G302">
        <f t="shared" ref="G302:L311" si="35">F302</f>
        <v>30</v>
      </c>
      <c r="H302">
        <f t="shared" si="35"/>
        <v>30</v>
      </c>
      <c r="I302">
        <f t="shared" si="35"/>
        <v>30</v>
      </c>
      <c r="J302">
        <f t="shared" si="35"/>
        <v>30</v>
      </c>
      <c r="K302">
        <f t="shared" si="35"/>
        <v>30</v>
      </c>
      <c r="L302">
        <f t="shared" si="35"/>
        <v>30</v>
      </c>
    </row>
    <row r="303" spans="1:12" x14ac:dyDescent="0.35">
      <c r="A303" t="s">
        <v>185</v>
      </c>
      <c r="B303" t="str">
        <f t="shared" si="30"/>
        <v>GAS|CCGT|w/o CCS|EU-POL</v>
      </c>
      <c r="C303" t="s">
        <v>290</v>
      </c>
      <c r="D303" t="s">
        <v>185</v>
      </c>
      <c r="E303" t="s">
        <v>303</v>
      </c>
      <c r="F303">
        <f>VLOOKUP(C303,Lifetime_Table!$A$1:$B$14,2,FALSE)</f>
        <v>30</v>
      </c>
      <c r="G303">
        <f t="shared" si="35"/>
        <v>30</v>
      </c>
      <c r="H303">
        <f t="shared" si="35"/>
        <v>30</v>
      </c>
      <c r="I303">
        <f t="shared" si="35"/>
        <v>30</v>
      </c>
      <c r="J303">
        <f t="shared" si="35"/>
        <v>30</v>
      </c>
      <c r="K303">
        <f t="shared" si="35"/>
        <v>30</v>
      </c>
      <c r="L303">
        <f t="shared" si="35"/>
        <v>30</v>
      </c>
    </row>
    <row r="304" spans="1:12" x14ac:dyDescent="0.35">
      <c r="A304" t="s">
        <v>186</v>
      </c>
      <c r="B304" t="str">
        <f t="shared" si="30"/>
        <v>GAS|CCGT|w/o CCS|EU-PRT</v>
      </c>
      <c r="C304" t="s">
        <v>290</v>
      </c>
      <c r="D304" t="s">
        <v>186</v>
      </c>
      <c r="E304" t="s">
        <v>303</v>
      </c>
      <c r="F304">
        <f>VLOOKUP(C304,Lifetime_Table!$A$1:$B$14,2,FALSE)</f>
        <v>30</v>
      </c>
      <c r="G304">
        <f t="shared" si="35"/>
        <v>30</v>
      </c>
      <c r="H304">
        <f t="shared" si="35"/>
        <v>30</v>
      </c>
      <c r="I304">
        <f t="shared" si="35"/>
        <v>30</v>
      </c>
      <c r="J304">
        <f t="shared" si="35"/>
        <v>30</v>
      </c>
      <c r="K304">
        <f t="shared" si="35"/>
        <v>30</v>
      </c>
      <c r="L304">
        <f t="shared" si="35"/>
        <v>30</v>
      </c>
    </row>
    <row r="305" spans="1:12" x14ac:dyDescent="0.35">
      <c r="A305" t="s">
        <v>187</v>
      </c>
      <c r="B305" t="str">
        <f t="shared" si="30"/>
        <v>GAS|CCGT|w/o CCS|EU-ROU</v>
      </c>
      <c r="C305" t="s">
        <v>290</v>
      </c>
      <c r="D305" t="s">
        <v>187</v>
      </c>
      <c r="E305" t="s">
        <v>303</v>
      </c>
      <c r="F305">
        <f>VLOOKUP(C305,Lifetime_Table!$A$1:$B$14,2,FALSE)</f>
        <v>30</v>
      </c>
      <c r="G305">
        <f t="shared" si="35"/>
        <v>30</v>
      </c>
      <c r="H305">
        <f t="shared" si="35"/>
        <v>30</v>
      </c>
      <c r="I305">
        <f t="shared" si="35"/>
        <v>30</v>
      </c>
      <c r="J305">
        <f t="shared" si="35"/>
        <v>30</v>
      </c>
      <c r="K305">
        <f t="shared" si="35"/>
        <v>30</v>
      </c>
      <c r="L305">
        <f t="shared" si="35"/>
        <v>30</v>
      </c>
    </row>
    <row r="306" spans="1:12" x14ac:dyDescent="0.35">
      <c r="A306" t="s">
        <v>188</v>
      </c>
      <c r="B306" t="str">
        <f t="shared" si="30"/>
        <v>GAS|CCGT|w/o CCS|EU-SRB</v>
      </c>
      <c r="C306" t="s">
        <v>290</v>
      </c>
      <c r="D306" t="s">
        <v>188</v>
      </c>
      <c r="E306" t="s">
        <v>303</v>
      </c>
      <c r="F306">
        <f>VLOOKUP(C306,Lifetime_Table!$A$1:$B$14,2,FALSE)</f>
        <v>30</v>
      </c>
      <c r="G306">
        <f t="shared" si="35"/>
        <v>30</v>
      </c>
      <c r="H306">
        <f t="shared" si="35"/>
        <v>30</v>
      </c>
      <c r="I306">
        <f t="shared" si="35"/>
        <v>30</v>
      </c>
      <c r="J306">
        <f t="shared" si="35"/>
        <v>30</v>
      </c>
      <c r="K306">
        <f t="shared" si="35"/>
        <v>30</v>
      </c>
      <c r="L306">
        <f t="shared" si="35"/>
        <v>30</v>
      </c>
    </row>
    <row r="307" spans="1:12" x14ac:dyDescent="0.35">
      <c r="A307" t="s">
        <v>189</v>
      </c>
      <c r="B307" t="str">
        <f t="shared" si="30"/>
        <v>GAS|CCGT|w/o CCS|EU-SVK</v>
      </c>
      <c r="C307" t="s">
        <v>290</v>
      </c>
      <c r="D307" t="s">
        <v>189</v>
      </c>
      <c r="E307" t="s">
        <v>303</v>
      </c>
      <c r="F307">
        <f>VLOOKUP(C307,Lifetime_Table!$A$1:$B$14,2,FALSE)</f>
        <v>30</v>
      </c>
      <c r="G307">
        <f t="shared" si="35"/>
        <v>30</v>
      </c>
      <c r="H307">
        <f t="shared" si="35"/>
        <v>30</v>
      </c>
      <c r="I307">
        <f t="shared" si="35"/>
        <v>30</v>
      </c>
      <c r="J307">
        <f t="shared" si="35"/>
        <v>30</v>
      </c>
      <c r="K307">
        <f t="shared" si="35"/>
        <v>30</v>
      </c>
      <c r="L307">
        <f t="shared" si="35"/>
        <v>30</v>
      </c>
    </row>
    <row r="308" spans="1:12" x14ac:dyDescent="0.35">
      <c r="A308" t="s">
        <v>190</v>
      </c>
      <c r="B308" t="str">
        <f t="shared" si="30"/>
        <v>GAS|CCGT|w/o CCS|EU-SVN</v>
      </c>
      <c r="C308" t="s">
        <v>290</v>
      </c>
      <c r="D308" t="s">
        <v>190</v>
      </c>
      <c r="E308" t="s">
        <v>303</v>
      </c>
      <c r="F308">
        <f>VLOOKUP(C308,Lifetime_Table!$A$1:$B$14,2,FALSE)</f>
        <v>30</v>
      </c>
      <c r="G308">
        <f t="shared" si="35"/>
        <v>30</v>
      </c>
      <c r="H308">
        <f t="shared" si="35"/>
        <v>30</v>
      </c>
      <c r="I308">
        <f t="shared" si="35"/>
        <v>30</v>
      </c>
      <c r="J308">
        <f t="shared" si="35"/>
        <v>30</v>
      </c>
      <c r="K308">
        <f t="shared" si="35"/>
        <v>30</v>
      </c>
      <c r="L308">
        <f t="shared" si="35"/>
        <v>30</v>
      </c>
    </row>
    <row r="309" spans="1:12" x14ac:dyDescent="0.35">
      <c r="A309" t="s">
        <v>191</v>
      </c>
      <c r="B309" t="str">
        <f t="shared" si="30"/>
        <v>GAS|CCGT|w/o CCS|EU-SWE</v>
      </c>
      <c r="C309" t="s">
        <v>290</v>
      </c>
      <c r="D309" t="s">
        <v>191</v>
      </c>
      <c r="E309" t="s">
        <v>303</v>
      </c>
      <c r="F309">
        <f>VLOOKUP(C309,Lifetime_Table!$A$1:$B$14,2,FALSE)</f>
        <v>30</v>
      </c>
      <c r="G309">
        <f t="shared" si="35"/>
        <v>30</v>
      </c>
      <c r="H309">
        <f t="shared" si="35"/>
        <v>30</v>
      </c>
      <c r="I309">
        <f t="shared" si="35"/>
        <v>30</v>
      </c>
      <c r="J309">
        <f t="shared" si="35"/>
        <v>30</v>
      </c>
      <c r="K309">
        <f t="shared" si="35"/>
        <v>30</v>
      </c>
      <c r="L309">
        <f t="shared" si="35"/>
        <v>30</v>
      </c>
    </row>
    <row r="310" spans="1:12" x14ac:dyDescent="0.35">
      <c r="A310" t="s">
        <v>192</v>
      </c>
      <c r="B310" t="str">
        <f t="shared" si="30"/>
        <v>GAS|CCGT|w/o CCS|EU-UKR</v>
      </c>
      <c r="C310" t="s">
        <v>290</v>
      </c>
      <c r="D310" t="s">
        <v>192</v>
      </c>
      <c r="E310" t="s">
        <v>303</v>
      </c>
      <c r="F310">
        <f>VLOOKUP(C310,Lifetime_Table!$A$1:$B$14,2,FALSE)</f>
        <v>30</v>
      </c>
      <c r="G310">
        <f t="shared" si="35"/>
        <v>30</v>
      </c>
      <c r="H310">
        <f t="shared" si="35"/>
        <v>30</v>
      </c>
      <c r="I310">
        <f t="shared" si="35"/>
        <v>30</v>
      </c>
      <c r="J310">
        <f t="shared" si="35"/>
        <v>30</v>
      </c>
      <c r="K310">
        <f t="shared" si="35"/>
        <v>30</v>
      </c>
      <c r="L310">
        <f t="shared" si="35"/>
        <v>30</v>
      </c>
    </row>
    <row r="311" spans="1:12" x14ac:dyDescent="0.35">
      <c r="A311" t="s">
        <v>193</v>
      </c>
      <c r="B311" t="str">
        <f t="shared" si="30"/>
        <v>GAS|CCGT|w/o CCS|NA-BLZ</v>
      </c>
      <c r="C311" t="s">
        <v>290</v>
      </c>
      <c r="D311" t="s">
        <v>193</v>
      </c>
      <c r="E311" t="s">
        <v>303</v>
      </c>
      <c r="F311">
        <f>VLOOKUP(C311,Lifetime_Table!$A$1:$B$14,2,FALSE)</f>
        <v>30</v>
      </c>
      <c r="G311">
        <f t="shared" si="35"/>
        <v>30</v>
      </c>
      <c r="H311">
        <f t="shared" si="35"/>
        <v>30</v>
      </c>
      <c r="I311">
        <f t="shared" si="35"/>
        <v>30</v>
      </c>
      <c r="J311">
        <f t="shared" si="35"/>
        <v>30</v>
      </c>
      <c r="K311">
        <f t="shared" si="35"/>
        <v>30</v>
      </c>
      <c r="L311">
        <f t="shared" si="35"/>
        <v>30</v>
      </c>
    </row>
    <row r="312" spans="1:12" x14ac:dyDescent="0.35">
      <c r="A312" t="s">
        <v>194</v>
      </c>
      <c r="B312" t="str">
        <f t="shared" si="30"/>
        <v>GAS|CCGT|w/o CCS|NA-CAN</v>
      </c>
      <c r="C312" t="s">
        <v>290</v>
      </c>
      <c r="D312" t="s">
        <v>194</v>
      </c>
      <c r="E312" t="s">
        <v>303</v>
      </c>
      <c r="F312">
        <f>VLOOKUP(C312,Lifetime_Table!$A$1:$B$14,2,FALSE)</f>
        <v>30</v>
      </c>
      <c r="G312">
        <f t="shared" ref="G312:L321" si="36">F312</f>
        <v>30</v>
      </c>
      <c r="H312">
        <f t="shared" si="36"/>
        <v>30</v>
      </c>
      <c r="I312">
        <f t="shared" si="36"/>
        <v>30</v>
      </c>
      <c r="J312">
        <f t="shared" si="36"/>
        <v>30</v>
      </c>
      <c r="K312">
        <f t="shared" si="36"/>
        <v>30</v>
      </c>
      <c r="L312">
        <f t="shared" si="36"/>
        <v>30</v>
      </c>
    </row>
    <row r="313" spans="1:12" x14ac:dyDescent="0.35">
      <c r="A313" t="s">
        <v>204</v>
      </c>
      <c r="B313" t="str">
        <f t="shared" si="30"/>
        <v>GAS|CCGT|w/o CCS|NA-CRI</v>
      </c>
      <c r="C313" t="s">
        <v>290</v>
      </c>
      <c r="D313" t="s">
        <v>204</v>
      </c>
      <c r="E313" t="s">
        <v>303</v>
      </c>
      <c r="F313">
        <f>VLOOKUP(C313,Lifetime_Table!$A$1:$B$14,2,FALSE)</f>
        <v>30</v>
      </c>
      <c r="G313">
        <f t="shared" si="36"/>
        <v>30</v>
      </c>
      <c r="H313">
        <f t="shared" si="36"/>
        <v>30</v>
      </c>
      <c r="I313">
        <f t="shared" si="36"/>
        <v>30</v>
      </c>
      <c r="J313">
        <f t="shared" si="36"/>
        <v>30</v>
      </c>
      <c r="K313">
        <f t="shared" si="36"/>
        <v>30</v>
      </c>
      <c r="L313">
        <f t="shared" si="36"/>
        <v>30</v>
      </c>
    </row>
    <row r="314" spans="1:12" x14ac:dyDescent="0.35">
      <c r="A314" t="s">
        <v>205</v>
      </c>
      <c r="B314" t="str">
        <f t="shared" si="30"/>
        <v>GAS|CCGT|w/o CCS|NA-CUB</v>
      </c>
      <c r="C314" t="s">
        <v>290</v>
      </c>
      <c r="D314" t="s">
        <v>205</v>
      </c>
      <c r="E314" t="s">
        <v>303</v>
      </c>
      <c r="F314">
        <f>VLOOKUP(C314,Lifetime_Table!$A$1:$B$14,2,FALSE)</f>
        <v>30</v>
      </c>
      <c r="G314">
        <f t="shared" si="36"/>
        <v>30</v>
      </c>
      <c r="H314">
        <f t="shared" si="36"/>
        <v>30</v>
      </c>
      <c r="I314">
        <f t="shared" si="36"/>
        <v>30</v>
      </c>
      <c r="J314">
        <f t="shared" si="36"/>
        <v>30</v>
      </c>
      <c r="K314">
        <f t="shared" si="36"/>
        <v>30</v>
      </c>
      <c r="L314">
        <f t="shared" si="36"/>
        <v>30</v>
      </c>
    </row>
    <row r="315" spans="1:12" x14ac:dyDescent="0.35">
      <c r="A315" t="s">
        <v>206</v>
      </c>
      <c r="B315" t="str">
        <f t="shared" si="30"/>
        <v>GAS|CCGT|w/o CCS|NA-DOM</v>
      </c>
      <c r="C315" t="s">
        <v>290</v>
      </c>
      <c r="D315" t="s">
        <v>206</v>
      </c>
      <c r="E315" t="s">
        <v>303</v>
      </c>
      <c r="F315">
        <f>VLOOKUP(C315,Lifetime_Table!$A$1:$B$14,2,FALSE)</f>
        <v>30</v>
      </c>
      <c r="G315">
        <f t="shared" si="36"/>
        <v>30</v>
      </c>
      <c r="H315">
        <f t="shared" si="36"/>
        <v>30</v>
      </c>
      <c r="I315">
        <f t="shared" si="36"/>
        <v>30</v>
      </c>
      <c r="J315">
        <f t="shared" si="36"/>
        <v>30</v>
      </c>
      <c r="K315">
        <f t="shared" si="36"/>
        <v>30</v>
      </c>
      <c r="L315">
        <f t="shared" si="36"/>
        <v>30</v>
      </c>
    </row>
    <row r="316" spans="1:12" x14ac:dyDescent="0.35">
      <c r="A316" t="s">
        <v>208</v>
      </c>
      <c r="B316" t="str">
        <f t="shared" si="30"/>
        <v>GAS|CCGT|w/o CCS|NA-GTM</v>
      </c>
      <c r="C316" t="s">
        <v>290</v>
      </c>
      <c r="D316" t="s">
        <v>208</v>
      </c>
      <c r="E316" t="s">
        <v>303</v>
      </c>
      <c r="F316">
        <f>VLOOKUP(C316,Lifetime_Table!$A$1:$B$14,2,FALSE)</f>
        <v>30</v>
      </c>
      <c r="G316">
        <f t="shared" si="36"/>
        <v>30</v>
      </c>
      <c r="H316">
        <f t="shared" si="36"/>
        <v>30</v>
      </c>
      <c r="I316">
        <f t="shared" si="36"/>
        <v>30</v>
      </c>
      <c r="J316">
        <f t="shared" si="36"/>
        <v>30</v>
      </c>
      <c r="K316">
        <f t="shared" si="36"/>
        <v>30</v>
      </c>
      <c r="L316">
        <f t="shared" si="36"/>
        <v>30</v>
      </c>
    </row>
    <row r="317" spans="1:12" x14ac:dyDescent="0.35">
      <c r="A317" t="s">
        <v>209</v>
      </c>
      <c r="B317" t="str">
        <f t="shared" si="30"/>
        <v>GAS|CCGT|w/o CCS|NA-HND</v>
      </c>
      <c r="C317" t="s">
        <v>290</v>
      </c>
      <c r="D317" t="s">
        <v>209</v>
      </c>
      <c r="E317" t="s">
        <v>303</v>
      </c>
      <c r="F317">
        <f>VLOOKUP(C317,Lifetime_Table!$A$1:$B$14,2,FALSE)</f>
        <v>30</v>
      </c>
      <c r="G317">
        <f t="shared" si="36"/>
        <v>30</v>
      </c>
      <c r="H317">
        <f t="shared" si="36"/>
        <v>30</v>
      </c>
      <c r="I317">
        <f t="shared" si="36"/>
        <v>30</v>
      </c>
      <c r="J317">
        <f t="shared" si="36"/>
        <v>30</v>
      </c>
      <c r="K317">
        <f t="shared" si="36"/>
        <v>30</v>
      </c>
      <c r="L317">
        <f t="shared" si="36"/>
        <v>30</v>
      </c>
    </row>
    <row r="318" spans="1:12" x14ac:dyDescent="0.35">
      <c r="A318" t="s">
        <v>210</v>
      </c>
      <c r="B318" t="str">
        <f t="shared" si="30"/>
        <v>GAS|CCGT|w/o CCS|NA-HTI</v>
      </c>
      <c r="C318" t="s">
        <v>290</v>
      </c>
      <c r="D318" t="s">
        <v>210</v>
      </c>
      <c r="E318" t="s">
        <v>303</v>
      </c>
      <c r="F318">
        <f>VLOOKUP(C318,Lifetime_Table!$A$1:$B$14,2,FALSE)</f>
        <v>30</v>
      </c>
      <c r="G318">
        <f t="shared" si="36"/>
        <v>30</v>
      </c>
      <c r="H318">
        <f t="shared" si="36"/>
        <v>30</v>
      </c>
      <c r="I318">
        <f t="shared" si="36"/>
        <v>30</v>
      </c>
      <c r="J318">
        <f t="shared" si="36"/>
        <v>30</v>
      </c>
      <c r="K318">
        <f t="shared" si="36"/>
        <v>30</v>
      </c>
      <c r="L318">
        <f t="shared" si="36"/>
        <v>30</v>
      </c>
    </row>
    <row r="319" spans="1:12" x14ac:dyDescent="0.35">
      <c r="A319" t="s">
        <v>211</v>
      </c>
      <c r="B319" t="str">
        <f t="shared" si="30"/>
        <v>GAS|CCGT|w/o CCS|NA-JAM</v>
      </c>
      <c r="C319" t="s">
        <v>290</v>
      </c>
      <c r="D319" t="s">
        <v>211</v>
      </c>
      <c r="E319" t="s">
        <v>303</v>
      </c>
      <c r="F319">
        <f>VLOOKUP(C319,Lifetime_Table!$A$1:$B$14,2,FALSE)</f>
        <v>30</v>
      </c>
      <c r="G319">
        <f t="shared" si="36"/>
        <v>30</v>
      </c>
      <c r="H319">
        <f t="shared" si="36"/>
        <v>30</v>
      </c>
      <c r="I319">
        <f t="shared" si="36"/>
        <v>30</v>
      </c>
      <c r="J319">
        <f t="shared" si="36"/>
        <v>30</v>
      </c>
      <c r="K319">
        <f t="shared" si="36"/>
        <v>30</v>
      </c>
      <c r="L319">
        <f t="shared" si="36"/>
        <v>30</v>
      </c>
    </row>
    <row r="320" spans="1:12" x14ac:dyDescent="0.35">
      <c r="A320" t="s">
        <v>212</v>
      </c>
      <c r="B320" t="str">
        <f t="shared" si="30"/>
        <v>GAS|CCGT|w/o CCS|NA-MEX</v>
      </c>
      <c r="C320" t="s">
        <v>290</v>
      </c>
      <c r="D320" t="s">
        <v>212</v>
      </c>
      <c r="E320" t="s">
        <v>303</v>
      </c>
      <c r="F320">
        <f>VLOOKUP(C320,Lifetime_Table!$A$1:$B$14,2,FALSE)</f>
        <v>30</v>
      </c>
      <c r="G320">
        <f t="shared" si="36"/>
        <v>30</v>
      </c>
      <c r="H320">
        <f t="shared" si="36"/>
        <v>30</v>
      </c>
      <c r="I320">
        <f t="shared" si="36"/>
        <v>30</v>
      </c>
      <c r="J320">
        <f t="shared" si="36"/>
        <v>30</v>
      </c>
      <c r="K320">
        <f t="shared" si="36"/>
        <v>30</v>
      </c>
      <c r="L320">
        <f t="shared" si="36"/>
        <v>30</v>
      </c>
    </row>
    <row r="321" spans="1:12" x14ac:dyDescent="0.35">
      <c r="A321" t="s">
        <v>213</v>
      </c>
      <c r="B321" t="str">
        <f t="shared" si="30"/>
        <v>GAS|CCGT|w/o CCS|NA-NIC</v>
      </c>
      <c r="C321" t="s">
        <v>290</v>
      </c>
      <c r="D321" t="s">
        <v>213</v>
      </c>
      <c r="E321" t="s">
        <v>303</v>
      </c>
      <c r="F321">
        <f>VLOOKUP(C321,Lifetime_Table!$A$1:$B$14,2,FALSE)</f>
        <v>30</v>
      </c>
      <c r="G321">
        <f t="shared" si="36"/>
        <v>30</v>
      </c>
      <c r="H321">
        <f t="shared" si="36"/>
        <v>30</v>
      </c>
      <c r="I321">
        <f t="shared" si="36"/>
        <v>30</v>
      </c>
      <c r="J321">
        <f t="shared" si="36"/>
        <v>30</v>
      </c>
      <c r="K321">
        <f t="shared" si="36"/>
        <v>30</v>
      </c>
      <c r="L321">
        <f t="shared" si="36"/>
        <v>30</v>
      </c>
    </row>
    <row r="322" spans="1:12" x14ac:dyDescent="0.35">
      <c r="A322" t="s">
        <v>214</v>
      </c>
      <c r="B322" t="str">
        <f t="shared" ref="B322:B385" si="37">CONCATENATE(C322,D322)</f>
        <v>GAS|CCGT|w/o CCS|NA-PAN</v>
      </c>
      <c r="C322" t="s">
        <v>290</v>
      </c>
      <c r="D322" t="s">
        <v>214</v>
      </c>
      <c r="E322" t="s">
        <v>303</v>
      </c>
      <c r="F322">
        <f>VLOOKUP(C322,Lifetime_Table!$A$1:$B$14,2,FALSE)</f>
        <v>30</v>
      </c>
      <c r="G322">
        <f t="shared" ref="G322:L331" si="38">F322</f>
        <v>30</v>
      </c>
      <c r="H322">
        <f t="shared" si="38"/>
        <v>30</v>
      </c>
      <c r="I322">
        <f t="shared" si="38"/>
        <v>30</v>
      </c>
      <c r="J322">
        <f t="shared" si="38"/>
        <v>30</v>
      </c>
      <c r="K322">
        <f t="shared" si="38"/>
        <v>30</v>
      </c>
      <c r="L322">
        <f t="shared" si="38"/>
        <v>30</v>
      </c>
    </row>
    <row r="323" spans="1:12" x14ac:dyDescent="0.35">
      <c r="A323" t="s">
        <v>215</v>
      </c>
      <c r="B323" t="str">
        <f t="shared" si="37"/>
        <v>GAS|CCGT|w/o CCS|NA-SLV</v>
      </c>
      <c r="C323" t="s">
        <v>290</v>
      </c>
      <c r="D323" t="s">
        <v>215</v>
      </c>
      <c r="E323" t="s">
        <v>303</v>
      </c>
      <c r="F323">
        <f>VLOOKUP(C323,Lifetime_Table!$A$1:$B$14,2,FALSE)</f>
        <v>30</v>
      </c>
      <c r="G323">
        <f t="shared" si="38"/>
        <v>30</v>
      </c>
      <c r="H323">
        <f t="shared" si="38"/>
        <v>30</v>
      </c>
      <c r="I323">
        <f t="shared" si="38"/>
        <v>30</v>
      </c>
      <c r="J323">
        <f t="shared" si="38"/>
        <v>30</v>
      </c>
      <c r="K323">
        <f t="shared" si="38"/>
        <v>30</v>
      </c>
      <c r="L323">
        <f t="shared" si="38"/>
        <v>30</v>
      </c>
    </row>
    <row r="324" spans="1:12" x14ac:dyDescent="0.35">
      <c r="A324" t="s">
        <v>216</v>
      </c>
      <c r="B324" t="str">
        <f t="shared" si="37"/>
        <v>GAS|CCGT|w/o CCS|NA-TTO</v>
      </c>
      <c r="C324" t="s">
        <v>290</v>
      </c>
      <c r="D324" t="s">
        <v>216</v>
      </c>
      <c r="E324" t="s">
        <v>303</v>
      </c>
      <c r="F324">
        <f>VLOOKUP(C324,Lifetime_Table!$A$1:$B$14,2,FALSE)</f>
        <v>30</v>
      </c>
      <c r="G324">
        <f t="shared" si="38"/>
        <v>30</v>
      </c>
      <c r="H324">
        <f t="shared" si="38"/>
        <v>30</v>
      </c>
      <c r="I324">
        <f t="shared" si="38"/>
        <v>30</v>
      </c>
      <c r="J324">
        <f t="shared" si="38"/>
        <v>30</v>
      </c>
      <c r="K324">
        <f t="shared" si="38"/>
        <v>30</v>
      </c>
      <c r="L324">
        <f t="shared" si="38"/>
        <v>30</v>
      </c>
    </row>
    <row r="325" spans="1:12" x14ac:dyDescent="0.35">
      <c r="A325" t="s">
        <v>217</v>
      </c>
      <c r="B325" t="str">
        <f t="shared" si="37"/>
        <v>GAS|CCGT|w/o CCS|NA-USA</v>
      </c>
      <c r="C325" t="s">
        <v>290</v>
      </c>
      <c r="D325" t="s">
        <v>217</v>
      </c>
      <c r="E325" t="s">
        <v>303</v>
      </c>
      <c r="F325">
        <f>VLOOKUP(C325,Lifetime_Table!$A$1:$B$14,2,FALSE)</f>
        <v>30</v>
      </c>
      <c r="G325">
        <f t="shared" si="38"/>
        <v>30</v>
      </c>
      <c r="H325">
        <f t="shared" si="38"/>
        <v>30</v>
      </c>
      <c r="I325">
        <f t="shared" si="38"/>
        <v>30</v>
      </c>
      <c r="J325">
        <f t="shared" si="38"/>
        <v>30</v>
      </c>
      <c r="K325">
        <f t="shared" si="38"/>
        <v>30</v>
      </c>
      <c r="L325">
        <f t="shared" si="38"/>
        <v>30</v>
      </c>
    </row>
    <row r="326" spans="1:12" x14ac:dyDescent="0.35">
      <c r="A326" t="s">
        <v>243</v>
      </c>
      <c r="B326" t="str">
        <f t="shared" si="37"/>
        <v>GAS|CCGT|w/o CCS|OC-AUS</v>
      </c>
      <c r="C326" t="s">
        <v>290</v>
      </c>
      <c r="D326" t="s">
        <v>243</v>
      </c>
      <c r="E326" t="s">
        <v>303</v>
      </c>
      <c r="F326">
        <f>VLOOKUP(C326,Lifetime_Table!$A$1:$B$14,2,FALSE)</f>
        <v>30</v>
      </c>
      <c r="G326">
        <f t="shared" si="38"/>
        <v>30</v>
      </c>
      <c r="H326">
        <f t="shared" si="38"/>
        <v>30</v>
      </c>
      <c r="I326">
        <f t="shared" si="38"/>
        <v>30</v>
      </c>
      <c r="J326">
        <f t="shared" si="38"/>
        <v>30</v>
      </c>
      <c r="K326">
        <f t="shared" si="38"/>
        <v>30</v>
      </c>
      <c r="L326">
        <f t="shared" si="38"/>
        <v>30</v>
      </c>
    </row>
    <row r="327" spans="1:12" x14ac:dyDescent="0.35">
      <c r="A327" t="s">
        <v>242</v>
      </c>
      <c r="B327" t="str">
        <f t="shared" si="37"/>
        <v>GAS|CCGT|w/o CCS|OC-ATA</v>
      </c>
      <c r="C327" t="s">
        <v>290</v>
      </c>
      <c r="D327" t="s">
        <v>242</v>
      </c>
      <c r="E327" t="s">
        <v>303</v>
      </c>
      <c r="F327">
        <f>VLOOKUP(C327,Lifetime_Table!$A$1:$B$14,2,FALSE)</f>
        <v>30</v>
      </c>
      <c r="G327">
        <f t="shared" si="38"/>
        <v>30</v>
      </c>
      <c r="H327">
        <f t="shared" si="38"/>
        <v>30</v>
      </c>
      <c r="I327">
        <f t="shared" si="38"/>
        <v>30</v>
      </c>
      <c r="J327">
        <f t="shared" si="38"/>
        <v>30</v>
      </c>
      <c r="K327">
        <f t="shared" si="38"/>
        <v>30</v>
      </c>
      <c r="L327">
        <f t="shared" si="38"/>
        <v>30</v>
      </c>
    </row>
    <row r="328" spans="1:12" x14ac:dyDescent="0.35">
      <c r="A328" t="s">
        <v>251</v>
      </c>
      <c r="B328" t="str">
        <f t="shared" si="37"/>
        <v>GAS|CCGT|w/o CCS|OC-FJI</v>
      </c>
      <c r="C328" t="s">
        <v>290</v>
      </c>
      <c r="D328" t="s">
        <v>251</v>
      </c>
      <c r="E328" t="s">
        <v>303</v>
      </c>
      <c r="F328">
        <f>VLOOKUP(C328,Lifetime_Table!$A$1:$B$14,2,FALSE)</f>
        <v>30</v>
      </c>
      <c r="G328">
        <f t="shared" si="38"/>
        <v>30</v>
      </c>
      <c r="H328">
        <f t="shared" si="38"/>
        <v>30</v>
      </c>
      <c r="I328">
        <f t="shared" si="38"/>
        <v>30</v>
      </c>
      <c r="J328">
        <f t="shared" si="38"/>
        <v>30</v>
      </c>
      <c r="K328">
        <f t="shared" si="38"/>
        <v>30</v>
      </c>
      <c r="L328">
        <f t="shared" si="38"/>
        <v>30</v>
      </c>
    </row>
    <row r="329" spans="1:12" x14ac:dyDescent="0.35">
      <c r="A329" t="s">
        <v>252</v>
      </c>
      <c r="B329" t="str">
        <f t="shared" si="37"/>
        <v>GAS|CCGT|w/o CCS|OC-NZL</v>
      </c>
      <c r="C329" t="s">
        <v>290</v>
      </c>
      <c r="D329" t="s">
        <v>252</v>
      </c>
      <c r="E329" t="s">
        <v>303</v>
      </c>
      <c r="F329">
        <f>VLOOKUP(C329,Lifetime_Table!$A$1:$B$14,2,FALSE)</f>
        <v>30</v>
      </c>
      <c r="G329">
        <f t="shared" si="38"/>
        <v>30</v>
      </c>
      <c r="H329">
        <f t="shared" si="38"/>
        <v>30</v>
      </c>
      <c r="I329">
        <f t="shared" si="38"/>
        <v>30</v>
      </c>
      <c r="J329">
        <f t="shared" si="38"/>
        <v>30</v>
      </c>
      <c r="K329">
        <f t="shared" si="38"/>
        <v>30</v>
      </c>
      <c r="L329">
        <f t="shared" si="38"/>
        <v>30</v>
      </c>
    </row>
    <row r="330" spans="1:12" x14ac:dyDescent="0.35">
      <c r="A330" t="s">
        <v>253</v>
      </c>
      <c r="B330" t="str">
        <f t="shared" si="37"/>
        <v>GAS|CCGT|w/o CCS|OC-PNG</v>
      </c>
      <c r="C330" t="s">
        <v>290</v>
      </c>
      <c r="D330" t="s">
        <v>253</v>
      </c>
      <c r="E330" t="s">
        <v>303</v>
      </c>
      <c r="F330">
        <f>VLOOKUP(C330,Lifetime_Table!$A$1:$B$14,2,FALSE)</f>
        <v>30</v>
      </c>
      <c r="G330">
        <f t="shared" si="38"/>
        <v>30</v>
      </c>
      <c r="H330">
        <f t="shared" si="38"/>
        <v>30</v>
      </c>
      <c r="I330">
        <f t="shared" si="38"/>
        <v>30</v>
      </c>
      <c r="J330">
        <f t="shared" si="38"/>
        <v>30</v>
      </c>
      <c r="K330">
        <f t="shared" si="38"/>
        <v>30</v>
      </c>
      <c r="L330">
        <f t="shared" si="38"/>
        <v>30</v>
      </c>
    </row>
    <row r="331" spans="1:12" x14ac:dyDescent="0.35">
      <c r="A331" t="s">
        <v>254</v>
      </c>
      <c r="B331" t="str">
        <f t="shared" si="37"/>
        <v>GAS|CCGT|w/o CCS|SA-ARG</v>
      </c>
      <c r="C331" t="s">
        <v>290</v>
      </c>
      <c r="D331" t="s">
        <v>254</v>
      </c>
      <c r="E331" t="s">
        <v>303</v>
      </c>
      <c r="F331">
        <f>VLOOKUP(C331,Lifetime_Table!$A$1:$B$14,2,FALSE)</f>
        <v>30</v>
      </c>
      <c r="G331">
        <f t="shared" si="38"/>
        <v>30</v>
      </c>
      <c r="H331">
        <f t="shared" si="38"/>
        <v>30</v>
      </c>
      <c r="I331">
        <f t="shared" si="38"/>
        <v>30</v>
      </c>
      <c r="J331">
        <f t="shared" si="38"/>
        <v>30</v>
      </c>
      <c r="K331">
        <f t="shared" si="38"/>
        <v>30</v>
      </c>
      <c r="L331">
        <f t="shared" si="38"/>
        <v>30</v>
      </c>
    </row>
    <row r="332" spans="1:12" x14ac:dyDescent="0.35">
      <c r="A332" t="s">
        <v>255</v>
      </c>
      <c r="B332" t="str">
        <f t="shared" si="37"/>
        <v>GAS|CCGT|w/o CCS|SA-BOL</v>
      </c>
      <c r="C332" t="s">
        <v>290</v>
      </c>
      <c r="D332" t="s">
        <v>255</v>
      </c>
      <c r="E332" t="s">
        <v>303</v>
      </c>
      <c r="F332">
        <f>VLOOKUP(C332,Lifetime_Table!$A$1:$B$14,2,FALSE)</f>
        <v>30</v>
      </c>
      <c r="G332">
        <f t="shared" ref="G332:L341" si="39">F332</f>
        <v>30</v>
      </c>
      <c r="H332">
        <f t="shared" si="39"/>
        <v>30</v>
      </c>
      <c r="I332">
        <f t="shared" si="39"/>
        <v>30</v>
      </c>
      <c r="J332">
        <f t="shared" si="39"/>
        <v>30</v>
      </c>
      <c r="K332">
        <f t="shared" si="39"/>
        <v>30</v>
      </c>
      <c r="L332">
        <f t="shared" si="39"/>
        <v>30</v>
      </c>
    </row>
    <row r="333" spans="1:12" x14ac:dyDescent="0.35">
      <c r="A333" t="s">
        <v>256</v>
      </c>
      <c r="B333" t="str">
        <f t="shared" si="37"/>
        <v>GAS|CCGT|w/o CCS|SA-BRA</v>
      </c>
      <c r="C333" t="s">
        <v>290</v>
      </c>
      <c r="D333" t="s">
        <v>256</v>
      </c>
      <c r="E333" t="s">
        <v>303</v>
      </c>
      <c r="F333">
        <f>VLOOKUP(C333,Lifetime_Table!$A$1:$B$14,2,FALSE)</f>
        <v>30</v>
      </c>
      <c r="G333">
        <f t="shared" si="39"/>
        <v>30</v>
      </c>
      <c r="H333">
        <f t="shared" si="39"/>
        <v>30</v>
      </c>
      <c r="I333">
        <f t="shared" si="39"/>
        <v>30</v>
      </c>
      <c r="J333">
        <f t="shared" si="39"/>
        <v>30</v>
      </c>
      <c r="K333">
        <f t="shared" si="39"/>
        <v>30</v>
      </c>
      <c r="L333">
        <f t="shared" si="39"/>
        <v>30</v>
      </c>
    </row>
    <row r="334" spans="1:12" x14ac:dyDescent="0.35">
      <c r="A334" t="s">
        <v>267</v>
      </c>
      <c r="B334" t="str">
        <f t="shared" si="37"/>
        <v>GAS|CCGT|w/o CCS|SA-CHL</v>
      </c>
      <c r="C334" t="s">
        <v>290</v>
      </c>
      <c r="D334" t="s">
        <v>267</v>
      </c>
      <c r="E334" t="s">
        <v>303</v>
      </c>
      <c r="F334">
        <f>VLOOKUP(C334,Lifetime_Table!$A$1:$B$14,2,FALSE)</f>
        <v>30</v>
      </c>
      <c r="G334">
        <f t="shared" si="39"/>
        <v>30</v>
      </c>
      <c r="H334">
        <f t="shared" si="39"/>
        <v>30</v>
      </c>
      <c r="I334">
        <f t="shared" si="39"/>
        <v>30</v>
      </c>
      <c r="J334">
        <f t="shared" si="39"/>
        <v>30</v>
      </c>
      <c r="K334">
        <f t="shared" si="39"/>
        <v>30</v>
      </c>
      <c r="L334">
        <f t="shared" si="39"/>
        <v>30</v>
      </c>
    </row>
    <row r="335" spans="1:12" x14ac:dyDescent="0.35">
      <c r="A335" t="s">
        <v>268</v>
      </c>
      <c r="B335" t="str">
        <f t="shared" si="37"/>
        <v>GAS|CCGT|w/o CCS|SA-COL</v>
      </c>
      <c r="C335" t="s">
        <v>290</v>
      </c>
      <c r="D335" t="s">
        <v>268</v>
      </c>
      <c r="E335" t="s">
        <v>303</v>
      </c>
      <c r="F335">
        <f>VLOOKUP(C335,Lifetime_Table!$A$1:$B$14,2,FALSE)</f>
        <v>30</v>
      </c>
      <c r="G335">
        <f t="shared" si="39"/>
        <v>30</v>
      </c>
      <c r="H335">
        <f t="shared" si="39"/>
        <v>30</v>
      </c>
      <c r="I335">
        <f t="shared" si="39"/>
        <v>30</v>
      </c>
      <c r="J335">
        <f t="shared" si="39"/>
        <v>30</v>
      </c>
      <c r="K335">
        <f t="shared" si="39"/>
        <v>30</v>
      </c>
      <c r="L335">
        <f t="shared" si="39"/>
        <v>30</v>
      </c>
    </row>
    <row r="336" spans="1:12" x14ac:dyDescent="0.35">
      <c r="A336" t="s">
        <v>269</v>
      </c>
      <c r="B336" t="str">
        <f t="shared" si="37"/>
        <v>GAS|CCGT|w/o CCS|SA-ECU</v>
      </c>
      <c r="C336" t="s">
        <v>290</v>
      </c>
      <c r="D336" t="s">
        <v>269</v>
      </c>
      <c r="E336" t="s">
        <v>303</v>
      </c>
      <c r="F336">
        <f>VLOOKUP(C336,Lifetime_Table!$A$1:$B$14,2,FALSE)</f>
        <v>30</v>
      </c>
      <c r="G336">
        <f t="shared" si="39"/>
        <v>30</v>
      </c>
      <c r="H336">
        <f t="shared" si="39"/>
        <v>30</v>
      </c>
      <c r="I336">
        <f t="shared" si="39"/>
        <v>30</v>
      </c>
      <c r="J336">
        <f t="shared" si="39"/>
        <v>30</v>
      </c>
      <c r="K336">
        <f t="shared" si="39"/>
        <v>30</v>
      </c>
      <c r="L336">
        <f t="shared" si="39"/>
        <v>30</v>
      </c>
    </row>
    <row r="337" spans="1:12" x14ac:dyDescent="0.35">
      <c r="A337" t="s">
        <v>270</v>
      </c>
      <c r="B337" t="str">
        <f t="shared" si="37"/>
        <v>GAS|CCGT|w/o CCS|SA-GUF</v>
      </c>
      <c r="C337" t="s">
        <v>290</v>
      </c>
      <c r="D337" t="s">
        <v>270</v>
      </c>
      <c r="E337" t="s">
        <v>303</v>
      </c>
      <c r="F337">
        <f>VLOOKUP(C337,Lifetime_Table!$A$1:$B$14,2,FALSE)</f>
        <v>30</v>
      </c>
      <c r="G337">
        <f t="shared" si="39"/>
        <v>30</v>
      </c>
      <c r="H337">
        <f t="shared" si="39"/>
        <v>30</v>
      </c>
      <c r="I337">
        <f t="shared" si="39"/>
        <v>30</v>
      </c>
      <c r="J337">
        <f t="shared" si="39"/>
        <v>30</v>
      </c>
      <c r="K337">
        <f t="shared" si="39"/>
        <v>30</v>
      </c>
      <c r="L337">
        <f t="shared" si="39"/>
        <v>30</v>
      </c>
    </row>
    <row r="338" spans="1:12" x14ac:dyDescent="0.35">
      <c r="A338" t="s">
        <v>271</v>
      </c>
      <c r="B338" t="str">
        <f t="shared" si="37"/>
        <v>GAS|CCGT|w/o CCS|SA-GUY</v>
      </c>
      <c r="C338" t="s">
        <v>290</v>
      </c>
      <c r="D338" t="s">
        <v>271</v>
      </c>
      <c r="E338" t="s">
        <v>303</v>
      </c>
      <c r="F338">
        <f>VLOOKUP(C338,Lifetime_Table!$A$1:$B$14,2,FALSE)</f>
        <v>30</v>
      </c>
      <c r="G338">
        <f t="shared" si="39"/>
        <v>30</v>
      </c>
      <c r="H338">
        <f t="shared" si="39"/>
        <v>30</v>
      </c>
      <c r="I338">
        <f t="shared" si="39"/>
        <v>30</v>
      </c>
      <c r="J338">
        <f t="shared" si="39"/>
        <v>30</v>
      </c>
      <c r="K338">
        <f t="shared" si="39"/>
        <v>30</v>
      </c>
      <c r="L338">
        <f t="shared" si="39"/>
        <v>30</v>
      </c>
    </row>
    <row r="339" spans="1:12" x14ac:dyDescent="0.35">
      <c r="A339" t="s">
        <v>272</v>
      </c>
      <c r="B339" t="str">
        <f t="shared" si="37"/>
        <v>GAS|CCGT|w/o CCS|SA-PER</v>
      </c>
      <c r="C339" t="s">
        <v>290</v>
      </c>
      <c r="D339" t="s">
        <v>272</v>
      </c>
      <c r="E339" t="s">
        <v>303</v>
      </c>
      <c r="F339">
        <f>VLOOKUP(C339,Lifetime_Table!$A$1:$B$14,2,FALSE)</f>
        <v>30</v>
      </c>
      <c r="G339">
        <f t="shared" si="39"/>
        <v>30</v>
      </c>
      <c r="H339">
        <f t="shared" si="39"/>
        <v>30</v>
      </c>
      <c r="I339">
        <f t="shared" si="39"/>
        <v>30</v>
      </c>
      <c r="J339">
        <f t="shared" si="39"/>
        <v>30</v>
      </c>
      <c r="K339">
        <f t="shared" si="39"/>
        <v>30</v>
      </c>
      <c r="L339">
        <f t="shared" si="39"/>
        <v>30</v>
      </c>
    </row>
    <row r="340" spans="1:12" x14ac:dyDescent="0.35">
      <c r="A340" t="s">
        <v>273</v>
      </c>
      <c r="B340" t="str">
        <f t="shared" si="37"/>
        <v>GAS|CCGT|w/o CCS|SA-PRY</v>
      </c>
      <c r="C340" t="s">
        <v>290</v>
      </c>
      <c r="D340" t="s">
        <v>273</v>
      </c>
      <c r="E340" t="s">
        <v>303</v>
      </c>
      <c r="F340">
        <f>VLOOKUP(C340,Lifetime_Table!$A$1:$B$14,2,FALSE)</f>
        <v>30</v>
      </c>
      <c r="G340">
        <f t="shared" si="39"/>
        <v>30</v>
      </c>
      <c r="H340">
        <f t="shared" si="39"/>
        <v>30</v>
      </c>
      <c r="I340">
        <f t="shared" si="39"/>
        <v>30</v>
      </c>
      <c r="J340">
        <f t="shared" si="39"/>
        <v>30</v>
      </c>
      <c r="K340">
        <f t="shared" si="39"/>
        <v>30</v>
      </c>
      <c r="L340">
        <f t="shared" si="39"/>
        <v>30</v>
      </c>
    </row>
    <row r="341" spans="1:12" x14ac:dyDescent="0.35">
      <c r="A341" t="s">
        <v>274</v>
      </c>
      <c r="B341" t="str">
        <f t="shared" si="37"/>
        <v>GAS|CCGT|w/o CCS|SA-SUR</v>
      </c>
      <c r="C341" t="s">
        <v>290</v>
      </c>
      <c r="D341" t="s">
        <v>274</v>
      </c>
      <c r="E341" t="s">
        <v>303</v>
      </c>
      <c r="F341">
        <f>VLOOKUP(C341,Lifetime_Table!$A$1:$B$14,2,FALSE)</f>
        <v>30</v>
      </c>
      <c r="G341">
        <f t="shared" si="39"/>
        <v>30</v>
      </c>
      <c r="H341">
        <f t="shared" si="39"/>
        <v>30</v>
      </c>
      <c r="I341">
        <f t="shared" si="39"/>
        <v>30</v>
      </c>
      <c r="J341">
        <f t="shared" si="39"/>
        <v>30</v>
      </c>
      <c r="K341">
        <f t="shared" si="39"/>
        <v>30</v>
      </c>
      <c r="L341">
        <f t="shared" si="39"/>
        <v>30</v>
      </c>
    </row>
    <row r="342" spans="1:12" x14ac:dyDescent="0.35">
      <c r="A342" t="s">
        <v>275</v>
      </c>
      <c r="B342" t="str">
        <f t="shared" si="37"/>
        <v>GAS|CCGT|w/o CCS|SA-URY</v>
      </c>
      <c r="C342" t="s">
        <v>290</v>
      </c>
      <c r="D342" t="s">
        <v>275</v>
      </c>
      <c r="E342" t="s">
        <v>303</v>
      </c>
      <c r="F342">
        <f>VLOOKUP(C342,Lifetime_Table!$A$1:$B$14,2,FALSE)</f>
        <v>30</v>
      </c>
      <c r="G342">
        <f t="shared" ref="G342:L351" si="40">F342</f>
        <v>30</v>
      </c>
      <c r="H342">
        <f t="shared" si="40"/>
        <v>30</v>
      </c>
      <c r="I342">
        <f t="shared" si="40"/>
        <v>30</v>
      </c>
      <c r="J342">
        <f t="shared" si="40"/>
        <v>30</v>
      </c>
      <c r="K342">
        <f t="shared" si="40"/>
        <v>30</v>
      </c>
      <c r="L342">
        <f t="shared" si="40"/>
        <v>30</v>
      </c>
    </row>
    <row r="343" spans="1:12" x14ac:dyDescent="0.35">
      <c r="A343" s="5" t="s">
        <v>276</v>
      </c>
      <c r="B343" s="5" t="str">
        <f t="shared" si="37"/>
        <v>GAS|CCGT|w/o CCS|SA-VEN</v>
      </c>
      <c r="C343" s="5" t="s">
        <v>290</v>
      </c>
      <c r="D343" s="5" t="s">
        <v>276</v>
      </c>
      <c r="E343" t="s">
        <v>303</v>
      </c>
      <c r="F343">
        <f>VLOOKUP(C343,Lifetime_Table!$A$1:$B$14,2,FALSE)</f>
        <v>30</v>
      </c>
      <c r="G343">
        <f t="shared" si="40"/>
        <v>30</v>
      </c>
      <c r="H343">
        <f t="shared" si="40"/>
        <v>30</v>
      </c>
      <c r="I343">
        <f t="shared" si="40"/>
        <v>30</v>
      </c>
      <c r="J343">
        <f t="shared" si="40"/>
        <v>30</v>
      </c>
      <c r="K343">
        <f t="shared" si="40"/>
        <v>30</v>
      </c>
      <c r="L343">
        <f t="shared" si="40"/>
        <v>30</v>
      </c>
    </row>
    <row r="344" spans="1:12" x14ac:dyDescent="0.35">
      <c r="A344" t="s">
        <v>3</v>
      </c>
      <c r="B344" t="str">
        <f t="shared" si="37"/>
        <v>Nuclear|AF-AGO</v>
      </c>
      <c r="C344" t="s">
        <v>291</v>
      </c>
      <c r="D344" t="s">
        <v>3</v>
      </c>
      <c r="E344" t="s">
        <v>303</v>
      </c>
      <c r="F344">
        <f>VLOOKUP(C344,Lifetime_Table!$A$1:$B$14,2,FALSE)</f>
        <v>40</v>
      </c>
      <c r="G344">
        <f t="shared" si="40"/>
        <v>40</v>
      </c>
      <c r="H344">
        <f t="shared" si="40"/>
        <v>40</v>
      </c>
      <c r="I344">
        <f t="shared" si="40"/>
        <v>40</v>
      </c>
      <c r="J344">
        <f t="shared" si="40"/>
        <v>40</v>
      </c>
      <c r="K344">
        <f t="shared" si="40"/>
        <v>40</v>
      </c>
      <c r="L344">
        <f t="shared" si="40"/>
        <v>40</v>
      </c>
    </row>
    <row r="345" spans="1:12" x14ac:dyDescent="0.35">
      <c r="A345" t="s">
        <v>4</v>
      </c>
      <c r="B345" t="str">
        <f t="shared" si="37"/>
        <v>Nuclear|AF-BDI</v>
      </c>
      <c r="C345" t="s">
        <v>291</v>
      </c>
      <c r="D345" t="s">
        <v>4</v>
      </c>
      <c r="E345" t="s">
        <v>303</v>
      </c>
      <c r="F345">
        <f>VLOOKUP(C345,Lifetime_Table!$A$1:$B$14,2,FALSE)</f>
        <v>40</v>
      </c>
      <c r="G345">
        <f t="shared" si="40"/>
        <v>40</v>
      </c>
      <c r="H345">
        <f t="shared" si="40"/>
        <v>40</v>
      </c>
      <c r="I345">
        <f t="shared" si="40"/>
        <v>40</v>
      </c>
      <c r="J345">
        <f t="shared" si="40"/>
        <v>40</v>
      </c>
      <c r="K345">
        <f t="shared" si="40"/>
        <v>40</v>
      </c>
      <c r="L345">
        <f t="shared" si="40"/>
        <v>40</v>
      </c>
    </row>
    <row r="346" spans="1:12" x14ac:dyDescent="0.35">
      <c r="A346" t="s">
        <v>5</v>
      </c>
      <c r="B346" t="str">
        <f t="shared" si="37"/>
        <v>Nuclear|AF-BEN</v>
      </c>
      <c r="C346" t="s">
        <v>291</v>
      </c>
      <c r="D346" t="s">
        <v>5</v>
      </c>
      <c r="E346" t="s">
        <v>303</v>
      </c>
      <c r="F346">
        <f>VLOOKUP(C346,Lifetime_Table!$A$1:$B$14,2,FALSE)</f>
        <v>40</v>
      </c>
      <c r="G346">
        <f t="shared" si="40"/>
        <v>40</v>
      </c>
      <c r="H346">
        <f t="shared" si="40"/>
        <v>40</v>
      </c>
      <c r="I346">
        <f t="shared" si="40"/>
        <v>40</v>
      </c>
      <c r="J346">
        <f t="shared" si="40"/>
        <v>40</v>
      </c>
      <c r="K346">
        <f t="shared" si="40"/>
        <v>40</v>
      </c>
      <c r="L346">
        <f t="shared" si="40"/>
        <v>40</v>
      </c>
    </row>
    <row r="347" spans="1:12" x14ac:dyDescent="0.35">
      <c r="A347" t="s">
        <v>6</v>
      </c>
      <c r="B347" t="str">
        <f t="shared" si="37"/>
        <v>Nuclear|AF-BFA</v>
      </c>
      <c r="C347" t="s">
        <v>291</v>
      </c>
      <c r="D347" t="s">
        <v>6</v>
      </c>
      <c r="E347" t="s">
        <v>303</v>
      </c>
      <c r="F347">
        <f>VLOOKUP(C347,Lifetime_Table!$A$1:$B$14,2,FALSE)</f>
        <v>40</v>
      </c>
      <c r="G347">
        <f t="shared" si="40"/>
        <v>40</v>
      </c>
      <c r="H347">
        <f t="shared" si="40"/>
        <v>40</v>
      </c>
      <c r="I347">
        <f t="shared" si="40"/>
        <v>40</v>
      </c>
      <c r="J347">
        <f t="shared" si="40"/>
        <v>40</v>
      </c>
      <c r="K347">
        <f t="shared" si="40"/>
        <v>40</v>
      </c>
      <c r="L347">
        <f t="shared" si="40"/>
        <v>40</v>
      </c>
    </row>
    <row r="348" spans="1:12" x14ac:dyDescent="0.35">
      <c r="A348" t="s">
        <v>7</v>
      </c>
      <c r="B348" t="str">
        <f t="shared" si="37"/>
        <v>Nuclear|AF-BWA</v>
      </c>
      <c r="C348" t="s">
        <v>291</v>
      </c>
      <c r="D348" t="s">
        <v>7</v>
      </c>
      <c r="E348" t="s">
        <v>303</v>
      </c>
      <c r="F348">
        <f>VLOOKUP(C348,Lifetime_Table!$A$1:$B$14,2,FALSE)</f>
        <v>40</v>
      </c>
      <c r="G348">
        <f t="shared" si="40"/>
        <v>40</v>
      </c>
      <c r="H348">
        <f t="shared" si="40"/>
        <v>40</v>
      </c>
      <c r="I348">
        <f t="shared" si="40"/>
        <v>40</v>
      </c>
      <c r="J348">
        <f t="shared" si="40"/>
        <v>40</v>
      </c>
      <c r="K348">
        <f t="shared" si="40"/>
        <v>40</v>
      </c>
      <c r="L348">
        <f t="shared" si="40"/>
        <v>40</v>
      </c>
    </row>
    <row r="349" spans="1:12" x14ac:dyDescent="0.35">
      <c r="A349" t="s">
        <v>8</v>
      </c>
      <c r="B349" t="str">
        <f t="shared" si="37"/>
        <v>Nuclear|AF-CAF</v>
      </c>
      <c r="C349" t="s">
        <v>291</v>
      </c>
      <c r="D349" t="s">
        <v>8</v>
      </c>
      <c r="E349" t="s">
        <v>303</v>
      </c>
      <c r="F349">
        <f>VLOOKUP(C349,Lifetime_Table!$A$1:$B$14,2,FALSE)</f>
        <v>40</v>
      </c>
      <c r="G349">
        <f t="shared" si="40"/>
        <v>40</v>
      </c>
      <c r="H349">
        <f t="shared" si="40"/>
        <v>40</v>
      </c>
      <c r="I349">
        <f t="shared" si="40"/>
        <v>40</v>
      </c>
      <c r="J349">
        <f t="shared" si="40"/>
        <v>40</v>
      </c>
      <c r="K349">
        <f t="shared" si="40"/>
        <v>40</v>
      </c>
      <c r="L349">
        <f t="shared" si="40"/>
        <v>40</v>
      </c>
    </row>
    <row r="350" spans="1:12" x14ac:dyDescent="0.35">
      <c r="A350" t="s">
        <v>9</v>
      </c>
      <c r="B350" t="str">
        <f t="shared" si="37"/>
        <v>Nuclear|AF-CIV</v>
      </c>
      <c r="C350" t="s">
        <v>291</v>
      </c>
      <c r="D350" t="s">
        <v>9</v>
      </c>
      <c r="E350" t="s">
        <v>303</v>
      </c>
      <c r="F350">
        <f>VLOOKUP(C350,Lifetime_Table!$A$1:$B$14,2,FALSE)</f>
        <v>40</v>
      </c>
      <c r="G350">
        <f t="shared" si="40"/>
        <v>40</v>
      </c>
      <c r="H350">
        <f t="shared" si="40"/>
        <v>40</v>
      </c>
      <c r="I350">
        <f t="shared" si="40"/>
        <v>40</v>
      </c>
      <c r="J350">
        <f t="shared" si="40"/>
        <v>40</v>
      </c>
      <c r="K350">
        <f t="shared" si="40"/>
        <v>40</v>
      </c>
      <c r="L350">
        <f t="shared" si="40"/>
        <v>40</v>
      </c>
    </row>
    <row r="351" spans="1:12" x14ac:dyDescent="0.35">
      <c r="A351" t="s">
        <v>10</v>
      </c>
      <c r="B351" t="str">
        <f t="shared" si="37"/>
        <v>Nuclear|AF-CMR</v>
      </c>
      <c r="C351" t="s">
        <v>291</v>
      </c>
      <c r="D351" t="s">
        <v>10</v>
      </c>
      <c r="E351" t="s">
        <v>303</v>
      </c>
      <c r="F351">
        <f>VLOOKUP(C351,Lifetime_Table!$A$1:$B$14,2,FALSE)</f>
        <v>40</v>
      </c>
      <c r="G351">
        <f t="shared" si="40"/>
        <v>40</v>
      </c>
      <c r="H351">
        <f t="shared" si="40"/>
        <v>40</v>
      </c>
      <c r="I351">
        <f t="shared" si="40"/>
        <v>40</v>
      </c>
      <c r="J351">
        <f t="shared" si="40"/>
        <v>40</v>
      </c>
      <c r="K351">
        <f t="shared" si="40"/>
        <v>40</v>
      </c>
      <c r="L351">
        <f t="shared" si="40"/>
        <v>40</v>
      </c>
    </row>
    <row r="352" spans="1:12" x14ac:dyDescent="0.35">
      <c r="A352" t="s">
        <v>11</v>
      </c>
      <c r="B352" t="str">
        <f t="shared" si="37"/>
        <v>Nuclear|AF-COD</v>
      </c>
      <c r="C352" t="s">
        <v>291</v>
      </c>
      <c r="D352" t="s">
        <v>11</v>
      </c>
      <c r="E352" t="s">
        <v>303</v>
      </c>
      <c r="F352">
        <f>VLOOKUP(C352,Lifetime_Table!$A$1:$B$14,2,FALSE)</f>
        <v>40</v>
      </c>
      <c r="G352">
        <f t="shared" ref="G352:L361" si="41">F352</f>
        <v>40</v>
      </c>
      <c r="H352">
        <f t="shared" si="41"/>
        <v>40</v>
      </c>
      <c r="I352">
        <f t="shared" si="41"/>
        <v>40</v>
      </c>
      <c r="J352">
        <f t="shared" si="41"/>
        <v>40</v>
      </c>
      <c r="K352">
        <f t="shared" si="41"/>
        <v>40</v>
      </c>
      <c r="L352">
        <f t="shared" si="41"/>
        <v>40</v>
      </c>
    </row>
    <row r="353" spans="1:12" x14ac:dyDescent="0.35">
      <c r="A353" t="s">
        <v>12</v>
      </c>
      <c r="B353" t="str">
        <f t="shared" si="37"/>
        <v>Nuclear|AF-COG</v>
      </c>
      <c r="C353" t="s">
        <v>291</v>
      </c>
      <c r="D353" t="s">
        <v>12</v>
      </c>
      <c r="E353" t="s">
        <v>303</v>
      </c>
      <c r="F353">
        <f>VLOOKUP(C353,Lifetime_Table!$A$1:$B$14,2,FALSE)</f>
        <v>40</v>
      </c>
      <c r="G353">
        <f t="shared" si="41"/>
        <v>40</v>
      </c>
      <c r="H353">
        <f t="shared" si="41"/>
        <v>40</v>
      </c>
      <c r="I353">
        <f t="shared" si="41"/>
        <v>40</v>
      </c>
      <c r="J353">
        <f t="shared" si="41"/>
        <v>40</v>
      </c>
      <c r="K353">
        <f t="shared" si="41"/>
        <v>40</v>
      </c>
      <c r="L353">
        <f t="shared" si="41"/>
        <v>40</v>
      </c>
    </row>
    <row r="354" spans="1:12" x14ac:dyDescent="0.35">
      <c r="A354" t="s">
        <v>13</v>
      </c>
      <c r="B354" t="str">
        <f t="shared" si="37"/>
        <v>Nuclear|AF-CPV</v>
      </c>
      <c r="C354" t="s">
        <v>291</v>
      </c>
      <c r="D354" t="s">
        <v>13</v>
      </c>
      <c r="E354" t="s">
        <v>303</v>
      </c>
      <c r="F354">
        <f>VLOOKUP(C354,Lifetime_Table!$A$1:$B$14,2,FALSE)</f>
        <v>40</v>
      </c>
      <c r="G354">
        <f t="shared" si="41"/>
        <v>40</v>
      </c>
      <c r="H354">
        <f t="shared" si="41"/>
        <v>40</v>
      </c>
      <c r="I354">
        <f t="shared" si="41"/>
        <v>40</v>
      </c>
      <c r="J354">
        <f t="shared" si="41"/>
        <v>40</v>
      </c>
      <c r="K354">
        <f t="shared" si="41"/>
        <v>40</v>
      </c>
      <c r="L354">
        <f t="shared" si="41"/>
        <v>40</v>
      </c>
    </row>
    <row r="355" spans="1:12" x14ac:dyDescent="0.35">
      <c r="A355" t="s">
        <v>14</v>
      </c>
      <c r="B355" t="str">
        <f t="shared" si="37"/>
        <v>Nuclear|AF-DJI</v>
      </c>
      <c r="C355" t="s">
        <v>291</v>
      </c>
      <c r="D355" t="s">
        <v>14</v>
      </c>
      <c r="E355" t="s">
        <v>303</v>
      </c>
      <c r="F355">
        <f>VLOOKUP(C355,Lifetime_Table!$A$1:$B$14,2,FALSE)</f>
        <v>40</v>
      </c>
      <c r="G355">
        <f t="shared" si="41"/>
        <v>40</v>
      </c>
      <c r="H355">
        <f t="shared" si="41"/>
        <v>40</v>
      </c>
      <c r="I355">
        <f t="shared" si="41"/>
        <v>40</v>
      </c>
      <c r="J355">
        <f t="shared" si="41"/>
        <v>40</v>
      </c>
      <c r="K355">
        <f t="shared" si="41"/>
        <v>40</v>
      </c>
      <c r="L355">
        <f t="shared" si="41"/>
        <v>40</v>
      </c>
    </row>
    <row r="356" spans="1:12" x14ac:dyDescent="0.35">
      <c r="A356" t="s">
        <v>15</v>
      </c>
      <c r="B356" t="str">
        <f t="shared" si="37"/>
        <v>Nuclear|AF-DZA</v>
      </c>
      <c r="C356" t="s">
        <v>291</v>
      </c>
      <c r="D356" t="s">
        <v>15</v>
      </c>
      <c r="E356" t="s">
        <v>303</v>
      </c>
      <c r="F356">
        <f>VLOOKUP(C356,Lifetime_Table!$A$1:$B$14,2,FALSE)</f>
        <v>40</v>
      </c>
      <c r="G356">
        <f t="shared" si="41"/>
        <v>40</v>
      </c>
      <c r="H356">
        <f t="shared" si="41"/>
        <v>40</v>
      </c>
      <c r="I356">
        <f t="shared" si="41"/>
        <v>40</v>
      </c>
      <c r="J356">
        <f t="shared" si="41"/>
        <v>40</v>
      </c>
      <c r="K356">
        <f t="shared" si="41"/>
        <v>40</v>
      </c>
      <c r="L356">
        <f t="shared" si="41"/>
        <v>40</v>
      </c>
    </row>
    <row r="357" spans="1:12" x14ac:dyDescent="0.35">
      <c r="A357" t="s">
        <v>16</v>
      </c>
      <c r="B357" t="str">
        <f t="shared" si="37"/>
        <v>Nuclear|AF-EGY</v>
      </c>
      <c r="C357" t="s">
        <v>291</v>
      </c>
      <c r="D357" t="s">
        <v>16</v>
      </c>
      <c r="E357" t="s">
        <v>303</v>
      </c>
      <c r="F357">
        <f>VLOOKUP(C357,Lifetime_Table!$A$1:$B$14,2,FALSE)</f>
        <v>40</v>
      </c>
      <c r="G357">
        <f t="shared" si="41"/>
        <v>40</v>
      </c>
      <c r="H357">
        <f t="shared" si="41"/>
        <v>40</v>
      </c>
      <c r="I357">
        <f t="shared" si="41"/>
        <v>40</v>
      </c>
      <c r="J357">
        <f t="shared" si="41"/>
        <v>40</v>
      </c>
      <c r="K357">
        <f t="shared" si="41"/>
        <v>40</v>
      </c>
      <c r="L357">
        <f t="shared" si="41"/>
        <v>40</v>
      </c>
    </row>
    <row r="358" spans="1:12" x14ac:dyDescent="0.35">
      <c r="A358" t="s">
        <v>17</v>
      </c>
      <c r="B358" t="str">
        <f t="shared" si="37"/>
        <v>Nuclear|AF-ERI</v>
      </c>
      <c r="C358" t="s">
        <v>291</v>
      </c>
      <c r="D358" t="s">
        <v>17</v>
      </c>
      <c r="E358" t="s">
        <v>303</v>
      </c>
      <c r="F358">
        <f>VLOOKUP(C358,Lifetime_Table!$A$1:$B$14,2,FALSE)</f>
        <v>40</v>
      </c>
      <c r="G358">
        <f t="shared" si="41"/>
        <v>40</v>
      </c>
      <c r="H358">
        <f t="shared" si="41"/>
        <v>40</v>
      </c>
      <c r="I358">
        <f t="shared" si="41"/>
        <v>40</v>
      </c>
      <c r="J358">
        <f t="shared" si="41"/>
        <v>40</v>
      </c>
      <c r="K358">
        <f t="shared" si="41"/>
        <v>40</v>
      </c>
      <c r="L358">
        <f t="shared" si="41"/>
        <v>40</v>
      </c>
    </row>
    <row r="359" spans="1:12" x14ac:dyDescent="0.35">
      <c r="A359" t="s">
        <v>18</v>
      </c>
      <c r="B359" t="str">
        <f t="shared" si="37"/>
        <v>Nuclear|AF-ESH</v>
      </c>
      <c r="C359" t="s">
        <v>291</v>
      </c>
      <c r="D359" t="s">
        <v>18</v>
      </c>
      <c r="E359" t="s">
        <v>303</v>
      </c>
      <c r="F359">
        <f>VLOOKUP(C359,Lifetime_Table!$A$1:$B$14,2,FALSE)</f>
        <v>40</v>
      </c>
      <c r="G359">
        <f t="shared" si="41"/>
        <v>40</v>
      </c>
      <c r="H359">
        <f t="shared" si="41"/>
        <v>40</v>
      </c>
      <c r="I359">
        <f t="shared" si="41"/>
        <v>40</v>
      </c>
      <c r="J359">
        <f t="shared" si="41"/>
        <v>40</v>
      </c>
      <c r="K359">
        <f t="shared" si="41"/>
        <v>40</v>
      </c>
      <c r="L359">
        <f t="shared" si="41"/>
        <v>40</v>
      </c>
    </row>
    <row r="360" spans="1:12" x14ac:dyDescent="0.35">
      <c r="A360" t="s">
        <v>19</v>
      </c>
      <c r="B360" t="str">
        <f t="shared" si="37"/>
        <v>Nuclear|AF-ETH</v>
      </c>
      <c r="C360" t="s">
        <v>291</v>
      </c>
      <c r="D360" t="s">
        <v>19</v>
      </c>
      <c r="E360" t="s">
        <v>303</v>
      </c>
      <c r="F360">
        <f>VLOOKUP(C360,Lifetime_Table!$A$1:$B$14,2,FALSE)</f>
        <v>40</v>
      </c>
      <c r="G360">
        <f t="shared" si="41"/>
        <v>40</v>
      </c>
      <c r="H360">
        <f t="shared" si="41"/>
        <v>40</v>
      </c>
      <c r="I360">
        <f t="shared" si="41"/>
        <v>40</v>
      </c>
      <c r="J360">
        <f t="shared" si="41"/>
        <v>40</v>
      </c>
      <c r="K360">
        <f t="shared" si="41"/>
        <v>40</v>
      </c>
      <c r="L360">
        <f t="shared" si="41"/>
        <v>40</v>
      </c>
    </row>
    <row r="361" spans="1:12" x14ac:dyDescent="0.35">
      <c r="A361" t="s">
        <v>20</v>
      </c>
      <c r="B361" t="str">
        <f t="shared" si="37"/>
        <v>Nuclear|AF-GAB</v>
      </c>
      <c r="C361" t="s">
        <v>291</v>
      </c>
      <c r="D361" t="s">
        <v>20</v>
      </c>
      <c r="E361" t="s">
        <v>303</v>
      </c>
      <c r="F361">
        <f>VLOOKUP(C361,Lifetime_Table!$A$1:$B$14,2,FALSE)</f>
        <v>40</v>
      </c>
      <c r="G361">
        <f t="shared" si="41"/>
        <v>40</v>
      </c>
      <c r="H361">
        <f t="shared" si="41"/>
        <v>40</v>
      </c>
      <c r="I361">
        <f t="shared" si="41"/>
        <v>40</v>
      </c>
      <c r="J361">
        <f t="shared" si="41"/>
        <v>40</v>
      </c>
      <c r="K361">
        <f t="shared" si="41"/>
        <v>40</v>
      </c>
      <c r="L361">
        <f t="shared" si="41"/>
        <v>40</v>
      </c>
    </row>
    <row r="362" spans="1:12" x14ac:dyDescent="0.35">
      <c r="A362" t="s">
        <v>21</v>
      </c>
      <c r="B362" t="str">
        <f t="shared" si="37"/>
        <v>Nuclear|AF-GHA</v>
      </c>
      <c r="C362" t="s">
        <v>291</v>
      </c>
      <c r="D362" t="s">
        <v>21</v>
      </c>
      <c r="E362" t="s">
        <v>303</v>
      </c>
      <c r="F362">
        <f>VLOOKUP(C362,Lifetime_Table!$A$1:$B$14,2,FALSE)</f>
        <v>40</v>
      </c>
      <c r="G362">
        <f t="shared" ref="G362:L371" si="42">F362</f>
        <v>40</v>
      </c>
      <c r="H362">
        <f t="shared" si="42"/>
        <v>40</v>
      </c>
      <c r="I362">
        <f t="shared" si="42"/>
        <v>40</v>
      </c>
      <c r="J362">
        <f t="shared" si="42"/>
        <v>40</v>
      </c>
      <c r="K362">
        <f t="shared" si="42"/>
        <v>40</v>
      </c>
      <c r="L362">
        <f t="shared" si="42"/>
        <v>40</v>
      </c>
    </row>
    <row r="363" spans="1:12" x14ac:dyDescent="0.35">
      <c r="A363" t="s">
        <v>22</v>
      </c>
      <c r="B363" t="str">
        <f t="shared" si="37"/>
        <v>Nuclear|AF-GIN</v>
      </c>
      <c r="C363" t="s">
        <v>291</v>
      </c>
      <c r="D363" t="s">
        <v>22</v>
      </c>
      <c r="E363" t="s">
        <v>303</v>
      </c>
      <c r="F363">
        <f>VLOOKUP(C363,Lifetime_Table!$A$1:$B$14,2,FALSE)</f>
        <v>40</v>
      </c>
      <c r="G363">
        <f t="shared" si="42"/>
        <v>40</v>
      </c>
      <c r="H363">
        <f t="shared" si="42"/>
        <v>40</v>
      </c>
      <c r="I363">
        <f t="shared" si="42"/>
        <v>40</v>
      </c>
      <c r="J363">
        <f t="shared" si="42"/>
        <v>40</v>
      </c>
      <c r="K363">
        <f t="shared" si="42"/>
        <v>40</v>
      </c>
      <c r="L363">
        <f t="shared" si="42"/>
        <v>40</v>
      </c>
    </row>
    <row r="364" spans="1:12" x14ac:dyDescent="0.35">
      <c r="A364" t="s">
        <v>23</v>
      </c>
      <c r="B364" t="str">
        <f t="shared" si="37"/>
        <v>Nuclear|AF-GMB</v>
      </c>
      <c r="C364" t="s">
        <v>291</v>
      </c>
      <c r="D364" t="s">
        <v>23</v>
      </c>
      <c r="E364" t="s">
        <v>303</v>
      </c>
      <c r="F364">
        <f>VLOOKUP(C364,Lifetime_Table!$A$1:$B$14,2,FALSE)</f>
        <v>40</v>
      </c>
      <c r="G364">
        <f t="shared" si="42"/>
        <v>40</v>
      </c>
      <c r="H364">
        <f t="shared" si="42"/>
        <v>40</v>
      </c>
      <c r="I364">
        <f t="shared" si="42"/>
        <v>40</v>
      </c>
      <c r="J364">
        <f t="shared" si="42"/>
        <v>40</v>
      </c>
      <c r="K364">
        <f t="shared" si="42"/>
        <v>40</v>
      </c>
      <c r="L364">
        <f t="shared" si="42"/>
        <v>40</v>
      </c>
    </row>
    <row r="365" spans="1:12" x14ac:dyDescent="0.35">
      <c r="A365" t="s">
        <v>24</v>
      </c>
      <c r="B365" t="str">
        <f t="shared" si="37"/>
        <v>Nuclear|AF-GNB</v>
      </c>
      <c r="C365" t="s">
        <v>291</v>
      </c>
      <c r="D365" t="s">
        <v>24</v>
      </c>
      <c r="E365" t="s">
        <v>303</v>
      </c>
      <c r="F365">
        <f>VLOOKUP(C365,Lifetime_Table!$A$1:$B$14,2,FALSE)</f>
        <v>40</v>
      </c>
      <c r="G365">
        <f t="shared" si="42"/>
        <v>40</v>
      </c>
      <c r="H365">
        <f t="shared" si="42"/>
        <v>40</v>
      </c>
      <c r="I365">
        <f t="shared" si="42"/>
        <v>40</v>
      </c>
      <c r="J365">
        <f t="shared" si="42"/>
        <v>40</v>
      </c>
      <c r="K365">
        <f t="shared" si="42"/>
        <v>40</v>
      </c>
      <c r="L365">
        <f t="shared" si="42"/>
        <v>40</v>
      </c>
    </row>
    <row r="366" spans="1:12" x14ac:dyDescent="0.35">
      <c r="A366" t="s">
        <v>25</v>
      </c>
      <c r="B366" t="str">
        <f t="shared" si="37"/>
        <v>Nuclear|AF-GNQ</v>
      </c>
      <c r="C366" t="s">
        <v>291</v>
      </c>
      <c r="D366" t="s">
        <v>25</v>
      </c>
      <c r="E366" t="s">
        <v>303</v>
      </c>
      <c r="F366">
        <f>VLOOKUP(C366,Lifetime_Table!$A$1:$B$14,2,FALSE)</f>
        <v>40</v>
      </c>
      <c r="G366">
        <f t="shared" si="42"/>
        <v>40</v>
      </c>
      <c r="H366">
        <f t="shared" si="42"/>
        <v>40</v>
      </c>
      <c r="I366">
        <f t="shared" si="42"/>
        <v>40</v>
      </c>
      <c r="J366">
        <f t="shared" si="42"/>
        <v>40</v>
      </c>
      <c r="K366">
        <f t="shared" si="42"/>
        <v>40</v>
      </c>
      <c r="L366">
        <f t="shared" si="42"/>
        <v>40</v>
      </c>
    </row>
    <row r="367" spans="1:12" x14ac:dyDescent="0.35">
      <c r="A367" t="s">
        <v>26</v>
      </c>
      <c r="B367" t="str">
        <f t="shared" si="37"/>
        <v>Nuclear|AF-KEN</v>
      </c>
      <c r="C367" t="s">
        <v>291</v>
      </c>
      <c r="D367" t="s">
        <v>26</v>
      </c>
      <c r="E367" t="s">
        <v>303</v>
      </c>
      <c r="F367">
        <f>VLOOKUP(C367,Lifetime_Table!$A$1:$B$14,2,FALSE)</f>
        <v>40</v>
      </c>
      <c r="G367">
        <f t="shared" si="42"/>
        <v>40</v>
      </c>
      <c r="H367">
        <f t="shared" si="42"/>
        <v>40</v>
      </c>
      <c r="I367">
        <f t="shared" si="42"/>
        <v>40</v>
      </c>
      <c r="J367">
        <f t="shared" si="42"/>
        <v>40</v>
      </c>
      <c r="K367">
        <f t="shared" si="42"/>
        <v>40</v>
      </c>
      <c r="L367">
        <f t="shared" si="42"/>
        <v>40</v>
      </c>
    </row>
    <row r="368" spans="1:12" x14ac:dyDescent="0.35">
      <c r="A368" t="s">
        <v>27</v>
      </c>
      <c r="B368" t="str">
        <f t="shared" si="37"/>
        <v>Nuclear|AF-LBR</v>
      </c>
      <c r="C368" t="s">
        <v>291</v>
      </c>
      <c r="D368" t="s">
        <v>27</v>
      </c>
      <c r="E368" t="s">
        <v>303</v>
      </c>
      <c r="F368">
        <f>VLOOKUP(C368,Lifetime_Table!$A$1:$B$14,2,FALSE)</f>
        <v>40</v>
      </c>
      <c r="G368">
        <f t="shared" si="42"/>
        <v>40</v>
      </c>
      <c r="H368">
        <f t="shared" si="42"/>
        <v>40</v>
      </c>
      <c r="I368">
        <f t="shared" si="42"/>
        <v>40</v>
      </c>
      <c r="J368">
        <f t="shared" si="42"/>
        <v>40</v>
      </c>
      <c r="K368">
        <f t="shared" si="42"/>
        <v>40</v>
      </c>
      <c r="L368">
        <f t="shared" si="42"/>
        <v>40</v>
      </c>
    </row>
    <row r="369" spans="1:12" x14ac:dyDescent="0.35">
      <c r="A369" t="s">
        <v>28</v>
      </c>
      <c r="B369" t="str">
        <f t="shared" si="37"/>
        <v>Nuclear|AF-LBY</v>
      </c>
      <c r="C369" t="s">
        <v>291</v>
      </c>
      <c r="D369" t="s">
        <v>28</v>
      </c>
      <c r="E369" t="s">
        <v>303</v>
      </c>
      <c r="F369">
        <f>VLOOKUP(C369,Lifetime_Table!$A$1:$B$14,2,FALSE)</f>
        <v>40</v>
      </c>
      <c r="G369">
        <f t="shared" si="42"/>
        <v>40</v>
      </c>
      <c r="H369">
        <f t="shared" si="42"/>
        <v>40</v>
      </c>
      <c r="I369">
        <f t="shared" si="42"/>
        <v>40</v>
      </c>
      <c r="J369">
        <f t="shared" si="42"/>
        <v>40</v>
      </c>
      <c r="K369">
        <f t="shared" si="42"/>
        <v>40</v>
      </c>
      <c r="L369">
        <f t="shared" si="42"/>
        <v>40</v>
      </c>
    </row>
    <row r="370" spans="1:12" x14ac:dyDescent="0.35">
      <c r="A370" t="s">
        <v>29</v>
      </c>
      <c r="B370" t="str">
        <f t="shared" si="37"/>
        <v>Nuclear|AF-LSO</v>
      </c>
      <c r="C370" t="s">
        <v>291</v>
      </c>
      <c r="D370" t="s">
        <v>29</v>
      </c>
      <c r="E370" t="s">
        <v>303</v>
      </c>
      <c r="F370">
        <f>VLOOKUP(C370,Lifetime_Table!$A$1:$B$14,2,FALSE)</f>
        <v>40</v>
      </c>
      <c r="G370">
        <f t="shared" si="42"/>
        <v>40</v>
      </c>
      <c r="H370">
        <f t="shared" si="42"/>
        <v>40</v>
      </c>
      <c r="I370">
        <f t="shared" si="42"/>
        <v>40</v>
      </c>
      <c r="J370">
        <f t="shared" si="42"/>
        <v>40</v>
      </c>
      <c r="K370">
        <f t="shared" si="42"/>
        <v>40</v>
      </c>
      <c r="L370">
        <f t="shared" si="42"/>
        <v>40</v>
      </c>
    </row>
    <row r="371" spans="1:12" x14ac:dyDescent="0.35">
      <c r="A371" t="s">
        <v>30</v>
      </c>
      <c r="B371" t="str">
        <f t="shared" si="37"/>
        <v>Nuclear|AF-MAR</v>
      </c>
      <c r="C371" t="s">
        <v>291</v>
      </c>
      <c r="D371" t="s">
        <v>30</v>
      </c>
      <c r="E371" t="s">
        <v>303</v>
      </c>
      <c r="F371">
        <f>VLOOKUP(C371,Lifetime_Table!$A$1:$B$14,2,FALSE)</f>
        <v>40</v>
      </c>
      <c r="G371">
        <f t="shared" si="42"/>
        <v>40</v>
      </c>
      <c r="H371">
        <f t="shared" si="42"/>
        <v>40</v>
      </c>
      <c r="I371">
        <f t="shared" si="42"/>
        <v>40</v>
      </c>
      <c r="J371">
        <f t="shared" si="42"/>
        <v>40</v>
      </c>
      <c r="K371">
        <f t="shared" si="42"/>
        <v>40</v>
      </c>
      <c r="L371">
        <f t="shared" si="42"/>
        <v>40</v>
      </c>
    </row>
    <row r="372" spans="1:12" x14ac:dyDescent="0.35">
      <c r="A372" t="s">
        <v>31</v>
      </c>
      <c r="B372" t="str">
        <f t="shared" si="37"/>
        <v>Nuclear|AF-MDG</v>
      </c>
      <c r="C372" t="s">
        <v>291</v>
      </c>
      <c r="D372" t="s">
        <v>31</v>
      </c>
      <c r="E372" t="s">
        <v>303</v>
      </c>
      <c r="F372">
        <f>VLOOKUP(C372,Lifetime_Table!$A$1:$B$14,2,FALSE)</f>
        <v>40</v>
      </c>
      <c r="G372">
        <f t="shared" ref="G372:L381" si="43">F372</f>
        <v>40</v>
      </c>
      <c r="H372">
        <f t="shared" si="43"/>
        <v>40</v>
      </c>
      <c r="I372">
        <f t="shared" si="43"/>
        <v>40</v>
      </c>
      <c r="J372">
        <f t="shared" si="43"/>
        <v>40</v>
      </c>
      <c r="K372">
        <f t="shared" si="43"/>
        <v>40</v>
      </c>
      <c r="L372">
        <f t="shared" si="43"/>
        <v>40</v>
      </c>
    </row>
    <row r="373" spans="1:12" x14ac:dyDescent="0.35">
      <c r="A373" t="s">
        <v>32</v>
      </c>
      <c r="B373" t="str">
        <f t="shared" si="37"/>
        <v>Nuclear|AF-MLI</v>
      </c>
      <c r="C373" t="s">
        <v>291</v>
      </c>
      <c r="D373" t="s">
        <v>32</v>
      </c>
      <c r="E373" t="s">
        <v>303</v>
      </c>
      <c r="F373">
        <f>VLOOKUP(C373,Lifetime_Table!$A$1:$B$14,2,FALSE)</f>
        <v>40</v>
      </c>
      <c r="G373">
        <f t="shared" si="43"/>
        <v>40</v>
      </c>
      <c r="H373">
        <f t="shared" si="43"/>
        <v>40</v>
      </c>
      <c r="I373">
        <f t="shared" si="43"/>
        <v>40</v>
      </c>
      <c r="J373">
        <f t="shared" si="43"/>
        <v>40</v>
      </c>
      <c r="K373">
        <f t="shared" si="43"/>
        <v>40</v>
      </c>
      <c r="L373">
        <f t="shared" si="43"/>
        <v>40</v>
      </c>
    </row>
    <row r="374" spans="1:12" x14ac:dyDescent="0.35">
      <c r="A374" t="s">
        <v>33</v>
      </c>
      <c r="B374" t="str">
        <f t="shared" si="37"/>
        <v>Nuclear|AF-MOZ</v>
      </c>
      <c r="C374" t="s">
        <v>291</v>
      </c>
      <c r="D374" t="s">
        <v>33</v>
      </c>
      <c r="E374" t="s">
        <v>303</v>
      </c>
      <c r="F374">
        <f>VLOOKUP(C374,Lifetime_Table!$A$1:$B$14,2,FALSE)</f>
        <v>40</v>
      </c>
      <c r="G374">
        <f t="shared" si="43"/>
        <v>40</v>
      </c>
      <c r="H374">
        <f t="shared" si="43"/>
        <v>40</v>
      </c>
      <c r="I374">
        <f t="shared" si="43"/>
        <v>40</v>
      </c>
      <c r="J374">
        <f t="shared" si="43"/>
        <v>40</v>
      </c>
      <c r="K374">
        <f t="shared" si="43"/>
        <v>40</v>
      </c>
      <c r="L374">
        <f t="shared" si="43"/>
        <v>40</v>
      </c>
    </row>
    <row r="375" spans="1:12" x14ac:dyDescent="0.35">
      <c r="A375" t="s">
        <v>34</v>
      </c>
      <c r="B375" t="str">
        <f t="shared" si="37"/>
        <v>Nuclear|AF-MRT</v>
      </c>
      <c r="C375" t="s">
        <v>291</v>
      </c>
      <c r="D375" t="s">
        <v>34</v>
      </c>
      <c r="E375" t="s">
        <v>303</v>
      </c>
      <c r="F375">
        <f>VLOOKUP(C375,Lifetime_Table!$A$1:$B$14,2,FALSE)</f>
        <v>40</v>
      </c>
      <c r="G375">
        <f t="shared" si="43"/>
        <v>40</v>
      </c>
      <c r="H375">
        <f t="shared" si="43"/>
        <v>40</v>
      </c>
      <c r="I375">
        <f t="shared" si="43"/>
        <v>40</v>
      </c>
      <c r="J375">
        <f t="shared" si="43"/>
        <v>40</v>
      </c>
      <c r="K375">
        <f t="shared" si="43"/>
        <v>40</v>
      </c>
      <c r="L375">
        <f t="shared" si="43"/>
        <v>40</v>
      </c>
    </row>
    <row r="376" spans="1:12" x14ac:dyDescent="0.35">
      <c r="A376" t="s">
        <v>35</v>
      </c>
      <c r="B376" t="str">
        <f t="shared" si="37"/>
        <v>Nuclear|AF-MUS</v>
      </c>
      <c r="C376" t="s">
        <v>291</v>
      </c>
      <c r="D376" t="s">
        <v>35</v>
      </c>
      <c r="E376" t="s">
        <v>303</v>
      </c>
      <c r="F376">
        <f>VLOOKUP(C376,Lifetime_Table!$A$1:$B$14,2,FALSE)</f>
        <v>40</v>
      </c>
      <c r="G376">
        <f t="shared" si="43"/>
        <v>40</v>
      </c>
      <c r="H376">
        <f t="shared" si="43"/>
        <v>40</v>
      </c>
      <c r="I376">
        <f t="shared" si="43"/>
        <v>40</v>
      </c>
      <c r="J376">
        <f t="shared" si="43"/>
        <v>40</v>
      </c>
      <c r="K376">
        <f t="shared" si="43"/>
        <v>40</v>
      </c>
      <c r="L376">
        <f t="shared" si="43"/>
        <v>40</v>
      </c>
    </row>
    <row r="377" spans="1:12" x14ac:dyDescent="0.35">
      <c r="A377" t="s">
        <v>36</v>
      </c>
      <c r="B377" t="str">
        <f t="shared" si="37"/>
        <v>Nuclear|AF-MWI</v>
      </c>
      <c r="C377" t="s">
        <v>291</v>
      </c>
      <c r="D377" t="s">
        <v>36</v>
      </c>
      <c r="E377" t="s">
        <v>303</v>
      </c>
      <c r="F377">
        <f>VLOOKUP(C377,Lifetime_Table!$A$1:$B$14,2,FALSE)</f>
        <v>40</v>
      </c>
      <c r="G377">
        <f t="shared" si="43"/>
        <v>40</v>
      </c>
      <c r="H377">
        <f t="shared" si="43"/>
        <v>40</v>
      </c>
      <c r="I377">
        <f t="shared" si="43"/>
        <v>40</v>
      </c>
      <c r="J377">
        <f t="shared" si="43"/>
        <v>40</v>
      </c>
      <c r="K377">
        <f t="shared" si="43"/>
        <v>40</v>
      </c>
      <c r="L377">
        <f t="shared" si="43"/>
        <v>40</v>
      </c>
    </row>
    <row r="378" spans="1:12" x14ac:dyDescent="0.35">
      <c r="A378" t="s">
        <v>37</v>
      </c>
      <c r="B378" t="str">
        <f t="shared" si="37"/>
        <v>Nuclear|AF-NAM</v>
      </c>
      <c r="C378" t="s">
        <v>291</v>
      </c>
      <c r="D378" t="s">
        <v>37</v>
      </c>
      <c r="E378" t="s">
        <v>303</v>
      </c>
      <c r="F378">
        <f>VLOOKUP(C378,Lifetime_Table!$A$1:$B$14,2,FALSE)</f>
        <v>40</v>
      </c>
      <c r="G378">
        <f t="shared" si="43"/>
        <v>40</v>
      </c>
      <c r="H378">
        <f t="shared" si="43"/>
        <v>40</v>
      </c>
      <c r="I378">
        <f t="shared" si="43"/>
        <v>40</v>
      </c>
      <c r="J378">
        <f t="shared" si="43"/>
        <v>40</v>
      </c>
      <c r="K378">
        <f t="shared" si="43"/>
        <v>40</v>
      </c>
      <c r="L378">
        <f t="shared" si="43"/>
        <v>40</v>
      </c>
    </row>
    <row r="379" spans="1:12" x14ac:dyDescent="0.35">
      <c r="A379" t="s">
        <v>38</v>
      </c>
      <c r="B379" t="str">
        <f t="shared" si="37"/>
        <v>Nuclear|AF-NER</v>
      </c>
      <c r="C379" t="s">
        <v>291</v>
      </c>
      <c r="D379" t="s">
        <v>38</v>
      </c>
      <c r="E379" t="s">
        <v>303</v>
      </c>
      <c r="F379">
        <f>VLOOKUP(C379,Lifetime_Table!$A$1:$B$14,2,FALSE)</f>
        <v>40</v>
      </c>
      <c r="G379">
        <f t="shared" si="43"/>
        <v>40</v>
      </c>
      <c r="H379">
        <f t="shared" si="43"/>
        <v>40</v>
      </c>
      <c r="I379">
        <f t="shared" si="43"/>
        <v>40</v>
      </c>
      <c r="J379">
        <f t="shared" si="43"/>
        <v>40</v>
      </c>
      <c r="K379">
        <f t="shared" si="43"/>
        <v>40</v>
      </c>
      <c r="L379">
        <f t="shared" si="43"/>
        <v>40</v>
      </c>
    </row>
    <row r="380" spans="1:12" x14ac:dyDescent="0.35">
      <c r="A380" t="s">
        <v>39</v>
      </c>
      <c r="B380" t="str">
        <f t="shared" si="37"/>
        <v>Nuclear|AF-NGA</v>
      </c>
      <c r="C380" t="s">
        <v>291</v>
      </c>
      <c r="D380" t="s">
        <v>39</v>
      </c>
      <c r="E380" t="s">
        <v>303</v>
      </c>
      <c r="F380">
        <f>VLOOKUP(C380,Lifetime_Table!$A$1:$B$14,2,FALSE)</f>
        <v>40</v>
      </c>
      <c r="G380">
        <f t="shared" si="43"/>
        <v>40</v>
      </c>
      <c r="H380">
        <f t="shared" si="43"/>
        <v>40</v>
      </c>
      <c r="I380">
        <f t="shared" si="43"/>
        <v>40</v>
      </c>
      <c r="J380">
        <f t="shared" si="43"/>
        <v>40</v>
      </c>
      <c r="K380">
        <f t="shared" si="43"/>
        <v>40</v>
      </c>
      <c r="L380">
        <f t="shared" si="43"/>
        <v>40</v>
      </c>
    </row>
    <row r="381" spans="1:12" x14ac:dyDescent="0.35">
      <c r="A381" t="s">
        <v>40</v>
      </c>
      <c r="B381" t="str">
        <f t="shared" si="37"/>
        <v>Nuclear|AF-RWA</v>
      </c>
      <c r="C381" t="s">
        <v>291</v>
      </c>
      <c r="D381" t="s">
        <v>40</v>
      </c>
      <c r="E381" t="s">
        <v>303</v>
      </c>
      <c r="F381">
        <f>VLOOKUP(C381,Lifetime_Table!$A$1:$B$14,2,FALSE)</f>
        <v>40</v>
      </c>
      <c r="G381">
        <f t="shared" si="43"/>
        <v>40</v>
      </c>
      <c r="H381">
        <f t="shared" si="43"/>
        <v>40</v>
      </c>
      <c r="I381">
        <f t="shared" si="43"/>
        <v>40</v>
      </c>
      <c r="J381">
        <f t="shared" si="43"/>
        <v>40</v>
      </c>
      <c r="K381">
        <f t="shared" si="43"/>
        <v>40</v>
      </c>
      <c r="L381">
        <f t="shared" si="43"/>
        <v>40</v>
      </c>
    </row>
    <row r="382" spans="1:12" x14ac:dyDescent="0.35">
      <c r="A382" t="s">
        <v>41</v>
      </c>
      <c r="B382" t="str">
        <f t="shared" si="37"/>
        <v>Nuclear|AF-SDN</v>
      </c>
      <c r="C382" t="s">
        <v>291</v>
      </c>
      <c r="D382" t="s">
        <v>41</v>
      </c>
      <c r="E382" t="s">
        <v>303</v>
      </c>
      <c r="F382">
        <f>VLOOKUP(C382,Lifetime_Table!$A$1:$B$14,2,FALSE)</f>
        <v>40</v>
      </c>
      <c r="G382">
        <f t="shared" ref="G382:L391" si="44">F382</f>
        <v>40</v>
      </c>
      <c r="H382">
        <f t="shared" si="44"/>
        <v>40</v>
      </c>
      <c r="I382">
        <f t="shared" si="44"/>
        <v>40</v>
      </c>
      <c r="J382">
        <f t="shared" si="44"/>
        <v>40</v>
      </c>
      <c r="K382">
        <f t="shared" si="44"/>
        <v>40</v>
      </c>
      <c r="L382">
        <f t="shared" si="44"/>
        <v>40</v>
      </c>
    </row>
    <row r="383" spans="1:12" x14ac:dyDescent="0.35">
      <c r="A383" t="s">
        <v>42</v>
      </c>
      <c r="B383" t="str">
        <f t="shared" si="37"/>
        <v>Nuclear|AF-SEN</v>
      </c>
      <c r="C383" t="s">
        <v>291</v>
      </c>
      <c r="D383" t="s">
        <v>42</v>
      </c>
      <c r="E383" t="s">
        <v>303</v>
      </c>
      <c r="F383">
        <f>VLOOKUP(C383,Lifetime_Table!$A$1:$B$14,2,FALSE)</f>
        <v>40</v>
      </c>
      <c r="G383">
        <f t="shared" si="44"/>
        <v>40</v>
      </c>
      <c r="H383">
        <f t="shared" si="44"/>
        <v>40</v>
      </c>
      <c r="I383">
        <f t="shared" si="44"/>
        <v>40</v>
      </c>
      <c r="J383">
        <f t="shared" si="44"/>
        <v>40</v>
      </c>
      <c r="K383">
        <f t="shared" si="44"/>
        <v>40</v>
      </c>
      <c r="L383">
        <f t="shared" si="44"/>
        <v>40</v>
      </c>
    </row>
    <row r="384" spans="1:12" x14ac:dyDescent="0.35">
      <c r="A384" t="s">
        <v>43</v>
      </c>
      <c r="B384" t="str">
        <f t="shared" si="37"/>
        <v>Nuclear|AF-SLE</v>
      </c>
      <c r="C384" t="s">
        <v>291</v>
      </c>
      <c r="D384" t="s">
        <v>43</v>
      </c>
      <c r="E384" t="s">
        <v>303</v>
      </c>
      <c r="F384">
        <f>VLOOKUP(C384,Lifetime_Table!$A$1:$B$14,2,FALSE)</f>
        <v>40</v>
      </c>
      <c r="G384">
        <f t="shared" si="44"/>
        <v>40</v>
      </c>
      <c r="H384">
        <f t="shared" si="44"/>
        <v>40</v>
      </c>
      <c r="I384">
        <f t="shared" si="44"/>
        <v>40</v>
      </c>
      <c r="J384">
        <f t="shared" si="44"/>
        <v>40</v>
      </c>
      <c r="K384">
        <f t="shared" si="44"/>
        <v>40</v>
      </c>
      <c r="L384">
        <f t="shared" si="44"/>
        <v>40</v>
      </c>
    </row>
    <row r="385" spans="1:12" x14ac:dyDescent="0.35">
      <c r="A385" t="s">
        <v>44</v>
      </c>
      <c r="B385" t="str">
        <f t="shared" si="37"/>
        <v>Nuclear|AF-SOM</v>
      </c>
      <c r="C385" t="s">
        <v>291</v>
      </c>
      <c r="D385" t="s">
        <v>44</v>
      </c>
      <c r="E385" t="s">
        <v>303</v>
      </c>
      <c r="F385">
        <f>VLOOKUP(C385,Lifetime_Table!$A$1:$B$14,2,FALSE)</f>
        <v>40</v>
      </c>
      <c r="G385">
        <f t="shared" si="44"/>
        <v>40</v>
      </c>
      <c r="H385">
        <f t="shared" si="44"/>
        <v>40</v>
      </c>
      <c r="I385">
        <f t="shared" si="44"/>
        <v>40</v>
      </c>
      <c r="J385">
        <f t="shared" si="44"/>
        <v>40</v>
      </c>
      <c r="K385">
        <f t="shared" si="44"/>
        <v>40</v>
      </c>
      <c r="L385">
        <f t="shared" si="44"/>
        <v>40</v>
      </c>
    </row>
    <row r="386" spans="1:12" x14ac:dyDescent="0.35">
      <c r="A386" t="s">
        <v>45</v>
      </c>
      <c r="B386" t="str">
        <f t="shared" ref="B386:B449" si="45">CONCATENATE(C386,D386)</f>
        <v>Nuclear|AF-SWZ</v>
      </c>
      <c r="C386" t="s">
        <v>291</v>
      </c>
      <c r="D386" t="s">
        <v>45</v>
      </c>
      <c r="E386" t="s">
        <v>303</v>
      </c>
      <c r="F386">
        <f>VLOOKUP(C386,Lifetime_Table!$A$1:$B$14,2,FALSE)</f>
        <v>40</v>
      </c>
      <c r="G386">
        <f t="shared" si="44"/>
        <v>40</v>
      </c>
      <c r="H386">
        <f t="shared" si="44"/>
        <v>40</v>
      </c>
      <c r="I386">
        <f t="shared" si="44"/>
        <v>40</v>
      </c>
      <c r="J386">
        <f t="shared" si="44"/>
        <v>40</v>
      </c>
      <c r="K386">
        <f t="shared" si="44"/>
        <v>40</v>
      </c>
      <c r="L386">
        <f t="shared" si="44"/>
        <v>40</v>
      </c>
    </row>
    <row r="387" spans="1:12" x14ac:dyDescent="0.35">
      <c r="A387" t="s">
        <v>46</v>
      </c>
      <c r="B387" t="str">
        <f t="shared" si="45"/>
        <v>Nuclear|AF-TCD</v>
      </c>
      <c r="C387" t="s">
        <v>291</v>
      </c>
      <c r="D387" t="s">
        <v>46</v>
      </c>
      <c r="E387" t="s">
        <v>303</v>
      </c>
      <c r="F387">
        <f>VLOOKUP(C387,Lifetime_Table!$A$1:$B$14,2,FALSE)</f>
        <v>40</v>
      </c>
      <c r="G387">
        <f t="shared" si="44"/>
        <v>40</v>
      </c>
      <c r="H387">
        <f t="shared" si="44"/>
        <v>40</v>
      </c>
      <c r="I387">
        <f t="shared" si="44"/>
        <v>40</v>
      </c>
      <c r="J387">
        <f t="shared" si="44"/>
        <v>40</v>
      </c>
      <c r="K387">
        <f t="shared" si="44"/>
        <v>40</v>
      </c>
      <c r="L387">
        <f t="shared" si="44"/>
        <v>40</v>
      </c>
    </row>
    <row r="388" spans="1:12" x14ac:dyDescent="0.35">
      <c r="A388" t="s">
        <v>47</v>
      </c>
      <c r="B388" t="str">
        <f t="shared" si="45"/>
        <v>Nuclear|AF-TGO</v>
      </c>
      <c r="C388" t="s">
        <v>291</v>
      </c>
      <c r="D388" t="s">
        <v>47</v>
      </c>
      <c r="E388" t="s">
        <v>303</v>
      </c>
      <c r="F388">
        <f>VLOOKUP(C388,Lifetime_Table!$A$1:$B$14,2,FALSE)</f>
        <v>40</v>
      </c>
      <c r="G388">
        <f t="shared" si="44"/>
        <v>40</v>
      </c>
      <c r="H388">
        <f t="shared" si="44"/>
        <v>40</v>
      </c>
      <c r="I388">
        <f t="shared" si="44"/>
        <v>40</v>
      </c>
      <c r="J388">
        <f t="shared" si="44"/>
        <v>40</v>
      </c>
      <c r="K388">
        <f t="shared" si="44"/>
        <v>40</v>
      </c>
      <c r="L388">
        <f t="shared" si="44"/>
        <v>40</v>
      </c>
    </row>
    <row r="389" spans="1:12" x14ac:dyDescent="0.35">
      <c r="A389" t="s">
        <v>48</v>
      </c>
      <c r="B389" t="str">
        <f t="shared" si="45"/>
        <v>Nuclear|AF-TUN</v>
      </c>
      <c r="C389" t="s">
        <v>291</v>
      </c>
      <c r="D389" t="s">
        <v>48</v>
      </c>
      <c r="E389" t="s">
        <v>303</v>
      </c>
      <c r="F389">
        <f>VLOOKUP(C389,Lifetime_Table!$A$1:$B$14,2,FALSE)</f>
        <v>40</v>
      </c>
      <c r="G389">
        <f t="shared" si="44"/>
        <v>40</v>
      </c>
      <c r="H389">
        <f t="shared" si="44"/>
        <v>40</v>
      </c>
      <c r="I389">
        <f t="shared" si="44"/>
        <v>40</v>
      </c>
      <c r="J389">
        <f t="shared" si="44"/>
        <v>40</v>
      </c>
      <c r="K389">
        <f t="shared" si="44"/>
        <v>40</v>
      </c>
      <c r="L389">
        <f t="shared" si="44"/>
        <v>40</v>
      </c>
    </row>
    <row r="390" spans="1:12" x14ac:dyDescent="0.35">
      <c r="A390" t="s">
        <v>49</v>
      </c>
      <c r="B390" t="str">
        <f t="shared" si="45"/>
        <v>Nuclear|AF-TZA</v>
      </c>
      <c r="C390" t="s">
        <v>291</v>
      </c>
      <c r="D390" t="s">
        <v>49</v>
      </c>
      <c r="E390" t="s">
        <v>303</v>
      </c>
      <c r="F390">
        <f>VLOOKUP(C390,Lifetime_Table!$A$1:$B$14,2,FALSE)</f>
        <v>40</v>
      </c>
      <c r="G390">
        <f t="shared" si="44"/>
        <v>40</v>
      </c>
      <c r="H390">
        <f t="shared" si="44"/>
        <v>40</v>
      </c>
      <c r="I390">
        <f t="shared" si="44"/>
        <v>40</v>
      </c>
      <c r="J390">
        <f t="shared" si="44"/>
        <v>40</v>
      </c>
      <c r="K390">
        <f t="shared" si="44"/>
        <v>40</v>
      </c>
      <c r="L390">
        <f t="shared" si="44"/>
        <v>40</v>
      </c>
    </row>
    <row r="391" spans="1:12" x14ac:dyDescent="0.35">
      <c r="A391" t="s">
        <v>50</v>
      </c>
      <c r="B391" t="str">
        <f t="shared" si="45"/>
        <v>Nuclear|AF-UGA</v>
      </c>
      <c r="C391" t="s">
        <v>291</v>
      </c>
      <c r="D391" t="s">
        <v>50</v>
      </c>
      <c r="E391" t="s">
        <v>303</v>
      </c>
      <c r="F391">
        <f>VLOOKUP(C391,Lifetime_Table!$A$1:$B$14,2,FALSE)</f>
        <v>40</v>
      </c>
      <c r="G391">
        <f t="shared" si="44"/>
        <v>40</v>
      </c>
      <c r="H391">
        <f t="shared" si="44"/>
        <v>40</v>
      </c>
      <c r="I391">
        <f t="shared" si="44"/>
        <v>40</v>
      </c>
      <c r="J391">
        <f t="shared" si="44"/>
        <v>40</v>
      </c>
      <c r="K391">
        <f t="shared" si="44"/>
        <v>40</v>
      </c>
      <c r="L391">
        <f t="shared" si="44"/>
        <v>40</v>
      </c>
    </row>
    <row r="392" spans="1:12" x14ac:dyDescent="0.35">
      <c r="A392" t="s">
        <v>51</v>
      </c>
      <c r="B392" t="str">
        <f t="shared" si="45"/>
        <v>Nuclear|AF-ZAF</v>
      </c>
      <c r="C392" t="s">
        <v>291</v>
      </c>
      <c r="D392" t="s">
        <v>51</v>
      </c>
      <c r="E392" t="s">
        <v>303</v>
      </c>
      <c r="F392">
        <f>VLOOKUP(C392,Lifetime_Table!$A$1:$B$14,2,FALSE)</f>
        <v>40</v>
      </c>
      <c r="G392">
        <f t="shared" ref="G392:L401" si="46">F392</f>
        <v>40</v>
      </c>
      <c r="H392">
        <f t="shared" si="46"/>
        <v>40</v>
      </c>
      <c r="I392">
        <f t="shared" si="46"/>
        <v>40</v>
      </c>
      <c r="J392">
        <f t="shared" si="46"/>
        <v>40</v>
      </c>
      <c r="K392">
        <f t="shared" si="46"/>
        <v>40</v>
      </c>
      <c r="L392">
        <f t="shared" si="46"/>
        <v>40</v>
      </c>
    </row>
    <row r="393" spans="1:12" x14ac:dyDescent="0.35">
      <c r="A393" t="s">
        <v>52</v>
      </c>
      <c r="B393" t="str">
        <f t="shared" si="45"/>
        <v>Nuclear|AF-ZMB</v>
      </c>
      <c r="C393" t="s">
        <v>291</v>
      </c>
      <c r="D393" t="s">
        <v>52</v>
      </c>
      <c r="E393" t="s">
        <v>303</v>
      </c>
      <c r="F393">
        <f>VLOOKUP(C393,Lifetime_Table!$A$1:$B$14,2,FALSE)</f>
        <v>40</v>
      </c>
      <c r="G393">
        <f t="shared" si="46"/>
        <v>40</v>
      </c>
      <c r="H393">
        <f t="shared" si="46"/>
        <v>40</v>
      </c>
      <c r="I393">
        <f t="shared" si="46"/>
        <v>40</v>
      </c>
      <c r="J393">
        <f t="shared" si="46"/>
        <v>40</v>
      </c>
      <c r="K393">
        <f t="shared" si="46"/>
        <v>40</v>
      </c>
      <c r="L393">
        <f t="shared" si="46"/>
        <v>40</v>
      </c>
    </row>
    <row r="394" spans="1:12" x14ac:dyDescent="0.35">
      <c r="A394" t="s">
        <v>53</v>
      </c>
      <c r="B394" t="str">
        <f t="shared" si="45"/>
        <v>Nuclear|AF-ZWE</v>
      </c>
      <c r="C394" t="s">
        <v>291</v>
      </c>
      <c r="D394" t="s">
        <v>53</v>
      </c>
      <c r="E394" t="s">
        <v>303</v>
      </c>
      <c r="F394">
        <f>VLOOKUP(C394,Lifetime_Table!$A$1:$B$14,2,FALSE)</f>
        <v>40</v>
      </c>
      <c r="G394">
        <f t="shared" si="46"/>
        <v>40</v>
      </c>
      <c r="H394">
        <f t="shared" si="46"/>
        <v>40</v>
      </c>
      <c r="I394">
        <f t="shared" si="46"/>
        <v>40</v>
      </c>
      <c r="J394">
        <f t="shared" si="46"/>
        <v>40</v>
      </c>
      <c r="K394">
        <f t="shared" si="46"/>
        <v>40</v>
      </c>
      <c r="L394">
        <f t="shared" si="46"/>
        <v>40</v>
      </c>
    </row>
    <row r="395" spans="1:12" x14ac:dyDescent="0.35">
      <c r="A395" t="s">
        <v>54</v>
      </c>
      <c r="B395" t="str">
        <f t="shared" si="45"/>
        <v>Nuclear|AS-AFG</v>
      </c>
      <c r="C395" t="s">
        <v>291</v>
      </c>
      <c r="D395" t="s">
        <v>54</v>
      </c>
      <c r="E395" t="s">
        <v>303</v>
      </c>
      <c r="F395">
        <f>VLOOKUP(C395,Lifetime_Table!$A$1:$B$14,2,FALSE)</f>
        <v>40</v>
      </c>
      <c r="G395">
        <f t="shared" si="46"/>
        <v>40</v>
      </c>
      <c r="H395">
        <f t="shared" si="46"/>
        <v>40</v>
      </c>
      <c r="I395">
        <f t="shared" si="46"/>
        <v>40</v>
      </c>
      <c r="J395">
        <f t="shared" si="46"/>
        <v>40</v>
      </c>
      <c r="K395">
        <f t="shared" si="46"/>
        <v>40</v>
      </c>
      <c r="L395">
        <f t="shared" si="46"/>
        <v>40</v>
      </c>
    </row>
    <row r="396" spans="1:12" x14ac:dyDescent="0.35">
      <c r="A396" t="s">
        <v>55</v>
      </c>
      <c r="B396" t="str">
        <f t="shared" si="45"/>
        <v>Nuclear|AS-ARE</v>
      </c>
      <c r="C396" t="s">
        <v>291</v>
      </c>
      <c r="D396" t="s">
        <v>55</v>
      </c>
      <c r="E396" t="s">
        <v>303</v>
      </c>
      <c r="F396">
        <f>VLOOKUP(C396,Lifetime_Table!$A$1:$B$14,2,FALSE)</f>
        <v>40</v>
      </c>
      <c r="G396">
        <f t="shared" si="46"/>
        <v>40</v>
      </c>
      <c r="H396">
        <f t="shared" si="46"/>
        <v>40</v>
      </c>
      <c r="I396">
        <f t="shared" si="46"/>
        <v>40</v>
      </c>
      <c r="J396">
        <f t="shared" si="46"/>
        <v>40</v>
      </c>
      <c r="K396">
        <f t="shared" si="46"/>
        <v>40</v>
      </c>
      <c r="L396">
        <f t="shared" si="46"/>
        <v>40</v>
      </c>
    </row>
    <row r="397" spans="1:12" x14ac:dyDescent="0.35">
      <c r="A397" t="s">
        <v>56</v>
      </c>
      <c r="B397" t="str">
        <f t="shared" si="45"/>
        <v>Nuclear|AS-BGD</v>
      </c>
      <c r="C397" t="s">
        <v>291</v>
      </c>
      <c r="D397" t="s">
        <v>56</v>
      </c>
      <c r="E397" t="s">
        <v>303</v>
      </c>
      <c r="F397">
        <f>VLOOKUP(C397,Lifetime_Table!$A$1:$B$14,2,FALSE)</f>
        <v>40</v>
      </c>
      <c r="G397">
        <f t="shared" si="46"/>
        <v>40</v>
      </c>
      <c r="H397">
        <f t="shared" si="46"/>
        <v>40</v>
      </c>
      <c r="I397">
        <f t="shared" si="46"/>
        <v>40</v>
      </c>
      <c r="J397">
        <f t="shared" si="46"/>
        <v>40</v>
      </c>
      <c r="K397">
        <f t="shared" si="46"/>
        <v>40</v>
      </c>
      <c r="L397">
        <f t="shared" si="46"/>
        <v>40</v>
      </c>
    </row>
    <row r="398" spans="1:12" x14ac:dyDescent="0.35">
      <c r="A398" t="s">
        <v>57</v>
      </c>
      <c r="B398" t="str">
        <f t="shared" si="45"/>
        <v>Nuclear|AS-BHR</v>
      </c>
      <c r="C398" t="s">
        <v>291</v>
      </c>
      <c r="D398" t="s">
        <v>57</v>
      </c>
      <c r="E398" t="s">
        <v>303</v>
      </c>
      <c r="F398">
        <f>VLOOKUP(C398,Lifetime_Table!$A$1:$B$14,2,FALSE)</f>
        <v>40</v>
      </c>
      <c r="G398">
        <f t="shared" si="46"/>
        <v>40</v>
      </c>
      <c r="H398">
        <f t="shared" si="46"/>
        <v>40</v>
      </c>
      <c r="I398">
        <f t="shared" si="46"/>
        <v>40</v>
      </c>
      <c r="J398">
        <f t="shared" si="46"/>
        <v>40</v>
      </c>
      <c r="K398">
        <f t="shared" si="46"/>
        <v>40</v>
      </c>
      <c r="L398">
        <f t="shared" si="46"/>
        <v>40</v>
      </c>
    </row>
    <row r="399" spans="1:12" x14ac:dyDescent="0.35">
      <c r="A399" t="s">
        <v>58</v>
      </c>
      <c r="B399" t="str">
        <f t="shared" si="45"/>
        <v>Nuclear|AS-BRN</v>
      </c>
      <c r="C399" t="s">
        <v>291</v>
      </c>
      <c r="D399" t="s">
        <v>58</v>
      </c>
      <c r="E399" t="s">
        <v>303</v>
      </c>
      <c r="F399">
        <f>VLOOKUP(C399,Lifetime_Table!$A$1:$B$14,2,FALSE)</f>
        <v>40</v>
      </c>
      <c r="G399">
        <f t="shared" si="46"/>
        <v>40</v>
      </c>
      <c r="H399">
        <f t="shared" si="46"/>
        <v>40</v>
      </c>
      <c r="I399">
        <f t="shared" si="46"/>
        <v>40</v>
      </c>
      <c r="J399">
        <f t="shared" si="46"/>
        <v>40</v>
      </c>
      <c r="K399">
        <f t="shared" si="46"/>
        <v>40</v>
      </c>
      <c r="L399">
        <f t="shared" si="46"/>
        <v>40</v>
      </c>
    </row>
    <row r="400" spans="1:12" x14ac:dyDescent="0.35">
      <c r="A400" t="s">
        <v>59</v>
      </c>
      <c r="B400" t="str">
        <f t="shared" si="45"/>
        <v>Nuclear|AS-BTN</v>
      </c>
      <c r="C400" t="s">
        <v>291</v>
      </c>
      <c r="D400" t="s">
        <v>59</v>
      </c>
      <c r="E400" t="s">
        <v>303</v>
      </c>
      <c r="F400">
        <f>VLOOKUP(C400,Lifetime_Table!$A$1:$B$14,2,FALSE)</f>
        <v>40</v>
      </c>
      <c r="G400">
        <f t="shared" si="46"/>
        <v>40</v>
      </c>
      <c r="H400">
        <f t="shared" si="46"/>
        <v>40</v>
      </c>
      <c r="I400">
        <f t="shared" si="46"/>
        <v>40</v>
      </c>
      <c r="J400">
        <f t="shared" si="46"/>
        <v>40</v>
      </c>
      <c r="K400">
        <f t="shared" si="46"/>
        <v>40</v>
      </c>
      <c r="L400">
        <f t="shared" si="46"/>
        <v>40</v>
      </c>
    </row>
    <row r="401" spans="1:12" x14ac:dyDescent="0.35">
      <c r="A401" t="s">
        <v>60</v>
      </c>
      <c r="B401" t="str">
        <f t="shared" si="45"/>
        <v>Nuclear|AS-CHN</v>
      </c>
      <c r="C401" t="s">
        <v>291</v>
      </c>
      <c r="D401" t="s">
        <v>60</v>
      </c>
      <c r="E401" t="s">
        <v>303</v>
      </c>
      <c r="F401">
        <f>VLOOKUP(C401,Lifetime_Table!$A$1:$B$14,2,FALSE)</f>
        <v>40</v>
      </c>
      <c r="G401">
        <f t="shared" si="46"/>
        <v>40</v>
      </c>
      <c r="H401">
        <f t="shared" si="46"/>
        <v>40</v>
      </c>
      <c r="I401">
        <f t="shared" si="46"/>
        <v>40</v>
      </c>
      <c r="J401">
        <f t="shared" si="46"/>
        <v>40</v>
      </c>
      <c r="K401">
        <f t="shared" si="46"/>
        <v>40</v>
      </c>
      <c r="L401">
        <f t="shared" si="46"/>
        <v>40</v>
      </c>
    </row>
    <row r="402" spans="1:12" x14ac:dyDescent="0.35">
      <c r="A402" t="s">
        <v>95</v>
      </c>
      <c r="B402" t="str">
        <f t="shared" si="45"/>
        <v>Nuclear|AS-IDN</v>
      </c>
      <c r="C402" t="s">
        <v>291</v>
      </c>
      <c r="D402" t="s">
        <v>95</v>
      </c>
      <c r="E402" t="s">
        <v>303</v>
      </c>
      <c r="F402">
        <f>VLOOKUP(C402,Lifetime_Table!$A$1:$B$14,2,FALSE)</f>
        <v>40</v>
      </c>
      <c r="G402">
        <f t="shared" ref="G402:L411" si="47">F402</f>
        <v>40</v>
      </c>
      <c r="H402">
        <f t="shared" si="47"/>
        <v>40</v>
      </c>
      <c r="I402">
        <f t="shared" si="47"/>
        <v>40</v>
      </c>
      <c r="J402">
        <f t="shared" si="47"/>
        <v>40</v>
      </c>
      <c r="K402">
        <f t="shared" si="47"/>
        <v>40</v>
      </c>
      <c r="L402">
        <f t="shared" si="47"/>
        <v>40</v>
      </c>
    </row>
    <row r="403" spans="1:12" x14ac:dyDescent="0.35">
      <c r="A403" t="s">
        <v>96</v>
      </c>
      <c r="B403" t="str">
        <f t="shared" si="45"/>
        <v>Nuclear|AS-IND</v>
      </c>
      <c r="C403" t="s">
        <v>291</v>
      </c>
      <c r="D403" t="s">
        <v>96</v>
      </c>
      <c r="E403" t="s">
        <v>303</v>
      </c>
      <c r="F403">
        <f>VLOOKUP(C403,Lifetime_Table!$A$1:$B$14,2,FALSE)</f>
        <v>40</v>
      </c>
      <c r="G403">
        <f t="shared" si="47"/>
        <v>40</v>
      </c>
      <c r="H403">
        <f t="shared" si="47"/>
        <v>40</v>
      </c>
      <c r="I403">
        <f t="shared" si="47"/>
        <v>40</v>
      </c>
      <c r="J403">
        <f t="shared" si="47"/>
        <v>40</v>
      </c>
      <c r="K403">
        <f t="shared" si="47"/>
        <v>40</v>
      </c>
      <c r="L403">
        <f t="shared" si="47"/>
        <v>40</v>
      </c>
    </row>
    <row r="404" spans="1:12" x14ac:dyDescent="0.35">
      <c r="A404" t="s">
        <v>102</v>
      </c>
      <c r="B404" t="str">
        <f t="shared" si="45"/>
        <v>Nuclear|AS-IRN</v>
      </c>
      <c r="C404" t="s">
        <v>291</v>
      </c>
      <c r="D404" t="s">
        <v>102</v>
      </c>
      <c r="E404" t="s">
        <v>303</v>
      </c>
      <c r="F404">
        <f>VLOOKUP(C404,Lifetime_Table!$A$1:$B$14,2,FALSE)</f>
        <v>40</v>
      </c>
      <c r="G404">
        <f t="shared" si="47"/>
        <v>40</v>
      </c>
      <c r="H404">
        <f t="shared" si="47"/>
        <v>40</v>
      </c>
      <c r="I404">
        <f t="shared" si="47"/>
        <v>40</v>
      </c>
      <c r="J404">
        <f t="shared" si="47"/>
        <v>40</v>
      </c>
      <c r="K404">
        <f t="shared" si="47"/>
        <v>40</v>
      </c>
      <c r="L404">
        <f t="shared" si="47"/>
        <v>40</v>
      </c>
    </row>
    <row r="405" spans="1:12" x14ac:dyDescent="0.35">
      <c r="A405" t="s">
        <v>103</v>
      </c>
      <c r="B405" t="str">
        <f t="shared" si="45"/>
        <v>Nuclear|AS-IRQ</v>
      </c>
      <c r="C405" t="s">
        <v>291</v>
      </c>
      <c r="D405" t="s">
        <v>103</v>
      </c>
      <c r="E405" t="s">
        <v>303</v>
      </c>
      <c r="F405">
        <f>VLOOKUP(C405,Lifetime_Table!$A$1:$B$14,2,FALSE)</f>
        <v>40</v>
      </c>
      <c r="G405">
        <f t="shared" si="47"/>
        <v>40</v>
      </c>
      <c r="H405">
        <f t="shared" si="47"/>
        <v>40</v>
      </c>
      <c r="I405">
        <f t="shared" si="47"/>
        <v>40</v>
      </c>
      <c r="J405">
        <f t="shared" si="47"/>
        <v>40</v>
      </c>
      <c r="K405">
        <f t="shared" si="47"/>
        <v>40</v>
      </c>
      <c r="L405">
        <f t="shared" si="47"/>
        <v>40</v>
      </c>
    </row>
    <row r="406" spans="1:12" x14ac:dyDescent="0.35">
      <c r="A406" t="s">
        <v>104</v>
      </c>
      <c r="B406" t="str">
        <f t="shared" si="45"/>
        <v>Nuclear|AS-ISR</v>
      </c>
      <c r="C406" t="s">
        <v>291</v>
      </c>
      <c r="D406" t="s">
        <v>104</v>
      </c>
      <c r="E406" t="s">
        <v>303</v>
      </c>
      <c r="F406">
        <f>VLOOKUP(C406,Lifetime_Table!$A$1:$B$14,2,FALSE)</f>
        <v>40</v>
      </c>
      <c r="G406">
        <f t="shared" si="47"/>
        <v>40</v>
      </c>
      <c r="H406">
        <f t="shared" si="47"/>
        <v>40</v>
      </c>
      <c r="I406">
        <f t="shared" si="47"/>
        <v>40</v>
      </c>
      <c r="J406">
        <f t="shared" si="47"/>
        <v>40</v>
      </c>
      <c r="K406">
        <f t="shared" si="47"/>
        <v>40</v>
      </c>
      <c r="L406">
        <f t="shared" si="47"/>
        <v>40</v>
      </c>
    </row>
    <row r="407" spans="1:12" x14ac:dyDescent="0.35">
      <c r="A407" t="s">
        <v>105</v>
      </c>
      <c r="B407" t="str">
        <f t="shared" si="45"/>
        <v>Nuclear|AS-JOR</v>
      </c>
      <c r="C407" t="s">
        <v>291</v>
      </c>
      <c r="D407" t="s">
        <v>105</v>
      </c>
      <c r="E407" t="s">
        <v>303</v>
      </c>
      <c r="F407">
        <f>VLOOKUP(C407,Lifetime_Table!$A$1:$B$14,2,FALSE)</f>
        <v>40</v>
      </c>
      <c r="G407">
        <f t="shared" si="47"/>
        <v>40</v>
      </c>
      <c r="H407">
        <f t="shared" si="47"/>
        <v>40</v>
      </c>
      <c r="I407">
        <f t="shared" si="47"/>
        <v>40</v>
      </c>
      <c r="J407">
        <f t="shared" si="47"/>
        <v>40</v>
      </c>
      <c r="K407">
        <f t="shared" si="47"/>
        <v>40</v>
      </c>
      <c r="L407">
        <f t="shared" si="47"/>
        <v>40</v>
      </c>
    </row>
    <row r="408" spans="1:12" x14ac:dyDescent="0.35">
      <c r="A408" t="s">
        <v>106</v>
      </c>
      <c r="B408" t="str">
        <f t="shared" si="45"/>
        <v>Nuclear|AS-JPN</v>
      </c>
      <c r="C408" t="s">
        <v>291</v>
      </c>
      <c r="D408" t="s">
        <v>106</v>
      </c>
      <c r="E408" t="s">
        <v>303</v>
      </c>
      <c r="F408">
        <f>VLOOKUP(C408,Lifetime_Table!$A$1:$B$14,2,FALSE)</f>
        <v>40</v>
      </c>
      <c r="G408">
        <f t="shared" si="47"/>
        <v>40</v>
      </c>
      <c r="H408">
        <f t="shared" si="47"/>
        <v>40</v>
      </c>
      <c r="I408">
        <f t="shared" si="47"/>
        <v>40</v>
      </c>
      <c r="J408">
        <f t="shared" si="47"/>
        <v>40</v>
      </c>
      <c r="K408">
        <f t="shared" si="47"/>
        <v>40</v>
      </c>
      <c r="L408">
        <f t="shared" si="47"/>
        <v>40</v>
      </c>
    </row>
    <row r="409" spans="1:12" x14ac:dyDescent="0.35">
      <c r="A409" t="s">
        <v>113</v>
      </c>
      <c r="B409" t="str">
        <f t="shared" si="45"/>
        <v>Nuclear|AS-KAZ</v>
      </c>
      <c r="C409" t="s">
        <v>291</v>
      </c>
      <c r="D409" t="s">
        <v>113</v>
      </c>
      <c r="E409" t="s">
        <v>303</v>
      </c>
      <c r="F409">
        <f>VLOOKUP(C409,Lifetime_Table!$A$1:$B$14,2,FALSE)</f>
        <v>40</v>
      </c>
      <c r="G409">
        <f t="shared" si="47"/>
        <v>40</v>
      </c>
      <c r="H409">
        <f t="shared" si="47"/>
        <v>40</v>
      </c>
      <c r="I409">
        <f t="shared" si="47"/>
        <v>40</v>
      </c>
      <c r="J409">
        <f t="shared" si="47"/>
        <v>40</v>
      </c>
      <c r="K409">
        <f t="shared" si="47"/>
        <v>40</v>
      </c>
      <c r="L409">
        <f t="shared" si="47"/>
        <v>40</v>
      </c>
    </row>
    <row r="410" spans="1:12" x14ac:dyDescent="0.35">
      <c r="A410" t="s">
        <v>114</v>
      </c>
      <c r="B410" t="str">
        <f t="shared" si="45"/>
        <v>Nuclear|AS-KGZ</v>
      </c>
      <c r="C410" t="s">
        <v>291</v>
      </c>
      <c r="D410" t="s">
        <v>114</v>
      </c>
      <c r="E410" t="s">
        <v>303</v>
      </c>
      <c r="F410">
        <f>VLOOKUP(C410,Lifetime_Table!$A$1:$B$14,2,FALSE)</f>
        <v>40</v>
      </c>
      <c r="G410">
        <f t="shared" si="47"/>
        <v>40</v>
      </c>
      <c r="H410">
        <f t="shared" si="47"/>
        <v>40</v>
      </c>
      <c r="I410">
        <f t="shared" si="47"/>
        <v>40</v>
      </c>
      <c r="J410">
        <f t="shared" si="47"/>
        <v>40</v>
      </c>
      <c r="K410">
        <f t="shared" si="47"/>
        <v>40</v>
      </c>
      <c r="L410">
        <f t="shared" si="47"/>
        <v>40</v>
      </c>
    </row>
    <row r="411" spans="1:12" x14ac:dyDescent="0.35">
      <c r="A411" t="s">
        <v>115</v>
      </c>
      <c r="B411" t="str">
        <f t="shared" si="45"/>
        <v>Nuclear|AS-KHM</v>
      </c>
      <c r="C411" t="s">
        <v>291</v>
      </c>
      <c r="D411" t="s">
        <v>115</v>
      </c>
      <c r="E411" t="s">
        <v>303</v>
      </c>
      <c r="F411">
        <f>VLOOKUP(C411,Lifetime_Table!$A$1:$B$14,2,FALSE)</f>
        <v>40</v>
      </c>
      <c r="G411">
        <f t="shared" si="47"/>
        <v>40</v>
      </c>
      <c r="H411">
        <f t="shared" si="47"/>
        <v>40</v>
      </c>
      <c r="I411">
        <f t="shared" si="47"/>
        <v>40</v>
      </c>
      <c r="J411">
        <f t="shared" si="47"/>
        <v>40</v>
      </c>
      <c r="K411">
        <f t="shared" si="47"/>
        <v>40</v>
      </c>
      <c r="L411">
        <f t="shared" si="47"/>
        <v>40</v>
      </c>
    </row>
    <row r="412" spans="1:12" x14ac:dyDescent="0.35">
      <c r="A412" t="s">
        <v>116</v>
      </c>
      <c r="B412" t="str">
        <f t="shared" si="45"/>
        <v>Nuclear|AS-KOR</v>
      </c>
      <c r="C412" t="s">
        <v>291</v>
      </c>
      <c r="D412" t="s">
        <v>116</v>
      </c>
      <c r="E412" t="s">
        <v>303</v>
      </c>
      <c r="F412">
        <f>VLOOKUP(C412,Lifetime_Table!$A$1:$B$14,2,FALSE)</f>
        <v>40</v>
      </c>
      <c r="G412">
        <f t="shared" ref="G412:L421" si="48">F412</f>
        <v>40</v>
      </c>
      <c r="H412">
        <f t="shared" si="48"/>
        <v>40</v>
      </c>
      <c r="I412">
        <f t="shared" si="48"/>
        <v>40</v>
      </c>
      <c r="J412">
        <f t="shared" si="48"/>
        <v>40</v>
      </c>
      <c r="K412">
        <f t="shared" si="48"/>
        <v>40</v>
      </c>
      <c r="L412">
        <f t="shared" si="48"/>
        <v>40</v>
      </c>
    </row>
    <row r="413" spans="1:12" x14ac:dyDescent="0.35">
      <c r="A413" t="s">
        <v>117</v>
      </c>
      <c r="B413" t="str">
        <f t="shared" si="45"/>
        <v>Nuclear|AS-KWT</v>
      </c>
      <c r="C413" t="s">
        <v>291</v>
      </c>
      <c r="D413" t="s">
        <v>117</v>
      </c>
      <c r="E413" t="s">
        <v>303</v>
      </c>
      <c r="F413">
        <f>VLOOKUP(C413,Lifetime_Table!$A$1:$B$14,2,FALSE)</f>
        <v>40</v>
      </c>
      <c r="G413">
        <f t="shared" si="48"/>
        <v>40</v>
      </c>
      <c r="H413">
        <f t="shared" si="48"/>
        <v>40</v>
      </c>
      <c r="I413">
        <f t="shared" si="48"/>
        <v>40</v>
      </c>
      <c r="J413">
        <f t="shared" si="48"/>
        <v>40</v>
      </c>
      <c r="K413">
        <f t="shared" si="48"/>
        <v>40</v>
      </c>
      <c r="L413">
        <f t="shared" si="48"/>
        <v>40</v>
      </c>
    </row>
    <row r="414" spans="1:12" x14ac:dyDescent="0.35">
      <c r="A414" t="s">
        <v>118</v>
      </c>
      <c r="B414" t="str">
        <f t="shared" si="45"/>
        <v>Nuclear|AS-LAO</v>
      </c>
      <c r="C414" t="s">
        <v>291</v>
      </c>
      <c r="D414" t="s">
        <v>118</v>
      </c>
      <c r="E414" t="s">
        <v>303</v>
      </c>
      <c r="F414">
        <f>VLOOKUP(C414,Lifetime_Table!$A$1:$B$14,2,FALSE)</f>
        <v>40</v>
      </c>
      <c r="G414">
        <f t="shared" si="48"/>
        <v>40</v>
      </c>
      <c r="H414">
        <f t="shared" si="48"/>
        <v>40</v>
      </c>
      <c r="I414">
        <f t="shared" si="48"/>
        <v>40</v>
      </c>
      <c r="J414">
        <f t="shared" si="48"/>
        <v>40</v>
      </c>
      <c r="K414">
        <f t="shared" si="48"/>
        <v>40</v>
      </c>
      <c r="L414">
        <f t="shared" si="48"/>
        <v>40</v>
      </c>
    </row>
    <row r="415" spans="1:12" x14ac:dyDescent="0.35">
      <c r="A415" t="s">
        <v>119</v>
      </c>
      <c r="B415" t="str">
        <f t="shared" si="45"/>
        <v>Nuclear|AS-LBN</v>
      </c>
      <c r="C415" t="s">
        <v>291</v>
      </c>
      <c r="D415" t="s">
        <v>119</v>
      </c>
      <c r="E415" t="s">
        <v>303</v>
      </c>
      <c r="F415">
        <f>VLOOKUP(C415,Lifetime_Table!$A$1:$B$14,2,FALSE)</f>
        <v>40</v>
      </c>
      <c r="G415">
        <f t="shared" si="48"/>
        <v>40</v>
      </c>
      <c r="H415">
        <f t="shared" si="48"/>
        <v>40</v>
      </c>
      <c r="I415">
        <f t="shared" si="48"/>
        <v>40</v>
      </c>
      <c r="J415">
        <f t="shared" si="48"/>
        <v>40</v>
      </c>
      <c r="K415">
        <f t="shared" si="48"/>
        <v>40</v>
      </c>
      <c r="L415">
        <f t="shared" si="48"/>
        <v>40</v>
      </c>
    </row>
    <row r="416" spans="1:12" x14ac:dyDescent="0.35">
      <c r="A416" t="s">
        <v>120</v>
      </c>
      <c r="B416" t="str">
        <f t="shared" si="45"/>
        <v>Nuclear|AS-LKA</v>
      </c>
      <c r="C416" t="s">
        <v>291</v>
      </c>
      <c r="D416" t="s">
        <v>120</v>
      </c>
      <c r="E416" t="s">
        <v>303</v>
      </c>
      <c r="F416">
        <f>VLOOKUP(C416,Lifetime_Table!$A$1:$B$14,2,FALSE)</f>
        <v>40</v>
      </c>
      <c r="G416">
        <f t="shared" si="48"/>
        <v>40</v>
      </c>
      <c r="H416">
        <f t="shared" si="48"/>
        <v>40</v>
      </c>
      <c r="I416">
        <f t="shared" si="48"/>
        <v>40</v>
      </c>
      <c r="J416">
        <f t="shared" si="48"/>
        <v>40</v>
      </c>
      <c r="K416">
        <f t="shared" si="48"/>
        <v>40</v>
      </c>
      <c r="L416">
        <f t="shared" si="48"/>
        <v>40</v>
      </c>
    </row>
    <row r="417" spans="1:12" x14ac:dyDescent="0.35">
      <c r="A417" t="s">
        <v>121</v>
      </c>
      <c r="B417" t="str">
        <f t="shared" si="45"/>
        <v>Nuclear|AS-MMR</v>
      </c>
      <c r="C417" t="s">
        <v>291</v>
      </c>
      <c r="D417" t="s">
        <v>121</v>
      </c>
      <c r="E417" t="s">
        <v>303</v>
      </c>
      <c r="F417">
        <f>VLOOKUP(C417,Lifetime_Table!$A$1:$B$14,2,FALSE)</f>
        <v>40</v>
      </c>
      <c r="G417">
        <f t="shared" si="48"/>
        <v>40</v>
      </c>
      <c r="H417">
        <f t="shared" si="48"/>
        <v>40</v>
      </c>
      <c r="I417">
        <f t="shared" si="48"/>
        <v>40</v>
      </c>
      <c r="J417">
        <f t="shared" si="48"/>
        <v>40</v>
      </c>
      <c r="K417">
        <f t="shared" si="48"/>
        <v>40</v>
      </c>
      <c r="L417">
        <f t="shared" si="48"/>
        <v>40</v>
      </c>
    </row>
    <row r="418" spans="1:12" x14ac:dyDescent="0.35">
      <c r="A418" t="s">
        <v>122</v>
      </c>
      <c r="B418" t="str">
        <f t="shared" si="45"/>
        <v>Nuclear|AS-MNG</v>
      </c>
      <c r="C418" t="s">
        <v>291</v>
      </c>
      <c r="D418" t="s">
        <v>122</v>
      </c>
      <c r="E418" t="s">
        <v>303</v>
      </c>
      <c r="F418">
        <f>VLOOKUP(C418,Lifetime_Table!$A$1:$B$14,2,FALSE)</f>
        <v>40</v>
      </c>
      <c r="G418">
        <f t="shared" si="48"/>
        <v>40</v>
      </c>
      <c r="H418">
        <f t="shared" si="48"/>
        <v>40</v>
      </c>
      <c r="I418">
        <f t="shared" si="48"/>
        <v>40</v>
      </c>
      <c r="J418">
        <f t="shared" si="48"/>
        <v>40</v>
      </c>
      <c r="K418">
        <f t="shared" si="48"/>
        <v>40</v>
      </c>
      <c r="L418">
        <f t="shared" si="48"/>
        <v>40</v>
      </c>
    </row>
    <row r="419" spans="1:12" x14ac:dyDescent="0.35">
      <c r="A419" t="s">
        <v>123</v>
      </c>
      <c r="B419" t="str">
        <f t="shared" si="45"/>
        <v>Nuclear|AS-MYS</v>
      </c>
      <c r="C419" t="s">
        <v>291</v>
      </c>
      <c r="D419" t="s">
        <v>123</v>
      </c>
      <c r="E419" t="s">
        <v>303</v>
      </c>
      <c r="F419">
        <f>VLOOKUP(C419,Lifetime_Table!$A$1:$B$14,2,FALSE)</f>
        <v>40</v>
      </c>
      <c r="G419">
        <f t="shared" si="48"/>
        <v>40</v>
      </c>
      <c r="H419">
        <f t="shared" si="48"/>
        <v>40</v>
      </c>
      <c r="I419">
        <f t="shared" si="48"/>
        <v>40</v>
      </c>
      <c r="J419">
        <f t="shared" si="48"/>
        <v>40</v>
      </c>
      <c r="K419">
        <f t="shared" si="48"/>
        <v>40</v>
      </c>
      <c r="L419">
        <f t="shared" si="48"/>
        <v>40</v>
      </c>
    </row>
    <row r="420" spans="1:12" x14ac:dyDescent="0.35">
      <c r="A420" t="s">
        <v>124</v>
      </c>
      <c r="B420" t="str">
        <f t="shared" si="45"/>
        <v>Nuclear|AS-NPL</v>
      </c>
      <c r="C420" t="s">
        <v>291</v>
      </c>
      <c r="D420" t="s">
        <v>124</v>
      </c>
      <c r="E420" t="s">
        <v>303</v>
      </c>
      <c r="F420">
        <f>VLOOKUP(C420,Lifetime_Table!$A$1:$B$14,2,FALSE)</f>
        <v>40</v>
      </c>
      <c r="G420">
        <f t="shared" si="48"/>
        <v>40</v>
      </c>
      <c r="H420">
        <f t="shared" si="48"/>
        <v>40</v>
      </c>
      <c r="I420">
        <f t="shared" si="48"/>
        <v>40</v>
      </c>
      <c r="J420">
        <f t="shared" si="48"/>
        <v>40</v>
      </c>
      <c r="K420">
        <f t="shared" si="48"/>
        <v>40</v>
      </c>
      <c r="L420">
        <f t="shared" si="48"/>
        <v>40</v>
      </c>
    </row>
    <row r="421" spans="1:12" x14ac:dyDescent="0.35">
      <c r="A421" t="s">
        <v>125</v>
      </c>
      <c r="B421" t="str">
        <f t="shared" si="45"/>
        <v>Nuclear|AS-OMN</v>
      </c>
      <c r="C421" t="s">
        <v>291</v>
      </c>
      <c r="D421" t="s">
        <v>125</v>
      </c>
      <c r="E421" t="s">
        <v>303</v>
      </c>
      <c r="F421">
        <f>VLOOKUP(C421,Lifetime_Table!$A$1:$B$14,2,FALSE)</f>
        <v>40</v>
      </c>
      <c r="G421">
        <f t="shared" si="48"/>
        <v>40</v>
      </c>
      <c r="H421">
        <f t="shared" si="48"/>
        <v>40</v>
      </c>
      <c r="I421">
        <f t="shared" si="48"/>
        <v>40</v>
      </c>
      <c r="J421">
        <f t="shared" si="48"/>
        <v>40</v>
      </c>
      <c r="K421">
        <f t="shared" si="48"/>
        <v>40</v>
      </c>
      <c r="L421">
        <f t="shared" si="48"/>
        <v>40</v>
      </c>
    </row>
    <row r="422" spans="1:12" x14ac:dyDescent="0.35">
      <c r="A422" t="s">
        <v>126</v>
      </c>
      <c r="B422" t="str">
        <f t="shared" si="45"/>
        <v>Nuclear|AS-PAK</v>
      </c>
      <c r="C422" t="s">
        <v>291</v>
      </c>
      <c r="D422" t="s">
        <v>126</v>
      </c>
      <c r="E422" t="s">
        <v>303</v>
      </c>
      <c r="F422">
        <f>VLOOKUP(C422,Lifetime_Table!$A$1:$B$14,2,FALSE)</f>
        <v>40</v>
      </c>
      <c r="G422">
        <f t="shared" ref="G422:L431" si="49">F422</f>
        <v>40</v>
      </c>
      <c r="H422">
        <f t="shared" si="49"/>
        <v>40</v>
      </c>
      <c r="I422">
        <f t="shared" si="49"/>
        <v>40</v>
      </c>
      <c r="J422">
        <f t="shared" si="49"/>
        <v>40</v>
      </c>
      <c r="K422">
        <f t="shared" si="49"/>
        <v>40</v>
      </c>
      <c r="L422">
        <f t="shared" si="49"/>
        <v>40</v>
      </c>
    </row>
    <row r="423" spans="1:12" x14ac:dyDescent="0.35">
      <c r="A423" t="s">
        <v>127</v>
      </c>
      <c r="B423" t="str">
        <f t="shared" si="45"/>
        <v>Nuclear|AS-PHL</v>
      </c>
      <c r="C423" t="s">
        <v>291</v>
      </c>
      <c r="D423" t="s">
        <v>127</v>
      </c>
      <c r="E423" t="s">
        <v>303</v>
      </c>
      <c r="F423">
        <f>VLOOKUP(C423,Lifetime_Table!$A$1:$B$14,2,FALSE)</f>
        <v>40</v>
      </c>
      <c r="G423">
        <f t="shared" si="49"/>
        <v>40</v>
      </c>
      <c r="H423">
        <f t="shared" si="49"/>
        <v>40</v>
      </c>
      <c r="I423">
        <f t="shared" si="49"/>
        <v>40</v>
      </c>
      <c r="J423">
        <f t="shared" si="49"/>
        <v>40</v>
      </c>
      <c r="K423">
        <f t="shared" si="49"/>
        <v>40</v>
      </c>
      <c r="L423">
        <f t="shared" si="49"/>
        <v>40</v>
      </c>
    </row>
    <row r="424" spans="1:12" x14ac:dyDescent="0.35">
      <c r="A424" t="s">
        <v>128</v>
      </c>
      <c r="B424" t="str">
        <f t="shared" si="45"/>
        <v>Nuclear|AS-PRK</v>
      </c>
      <c r="C424" t="s">
        <v>291</v>
      </c>
      <c r="D424" t="s">
        <v>128</v>
      </c>
      <c r="E424" t="s">
        <v>303</v>
      </c>
      <c r="F424">
        <f>VLOOKUP(C424,Lifetime_Table!$A$1:$B$14,2,FALSE)</f>
        <v>40</v>
      </c>
      <c r="G424">
        <f t="shared" si="49"/>
        <v>40</v>
      </c>
      <c r="H424">
        <f t="shared" si="49"/>
        <v>40</v>
      </c>
      <c r="I424">
        <f t="shared" si="49"/>
        <v>40</v>
      </c>
      <c r="J424">
        <f t="shared" si="49"/>
        <v>40</v>
      </c>
      <c r="K424">
        <f t="shared" si="49"/>
        <v>40</v>
      </c>
      <c r="L424">
        <f t="shared" si="49"/>
        <v>40</v>
      </c>
    </row>
    <row r="425" spans="1:12" x14ac:dyDescent="0.35">
      <c r="A425" t="s">
        <v>129</v>
      </c>
      <c r="B425" t="str">
        <f t="shared" si="45"/>
        <v>Nuclear|AS-QAT</v>
      </c>
      <c r="C425" t="s">
        <v>291</v>
      </c>
      <c r="D425" t="s">
        <v>129</v>
      </c>
      <c r="E425" t="s">
        <v>303</v>
      </c>
      <c r="F425">
        <f>VLOOKUP(C425,Lifetime_Table!$A$1:$B$14,2,FALSE)</f>
        <v>40</v>
      </c>
      <c r="G425">
        <f t="shared" si="49"/>
        <v>40</v>
      </c>
      <c r="H425">
        <f t="shared" si="49"/>
        <v>40</v>
      </c>
      <c r="I425">
        <f t="shared" si="49"/>
        <v>40</v>
      </c>
      <c r="J425">
        <f t="shared" si="49"/>
        <v>40</v>
      </c>
      <c r="K425">
        <f t="shared" si="49"/>
        <v>40</v>
      </c>
      <c r="L425">
        <f t="shared" si="49"/>
        <v>40</v>
      </c>
    </row>
    <row r="426" spans="1:12" x14ac:dyDescent="0.35">
      <c r="A426" t="s">
        <v>130</v>
      </c>
      <c r="B426" t="str">
        <f t="shared" si="45"/>
        <v>Nuclear|AS-RUS</v>
      </c>
      <c r="C426" t="s">
        <v>291</v>
      </c>
      <c r="D426" t="s">
        <v>130</v>
      </c>
      <c r="E426" t="s">
        <v>303</v>
      </c>
      <c r="F426">
        <f>VLOOKUP(C426,Lifetime_Table!$A$1:$B$14,2,FALSE)</f>
        <v>40</v>
      </c>
      <c r="G426">
        <f t="shared" si="49"/>
        <v>40</v>
      </c>
      <c r="H426">
        <f t="shared" si="49"/>
        <v>40</v>
      </c>
      <c r="I426">
        <f t="shared" si="49"/>
        <v>40</v>
      </c>
      <c r="J426">
        <f t="shared" si="49"/>
        <v>40</v>
      </c>
      <c r="K426">
        <f t="shared" si="49"/>
        <v>40</v>
      </c>
      <c r="L426">
        <f t="shared" si="49"/>
        <v>40</v>
      </c>
    </row>
    <row r="427" spans="1:12" x14ac:dyDescent="0.35">
      <c r="A427" t="s">
        <v>138</v>
      </c>
      <c r="B427" t="str">
        <f t="shared" si="45"/>
        <v>Nuclear|AS-SAU</v>
      </c>
      <c r="C427" t="s">
        <v>291</v>
      </c>
      <c r="D427" t="s">
        <v>138</v>
      </c>
      <c r="E427" t="s">
        <v>303</v>
      </c>
      <c r="F427">
        <f>VLOOKUP(C427,Lifetime_Table!$A$1:$B$14,2,FALSE)</f>
        <v>40</v>
      </c>
      <c r="G427">
        <f t="shared" si="49"/>
        <v>40</v>
      </c>
      <c r="H427">
        <f t="shared" si="49"/>
        <v>40</v>
      </c>
      <c r="I427">
        <f t="shared" si="49"/>
        <v>40</v>
      </c>
      <c r="J427">
        <f t="shared" si="49"/>
        <v>40</v>
      </c>
      <c r="K427">
        <f t="shared" si="49"/>
        <v>40</v>
      </c>
      <c r="L427">
        <f t="shared" si="49"/>
        <v>40</v>
      </c>
    </row>
    <row r="428" spans="1:12" x14ac:dyDescent="0.35">
      <c r="A428" t="s">
        <v>139</v>
      </c>
      <c r="B428" t="str">
        <f t="shared" si="45"/>
        <v>Nuclear|AS-SGP</v>
      </c>
      <c r="C428" t="s">
        <v>291</v>
      </c>
      <c r="D428" t="s">
        <v>139</v>
      </c>
      <c r="E428" t="s">
        <v>303</v>
      </c>
      <c r="F428">
        <f>VLOOKUP(C428,Lifetime_Table!$A$1:$B$14,2,FALSE)</f>
        <v>40</v>
      </c>
      <c r="G428">
        <f t="shared" si="49"/>
        <v>40</v>
      </c>
      <c r="H428">
        <f t="shared" si="49"/>
        <v>40</v>
      </c>
      <c r="I428">
        <f t="shared" si="49"/>
        <v>40</v>
      </c>
      <c r="J428">
        <f t="shared" si="49"/>
        <v>40</v>
      </c>
      <c r="K428">
        <f t="shared" si="49"/>
        <v>40</v>
      </c>
      <c r="L428">
        <f t="shared" si="49"/>
        <v>40</v>
      </c>
    </row>
    <row r="429" spans="1:12" x14ac:dyDescent="0.35">
      <c r="A429" t="s">
        <v>140</v>
      </c>
      <c r="B429" t="str">
        <f t="shared" si="45"/>
        <v>Nuclear|AS-SYR</v>
      </c>
      <c r="C429" t="s">
        <v>291</v>
      </c>
      <c r="D429" t="s">
        <v>140</v>
      </c>
      <c r="E429" t="s">
        <v>303</v>
      </c>
      <c r="F429">
        <f>VLOOKUP(C429,Lifetime_Table!$A$1:$B$14,2,FALSE)</f>
        <v>40</v>
      </c>
      <c r="G429">
        <f t="shared" si="49"/>
        <v>40</v>
      </c>
      <c r="H429">
        <f t="shared" si="49"/>
        <v>40</v>
      </c>
      <c r="I429">
        <f t="shared" si="49"/>
        <v>40</v>
      </c>
      <c r="J429">
        <f t="shared" si="49"/>
        <v>40</v>
      </c>
      <c r="K429">
        <f t="shared" si="49"/>
        <v>40</v>
      </c>
      <c r="L429">
        <f t="shared" si="49"/>
        <v>40</v>
      </c>
    </row>
    <row r="430" spans="1:12" x14ac:dyDescent="0.35">
      <c r="A430" t="s">
        <v>141</v>
      </c>
      <c r="B430" t="str">
        <f t="shared" si="45"/>
        <v>Nuclear|AS-THA</v>
      </c>
      <c r="C430" t="s">
        <v>291</v>
      </c>
      <c r="D430" t="s">
        <v>141</v>
      </c>
      <c r="E430" t="s">
        <v>303</v>
      </c>
      <c r="F430">
        <f>VLOOKUP(C430,Lifetime_Table!$A$1:$B$14,2,FALSE)</f>
        <v>40</v>
      </c>
      <c r="G430">
        <f t="shared" si="49"/>
        <v>40</v>
      </c>
      <c r="H430">
        <f t="shared" si="49"/>
        <v>40</v>
      </c>
      <c r="I430">
        <f t="shared" si="49"/>
        <v>40</v>
      </c>
      <c r="J430">
        <f t="shared" si="49"/>
        <v>40</v>
      </c>
      <c r="K430">
        <f t="shared" si="49"/>
        <v>40</v>
      </c>
      <c r="L430">
        <f t="shared" si="49"/>
        <v>40</v>
      </c>
    </row>
    <row r="431" spans="1:12" x14ac:dyDescent="0.35">
      <c r="A431" t="s">
        <v>142</v>
      </c>
      <c r="B431" t="str">
        <f t="shared" si="45"/>
        <v>Nuclear|AS-TJK</v>
      </c>
      <c r="C431" t="s">
        <v>291</v>
      </c>
      <c r="D431" t="s">
        <v>142</v>
      </c>
      <c r="E431" t="s">
        <v>303</v>
      </c>
      <c r="F431">
        <f>VLOOKUP(C431,Lifetime_Table!$A$1:$B$14,2,FALSE)</f>
        <v>40</v>
      </c>
      <c r="G431">
        <f t="shared" si="49"/>
        <v>40</v>
      </c>
      <c r="H431">
        <f t="shared" si="49"/>
        <v>40</v>
      </c>
      <c r="I431">
        <f t="shared" si="49"/>
        <v>40</v>
      </c>
      <c r="J431">
        <f t="shared" si="49"/>
        <v>40</v>
      </c>
      <c r="K431">
        <f t="shared" si="49"/>
        <v>40</v>
      </c>
      <c r="L431">
        <f t="shared" si="49"/>
        <v>40</v>
      </c>
    </row>
    <row r="432" spans="1:12" x14ac:dyDescent="0.35">
      <c r="A432" t="s">
        <v>143</v>
      </c>
      <c r="B432" t="str">
        <f t="shared" si="45"/>
        <v>Nuclear|AS-TKM</v>
      </c>
      <c r="C432" t="s">
        <v>291</v>
      </c>
      <c r="D432" t="s">
        <v>143</v>
      </c>
      <c r="E432" t="s">
        <v>303</v>
      </c>
      <c r="F432">
        <f>VLOOKUP(C432,Lifetime_Table!$A$1:$B$14,2,FALSE)</f>
        <v>40</v>
      </c>
      <c r="G432">
        <f t="shared" ref="G432:L441" si="50">F432</f>
        <v>40</v>
      </c>
      <c r="H432">
        <f t="shared" si="50"/>
        <v>40</v>
      </c>
      <c r="I432">
        <f t="shared" si="50"/>
        <v>40</v>
      </c>
      <c r="J432">
        <f t="shared" si="50"/>
        <v>40</v>
      </c>
      <c r="K432">
        <f t="shared" si="50"/>
        <v>40</v>
      </c>
      <c r="L432">
        <f t="shared" si="50"/>
        <v>40</v>
      </c>
    </row>
    <row r="433" spans="1:12" x14ac:dyDescent="0.35">
      <c r="A433" t="s">
        <v>144</v>
      </c>
      <c r="B433" t="str">
        <f t="shared" si="45"/>
        <v>Nuclear|AS-TLS</v>
      </c>
      <c r="C433" t="s">
        <v>291</v>
      </c>
      <c r="D433" t="s">
        <v>144</v>
      </c>
      <c r="E433" t="s">
        <v>303</v>
      </c>
      <c r="F433">
        <f>VLOOKUP(C433,Lifetime_Table!$A$1:$B$14,2,FALSE)</f>
        <v>40</v>
      </c>
      <c r="G433">
        <f t="shared" si="50"/>
        <v>40</v>
      </c>
      <c r="H433">
        <f t="shared" si="50"/>
        <v>40</v>
      </c>
      <c r="I433">
        <f t="shared" si="50"/>
        <v>40</v>
      </c>
      <c r="J433">
        <f t="shared" si="50"/>
        <v>40</v>
      </c>
      <c r="K433">
        <f t="shared" si="50"/>
        <v>40</v>
      </c>
      <c r="L433">
        <f t="shared" si="50"/>
        <v>40</v>
      </c>
    </row>
    <row r="434" spans="1:12" x14ac:dyDescent="0.35">
      <c r="A434" t="s">
        <v>145</v>
      </c>
      <c r="B434" t="str">
        <f t="shared" si="45"/>
        <v>Nuclear|AS-TUR</v>
      </c>
      <c r="C434" t="s">
        <v>291</v>
      </c>
      <c r="D434" t="s">
        <v>145</v>
      </c>
      <c r="E434" t="s">
        <v>303</v>
      </c>
      <c r="F434">
        <f>VLOOKUP(C434,Lifetime_Table!$A$1:$B$14,2,FALSE)</f>
        <v>40</v>
      </c>
      <c r="G434">
        <f t="shared" si="50"/>
        <v>40</v>
      </c>
      <c r="H434">
        <f t="shared" si="50"/>
        <v>40</v>
      </c>
      <c r="I434">
        <f t="shared" si="50"/>
        <v>40</v>
      </c>
      <c r="J434">
        <f t="shared" si="50"/>
        <v>40</v>
      </c>
      <c r="K434">
        <f t="shared" si="50"/>
        <v>40</v>
      </c>
      <c r="L434">
        <f t="shared" si="50"/>
        <v>40</v>
      </c>
    </row>
    <row r="435" spans="1:12" x14ac:dyDescent="0.35">
      <c r="A435" t="s">
        <v>146</v>
      </c>
      <c r="B435" t="str">
        <f t="shared" si="45"/>
        <v>Nuclear|AS-TWN</v>
      </c>
      <c r="C435" t="s">
        <v>291</v>
      </c>
      <c r="D435" t="s">
        <v>146</v>
      </c>
      <c r="E435" t="s">
        <v>303</v>
      </c>
      <c r="F435">
        <f>VLOOKUP(C435,Lifetime_Table!$A$1:$B$14,2,FALSE)</f>
        <v>40</v>
      </c>
      <c r="G435">
        <f t="shared" si="50"/>
        <v>40</v>
      </c>
      <c r="H435">
        <f t="shared" si="50"/>
        <v>40</v>
      </c>
      <c r="I435">
        <f t="shared" si="50"/>
        <v>40</v>
      </c>
      <c r="J435">
        <f t="shared" si="50"/>
        <v>40</v>
      </c>
      <c r="K435">
        <f t="shared" si="50"/>
        <v>40</v>
      </c>
      <c r="L435">
        <f t="shared" si="50"/>
        <v>40</v>
      </c>
    </row>
    <row r="436" spans="1:12" x14ac:dyDescent="0.35">
      <c r="A436" t="s">
        <v>147</v>
      </c>
      <c r="B436" t="str">
        <f t="shared" si="45"/>
        <v>Nuclear|AS-UZB</v>
      </c>
      <c r="C436" t="s">
        <v>291</v>
      </c>
      <c r="D436" t="s">
        <v>147</v>
      </c>
      <c r="E436" t="s">
        <v>303</v>
      </c>
      <c r="F436">
        <f>VLOOKUP(C436,Lifetime_Table!$A$1:$B$14,2,FALSE)</f>
        <v>40</v>
      </c>
      <c r="G436">
        <f t="shared" si="50"/>
        <v>40</v>
      </c>
      <c r="H436">
        <f t="shared" si="50"/>
        <v>40</v>
      </c>
      <c r="I436">
        <f t="shared" si="50"/>
        <v>40</v>
      </c>
      <c r="J436">
        <f t="shared" si="50"/>
        <v>40</v>
      </c>
      <c r="K436">
        <f t="shared" si="50"/>
        <v>40</v>
      </c>
      <c r="L436">
        <f t="shared" si="50"/>
        <v>40</v>
      </c>
    </row>
    <row r="437" spans="1:12" x14ac:dyDescent="0.35">
      <c r="A437" t="s">
        <v>148</v>
      </c>
      <c r="B437" t="str">
        <f t="shared" si="45"/>
        <v>Nuclear|AS-VNM</v>
      </c>
      <c r="C437" t="s">
        <v>291</v>
      </c>
      <c r="D437" t="s">
        <v>148</v>
      </c>
      <c r="E437" t="s">
        <v>303</v>
      </c>
      <c r="F437">
        <f>VLOOKUP(C437,Lifetime_Table!$A$1:$B$14,2,FALSE)</f>
        <v>40</v>
      </c>
      <c r="G437">
        <f t="shared" si="50"/>
        <v>40</v>
      </c>
      <c r="H437">
        <f t="shared" si="50"/>
        <v>40</v>
      </c>
      <c r="I437">
        <f t="shared" si="50"/>
        <v>40</v>
      </c>
      <c r="J437">
        <f t="shared" si="50"/>
        <v>40</v>
      </c>
      <c r="K437">
        <f t="shared" si="50"/>
        <v>40</v>
      </c>
      <c r="L437">
        <f t="shared" si="50"/>
        <v>40</v>
      </c>
    </row>
    <row r="438" spans="1:12" x14ac:dyDescent="0.35">
      <c r="A438" t="s">
        <v>149</v>
      </c>
      <c r="B438" t="str">
        <f t="shared" si="45"/>
        <v>Nuclear|AS-YEM</v>
      </c>
      <c r="C438" t="s">
        <v>291</v>
      </c>
      <c r="D438" t="s">
        <v>149</v>
      </c>
      <c r="E438" t="s">
        <v>303</v>
      </c>
      <c r="F438">
        <f>VLOOKUP(C438,Lifetime_Table!$A$1:$B$14,2,FALSE)</f>
        <v>40</v>
      </c>
      <c r="G438">
        <f t="shared" si="50"/>
        <v>40</v>
      </c>
      <c r="H438">
        <f t="shared" si="50"/>
        <v>40</v>
      </c>
      <c r="I438">
        <f t="shared" si="50"/>
        <v>40</v>
      </c>
      <c r="J438">
        <f t="shared" si="50"/>
        <v>40</v>
      </c>
      <c r="K438">
        <f t="shared" si="50"/>
        <v>40</v>
      </c>
      <c r="L438">
        <f t="shared" si="50"/>
        <v>40</v>
      </c>
    </row>
    <row r="439" spans="1:12" x14ac:dyDescent="0.35">
      <c r="A439" t="s">
        <v>150</v>
      </c>
      <c r="B439" t="str">
        <f t="shared" si="45"/>
        <v>Nuclear|EU-ALB</v>
      </c>
      <c r="C439" t="s">
        <v>291</v>
      </c>
      <c r="D439" t="s">
        <v>150</v>
      </c>
      <c r="E439" t="s">
        <v>303</v>
      </c>
      <c r="F439">
        <f>VLOOKUP(C439,Lifetime_Table!$A$1:$B$14,2,FALSE)</f>
        <v>40</v>
      </c>
      <c r="G439">
        <f t="shared" si="50"/>
        <v>40</v>
      </c>
      <c r="H439">
        <f t="shared" si="50"/>
        <v>40</v>
      </c>
      <c r="I439">
        <f t="shared" si="50"/>
        <v>40</v>
      </c>
      <c r="J439">
        <f t="shared" si="50"/>
        <v>40</v>
      </c>
      <c r="K439">
        <f t="shared" si="50"/>
        <v>40</v>
      </c>
      <c r="L439">
        <f t="shared" si="50"/>
        <v>40</v>
      </c>
    </row>
    <row r="440" spans="1:12" x14ac:dyDescent="0.35">
      <c r="A440" t="s">
        <v>151</v>
      </c>
      <c r="B440" t="str">
        <f t="shared" si="45"/>
        <v>Nuclear|EU-ARM</v>
      </c>
      <c r="C440" t="s">
        <v>291</v>
      </c>
      <c r="D440" t="s">
        <v>151</v>
      </c>
      <c r="E440" t="s">
        <v>303</v>
      </c>
      <c r="F440">
        <f>VLOOKUP(C440,Lifetime_Table!$A$1:$B$14,2,FALSE)</f>
        <v>40</v>
      </c>
      <c r="G440">
        <f t="shared" si="50"/>
        <v>40</v>
      </c>
      <c r="H440">
        <f t="shared" si="50"/>
        <v>40</v>
      </c>
      <c r="I440">
        <f t="shared" si="50"/>
        <v>40</v>
      </c>
      <c r="J440">
        <f t="shared" si="50"/>
        <v>40</v>
      </c>
      <c r="K440">
        <f t="shared" si="50"/>
        <v>40</v>
      </c>
      <c r="L440">
        <f t="shared" si="50"/>
        <v>40</v>
      </c>
    </row>
    <row r="441" spans="1:12" x14ac:dyDescent="0.35">
      <c r="A441" t="s">
        <v>152</v>
      </c>
      <c r="B441" t="str">
        <f t="shared" si="45"/>
        <v>Nuclear|EU-AUT</v>
      </c>
      <c r="C441" t="s">
        <v>291</v>
      </c>
      <c r="D441" t="s">
        <v>152</v>
      </c>
      <c r="E441" t="s">
        <v>303</v>
      </c>
      <c r="F441">
        <f>VLOOKUP(C441,Lifetime_Table!$A$1:$B$14,2,FALSE)</f>
        <v>40</v>
      </c>
      <c r="G441">
        <f t="shared" si="50"/>
        <v>40</v>
      </c>
      <c r="H441">
        <f t="shared" si="50"/>
        <v>40</v>
      </c>
      <c r="I441">
        <f t="shared" si="50"/>
        <v>40</v>
      </c>
      <c r="J441">
        <f t="shared" si="50"/>
        <v>40</v>
      </c>
      <c r="K441">
        <f t="shared" si="50"/>
        <v>40</v>
      </c>
      <c r="L441">
        <f t="shared" si="50"/>
        <v>40</v>
      </c>
    </row>
    <row r="442" spans="1:12" x14ac:dyDescent="0.35">
      <c r="A442" t="s">
        <v>153</v>
      </c>
      <c r="B442" t="str">
        <f t="shared" si="45"/>
        <v>Nuclear|EU-AZE</v>
      </c>
      <c r="C442" t="s">
        <v>291</v>
      </c>
      <c r="D442" t="s">
        <v>153</v>
      </c>
      <c r="E442" t="s">
        <v>303</v>
      </c>
      <c r="F442">
        <f>VLOOKUP(C442,Lifetime_Table!$A$1:$B$14,2,FALSE)</f>
        <v>40</v>
      </c>
      <c r="G442">
        <f t="shared" ref="G442:L451" si="51">F442</f>
        <v>40</v>
      </c>
      <c r="H442">
        <f t="shared" si="51"/>
        <v>40</v>
      </c>
      <c r="I442">
        <f t="shared" si="51"/>
        <v>40</v>
      </c>
      <c r="J442">
        <f t="shared" si="51"/>
        <v>40</v>
      </c>
      <c r="K442">
        <f t="shared" si="51"/>
        <v>40</v>
      </c>
      <c r="L442">
        <f t="shared" si="51"/>
        <v>40</v>
      </c>
    </row>
    <row r="443" spans="1:12" x14ac:dyDescent="0.35">
      <c r="A443" t="s">
        <v>154</v>
      </c>
      <c r="B443" t="str">
        <f t="shared" si="45"/>
        <v>Nuclear|EU-BEL</v>
      </c>
      <c r="C443" t="s">
        <v>291</v>
      </c>
      <c r="D443" t="s">
        <v>154</v>
      </c>
      <c r="E443" t="s">
        <v>303</v>
      </c>
      <c r="F443">
        <f>VLOOKUP(C443,Lifetime_Table!$A$1:$B$14,2,FALSE)</f>
        <v>40</v>
      </c>
      <c r="G443">
        <f t="shared" si="51"/>
        <v>40</v>
      </c>
      <c r="H443">
        <f t="shared" si="51"/>
        <v>40</v>
      </c>
      <c r="I443">
        <f t="shared" si="51"/>
        <v>40</v>
      </c>
      <c r="J443">
        <f t="shared" si="51"/>
        <v>40</v>
      </c>
      <c r="K443">
        <f t="shared" si="51"/>
        <v>40</v>
      </c>
      <c r="L443">
        <f t="shared" si="51"/>
        <v>40</v>
      </c>
    </row>
    <row r="444" spans="1:12" x14ac:dyDescent="0.35">
      <c r="A444" t="s">
        <v>155</v>
      </c>
      <c r="B444" t="str">
        <f t="shared" si="45"/>
        <v>Nuclear|EU-BGR</v>
      </c>
      <c r="C444" t="s">
        <v>291</v>
      </c>
      <c r="D444" t="s">
        <v>155</v>
      </c>
      <c r="E444" t="s">
        <v>303</v>
      </c>
      <c r="F444">
        <f>VLOOKUP(C444,Lifetime_Table!$A$1:$B$14,2,FALSE)</f>
        <v>40</v>
      </c>
      <c r="G444">
        <f t="shared" si="51"/>
        <v>40</v>
      </c>
      <c r="H444">
        <f t="shared" si="51"/>
        <v>40</v>
      </c>
      <c r="I444">
        <f t="shared" si="51"/>
        <v>40</v>
      </c>
      <c r="J444">
        <f t="shared" si="51"/>
        <v>40</v>
      </c>
      <c r="K444">
        <f t="shared" si="51"/>
        <v>40</v>
      </c>
      <c r="L444">
        <f t="shared" si="51"/>
        <v>40</v>
      </c>
    </row>
    <row r="445" spans="1:12" x14ac:dyDescent="0.35">
      <c r="A445" t="s">
        <v>156</v>
      </c>
      <c r="B445" t="str">
        <f t="shared" si="45"/>
        <v>Nuclear|EU-BIH</v>
      </c>
      <c r="C445" t="s">
        <v>291</v>
      </c>
      <c r="D445" t="s">
        <v>156</v>
      </c>
      <c r="E445" t="s">
        <v>303</v>
      </c>
      <c r="F445">
        <f>VLOOKUP(C445,Lifetime_Table!$A$1:$B$14,2,FALSE)</f>
        <v>40</v>
      </c>
      <c r="G445">
        <f t="shared" si="51"/>
        <v>40</v>
      </c>
      <c r="H445">
        <f t="shared" si="51"/>
        <v>40</v>
      </c>
      <c r="I445">
        <f t="shared" si="51"/>
        <v>40</v>
      </c>
      <c r="J445">
        <f t="shared" si="51"/>
        <v>40</v>
      </c>
      <c r="K445">
        <f t="shared" si="51"/>
        <v>40</v>
      </c>
      <c r="L445">
        <f t="shared" si="51"/>
        <v>40</v>
      </c>
    </row>
    <row r="446" spans="1:12" x14ac:dyDescent="0.35">
      <c r="A446" t="s">
        <v>157</v>
      </c>
      <c r="B446" t="str">
        <f t="shared" si="45"/>
        <v>Nuclear|EU-BLR</v>
      </c>
      <c r="C446" t="s">
        <v>291</v>
      </c>
      <c r="D446" t="s">
        <v>157</v>
      </c>
      <c r="E446" t="s">
        <v>303</v>
      </c>
      <c r="F446">
        <f>VLOOKUP(C446,Lifetime_Table!$A$1:$B$14,2,FALSE)</f>
        <v>40</v>
      </c>
      <c r="G446">
        <f t="shared" si="51"/>
        <v>40</v>
      </c>
      <c r="H446">
        <f t="shared" si="51"/>
        <v>40</v>
      </c>
      <c r="I446">
        <f t="shared" si="51"/>
        <v>40</v>
      </c>
      <c r="J446">
        <f t="shared" si="51"/>
        <v>40</v>
      </c>
      <c r="K446">
        <f t="shared" si="51"/>
        <v>40</v>
      </c>
      <c r="L446">
        <f t="shared" si="51"/>
        <v>40</v>
      </c>
    </row>
    <row r="447" spans="1:12" x14ac:dyDescent="0.35">
      <c r="A447" t="s">
        <v>158</v>
      </c>
      <c r="B447" t="str">
        <f t="shared" si="45"/>
        <v>Nuclear|EU-CHE</v>
      </c>
      <c r="C447" t="s">
        <v>291</v>
      </c>
      <c r="D447" t="s">
        <v>158</v>
      </c>
      <c r="E447" t="s">
        <v>303</v>
      </c>
      <c r="F447">
        <f>VLOOKUP(C447,Lifetime_Table!$A$1:$B$14,2,FALSE)</f>
        <v>40</v>
      </c>
      <c r="G447">
        <f t="shared" si="51"/>
        <v>40</v>
      </c>
      <c r="H447">
        <f t="shared" si="51"/>
        <v>40</v>
      </c>
      <c r="I447">
        <f t="shared" si="51"/>
        <v>40</v>
      </c>
      <c r="J447">
        <f t="shared" si="51"/>
        <v>40</v>
      </c>
      <c r="K447">
        <f t="shared" si="51"/>
        <v>40</v>
      </c>
      <c r="L447">
        <f t="shared" si="51"/>
        <v>40</v>
      </c>
    </row>
    <row r="448" spans="1:12" x14ac:dyDescent="0.35">
      <c r="A448" t="s">
        <v>159</v>
      </c>
      <c r="B448" t="str">
        <f t="shared" si="45"/>
        <v>Nuclear|EU-CYP</v>
      </c>
      <c r="C448" t="s">
        <v>291</v>
      </c>
      <c r="D448" t="s">
        <v>159</v>
      </c>
      <c r="E448" t="s">
        <v>303</v>
      </c>
      <c r="F448">
        <f>VLOOKUP(C448,Lifetime_Table!$A$1:$B$14,2,FALSE)</f>
        <v>40</v>
      </c>
      <c r="G448">
        <f t="shared" si="51"/>
        <v>40</v>
      </c>
      <c r="H448">
        <f t="shared" si="51"/>
        <v>40</v>
      </c>
      <c r="I448">
        <f t="shared" si="51"/>
        <v>40</v>
      </c>
      <c r="J448">
        <f t="shared" si="51"/>
        <v>40</v>
      </c>
      <c r="K448">
        <f t="shared" si="51"/>
        <v>40</v>
      </c>
      <c r="L448">
        <f t="shared" si="51"/>
        <v>40</v>
      </c>
    </row>
    <row r="449" spans="1:12" x14ac:dyDescent="0.35">
      <c r="A449" t="s">
        <v>160</v>
      </c>
      <c r="B449" t="str">
        <f t="shared" si="45"/>
        <v>Nuclear|EU-CZE</v>
      </c>
      <c r="C449" t="s">
        <v>291</v>
      </c>
      <c r="D449" t="s">
        <v>160</v>
      </c>
      <c r="E449" t="s">
        <v>303</v>
      </c>
      <c r="F449">
        <f>VLOOKUP(C449,Lifetime_Table!$A$1:$B$14,2,FALSE)</f>
        <v>40</v>
      </c>
      <c r="G449">
        <f t="shared" si="51"/>
        <v>40</v>
      </c>
      <c r="H449">
        <f t="shared" si="51"/>
        <v>40</v>
      </c>
      <c r="I449">
        <f t="shared" si="51"/>
        <v>40</v>
      </c>
      <c r="J449">
        <f t="shared" si="51"/>
        <v>40</v>
      </c>
      <c r="K449">
        <f t="shared" si="51"/>
        <v>40</v>
      </c>
      <c r="L449">
        <f t="shared" si="51"/>
        <v>40</v>
      </c>
    </row>
    <row r="450" spans="1:12" x14ac:dyDescent="0.35">
      <c r="A450" t="s">
        <v>161</v>
      </c>
      <c r="B450" t="str">
        <f t="shared" ref="B450:B513" si="52">CONCATENATE(C450,D450)</f>
        <v>Nuclear|EU-DEU</v>
      </c>
      <c r="C450" t="s">
        <v>291</v>
      </c>
      <c r="D450" t="s">
        <v>161</v>
      </c>
      <c r="E450" t="s">
        <v>303</v>
      </c>
      <c r="F450">
        <f>VLOOKUP(C450,Lifetime_Table!$A$1:$B$14,2,FALSE)</f>
        <v>40</v>
      </c>
      <c r="G450">
        <f t="shared" si="51"/>
        <v>40</v>
      </c>
      <c r="H450">
        <f t="shared" si="51"/>
        <v>40</v>
      </c>
      <c r="I450">
        <f t="shared" si="51"/>
        <v>40</v>
      </c>
      <c r="J450">
        <f t="shared" si="51"/>
        <v>40</v>
      </c>
      <c r="K450">
        <f t="shared" si="51"/>
        <v>40</v>
      </c>
      <c r="L450">
        <f t="shared" si="51"/>
        <v>40</v>
      </c>
    </row>
    <row r="451" spans="1:12" x14ac:dyDescent="0.35">
      <c r="A451" t="s">
        <v>162</v>
      </c>
      <c r="B451" t="str">
        <f t="shared" si="52"/>
        <v>Nuclear|EU-DNK</v>
      </c>
      <c r="C451" t="s">
        <v>291</v>
      </c>
      <c r="D451" t="s">
        <v>162</v>
      </c>
      <c r="E451" t="s">
        <v>303</v>
      </c>
      <c r="F451">
        <f>VLOOKUP(C451,Lifetime_Table!$A$1:$B$14,2,FALSE)</f>
        <v>40</v>
      </c>
      <c r="G451">
        <f t="shared" si="51"/>
        <v>40</v>
      </c>
      <c r="H451">
        <f t="shared" si="51"/>
        <v>40</v>
      </c>
      <c r="I451">
        <f t="shared" si="51"/>
        <v>40</v>
      </c>
      <c r="J451">
        <f t="shared" si="51"/>
        <v>40</v>
      </c>
      <c r="K451">
        <f t="shared" si="51"/>
        <v>40</v>
      </c>
      <c r="L451">
        <f t="shared" si="51"/>
        <v>40</v>
      </c>
    </row>
    <row r="452" spans="1:12" x14ac:dyDescent="0.35">
      <c r="A452" t="s">
        <v>163</v>
      </c>
      <c r="B452" t="str">
        <f t="shared" si="52"/>
        <v>Nuclear|EU-ESP</v>
      </c>
      <c r="C452" t="s">
        <v>291</v>
      </c>
      <c r="D452" t="s">
        <v>163</v>
      </c>
      <c r="E452" t="s">
        <v>303</v>
      </c>
      <c r="F452">
        <f>VLOOKUP(C452,Lifetime_Table!$A$1:$B$14,2,FALSE)</f>
        <v>40</v>
      </c>
      <c r="G452">
        <f t="shared" ref="G452:L461" si="53">F452</f>
        <v>40</v>
      </c>
      <c r="H452">
        <f t="shared" si="53"/>
        <v>40</v>
      </c>
      <c r="I452">
        <f t="shared" si="53"/>
        <v>40</v>
      </c>
      <c r="J452">
        <f t="shared" si="53"/>
        <v>40</v>
      </c>
      <c r="K452">
        <f t="shared" si="53"/>
        <v>40</v>
      </c>
      <c r="L452">
        <f t="shared" si="53"/>
        <v>40</v>
      </c>
    </row>
    <row r="453" spans="1:12" x14ac:dyDescent="0.35">
      <c r="A453" t="s">
        <v>164</v>
      </c>
      <c r="B453" t="str">
        <f t="shared" si="52"/>
        <v>Nuclear|EU-EST</v>
      </c>
      <c r="C453" t="s">
        <v>291</v>
      </c>
      <c r="D453" t="s">
        <v>164</v>
      </c>
      <c r="E453" t="s">
        <v>303</v>
      </c>
      <c r="F453">
        <f>VLOOKUP(C453,Lifetime_Table!$A$1:$B$14,2,FALSE)</f>
        <v>40</v>
      </c>
      <c r="G453">
        <f t="shared" si="53"/>
        <v>40</v>
      </c>
      <c r="H453">
        <f t="shared" si="53"/>
        <v>40</v>
      </c>
      <c r="I453">
        <f t="shared" si="53"/>
        <v>40</v>
      </c>
      <c r="J453">
        <f t="shared" si="53"/>
        <v>40</v>
      </c>
      <c r="K453">
        <f t="shared" si="53"/>
        <v>40</v>
      </c>
      <c r="L453">
        <f t="shared" si="53"/>
        <v>40</v>
      </c>
    </row>
    <row r="454" spans="1:12" x14ac:dyDescent="0.35">
      <c r="A454" t="s">
        <v>165</v>
      </c>
      <c r="B454" t="str">
        <f t="shared" si="52"/>
        <v>Nuclear|EU-FIN</v>
      </c>
      <c r="C454" t="s">
        <v>291</v>
      </c>
      <c r="D454" t="s">
        <v>165</v>
      </c>
      <c r="E454" t="s">
        <v>303</v>
      </c>
      <c r="F454">
        <f>VLOOKUP(C454,Lifetime_Table!$A$1:$B$14,2,FALSE)</f>
        <v>40</v>
      </c>
      <c r="G454">
        <f t="shared" si="53"/>
        <v>40</v>
      </c>
      <c r="H454">
        <f t="shared" si="53"/>
        <v>40</v>
      </c>
      <c r="I454">
        <f t="shared" si="53"/>
        <v>40</v>
      </c>
      <c r="J454">
        <f t="shared" si="53"/>
        <v>40</v>
      </c>
      <c r="K454">
        <f t="shared" si="53"/>
        <v>40</v>
      </c>
      <c r="L454">
        <f t="shared" si="53"/>
        <v>40</v>
      </c>
    </row>
    <row r="455" spans="1:12" x14ac:dyDescent="0.35">
      <c r="A455" t="s">
        <v>166</v>
      </c>
      <c r="B455" t="str">
        <f t="shared" si="52"/>
        <v>Nuclear|EU-FRA</v>
      </c>
      <c r="C455" t="s">
        <v>291</v>
      </c>
      <c r="D455" t="s">
        <v>166</v>
      </c>
      <c r="E455" t="s">
        <v>303</v>
      </c>
      <c r="F455">
        <f>VLOOKUP(C455,Lifetime_Table!$A$1:$B$14,2,FALSE)</f>
        <v>40</v>
      </c>
      <c r="G455">
        <f t="shared" si="53"/>
        <v>40</v>
      </c>
      <c r="H455">
        <f t="shared" si="53"/>
        <v>40</v>
      </c>
      <c r="I455">
        <f t="shared" si="53"/>
        <v>40</v>
      </c>
      <c r="J455">
        <f t="shared" si="53"/>
        <v>40</v>
      </c>
      <c r="K455">
        <f t="shared" si="53"/>
        <v>40</v>
      </c>
      <c r="L455">
        <f t="shared" si="53"/>
        <v>40</v>
      </c>
    </row>
    <row r="456" spans="1:12" x14ac:dyDescent="0.35">
      <c r="A456" t="s">
        <v>167</v>
      </c>
      <c r="B456" t="str">
        <f t="shared" si="52"/>
        <v>Nuclear|EU-GBR</v>
      </c>
      <c r="C456" t="s">
        <v>291</v>
      </c>
      <c r="D456" t="s">
        <v>167</v>
      </c>
      <c r="E456" t="s">
        <v>303</v>
      </c>
      <c r="F456">
        <f>VLOOKUP(C456,Lifetime_Table!$A$1:$B$14,2,FALSE)</f>
        <v>40</v>
      </c>
      <c r="G456">
        <f t="shared" si="53"/>
        <v>40</v>
      </c>
      <c r="H456">
        <f t="shared" si="53"/>
        <v>40</v>
      </c>
      <c r="I456">
        <f t="shared" si="53"/>
        <v>40</v>
      </c>
      <c r="J456">
        <f t="shared" si="53"/>
        <v>40</v>
      </c>
      <c r="K456">
        <f t="shared" si="53"/>
        <v>40</v>
      </c>
      <c r="L456">
        <f t="shared" si="53"/>
        <v>40</v>
      </c>
    </row>
    <row r="457" spans="1:12" x14ac:dyDescent="0.35">
      <c r="A457" t="s">
        <v>168</v>
      </c>
      <c r="B457" t="str">
        <f t="shared" si="52"/>
        <v>Nuclear|EU-GEO</v>
      </c>
      <c r="C457" t="s">
        <v>291</v>
      </c>
      <c r="D457" t="s">
        <v>168</v>
      </c>
      <c r="E457" t="s">
        <v>303</v>
      </c>
      <c r="F457">
        <f>VLOOKUP(C457,Lifetime_Table!$A$1:$B$14,2,FALSE)</f>
        <v>40</v>
      </c>
      <c r="G457">
        <f t="shared" si="53"/>
        <v>40</v>
      </c>
      <c r="H457">
        <f t="shared" si="53"/>
        <v>40</v>
      </c>
      <c r="I457">
        <f t="shared" si="53"/>
        <v>40</v>
      </c>
      <c r="J457">
        <f t="shared" si="53"/>
        <v>40</v>
      </c>
      <c r="K457">
        <f t="shared" si="53"/>
        <v>40</v>
      </c>
      <c r="L457">
        <f t="shared" si="53"/>
        <v>40</v>
      </c>
    </row>
    <row r="458" spans="1:12" x14ac:dyDescent="0.35">
      <c r="A458" t="s">
        <v>169</v>
      </c>
      <c r="B458" t="str">
        <f t="shared" si="52"/>
        <v>Nuclear|EU-GRC</v>
      </c>
      <c r="C458" t="s">
        <v>291</v>
      </c>
      <c r="D458" t="s">
        <v>169</v>
      </c>
      <c r="E458" t="s">
        <v>303</v>
      </c>
      <c r="F458">
        <f>VLOOKUP(C458,Lifetime_Table!$A$1:$B$14,2,FALSE)</f>
        <v>40</v>
      </c>
      <c r="G458">
        <f t="shared" si="53"/>
        <v>40</v>
      </c>
      <c r="H458">
        <f t="shared" si="53"/>
        <v>40</v>
      </c>
      <c r="I458">
        <f t="shared" si="53"/>
        <v>40</v>
      </c>
      <c r="J458">
        <f t="shared" si="53"/>
        <v>40</v>
      </c>
      <c r="K458">
        <f t="shared" si="53"/>
        <v>40</v>
      </c>
      <c r="L458">
        <f t="shared" si="53"/>
        <v>40</v>
      </c>
    </row>
    <row r="459" spans="1:12" x14ac:dyDescent="0.35">
      <c r="A459" t="s">
        <v>170</v>
      </c>
      <c r="B459" t="str">
        <f t="shared" si="52"/>
        <v>Nuclear|EU-HRV</v>
      </c>
      <c r="C459" t="s">
        <v>291</v>
      </c>
      <c r="D459" t="s">
        <v>170</v>
      </c>
      <c r="E459" t="s">
        <v>303</v>
      </c>
      <c r="F459">
        <f>VLOOKUP(C459,Lifetime_Table!$A$1:$B$14,2,FALSE)</f>
        <v>40</v>
      </c>
      <c r="G459">
        <f t="shared" si="53"/>
        <v>40</v>
      </c>
      <c r="H459">
        <f t="shared" si="53"/>
        <v>40</v>
      </c>
      <c r="I459">
        <f t="shared" si="53"/>
        <v>40</v>
      </c>
      <c r="J459">
        <f t="shared" si="53"/>
        <v>40</v>
      </c>
      <c r="K459">
        <f t="shared" si="53"/>
        <v>40</v>
      </c>
      <c r="L459">
        <f t="shared" si="53"/>
        <v>40</v>
      </c>
    </row>
    <row r="460" spans="1:12" x14ac:dyDescent="0.35">
      <c r="A460" t="s">
        <v>171</v>
      </c>
      <c r="B460" t="str">
        <f t="shared" si="52"/>
        <v>Nuclear|EU-HUN</v>
      </c>
      <c r="C460" t="s">
        <v>291</v>
      </c>
      <c r="D460" t="s">
        <v>171</v>
      </c>
      <c r="E460" t="s">
        <v>303</v>
      </c>
      <c r="F460">
        <f>VLOOKUP(C460,Lifetime_Table!$A$1:$B$14,2,FALSE)</f>
        <v>40</v>
      </c>
      <c r="G460">
        <f t="shared" si="53"/>
        <v>40</v>
      </c>
      <c r="H460">
        <f t="shared" si="53"/>
        <v>40</v>
      </c>
      <c r="I460">
        <f t="shared" si="53"/>
        <v>40</v>
      </c>
      <c r="J460">
        <f t="shared" si="53"/>
        <v>40</v>
      </c>
      <c r="K460">
        <f t="shared" si="53"/>
        <v>40</v>
      </c>
      <c r="L460">
        <f t="shared" si="53"/>
        <v>40</v>
      </c>
    </row>
    <row r="461" spans="1:12" x14ac:dyDescent="0.35">
      <c r="A461" t="s">
        <v>172</v>
      </c>
      <c r="B461" t="str">
        <f t="shared" si="52"/>
        <v>Nuclear|EU-IRL</v>
      </c>
      <c r="C461" t="s">
        <v>291</v>
      </c>
      <c r="D461" t="s">
        <v>172</v>
      </c>
      <c r="E461" t="s">
        <v>303</v>
      </c>
      <c r="F461">
        <f>VLOOKUP(C461,Lifetime_Table!$A$1:$B$14,2,FALSE)</f>
        <v>40</v>
      </c>
      <c r="G461">
        <f t="shared" si="53"/>
        <v>40</v>
      </c>
      <c r="H461">
        <f t="shared" si="53"/>
        <v>40</v>
      </c>
      <c r="I461">
        <f t="shared" si="53"/>
        <v>40</v>
      </c>
      <c r="J461">
        <f t="shared" si="53"/>
        <v>40</v>
      </c>
      <c r="K461">
        <f t="shared" si="53"/>
        <v>40</v>
      </c>
      <c r="L461">
        <f t="shared" si="53"/>
        <v>40</v>
      </c>
    </row>
    <row r="462" spans="1:12" x14ac:dyDescent="0.35">
      <c r="A462" t="s">
        <v>173</v>
      </c>
      <c r="B462" t="str">
        <f t="shared" si="52"/>
        <v>Nuclear|EU-ISL</v>
      </c>
      <c r="C462" t="s">
        <v>291</v>
      </c>
      <c r="D462" t="s">
        <v>173</v>
      </c>
      <c r="E462" t="s">
        <v>303</v>
      </c>
      <c r="F462">
        <f>VLOOKUP(C462,Lifetime_Table!$A$1:$B$14,2,FALSE)</f>
        <v>40</v>
      </c>
      <c r="G462">
        <f t="shared" ref="G462:L471" si="54">F462</f>
        <v>40</v>
      </c>
      <c r="H462">
        <f t="shared" si="54"/>
        <v>40</v>
      </c>
      <c r="I462">
        <f t="shared" si="54"/>
        <v>40</v>
      </c>
      <c r="J462">
        <f t="shared" si="54"/>
        <v>40</v>
      </c>
      <c r="K462">
        <f t="shared" si="54"/>
        <v>40</v>
      </c>
      <c r="L462">
        <f t="shared" si="54"/>
        <v>40</v>
      </c>
    </row>
    <row r="463" spans="1:12" x14ac:dyDescent="0.35">
      <c r="A463" t="s">
        <v>174</v>
      </c>
      <c r="B463" t="str">
        <f t="shared" si="52"/>
        <v>Nuclear|EU-ITA</v>
      </c>
      <c r="C463" t="s">
        <v>291</v>
      </c>
      <c r="D463" t="s">
        <v>174</v>
      </c>
      <c r="E463" t="s">
        <v>303</v>
      </c>
      <c r="F463">
        <f>VLOOKUP(C463,Lifetime_Table!$A$1:$B$14,2,FALSE)</f>
        <v>40</v>
      </c>
      <c r="G463">
        <f t="shared" si="54"/>
        <v>40</v>
      </c>
      <c r="H463">
        <f t="shared" si="54"/>
        <v>40</v>
      </c>
      <c r="I463">
        <f t="shared" si="54"/>
        <v>40</v>
      </c>
      <c r="J463">
        <f t="shared" si="54"/>
        <v>40</v>
      </c>
      <c r="K463">
        <f t="shared" si="54"/>
        <v>40</v>
      </c>
      <c r="L463">
        <f t="shared" si="54"/>
        <v>40</v>
      </c>
    </row>
    <row r="464" spans="1:12" x14ac:dyDescent="0.35">
      <c r="A464" t="s">
        <v>175</v>
      </c>
      <c r="B464" t="str">
        <f t="shared" si="52"/>
        <v>Nuclear|EU-KOS</v>
      </c>
      <c r="C464" t="s">
        <v>291</v>
      </c>
      <c r="D464" t="s">
        <v>175</v>
      </c>
      <c r="E464" t="s">
        <v>303</v>
      </c>
      <c r="F464">
        <f>VLOOKUP(C464,Lifetime_Table!$A$1:$B$14,2,FALSE)</f>
        <v>40</v>
      </c>
      <c r="G464">
        <f t="shared" si="54"/>
        <v>40</v>
      </c>
      <c r="H464">
        <f t="shared" si="54"/>
        <v>40</v>
      </c>
      <c r="I464">
        <f t="shared" si="54"/>
        <v>40</v>
      </c>
      <c r="J464">
        <f t="shared" si="54"/>
        <v>40</v>
      </c>
      <c r="K464">
        <f t="shared" si="54"/>
        <v>40</v>
      </c>
      <c r="L464">
        <f t="shared" si="54"/>
        <v>40</v>
      </c>
    </row>
    <row r="465" spans="1:12" x14ac:dyDescent="0.35">
      <c r="A465" t="s">
        <v>176</v>
      </c>
      <c r="B465" t="str">
        <f t="shared" si="52"/>
        <v>Nuclear|EU-LTU</v>
      </c>
      <c r="C465" t="s">
        <v>291</v>
      </c>
      <c r="D465" t="s">
        <v>176</v>
      </c>
      <c r="E465" t="s">
        <v>303</v>
      </c>
      <c r="F465">
        <f>VLOOKUP(C465,Lifetime_Table!$A$1:$B$14,2,FALSE)</f>
        <v>40</v>
      </c>
      <c r="G465">
        <f t="shared" si="54"/>
        <v>40</v>
      </c>
      <c r="H465">
        <f t="shared" si="54"/>
        <v>40</v>
      </c>
      <c r="I465">
        <f t="shared" si="54"/>
        <v>40</v>
      </c>
      <c r="J465">
        <f t="shared" si="54"/>
        <v>40</v>
      </c>
      <c r="K465">
        <f t="shared" si="54"/>
        <v>40</v>
      </c>
      <c r="L465">
        <f t="shared" si="54"/>
        <v>40</v>
      </c>
    </row>
    <row r="466" spans="1:12" x14ac:dyDescent="0.35">
      <c r="A466" t="s">
        <v>177</v>
      </c>
      <c r="B466" t="str">
        <f t="shared" si="52"/>
        <v>Nuclear|EU-LUX</v>
      </c>
      <c r="C466" t="s">
        <v>291</v>
      </c>
      <c r="D466" t="s">
        <v>177</v>
      </c>
      <c r="E466" t="s">
        <v>303</v>
      </c>
      <c r="F466">
        <f>VLOOKUP(C466,Lifetime_Table!$A$1:$B$14,2,FALSE)</f>
        <v>40</v>
      </c>
      <c r="G466">
        <f t="shared" si="54"/>
        <v>40</v>
      </c>
      <c r="H466">
        <f t="shared" si="54"/>
        <v>40</v>
      </c>
      <c r="I466">
        <f t="shared" si="54"/>
        <v>40</v>
      </c>
      <c r="J466">
        <f t="shared" si="54"/>
        <v>40</v>
      </c>
      <c r="K466">
        <f t="shared" si="54"/>
        <v>40</v>
      </c>
      <c r="L466">
        <f t="shared" si="54"/>
        <v>40</v>
      </c>
    </row>
    <row r="467" spans="1:12" x14ac:dyDescent="0.35">
      <c r="A467" t="s">
        <v>178</v>
      </c>
      <c r="B467" t="str">
        <f t="shared" si="52"/>
        <v>Nuclear|EU-LVA</v>
      </c>
      <c r="C467" t="s">
        <v>291</v>
      </c>
      <c r="D467" t="s">
        <v>178</v>
      </c>
      <c r="E467" t="s">
        <v>303</v>
      </c>
      <c r="F467">
        <f>VLOOKUP(C467,Lifetime_Table!$A$1:$B$14,2,FALSE)</f>
        <v>40</v>
      </c>
      <c r="G467">
        <f t="shared" si="54"/>
        <v>40</v>
      </c>
      <c r="H467">
        <f t="shared" si="54"/>
        <v>40</v>
      </c>
      <c r="I467">
        <f t="shared" si="54"/>
        <v>40</v>
      </c>
      <c r="J467">
        <f t="shared" si="54"/>
        <v>40</v>
      </c>
      <c r="K467">
        <f t="shared" si="54"/>
        <v>40</v>
      </c>
      <c r="L467">
        <f t="shared" si="54"/>
        <v>40</v>
      </c>
    </row>
    <row r="468" spans="1:12" x14ac:dyDescent="0.35">
      <c r="A468" t="s">
        <v>179</v>
      </c>
      <c r="B468" t="str">
        <f t="shared" si="52"/>
        <v>Nuclear|EU-MDA</v>
      </c>
      <c r="C468" t="s">
        <v>291</v>
      </c>
      <c r="D468" t="s">
        <v>179</v>
      </c>
      <c r="E468" t="s">
        <v>303</v>
      </c>
      <c r="F468">
        <f>VLOOKUP(C468,Lifetime_Table!$A$1:$B$14,2,FALSE)</f>
        <v>40</v>
      </c>
      <c r="G468">
        <f t="shared" si="54"/>
        <v>40</v>
      </c>
      <c r="H468">
        <f t="shared" si="54"/>
        <v>40</v>
      </c>
      <c r="I468">
        <f t="shared" si="54"/>
        <v>40</v>
      </c>
      <c r="J468">
        <f t="shared" si="54"/>
        <v>40</v>
      </c>
      <c r="K468">
        <f t="shared" si="54"/>
        <v>40</v>
      </c>
      <c r="L468">
        <f t="shared" si="54"/>
        <v>40</v>
      </c>
    </row>
    <row r="469" spans="1:12" x14ac:dyDescent="0.35">
      <c r="A469" t="s">
        <v>180</v>
      </c>
      <c r="B469" t="str">
        <f t="shared" si="52"/>
        <v>Nuclear|EU-MKD</v>
      </c>
      <c r="C469" t="s">
        <v>291</v>
      </c>
      <c r="D469" t="s">
        <v>180</v>
      </c>
      <c r="E469" t="s">
        <v>303</v>
      </c>
      <c r="F469">
        <f>VLOOKUP(C469,Lifetime_Table!$A$1:$B$14,2,FALSE)</f>
        <v>40</v>
      </c>
      <c r="G469">
        <f t="shared" si="54"/>
        <v>40</v>
      </c>
      <c r="H469">
        <f t="shared" si="54"/>
        <v>40</v>
      </c>
      <c r="I469">
        <f t="shared" si="54"/>
        <v>40</v>
      </c>
      <c r="J469">
        <f t="shared" si="54"/>
        <v>40</v>
      </c>
      <c r="K469">
        <f t="shared" si="54"/>
        <v>40</v>
      </c>
      <c r="L469">
        <f t="shared" si="54"/>
        <v>40</v>
      </c>
    </row>
    <row r="470" spans="1:12" x14ac:dyDescent="0.35">
      <c r="A470" t="s">
        <v>181</v>
      </c>
      <c r="B470" t="str">
        <f t="shared" si="52"/>
        <v>Nuclear|EU-MLT</v>
      </c>
      <c r="C470" t="s">
        <v>291</v>
      </c>
      <c r="D470" t="s">
        <v>181</v>
      </c>
      <c r="E470" t="s">
        <v>303</v>
      </c>
      <c r="F470">
        <f>VLOOKUP(C470,Lifetime_Table!$A$1:$B$14,2,FALSE)</f>
        <v>40</v>
      </c>
      <c r="G470">
        <f t="shared" si="54"/>
        <v>40</v>
      </c>
      <c r="H470">
        <f t="shared" si="54"/>
        <v>40</v>
      </c>
      <c r="I470">
        <f t="shared" si="54"/>
        <v>40</v>
      </c>
      <c r="J470">
        <f t="shared" si="54"/>
        <v>40</v>
      </c>
      <c r="K470">
        <f t="shared" si="54"/>
        <v>40</v>
      </c>
      <c r="L470">
        <f t="shared" si="54"/>
        <v>40</v>
      </c>
    </row>
    <row r="471" spans="1:12" x14ac:dyDescent="0.35">
      <c r="A471" t="s">
        <v>182</v>
      </c>
      <c r="B471" t="str">
        <f t="shared" si="52"/>
        <v>Nuclear|EU-MNE</v>
      </c>
      <c r="C471" t="s">
        <v>291</v>
      </c>
      <c r="D471" t="s">
        <v>182</v>
      </c>
      <c r="E471" t="s">
        <v>303</v>
      </c>
      <c r="F471">
        <f>VLOOKUP(C471,Lifetime_Table!$A$1:$B$14,2,FALSE)</f>
        <v>40</v>
      </c>
      <c r="G471">
        <f t="shared" si="54"/>
        <v>40</v>
      </c>
      <c r="H471">
        <f t="shared" si="54"/>
        <v>40</v>
      </c>
      <c r="I471">
        <f t="shared" si="54"/>
        <v>40</v>
      </c>
      <c r="J471">
        <f t="shared" si="54"/>
        <v>40</v>
      </c>
      <c r="K471">
        <f t="shared" si="54"/>
        <v>40</v>
      </c>
      <c r="L471">
        <f t="shared" si="54"/>
        <v>40</v>
      </c>
    </row>
    <row r="472" spans="1:12" x14ac:dyDescent="0.35">
      <c r="A472" t="s">
        <v>183</v>
      </c>
      <c r="B472" t="str">
        <f t="shared" si="52"/>
        <v>Nuclear|EU-NLD</v>
      </c>
      <c r="C472" t="s">
        <v>291</v>
      </c>
      <c r="D472" t="s">
        <v>183</v>
      </c>
      <c r="E472" t="s">
        <v>303</v>
      </c>
      <c r="F472">
        <f>VLOOKUP(C472,Lifetime_Table!$A$1:$B$14,2,FALSE)</f>
        <v>40</v>
      </c>
      <c r="G472">
        <f t="shared" ref="G472:L481" si="55">F472</f>
        <v>40</v>
      </c>
      <c r="H472">
        <f t="shared" si="55"/>
        <v>40</v>
      </c>
      <c r="I472">
        <f t="shared" si="55"/>
        <v>40</v>
      </c>
      <c r="J472">
        <f t="shared" si="55"/>
        <v>40</v>
      </c>
      <c r="K472">
        <f t="shared" si="55"/>
        <v>40</v>
      </c>
      <c r="L472">
        <f t="shared" si="55"/>
        <v>40</v>
      </c>
    </row>
    <row r="473" spans="1:12" x14ac:dyDescent="0.35">
      <c r="A473" t="s">
        <v>184</v>
      </c>
      <c r="B473" t="str">
        <f t="shared" si="52"/>
        <v>Nuclear|EU-NOR</v>
      </c>
      <c r="C473" t="s">
        <v>291</v>
      </c>
      <c r="D473" t="s">
        <v>184</v>
      </c>
      <c r="E473" t="s">
        <v>303</v>
      </c>
      <c r="F473">
        <f>VLOOKUP(C473,Lifetime_Table!$A$1:$B$14,2,FALSE)</f>
        <v>40</v>
      </c>
      <c r="G473">
        <f t="shared" si="55"/>
        <v>40</v>
      </c>
      <c r="H473">
        <f t="shared" si="55"/>
        <v>40</v>
      </c>
      <c r="I473">
        <f t="shared" si="55"/>
        <v>40</v>
      </c>
      <c r="J473">
        <f t="shared" si="55"/>
        <v>40</v>
      </c>
      <c r="K473">
        <f t="shared" si="55"/>
        <v>40</v>
      </c>
      <c r="L473">
        <f t="shared" si="55"/>
        <v>40</v>
      </c>
    </row>
    <row r="474" spans="1:12" x14ac:dyDescent="0.35">
      <c r="A474" t="s">
        <v>185</v>
      </c>
      <c r="B474" t="str">
        <f t="shared" si="52"/>
        <v>Nuclear|EU-POL</v>
      </c>
      <c r="C474" t="s">
        <v>291</v>
      </c>
      <c r="D474" t="s">
        <v>185</v>
      </c>
      <c r="E474" t="s">
        <v>303</v>
      </c>
      <c r="F474">
        <f>VLOOKUP(C474,Lifetime_Table!$A$1:$B$14,2,FALSE)</f>
        <v>40</v>
      </c>
      <c r="G474">
        <f t="shared" si="55"/>
        <v>40</v>
      </c>
      <c r="H474">
        <f t="shared" si="55"/>
        <v>40</v>
      </c>
      <c r="I474">
        <f t="shared" si="55"/>
        <v>40</v>
      </c>
      <c r="J474">
        <f t="shared" si="55"/>
        <v>40</v>
      </c>
      <c r="K474">
        <f t="shared" si="55"/>
        <v>40</v>
      </c>
      <c r="L474">
        <f t="shared" si="55"/>
        <v>40</v>
      </c>
    </row>
    <row r="475" spans="1:12" x14ac:dyDescent="0.35">
      <c r="A475" t="s">
        <v>186</v>
      </c>
      <c r="B475" t="str">
        <f t="shared" si="52"/>
        <v>Nuclear|EU-PRT</v>
      </c>
      <c r="C475" t="s">
        <v>291</v>
      </c>
      <c r="D475" t="s">
        <v>186</v>
      </c>
      <c r="E475" t="s">
        <v>303</v>
      </c>
      <c r="F475">
        <f>VLOOKUP(C475,Lifetime_Table!$A$1:$B$14,2,FALSE)</f>
        <v>40</v>
      </c>
      <c r="G475">
        <f t="shared" si="55"/>
        <v>40</v>
      </c>
      <c r="H475">
        <f t="shared" si="55"/>
        <v>40</v>
      </c>
      <c r="I475">
        <f t="shared" si="55"/>
        <v>40</v>
      </c>
      <c r="J475">
        <f t="shared" si="55"/>
        <v>40</v>
      </c>
      <c r="K475">
        <f t="shared" si="55"/>
        <v>40</v>
      </c>
      <c r="L475">
        <f t="shared" si="55"/>
        <v>40</v>
      </c>
    </row>
    <row r="476" spans="1:12" x14ac:dyDescent="0.35">
      <c r="A476" t="s">
        <v>187</v>
      </c>
      <c r="B476" t="str">
        <f t="shared" si="52"/>
        <v>Nuclear|EU-ROU</v>
      </c>
      <c r="C476" t="s">
        <v>291</v>
      </c>
      <c r="D476" t="s">
        <v>187</v>
      </c>
      <c r="E476" t="s">
        <v>303</v>
      </c>
      <c r="F476">
        <f>VLOOKUP(C476,Lifetime_Table!$A$1:$B$14,2,FALSE)</f>
        <v>40</v>
      </c>
      <c r="G476">
        <f t="shared" si="55"/>
        <v>40</v>
      </c>
      <c r="H476">
        <f t="shared" si="55"/>
        <v>40</v>
      </c>
      <c r="I476">
        <f t="shared" si="55"/>
        <v>40</v>
      </c>
      <c r="J476">
        <f t="shared" si="55"/>
        <v>40</v>
      </c>
      <c r="K476">
        <f t="shared" si="55"/>
        <v>40</v>
      </c>
      <c r="L476">
        <f t="shared" si="55"/>
        <v>40</v>
      </c>
    </row>
    <row r="477" spans="1:12" x14ac:dyDescent="0.35">
      <c r="A477" t="s">
        <v>188</v>
      </c>
      <c r="B477" t="str">
        <f t="shared" si="52"/>
        <v>Nuclear|EU-SRB</v>
      </c>
      <c r="C477" t="s">
        <v>291</v>
      </c>
      <c r="D477" t="s">
        <v>188</v>
      </c>
      <c r="E477" t="s">
        <v>303</v>
      </c>
      <c r="F477">
        <f>VLOOKUP(C477,Lifetime_Table!$A$1:$B$14,2,FALSE)</f>
        <v>40</v>
      </c>
      <c r="G477">
        <f t="shared" si="55"/>
        <v>40</v>
      </c>
      <c r="H477">
        <f t="shared" si="55"/>
        <v>40</v>
      </c>
      <c r="I477">
        <f t="shared" si="55"/>
        <v>40</v>
      </c>
      <c r="J477">
        <f t="shared" si="55"/>
        <v>40</v>
      </c>
      <c r="K477">
        <f t="shared" si="55"/>
        <v>40</v>
      </c>
      <c r="L477">
        <f t="shared" si="55"/>
        <v>40</v>
      </c>
    </row>
    <row r="478" spans="1:12" x14ac:dyDescent="0.35">
      <c r="A478" t="s">
        <v>189</v>
      </c>
      <c r="B478" t="str">
        <f t="shared" si="52"/>
        <v>Nuclear|EU-SVK</v>
      </c>
      <c r="C478" t="s">
        <v>291</v>
      </c>
      <c r="D478" t="s">
        <v>189</v>
      </c>
      <c r="E478" t="s">
        <v>303</v>
      </c>
      <c r="F478">
        <f>VLOOKUP(C478,Lifetime_Table!$A$1:$B$14,2,FALSE)</f>
        <v>40</v>
      </c>
      <c r="G478">
        <f t="shared" si="55"/>
        <v>40</v>
      </c>
      <c r="H478">
        <f t="shared" si="55"/>
        <v>40</v>
      </c>
      <c r="I478">
        <f t="shared" si="55"/>
        <v>40</v>
      </c>
      <c r="J478">
        <f t="shared" si="55"/>
        <v>40</v>
      </c>
      <c r="K478">
        <f t="shared" si="55"/>
        <v>40</v>
      </c>
      <c r="L478">
        <f t="shared" si="55"/>
        <v>40</v>
      </c>
    </row>
    <row r="479" spans="1:12" x14ac:dyDescent="0.35">
      <c r="A479" t="s">
        <v>190</v>
      </c>
      <c r="B479" t="str">
        <f t="shared" si="52"/>
        <v>Nuclear|EU-SVN</v>
      </c>
      <c r="C479" t="s">
        <v>291</v>
      </c>
      <c r="D479" t="s">
        <v>190</v>
      </c>
      <c r="E479" t="s">
        <v>303</v>
      </c>
      <c r="F479">
        <f>VLOOKUP(C479,Lifetime_Table!$A$1:$B$14,2,FALSE)</f>
        <v>40</v>
      </c>
      <c r="G479">
        <f t="shared" si="55"/>
        <v>40</v>
      </c>
      <c r="H479">
        <f t="shared" si="55"/>
        <v>40</v>
      </c>
      <c r="I479">
        <f t="shared" si="55"/>
        <v>40</v>
      </c>
      <c r="J479">
        <f t="shared" si="55"/>
        <v>40</v>
      </c>
      <c r="K479">
        <f t="shared" si="55"/>
        <v>40</v>
      </c>
      <c r="L479">
        <f t="shared" si="55"/>
        <v>40</v>
      </c>
    </row>
    <row r="480" spans="1:12" x14ac:dyDescent="0.35">
      <c r="A480" t="s">
        <v>191</v>
      </c>
      <c r="B480" t="str">
        <f t="shared" si="52"/>
        <v>Nuclear|EU-SWE</v>
      </c>
      <c r="C480" t="s">
        <v>291</v>
      </c>
      <c r="D480" t="s">
        <v>191</v>
      </c>
      <c r="E480" t="s">
        <v>303</v>
      </c>
      <c r="F480">
        <f>VLOOKUP(C480,Lifetime_Table!$A$1:$B$14,2,FALSE)</f>
        <v>40</v>
      </c>
      <c r="G480">
        <f t="shared" si="55"/>
        <v>40</v>
      </c>
      <c r="H480">
        <f t="shared" si="55"/>
        <v>40</v>
      </c>
      <c r="I480">
        <f t="shared" si="55"/>
        <v>40</v>
      </c>
      <c r="J480">
        <f t="shared" si="55"/>
        <v>40</v>
      </c>
      <c r="K480">
        <f t="shared" si="55"/>
        <v>40</v>
      </c>
      <c r="L480">
        <f t="shared" si="55"/>
        <v>40</v>
      </c>
    </row>
    <row r="481" spans="1:12" x14ac:dyDescent="0.35">
      <c r="A481" t="s">
        <v>192</v>
      </c>
      <c r="B481" t="str">
        <f t="shared" si="52"/>
        <v>Nuclear|EU-UKR</v>
      </c>
      <c r="C481" t="s">
        <v>291</v>
      </c>
      <c r="D481" t="s">
        <v>192</v>
      </c>
      <c r="E481" t="s">
        <v>303</v>
      </c>
      <c r="F481">
        <f>VLOOKUP(C481,Lifetime_Table!$A$1:$B$14,2,FALSE)</f>
        <v>40</v>
      </c>
      <c r="G481">
        <f t="shared" si="55"/>
        <v>40</v>
      </c>
      <c r="H481">
        <f t="shared" si="55"/>
        <v>40</v>
      </c>
      <c r="I481">
        <f t="shared" si="55"/>
        <v>40</v>
      </c>
      <c r="J481">
        <f t="shared" si="55"/>
        <v>40</v>
      </c>
      <c r="K481">
        <f t="shared" si="55"/>
        <v>40</v>
      </c>
      <c r="L481">
        <f t="shared" si="55"/>
        <v>40</v>
      </c>
    </row>
    <row r="482" spans="1:12" x14ac:dyDescent="0.35">
      <c r="A482" t="s">
        <v>193</v>
      </c>
      <c r="B482" t="str">
        <f t="shared" si="52"/>
        <v>Nuclear|NA-BLZ</v>
      </c>
      <c r="C482" t="s">
        <v>291</v>
      </c>
      <c r="D482" t="s">
        <v>193</v>
      </c>
      <c r="E482" t="s">
        <v>303</v>
      </c>
      <c r="F482">
        <f>VLOOKUP(C482,Lifetime_Table!$A$1:$B$14,2,FALSE)</f>
        <v>40</v>
      </c>
      <c r="G482">
        <f t="shared" ref="G482:L491" si="56">F482</f>
        <v>40</v>
      </c>
      <c r="H482">
        <f t="shared" si="56"/>
        <v>40</v>
      </c>
      <c r="I482">
        <f t="shared" si="56"/>
        <v>40</v>
      </c>
      <c r="J482">
        <f t="shared" si="56"/>
        <v>40</v>
      </c>
      <c r="K482">
        <f t="shared" si="56"/>
        <v>40</v>
      </c>
      <c r="L482">
        <f t="shared" si="56"/>
        <v>40</v>
      </c>
    </row>
    <row r="483" spans="1:12" x14ac:dyDescent="0.35">
      <c r="A483" t="s">
        <v>194</v>
      </c>
      <c r="B483" t="str">
        <f t="shared" si="52"/>
        <v>Nuclear|NA-CAN</v>
      </c>
      <c r="C483" t="s">
        <v>291</v>
      </c>
      <c r="D483" t="s">
        <v>194</v>
      </c>
      <c r="E483" t="s">
        <v>303</v>
      </c>
      <c r="F483">
        <f>VLOOKUP(C483,Lifetime_Table!$A$1:$B$14,2,FALSE)</f>
        <v>40</v>
      </c>
      <c r="G483">
        <f t="shared" si="56"/>
        <v>40</v>
      </c>
      <c r="H483">
        <f t="shared" si="56"/>
        <v>40</v>
      </c>
      <c r="I483">
        <f t="shared" si="56"/>
        <v>40</v>
      </c>
      <c r="J483">
        <f t="shared" si="56"/>
        <v>40</v>
      </c>
      <c r="K483">
        <f t="shared" si="56"/>
        <v>40</v>
      </c>
      <c r="L483">
        <f t="shared" si="56"/>
        <v>40</v>
      </c>
    </row>
    <row r="484" spans="1:12" x14ac:dyDescent="0.35">
      <c r="A484" t="s">
        <v>204</v>
      </c>
      <c r="B484" t="str">
        <f t="shared" si="52"/>
        <v>Nuclear|NA-CRI</v>
      </c>
      <c r="C484" t="s">
        <v>291</v>
      </c>
      <c r="D484" t="s">
        <v>204</v>
      </c>
      <c r="E484" t="s">
        <v>303</v>
      </c>
      <c r="F484">
        <f>VLOOKUP(C484,Lifetime_Table!$A$1:$B$14,2,FALSE)</f>
        <v>40</v>
      </c>
      <c r="G484">
        <f t="shared" si="56"/>
        <v>40</v>
      </c>
      <c r="H484">
        <f t="shared" si="56"/>
        <v>40</v>
      </c>
      <c r="I484">
        <f t="shared" si="56"/>
        <v>40</v>
      </c>
      <c r="J484">
        <f t="shared" si="56"/>
        <v>40</v>
      </c>
      <c r="K484">
        <f t="shared" si="56"/>
        <v>40</v>
      </c>
      <c r="L484">
        <f t="shared" si="56"/>
        <v>40</v>
      </c>
    </row>
    <row r="485" spans="1:12" x14ac:dyDescent="0.35">
      <c r="A485" t="s">
        <v>205</v>
      </c>
      <c r="B485" t="str">
        <f t="shared" si="52"/>
        <v>Nuclear|NA-CUB</v>
      </c>
      <c r="C485" t="s">
        <v>291</v>
      </c>
      <c r="D485" t="s">
        <v>205</v>
      </c>
      <c r="E485" t="s">
        <v>303</v>
      </c>
      <c r="F485">
        <f>VLOOKUP(C485,Lifetime_Table!$A$1:$B$14,2,FALSE)</f>
        <v>40</v>
      </c>
      <c r="G485">
        <f t="shared" si="56"/>
        <v>40</v>
      </c>
      <c r="H485">
        <f t="shared" si="56"/>
        <v>40</v>
      </c>
      <c r="I485">
        <f t="shared" si="56"/>
        <v>40</v>
      </c>
      <c r="J485">
        <f t="shared" si="56"/>
        <v>40</v>
      </c>
      <c r="K485">
        <f t="shared" si="56"/>
        <v>40</v>
      </c>
      <c r="L485">
        <f t="shared" si="56"/>
        <v>40</v>
      </c>
    </row>
    <row r="486" spans="1:12" x14ac:dyDescent="0.35">
      <c r="A486" t="s">
        <v>206</v>
      </c>
      <c r="B486" t="str">
        <f t="shared" si="52"/>
        <v>Nuclear|NA-DOM</v>
      </c>
      <c r="C486" t="s">
        <v>291</v>
      </c>
      <c r="D486" t="s">
        <v>206</v>
      </c>
      <c r="E486" t="s">
        <v>303</v>
      </c>
      <c r="F486">
        <f>VLOOKUP(C486,Lifetime_Table!$A$1:$B$14,2,FALSE)</f>
        <v>40</v>
      </c>
      <c r="G486">
        <f t="shared" si="56"/>
        <v>40</v>
      </c>
      <c r="H486">
        <f t="shared" si="56"/>
        <v>40</v>
      </c>
      <c r="I486">
        <f t="shared" si="56"/>
        <v>40</v>
      </c>
      <c r="J486">
        <f t="shared" si="56"/>
        <v>40</v>
      </c>
      <c r="K486">
        <f t="shared" si="56"/>
        <v>40</v>
      </c>
      <c r="L486">
        <f t="shared" si="56"/>
        <v>40</v>
      </c>
    </row>
    <row r="487" spans="1:12" x14ac:dyDescent="0.35">
      <c r="A487" t="s">
        <v>208</v>
      </c>
      <c r="B487" t="str">
        <f t="shared" si="52"/>
        <v>Nuclear|NA-GTM</v>
      </c>
      <c r="C487" t="s">
        <v>291</v>
      </c>
      <c r="D487" t="s">
        <v>208</v>
      </c>
      <c r="E487" t="s">
        <v>303</v>
      </c>
      <c r="F487">
        <f>VLOOKUP(C487,Lifetime_Table!$A$1:$B$14,2,FALSE)</f>
        <v>40</v>
      </c>
      <c r="G487">
        <f t="shared" si="56"/>
        <v>40</v>
      </c>
      <c r="H487">
        <f t="shared" si="56"/>
        <v>40</v>
      </c>
      <c r="I487">
        <f t="shared" si="56"/>
        <v>40</v>
      </c>
      <c r="J487">
        <f t="shared" si="56"/>
        <v>40</v>
      </c>
      <c r="K487">
        <f t="shared" si="56"/>
        <v>40</v>
      </c>
      <c r="L487">
        <f t="shared" si="56"/>
        <v>40</v>
      </c>
    </row>
    <row r="488" spans="1:12" x14ac:dyDescent="0.35">
      <c r="A488" t="s">
        <v>209</v>
      </c>
      <c r="B488" t="str">
        <f t="shared" si="52"/>
        <v>Nuclear|NA-HND</v>
      </c>
      <c r="C488" t="s">
        <v>291</v>
      </c>
      <c r="D488" t="s">
        <v>209</v>
      </c>
      <c r="E488" t="s">
        <v>303</v>
      </c>
      <c r="F488">
        <f>VLOOKUP(C488,Lifetime_Table!$A$1:$B$14,2,FALSE)</f>
        <v>40</v>
      </c>
      <c r="G488">
        <f t="shared" si="56"/>
        <v>40</v>
      </c>
      <c r="H488">
        <f t="shared" si="56"/>
        <v>40</v>
      </c>
      <c r="I488">
        <f t="shared" si="56"/>
        <v>40</v>
      </c>
      <c r="J488">
        <f t="shared" si="56"/>
        <v>40</v>
      </c>
      <c r="K488">
        <f t="shared" si="56"/>
        <v>40</v>
      </c>
      <c r="L488">
        <f t="shared" si="56"/>
        <v>40</v>
      </c>
    </row>
    <row r="489" spans="1:12" x14ac:dyDescent="0.35">
      <c r="A489" t="s">
        <v>210</v>
      </c>
      <c r="B489" t="str">
        <f t="shared" si="52"/>
        <v>Nuclear|NA-HTI</v>
      </c>
      <c r="C489" t="s">
        <v>291</v>
      </c>
      <c r="D489" t="s">
        <v>210</v>
      </c>
      <c r="E489" t="s">
        <v>303</v>
      </c>
      <c r="F489">
        <f>VLOOKUP(C489,Lifetime_Table!$A$1:$B$14,2,FALSE)</f>
        <v>40</v>
      </c>
      <c r="G489">
        <f t="shared" si="56"/>
        <v>40</v>
      </c>
      <c r="H489">
        <f t="shared" si="56"/>
        <v>40</v>
      </c>
      <c r="I489">
        <f t="shared" si="56"/>
        <v>40</v>
      </c>
      <c r="J489">
        <f t="shared" si="56"/>
        <v>40</v>
      </c>
      <c r="K489">
        <f t="shared" si="56"/>
        <v>40</v>
      </c>
      <c r="L489">
        <f t="shared" si="56"/>
        <v>40</v>
      </c>
    </row>
    <row r="490" spans="1:12" x14ac:dyDescent="0.35">
      <c r="A490" t="s">
        <v>211</v>
      </c>
      <c r="B490" t="str">
        <f t="shared" si="52"/>
        <v>Nuclear|NA-JAM</v>
      </c>
      <c r="C490" t="s">
        <v>291</v>
      </c>
      <c r="D490" t="s">
        <v>211</v>
      </c>
      <c r="E490" t="s">
        <v>303</v>
      </c>
      <c r="F490">
        <f>VLOOKUP(C490,Lifetime_Table!$A$1:$B$14,2,FALSE)</f>
        <v>40</v>
      </c>
      <c r="G490">
        <f t="shared" si="56"/>
        <v>40</v>
      </c>
      <c r="H490">
        <f t="shared" si="56"/>
        <v>40</v>
      </c>
      <c r="I490">
        <f t="shared" si="56"/>
        <v>40</v>
      </c>
      <c r="J490">
        <f t="shared" si="56"/>
        <v>40</v>
      </c>
      <c r="K490">
        <f t="shared" si="56"/>
        <v>40</v>
      </c>
      <c r="L490">
        <f t="shared" si="56"/>
        <v>40</v>
      </c>
    </row>
    <row r="491" spans="1:12" x14ac:dyDescent="0.35">
      <c r="A491" t="s">
        <v>212</v>
      </c>
      <c r="B491" t="str">
        <f t="shared" si="52"/>
        <v>Nuclear|NA-MEX</v>
      </c>
      <c r="C491" t="s">
        <v>291</v>
      </c>
      <c r="D491" t="s">
        <v>212</v>
      </c>
      <c r="E491" t="s">
        <v>303</v>
      </c>
      <c r="F491">
        <f>VLOOKUP(C491,Lifetime_Table!$A$1:$B$14,2,FALSE)</f>
        <v>40</v>
      </c>
      <c r="G491">
        <f t="shared" si="56"/>
        <v>40</v>
      </c>
      <c r="H491">
        <f t="shared" si="56"/>
        <v>40</v>
      </c>
      <c r="I491">
        <f t="shared" si="56"/>
        <v>40</v>
      </c>
      <c r="J491">
        <f t="shared" si="56"/>
        <v>40</v>
      </c>
      <c r="K491">
        <f t="shared" si="56"/>
        <v>40</v>
      </c>
      <c r="L491">
        <f t="shared" si="56"/>
        <v>40</v>
      </c>
    </row>
    <row r="492" spans="1:12" x14ac:dyDescent="0.35">
      <c r="A492" t="s">
        <v>213</v>
      </c>
      <c r="B492" t="str">
        <f t="shared" si="52"/>
        <v>Nuclear|NA-NIC</v>
      </c>
      <c r="C492" t="s">
        <v>291</v>
      </c>
      <c r="D492" t="s">
        <v>213</v>
      </c>
      <c r="E492" t="s">
        <v>303</v>
      </c>
      <c r="F492">
        <f>VLOOKUP(C492,Lifetime_Table!$A$1:$B$14,2,FALSE)</f>
        <v>40</v>
      </c>
      <c r="G492">
        <f t="shared" ref="G492:L501" si="57">F492</f>
        <v>40</v>
      </c>
      <c r="H492">
        <f t="shared" si="57"/>
        <v>40</v>
      </c>
      <c r="I492">
        <f t="shared" si="57"/>
        <v>40</v>
      </c>
      <c r="J492">
        <f t="shared" si="57"/>
        <v>40</v>
      </c>
      <c r="K492">
        <f t="shared" si="57"/>
        <v>40</v>
      </c>
      <c r="L492">
        <f t="shared" si="57"/>
        <v>40</v>
      </c>
    </row>
    <row r="493" spans="1:12" x14ac:dyDescent="0.35">
      <c r="A493" t="s">
        <v>214</v>
      </c>
      <c r="B493" t="str">
        <f t="shared" si="52"/>
        <v>Nuclear|NA-PAN</v>
      </c>
      <c r="C493" t="s">
        <v>291</v>
      </c>
      <c r="D493" t="s">
        <v>214</v>
      </c>
      <c r="E493" t="s">
        <v>303</v>
      </c>
      <c r="F493">
        <f>VLOOKUP(C493,Lifetime_Table!$A$1:$B$14,2,FALSE)</f>
        <v>40</v>
      </c>
      <c r="G493">
        <f t="shared" si="57"/>
        <v>40</v>
      </c>
      <c r="H493">
        <f t="shared" si="57"/>
        <v>40</v>
      </c>
      <c r="I493">
        <f t="shared" si="57"/>
        <v>40</v>
      </c>
      <c r="J493">
        <f t="shared" si="57"/>
        <v>40</v>
      </c>
      <c r="K493">
        <f t="shared" si="57"/>
        <v>40</v>
      </c>
      <c r="L493">
        <f t="shared" si="57"/>
        <v>40</v>
      </c>
    </row>
    <row r="494" spans="1:12" x14ac:dyDescent="0.35">
      <c r="A494" t="s">
        <v>215</v>
      </c>
      <c r="B494" t="str">
        <f t="shared" si="52"/>
        <v>Nuclear|NA-SLV</v>
      </c>
      <c r="C494" t="s">
        <v>291</v>
      </c>
      <c r="D494" t="s">
        <v>215</v>
      </c>
      <c r="E494" t="s">
        <v>303</v>
      </c>
      <c r="F494">
        <f>VLOOKUP(C494,Lifetime_Table!$A$1:$B$14,2,FALSE)</f>
        <v>40</v>
      </c>
      <c r="G494">
        <f t="shared" si="57"/>
        <v>40</v>
      </c>
      <c r="H494">
        <f t="shared" si="57"/>
        <v>40</v>
      </c>
      <c r="I494">
        <f t="shared" si="57"/>
        <v>40</v>
      </c>
      <c r="J494">
        <f t="shared" si="57"/>
        <v>40</v>
      </c>
      <c r="K494">
        <f t="shared" si="57"/>
        <v>40</v>
      </c>
      <c r="L494">
        <f t="shared" si="57"/>
        <v>40</v>
      </c>
    </row>
    <row r="495" spans="1:12" x14ac:dyDescent="0.35">
      <c r="A495" t="s">
        <v>216</v>
      </c>
      <c r="B495" t="str">
        <f t="shared" si="52"/>
        <v>Nuclear|NA-TTO</v>
      </c>
      <c r="C495" t="s">
        <v>291</v>
      </c>
      <c r="D495" t="s">
        <v>216</v>
      </c>
      <c r="E495" t="s">
        <v>303</v>
      </c>
      <c r="F495">
        <f>VLOOKUP(C495,Lifetime_Table!$A$1:$B$14,2,FALSE)</f>
        <v>40</v>
      </c>
      <c r="G495">
        <f t="shared" si="57"/>
        <v>40</v>
      </c>
      <c r="H495">
        <f t="shared" si="57"/>
        <v>40</v>
      </c>
      <c r="I495">
        <f t="shared" si="57"/>
        <v>40</v>
      </c>
      <c r="J495">
        <f t="shared" si="57"/>
        <v>40</v>
      </c>
      <c r="K495">
        <f t="shared" si="57"/>
        <v>40</v>
      </c>
      <c r="L495">
        <f t="shared" si="57"/>
        <v>40</v>
      </c>
    </row>
    <row r="496" spans="1:12" x14ac:dyDescent="0.35">
      <c r="A496" t="s">
        <v>217</v>
      </c>
      <c r="B496" t="str">
        <f t="shared" si="52"/>
        <v>Nuclear|NA-USA</v>
      </c>
      <c r="C496" t="s">
        <v>291</v>
      </c>
      <c r="D496" t="s">
        <v>217</v>
      </c>
      <c r="E496" t="s">
        <v>303</v>
      </c>
      <c r="F496">
        <f>VLOOKUP(C496,Lifetime_Table!$A$1:$B$14,2,FALSE)</f>
        <v>40</v>
      </c>
      <c r="G496">
        <f t="shared" si="57"/>
        <v>40</v>
      </c>
      <c r="H496">
        <f t="shared" si="57"/>
        <v>40</v>
      </c>
      <c r="I496">
        <f t="shared" si="57"/>
        <v>40</v>
      </c>
      <c r="J496">
        <f t="shared" si="57"/>
        <v>40</v>
      </c>
      <c r="K496">
        <f t="shared" si="57"/>
        <v>40</v>
      </c>
      <c r="L496">
        <f t="shared" si="57"/>
        <v>40</v>
      </c>
    </row>
    <row r="497" spans="1:12" x14ac:dyDescent="0.35">
      <c r="A497" t="s">
        <v>243</v>
      </c>
      <c r="B497" t="str">
        <f t="shared" si="52"/>
        <v>Nuclear|OC-AUS</v>
      </c>
      <c r="C497" t="s">
        <v>291</v>
      </c>
      <c r="D497" t="s">
        <v>243</v>
      </c>
      <c r="E497" t="s">
        <v>303</v>
      </c>
      <c r="F497">
        <f>VLOOKUP(C497,Lifetime_Table!$A$1:$B$14,2,FALSE)</f>
        <v>40</v>
      </c>
      <c r="G497">
        <f t="shared" si="57"/>
        <v>40</v>
      </c>
      <c r="H497">
        <f t="shared" si="57"/>
        <v>40</v>
      </c>
      <c r="I497">
        <f t="shared" si="57"/>
        <v>40</v>
      </c>
      <c r="J497">
        <f t="shared" si="57"/>
        <v>40</v>
      </c>
      <c r="K497">
        <f t="shared" si="57"/>
        <v>40</v>
      </c>
      <c r="L497">
        <f t="shared" si="57"/>
        <v>40</v>
      </c>
    </row>
    <row r="498" spans="1:12" x14ac:dyDescent="0.35">
      <c r="A498" t="s">
        <v>242</v>
      </c>
      <c r="B498" t="str">
        <f t="shared" si="52"/>
        <v>Nuclear|OC-ATA</v>
      </c>
      <c r="C498" t="s">
        <v>291</v>
      </c>
      <c r="D498" t="s">
        <v>242</v>
      </c>
      <c r="E498" t="s">
        <v>303</v>
      </c>
      <c r="F498">
        <f>VLOOKUP(C498,Lifetime_Table!$A$1:$B$14,2,FALSE)</f>
        <v>40</v>
      </c>
      <c r="G498">
        <f t="shared" si="57"/>
        <v>40</v>
      </c>
      <c r="H498">
        <f t="shared" si="57"/>
        <v>40</v>
      </c>
      <c r="I498">
        <f t="shared" si="57"/>
        <v>40</v>
      </c>
      <c r="J498">
        <f t="shared" si="57"/>
        <v>40</v>
      </c>
      <c r="K498">
        <f t="shared" si="57"/>
        <v>40</v>
      </c>
      <c r="L498">
        <f t="shared" si="57"/>
        <v>40</v>
      </c>
    </row>
    <row r="499" spans="1:12" x14ac:dyDescent="0.35">
      <c r="A499" t="s">
        <v>251</v>
      </c>
      <c r="B499" t="str">
        <f t="shared" si="52"/>
        <v>Nuclear|OC-FJI</v>
      </c>
      <c r="C499" t="s">
        <v>291</v>
      </c>
      <c r="D499" t="s">
        <v>251</v>
      </c>
      <c r="E499" t="s">
        <v>303</v>
      </c>
      <c r="F499">
        <f>VLOOKUP(C499,Lifetime_Table!$A$1:$B$14,2,FALSE)</f>
        <v>40</v>
      </c>
      <c r="G499">
        <f t="shared" si="57"/>
        <v>40</v>
      </c>
      <c r="H499">
        <f t="shared" si="57"/>
        <v>40</v>
      </c>
      <c r="I499">
        <f t="shared" si="57"/>
        <v>40</v>
      </c>
      <c r="J499">
        <f t="shared" si="57"/>
        <v>40</v>
      </c>
      <c r="K499">
        <f t="shared" si="57"/>
        <v>40</v>
      </c>
      <c r="L499">
        <f t="shared" si="57"/>
        <v>40</v>
      </c>
    </row>
    <row r="500" spans="1:12" x14ac:dyDescent="0.35">
      <c r="A500" t="s">
        <v>252</v>
      </c>
      <c r="B500" t="str">
        <f t="shared" si="52"/>
        <v>Nuclear|OC-NZL</v>
      </c>
      <c r="C500" t="s">
        <v>291</v>
      </c>
      <c r="D500" t="s">
        <v>252</v>
      </c>
      <c r="E500" t="s">
        <v>303</v>
      </c>
      <c r="F500">
        <f>VLOOKUP(C500,Lifetime_Table!$A$1:$B$14,2,FALSE)</f>
        <v>40</v>
      </c>
      <c r="G500">
        <f t="shared" si="57"/>
        <v>40</v>
      </c>
      <c r="H500">
        <f t="shared" si="57"/>
        <v>40</v>
      </c>
      <c r="I500">
        <f t="shared" si="57"/>
        <v>40</v>
      </c>
      <c r="J500">
        <f t="shared" si="57"/>
        <v>40</v>
      </c>
      <c r="K500">
        <f t="shared" si="57"/>
        <v>40</v>
      </c>
      <c r="L500">
        <f t="shared" si="57"/>
        <v>40</v>
      </c>
    </row>
    <row r="501" spans="1:12" x14ac:dyDescent="0.35">
      <c r="A501" t="s">
        <v>253</v>
      </c>
      <c r="B501" t="str">
        <f t="shared" si="52"/>
        <v>Nuclear|OC-PNG</v>
      </c>
      <c r="C501" t="s">
        <v>291</v>
      </c>
      <c r="D501" t="s">
        <v>253</v>
      </c>
      <c r="E501" t="s">
        <v>303</v>
      </c>
      <c r="F501">
        <f>VLOOKUP(C501,Lifetime_Table!$A$1:$B$14,2,FALSE)</f>
        <v>40</v>
      </c>
      <c r="G501">
        <f t="shared" si="57"/>
        <v>40</v>
      </c>
      <c r="H501">
        <f t="shared" si="57"/>
        <v>40</v>
      </c>
      <c r="I501">
        <f t="shared" si="57"/>
        <v>40</v>
      </c>
      <c r="J501">
        <f t="shared" si="57"/>
        <v>40</v>
      </c>
      <c r="K501">
        <f t="shared" si="57"/>
        <v>40</v>
      </c>
      <c r="L501">
        <f t="shared" si="57"/>
        <v>40</v>
      </c>
    </row>
    <row r="502" spans="1:12" x14ac:dyDescent="0.35">
      <c r="A502" t="s">
        <v>254</v>
      </c>
      <c r="B502" t="str">
        <f t="shared" si="52"/>
        <v>Nuclear|SA-ARG</v>
      </c>
      <c r="C502" t="s">
        <v>291</v>
      </c>
      <c r="D502" t="s">
        <v>254</v>
      </c>
      <c r="E502" t="s">
        <v>303</v>
      </c>
      <c r="F502">
        <f>VLOOKUP(C502,Lifetime_Table!$A$1:$B$14,2,FALSE)</f>
        <v>40</v>
      </c>
      <c r="G502">
        <f t="shared" ref="G502:L511" si="58">F502</f>
        <v>40</v>
      </c>
      <c r="H502">
        <f t="shared" si="58"/>
        <v>40</v>
      </c>
      <c r="I502">
        <f t="shared" si="58"/>
        <v>40</v>
      </c>
      <c r="J502">
        <f t="shared" si="58"/>
        <v>40</v>
      </c>
      <c r="K502">
        <f t="shared" si="58"/>
        <v>40</v>
      </c>
      <c r="L502">
        <f t="shared" si="58"/>
        <v>40</v>
      </c>
    </row>
    <row r="503" spans="1:12" x14ac:dyDescent="0.35">
      <c r="A503" t="s">
        <v>255</v>
      </c>
      <c r="B503" t="str">
        <f t="shared" si="52"/>
        <v>Nuclear|SA-BOL</v>
      </c>
      <c r="C503" t="s">
        <v>291</v>
      </c>
      <c r="D503" t="s">
        <v>255</v>
      </c>
      <c r="E503" t="s">
        <v>303</v>
      </c>
      <c r="F503">
        <f>VLOOKUP(C503,Lifetime_Table!$A$1:$B$14,2,FALSE)</f>
        <v>40</v>
      </c>
      <c r="G503">
        <f t="shared" si="58"/>
        <v>40</v>
      </c>
      <c r="H503">
        <f t="shared" si="58"/>
        <v>40</v>
      </c>
      <c r="I503">
        <f t="shared" si="58"/>
        <v>40</v>
      </c>
      <c r="J503">
        <f t="shared" si="58"/>
        <v>40</v>
      </c>
      <c r="K503">
        <f t="shared" si="58"/>
        <v>40</v>
      </c>
      <c r="L503">
        <f t="shared" si="58"/>
        <v>40</v>
      </c>
    </row>
    <row r="504" spans="1:12" x14ac:dyDescent="0.35">
      <c r="A504" t="s">
        <v>256</v>
      </c>
      <c r="B504" t="str">
        <f t="shared" si="52"/>
        <v>Nuclear|SA-BRA</v>
      </c>
      <c r="C504" t="s">
        <v>291</v>
      </c>
      <c r="D504" t="s">
        <v>256</v>
      </c>
      <c r="E504" t="s">
        <v>303</v>
      </c>
      <c r="F504">
        <f>VLOOKUP(C504,Lifetime_Table!$A$1:$B$14,2,FALSE)</f>
        <v>40</v>
      </c>
      <c r="G504">
        <f t="shared" si="58"/>
        <v>40</v>
      </c>
      <c r="H504">
        <f t="shared" si="58"/>
        <v>40</v>
      </c>
      <c r="I504">
        <f t="shared" si="58"/>
        <v>40</v>
      </c>
      <c r="J504">
        <f t="shared" si="58"/>
        <v>40</v>
      </c>
      <c r="K504">
        <f t="shared" si="58"/>
        <v>40</v>
      </c>
      <c r="L504">
        <f t="shared" si="58"/>
        <v>40</v>
      </c>
    </row>
    <row r="505" spans="1:12" x14ac:dyDescent="0.35">
      <c r="A505" t="s">
        <v>267</v>
      </c>
      <c r="B505" t="str">
        <f t="shared" si="52"/>
        <v>Nuclear|SA-CHL</v>
      </c>
      <c r="C505" t="s">
        <v>291</v>
      </c>
      <c r="D505" t="s">
        <v>267</v>
      </c>
      <c r="E505" t="s">
        <v>303</v>
      </c>
      <c r="F505">
        <f>VLOOKUP(C505,Lifetime_Table!$A$1:$B$14,2,FALSE)</f>
        <v>40</v>
      </c>
      <c r="G505">
        <f t="shared" si="58"/>
        <v>40</v>
      </c>
      <c r="H505">
        <f t="shared" si="58"/>
        <v>40</v>
      </c>
      <c r="I505">
        <f t="shared" si="58"/>
        <v>40</v>
      </c>
      <c r="J505">
        <f t="shared" si="58"/>
        <v>40</v>
      </c>
      <c r="K505">
        <f t="shared" si="58"/>
        <v>40</v>
      </c>
      <c r="L505">
        <f t="shared" si="58"/>
        <v>40</v>
      </c>
    </row>
    <row r="506" spans="1:12" x14ac:dyDescent="0.35">
      <c r="A506" t="s">
        <v>268</v>
      </c>
      <c r="B506" t="str">
        <f t="shared" si="52"/>
        <v>Nuclear|SA-COL</v>
      </c>
      <c r="C506" t="s">
        <v>291</v>
      </c>
      <c r="D506" t="s">
        <v>268</v>
      </c>
      <c r="E506" t="s">
        <v>303</v>
      </c>
      <c r="F506">
        <f>VLOOKUP(C506,Lifetime_Table!$A$1:$B$14,2,FALSE)</f>
        <v>40</v>
      </c>
      <c r="G506">
        <f t="shared" si="58"/>
        <v>40</v>
      </c>
      <c r="H506">
        <f t="shared" si="58"/>
        <v>40</v>
      </c>
      <c r="I506">
        <f t="shared" si="58"/>
        <v>40</v>
      </c>
      <c r="J506">
        <f t="shared" si="58"/>
        <v>40</v>
      </c>
      <c r="K506">
        <f t="shared" si="58"/>
        <v>40</v>
      </c>
      <c r="L506">
        <f t="shared" si="58"/>
        <v>40</v>
      </c>
    </row>
    <row r="507" spans="1:12" x14ac:dyDescent="0.35">
      <c r="A507" t="s">
        <v>269</v>
      </c>
      <c r="B507" t="str">
        <f t="shared" si="52"/>
        <v>Nuclear|SA-ECU</v>
      </c>
      <c r="C507" t="s">
        <v>291</v>
      </c>
      <c r="D507" t="s">
        <v>269</v>
      </c>
      <c r="E507" t="s">
        <v>303</v>
      </c>
      <c r="F507">
        <f>VLOOKUP(C507,Lifetime_Table!$A$1:$B$14,2,FALSE)</f>
        <v>40</v>
      </c>
      <c r="G507">
        <f t="shared" si="58"/>
        <v>40</v>
      </c>
      <c r="H507">
        <f t="shared" si="58"/>
        <v>40</v>
      </c>
      <c r="I507">
        <f t="shared" si="58"/>
        <v>40</v>
      </c>
      <c r="J507">
        <f t="shared" si="58"/>
        <v>40</v>
      </c>
      <c r="K507">
        <f t="shared" si="58"/>
        <v>40</v>
      </c>
      <c r="L507">
        <f t="shared" si="58"/>
        <v>40</v>
      </c>
    </row>
    <row r="508" spans="1:12" x14ac:dyDescent="0.35">
      <c r="A508" t="s">
        <v>270</v>
      </c>
      <c r="B508" t="str">
        <f t="shared" si="52"/>
        <v>Nuclear|SA-GUF</v>
      </c>
      <c r="C508" t="s">
        <v>291</v>
      </c>
      <c r="D508" t="s">
        <v>270</v>
      </c>
      <c r="E508" t="s">
        <v>303</v>
      </c>
      <c r="F508">
        <f>VLOOKUP(C508,Lifetime_Table!$A$1:$B$14,2,FALSE)</f>
        <v>40</v>
      </c>
      <c r="G508">
        <f t="shared" si="58"/>
        <v>40</v>
      </c>
      <c r="H508">
        <f t="shared" si="58"/>
        <v>40</v>
      </c>
      <c r="I508">
        <f t="shared" si="58"/>
        <v>40</v>
      </c>
      <c r="J508">
        <f t="shared" si="58"/>
        <v>40</v>
      </c>
      <c r="K508">
        <f t="shared" si="58"/>
        <v>40</v>
      </c>
      <c r="L508">
        <f t="shared" si="58"/>
        <v>40</v>
      </c>
    </row>
    <row r="509" spans="1:12" x14ac:dyDescent="0.35">
      <c r="A509" t="s">
        <v>271</v>
      </c>
      <c r="B509" t="str">
        <f t="shared" si="52"/>
        <v>Nuclear|SA-GUY</v>
      </c>
      <c r="C509" t="s">
        <v>291</v>
      </c>
      <c r="D509" t="s">
        <v>271</v>
      </c>
      <c r="E509" t="s">
        <v>303</v>
      </c>
      <c r="F509">
        <f>VLOOKUP(C509,Lifetime_Table!$A$1:$B$14,2,FALSE)</f>
        <v>40</v>
      </c>
      <c r="G509">
        <f t="shared" si="58"/>
        <v>40</v>
      </c>
      <c r="H509">
        <f t="shared" si="58"/>
        <v>40</v>
      </c>
      <c r="I509">
        <f t="shared" si="58"/>
        <v>40</v>
      </c>
      <c r="J509">
        <f t="shared" si="58"/>
        <v>40</v>
      </c>
      <c r="K509">
        <f t="shared" si="58"/>
        <v>40</v>
      </c>
      <c r="L509">
        <f t="shared" si="58"/>
        <v>40</v>
      </c>
    </row>
    <row r="510" spans="1:12" x14ac:dyDescent="0.35">
      <c r="A510" t="s">
        <v>272</v>
      </c>
      <c r="B510" t="str">
        <f t="shared" si="52"/>
        <v>Nuclear|SA-PER</v>
      </c>
      <c r="C510" t="s">
        <v>291</v>
      </c>
      <c r="D510" t="s">
        <v>272</v>
      </c>
      <c r="E510" t="s">
        <v>303</v>
      </c>
      <c r="F510">
        <f>VLOOKUP(C510,Lifetime_Table!$A$1:$B$14,2,FALSE)</f>
        <v>40</v>
      </c>
      <c r="G510">
        <f t="shared" si="58"/>
        <v>40</v>
      </c>
      <c r="H510">
        <f t="shared" si="58"/>
        <v>40</v>
      </c>
      <c r="I510">
        <f t="shared" si="58"/>
        <v>40</v>
      </c>
      <c r="J510">
        <f t="shared" si="58"/>
        <v>40</v>
      </c>
      <c r="K510">
        <f t="shared" si="58"/>
        <v>40</v>
      </c>
      <c r="L510">
        <f t="shared" si="58"/>
        <v>40</v>
      </c>
    </row>
    <row r="511" spans="1:12" x14ac:dyDescent="0.35">
      <c r="A511" t="s">
        <v>273</v>
      </c>
      <c r="B511" t="str">
        <f t="shared" si="52"/>
        <v>Nuclear|SA-PRY</v>
      </c>
      <c r="C511" t="s">
        <v>291</v>
      </c>
      <c r="D511" t="s">
        <v>273</v>
      </c>
      <c r="E511" t="s">
        <v>303</v>
      </c>
      <c r="F511">
        <f>VLOOKUP(C511,Lifetime_Table!$A$1:$B$14,2,FALSE)</f>
        <v>40</v>
      </c>
      <c r="G511">
        <f t="shared" si="58"/>
        <v>40</v>
      </c>
      <c r="H511">
        <f t="shared" si="58"/>
        <v>40</v>
      </c>
      <c r="I511">
        <f t="shared" si="58"/>
        <v>40</v>
      </c>
      <c r="J511">
        <f t="shared" si="58"/>
        <v>40</v>
      </c>
      <c r="K511">
        <f t="shared" si="58"/>
        <v>40</v>
      </c>
      <c r="L511">
        <f t="shared" si="58"/>
        <v>40</v>
      </c>
    </row>
    <row r="512" spans="1:12" x14ac:dyDescent="0.35">
      <c r="A512" t="s">
        <v>274</v>
      </c>
      <c r="B512" t="str">
        <f t="shared" si="52"/>
        <v>Nuclear|SA-SUR</v>
      </c>
      <c r="C512" t="s">
        <v>291</v>
      </c>
      <c r="D512" t="s">
        <v>274</v>
      </c>
      <c r="E512" t="s">
        <v>303</v>
      </c>
      <c r="F512">
        <f>VLOOKUP(C512,Lifetime_Table!$A$1:$B$14,2,FALSE)</f>
        <v>40</v>
      </c>
      <c r="G512">
        <f t="shared" ref="G512:L521" si="59">F512</f>
        <v>40</v>
      </c>
      <c r="H512">
        <f t="shared" si="59"/>
        <v>40</v>
      </c>
      <c r="I512">
        <f t="shared" si="59"/>
        <v>40</v>
      </c>
      <c r="J512">
        <f t="shared" si="59"/>
        <v>40</v>
      </c>
      <c r="K512">
        <f t="shared" si="59"/>
        <v>40</v>
      </c>
      <c r="L512">
        <f t="shared" si="59"/>
        <v>40</v>
      </c>
    </row>
    <row r="513" spans="1:12" x14ac:dyDescent="0.35">
      <c r="A513" t="s">
        <v>275</v>
      </c>
      <c r="B513" t="str">
        <f t="shared" si="52"/>
        <v>Nuclear|SA-URY</v>
      </c>
      <c r="C513" t="s">
        <v>291</v>
      </c>
      <c r="D513" t="s">
        <v>275</v>
      </c>
      <c r="E513" t="s">
        <v>303</v>
      </c>
      <c r="F513">
        <f>VLOOKUP(C513,Lifetime_Table!$A$1:$B$14,2,FALSE)</f>
        <v>40</v>
      </c>
      <c r="G513">
        <f t="shared" si="59"/>
        <v>40</v>
      </c>
      <c r="H513">
        <f t="shared" si="59"/>
        <v>40</v>
      </c>
      <c r="I513">
        <f t="shared" si="59"/>
        <v>40</v>
      </c>
      <c r="J513">
        <f t="shared" si="59"/>
        <v>40</v>
      </c>
      <c r="K513">
        <f t="shared" si="59"/>
        <v>40</v>
      </c>
      <c r="L513">
        <f t="shared" si="59"/>
        <v>40</v>
      </c>
    </row>
    <row r="514" spans="1:12" x14ac:dyDescent="0.35">
      <c r="A514" s="5" t="s">
        <v>276</v>
      </c>
      <c r="B514" s="5" t="str">
        <f t="shared" ref="B514:B577" si="60">CONCATENATE(C514,D514)</f>
        <v>Nuclear|SA-VEN</v>
      </c>
      <c r="C514" s="5" t="s">
        <v>291</v>
      </c>
      <c r="D514" s="5" t="s">
        <v>276</v>
      </c>
      <c r="E514" t="s">
        <v>303</v>
      </c>
      <c r="F514">
        <f>VLOOKUP(C514,Lifetime_Table!$A$1:$B$14,2,FALSE)</f>
        <v>40</v>
      </c>
      <c r="G514">
        <f t="shared" si="59"/>
        <v>40</v>
      </c>
      <c r="H514">
        <f t="shared" si="59"/>
        <v>40</v>
      </c>
      <c r="I514">
        <f t="shared" si="59"/>
        <v>40</v>
      </c>
      <c r="J514">
        <f t="shared" si="59"/>
        <v>40</v>
      </c>
      <c r="K514">
        <f t="shared" si="59"/>
        <v>40</v>
      </c>
      <c r="L514">
        <f t="shared" si="59"/>
        <v>40</v>
      </c>
    </row>
    <row r="515" spans="1:12" x14ac:dyDescent="0.35">
      <c r="A515" t="s">
        <v>3</v>
      </c>
      <c r="B515" t="str">
        <f t="shared" si="60"/>
        <v>Oil|w/o CCS|AF-AGO</v>
      </c>
      <c r="C515" t="s">
        <v>292</v>
      </c>
      <c r="D515" t="s">
        <v>3</v>
      </c>
      <c r="E515" t="s">
        <v>303</v>
      </c>
      <c r="F515">
        <f>VLOOKUP(C515,Lifetime_Table!$A$1:$B$14,2,FALSE)</f>
        <v>30</v>
      </c>
      <c r="G515">
        <f t="shared" si="59"/>
        <v>30</v>
      </c>
      <c r="H515">
        <f t="shared" si="59"/>
        <v>30</v>
      </c>
      <c r="I515">
        <f t="shared" si="59"/>
        <v>30</v>
      </c>
      <c r="J515">
        <f t="shared" si="59"/>
        <v>30</v>
      </c>
      <c r="K515">
        <f t="shared" si="59"/>
        <v>30</v>
      </c>
      <c r="L515">
        <f t="shared" si="59"/>
        <v>30</v>
      </c>
    </row>
    <row r="516" spans="1:12" x14ac:dyDescent="0.35">
      <c r="A516" t="s">
        <v>4</v>
      </c>
      <c r="B516" t="str">
        <f t="shared" si="60"/>
        <v>Oil|w/o CCS|AF-BDI</v>
      </c>
      <c r="C516" t="s">
        <v>292</v>
      </c>
      <c r="D516" t="s">
        <v>4</v>
      </c>
      <c r="E516" t="s">
        <v>303</v>
      </c>
      <c r="F516">
        <f>VLOOKUP(C516,Lifetime_Table!$A$1:$B$14,2,FALSE)</f>
        <v>30</v>
      </c>
      <c r="G516">
        <f t="shared" si="59"/>
        <v>30</v>
      </c>
      <c r="H516">
        <f t="shared" si="59"/>
        <v>30</v>
      </c>
      <c r="I516">
        <f t="shared" si="59"/>
        <v>30</v>
      </c>
      <c r="J516">
        <f t="shared" si="59"/>
        <v>30</v>
      </c>
      <c r="K516">
        <f t="shared" si="59"/>
        <v>30</v>
      </c>
      <c r="L516">
        <f t="shared" si="59"/>
        <v>30</v>
      </c>
    </row>
    <row r="517" spans="1:12" x14ac:dyDescent="0.35">
      <c r="A517" t="s">
        <v>5</v>
      </c>
      <c r="B517" t="str">
        <f t="shared" si="60"/>
        <v>Oil|w/o CCS|AF-BEN</v>
      </c>
      <c r="C517" t="s">
        <v>292</v>
      </c>
      <c r="D517" t="s">
        <v>5</v>
      </c>
      <c r="E517" t="s">
        <v>303</v>
      </c>
      <c r="F517">
        <f>VLOOKUP(C517,Lifetime_Table!$A$1:$B$14,2,FALSE)</f>
        <v>30</v>
      </c>
      <c r="G517">
        <f t="shared" si="59"/>
        <v>30</v>
      </c>
      <c r="H517">
        <f t="shared" si="59"/>
        <v>30</v>
      </c>
      <c r="I517">
        <f t="shared" si="59"/>
        <v>30</v>
      </c>
      <c r="J517">
        <f t="shared" si="59"/>
        <v>30</v>
      </c>
      <c r="K517">
        <f t="shared" si="59"/>
        <v>30</v>
      </c>
      <c r="L517">
        <f t="shared" si="59"/>
        <v>30</v>
      </c>
    </row>
    <row r="518" spans="1:12" x14ac:dyDescent="0.35">
      <c r="A518" t="s">
        <v>6</v>
      </c>
      <c r="B518" t="str">
        <f t="shared" si="60"/>
        <v>Oil|w/o CCS|AF-BFA</v>
      </c>
      <c r="C518" t="s">
        <v>292</v>
      </c>
      <c r="D518" t="s">
        <v>6</v>
      </c>
      <c r="E518" t="s">
        <v>303</v>
      </c>
      <c r="F518">
        <f>VLOOKUP(C518,Lifetime_Table!$A$1:$B$14,2,FALSE)</f>
        <v>30</v>
      </c>
      <c r="G518">
        <f t="shared" si="59"/>
        <v>30</v>
      </c>
      <c r="H518">
        <f t="shared" si="59"/>
        <v>30</v>
      </c>
      <c r="I518">
        <f t="shared" si="59"/>
        <v>30</v>
      </c>
      <c r="J518">
        <f t="shared" si="59"/>
        <v>30</v>
      </c>
      <c r="K518">
        <f t="shared" si="59"/>
        <v>30</v>
      </c>
      <c r="L518">
        <f t="shared" si="59"/>
        <v>30</v>
      </c>
    </row>
    <row r="519" spans="1:12" x14ac:dyDescent="0.35">
      <c r="A519" t="s">
        <v>7</v>
      </c>
      <c r="B519" t="str">
        <f t="shared" si="60"/>
        <v>Oil|w/o CCS|AF-BWA</v>
      </c>
      <c r="C519" t="s">
        <v>292</v>
      </c>
      <c r="D519" t="s">
        <v>7</v>
      </c>
      <c r="E519" t="s">
        <v>303</v>
      </c>
      <c r="F519">
        <f>VLOOKUP(C519,Lifetime_Table!$A$1:$B$14,2,FALSE)</f>
        <v>30</v>
      </c>
      <c r="G519">
        <f t="shared" si="59"/>
        <v>30</v>
      </c>
      <c r="H519">
        <f t="shared" si="59"/>
        <v>30</v>
      </c>
      <c r="I519">
        <f t="shared" si="59"/>
        <v>30</v>
      </c>
      <c r="J519">
        <f t="shared" si="59"/>
        <v>30</v>
      </c>
      <c r="K519">
        <f t="shared" si="59"/>
        <v>30</v>
      </c>
      <c r="L519">
        <f t="shared" si="59"/>
        <v>30</v>
      </c>
    </row>
    <row r="520" spans="1:12" x14ac:dyDescent="0.35">
      <c r="A520" t="s">
        <v>8</v>
      </c>
      <c r="B520" t="str">
        <f t="shared" si="60"/>
        <v>Oil|w/o CCS|AF-CAF</v>
      </c>
      <c r="C520" t="s">
        <v>292</v>
      </c>
      <c r="D520" t="s">
        <v>8</v>
      </c>
      <c r="E520" t="s">
        <v>303</v>
      </c>
      <c r="F520">
        <f>VLOOKUP(C520,Lifetime_Table!$A$1:$B$14,2,FALSE)</f>
        <v>30</v>
      </c>
      <c r="G520">
        <f t="shared" si="59"/>
        <v>30</v>
      </c>
      <c r="H520">
        <f t="shared" si="59"/>
        <v>30</v>
      </c>
      <c r="I520">
        <f t="shared" si="59"/>
        <v>30</v>
      </c>
      <c r="J520">
        <f t="shared" si="59"/>
        <v>30</v>
      </c>
      <c r="K520">
        <f t="shared" si="59"/>
        <v>30</v>
      </c>
      <c r="L520">
        <f t="shared" si="59"/>
        <v>30</v>
      </c>
    </row>
    <row r="521" spans="1:12" x14ac:dyDescent="0.35">
      <c r="A521" t="s">
        <v>9</v>
      </c>
      <c r="B521" t="str">
        <f t="shared" si="60"/>
        <v>Oil|w/o CCS|AF-CIV</v>
      </c>
      <c r="C521" t="s">
        <v>292</v>
      </c>
      <c r="D521" t="s">
        <v>9</v>
      </c>
      <c r="E521" t="s">
        <v>303</v>
      </c>
      <c r="F521">
        <f>VLOOKUP(C521,Lifetime_Table!$A$1:$B$14,2,FALSE)</f>
        <v>30</v>
      </c>
      <c r="G521">
        <f t="shared" si="59"/>
        <v>30</v>
      </c>
      <c r="H521">
        <f t="shared" si="59"/>
        <v>30</v>
      </c>
      <c r="I521">
        <f t="shared" si="59"/>
        <v>30</v>
      </c>
      <c r="J521">
        <f t="shared" si="59"/>
        <v>30</v>
      </c>
      <c r="K521">
        <f t="shared" si="59"/>
        <v>30</v>
      </c>
      <c r="L521">
        <f t="shared" si="59"/>
        <v>30</v>
      </c>
    </row>
    <row r="522" spans="1:12" x14ac:dyDescent="0.35">
      <c r="A522" t="s">
        <v>10</v>
      </c>
      <c r="B522" t="str">
        <f t="shared" si="60"/>
        <v>Oil|w/o CCS|AF-CMR</v>
      </c>
      <c r="C522" t="s">
        <v>292</v>
      </c>
      <c r="D522" t="s">
        <v>10</v>
      </c>
      <c r="E522" t="s">
        <v>303</v>
      </c>
      <c r="F522">
        <f>VLOOKUP(C522,Lifetime_Table!$A$1:$B$14,2,FALSE)</f>
        <v>30</v>
      </c>
      <c r="G522">
        <f t="shared" ref="G522:L531" si="61">F522</f>
        <v>30</v>
      </c>
      <c r="H522">
        <f t="shared" si="61"/>
        <v>30</v>
      </c>
      <c r="I522">
        <f t="shared" si="61"/>
        <v>30</v>
      </c>
      <c r="J522">
        <f t="shared" si="61"/>
        <v>30</v>
      </c>
      <c r="K522">
        <f t="shared" si="61"/>
        <v>30</v>
      </c>
      <c r="L522">
        <f t="shared" si="61"/>
        <v>30</v>
      </c>
    </row>
    <row r="523" spans="1:12" x14ac:dyDescent="0.35">
      <c r="A523" t="s">
        <v>11</v>
      </c>
      <c r="B523" t="str">
        <f t="shared" si="60"/>
        <v>Oil|w/o CCS|AF-COD</v>
      </c>
      <c r="C523" t="s">
        <v>292</v>
      </c>
      <c r="D523" t="s">
        <v>11</v>
      </c>
      <c r="E523" t="s">
        <v>303</v>
      </c>
      <c r="F523">
        <f>VLOOKUP(C523,Lifetime_Table!$A$1:$B$14,2,FALSE)</f>
        <v>30</v>
      </c>
      <c r="G523">
        <f t="shared" si="61"/>
        <v>30</v>
      </c>
      <c r="H523">
        <f t="shared" si="61"/>
        <v>30</v>
      </c>
      <c r="I523">
        <f t="shared" si="61"/>
        <v>30</v>
      </c>
      <c r="J523">
        <f t="shared" si="61"/>
        <v>30</v>
      </c>
      <c r="K523">
        <f t="shared" si="61"/>
        <v>30</v>
      </c>
      <c r="L523">
        <f t="shared" si="61"/>
        <v>30</v>
      </c>
    </row>
    <row r="524" spans="1:12" x14ac:dyDescent="0.35">
      <c r="A524" t="s">
        <v>12</v>
      </c>
      <c r="B524" t="str">
        <f t="shared" si="60"/>
        <v>Oil|w/o CCS|AF-COG</v>
      </c>
      <c r="C524" t="s">
        <v>292</v>
      </c>
      <c r="D524" t="s">
        <v>12</v>
      </c>
      <c r="E524" t="s">
        <v>303</v>
      </c>
      <c r="F524">
        <f>VLOOKUP(C524,Lifetime_Table!$A$1:$B$14,2,FALSE)</f>
        <v>30</v>
      </c>
      <c r="G524">
        <f t="shared" si="61"/>
        <v>30</v>
      </c>
      <c r="H524">
        <f t="shared" si="61"/>
        <v>30</v>
      </c>
      <c r="I524">
        <f t="shared" si="61"/>
        <v>30</v>
      </c>
      <c r="J524">
        <f t="shared" si="61"/>
        <v>30</v>
      </c>
      <c r="K524">
        <f t="shared" si="61"/>
        <v>30</v>
      </c>
      <c r="L524">
        <f t="shared" si="61"/>
        <v>30</v>
      </c>
    </row>
    <row r="525" spans="1:12" x14ac:dyDescent="0.35">
      <c r="A525" t="s">
        <v>13</v>
      </c>
      <c r="B525" t="str">
        <f t="shared" si="60"/>
        <v>Oil|w/o CCS|AF-CPV</v>
      </c>
      <c r="C525" t="s">
        <v>292</v>
      </c>
      <c r="D525" t="s">
        <v>13</v>
      </c>
      <c r="E525" t="s">
        <v>303</v>
      </c>
      <c r="F525">
        <f>VLOOKUP(C525,Lifetime_Table!$A$1:$B$14,2,FALSE)</f>
        <v>30</v>
      </c>
      <c r="G525">
        <f t="shared" si="61"/>
        <v>30</v>
      </c>
      <c r="H525">
        <f t="shared" si="61"/>
        <v>30</v>
      </c>
      <c r="I525">
        <f t="shared" si="61"/>
        <v>30</v>
      </c>
      <c r="J525">
        <f t="shared" si="61"/>
        <v>30</v>
      </c>
      <c r="K525">
        <f t="shared" si="61"/>
        <v>30</v>
      </c>
      <c r="L525">
        <f t="shared" si="61"/>
        <v>30</v>
      </c>
    </row>
    <row r="526" spans="1:12" x14ac:dyDescent="0.35">
      <c r="A526" t="s">
        <v>14</v>
      </c>
      <c r="B526" t="str">
        <f t="shared" si="60"/>
        <v>Oil|w/o CCS|AF-DJI</v>
      </c>
      <c r="C526" t="s">
        <v>292</v>
      </c>
      <c r="D526" t="s">
        <v>14</v>
      </c>
      <c r="E526" t="s">
        <v>303</v>
      </c>
      <c r="F526">
        <f>VLOOKUP(C526,Lifetime_Table!$A$1:$B$14,2,FALSE)</f>
        <v>30</v>
      </c>
      <c r="G526">
        <f t="shared" si="61"/>
        <v>30</v>
      </c>
      <c r="H526">
        <f t="shared" si="61"/>
        <v>30</v>
      </c>
      <c r="I526">
        <f t="shared" si="61"/>
        <v>30</v>
      </c>
      <c r="J526">
        <f t="shared" si="61"/>
        <v>30</v>
      </c>
      <c r="K526">
        <f t="shared" si="61"/>
        <v>30</v>
      </c>
      <c r="L526">
        <f t="shared" si="61"/>
        <v>30</v>
      </c>
    </row>
    <row r="527" spans="1:12" x14ac:dyDescent="0.35">
      <c r="A527" t="s">
        <v>15</v>
      </c>
      <c r="B527" t="str">
        <f t="shared" si="60"/>
        <v>Oil|w/o CCS|AF-DZA</v>
      </c>
      <c r="C527" t="s">
        <v>292</v>
      </c>
      <c r="D527" t="s">
        <v>15</v>
      </c>
      <c r="E527" t="s">
        <v>303</v>
      </c>
      <c r="F527">
        <f>VLOOKUP(C527,Lifetime_Table!$A$1:$B$14,2,FALSE)</f>
        <v>30</v>
      </c>
      <c r="G527">
        <f t="shared" si="61"/>
        <v>30</v>
      </c>
      <c r="H527">
        <f t="shared" si="61"/>
        <v>30</v>
      </c>
      <c r="I527">
        <f t="shared" si="61"/>
        <v>30</v>
      </c>
      <c r="J527">
        <f t="shared" si="61"/>
        <v>30</v>
      </c>
      <c r="K527">
        <f t="shared" si="61"/>
        <v>30</v>
      </c>
      <c r="L527">
        <f t="shared" si="61"/>
        <v>30</v>
      </c>
    </row>
    <row r="528" spans="1:12" x14ac:dyDescent="0.35">
      <c r="A528" t="s">
        <v>16</v>
      </c>
      <c r="B528" t="str">
        <f t="shared" si="60"/>
        <v>Oil|w/o CCS|AF-EGY</v>
      </c>
      <c r="C528" t="s">
        <v>292</v>
      </c>
      <c r="D528" t="s">
        <v>16</v>
      </c>
      <c r="E528" t="s">
        <v>303</v>
      </c>
      <c r="F528">
        <f>VLOOKUP(C528,Lifetime_Table!$A$1:$B$14,2,FALSE)</f>
        <v>30</v>
      </c>
      <c r="G528">
        <f t="shared" si="61"/>
        <v>30</v>
      </c>
      <c r="H528">
        <f t="shared" si="61"/>
        <v>30</v>
      </c>
      <c r="I528">
        <f t="shared" si="61"/>
        <v>30</v>
      </c>
      <c r="J528">
        <f t="shared" si="61"/>
        <v>30</v>
      </c>
      <c r="K528">
        <f t="shared" si="61"/>
        <v>30</v>
      </c>
      <c r="L528">
        <f t="shared" si="61"/>
        <v>30</v>
      </c>
    </row>
    <row r="529" spans="1:12" x14ac:dyDescent="0.35">
      <c r="A529" t="s">
        <v>17</v>
      </c>
      <c r="B529" t="str">
        <f t="shared" si="60"/>
        <v>Oil|w/o CCS|AF-ERI</v>
      </c>
      <c r="C529" t="s">
        <v>292</v>
      </c>
      <c r="D529" t="s">
        <v>17</v>
      </c>
      <c r="E529" t="s">
        <v>303</v>
      </c>
      <c r="F529">
        <f>VLOOKUP(C529,Lifetime_Table!$A$1:$B$14,2,FALSE)</f>
        <v>30</v>
      </c>
      <c r="G529">
        <f t="shared" si="61"/>
        <v>30</v>
      </c>
      <c r="H529">
        <f t="shared" si="61"/>
        <v>30</v>
      </c>
      <c r="I529">
        <f t="shared" si="61"/>
        <v>30</v>
      </c>
      <c r="J529">
        <f t="shared" si="61"/>
        <v>30</v>
      </c>
      <c r="K529">
        <f t="shared" si="61"/>
        <v>30</v>
      </c>
      <c r="L529">
        <f t="shared" si="61"/>
        <v>30</v>
      </c>
    </row>
    <row r="530" spans="1:12" x14ac:dyDescent="0.35">
      <c r="A530" t="s">
        <v>18</v>
      </c>
      <c r="B530" t="str">
        <f t="shared" si="60"/>
        <v>Oil|w/o CCS|AF-ESH</v>
      </c>
      <c r="C530" t="s">
        <v>292</v>
      </c>
      <c r="D530" t="s">
        <v>18</v>
      </c>
      <c r="E530" t="s">
        <v>303</v>
      </c>
      <c r="F530">
        <f>VLOOKUP(C530,Lifetime_Table!$A$1:$B$14,2,FALSE)</f>
        <v>30</v>
      </c>
      <c r="G530">
        <f t="shared" si="61"/>
        <v>30</v>
      </c>
      <c r="H530">
        <f t="shared" si="61"/>
        <v>30</v>
      </c>
      <c r="I530">
        <f t="shared" si="61"/>
        <v>30</v>
      </c>
      <c r="J530">
        <f t="shared" si="61"/>
        <v>30</v>
      </c>
      <c r="K530">
        <f t="shared" si="61"/>
        <v>30</v>
      </c>
      <c r="L530">
        <f t="shared" si="61"/>
        <v>30</v>
      </c>
    </row>
    <row r="531" spans="1:12" x14ac:dyDescent="0.35">
      <c r="A531" t="s">
        <v>19</v>
      </c>
      <c r="B531" t="str">
        <f t="shared" si="60"/>
        <v>Oil|w/o CCS|AF-ETH</v>
      </c>
      <c r="C531" t="s">
        <v>292</v>
      </c>
      <c r="D531" t="s">
        <v>19</v>
      </c>
      <c r="E531" t="s">
        <v>303</v>
      </c>
      <c r="F531">
        <f>VLOOKUP(C531,Lifetime_Table!$A$1:$B$14,2,FALSE)</f>
        <v>30</v>
      </c>
      <c r="G531">
        <f t="shared" si="61"/>
        <v>30</v>
      </c>
      <c r="H531">
        <f t="shared" si="61"/>
        <v>30</v>
      </c>
      <c r="I531">
        <f t="shared" si="61"/>
        <v>30</v>
      </c>
      <c r="J531">
        <f t="shared" si="61"/>
        <v>30</v>
      </c>
      <c r="K531">
        <f t="shared" si="61"/>
        <v>30</v>
      </c>
      <c r="L531">
        <f t="shared" si="61"/>
        <v>30</v>
      </c>
    </row>
    <row r="532" spans="1:12" x14ac:dyDescent="0.35">
      <c r="A532" t="s">
        <v>20</v>
      </c>
      <c r="B532" t="str">
        <f t="shared" si="60"/>
        <v>Oil|w/o CCS|AF-GAB</v>
      </c>
      <c r="C532" t="s">
        <v>292</v>
      </c>
      <c r="D532" t="s">
        <v>20</v>
      </c>
      <c r="E532" t="s">
        <v>303</v>
      </c>
      <c r="F532">
        <f>VLOOKUP(C532,Lifetime_Table!$A$1:$B$14,2,FALSE)</f>
        <v>30</v>
      </c>
      <c r="G532">
        <f t="shared" ref="G532:L541" si="62">F532</f>
        <v>30</v>
      </c>
      <c r="H532">
        <f t="shared" si="62"/>
        <v>30</v>
      </c>
      <c r="I532">
        <f t="shared" si="62"/>
        <v>30</v>
      </c>
      <c r="J532">
        <f t="shared" si="62"/>
        <v>30</v>
      </c>
      <c r="K532">
        <f t="shared" si="62"/>
        <v>30</v>
      </c>
      <c r="L532">
        <f t="shared" si="62"/>
        <v>30</v>
      </c>
    </row>
    <row r="533" spans="1:12" x14ac:dyDescent="0.35">
      <c r="A533" t="s">
        <v>21</v>
      </c>
      <c r="B533" t="str">
        <f t="shared" si="60"/>
        <v>Oil|w/o CCS|AF-GHA</v>
      </c>
      <c r="C533" t="s">
        <v>292</v>
      </c>
      <c r="D533" t="s">
        <v>21</v>
      </c>
      <c r="E533" t="s">
        <v>303</v>
      </c>
      <c r="F533">
        <f>VLOOKUP(C533,Lifetime_Table!$A$1:$B$14,2,FALSE)</f>
        <v>30</v>
      </c>
      <c r="G533">
        <f t="shared" si="62"/>
        <v>30</v>
      </c>
      <c r="H533">
        <f t="shared" si="62"/>
        <v>30</v>
      </c>
      <c r="I533">
        <f t="shared" si="62"/>
        <v>30</v>
      </c>
      <c r="J533">
        <f t="shared" si="62"/>
        <v>30</v>
      </c>
      <c r="K533">
        <f t="shared" si="62"/>
        <v>30</v>
      </c>
      <c r="L533">
        <f t="shared" si="62"/>
        <v>30</v>
      </c>
    </row>
    <row r="534" spans="1:12" x14ac:dyDescent="0.35">
      <c r="A534" t="s">
        <v>22</v>
      </c>
      <c r="B534" t="str">
        <f t="shared" si="60"/>
        <v>Oil|w/o CCS|AF-GIN</v>
      </c>
      <c r="C534" t="s">
        <v>292</v>
      </c>
      <c r="D534" t="s">
        <v>22</v>
      </c>
      <c r="E534" t="s">
        <v>303</v>
      </c>
      <c r="F534">
        <f>VLOOKUP(C534,Lifetime_Table!$A$1:$B$14,2,FALSE)</f>
        <v>30</v>
      </c>
      <c r="G534">
        <f t="shared" si="62"/>
        <v>30</v>
      </c>
      <c r="H534">
        <f t="shared" si="62"/>
        <v>30</v>
      </c>
      <c r="I534">
        <f t="shared" si="62"/>
        <v>30</v>
      </c>
      <c r="J534">
        <f t="shared" si="62"/>
        <v>30</v>
      </c>
      <c r="K534">
        <f t="shared" si="62"/>
        <v>30</v>
      </c>
      <c r="L534">
        <f t="shared" si="62"/>
        <v>30</v>
      </c>
    </row>
    <row r="535" spans="1:12" x14ac:dyDescent="0.35">
      <c r="A535" t="s">
        <v>23</v>
      </c>
      <c r="B535" t="str">
        <f t="shared" si="60"/>
        <v>Oil|w/o CCS|AF-GMB</v>
      </c>
      <c r="C535" t="s">
        <v>292</v>
      </c>
      <c r="D535" t="s">
        <v>23</v>
      </c>
      <c r="E535" t="s">
        <v>303</v>
      </c>
      <c r="F535">
        <f>VLOOKUP(C535,Lifetime_Table!$A$1:$B$14,2,FALSE)</f>
        <v>30</v>
      </c>
      <c r="G535">
        <f t="shared" si="62"/>
        <v>30</v>
      </c>
      <c r="H535">
        <f t="shared" si="62"/>
        <v>30</v>
      </c>
      <c r="I535">
        <f t="shared" si="62"/>
        <v>30</v>
      </c>
      <c r="J535">
        <f t="shared" si="62"/>
        <v>30</v>
      </c>
      <c r="K535">
        <f t="shared" si="62"/>
        <v>30</v>
      </c>
      <c r="L535">
        <f t="shared" si="62"/>
        <v>30</v>
      </c>
    </row>
    <row r="536" spans="1:12" x14ac:dyDescent="0.35">
      <c r="A536" t="s">
        <v>24</v>
      </c>
      <c r="B536" t="str">
        <f t="shared" si="60"/>
        <v>Oil|w/o CCS|AF-GNB</v>
      </c>
      <c r="C536" t="s">
        <v>292</v>
      </c>
      <c r="D536" t="s">
        <v>24</v>
      </c>
      <c r="E536" t="s">
        <v>303</v>
      </c>
      <c r="F536">
        <f>VLOOKUP(C536,Lifetime_Table!$A$1:$B$14,2,FALSE)</f>
        <v>30</v>
      </c>
      <c r="G536">
        <f t="shared" si="62"/>
        <v>30</v>
      </c>
      <c r="H536">
        <f t="shared" si="62"/>
        <v>30</v>
      </c>
      <c r="I536">
        <f t="shared" si="62"/>
        <v>30</v>
      </c>
      <c r="J536">
        <f t="shared" si="62"/>
        <v>30</v>
      </c>
      <c r="K536">
        <f t="shared" si="62"/>
        <v>30</v>
      </c>
      <c r="L536">
        <f t="shared" si="62"/>
        <v>30</v>
      </c>
    </row>
    <row r="537" spans="1:12" x14ac:dyDescent="0.35">
      <c r="A537" t="s">
        <v>25</v>
      </c>
      <c r="B537" t="str">
        <f t="shared" si="60"/>
        <v>Oil|w/o CCS|AF-GNQ</v>
      </c>
      <c r="C537" t="s">
        <v>292</v>
      </c>
      <c r="D537" t="s">
        <v>25</v>
      </c>
      <c r="E537" t="s">
        <v>303</v>
      </c>
      <c r="F537">
        <f>VLOOKUP(C537,Lifetime_Table!$A$1:$B$14,2,FALSE)</f>
        <v>30</v>
      </c>
      <c r="G537">
        <f t="shared" si="62"/>
        <v>30</v>
      </c>
      <c r="H537">
        <f t="shared" si="62"/>
        <v>30</v>
      </c>
      <c r="I537">
        <f t="shared" si="62"/>
        <v>30</v>
      </c>
      <c r="J537">
        <f t="shared" si="62"/>
        <v>30</v>
      </c>
      <c r="K537">
        <f t="shared" si="62"/>
        <v>30</v>
      </c>
      <c r="L537">
        <f t="shared" si="62"/>
        <v>30</v>
      </c>
    </row>
    <row r="538" spans="1:12" x14ac:dyDescent="0.35">
      <c r="A538" t="s">
        <v>26</v>
      </c>
      <c r="B538" t="str">
        <f t="shared" si="60"/>
        <v>Oil|w/o CCS|AF-KEN</v>
      </c>
      <c r="C538" t="s">
        <v>292</v>
      </c>
      <c r="D538" t="s">
        <v>26</v>
      </c>
      <c r="E538" t="s">
        <v>303</v>
      </c>
      <c r="F538">
        <f>VLOOKUP(C538,Lifetime_Table!$A$1:$B$14,2,FALSE)</f>
        <v>30</v>
      </c>
      <c r="G538">
        <f t="shared" si="62"/>
        <v>30</v>
      </c>
      <c r="H538">
        <f t="shared" si="62"/>
        <v>30</v>
      </c>
      <c r="I538">
        <f t="shared" si="62"/>
        <v>30</v>
      </c>
      <c r="J538">
        <f t="shared" si="62"/>
        <v>30</v>
      </c>
      <c r="K538">
        <f t="shared" si="62"/>
        <v>30</v>
      </c>
      <c r="L538">
        <f t="shared" si="62"/>
        <v>30</v>
      </c>
    </row>
    <row r="539" spans="1:12" x14ac:dyDescent="0.35">
      <c r="A539" t="s">
        <v>27</v>
      </c>
      <c r="B539" t="str">
        <f t="shared" si="60"/>
        <v>Oil|w/o CCS|AF-LBR</v>
      </c>
      <c r="C539" t="s">
        <v>292</v>
      </c>
      <c r="D539" t="s">
        <v>27</v>
      </c>
      <c r="E539" t="s">
        <v>303</v>
      </c>
      <c r="F539">
        <f>VLOOKUP(C539,Lifetime_Table!$A$1:$B$14,2,FALSE)</f>
        <v>30</v>
      </c>
      <c r="G539">
        <f t="shared" si="62"/>
        <v>30</v>
      </c>
      <c r="H539">
        <f t="shared" si="62"/>
        <v>30</v>
      </c>
      <c r="I539">
        <f t="shared" si="62"/>
        <v>30</v>
      </c>
      <c r="J539">
        <f t="shared" si="62"/>
        <v>30</v>
      </c>
      <c r="K539">
        <f t="shared" si="62"/>
        <v>30</v>
      </c>
      <c r="L539">
        <f t="shared" si="62"/>
        <v>30</v>
      </c>
    </row>
    <row r="540" spans="1:12" x14ac:dyDescent="0.35">
      <c r="A540" t="s">
        <v>28</v>
      </c>
      <c r="B540" t="str">
        <f t="shared" si="60"/>
        <v>Oil|w/o CCS|AF-LBY</v>
      </c>
      <c r="C540" t="s">
        <v>292</v>
      </c>
      <c r="D540" t="s">
        <v>28</v>
      </c>
      <c r="E540" t="s">
        <v>303</v>
      </c>
      <c r="F540">
        <f>VLOOKUP(C540,Lifetime_Table!$A$1:$B$14,2,FALSE)</f>
        <v>30</v>
      </c>
      <c r="G540">
        <f t="shared" si="62"/>
        <v>30</v>
      </c>
      <c r="H540">
        <f t="shared" si="62"/>
        <v>30</v>
      </c>
      <c r="I540">
        <f t="shared" si="62"/>
        <v>30</v>
      </c>
      <c r="J540">
        <f t="shared" si="62"/>
        <v>30</v>
      </c>
      <c r="K540">
        <f t="shared" si="62"/>
        <v>30</v>
      </c>
      <c r="L540">
        <f t="shared" si="62"/>
        <v>30</v>
      </c>
    </row>
    <row r="541" spans="1:12" x14ac:dyDescent="0.35">
      <c r="A541" t="s">
        <v>29</v>
      </c>
      <c r="B541" t="str">
        <f t="shared" si="60"/>
        <v>Oil|w/o CCS|AF-LSO</v>
      </c>
      <c r="C541" t="s">
        <v>292</v>
      </c>
      <c r="D541" t="s">
        <v>29</v>
      </c>
      <c r="E541" t="s">
        <v>303</v>
      </c>
      <c r="F541">
        <f>VLOOKUP(C541,Lifetime_Table!$A$1:$B$14,2,FALSE)</f>
        <v>30</v>
      </c>
      <c r="G541">
        <f t="shared" si="62"/>
        <v>30</v>
      </c>
      <c r="H541">
        <f t="shared" si="62"/>
        <v>30</v>
      </c>
      <c r="I541">
        <f t="shared" si="62"/>
        <v>30</v>
      </c>
      <c r="J541">
        <f t="shared" si="62"/>
        <v>30</v>
      </c>
      <c r="K541">
        <f t="shared" si="62"/>
        <v>30</v>
      </c>
      <c r="L541">
        <f t="shared" si="62"/>
        <v>30</v>
      </c>
    </row>
    <row r="542" spans="1:12" x14ac:dyDescent="0.35">
      <c r="A542" t="s">
        <v>30</v>
      </c>
      <c r="B542" t="str">
        <f t="shared" si="60"/>
        <v>Oil|w/o CCS|AF-MAR</v>
      </c>
      <c r="C542" t="s">
        <v>292</v>
      </c>
      <c r="D542" t="s">
        <v>30</v>
      </c>
      <c r="E542" t="s">
        <v>303</v>
      </c>
      <c r="F542">
        <f>VLOOKUP(C542,Lifetime_Table!$A$1:$B$14,2,FALSE)</f>
        <v>30</v>
      </c>
      <c r="G542">
        <f t="shared" ref="G542:L551" si="63">F542</f>
        <v>30</v>
      </c>
      <c r="H542">
        <f t="shared" si="63"/>
        <v>30</v>
      </c>
      <c r="I542">
        <f t="shared" si="63"/>
        <v>30</v>
      </c>
      <c r="J542">
        <f t="shared" si="63"/>
        <v>30</v>
      </c>
      <c r="K542">
        <f t="shared" si="63"/>
        <v>30</v>
      </c>
      <c r="L542">
        <f t="shared" si="63"/>
        <v>30</v>
      </c>
    </row>
    <row r="543" spans="1:12" x14ac:dyDescent="0.35">
      <c r="A543" t="s">
        <v>31</v>
      </c>
      <c r="B543" t="str">
        <f t="shared" si="60"/>
        <v>Oil|w/o CCS|AF-MDG</v>
      </c>
      <c r="C543" t="s">
        <v>292</v>
      </c>
      <c r="D543" t="s">
        <v>31</v>
      </c>
      <c r="E543" t="s">
        <v>303</v>
      </c>
      <c r="F543">
        <f>VLOOKUP(C543,Lifetime_Table!$A$1:$B$14,2,FALSE)</f>
        <v>30</v>
      </c>
      <c r="G543">
        <f t="shared" si="63"/>
        <v>30</v>
      </c>
      <c r="H543">
        <f t="shared" si="63"/>
        <v>30</v>
      </c>
      <c r="I543">
        <f t="shared" si="63"/>
        <v>30</v>
      </c>
      <c r="J543">
        <f t="shared" si="63"/>
        <v>30</v>
      </c>
      <c r="K543">
        <f t="shared" si="63"/>
        <v>30</v>
      </c>
      <c r="L543">
        <f t="shared" si="63"/>
        <v>30</v>
      </c>
    </row>
    <row r="544" spans="1:12" x14ac:dyDescent="0.35">
      <c r="A544" t="s">
        <v>32</v>
      </c>
      <c r="B544" t="str">
        <f t="shared" si="60"/>
        <v>Oil|w/o CCS|AF-MLI</v>
      </c>
      <c r="C544" t="s">
        <v>292</v>
      </c>
      <c r="D544" t="s">
        <v>32</v>
      </c>
      <c r="E544" t="s">
        <v>303</v>
      </c>
      <c r="F544">
        <f>VLOOKUP(C544,Lifetime_Table!$A$1:$B$14,2,FALSE)</f>
        <v>30</v>
      </c>
      <c r="G544">
        <f t="shared" si="63"/>
        <v>30</v>
      </c>
      <c r="H544">
        <f t="shared" si="63"/>
        <v>30</v>
      </c>
      <c r="I544">
        <f t="shared" si="63"/>
        <v>30</v>
      </c>
      <c r="J544">
        <f t="shared" si="63"/>
        <v>30</v>
      </c>
      <c r="K544">
        <f t="shared" si="63"/>
        <v>30</v>
      </c>
      <c r="L544">
        <f t="shared" si="63"/>
        <v>30</v>
      </c>
    </row>
    <row r="545" spans="1:12" x14ac:dyDescent="0.35">
      <c r="A545" t="s">
        <v>33</v>
      </c>
      <c r="B545" t="str">
        <f t="shared" si="60"/>
        <v>Oil|w/o CCS|AF-MOZ</v>
      </c>
      <c r="C545" t="s">
        <v>292</v>
      </c>
      <c r="D545" t="s">
        <v>33</v>
      </c>
      <c r="E545" t="s">
        <v>303</v>
      </c>
      <c r="F545">
        <f>VLOOKUP(C545,Lifetime_Table!$A$1:$B$14,2,FALSE)</f>
        <v>30</v>
      </c>
      <c r="G545">
        <f t="shared" si="63"/>
        <v>30</v>
      </c>
      <c r="H545">
        <f t="shared" si="63"/>
        <v>30</v>
      </c>
      <c r="I545">
        <f t="shared" si="63"/>
        <v>30</v>
      </c>
      <c r="J545">
        <f t="shared" si="63"/>
        <v>30</v>
      </c>
      <c r="K545">
        <f t="shared" si="63"/>
        <v>30</v>
      </c>
      <c r="L545">
        <f t="shared" si="63"/>
        <v>30</v>
      </c>
    </row>
    <row r="546" spans="1:12" x14ac:dyDescent="0.35">
      <c r="A546" t="s">
        <v>34</v>
      </c>
      <c r="B546" t="str">
        <f t="shared" si="60"/>
        <v>Oil|w/o CCS|AF-MRT</v>
      </c>
      <c r="C546" t="s">
        <v>292</v>
      </c>
      <c r="D546" t="s">
        <v>34</v>
      </c>
      <c r="E546" t="s">
        <v>303</v>
      </c>
      <c r="F546">
        <f>VLOOKUP(C546,Lifetime_Table!$A$1:$B$14,2,FALSE)</f>
        <v>30</v>
      </c>
      <c r="G546">
        <f t="shared" si="63"/>
        <v>30</v>
      </c>
      <c r="H546">
        <f t="shared" si="63"/>
        <v>30</v>
      </c>
      <c r="I546">
        <f t="shared" si="63"/>
        <v>30</v>
      </c>
      <c r="J546">
        <f t="shared" si="63"/>
        <v>30</v>
      </c>
      <c r="K546">
        <f t="shared" si="63"/>
        <v>30</v>
      </c>
      <c r="L546">
        <f t="shared" si="63"/>
        <v>30</v>
      </c>
    </row>
    <row r="547" spans="1:12" x14ac:dyDescent="0.35">
      <c r="A547" t="s">
        <v>35</v>
      </c>
      <c r="B547" t="str">
        <f t="shared" si="60"/>
        <v>Oil|w/o CCS|AF-MUS</v>
      </c>
      <c r="C547" t="s">
        <v>292</v>
      </c>
      <c r="D547" t="s">
        <v>35</v>
      </c>
      <c r="E547" t="s">
        <v>303</v>
      </c>
      <c r="F547">
        <f>VLOOKUP(C547,Lifetime_Table!$A$1:$B$14,2,FALSE)</f>
        <v>30</v>
      </c>
      <c r="G547">
        <f t="shared" si="63"/>
        <v>30</v>
      </c>
      <c r="H547">
        <f t="shared" si="63"/>
        <v>30</v>
      </c>
      <c r="I547">
        <f t="shared" si="63"/>
        <v>30</v>
      </c>
      <c r="J547">
        <f t="shared" si="63"/>
        <v>30</v>
      </c>
      <c r="K547">
        <f t="shared" si="63"/>
        <v>30</v>
      </c>
      <c r="L547">
        <f t="shared" si="63"/>
        <v>30</v>
      </c>
    </row>
    <row r="548" spans="1:12" x14ac:dyDescent="0.35">
      <c r="A548" t="s">
        <v>36</v>
      </c>
      <c r="B548" t="str">
        <f t="shared" si="60"/>
        <v>Oil|w/o CCS|AF-MWI</v>
      </c>
      <c r="C548" t="s">
        <v>292</v>
      </c>
      <c r="D548" t="s">
        <v>36</v>
      </c>
      <c r="E548" t="s">
        <v>303</v>
      </c>
      <c r="F548">
        <f>VLOOKUP(C548,Lifetime_Table!$A$1:$B$14,2,FALSE)</f>
        <v>30</v>
      </c>
      <c r="G548">
        <f t="shared" si="63"/>
        <v>30</v>
      </c>
      <c r="H548">
        <f t="shared" si="63"/>
        <v>30</v>
      </c>
      <c r="I548">
        <f t="shared" si="63"/>
        <v>30</v>
      </c>
      <c r="J548">
        <f t="shared" si="63"/>
        <v>30</v>
      </c>
      <c r="K548">
        <f t="shared" si="63"/>
        <v>30</v>
      </c>
      <c r="L548">
        <f t="shared" si="63"/>
        <v>30</v>
      </c>
    </row>
    <row r="549" spans="1:12" x14ac:dyDescent="0.35">
      <c r="A549" t="s">
        <v>37</v>
      </c>
      <c r="B549" t="str">
        <f t="shared" si="60"/>
        <v>Oil|w/o CCS|AF-NAM</v>
      </c>
      <c r="C549" t="s">
        <v>292</v>
      </c>
      <c r="D549" t="s">
        <v>37</v>
      </c>
      <c r="E549" t="s">
        <v>303</v>
      </c>
      <c r="F549">
        <f>VLOOKUP(C549,Lifetime_Table!$A$1:$B$14,2,FALSE)</f>
        <v>30</v>
      </c>
      <c r="G549">
        <f t="shared" si="63"/>
        <v>30</v>
      </c>
      <c r="H549">
        <f t="shared" si="63"/>
        <v>30</v>
      </c>
      <c r="I549">
        <f t="shared" si="63"/>
        <v>30</v>
      </c>
      <c r="J549">
        <f t="shared" si="63"/>
        <v>30</v>
      </c>
      <c r="K549">
        <f t="shared" si="63"/>
        <v>30</v>
      </c>
      <c r="L549">
        <f t="shared" si="63"/>
        <v>30</v>
      </c>
    </row>
    <row r="550" spans="1:12" x14ac:dyDescent="0.35">
      <c r="A550" t="s">
        <v>38</v>
      </c>
      <c r="B550" t="str">
        <f t="shared" si="60"/>
        <v>Oil|w/o CCS|AF-NER</v>
      </c>
      <c r="C550" t="s">
        <v>292</v>
      </c>
      <c r="D550" t="s">
        <v>38</v>
      </c>
      <c r="E550" t="s">
        <v>303</v>
      </c>
      <c r="F550">
        <f>VLOOKUP(C550,Lifetime_Table!$A$1:$B$14,2,FALSE)</f>
        <v>30</v>
      </c>
      <c r="G550">
        <f t="shared" si="63"/>
        <v>30</v>
      </c>
      <c r="H550">
        <f t="shared" si="63"/>
        <v>30</v>
      </c>
      <c r="I550">
        <f t="shared" si="63"/>
        <v>30</v>
      </c>
      <c r="J550">
        <f t="shared" si="63"/>
        <v>30</v>
      </c>
      <c r="K550">
        <f t="shared" si="63"/>
        <v>30</v>
      </c>
      <c r="L550">
        <f t="shared" si="63"/>
        <v>30</v>
      </c>
    </row>
    <row r="551" spans="1:12" x14ac:dyDescent="0.35">
      <c r="A551" t="s">
        <v>39</v>
      </c>
      <c r="B551" t="str">
        <f t="shared" si="60"/>
        <v>Oil|w/o CCS|AF-NGA</v>
      </c>
      <c r="C551" t="s">
        <v>292</v>
      </c>
      <c r="D551" t="s">
        <v>39</v>
      </c>
      <c r="E551" t="s">
        <v>303</v>
      </c>
      <c r="F551">
        <f>VLOOKUP(C551,Lifetime_Table!$A$1:$B$14,2,FALSE)</f>
        <v>30</v>
      </c>
      <c r="G551">
        <f t="shared" si="63"/>
        <v>30</v>
      </c>
      <c r="H551">
        <f t="shared" si="63"/>
        <v>30</v>
      </c>
      <c r="I551">
        <f t="shared" si="63"/>
        <v>30</v>
      </c>
      <c r="J551">
        <f t="shared" si="63"/>
        <v>30</v>
      </c>
      <c r="K551">
        <f t="shared" si="63"/>
        <v>30</v>
      </c>
      <c r="L551">
        <f t="shared" si="63"/>
        <v>30</v>
      </c>
    </row>
    <row r="552" spans="1:12" x14ac:dyDescent="0.35">
      <c r="A552" t="s">
        <v>40</v>
      </c>
      <c r="B552" t="str">
        <f t="shared" si="60"/>
        <v>Oil|w/o CCS|AF-RWA</v>
      </c>
      <c r="C552" t="s">
        <v>292</v>
      </c>
      <c r="D552" t="s">
        <v>40</v>
      </c>
      <c r="E552" t="s">
        <v>303</v>
      </c>
      <c r="F552">
        <f>VLOOKUP(C552,Lifetime_Table!$A$1:$B$14,2,FALSE)</f>
        <v>30</v>
      </c>
      <c r="G552">
        <f t="shared" ref="G552:L561" si="64">F552</f>
        <v>30</v>
      </c>
      <c r="H552">
        <f t="shared" si="64"/>
        <v>30</v>
      </c>
      <c r="I552">
        <f t="shared" si="64"/>
        <v>30</v>
      </c>
      <c r="J552">
        <f t="shared" si="64"/>
        <v>30</v>
      </c>
      <c r="K552">
        <f t="shared" si="64"/>
        <v>30</v>
      </c>
      <c r="L552">
        <f t="shared" si="64"/>
        <v>30</v>
      </c>
    </row>
    <row r="553" spans="1:12" x14ac:dyDescent="0.35">
      <c r="A553" t="s">
        <v>41</v>
      </c>
      <c r="B553" t="str">
        <f t="shared" si="60"/>
        <v>Oil|w/o CCS|AF-SDN</v>
      </c>
      <c r="C553" t="s">
        <v>292</v>
      </c>
      <c r="D553" t="s">
        <v>41</v>
      </c>
      <c r="E553" t="s">
        <v>303</v>
      </c>
      <c r="F553">
        <f>VLOOKUP(C553,Lifetime_Table!$A$1:$B$14,2,FALSE)</f>
        <v>30</v>
      </c>
      <c r="G553">
        <f t="shared" si="64"/>
        <v>30</v>
      </c>
      <c r="H553">
        <f t="shared" si="64"/>
        <v>30</v>
      </c>
      <c r="I553">
        <f t="shared" si="64"/>
        <v>30</v>
      </c>
      <c r="J553">
        <f t="shared" si="64"/>
        <v>30</v>
      </c>
      <c r="K553">
        <f t="shared" si="64"/>
        <v>30</v>
      </c>
      <c r="L553">
        <f t="shared" si="64"/>
        <v>30</v>
      </c>
    </row>
    <row r="554" spans="1:12" x14ac:dyDescent="0.35">
      <c r="A554" t="s">
        <v>42</v>
      </c>
      <c r="B554" t="str">
        <f t="shared" si="60"/>
        <v>Oil|w/o CCS|AF-SEN</v>
      </c>
      <c r="C554" t="s">
        <v>292</v>
      </c>
      <c r="D554" t="s">
        <v>42</v>
      </c>
      <c r="E554" t="s">
        <v>303</v>
      </c>
      <c r="F554">
        <f>VLOOKUP(C554,Lifetime_Table!$A$1:$B$14,2,FALSE)</f>
        <v>30</v>
      </c>
      <c r="G554">
        <f t="shared" si="64"/>
        <v>30</v>
      </c>
      <c r="H554">
        <f t="shared" si="64"/>
        <v>30</v>
      </c>
      <c r="I554">
        <f t="shared" si="64"/>
        <v>30</v>
      </c>
      <c r="J554">
        <f t="shared" si="64"/>
        <v>30</v>
      </c>
      <c r="K554">
        <f t="shared" si="64"/>
        <v>30</v>
      </c>
      <c r="L554">
        <f t="shared" si="64"/>
        <v>30</v>
      </c>
    </row>
    <row r="555" spans="1:12" x14ac:dyDescent="0.35">
      <c r="A555" t="s">
        <v>43</v>
      </c>
      <c r="B555" t="str">
        <f t="shared" si="60"/>
        <v>Oil|w/o CCS|AF-SLE</v>
      </c>
      <c r="C555" t="s">
        <v>292</v>
      </c>
      <c r="D555" t="s">
        <v>43</v>
      </c>
      <c r="E555" t="s">
        <v>303</v>
      </c>
      <c r="F555">
        <f>VLOOKUP(C555,Lifetime_Table!$A$1:$B$14,2,FALSE)</f>
        <v>30</v>
      </c>
      <c r="G555">
        <f t="shared" si="64"/>
        <v>30</v>
      </c>
      <c r="H555">
        <f t="shared" si="64"/>
        <v>30</v>
      </c>
      <c r="I555">
        <f t="shared" si="64"/>
        <v>30</v>
      </c>
      <c r="J555">
        <f t="shared" si="64"/>
        <v>30</v>
      </c>
      <c r="K555">
        <f t="shared" si="64"/>
        <v>30</v>
      </c>
      <c r="L555">
        <f t="shared" si="64"/>
        <v>30</v>
      </c>
    </row>
    <row r="556" spans="1:12" x14ac:dyDescent="0.35">
      <c r="A556" t="s">
        <v>44</v>
      </c>
      <c r="B556" t="str">
        <f t="shared" si="60"/>
        <v>Oil|w/o CCS|AF-SOM</v>
      </c>
      <c r="C556" t="s">
        <v>292</v>
      </c>
      <c r="D556" t="s">
        <v>44</v>
      </c>
      <c r="E556" t="s">
        <v>303</v>
      </c>
      <c r="F556">
        <f>VLOOKUP(C556,Lifetime_Table!$A$1:$B$14,2,FALSE)</f>
        <v>30</v>
      </c>
      <c r="G556">
        <f t="shared" si="64"/>
        <v>30</v>
      </c>
      <c r="H556">
        <f t="shared" si="64"/>
        <v>30</v>
      </c>
      <c r="I556">
        <f t="shared" si="64"/>
        <v>30</v>
      </c>
      <c r="J556">
        <f t="shared" si="64"/>
        <v>30</v>
      </c>
      <c r="K556">
        <f t="shared" si="64"/>
        <v>30</v>
      </c>
      <c r="L556">
        <f t="shared" si="64"/>
        <v>30</v>
      </c>
    </row>
    <row r="557" spans="1:12" x14ac:dyDescent="0.35">
      <c r="A557" t="s">
        <v>45</v>
      </c>
      <c r="B557" t="str">
        <f t="shared" si="60"/>
        <v>Oil|w/o CCS|AF-SWZ</v>
      </c>
      <c r="C557" t="s">
        <v>292</v>
      </c>
      <c r="D557" t="s">
        <v>45</v>
      </c>
      <c r="E557" t="s">
        <v>303</v>
      </c>
      <c r="F557">
        <f>VLOOKUP(C557,Lifetime_Table!$A$1:$B$14,2,FALSE)</f>
        <v>30</v>
      </c>
      <c r="G557">
        <f t="shared" si="64"/>
        <v>30</v>
      </c>
      <c r="H557">
        <f t="shared" si="64"/>
        <v>30</v>
      </c>
      <c r="I557">
        <f t="shared" si="64"/>
        <v>30</v>
      </c>
      <c r="J557">
        <f t="shared" si="64"/>
        <v>30</v>
      </c>
      <c r="K557">
        <f t="shared" si="64"/>
        <v>30</v>
      </c>
      <c r="L557">
        <f t="shared" si="64"/>
        <v>30</v>
      </c>
    </row>
    <row r="558" spans="1:12" x14ac:dyDescent="0.35">
      <c r="A558" t="s">
        <v>46</v>
      </c>
      <c r="B558" t="str">
        <f t="shared" si="60"/>
        <v>Oil|w/o CCS|AF-TCD</v>
      </c>
      <c r="C558" t="s">
        <v>292</v>
      </c>
      <c r="D558" t="s">
        <v>46</v>
      </c>
      <c r="E558" t="s">
        <v>303</v>
      </c>
      <c r="F558">
        <f>VLOOKUP(C558,Lifetime_Table!$A$1:$B$14,2,FALSE)</f>
        <v>30</v>
      </c>
      <c r="G558">
        <f t="shared" si="64"/>
        <v>30</v>
      </c>
      <c r="H558">
        <f t="shared" si="64"/>
        <v>30</v>
      </c>
      <c r="I558">
        <f t="shared" si="64"/>
        <v>30</v>
      </c>
      <c r="J558">
        <f t="shared" si="64"/>
        <v>30</v>
      </c>
      <c r="K558">
        <f t="shared" si="64"/>
        <v>30</v>
      </c>
      <c r="L558">
        <f t="shared" si="64"/>
        <v>30</v>
      </c>
    </row>
    <row r="559" spans="1:12" x14ac:dyDescent="0.35">
      <c r="A559" t="s">
        <v>47</v>
      </c>
      <c r="B559" t="str">
        <f t="shared" si="60"/>
        <v>Oil|w/o CCS|AF-TGO</v>
      </c>
      <c r="C559" t="s">
        <v>292</v>
      </c>
      <c r="D559" t="s">
        <v>47</v>
      </c>
      <c r="E559" t="s">
        <v>303</v>
      </c>
      <c r="F559">
        <f>VLOOKUP(C559,Lifetime_Table!$A$1:$B$14,2,FALSE)</f>
        <v>30</v>
      </c>
      <c r="G559">
        <f t="shared" si="64"/>
        <v>30</v>
      </c>
      <c r="H559">
        <f t="shared" si="64"/>
        <v>30</v>
      </c>
      <c r="I559">
        <f t="shared" si="64"/>
        <v>30</v>
      </c>
      <c r="J559">
        <f t="shared" si="64"/>
        <v>30</v>
      </c>
      <c r="K559">
        <f t="shared" si="64"/>
        <v>30</v>
      </c>
      <c r="L559">
        <f t="shared" si="64"/>
        <v>30</v>
      </c>
    </row>
    <row r="560" spans="1:12" x14ac:dyDescent="0.35">
      <c r="A560" t="s">
        <v>48</v>
      </c>
      <c r="B560" t="str">
        <f t="shared" si="60"/>
        <v>Oil|w/o CCS|AF-TUN</v>
      </c>
      <c r="C560" t="s">
        <v>292</v>
      </c>
      <c r="D560" t="s">
        <v>48</v>
      </c>
      <c r="E560" t="s">
        <v>303</v>
      </c>
      <c r="F560">
        <f>VLOOKUP(C560,Lifetime_Table!$A$1:$B$14,2,FALSE)</f>
        <v>30</v>
      </c>
      <c r="G560">
        <f t="shared" si="64"/>
        <v>30</v>
      </c>
      <c r="H560">
        <f t="shared" si="64"/>
        <v>30</v>
      </c>
      <c r="I560">
        <f t="shared" si="64"/>
        <v>30</v>
      </c>
      <c r="J560">
        <f t="shared" si="64"/>
        <v>30</v>
      </c>
      <c r="K560">
        <f t="shared" si="64"/>
        <v>30</v>
      </c>
      <c r="L560">
        <f t="shared" si="64"/>
        <v>30</v>
      </c>
    </row>
    <row r="561" spans="1:12" x14ac:dyDescent="0.35">
      <c r="A561" t="s">
        <v>49</v>
      </c>
      <c r="B561" t="str">
        <f t="shared" si="60"/>
        <v>Oil|w/o CCS|AF-TZA</v>
      </c>
      <c r="C561" t="s">
        <v>292</v>
      </c>
      <c r="D561" t="s">
        <v>49</v>
      </c>
      <c r="E561" t="s">
        <v>303</v>
      </c>
      <c r="F561">
        <f>VLOOKUP(C561,Lifetime_Table!$A$1:$B$14,2,FALSE)</f>
        <v>30</v>
      </c>
      <c r="G561">
        <f t="shared" si="64"/>
        <v>30</v>
      </c>
      <c r="H561">
        <f t="shared" si="64"/>
        <v>30</v>
      </c>
      <c r="I561">
        <f t="shared" si="64"/>
        <v>30</v>
      </c>
      <c r="J561">
        <f t="shared" si="64"/>
        <v>30</v>
      </c>
      <c r="K561">
        <f t="shared" si="64"/>
        <v>30</v>
      </c>
      <c r="L561">
        <f t="shared" si="64"/>
        <v>30</v>
      </c>
    </row>
    <row r="562" spans="1:12" x14ac:dyDescent="0.35">
      <c r="A562" t="s">
        <v>50</v>
      </c>
      <c r="B562" t="str">
        <f t="shared" si="60"/>
        <v>Oil|w/o CCS|AF-UGA</v>
      </c>
      <c r="C562" t="s">
        <v>292</v>
      </c>
      <c r="D562" t="s">
        <v>50</v>
      </c>
      <c r="E562" t="s">
        <v>303</v>
      </c>
      <c r="F562">
        <f>VLOOKUP(C562,Lifetime_Table!$A$1:$B$14,2,FALSE)</f>
        <v>30</v>
      </c>
      <c r="G562">
        <f t="shared" ref="G562:L571" si="65">F562</f>
        <v>30</v>
      </c>
      <c r="H562">
        <f t="shared" si="65"/>
        <v>30</v>
      </c>
      <c r="I562">
        <f t="shared" si="65"/>
        <v>30</v>
      </c>
      <c r="J562">
        <f t="shared" si="65"/>
        <v>30</v>
      </c>
      <c r="K562">
        <f t="shared" si="65"/>
        <v>30</v>
      </c>
      <c r="L562">
        <f t="shared" si="65"/>
        <v>30</v>
      </c>
    </row>
    <row r="563" spans="1:12" x14ac:dyDescent="0.35">
      <c r="A563" t="s">
        <v>51</v>
      </c>
      <c r="B563" t="str">
        <f t="shared" si="60"/>
        <v>Oil|w/o CCS|AF-ZAF</v>
      </c>
      <c r="C563" t="s">
        <v>292</v>
      </c>
      <c r="D563" t="s">
        <v>51</v>
      </c>
      <c r="E563" t="s">
        <v>303</v>
      </c>
      <c r="F563">
        <f>VLOOKUP(C563,Lifetime_Table!$A$1:$B$14,2,FALSE)</f>
        <v>30</v>
      </c>
      <c r="G563">
        <f t="shared" si="65"/>
        <v>30</v>
      </c>
      <c r="H563">
        <f t="shared" si="65"/>
        <v>30</v>
      </c>
      <c r="I563">
        <f t="shared" si="65"/>
        <v>30</v>
      </c>
      <c r="J563">
        <f t="shared" si="65"/>
        <v>30</v>
      </c>
      <c r="K563">
        <f t="shared" si="65"/>
        <v>30</v>
      </c>
      <c r="L563">
        <f t="shared" si="65"/>
        <v>30</v>
      </c>
    </row>
    <row r="564" spans="1:12" x14ac:dyDescent="0.35">
      <c r="A564" t="s">
        <v>52</v>
      </c>
      <c r="B564" t="str">
        <f t="shared" si="60"/>
        <v>Oil|w/o CCS|AF-ZMB</v>
      </c>
      <c r="C564" t="s">
        <v>292</v>
      </c>
      <c r="D564" t="s">
        <v>52</v>
      </c>
      <c r="E564" t="s">
        <v>303</v>
      </c>
      <c r="F564">
        <f>VLOOKUP(C564,Lifetime_Table!$A$1:$B$14,2,FALSE)</f>
        <v>30</v>
      </c>
      <c r="G564">
        <f t="shared" si="65"/>
        <v>30</v>
      </c>
      <c r="H564">
        <f t="shared" si="65"/>
        <v>30</v>
      </c>
      <c r="I564">
        <f t="shared" si="65"/>
        <v>30</v>
      </c>
      <c r="J564">
        <f t="shared" si="65"/>
        <v>30</v>
      </c>
      <c r="K564">
        <f t="shared" si="65"/>
        <v>30</v>
      </c>
      <c r="L564">
        <f t="shared" si="65"/>
        <v>30</v>
      </c>
    </row>
    <row r="565" spans="1:12" x14ac:dyDescent="0.35">
      <c r="A565" t="s">
        <v>53</v>
      </c>
      <c r="B565" t="str">
        <f t="shared" si="60"/>
        <v>Oil|w/o CCS|AF-ZWE</v>
      </c>
      <c r="C565" t="s">
        <v>292</v>
      </c>
      <c r="D565" t="s">
        <v>53</v>
      </c>
      <c r="E565" t="s">
        <v>303</v>
      </c>
      <c r="F565">
        <f>VLOOKUP(C565,Lifetime_Table!$A$1:$B$14,2,FALSE)</f>
        <v>30</v>
      </c>
      <c r="G565">
        <f t="shared" si="65"/>
        <v>30</v>
      </c>
      <c r="H565">
        <f t="shared" si="65"/>
        <v>30</v>
      </c>
      <c r="I565">
        <f t="shared" si="65"/>
        <v>30</v>
      </c>
      <c r="J565">
        <f t="shared" si="65"/>
        <v>30</v>
      </c>
      <c r="K565">
        <f t="shared" si="65"/>
        <v>30</v>
      </c>
      <c r="L565">
        <f t="shared" si="65"/>
        <v>30</v>
      </c>
    </row>
    <row r="566" spans="1:12" x14ac:dyDescent="0.35">
      <c r="A566" t="s">
        <v>54</v>
      </c>
      <c r="B566" t="str">
        <f t="shared" si="60"/>
        <v>Oil|w/o CCS|AS-AFG</v>
      </c>
      <c r="C566" t="s">
        <v>292</v>
      </c>
      <c r="D566" t="s">
        <v>54</v>
      </c>
      <c r="E566" t="s">
        <v>303</v>
      </c>
      <c r="F566">
        <f>VLOOKUP(C566,Lifetime_Table!$A$1:$B$14,2,FALSE)</f>
        <v>30</v>
      </c>
      <c r="G566">
        <f t="shared" si="65"/>
        <v>30</v>
      </c>
      <c r="H566">
        <f t="shared" si="65"/>
        <v>30</v>
      </c>
      <c r="I566">
        <f t="shared" si="65"/>
        <v>30</v>
      </c>
      <c r="J566">
        <f t="shared" si="65"/>
        <v>30</v>
      </c>
      <c r="K566">
        <f t="shared" si="65"/>
        <v>30</v>
      </c>
      <c r="L566">
        <f t="shared" si="65"/>
        <v>30</v>
      </c>
    </row>
    <row r="567" spans="1:12" x14ac:dyDescent="0.35">
      <c r="A567" t="s">
        <v>55</v>
      </c>
      <c r="B567" t="str">
        <f t="shared" si="60"/>
        <v>Oil|w/o CCS|AS-ARE</v>
      </c>
      <c r="C567" t="s">
        <v>292</v>
      </c>
      <c r="D567" t="s">
        <v>55</v>
      </c>
      <c r="E567" t="s">
        <v>303</v>
      </c>
      <c r="F567">
        <f>VLOOKUP(C567,Lifetime_Table!$A$1:$B$14,2,FALSE)</f>
        <v>30</v>
      </c>
      <c r="G567">
        <f t="shared" si="65"/>
        <v>30</v>
      </c>
      <c r="H567">
        <f t="shared" si="65"/>
        <v>30</v>
      </c>
      <c r="I567">
        <f t="shared" si="65"/>
        <v>30</v>
      </c>
      <c r="J567">
        <f t="shared" si="65"/>
        <v>30</v>
      </c>
      <c r="K567">
        <f t="shared" si="65"/>
        <v>30</v>
      </c>
      <c r="L567">
        <f t="shared" si="65"/>
        <v>30</v>
      </c>
    </row>
    <row r="568" spans="1:12" x14ac:dyDescent="0.35">
      <c r="A568" t="s">
        <v>56</v>
      </c>
      <c r="B568" t="str">
        <f t="shared" si="60"/>
        <v>Oil|w/o CCS|AS-BGD</v>
      </c>
      <c r="C568" t="s">
        <v>292</v>
      </c>
      <c r="D568" t="s">
        <v>56</v>
      </c>
      <c r="E568" t="s">
        <v>303</v>
      </c>
      <c r="F568">
        <f>VLOOKUP(C568,Lifetime_Table!$A$1:$B$14,2,FALSE)</f>
        <v>30</v>
      </c>
      <c r="G568">
        <f t="shared" si="65"/>
        <v>30</v>
      </c>
      <c r="H568">
        <f t="shared" si="65"/>
        <v>30</v>
      </c>
      <c r="I568">
        <f t="shared" si="65"/>
        <v>30</v>
      </c>
      <c r="J568">
        <f t="shared" si="65"/>
        <v>30</v>
      </c>
      <c r="K568">
        <f t="shared" si="65"/>
        <v>30</v>
      </c>
      <c r="L568">
        <f t="shared" si="65"/>
        <v>30</v>
      </c>
    </row>
    <row r="569" spans="1:12" x14ac:dyDescent="0.35">
      <c r="A569" t="s">
        <v>57</v>
      </c>
      <c r="B569" t="str">
        <f t="shared" si="60"/>
        <v>Oil|w/o CCS|AS-BHR</v>
      </c>
      <c r="C569" t="s">
        <v>292</v>
      </c>
      <c r="D569" t="s">
        <v>57</v>
      </c>
      <c r="E569" t="s">
        <v>303</v>
      </c>
      <c r="F569">
        <f>VLOOKUP(C569,Lifetime_Table!$A$1:$B$14,2,FALSE)</f>
        <v>30</v>
      </c>
      <c r="G569">
        <f t="shared" si="65"/>
        <v>30</v>
      </c>
      <c r="H569">
        <f t="shared" si="65"/>
        <v>30</v>
      </c>
      <c r="I569">
        <f t="shared" si="65"/>
        <v>30</v>
      </c>
      <c r="J569">
        <f t="shared" si="65"/>
        <v>30</v>
      </c>
      <c r="K569">
        <f t="shared" si="65"/>
        <v>30</v>
      </c>
      <c r="L569">
        <f t="shared" si="65"/>
        <v>30</v>
      </c>
    </row>
    <row r="570" spans="1:12" x14ac:dyDescent="0.35">
      <c r="A570" t="s">
        <v>58</v>
      </c>
      <c r="B570" t="str">
        <f t="shared" si="60"/>
        <v>Oil|w/o CCS|AS-BRN</v>
      </c>
      <c r="C570" t="s">
        <v>292</v>
      </c>
      <c r="D570" t="s">
        <v>58</v>
      </c>
      <c r="E570" t="s">
        <v>303</v>
      </c>
      <c r="F570">
        <f>VLOOKUP(C570,Lifetime_Table!$A$1:$B$14,2,FALSE)</f>
        <v>30</v>
      </c>
      <c r="G570">
        <f t="shared" si="65"/>
        <v>30</v>
      </c>
      <c r="H570">
        <f t="shared" si="65"/>
        <v>30</v>
      </c>
      <c r="I570">
        <f t="shared" si="65"/>
        <v>30</v>
      </c>
      <c r="J570">
        <f t="shared" si="65"/>
        <v>30</v>
      </c>
      <c r="K570">
        <f t="shared" si="65"/>
        <v>30</v>
      </c>
      <c r="L570">
        <f t="shared" si="65"/>
        <v>30</v>
      </c>
    </row>
    <row r="571" spans="1:12" x14ac:dyDescent="0.35">
      <c r="A571" t="s">
        <v>59</v>
      </c>
      <c r="B571" t="str">
        <f t="shared" si="60"/>
        <v>Oil|w/o CCS|AS-BTN</v>
      </c>
      <c r="C571" t="s">
        <v>292</v>
      </c>
      <c r="D571" t="s">
        <v>59</v>
      </c>
      <c r="E571" t="s">
        <v>303</v>
      </c>
      <c r="F571">
        <f>VLOOKUP(C571,Lifetime_Table!$A$1:$B$14,2,FALSE)</f>
        <v>30</v>
      </c>
      <c r="G571">
        <f t="shared" si="65"/>
        <v>30</v>
      </c>
      <c r="H571">
        <f t="shared" si="65"/>
        <v>30</v>
      </c>
      <c r="I571">
        <f t="shared" si="65"/>
        <v>30</v>
      </c>
      <c r="J571">
        <f t="shared" si="65"/>
        <v>30</v>
      </c>
      <c r="K571">
        <f t="shared" si="65"/>
        <v>30</v>
      </c>
      <c r="L571">
        <f t="shared" si="65"/>
        <v>30</v>
      </c>
    </row>
    <row r="572" spans="1:12" x14ac:dyDescent="0.35">
      <c r="A572" t="s">
        <v>60</v>
      </c>
      <c r="B572" t="str">
        <f t="shared" si="60"/>
        <v>Oil|w/o CCS|AS-CHN</v>
      </c>
      <c r="C572" t="s">
        <v>292</v>
      </c>
      <c r="D572" t="s">
        <v>60</v>
      </c>
      <c r="E572" t="s">
        <v>303</v>
      </c>
      <c r="F572">
        <f>VLOOKUP(C572,Lifetime_Table!$A$1:$B$14,2,FALSE)</f>
        <v>30</v>
      </c>
      <c r="G572">
        <f t="shared" ref="G572:L581" si="66">F572</f>
        <v>30</v>
      </c>
      <c r="H572">
        <f t="shared" si="66"/>
        <v>30</v>
      </c>
      <c r="I572">
        <f t="shared" si="66"/>
        <v>30</v>
      </c>
      <c r="J572">
        <f t="shared" si="66"/>
        <v>30</v>
      </c>
      <c r="K572">
        <f t="shared" si="66"/>
        <v>30</v>
      </c>
      <c r="L572">
        <f t="shared" si="66"/>
        <v>30</v>
      </c>
    </row>
    <row r="573" spans="1:12" x14ac:dyDescent="0.35">
      <c r="A573" t="s">
        <v>95</v>
      </c>
      <c r="B573" t="str">
        <f t="shared" si="60"/>
        <v>Oil|w/o CCS|AS-IDN</v>
      </c>
      <c r="C573" t="s">
        <v>292</v>
      </c>
      <c r="D573" t="s">
        <v>95</v>
      </c>
      <c r="E573" t="s">
        <v>303</v>
      </c>
      <c r="F573">
        <f>VLOOKUP(C573,Lifetime_Table!$A$1:$B$14,2,FALSE)</f>
        <v>30</v>
      </c>
      <c r="G573">
        <f t="shared" si="66"/>
        <v>30</v>
      </c>
      <c r="H573">
        <f t="shared" si="66"/>
        <v>30</v>
      </c>
      <c r="I573">
        <f t="shared" si="66"/>
        <v>30</v>
      </c>
      <c r="J573">
        <f t="shared" si="66"/>
        <v>30</v>
      </c>
      <c r="K573">
        <f t="shared" si="66"/>
        <v>30</v>
      </c>
      <c r="L573">
        <f t="shared" si="66"/>
        <v>30</v>
      </c>
    </row>
    <row r="574" spans="1:12" x14ac:dyDescent="0.35">
      <c r="A574" t="s">
        <v>96</v>
      </c>
      <c r="B574" t="str">
        <f t="shared" si="60"/>
        <v>Oil|w/o CCS|AS-IND</v>
      </c>
      <c r="C574" t="s">
        <v>292</v>
      </c>
      <c r="D574" t="s">
        <v>96</v>
      </c>
      <c r="E574" t="s">
        <v>303</v>
      </c>
      <c r="F574">
        <f>VLOOKUP(C574,Lifetime_Table!$A$1:$B$14,2,FALSE)</f>
        <v>30</v>
      </c>
      <c r="G574">
        <f t="shared" si="66"/>
        <v>30</v>
      </c>
      <c r="H574">
        <f t="shared" si="66"/>
        <v>30</v>
      </c>
      <c r="I574">
        <f t="shared" si="66"/>
        <v>30</v>
      </c>
      <c r="J574">
        <f t="shared" si="66"/>
        <v>30</v>
      </c>
      <c r="K574">
        <f t="shared" si="66"/>
        <v>30</v>
      </c>
      <c r="L574">
        <f t="shared" si="66"/>
        <v>30</v>
      </c>
    </row>
    <row r="575" spans="1:12" x14ac:dyDescent="0.35">
      <c r="A575" t="s">
        <v>102</v>
      </c>
      <c r="B575" t="str">
        <f t="shared" si="60"/>
        <v>Oil|w/o CCS|AS-IRN</v>
      </c>
      <c r="C575" t="s">
        <v>292</v>
      </c>
      <c r="D575" t="s">
        <v>102</v>
      </c>
      <c r="E575" t="s">
        <v>303</v>
      </c>
      <c r="F575">
        <f>VLOOKUP(C575,Lifetime_Table!$A$1:$B$14,2,FALSE)</f>
        <v>30</v>
      </c>
      <c r="G575">
        <f t="shared" si="66"/>
        <v>30</v>
      </c>
      <c r="H575">
        <f t="shared" si="66"/>
        <v>30</v>
      </c>
      <c r="I575">
        <f t="shared" si="66"/>
        <v>30</v>
      </c>
      <c r="J575">
        <f t="shared" si="66"/>
        <v>30</v>
      </c>
      <c r="K575">
        <f t="shared" si="66"/>
        <v>30</v>
      </c>
      <c r="L575">
        <f t="shared" si="66"/>
        <v>30</v>
      </c>
    </row>
    <row r="576" spans="1:12" x14ac:dyDescent="0.35">
      <c r="A576" t="s">
        <v>103</v>
      </c>
      <c r="B576" t="str">
        <f t="shared" si="60"/>
        <v>Oil|w/o CCS|AS-IRQ</v>
      </c>
      <c r="C576" t="s">
        <v>292</v>
      </c>
      <c r="D576" t="s">
        <v>103</v>
      </c>
      <c r="E576" t="s">
        <v>303</v>
      </c>
      <c r="F576">
        <f>VLOOKUP(C576,Lifetime_Table!$A$1:$B$14,2,FALSE)</f>
        <v>30</v>
      </c>
      <c r="G576">
        <f t="shared" si="66"/>
        <v>30</v>
      </c>
      <c r="H576">
        <f t="shared" si="66"/>
        <v>30</v>
      </c>
      <c r="I576">
        <f t="shared" si="66"/>
        <v>30</v>
      </c>
      <c r="J576">
        <f t="shared" si="66"/>
        <v>30</v>
      </c>
      <c r="K576">
        <f t="shared" si="66"/>
        <v>30</v>
      </c>
      <c r="L576">
        <f t="shared" si="66"/>
        <v>30</v>
      </c>
    </row>
    <row r="577" spans="1:12" x14ac:dyDescent="0.35">
      <c r="A577" t="s">
        <v>104</v>
      </c>
      <c r="B577" t="str">
        <f t="shared" si="60"/>
        <v>Oil|w/o CCS|AS-ISR</v>
      </c>
      <c r="C577" t="s">
        <v>292</v>
      </c>
      <c r="D577" t="s">
        <v>104</v>
      </c>
      <c r="E577" t="s">
        <v>303</v>
      </c>
      <c r="F577">
        <f>VLOOKUP(C577,Lifetime_Table!$A$1:$B$14,2,FALSE)</f>
        <v>30</v>
      </c>
      <c r="G577">
        <f t="shared" si="66"/>
        <v>30</v>
      </c>
      <c r="H577">
        <f t="shared" si="66"/>
        <v>30</v>
      </c>
      <c r="I577">
        <f t="shared" si="66"/>
        <v>30</v>
      </c>
      <c r="J577">
        <f t="shared" si="66"/>
        <v>30</v>
      </c>
      <c r="K577">
        <f t="shared" si="66"/>
        <v>30</v>
      </c>
      <c r="L577">
        <f t="shared" si="66"/>
        <v>30</v>
      </c>
    </row>
    <row r="578" spans="1:12" x14ac:dyDescent="0.35">
      <c r="A578" t="s">
        <v>105</v>
      </c>
      <c r="B578" t="str">
        <f t="shared" ref="B578:B641" si="67">CONCATENATE(C578,D578)</f>
        <v>Oil|w/o CCS|AS-JOR</v>
      </c>
      <c r="C578" t="s">
        <v>292</v>
      </c>
      <c r="D578" t="s">
        <v>105</v>
      </c>
      <c r="E578" t="s">
        <v>303</v>
      </c>
      <c r="F578">
        <f>VLOOKUP(C578,Lifetime_Table!$A$1:$B$14,2,FALSE)</f>
        <v>30</v>
      </c>
      <c r="G578">
        <f t="shared" si="66"/>
        <v>30</v>
      </c>
      <c r="H578">
        <f t="shared" si="66"/>
        <v>30</v>
      </c>
      <c r="I578">
        <f t="shared" si="66"/>
        <v>30</v>
      </c>
      <c r="J578">
        <f t="shared" si="66"/>
        <v>30</v>
      </c>
      <c r="K578">
        <f t="shared" si="66"/>
        <v>30</v>
      </c>
      <c r="L578">
        <f t="shared" si="66"/>
        <v>30</v>
      </c>
    </row>
    <row r="579" spans="1:12" x14ac:dyDescent="0.35">
      <c r="A579" t="s">
        <v>106</v>
      </c>
      <c r="B579" t="str">
        <f t="shared" si="67"/>
        <v>Oil|w/o CCS|AS-JPN</v>
      </c>
      <c r="C579" t="s">
        <v>292</v>
      </c>
      <c r="D579" t="s">
        <v>106</v>
      </c>
      <c r="E579" t="s">
        <v>303</v>
      </c>
      <c r="F579">
        <f>VLOOKUP(C579,Lifetime_Table!$A$1:$B$14,2,FALSE)</f>
        <v>30</v>
      </c>
      <c r="G579">
        <f t="shared" si="66"/>
        <v>30</v>
      </c>
      <c r="H579">
        <f t="shared" si="66"/>
        <v>30</v>
      </c>
      <c r="I579">
        <f t="shared" si="66"/>
        <v>30</v>
      </c>
      <c r="J579">
        <f t="shared" si="66"/>
        <v>30</v>
      </c>
      <c r="K579">
        <f t="shared" si="66"/>
        <v>30</v>
      </c>
      <c r="L579">
        <f t="shared" si="66"/>
        <v>30</v>
      </c>
    </row>
    <row r="580" spans="1:12" x14ac:dyDescent="0.35">
      <c r="A580" t="s">
        <v>113</v>
      </c>
      <c r="B580" t="str">
        <f t="shared" si="67"/>
        <v>Oil|w/o CCS|AS-KAZ</v>
      </c>
      <c r="C580" t="s">
        <v>292</v>
      </c>
      <c r="D580" t="s">
        <v>113</v>
      </c>
      <c r="E580" t="s">
        <v>303</v>
      </c>
      <c r="F580">
        <f>VLOOKUP(C580,Lifetime_Table!$A$1:$B$14,2,FALSE)</f>
        <v>30</v>
      </c>
      <c r="G580">
        <f t="shared" si="66"/>
        <v>30</v>
      </c>
      <c r="H580">
        <f t="shared" si="66"/>
        <v>30</v>
      </c>
      <c r="I580">
        <f t="shared" si="66"/>
        <v>30</v>
      </c>
      <c r="J580">
        <f t="shared" si="66"/>
        <v>30</v>
      </c>
      <c r="K580">
        <f t="shared" si="66"/>
        <v>30</v>
      </c>
      <c r="L580">
        <f t="shared" si="66"/>
        <v>30</v>
      </c>
    </row>
    <row r="581" spans="1:12" x14ac:dyDescent="0.35">
      <c r="A581" t="s">
        <v>114</v>
      </c>
      <c r="B581" t="str">
        <f t="shared" si="67"/>
        <v>Oil|w/o CCS|AS-KGZ</v>
      </c>
      <c r="C581" t="s">
        <v>292</v>
      </c>
      <c r="D581" t="s">
        <v>114</v>
      </c>
      <c r="E581" t="s">
        <v>303</v>
      </c>
      <c r="F581">
        <f>VLOOKUP(C581,Lifetime_Table!$A$1:$B$14,2,FALSE)</f>
        <v>30</v>
      </c>
      <c r="G581">
        <f t="shared" si="66"/>
        <v>30</v>
      </c>
      <c r="H581">
        <f t="shared" si="66"/>
        <v>30</v>
      </c>
      <c r="I581">
        <f t="shared" si="66"/>
        <v>30</v>
      </c>
      <c r="J581">
        <f t="shared" si="66"/>
        <v>30</v>
      </c>
      <c r="K581">
        <f t="shared" si="66"/>
        <v>30</v>
      </c>
      <c r="L581">
        <f t="shared" si="66"/>
        <v>30</v>
      </c>
    </row>
    <row r="582" spans="1:12" x14ac:dyDescent="0.35">
      <c r="A582" t="s">
        <v>115</v>
      </c>
      <c r="B582" t="str">
        <f t="shared" si="67"/>
        <v>Oil|w/o CCS|AS-KHM</v>
      </c>
      <c r="C582" t="s">
        <v>292</v>
      </c>
      <c r="D582" t="s">
        <v>115</v>
      </c>
      <c r="E582" t="s">
        <v>303</v>
      </c>
      <c r="F582">
        <f>VLOOKUP(C582,Lifetime_Table!$A$1:$B$14,2,FALSE)</f>
        <v>30</v>
      </c>
      <c r="G582">
        <f t="shared" ref="G582:L591" si="68">F582</f>
        <v>30</v>
      </c>
      <c r="H582">
        <f t="shared" si="68"/>
        <v>30</v>
      </c>
      <c r="I582">
        <f t="shared" si="68"/>
        <v>30</v>
      </c>
      <c r="J582">
        <f t="shared" si="68"/>
        <v>30</v>
      </c>
      <c r="K582">
        <f t="shared" si="68"/>
        <v>30</v>
      </c>
      <c r="L582">
        <f t="shared" si="68"/>
        <v>30</v>
      </c>
    </row>
    <row r="583" spans="1:12" x14ac:dyDescent="0.35">
      <c r="A583" t="s">
        <v>116</v>
      </c>
      <c r="B583" t="str">
        <f t="shared" si="67"/>
        <v>Oil|w/o CCS|AS-KOR</v>
      </c>
      <c r="C583" t="s">
        <v>292</v>
      </c>
      <c r="D583" t="s">
        <v>116</v>
      </c>
      <c r="E583" t="s">
        <v>303</v>
      </c>
      <c r="F583">
        <f>VLOOKUP(C583,Lifetime_Table!$A$1:$B$14,2,FALSE)</f>
        <v>30</v>
      </c>
      <c r="G583">
        <f t="shared" si="68"/>
        <v>30</v>
      </c>
      <c r="H583">
        <f t="shared" si="68"/>
        <v>30</v>
      </c>
      <c r="I583">
        <f t="shared" si="68"/>
        <v>30</v>
      </c>
      <c r="J583">
        <f t="shared" si="68"/>
        <v>30</v>
      </c>
      <c r="K583">
        <f t="shared" si="68"/>
        <v>30</v>
      </c>
      <c r="L583">
        <f t="shared" si="68"/>
        <v>30</v>
      </c>
    </row>
    <row r="584" spans="1:12" x14ac:dyDescent="0.35">
      <c r="A584" t="s">
        <v>117</v>
      </c>
      <c r="B584" t="str">
        <f t="shared" si="67"/>
        <v>Oil|w/o CCS|AS-KWT</v>
      </c>
      <c r="C584" t="s">
        <v>292</v>
      </c>
      <c r="D584" t="s">
        <v>117</v>
      </c>
      <c r="E584" t="s">
        <v>303</v>
      </c>
      <c r="F584">
        <f>VLOOKUP(C584,Lifetime_Table!$A$1:$B$14,2,FALSE)</f>
        <v>30</v>
      </c>
      <c r="G584">
        <f t="shared" si="68"/>
        <v>30</v>
      </c>
      <c r="H584">
        <f t="shared" si="68"/>
        <v>30</v>
      </c>
      <c r="I584">
        <f t="shared" si="68"/>
        <v>30</v>
      </c>
      <c r="J584">
        <f t="shared" si="68"/>
        <v>30</v>
      </c>
      <c r="K584">
        <f t="shared" si="68"/>
        <v>30</v>
      </c>
      <c r="L584">
        <f t="shared" si="68"/>
        <v>30</v>
      </c>
    </row>
    <row r="585" spans="1:12" x14ac:dyDescent="0.35">
      <c r="A585" t="s">
        <v>118</v>
      </c>
      <c r="B585" t="str">
        <f t="shared" si="67"/>
        <v>Oil|w/o CCS|AS-LAO</v>
      </c>
      <c r="C585" t="s">
        <v>292</v>
      </c>
      <c r="D585" t="s">
        <v>118</v>
      </c>
      <c r="E585" t="s">
        <v>303</v>
      </c>
      <c r="F585">
        <f>VLOOKUP(C585,Lifetime_Table!$A$1:$B$14,2,FALSE)</f>
        <v>30</v>
      </c>
      <c r="G585">
        <f t="shared" si="68"/>
        <v>30</v>
      </c>
      <c r="H585">
        <f t="shared" si="68"/>
        <v>30</v>
      </c>
      <c r="I585">
        <f t="shared" si="68"/>
        <v>30</v>
      </c>
      <c r="J585">
        <f t="shared" si="68"/>
        <v>30</v>
      </c>
      <c r="K585">
        <f t="shared" si="68"/>
        <v>30</v>
      </c>
      <c r="L585">
        <f t="shared" si="68"/>
        <v>30</v>
      </c>
    </row>
    <row r="586" spans="1:12" x14ac:dyDescent="0.35">
      <c r="A586" t="s">
        <v>119</v>
      </c>
      <c r="B586" t="str">
        <f t="shared" si="67"/>
        <v>Oil|w/o CCS|AS-LBN</v>
      </c>
      <c r="C586" t="s">
        <v>292</v>
      </c>
      <c r="D586" t="s">
        <v>119</v>
      </c>
      <c r="E586" t="s">
        <v>303</v>
      </c>
      <c r="F586">
        <f>VLOOKUP(C586,Lifetime_Table!$A$1:$B$14,2,FALSE)</f>
        <v>30</v>
      </c>
      <c r="G586">
        <f t="shared" si="68"/>
        <v>30</v>
      </c>
      <c r="H586">
        <f t="shared" si="68"/>
        <v>30</v>
      </c>
      <c r="I586">
        <f t="shared" si="68"/>
        <v>30</v>
      </c>
      <c r="J586">
        <f t="shared" si="68"/>
        <v>30</v>
      </c>
      <c r="K586">
        <f t="shared" si="68"/>
        <v>30</v>
      </c>
      <c r="L586">
        <f t="shared" si="68"/>
        <v>30</v>
      </c>
    </row>
    <row r="587" spans="1:12" x14ac:dyDescent="0.35">
      <c r="A587" t="s">
        <v>120</v>
      </c>
      <c r="B587" t="str">
        <f t="shared" si="67"/>
        <v>Oil|w/o CCS|AS-LKA</v>
      </c>
      <c r="C587" t="s">
        <v>292</v>
      </c>
      <c r="D587" t="s">
        <v>120</v>
      </c>
      <c r="E587" t="s">
        <v>303</v>
      </c>
      <c r="F587">
        <f>VLOOKUP(C587,Lifetime_Table!$A$1:$B$14,2,FALSE)</f>
        <v>30</v>
      </c>
      <c r="G587">
        <f t="shared" si="68"/>
        <v>30</v>
      </c>
      <c r="H587">
        <f t="shared" si="68"/>
        <v>30</v>
      </c>
      <c r="I587">
        <f t="shared" si="68"/>
        <v>30</v>
      </c>
      <c r="J587">
        <f t="shared" si="68"/>
        <v>30</v>
      </c>
      <c r="K587">
        <f t="shared" si="68"/>
        <v>30</v>
      </c>
      <c r="L587">
        <f t="shared" si="68"/>
        <v>30</v>
      </c>
    </row>
    <row r="588" spans="1:12" x14ac:dyDescent="0.35">
      <c r="A588" t="s">
        <v>121</v>
      </c>
      <c r="B588" t="str">
        <f t="shared" si="67"/>
        <v>Oil|w/o CCS|AS-MMR</v>
      </c>
      <c r="C588" t="s">
        <v>292</v>
      </c>
      <c r="D588" t="s">
        <v>121</v>
      </c>
      <c r="E588" t="s">
        <v>303</v>
      </c>
      <c r="F588">
        <f>VLOOKUP(C588,Lifetime_Table!$A$1:$B$14,2,FALSE)</f>
        <v>30</v>
      </c>
      <c r="G588">
        <f t="shared" si="68"/>
        <v>30</v>
      </c>
      <c r="H588">
        <f t="shared" si="68"/>
        <v>30</v>
      </c>
      <c r="I588">
        <f t="shared" si="68"/>
        <v>30</v>
      </c>
      <c r="J588">
        <f t="shared" si="68"/>
        <v>30</v>
      </c>
      <c r="K588">
        <f t="shared" si="68"/>
        <v>30</v>
      </c>
      <c r="L588">
        <f t="shared" si="68"/>
        <v>30</v>
      </c>
    </row>
    <row r="589" spans="1:12" x14ac:dyDescent="0.35">
      <c r="A589" t="s">
        <v>122</v>
      </c>
      <c r="B589" t="str">
        <f t="shared" si="67"/>
        <v>Oil|w/o CCS|AS-MNG</v>
      </c>
      <c r="C589" t="s">
        <v>292</v>
      </c>
      <c r="D589" t="s">
        <v>122</v>
      </c>
      <c r="E589" t="s">
        <v>303</v>
      </c>
      <c r="F589">
        <f>VLOOKUP(C589,Lifetime_Table!$A$1:$B$14,2,FALSE)</f>
        <v>30</v>
      </c>
      <c r="G589">
        <f t="shared" si="68"/>
        <v>30</v>
      </c>
      <c r="H589">
        <f t="shared" si="68"/>
        <v>30</v>
      </c>
      <c r="I589">
        <f t="shared" si="68"/>
        <v>30</v>
      </c>
      <c r="J589">
        <f t="shared" si="68"/>
        <v>30</v>
      </c>
      <c r="K589">
        <f t="shared" si="68"/>
        <v>30</v>
      </c>
      <c r="L589">
        <f t="shared" si="68"/>
        <v>30</v>
      </c>
    </row>
    <row r="590" spans="1:12" x14ac:dyDescent="0.35">
      <c r="A590" t="s">
        <v>123</v>
      </c>
      <c r="B590" t="str">
        <f t="shared" si="67"/>
        <v>Oil|w/o CCS|AS-MYS</v>
      </c>
      <c r="C590" t="s">
        <v>292</v>
      </c>
      <c r="D590" t="s">
        <v>123</v>
      </c>
      <c r="E590" t="s">
        <v>303</v>
      </c>
      <c r="F590">
        <f>VLOOKUP(C590,Lifetime_Table!$A$1:$B$14,2,FALSE)</f>
        <v>30</v>
      </c>
      <c r="G590">
        <f t="shared" si="68"/>
        <v>30</v>
      </c>
      <c r="H590">
        <f t="shared" si="68"/>
        <v>30</v>
      </c>
      <c r="I590">
        <f t="shared" si="68"/>
        <v>30</v>
      </c>
      <c r="J590">
        <f t="shared" si="68"/>
        <v>30</v>
      </c>
      <c r="K590">
        <f t="shared" si="68"/>
        <v>30</v>
      </c>
      <c r="L590">
        <f t="shared" si="68"/>
        <v>30</v>
      </c>
    </row>
    <row r="591" spans="1:12" x14ac:dyDescent="0.35">
      <c r="A591" t="s">
        <v>124</v>
      </c>
      <c r="B591" t="str">
        <f t="shared" si="67"/>
        <v>Oil|w/o CCS|AS-NPL</v>
      </c>
      <c r="C591" t="s">
        <v>292</v>
      </c>
      <c r="D591" t="s">
        <v>124</v>
      </c>
      <c r="E591" t="s">
        <v>303</v>
      </c>
      <c r="F591">
        <f>VLOOKUP(C591,Lifetime_Table!$A$1:$B$14,2,FALSE)</f>
        <v>30</v>
      </c>
      <c r="G591">
        <f t="shared" si="68"/>
        <v>30</v>
      </c>
      <c r="H591">
        <f t="shared" si="68"/>
        <v>30</v>
      </c>
      <c r="I591">
        <f t="shared" si="68"/>
        <v>30</v>
      </c>
      <c r="J591">
        <f t="shared" si="68"/>
        <v>30</v>
      </c>
      <c r="K591">
        <f t="shared" si="68"/>
        <v>30</v>
      </c>
      <c r="L591">
        <f t="shared" si="68"/>
        <v>30</v>
      </c>
    </row>
    <row r="592" spans="1:12" x14ac:dyDescent="0.35">
      <c r="A592" t="s">
        <v>125</v>
      </c>
      <c r="B592" t="str">
        <f t="shared" si="67"/>
        <v>Oil|w/o CCS|AS-OMN</v>
      </c>
      <c r="C592" t="s">
        <v>292</v>
      </c>
      <c r="D592" t="s">
        <v>125</v>
      </c>
      <c r="E592" t="s">
        <v>303</v>
      </c>
      <c r="F592">
        <f>VLOOKUP(C592,Lifetime_Table!$A$1:$B$14,2,FALSE)</f>
        <v>30</v>
      </c>
      <c r="G592">
        <f t="shared" ref="G592:L601" si="69">F592</f>
        <v>30</v>
      </c>
      <c r="H592">
        <f t="shared" si="69"/>
        <v>30</v>
      </c>
      <c r="I592">
        <f t="shared" si="69"/>
        <v>30</v>
      </c>
      <c r="J592">
        <f t="shared" si="69"/>
        <v>30</v>
      </c>
      <c r="K592">
        <f t="shared" si="69"/>
        <v>30</v>
      </c>
      <c r="L592">
        <f t="shared" si="69"/>
        <v>30</v>
      </c>
    </row>
    <row r="593" spans="1:12" x14ac:dyDescent="0.35">
      <c r="A593" t="s">
        <v>126</v>
      </c>
      <c r="B593" t="str">
        <f t="shared" si="67"/>
        <v>Oil|w/o CCS|AS-PAK</v>
      </c>
      <c r="C593" t="s">
        <v>292</v>
      </c>
      <c r="D593" t="s">
        <v>126</v>
      </c>
      <c r="E593" t="s">
        <v>303</v>
      </c>
      <c r="F593">
        <f>VLOOKUP(C593,Lifetime_Table!$A$1:$B$14,2,FALSE)</f>
        <v>30</v>
      </c>
      <c r="G593">
        <f t="shared" si="69"/>
        <v>30</v>
      </c>
      <c r="H593">
        <f t="shared" si="69"/>
        <v>30</v>
      </c>
      <c r="I593">
        <f t="shared" si="69"/>
        <v>30</v>
      </c>
      <c r="J593">
        <f t="shared" si="69"/>
        <v>30</v>
      </c>
      <c r="K593">
        <f t="shared" si="69"/>
        <v>30</v>
      </c>
      <c r="L593">
        <f t="shared" si="69"/>
        <v>30</v>
      </c>
    </row>
    <row r="594" spans="1:12" x14ac:dyDescent="0.35">
      <c r="A594" t="s">
        <v>127</v>
      </c>
      <c r="B594" t="str">
        <f t="shared" si="67"/>
        <v>Oil|w/o CCS|AS-PHL</v>
      </c>
      <c r="C594" t="s">
        <v>292</v>
      </c>
      <c r="D594" t="s">
        <v>127</v>
      </c>
      <c r="E594" t="s">
        <v>303</v>
      </c>
      <c r="F594">
        <f>VLOOKUP(C594,Lifetime_Table!$A$1:$B$14,2,FALSE)</f>
        <v>30</v>
      </c>
      <c r="G594">
        <f t="shared" si="69"/>
        <v>30</v>
      </c>
      <c r="H594">
        <f t="shared" si="69"/>
        <v>30</v>
      </c>
      <c r="I594">
        <f t="shared" si="69"/>
        <v>30</v>
      </c>
      <c r="J594">
        <f t="shared" si="69"/>
        <v>30</v>
      </c>
      <c r="K594">
        <f t="shared" si="69"/>
        <v>30</v>
      </c>
      <c r="L594">
        <f t="shared" si="69"/>
        <v>30</v>
      </c>
    </row>
    <row r="595" spans="1:12" x14ac:dyDescent="0.35">
      <c r="A595" t="s">
        <v>128</v>
      </c>
      <c r="B595" t="str">
        <f t="shared" si="67"/>
        <v>Oil|w/o CCS|AS-PRK</v>
      </c>
      <c r="C595" t="s">
        <v>292</v>
      </c>
      <c r="D595" t="s">
        <v>128</v>
      </c>
      <c r="E595" t="s">
        <v>303</v>
      </c>
      <c r="F595">
        <f>VLOOKUP(C595,Lifetime_Table!$A$1:$B$14,2,FALSE)</f>
        <v>30</v>
      </c>
      <c r="G595">
        <f t="shared" si="69"/>
        <v>30</v>
      </c>
      <c r="H595">
        <f t="shared" si="69"/>
        <v>30</v>
      </c>
      <c r="I595">
        <f t="shared" si="69"/>
        <v>30</v>
      </c>
      <c r="J595">
        <f t="shared" si="69"/>
        <v>30</v>
      </c>
      <c r="K595">
        <f t="shared" si="69"/>
        <v>30</v>
      </c>
      <c r="L595">
        <f t="shared" si="69"/>
        <v>30</v>
      </c>
    </row>
    <row r="596" spans="1:12" x14ac:dyDescent="0.35">
      <c r="A596" t="s">
        <v>129</v>
      </c>
      <c r="B596" t="str">
        <f t="shared" si="67"/>
        <v>Oil|w/o CCS|AS-QAT</v>
      </c>
      <c r="C596" t="s">
        <v>292</v>
      </c>
      <c r="D596" t="s">
        <v>129</v>
      </c>
      <c r="E596" t="s">
        <v>303</v>
      </c>
      <c r="F596">
        <f>VLOOKUP(C596,Lifetime_Table!$A$1:$B$14,2,FALSE)</f>
        <v>30</v>
      </c>
      <c r="G596">
        <f t="shared" si="69"/>
        <v>30</v>
      </c>
      <c r="H596">
        <f t="shared" si="69"/>
        <v>30</v>
      </c>
      <c r="I596">
        <f t="shared" si="69"/>
        <v>30</v>
      </c>
      <c r="J596">
        <f t="shared" si="69"/>
        <v>30</v>
      </c>
      <c r="K596">
        <f t="shared" si="69"/>
        <v>30</v>
      </c>
      <c r="L596">
        <f t="shared" si="69"/>
        <v>30</v>
      </c>
    </row>
    <row r="597" spans="1:12" x14ac:dyDescent="0.35">
      <c r="A597" t="s">
        <v>130</v>
      </c>
      <c r="B597" t="str">
        <f t="shared" si="67"/>
        <v>Oil|w/o CCS|AS-RUS</v>
      </c>
      <c r="C597" t="s">
        <v>292</v>
      </c>
      <c r="D597" t="s">
        <v>130</v>
      </c>
      <c r="E597" t="s">
        <v>303</v>
      </c>
      <c r="F597">
        <f>VLOOKUP(C597,Lifetime_Table!$A$1:$B$14,2,FALSE)</f>
        <v>30</v>
      </c>
      <c r="G597">
        <f t="shared" si="69"/>
        <v>30</v>
      </c>
      <c r="H597">
        <f t="shared" si="69"/>
        <v>30</v>
      </c>
      <c r="I597">
        <f t="shared" si="69"/>
        <v>30</v>
      </c>
      <c r="J597">
        <f t="shared" si="69"/>
        <v>30</v>
      </c>
      <c r="K597">
        <f t="shared" si="69"/>
        <v>30</v>
      </c>
      <c r="L597">
        <f t="shared" si="69"/>
        <v>30</v>
      </c>
    </row>
    <row r="598" spans="1:12" x14ac:dyDescent="0.35">
      <c r="A598" t="s">
        <v>138</v>
      </c>
      <c r="B598" t="str">
        <f t="shared" si="67"/>
        <v>Oil|w/o CCS|AS-SAU</v>
      </c>
      <c r="C598" t="s">
        <v>292</v>
      </c>
      <c r="D598" t="s">
        <v>138</v>
      </c>
      <c r="E598" t="s">
        <v>303</v>
      </c>
      <c r="F598">
        <f>VLOOKUP(C598,Lifetime_Table!$A$1:$B$14,2,FALSE)</f>
        <v>30</v>
      </c>
      <c r="G598">
        <f t="shared" si="69"/>
        <v>30</v>
      </c>
      <c r="H598">
        <f t="shared" si="69"/>
        <v>30</v>
      </c>
      <c r="I598">
        <f t="shared" si="69"/>
        <v>30</v>
      </c>
      <c r="J598">
        <f t="shared" si="69"/>
        <v>30</v>
      </c>
      <c r="K598">
        <f t="shared" si="69"/>
        <v>30</v>
      </c>
      <c r="L598">
        <f t="shared" si="69"/>
        <v>30</v>
      </c>
    </row>
    <row r="599" spans="1:12" x14ac:dyDescent="0.35">
      <c r="A599" t="s">
        <v>139</v>
      </c>
      <c r="B599" t="str">
        <f t="shared" si="67"/>
        <v>Oil|w/o CCS|AS-SGP</v>
      </c>
      <c r="C599" t="s">
        <v>292</v>
      </c>
      <c r="D599" t="s">
        <v>139</v>
      </c>
      <c r="E599" t="s">
        <v>303</v>
      </c>
      <c r="F599">
        <f>VLOOKUP(C599,Lifetime_Table!$A$1:$B$14,2,FALSE)</f>
        <v>30</v>
      </c>
      <c r="G599">
        <f t="shared" si="69"/>
        <v>30</v>
      </c>
      <c r="H599">
        <f t="shared" si="69"/>
        <v>30</v>
      </c>
      <c r="I599">
        <f t="shared" si="69"/>
        <v>30</v>
      </c>
      <c r="J599">
        <f t="shared" si="69"/>
        <v>30</v>
      </c>
      <c r="K599">
        <f t="shared" si="69"/>
        <v>30</v>
      </c>
      <c r="L599">
        <f t="shared" si="69"/>
        <v>30</v>
      </c>
    </row>
    <row r="600" spans="1:12" x14ac:dyDescent="0.35">
      <c r="A600" t="s">
        <v>140</v>
      </c>
      <c r="B600" t="str">
        <f t="shared" si="67"/>
        <v>Oil|w/o CCS|AS-SYR</v>
      </c>
      <c r="C600" t="s">
        <v>292</v>
      </c>
      <c r="D600" t="s">
        <v>140</v>
      </c>
      <c r="E600" t="s">
        <v>303</v>
      </c>
      <c r="F600">
        <f>VLOOKUP(C600,Lifetime_Table!$A$1:$B$14,2,FALSE)</f>
        <v>30</v>
      </c>
      <c r="G600">
        <f t="shared" si="69"/>
        <v>30</v>
      </c>
      <c r="H600">
        <f t="shared" si="69"/>
        <v>30</v>
      </c>
      <c r="I600">
        <f t="shared" si="69"/>
        <v>30</v>
      </c>
      <c r="J600">
        <f t="shared" si="69"/>
        <v>30</v>
      </c>
      <c r="K600">
        <f t="shared" si="69"/>
        <v>30</v>
      </c>
      <c r="L600">
        <f t="shared" si="69"/>
        <v>30</v>
      </c>
    </row>
    <row r="601" spans="1:12" x14ac:dyDescent="0.35">
      <c r="A601" t="s">
        <v>141</v>
      </c>
      <c r="B601" t="str">
        <f t="shared" si="67"/>
        <v>Oil|w/o CCS|AS-THA</v>
      </c>
      <c r="C601" t="s">
        <v>292</v>
      </c>
      <c r="D601" t="s">
        <v>141</v>
      </c>
      <c r="E601" t="s">
        <v>303</v>
      </c>
      <c r="F601">
        <f>VLOOKUP(C601,Lifetime_Table!$A$1:$B$14,2,FALSE)</f>
        <v>30</v>
      </c>
      <c r="G601">
        <f t="shared" si="69"/>
        <v>30</v>
      </c>
      <c r="H601">
        <f t="shared" si="69"/>
        <v>30</v>
      </c>
      <c r="I601">
        <f t="shared" si="69"/>
        <v>30</v>
      </c>
      <c r="J601">
        <f t="shared" si="69"/>
        <v>30</v>
      </c>
      <c r="K601">
        <f t="shared" si="69"/>
        <v>30</v>
      </c>
      <c r="L601">
        <f t="shared" si="69"/>
        <v>30</v>
      </c>
    </row>
    <row r="602" spans="1:12" x14ac:dyDescent="0.35">
      <c r="A602" t="s">
        <v>142</v>
      </c>
      <c r="B602" t="str">
        <f t="shared" si="67"/>
        <v>Oil|w/o CCS|AS-TJK</v>
      </c>
      <c r="C602" t="s">
        <v>292</v>
      </c>
      <c r="D602" t="s">
        <v>142</v>
      </c>
      <c r="E602" t="s">
        <v>303</v>
      </c>
      <c r="F602">
        <f>VLOOKUP(C602,Lifetime_Table!$A$1:$B$14,2,FALSE)</f>
        <v>30</v>
      </c>
      <c r="G602">
        <f t="shared" ref="G602:L611" si="70">F602</f>
        <v>30</v>
      </c>
      <c r="H602">
        <f t="shared" si="70"/>
        <v>30</v>
      </c>
      <c r="I602">
        <f t="shared" si="70"/>
        <v>30</v>
      </c>
      <c r="J602">
        <f t="shared" si="70"/>
        <v>30</v>
      </c>
      <c r="K602">
        <f t="shared" si="70"/>
        <v>30</v>
      </c>
      <c r="L602">
        <f t="shared" si="70"/>
        <v>30</v>
      </c>
    </row>
    <row r="603" spans="1:12" x14ac:dyDescent="0.35">
      <c r="A603" t="s">
        <v>143</v>
      </c>
      <c r="B603" t="str">
        <f t="shared" si="67"/>
        <v>Oil|w/o CCS|AS-TKM</v>
      </c>
      <c r="C603" t="s">
        <v>292</v>
      </c>
      <c r="D603" t="s">
        <v>143</v>
      </c>
      <c r="E603" t="s">
        <v>303</v>
      </c>
      <c r="F603">
        <f>VLOOKUP(C603,Lifetime_Table!$A$1:$B$14,2,FALSE)</f>
        <v>30</v>
      </c>
      <c r="G603">
        <f t="shared" si="70"/>
        <v>30</v>
      </c>
      <c r="H603">
        <f t="shared" si="70"/>
        <v>30</v>
      </c>
      <c r="I603">
        <f t="shared" si="70"/>
        <v>30</v>
      </c>
      <c r="J603">
        <f t="shared" si="70"/>
        <v>30</v>
      </c>
      <c r="K603">
        <f t="shared" si="70"/>
        <v>30</v>
      </c>
      <c r="L603">
        <f t="shared" si="70"/>
        <v>30</v>
      </c>
    </row>
    <row r="604" spans="1:12" x14ac:dyDescent="0.35">
      <c r="A604" t="s">
        <v>144</v>
      </c>
      <c r="B604" t="str">
        <f t="shared" si="67"/>
        <v>Oil|w/o CCS|AS-TLS</v>
      </c>
      <c r="C604" t="s">
        <v>292</v>
      </c>
      <c r="D604" t="s">
        <v>144</v>
      </c>
      <c r="E604" t="s">
        <v>303</v>
      </c>
      <c r="F604">
        <f>VLOOKUP(C604,Lifetime_Table!$A$1:$B$14,2,FALSE)</f>
        <v>30</v>
      </c>
      <c r="G604">
        <f t="shared" si="70"/>
        <v>30</v>
      </c>
      <c r="H604">
        <f t="shared" si="70"/>
        <v>30</v>
      </c>
      <c r="I604">
        <f t="shared" si="70"/>
        <v>30</v>
      </c>
      <c r="J604">
        <f t="shared" si="70"/>
        <v>30</v>
      </c>
      <c r="K604">
        <f t="shared" si="70"/>
        <v>30</v>
      </c>
      <c r="L604">
        <f t="shared" si="70"/>
        <v>30</v>
      </c>
    </row>
    <row r="605" spans="1:12" x14ac:dyDescent="0.35">
      <c r="A605" t="s">
        <v>145</v>
      </c>
      <c r="B605" t="str">
        <f t="shared" si="67"/>
        <v>Oil|w/o CCS|AS-TUR</v>
      </c>
      <c r="C605" t="s">
        <v>292</v>
      </c>
      <c r="D605" t="s">
        <v>145</v>
      </c>
      <c r="E605" t="s">
        <v>303</v>
      </c>
      <c r="F605">
        <f>VLOOKUP(C605,Lifetime_Table!$A$1:$B$14,2,FALSE)</f>
        <v>30</v>
      </c>
      <c r="G605">
        <f t="shared" si="70"/>
        <v>30</v>
      </c>
      <c r="H605">
        <f t="shared" si="70"/>
        <v>30</v>
      </c>
      <c r="I605">
        <f t="shared" si="70"/>
        <v>30</v>
      </c>
      <c r="J605">
        <f t="shared" si="70"/>
        <v>30</v>
      </c>
      <c r="K605">
        <f t="shared" si="70"/>
        <v>30</v>
      </c>
      <c r="L605">
        <f t="shared" si="70"/>
        <v>30</v>
      </c>
    </row>
    <row r="606" spans="1:12" x14ac:dyDescent="0.35">
      <c r="A606" t="s">
        <v>146</v>
      </c>
      <c r="B606" t="str">
        <f t="shared" si="67"/>
        <v>Oil|w/o CCS|AS-TWN</v>
      </c>
      <c r="C606" t="s">
        <v>292</v>
      </c>
      <c r="D606" t="s">
        <v>146</v>
      </c>
      <c r="E606" t="s">
        <v>303</v>
      </c>
      <c r="F606">
        <f>VLOOKUP(C606,Lifetime_Table!$A$1:$B$14,2,FALSE)</f>
        <v>30</v>
      </c>
      <c r="G606">
        <f t="shared" si="70"/>
        <v>30</v>
      </c>
      <c r="H606">
        <f t="shared" si="70"/>
        <v>30</v>
      </c>
      <c r="I606">
        <f t="shared" si="70"/>
        <v>30</v>
      </c>
      <c r="J606">
        <f t="shared" si="70"/>
        <v>30</v>
      </c>
      <c r="K606">
        <f t="shared" si="70"/>
        <v>30</v>
      </c>
      <c r="L606">
        <f t="shared" si="70"/>
        <v>30</v>
      </c>
    </row>
    <row r="607" spans="1:12" x14ac:dyDescent="0.35">
      <c r="A607" t="s">
        <v>147</v>
      </c>
      <c r="B607" t="str">
        <f t="shared" si="67"/>
        <v>Oil|w/o CCS|AS-UZB</v>
      </c>
      <c r="C607" t="s">
        <v>292</v>
      </c>
      <c r="D607" t="s">
        <v>147</v>
      </c>
      <c r="E607" t="s">
        <v>303</v>
      </c>
      <c r="F607">
        <f>VLOOKUP(C607,Lifetime_Table!$A$1:$B$14,2,FALSE)</f>
        <v>30</v>
      </c>
      <c r="G607">
        <f t="shared" si="70"/>
        <v>30</v>
      </c>
      <c r="H607">
        <f t="shared" si="70"/>
        <v>30</v>
      </c>
      <c r="I607">
        <f t="shared" si="70"/>
        <v>30</v>
      </c>
      <c r="J607">
        <f t="shared" si="70"/>
        <v>30</v>
      </c>
      <c r="K607">
        <f t="shared" si="70"/>
        <v>30</v>
      </c>
      <c r="L607">
        <f t="shared" si="70"/>
        <v>30</v>
      </c>
    </row>
    <row r="608" spans="1:12" x14ac:dyDescent="0.35">
      <c r="A608" t="s">
        <v>148</v>
      </c>
      <c r="B608" t="str">
        <f t="shared" si="67"/>
        <v>Oil|w/o CCS|AS-VNM</v>
      </c>
      <c r="C608" t="s">
        <v>292</v>
      </c>
      <c r="D608" t="s">
        <v>148</v>
      </c>
      <c r="E608" t="s">
        <v>303</v>
      </c>
      <c r="F608">
        <f>VLOOKUP(C608,Lifetime_Table!$A$1:$B$14,2,FALSE)</f>
        <v>30</v>
      </c>
      <c r="G608">
        <f t="shared" si="70"/>
        <v>30</v>
      </c>
      <c r="H608">
        <f t="shared" si="70"/>
        <v>30</v>
      </c>
      <c r="I608">
        <f t="shared" si="70"/>
        <v>30</v>
      </c>
      <c r="J608">
        <f t="shared" si="70"/>
        <v>30</v>
      </c>
      <c r="K608">
        <f t="shared" si="70"/>
        <v>30</v>
      </c>
      <c r="L608">
        <f t="shared" si="70"/>
        <v>30</v>
      </c>
    </row>
    <row r="609" spans="1:12" x14ac:dyDescent="0.35">
      <c r="A609" t="s">
        <v>149</v>
      </c>
      <c r="B609" t="str">
        <f t="shared" si="67"/>
        <v>Oil|w/o CCS|AS-YEM</v>
      </c>
      <c r="C609" t="s">
        <v>292</v>
      </c>
      <c r="D609" t="s">
        <v>149</v>
      </c>
      <c r="E609" t="s">
        <v>303</v>
      </c>
      <c r="F609">
        <f>VLOOKUP(C609,Lifetime_Table!$A$1:$B$14,2,FALSE)</f>
        <v>30</v>
      </c>
      <c r="G609">
        <f t="shared" si="70"/>
        <v>30</v>
      </c>
      <c r="H609">
        <f t="shared" si="70"/>
        <v>30</v>
      </c>
      <c r="I609">
        <f t="shared" si="70"/>
        <v>30</v>
      </c>
      <c r="J609">
        <f t="shared" si="70"/>
        <v>30</v>
      </c>
      <c r="K609">
        <f t="shared" si="70"/>
        <v>30</v>
      </c>
      <c r="L609">
        <f t="shared" si="70"/>
        <v>30</v>
      </c>
    </row>
    <row r="610" spans="1:12" x14ac:dyDescent="0.35">
      <c r="A610" t="s">
        <v>150</v>
      </c>
      <c r="B610" t="str">
        <f t="shared" si="67"/>
        <v>Oil|w/o CCS|EU-ALB</v>
      </c>
      <c r="C610" t="s">
        <v>292</v>
      </c>
      <c r="D610" t="s">
        <v>150</v>
      </c>
      <c r="E610" t="s">
        <v>303</v>
      </c>
      <c r="F610">
        <f>VLOOKUP(C610,Lifetime_Table!$A$1:$B$14,2,FALSE)</f>
        <v>30</v>
      </c>
      <c r="G610">
        <f t="shared" si="70"/>
        <v>30</v>
      </c>
      <c r="H610">
        <f t="shared" si="70"/>
        <v>30</v>
      </c>
      <c r="I610">
        <f t="shared" si="70"/>
        <v>30</v>
      </c>
      <c r="J610">
        <f t="shared" si="70"/>
        <v>30</v>
      </c>
      <c r="K610">
        <f t="shared" si="70"/>
        <v>30</v>
      </c>
      <c r="L610">
        <f t="shared" si="70"/>
        <v>30</v>
      </c>
    </row>
    <row r="611" spans="1:12" x14ac:dyDescent="0.35">
      <c r="A611" t="s">
        <v>151</v>
      </c>
      <c r="B611" t="str">
        <f t="shared" si="67"/>
        <v>Oil|w/o CCS|EU-ARM</v>
      </c>
      <c r="C611" t="s">
        <v>292</v>
      </c>
      <c r="D611" t="s">
        <v>151</v>
      </c>
      <c r="E611" t="s">
        <v>303</v>
      </c>
      <c r="F611">
        <f>VLOOKUP(C611,Lifetime_Table!$A$1:$B$14,2,FALSE)</f>
        <v>30</v>
      </c>
      <c r="G611">
        <f t="shared" si="70"/>
        <v>30</v>
      </c>
      <c r="H611">
        <f t="shared" si="70"/>
        <v>30</v>
      </c>
      <c r="I611">
        <f t="shared" si="70"/>
        <v>30</v>
      </c>
      <c r="J611">
        <f t="shared" si="70"/>
        <v>30</v>
      </c>
      <c r="K611">
        <f t="shared" si="70"/>
        <v>30</v>
      </c>
      <c r="L611">
        <f t="shared" si="70"/>
        <v>30</v>
      </c>
    </row>
    <row r="612" spans="1:12" x14ac:dyDescent="0.35">
      <c r="A612" t="s">
        <v>152</v>
      </c>
      <c r="B612" t="str">
        <f t="shared" si="67"/>
        <v>Oil|w/o CCS|EU-AUT</v>
      </c>
      <c r="C612" t="s">
        <v>292</v>
      </c>
      <c r="D612" t="s">
        <v>152</v>
      </c>
      <c r="E612" t="s">
        <v>303</v>
      </c>
      <c r="F612">
        <f>VLOOKUP(C612,Lifetime_Table!$A$1:$B$14,2,FALSE)</f>
        <v>30</v>
      </c>
      <c r="G612">
        <f t="shared" ref="G612:L621" si="71">F612</f>
        <v>30</v>
      </c>
      <c r="H612">
        <f t="shared" si="71"/>
        <v>30</v>
      </c>
      <c r="I612">
        <f t="shared" si="71"/>
        <v>30</v>
      </c>
      <c r="J612">
        <f t="shared" si="71"/>
        <v>30</v>
      </c>
      <c r="K612">
        <f t="shared" si="71"/>
        <v>30</v>
      </c>
      <c r="L612">
        <f t="shared" si="71"/>
        <v>30</v>
      </c>
    </row>
    <row r="613" spans="1:12" x14ac:dyDescent="0.35">
      <c r="A613" t="s">
        <v>153</v>
      </c>
      <c r="B613" t="str">
        <f t="shared" si="67"/>
        <v>Oil|w/o CCS|EU-AZE</v>
      </c>
      <c r="C613" t="s">
        <v>292</v>
      </c>
      <c r="D613" t="s">
        <v>153</v>
      </c>
      <c r="E613" t="s">
        <v>303</v>
      </c>
      <c r="F613">
        <f>VLOOKUP(C613,Lifetime_Table!$A$1:$B$14,2,FALSE)</f>
        <v>30</v>
      </c>
      <c r="G613">
        <f t="shared" si="71"/>
        <v>30</v>
      </c>
      <c r="H613">
        <f t="shared" si="71"/>
        <v>30</v>
      </c>
      <c r="I613">
        <f t="shared" si="71"/>
        <v>30</v>
      </c>
      <c r="J613">
        <f t="shared" si="71"/>
        <v>30</v>
      </c>
      <c r="K613">
        <f t="shared" si="71"/>
        <v>30</v>
      </c>
      <c r="L613">
        <f t="shared" si="71"/>
        <v>30</v>
      </c>
    </row>
    <row r="614" spans="1:12" x14ac:dyDescent="0.35">
      <c r="A614" t="s">
        <v>154</v>
      </c>
      <c r="B614" t="str">
        <f t="shared" si="67"/>
        <v>Oil|w/o CCS|EU-BEL</v>
      </c>
      <c r="C614" t="s">
        <v>292</v>
      </c>
      <c r="D614" t="s">
        <v>154</v>
      </c>
      <c r="E614" t="s">
        <v>303</v>
      </c>
      <c r="F614">
        <f>VLOOKUP(C614,Lifetime_Table!$A$1:$B$14,2,FALSE)</f>
        <v>30</v>
      </c>
      <c r="G614">
        <f t="shared" si="71"/>
        <v>30</v>
      </c>
      <c r="H614">
        <f t="shared" si="71"/>
        <v>30</v>
      </c>
      <c r="I614">
        <f t="shared" si="71"/>
        <v>30</v>
      </c>
      <c r="J614">
        <f t="shared" si="71"/>
        <v>30</v>
      </c>
      <c r="K614">
        <f t="shared" si="71"/>
        <v>30</v>
      </c>
      <c r="L614">
        <f t="shared" si="71"/>
        <v>30</v>
      </c>
    </row>
    <row r="615" spans="1:12" x14ac:dyDescent="0.35">
      <c r="A615" t="s">
        <v>155</v>
      </c>
      <c r="B615" t="str">
        <f t="shared" si="67"/>
        <v>Oil|w/o CCS|EU-BGR</v>
      </c>
      <c r="C615" t="s">
        <v>292</v>
      </c>
      <c r="D615" t="s">
        <v>155</v>
      </c>
      <c r="E615" t="s">
        <v>303</v>
      </c>
      <c r="F615">
        <f>VLOOKUP(C615,Lifetime_Table!$A$1:$B$14,2,FALSE)</f>
        <v>30</v>
      </c>
      <c r="G615">
        <f t="shared" si="71"/>
        <v>30</v>
      </c>
      <c r="H615">
        <f t="shared" si="71"/>
        <v>30</v>
      </c>
      <c r="I615">
        <f t="shared" si="71"/>
        <v>30</v>
      </c>
      <c r="J615">
        <f t="shared" si="71"/>
        <v>30</v>
      </c>
      <c r="K615">
        <f t="shared" si="71"/>
        <v>30</v>
      </c>
      <c r="L615">
        <f t="shared" si="71"/>
        <v>30</v>
      </c>
    </row>
    <row r="616" spans="1:12" x14ac:dyDescent="0.35">
      <c r="A616" t="s">
        <v>156</v>
      </c>
      <c r="B616" t="str">
        <f t="shared" si="67"/>
        <v>Oil|w/o CCS|EU-BIH</v>
      </c>
      <c r="C616" t="s">
        <v>292</v>
      </c>
      <c r="D616" t="s">
        <v>156</v>
      </c>
      <c r="E616" t="s">
        <v>303</v>
      </c>
      <c r="F616">
        <f>VLOOKUP(C616,Lifetime_Table!$A$1:$B$14,2,FALSE)</f>
        <v>30</v>
      </c>
      <c r="G616">
        <f t="shared" si="71"/>
        <v>30</v>
      </c>
      <c r="H616">
        <f t="shared" si="71"/>
        <v>30</v>
      </c>
      <c r="I616">
        <f t="shared" si="71"/>
        <v>30</v>
      </c>
      <c r="J616">
        <f t="shared" si="71"/>
        <v>30</v>
      </c>
      <c r="K616">
        <f t="shared" si="71"/>
        <v>30</v>
      </c>
      <c r="L616">
        <f t="shared" si="71"/>
        <v>30</v>
      </c>
    </row>
    <row r="617" spans="1:12" x14ac:dyDescent="0.35">
      <c r="A617" t="s">
        <v>157</v>
      </c>
      <c r="B617" t="str">
        <f t="shared" si="67"/>
        <v>Oil|w/o CCS|EU-BLR</v>
      </c>
      <c r="C617" t="s">
        <v>292</v>
      </c>
      <c r="D617" t="s">
        <v>157</v>
      </c>
      <c r="E617" t="s">
        <v>303</v>
      </c>
      <c r="F617">
        <f>VLOOKUP(C617,Lifetime_Table!$A$1:$B$14,2,FALSE)</f>
        <v>30</v>
      </c>
      <c r="G617">
        <f t="shared" si="71"/>
        <v>30</v>
      </c>
      <c r="H617">
        <f t="shared" si="71"/>
        <v>30</v>
      </c>
      <c r="I617">
        <f t="shared" si="71"/>
        <v>30</v>
      </c>
      <c r="J617">
        <f t="shared" si="71"/>
        <v>30</v>
      </c>
      <c r="K617">
        <f t="shared" si="71"/>
        <v>30</v>
      </c>
      <c r="L617">
        <f t="shared" si="71"/>
        <v>30</v>
      </c>
    </row>
    <row r="618" spans="1:12" x14ac:dyDescent="0.35">
      <c r="A618" t="s">
        <v>158</v>
      </c>
      <c r="B618" t="str">
        <f t="shared" si="67"/>
        <v>Oil|w/o CCS|EU-CHE</v>
      </c>
      <c r="C618" t="s">
        <v>292</v>
      </c>
      <c r="D618" t="s">
        <v>158</v>
      </c>
      <c r="E618" t="s">
        <v>303</v>
      </c>
      <c r="F618">
        <f>VLOOKUP(C618,Lifetime_Table!$A$1:$B$14,2,FALSE)</f>
        <v>30</v>
      </c>
      <c r="G618">
        <f t="shared" si="71"/>
        <v>30</v>
      </c>
      <c r="H618">
        <f t="shared" si="71"/>
        <v>30</v>
      </c>
      <c r="I618">
        <f t="shared" si="71"/>
        <v>30</v>
      </c>
      <c r="J618">
        <f t="shared" si="71"/>
        <v>30</v>
      </c>
      <c r="K618">
        <f t="shared" si="71"/>
        <v>30</v>
      </c>
      <c r="L618">
        <f t="shared" si="71"/>
        <v>30</v>
      </c>
    </row>
    <row r="619" spans="1:12" x14ac:dyDescent="0.35">
      <c r="A619" t="s">
        <v>159</v>
      </c>
      <c r="B619" t="str">
        <f t="shared" si="67"/>
        <v>Oil|w/o CCS|EU-CYP</v>
      </c>
      <c r="C619" t="s">
        <v>292</v>
      </c>
      <c r="D619" t="s">
        <v>159</v>
      </c>
      <c r="E619" t="s">
        <v>303</v>
      </c>
      <c r="F619">
        <f>VLOOKUP(C619,Lifetime_Table!$A$1:$B$14,2,FALSE)</f>
        <v>30</v>
      </c>
      <c r="G619">
        <f t="shared" si="71"/>
        <v>30</v>
      </c>
      <c r="H619">
        <f t="shared" si="71"/>
        <v>30</v>
      </c>
      <c r="I619">
        <f t="shared" si="71"/>
        <v>30</v>
      </c>
      <c r="J619">
        <f t="shared" si="71"/>
        <v>30</v>
      </c>
      <c r="K619">
        <f t="shared" si="71"/>
        <v>30</v>
      </c>
      <c r="L619">
        <f t="shared" si="71"/>
        <v>30</v>
      </c>
    </row>
    <row r="620" spans="1:12" x14ac:dyDescent="0.35">
      <c r="A620" t="s">
        <v>160</v>
      </c>
      <c r="B620" t="str">
        <f t="shared" si="67"/>
        <v>Oil|w/o CCS|EU-CZE</v>
      </c>
      <c r="C620" t="s">
        <v>292</v>
      </c>
      <c r="D620" t="s">
        <v>160</v>
      </c>
      <c r="E620" t="s">
        <v>303</v>
      </c>
      <c r="F620">
        <f>VLOOKUP(C620,Lifetime_Table!$A$1:$B$14,2,FALSE)</f>
        <v>30</v>
      </c>
      <c r="G620">
        <f t="shared" si="71"/>
        <v>30</v>
      </c>
      <c r="H620">
        <f t="shared" si="71"/>
        <v>30</v>
      </c>
      <c r="I620">
        <f t="shared" si="71"/>
        <v>30</v>
      </c>
      <c r="J620">
        <f t="shared" si="71"/>
        <v>30</v>
      </c>
      <c r="K620">
        <f t="shared" si="71"/>
        <v>30</v>
      </c>
      <c r="L620">
        <f t="shared" si="71"/>
        <v>30</v>
      </c>
    </row>
    <row r="621" spans="1:12" x14ac:dyDescent="0.35">
      <c r="A621" t="s">
        <v>161</v>
      </c>
      <c r="B621" t="str">
        <f t="shared" si="67"/>
        <v>Oil|w/o CCS|EU-DEU</v>
      </c>
      <c r="C621" t="s">
        <v>292</v>
      </c>
      <c r="D621" t="s">
        <v>161</v>
      </c>
      <c r="E621" t="s">
        <v>303</v>
      </c>
      <c r="F621">
        <f>VLOOKUP(C621,Lifetime_Table!$A$1:$B$14,2,FALSE)</f>
        <v>30</v>
      </c>
      <c r="G621">
        <f t="shared" si="71"/>
        <v>30</v>
      </c>
      <c r="H621">
        <f t="shared" si="71"/>
        <v>30</v>
      </c>
      <c r="I621">
        <f t="shared" si="71"/>
        <v>30</v>
      </c>
      <c r="J621">
        <f t="shared" si="71"/>
        <v>30</v>
      </c>
      <c r="K621">
        <f t="shared" si="71"/>
        <v>30</v>
      </c>
      <c r="L621">
        <f t="shared" si="71"/>
        <v>30</v>
      </c>
    </row>
    <row r="622" spans="1:12" x14ac:dyDescent="0.35">
      <c r="A622" t="s">
        <v>162</v>
      </c>
      <c r="B622" t="str">
        <f t="shared" si="67"/>
        <v>Oil|w/o CCS|EU-DNK</v>
      </c>
      <c r="C622" t="s">
        <v>292</v>
      </c>
      <c r="D622" t="s">
        <v>162</v>
      </c>
      <c r="E622" t="s">
        <v>303</v>
      </c>
      <c r="F622">
        <f>VLOOKUP(C622,Lifetime_Table!$A$1:$B$14,2,FALSE)</f>
        <v>30</v>
      </c>
      <c r="G622">
        <f t="shared" ref="G622:L631" si="72">F622</f>
        <v>30</v>
      </c>
      <c r="H622">
        <f t="shared" si="72"/>
        <v>30</v>
      </c>
      <c r="I622">
        <f t="shared" si="72"/>
        <v>30</v>
      </c>
      <c r="J622">
        <f t="shared" si="72"/>
        <v>30</v>
      </c>
      <c r="K622">
        <f t="shared" si="72"/>
        <v>30</v>
      </c>
      <c r="L622">
        <f t="shared" si="72"/>
        <v>30</v>
      </c>
    </row>
    <row r="623" spans="1:12" x14ac:dyDescent="0.35">
      <c r="A623" t="s">
        <v>163</v>
      </c>
      <c r="B623" t="str">
        <f t="shared" si="67"/>
        <v>Oil|w/o CCS|EU-ESP</v>
      </c>
      <c r="C623" t="s">
        <v>292</v>
      </c>
      <c r="D623" t="s">
        <v>163</v>
      </c>
      <c r="E623" t="s">
        <v>303</v>
      </c>
      <c r="F623">
        <f>VLOOKUP(C623,Lifetime_Table!$A$1:$B$14,2,FALSE)</f>
        <v>30</v>
      </c>
      <c r="G623">
        <f t="shared" si="72"/>
        <v>30</v>
      </c>
      <c r="H623">
        <f t="shared" si="72"/>
        <v>30</v>
      </c>
      <c r="I623">
        <f t="shared" si="72"/>
        <v>30</v>
      </c>
      <c r="J623">
        <f t="shared" si="72"/>
        <v>30</v>
      </c>
      <c r="K623">
        <f t="shared" si="72"/>
        <v>30</v>
      </c>
      <c r="L623">
        <f t="shared" si="72"/>
        <v>30</v>
      </c>
    </row>
    <row r="624" spans="1:12" x14ac:dyDescent="0.35">
      <c r="A624" t="s">
        <v>164</v>
      </c>
      <c r="B624" t="str">
        <f t="shared" si="67"/>
        <v>Oil|w/o CCS|EU-EST</v>
      </c>
      <c r="C624" t="s">
        <v>292</v>
      </c>
      <c r="D624" t="s">
        <v>164</v>
      </c>
      <c r="E624" t="s">
        <v>303</v>
      </c>
      <c r="F624">
        <f>VLOOKUP(C624,Lifetime_Table!$A$1:$B$14,2,FALSE)</f>
        <v>30</v>
      </c>
      <c r="G624">
        <f t="shared" si="72"/>
        <v>30</v>
      </c>
      <c r="H624">
        <f t="shared" si="72"/>
        <v>30</v>
      </c>
      <c r="I624">
        <f t="shared" si="72"/>
        <v>30</v>
      </c>
      <c r="J624">
        <f t="shared" si="72"/>
        <v>30</v>
      </c>
      <c r="K624">
        <f t="shared" si="72"/>
        <v>30</v>
      </c>
      <c r="L624">
        <f t="shared" si="72"/>
        <v>30</v>
      </c>
    </row>
    <row r="625" spans="1:12" x14ac:dyDescent="0.35">
      <c r="A625" t="s">
        <v>165</v>
      </c>
      <c r="B625" t="str">
        <f t="shared" si="67"/>
        <v>Oil|w/o CCS|EU-FIN</v>
      </c>
      <c r="C625" t="s">
        <v>292</v>
      </c>
      <c r="D625" t="s">
        <v>165</v>
      </c>
      <c r="E625" t="s">
        <v>303</v>
      </c>
      <c r="F625">
        <f>VLOOKUP(C625,Lifetime_Table!$A$1:$B$14,2,FALSE)</f>
        <v>30</v>
      </c>
      <c r="G625">
        <f t="shared" si="72"/>
        <v>30</v>
      </c>
      <c r="H625">
        <f t="shared" si="72"/>
        <v>30</v>
      </c>
      <c r="I625">
        <f t="shared" si="72"/>
        <v>30</v>
      </c>
      <c r="J625">
        <f t="shared" si="72"/>
        <v>30</v>
      </c>
      <c r="K625">
        <f t="shared" si="72"/>
        <v>30</v>
      </c>
      <c r="L625">
        <f t="shared" si="72"/>
        <v>30</v>
      </c>
    </row>
    <row r="626" spans="1:12" x14ac:dyDescent="0.35">
      <c r="A626" t="s">
        <v>166</v>
      </c>
      <c r="B626" t="str">
        <f t="shared" si="67"/>
        <v>Oil|w/o CCS|EU-FRA</v>
      </c>
      <c r="C626" t="s">
        <v>292</v>
      </c>
      <c r="D626" t="s">
        <v>166</v>
      </c>
      <c r="E626" t="s">
        <v>303</v>
      </c>
      <c r="F626">
        <f>VLOOKUP(C626,Lifetime_Table!$A$1:$B$14,2,FALSE)</f>
        <v>30</v>
      </c>
      <c r="G626">
        <f t="shared" si="72"/>
        <v>30</v>
      </c>
      <c r="H626">
        <f t="shared" si="72"/>
        <v>30</v>
      </c>
      <c r="I626">
        <f t="shared" si="72"/>
        <v>30</v>
      </c>
      <c r="J626">
        <f t="shared" si="72"/>
        <v>30</v>
      </c>
      <c r="K626">
        <f t="shared" si="72"/>
        <v>30</v>
      </c>
      <c r="L626">
        <f t="shared" si="72"/>
        <v>30</v>
      </c>
    </row>
    <row r="627" spans="1:12" x14ac:dyDescent="0.35">
      <c r="A627" t="s">
        <v>167</v>
      </c>
      <c r="B627" t="str">
        <f t="shared" si="67"/>
        <v>Oil|w/o CCS|EU-GBR</v>
      </c>
      <c r="C627" t="s">
        <v>292</v>
      </c>
      <c r="D627" t="s">
        <v>167</v>
      </c>
      <c r="E627" t="s">
        <v>303</v>
      </c>
      <c r="F627">
        <f>VLOOKUP(C627,Lifetime_Table!$A$1:$B$14,2,FALSE)</f>
        <v>30</v>
      </c>
      <c r="G627">
        <f t="shared" si="72"/>
        <v>30</v>
      </c>
      <c r="H627">
        <f t="shared" si="72"/>
        <v>30</v>
      </c>
      <c r="I627">
        <f t="shared" si="72"/>
        <v>30</v>
      </c>
      <c r="J627">
        <f t="shared" si="72"/>
        <v>30</v>
      </c>
      <c r="K627">
        <f t="shared" si="72"/>
        <v>30</v>
      </c>
      <c r="L627">
        <f t="shared" si="72"/>
        <v>30</v>
      </c>
    </row>
    <row r="628" spans="1:12" x14ac:dyDescent="0.35">
      <c r="A628" t="s">
        <v>168</v>
      </c>
      <c r="B628" t="str">
        <f t="shared" si="67"/>
        <v>Oil|w/o CCS|EU-GEO</v>
      </c>
      <c r="C628" t="s">
        <v>292</v>
      </c>
      <c r="D628" t="s">
        <v>168</v>
      </c>
      <c r="E628" t="s">
        <v>303</v>
      </c>
      <c r="F628">
        <f>VLOOKUP(C628,Lifetime_Table!$A$1:$B$14,2,FALSE)</f>
        <v>30</v>
      </c>
      <c r="G628">
        <f t="shared" si="72"/>
        <v>30</v>
      </c>
      <c r="H628">
        <f t="shared" si="72"/>
        <v>30</v>
      </c>
      <c r="I628">
        <f t="shared" si="72"/>
        <v>30</v>
      </c>
      <c r="J628">
        <f t="shared" si="72"/>
        <v>30</v>
      </c>
      <c r="K628">
        <f t="shared" si="72"/>
        <v>30</v>
      </c>
      <c r="L628">
        <f t="shared" si="72"/>
        <v>30</v>
      </c>
    </row>
    <row r="629" spans="1:12" x14ac:dyDescent="0.35">
      <c r="A629" t="s">
        <v>169</v>
      </c>
      <c r="B629" t="str">
        <f t="shared" si="67"/>
        <v>Oil|w/o CCS|EU-GRC</v>
      </c>
      <c r="C629" t="s">
        <v>292</v>
      </c>
      <c r="D629" t="s">
        <v>169</v>
      </c>
      <c r="E629" t="s">
        <v>303</v>
      </c>
      <c r="F629">
        <f>VLOOKUP(C629,Lifetime_Table!$A$1:$B$14,2,FALSE)</f>
        <v>30</v>
      </c>
      <c r="G629">
        <f t="shared" si="72"/>
        <v>30</v>
      </c>
      <c r="H629">
        <f t="shared" si="72"/>
        <v>30</v>
      </c>
      <c r="I629">
        <f t="shared" si="72"/>
        <v>30</v>
      </c>
      <c r="J629">
        <f t="shared" si="72"/>
        <v>30</v>
      </c>
      <c r="K629">
        <f t="shared" si="72"/>
        <v>30</v>
      </c>
      <c r="L629">
        <f t="shared" si="72"/>
        <v>30</v>
      </c>
    </row>
    <row r="630" spans="1:12" x14ac:dyDescent="0.35">
      <c r="A630" t="s">
        <v>170</v>
      </c>
      <c r="B630" t="str">
        <f t="shared" si="67"/>
        <v>Oil|w/o CCS|EU-HRV</v>
      </c>
      <c r="C630" t="s">
        <v>292</v>
      </c>
      <c r="D630" t="s">
        <v>170</v>
      </c>
      <c r="E630" t="s">
        <v>303</v>
      </c>
      <c r="F630">
        <f>VLOOKUP(C630,Lifetime_Table!$A$1:$B$14,2,FALSE)</f>
        <v>30</v>
      </c>
      <c r="G630">
        <f t="shared" si="72"/>
        <v>30</v>
      </c>
      <c r="H630">
        <f t="shared" si="72"/>
        <v>30</v>
      </c>
      <c r="I630">
        <f t="shared" si="72"/>
        <v>30</v>
      </c>
      <c r="J630">
        <f t="shared" si="72"/>
        <v>30</v>
      </c>
      <c r="K630">
        <f t="shared" si="72"/>
        <v>30</v>
      </c>
      <c r="L630">
        <f t="shared" si="72"/>
        <v>30</v>
      </c>
    </row>
    <row r="631" spans="1:12" x14ac:dyDescent="0.35">
      <c r="A631" t="s">
        <v>171</v>
      </c>
      <c r="B631" t="str">
        <f t="shared" si="67"/>
        <v>Oil|w/o CCS|EU-HUN</v>
      </c>
      <c r="C631" t="s">
        <v>292</v>
      </c>
      <c r="D631" t="s">
        <v>171</v>
      </c>
      <c r="E631" t="s">
        <v>303</v>
      </c>
      <c r="F631">
        <f>VLOOKUP(C631,Lifetime_Table!$A$1:$B$14,2,FALSE)</f>
        <v>30</v>
      </c>
      <c r="G631">
        <f t="shared" si="72"/>
        <v>30</v>
      </c>
      <c r="H631">
        <f t="shared" si="72"/>
        <v>30</v>
      </c>
      <c r="I631">
        <f t="shared" si="72"/>
        <v>30</v>
      </c>
      <c r="J631">
        <f t="shared" si="72"/>
        <v>30</v>
      </c>
      <c r="K631">
        <f t="shared" si="72"/>
        <v>30</v>
      </c>
      <c r="L631">
        <f t="shared" si="72"/>
        <v>30</v>
      </c>
    </row>
    <row r="632" spans="1:12" x14ac:dyDescent="0.35">
      <c r="A632" t="s">
        <v>172</v>
      </c>
      <c r="B632" t="str">
        <f t="shared" si="67"/>
        <v>Oil|w/o CCS|EU-IRL</v>
      </c>
      <c r="C632" t="s">
        <v>292</v>
      </c>
      <c r="D632" t="s">
        <v>172</v>
      </c>
      <c r="E632" t="s">
        <v>303</v>
      </c>
      <c r="F632">
        <f>VLOOKUP(C632,Lifetime_Table!$A$1:$B$14,2,FALSE)</f>
        <v>30</v>
      </c>
      <c r="G632">
        <f t="shared" ref="G632:L641" si="73">F632</f>
        <v>30</v>
      </c>
      <c r="H632">
        <f t="shared" si="73"/>
        <v>30</v>
      </c>
      <c r="I632">
        <f t="shared" si="73"/>
        <v>30</v>
      </c>
      <c r="J632">
        <f t="shared" si="73"/>
        <v>30</v>
      </c>
      <c r="K632">
        <f t="shared" si="73"/>
        <v>30</v>
      </c>
      <c r="L632">
        <f t="shared" si="73"/>
        <v>30</v>
      </c>
    </row>
    <row r="633" spans="1:12" x14ac:dyDescent="0.35">
      <c r="A633" t="s">
        <v>173</v>
      </c>
      <c r="B633" t="str">
        <f t="shared" si="67"/>
        <v>Oil|w/o CCS|EU-ISL</v>
      </c>
      <c r="C633" t="s">
        <v>292</v>
      </c>
      <c r="D633" t="s">
        <v>173</v>
      </c>
      <c r="E633" t="s">
        <v>303</v>
      </c>
      <c r="F633">
        <f>VLOOKUP(C633,Lifetime_Table!$A$1:$B$14,2,FALSE)</f>
        <v>30</v>
      </c>
      <c r="G633">
        <f t="shared" si="73"/>
        <v>30</v>
      </c>
      <c r="H633">
        <f t="shared" si="73"/>
        <v>30</v>
      </c>
      <c r="I633">
        <f t="shared" si="73"/>
        <v>30</v>
      </c>
      <c r="J633">
        <f t="shared" si="73"/>
        <v>30</v>
      </c>
      <c r="K633">
        <f t="shared" si="73"/>
        <v>30</v>
      </c>
      <c r="L633">
        <f t="shared" si="73"/>
        <v>30</v>
      </c>
    </row>
    <row r="634" spans="1:12" x14ac:dyDescent="0.35">
      <c r="A634" t="s">
        <v>174</v>
      </c>
      <c r="B634" t="str">
        <f t="shared" si="67"/>
        <v>Oil|w/o CCS|EU-ITA</v>
      </c>
      <c r="C634" t="s">
        <v>292</v>
      </c>
      <c r="D634" t="s">
        <v>174</v>
      </c>
      <c r="E634" t="s">
        <v>303</v>
      </c>
      <c r="F634">
        <f>VLOOKUP(C634,Lifetime_Table!$A$1:$B$14,2,FALSE)</f>
        <v>30</v>
      </c>
      <c r="G634">
        <f t="shared" si="73"/>
        <v>30</v>
      </c>
      <c r="H634">
        <f t="shared" si="73"/>
        <v>30</v>
      </c>
      <c r="I634">
        <f t="shared" si="73"/>
        <v>30</v>
      </c>
      <c r="J634">
        <f t="shared" si="73"/>
        <v>30</v>
      </c>
      <c r="K634">
        <f t="shared" si="73"/>
        <v>30</v>
      </c>
      <c r="L634">
        <f t="shared" si="73"/>
        <v>30</v>
      </c>
    </row>
    <row r="635" spans="1:12" x14ac:dyDescent="0.35">
      <c r="A635" t="s">
        <v>175</v>
      </c>
      <c r="B635" t="str">
        <f t="shared" si="67"/>
        <v>Oil|w/o CCS|EU-KOS</v>
      </c>
      <c r="C635" t="s">
        <v>292</v>
      </c>
      <c r="D635" t="s">
        <v>175</v>
      </c>
      <c r="E635" t="s">
        <v>303</v>
      </c>
      <c r="F635">
        <f>VLOOKUP(C635,Lifetime_Table!$A$1:$B$14,2,FALSE)</f>
        <v>30</v>
      </c>
      <c r="G635">
        <f t="shared" si="73"/>
        <v>30</v>
      </c>
      <c r="H635">
        <f t="shared" si="73"/>
        <v>30</v>
      </c>
      <c r="I635">
        <f t="shared" si="73"/>
        <v>30</v>
      </c>
      <c r="J635">
        <f t="shared" si="73"/>
        <v>30</v>
      </c>
      <c r="K635">
        <f t="shared" si="73"/>
        <v>30</v>
      </c>
      <c r="L635">
        <f t="shared" si="73"/>
        <v>30</v>
      </c>
    </row>
    <row r="636" spans="1:12" x14ac:dyDescent="0.35">
      <c r="A636" t="s">
        <v>176</v>
      </c>
      <c r="B636" t="str">
        <f t="shared" si="67"/>
        <v>Oil|w/o CCS|EU-LTU</v>
      </c>
      <c r="C636" t="s">
        <v>292</v>
      </c>
      <c r="D636" t="s">
        <v>176</v>
      </c>
      <c r="E636" t="s">
        <v>303</v>
      </c>
      <c r="F636">
        <f>VLOOKUP(C636,Lifetime_Table!$A$1:$B$14,2,FALSE)</f>
        <v>30</v>
      </c>
      <c r="G636">
        <f t="shared" si="73"/>
        <v>30</v>
      </c>
      <c r="H636">
        <f t="shared" si="73"/>
        <v>30</v>
      </c>
      <c r="I636">
        <f t="shared" si="73"/>
        <v>30</v>
      </c>
      <c r="J636">
        <f t="shared" si="73"/>
        <v>30</v>
      </c>
      <c r="K636">
        <f t="shared" si="73"/>
        <v>30</v>
      </c>
      <c r="L636">
        <f t="shared" si="73"/>
        <v>30</v>
      </c>
    </row>
    <row r="637" spans="1:12" x14ac:dyDescent="0.35">
      <c r="A637" t="s">
        <v>177</v>
      </c>
      <c r="B637" t="str">
        <f t="shared" si="67"/>
        <v>Oil|w/o CCS|EU-LUX</v>
      </c>
      <c r="C637" t="s">
        <v>292</v>
      </c>
      <c r="D637" t="s">
        <v>177</v>
      </c>
      <c r="E637" t="s">
        <v>303</v>
      </c>
      <c r="F637">
        <f>VLOOKUP(C637,Lifetime_Table!$A$1:$B$14,2,FALSE)</f>
        <v>30</v>
      </c>
      <c r="G637">
        <f t="shared" si="73"/>
        <v>30</v>
      </c>
      <c r="H637">
        <f t="shared" si="73"/>
        <v>30</v>
      </c>
      <c r="I637">
        <f t="shared" si="73"/>
        <v>30</v>
      </c>
      <c r="J637">
        <f t="shared" si="73"/>
        <v>30</v>
      </c>
      <c r="K637">
        <f t="shared" si="73"/>
        <v>30</v>
      </c>
      <c r="L637">
        <f t="shared" si="73"/>
        <v>30</v>
      </c>
    </row>
    <row r="638" spans="1:12" x14ac:dyDescent="0.35">
      <c r="A638" t="s">
        <v>178</v>
      </c>
      <c r="B638" t="str">
        <f t="shared" si="67"/>
        <v>Oil|w/o CCS|EU-LVA</v>
      </c>
      <c r="C638" t="s">
        <v>292</v>
      </c>
      <c r="D638" t="s">
        <v>178</v>
      </c>
      <c r="E638" t="s">
        <v>303</v>
      </c>
      <c r="F638">
        <f>VLOOKUP(C638,Lifetime_Table!$A$1:$B$14,2,FALSE)</f>
        <v>30</v>
      </c>
      <c r="G638">
        <f t="shared" si="73"/>
        <v>30</v>
      </c>
      <c r="H638">
        <f t="shared" si="73"/>
        <v>30</v>
      </c>
      <c r="I638">
        <f t="shared" si="73"/>
        <v>30</v>
      </c>
      <c r="J638">
        <f t="shared" si="73"/>
        <v>30</v>
      </c>
      <c r="K638">
        <f t="shared" si="73"/>
        <v>30</v>
      </c>
      <c r="L638">
        <f t="shared" si="73"/>
        <v>30</v>
      </c>
    </row>
    <row r="639" spans="1:12" x14ac:dyDescent="0.35">
      <c r="A639" t="s">
        <v>179</v>
      </c>
      <c r="B639" t="str">
        <f t="shared" si="67"/>
        <v>Oil|w/o CCS|EU-MDA</v>
      </c>
      <c r="C639" t="s">
        <v>292</v>
      </c>
      <c r="D639" t="s">
        <v>179</v>
      </c>
      <c r="E639" t="s">
        <v>303</v>
      </c>
      <c r="F639">
        <f>VLOOKUP(C639,Lifetime_Table!$A$1:$B$14,2,FALSE)</f>
        <v>30</v>
      </c>
      <c r="G639">
        <f t="shared" si="73"/>
        <v>30</v>
      </c>
      <c r="H639">
        <f t="shared" si="73"/>
        <v>30</v>
      </c>
      <c r="I639">
        <f t="shared" si="73"/>
        <v>30</v>
      </c>
      <c r="J639">
        <f t="shared" si="73"/>
        <v>30</v>
      </c>
      <c r="K639">
        <f t="shared" si="73"/>
        <v>30</v>
      </c>
      <c r="L639">
        <f t="shared" si="73"/>
        <v>30</v>
      </c>
    </row>
    <row r="640" spans="1:12" x14ac:dyDescent="0.35">
      <c r="A640" t="s">
        <v>180</v>
      </c>
      <c r="B640" t="str">
        <f t="shared" si="67"/>
        <v>Oil|w/o CCS|EU-MKD</v>
      </c>
      <c r="C640" t="s">
        <v>292</v>
      </c>
      <c r="D640" t="s">
        <v>180</v>
      </c>
      <c r="E640" t="s">
        <v>303</v>
      </c>
      <c r="F640">
        <f>VLOOKUP(C640,Lifetime_Table!$A$1:$B$14,2,FALSE)</f>
        <v>30</v>
      </c>
      <c r="G640">
        <f t="shared" si="73"/>
        <v>30</v>
      </c>
      <c r="H640">
        <f t="shared" si="73"/>
        <v>30</v>
      </c>
      <c r="I640">
        <f t="shared" si="73"/>
        <v>30</v>
      </c>
      <c r="J640">
        <f t="shared" si="73"/>
        <v>30</v>
      </c>
      <c r="K640">
        <f t="shared" si="73"/>
        <v>30</v>
      </c>
      <c r="L640">
        <f t="shared" si="73"/>
        <v>30</v>
      </c>
    </row>
    <row r="641" spans="1:12" x14ac:dyDescent="0.35">
      <c r="A641" t="s">
        <v>181</v>
      </c>
      <c r="B641" t="str">
        <f t="shared" si="67"/>
        <v>Oil|w/o CCS|EU-MLT</v>
      </c>
      <c r="C641" t="s">
        <v>292</v>
      </c>
      <c r="D641" t="s">
        <v>181</v>
      </c>
      <c r="E641" t="s">
        <v>303</v>
      </c>
      <c r="F641">
        <f>VLOOKUP(C641,Lifetime_Table!$A$1:$B$14,2,FALSE)</f>
        <v>30</v>
      </c>
      <c r="G641">
        <f t="shared" si="73"/>
        <v>30</v>
      </c>
      <c r="H641">
        <f t="shared" si="73"/>
        <v>30</v>
      </c>
      <c r="I641">
        <f t="shared" si="73"/>
        <v>30</v>
      </c>
      <c r="J641">
        <f t="shared" si="73"/>
        <v>30</v>
      </c>
      <c r="K641">
        <f t="shared" si="73"/>
        <v>30</v>
      </c>
      <c r="L641">
        <f t="shared" si="73"/>
        <v>30</v>
      </c>
    </row>
    <row r="642" spans="1:12" x14ac:dyDescent="0.35">
      <c r="A642" t="s">
        <v>182</v>
      </c>
      <c r="B642" t="str">
        <f t="shared" ref="B642:B705" si="74">CONCATENATE(C642,D642)</f>
        <v>Oil|w/o CCS|EU-MNE</v>
      </c>
      <c r="C642" t="s">
        <v>292</v>
      </c>
      <c r="D642" t="s">
        <v>182</v>
      </c>
      <c r="E642" t="s">
        <v>303</v>
      </c>
      <c r="F642">
        <f>VLOOKUP(C642,Lifetime_Table!$A$1:$B$14,2,FALSE)</f>
        <v>30</v>
      </c>
      <c r="G642">
        <f t="shared" ref="G642:L651" si="75">F642</f>
        <v>30</v>
      </c>
      <c r="H642">
        <f t="shared" si="75"/>
        <v>30</v>
      </c>
      <c r="I642">
        <f t="shared" si="75"/>
        <v>30</v>
      </c>
      <c r="J642">
        <f t="shared" si="75"/>
        <v>30</v>
      </c>
      <c r="K642">
        <f t="shared" si="75"/>
        <v>30</v>
      </c>
      <c r="L642">
        <f t="shared" si="75"/>
        <v>30</v>
      </c>
    </row>
    <row r="643" spans="1:12" x14ac:dyDescent="0.35">
      <c r="A643" t="s">
        <v>183</v>
      </c>
      <c r="B643" t="str">
        <f t="shared" si="74"/>
        <v>Oil|w/o CCS|EU-NLD</v>
      </c>
      <c r="C643" t="s">
        <v>292</v>
      </c>
      <c r="D643" t="s">
        <v>183</v>
      </c>
      <c r="E643" t="s">
        <v>303</v>
      </c>
      <c r="F643">
        <f>VLOOKUP(C643,Lifetime_Table!$A$1:$B$14,2,FALSE)</f>
        <v>30</v>
      </c>
      <c r="G643">
        <f t="shared" si="75"/>
        <v>30</v>
      </c>
      <c r="H643">
        <f t="shared" si="75"/>
        <v>30</v>
      </c>
      <c r="I643">
        <f t="shared" si="75"/>
        <v>30</v>
      </c>
      <c r="J643">
        <f t="shared" si="75"/>
        <v>30</v>
      </c>
      <c r="K643">
        <f t="shared" si="75"/>
        <v>30</v>
      </c>
      <c r="L643">
        <f t="shared" si="75"/>
        <v>30</v>
      </c>
    </row>
    <row r="644" spans="1:12" x14ac:dyDescent="0.35">
      <c r="A644" t="s">
        <v>184</v>
      </c>
      <c r="B644" t="str">
        <f t="shared" si="74"/>
        <v>Oil|w/o CCS|EU-NOR</v>
      </c>
      <c r="C644" t="s">
        <v>292</v>
      </c>
      <c r="D644" t="s">
        <v>184</v>
      </c>
      <c r="E644" t="s">
        <v>303</v>
      </c>
      <c r="F644">
        <f>VLOOKUP(C644,Lifetime_Table!$A$1:$B$14,2,FALSE)</f>
        <v>30</v>
      </c>
      <c r="G644">
        <f t="shared" si="75"/>
        <v>30</v>
      </c>
      <c r="H644">
        <f t="shared" si="75"/>
        <v>30</v>
      </c>
      <c r="I644">
        <f t="shared" si="75"/>
        <v>30</v>
      </c>
      <c r="J644">
        <f t="shared" si="75"/>
        <v>30</v>
      </c>
      <c r="K644">
        <f t="shared" si="75"/>
        <v>30</v>
      </c>
      <c r="L644">
        <f t="shared" si="75"/>
        <v>30</v>
      </c>
    </row>
    <row r="645" spans="1:12" x14ac:dyDescent="0.35">
      <c r="A645" t="s">
        <v>185</v>
      </c>
      <c r="B645" t="str">
        <f t="shared" si="74"/>
        <v>Oil|w/o CCS|EU-POL</v>
      </c>
      <c r="C645" t="s">
        <v>292</v>
      </c>
      <c r="D645" t="s">
        <v>185</v>
      </c>
      <c r="E645" t="s">
        <v>303</v>
      </c>
      <c r="F645">
        <f>VLOOKUP(C645,Lifetime_Table!$A$1:$B$14,2,FALSE)</f>
        <v>30</v>
      </c>
      <c r="G645">
        <f t="shared" si="75"/>
        <v>30</v>
      </c>
      <c r="H645">
        <f t="shared" si="75"/>
        <v>30</v>
      </c>
      <c r="I645">
        <f t="shared" si="75"/>
        <v>30</v>
      </c>
      <c r="J645">
        <f t="shared" si="75"/>
        <v>30</v>
      </c>
      <c r="K645">
        <f t="shared" si="75"/>
        <v>30</v>
      </c>
      <c r="L645">
        <f t="shared" si="75"/>
        <v>30</v>
      </c>
    </row>
    <row r="646" spans="1:12" x14ac:dyDescent="0.35">
      <c r="A646" t="s">
        <v>186</v>
      </c>
      <c r="B646" t="str">
        <f t="shared" si="74"/>
        <v>Oil|w/o CCS|EU-PRT</v>
      </c>
      <c r="C646" t="s">
        <v>292</v>
      </c>
      <c r="D646" t="s">
        <v>186</v>
      </c>
      <c r="E646" t="s">
        <v>303</v>
      </c>
      <c r="F646">
        <f>VLOOKUP(C646,Lifetime_Table!$A$1:$B$14,2,FALSE)</f>
        <v>30</v>
      </c>
      <c r="G646">
        <f t="shared" si="75"/>
        <v>30</v>
      </c>
      <c r="H646">
        <f t="shared" si="75"/>
        <v>30</v>
      </c>
      <c r="I646">
        <f t="shared" si="75"/>
        <v>30</v>
      </c>
      <c r="J646">
        <f t="shared" si="75"/>
        <v>30</v>
      </c>
      <c r="K646">
        <f t="shared" si="75"/>
        <v>30</v>
      </c>
      <c r="L646">
        <f t="shared" si="75"/>
        <v>30</v>
      </c>
    </row>
    <row r="647" spans="1:12" x14ac:dyDescent="0.35">
      <c r="A647" t="s">
        <v>187</v>
      </c>
      <c r="B647" t="str">
        <f t="shared" si="74"/>
        <v>Oil|w/o CCS|EU-ROU</v>
      </c>
      <c r="C647" t="s">
        <v>292</v>
      </c>
      <c r="D647" t="s">
        <v>187</v>
      </c>
      <c r="E647" t="s">
        <v>303</v>
      </c>
      <c r="F647">
        <f>VLOOKUP(C647,Lifetime_Table!$A$1:$B$14,2,FALSE)</f>
        <v>30</v>
      </c>
      <c r="G647">
        <f t="shared" si="75"/>
        <v>30</v>
      </c>
      <c r="H647">
        <f t="shared" si="75"/>
        <v>30</v>
      </c>
      <c r="I647">
        <f t="shared" si="75"/>
        <v>30</v>
      </c>
      <c r="J647">
        <f t="shared" si="75"/>
        <v>30</v>
      </c>
      <c r="K647">
        <f t="shared" si="75"/>
        <v>30</v>
      </c>
      <c r="L647">
        <f t="shared" si="75"/>
        <v>30</v>
      </c>
    </row>
    <row r="648" spans="1:12" x14ac:dyDescent="0.35">
      <c r="A648" t="s">
        <v>188</v>
      </c>
      <c r="B648" t="str">
        <f t="shared" si="74"/>
        <v>Oil|w/o CCS|EU-SRB</v>
      </c>
      <c r="C648" t="s">
        <v>292</v>
      </c>
      <c r="D648" t="s">
        <v>188</v>
      </c>
      <c r="E648" t="s">
        <v>303</v>
      </c>
      <c r="F648">
        <f>VLOOKUP(C648,Lifetime_Table!$A$1:$B$14,2,FALSE)</f>
        <v>30</v>
      </c>
      <c r="G648">
        <f t="shared" si="75"/>
        <v>30</v>
      </c>
      <c r="H648">
        <f t="shared" si="75"/>
        <v>30</v>
      </c>
      <c r="I648">
        <f t="shared" si="75"/>
        <v>30</v>
      </c>
      <c r="J648">
        <f t="shared" si="75"/>
        <v>30</v>
      </c>
      <c r="K648">
        <f t="shared" si="75"/>
        <v>30</v>
      </c>
      <c r="L648">
        <f t="shared" si="75"/>
        <v>30</v>
      </c>
    </row>
    <row r="649" spans="1:12" x14ac:dyDescent="0.35">
      <c r="A649" t="s">
        <v>189</v>
      </c>
      <c r="B649" t="str">
        <f t="shared" si="74"/>
        <v>Oil|w/o CCS|EU-SVK</v>
      </c>
      <c r="C649" t="s">
        <v>292</v>
      </c>
      <c r="D649" t="s">
        <v>189</v>
      </c>
      <c r="E649" t="s">
        <v>303</v>
      </c>
      <c r="F649">
        <f>VLOOKUP(C649,Lifetime_Table!$A$1:$B$14,2,FALSE)</f>
        <v>30</v>
      </c>
      <c r="G649">
        <f t="shared" si="75"/>
        <v>30</v>
      </c>
      <c r="H649">
        <f t="shared" si="75"/>
        <v>30</v>
      </c>
      <c r="I649">
        <f t="shared" si="75"/>
        <v>30</v>
      </c>
      <c r="J649">
        <f t="shared" si="75"/>
        <v>30</v>
      </c>
      <c r="K649">
        <f t="shared" si="75"/>
        <v>30</v>
      </c>
      <c r="L649">
        <f t="shared" si="75"/>
        <v>30</v>
      </c>
    </row>
    <row r="650" spans="1:12" x14ac:dyDescent="0.35">
      <c r="A650" t="s">
        <v>190</v>
      </c>
      <c r="B650" t="str">
        <f t="shared" si="74"/>
        <v>Oil|w/o CCS|EU-SVN</v>
      </c>
      <c r="C650" t="s">
        <v>292</v>
      </c>
      <c r="D650" t="s">
        <v>190</v>
      </c>
      <c r="E650" t="s">
        <v>303</v>
      </c>
      <c r="F650">
        <f>VLOOKUP(C650,Lifetime_Table!$A$1:$B$14,2,FALSE)</f>
        <v>30</v>
      </c>
      <c r="G650">
        <f t="shared" si="75"/>
        <v>30</v>
      </c>
      <c r="H650">
        <f t="shared" si="75"/>
        <v>30</v>
      </c>
      <c r="I650">
        <f t="shared" si="75"/>
        <v>30</v>
      </c>
      <c r="J650">
        <f t="shared" si="75"/>
        <v>30</v>
      </c>
      <c r="K650">
        <f t="shared" si="75"/>
        <v>30</v>
      </c>
      <c r="L650">
        <f t="shared" si="75"/>
        <v>30</v>
      </c>
    </row>
    <row r="651" spans="1:12" x14ac:dyDescent="0.35">
      <c r="A651" t="s">
        <v>191</v>
      </c>
      <c r="B651" t="str">
        <f t="shared" si="74"/>
        <v>Oil|w/o CCS|EU-SWE</v>
      </c>
      <c r="C651" t="s">
        <v>292</v>
      </c>
      <c r="D651" t="s">
        <v>191</v>
      </c>
      <c r="E651" t="s">
        <v>303</v>
      </c>
      <c r="F651">
        <f>VLOOKUP(C651,Lifetime_Table!$A$1:$B$14,2,FALSE)</f>
        <v>30</v>
      </c>
      <c r="G651">
        <f t="shared" si="75"/>
        <v>30</v>
      </c>
      <c r="H651">
        <f t="shared" si="75"/>
        <v>30</v>
      </c>
      <c r="I651">
        <f t="shared" si="75"/>
        <v>30</v>
      </c>
      <c r="J651">
        <f t="shared" si="75"/>
        <v>30</v>
      </c>
      <c r="K651">
        <f t="shared" si="75"/>
        <v>30</v>
      </c>
      <c r="L651">
        <f t="shared" si="75"/>
        <v>30</v>
      </c>
    </row>
    <row r="652" spans="1:12" x14ac:dyDescent="0.35">
      <c r="A652" t="s">
        <v>192</v>
      </c>
      <c r="B652" t="str">
        <f t="shared" si="74"/>
        <v>Oil|w/o CCS|EU-UKR</v>
      </c>
      <c r="C652" t="s">
        <v>292</v>
      </c>
      <c r="D652" t="s">
        <v>192</v>
      </c>
      <c r="E652" t="s">
        <v>303</v>
      </c>
      <c r="F652">
        <f>VLOOKUP(C652,Lifetime_Table!$A$1:$B$14,2,FALSE)</f>
        <v>30</v>
      </c>
      <c r="G652">
        <f t="shared" ref="G652:L661" si="76">F652</f>
        <v>30</v>
      </c>
      <c r="H652">
        <f t="shared" si="76"/>
        <v>30</v>
      </c>
      <c r="I652">
        <f t="shared" si="76"/>
        <v>30</v>
      </c>
      <c r="J652">
        <f t="shared" si="76"/>
        <v>30</v>
      </c>
      <c r="K652">
        <f t="shared" si="76"/>
        <v>30</v>
      </c>
      <c r="L652">
        <f t="shared" si="76"/>
        <v>30</v>
      </c>
    </row>
    <row r="653" spans="1:12" x14ac:dyDescent="0.35">
      <c r="A653" t="s">
        <v>193</v>
      </c>
      <c r="B653" t="str">
        <f t="shared" si="74"/>
        <v>Oil|w/o CCS|NA-BLZ</v>
      </c>
      <c r="C653" t="s">
        <v>292</v>
      </c>
      <c r="D653" t="s">
        <v>193</v>
      </c>
      <c r="E653" t="s">
        <v>303</v>
      </c>
      <c r="F653">
        <f>VLOOKUP(C653,Lifetime_Table!$A$1:$B$14,2,FALSE)</f>
        <v>30</v>
      </c>
      <c r="G653">
        <f t="shared" si="76"/>
        <v>30</v>
      </c>
      <c r="H653">
        <f t="shared" si="76"/>
        <v>30</v>
      </c>
      <c r="I653">
        <f t="shared" si="76"/>
        <v>30</v>
      </c>
      <c r="J653">
        <f t="shared" si="76"/>
        <v>30</v>
      </c>
      <c r="K653">
        <f t="shared" si="76"/>
        <v>30</v>
      </c>
      <c r="L653">
        <f t="shared" si="76"/>
        <v>30</v>
      </c>
    </row>
    <row r="654" spans="1:12" x14ac:dyDescent="0.35">
      <c r="A654" t="s">
        <v>194</v>
      </c>
      <c r="B654" t="str">
        <f t="shared" si="74"/>
        <v>Oil|w/o CCS|NA-CAN</v>
      </c>
      <c r="C654" t="s">
        <v>292</v>
      </c>
      <c r="D654" t="s">
        <v>194</v>
      </c>
      <c r="E654" t="s">
        <v>303</v>
      </c>
      <c r="F654">
        <f>VLOOKUP(C654,Lifetime_Table!$A$1:$B$14,2,FALSE)</f>
        <v>30</v>
      </c>
      <c r="G654">
        <f t="shared" si="76"/>
        <v>30</v>
      </c>
      <c r="H654">
        <f t="shared" si="76"/>
        <v>30</v>
      </c>
      <c r="I654">
        <f t="shared" si="76"/>
        <v>30</v>
      </c>
      <c r="J654">
        <f t="shared" si="76"/>
        <v>30</v>
      </c>
      <c r="K654">
        <f t="shared" si="76"/>
        <v>30</v>
      </c>
      <c r="L654">
        <f t="shared" si="76"/>
        <v>30</v>
      </c>
    </row>
    <row r="655" spans="1:12" x14ac:dyDescent="0.35">
      <c r="A655" t="s">
        <v>204</v>
      </c>
      <c r="B655" t="str">
        <f t="shared" si="74"/>
        <v>Oil|w/o CCS|NA-CRI</v>
      </c>
      <c r="C655" t="s">
        <v>292</v>
      </c>
      <c r="D655" t="s">
        <v>204</v>
      </c>
      <c r="E655" t="s">
        <v>303</v>
      </c>
      <c r="F655">
        <f>VLOOKUP(C655,Lifetime_Table!$A$1:$B$14,2,FALSE)</f>
        <v>30</v>
      </c>
      <c r="G655">
        <f t="shared" si="76"/>
        <v>30</v>
      </c>
      <c r="H655">
        <f t="shared" si="76"/>
        <v>30</v>
      </c>
      <c r="I655">
        <f t="shared" si="76"/>
        <v>30</v>
      </c>
      <c r="J655">
        <f t="shared" si="76"/>
        <v>30</v>
      </c>
      <c r="K655">
        <f t="shared" si="76"/>
        <v>30</v>
      </c>
      <c r="L655">
        <f t="shared" si="76"/>
        <v>30</v>
      </c>
    </row>
    <row r="656" spans="1:12" x14ac:dyDescent="0.35">
      <c r="A656" t="s">
        <v>205</v>
      </c>
      <c r="B656" t="str">
        <f t="shared" si="74"/>
        <v>Oil|w/o CCS|NA-CUB</v>
      </c>
      <c r="C656" t="s">
        <v>292</v>
      </c>
      <c r="D656" t="s">
        <v>205</v>
      </c>
      <c r="E656" t="s">
        <v>303</v>
      </c>
      <c r="F656">
        <f>VLOOKUP(C656,Lifetime_Table!$A$1:$B$14,2,FALSE)</f>
        <v>30</v>
      </c>
      <c r="G656">
        <f t="shared" si="76"/>
        <v>30</v>
      </c>
      <c r="H656">
        <f t="shared" si="76"/>
        <v>30</v>
      </c>
      <c r="I656">
        <f t="shared" si="76"/>
        <v>30</v>
      </c>
      <c r="J656">
        <f t="shared" si="76"/>
        <v>30</v>
      </c>
      <c r="K656">
        <f t="shared" si="76"/>
        <v>30</v>
      </c>
      <c r="L656">
        <f t="shared" si="76"/>
        <v>30</v>
      </c>
    </row>
    <row r="657" spans="1:12" x14ac:dyDescent="0.35">
      <c r="A657" t="s">
        <v>206</v>
      </c>
      <c r="B657" t="str">
        <f t="shared" si="74"/>
        <v>Oil|w/o CCS|NA-DOM</v>
      </c>
      <c r="C657" t="s">
        <v>292</v>
      </c>
      <c r="D657" t="s">
        <v>206</v>
      </c>
      <c r="E657" t="s">
        <v>303</v>
      </c>
      <c r="F657">
        <f>VLOOKUP(C657,Lifetime_Table!$A$1:$B$14,2,FALSE)</f>
        <v>30</v>
      </c>
      <c r="G657">
        <f t="shared" si="76"/>
        <v>30</v>
      </c>
      <c r="H657">
        <f t="shared" si="76"/>
        <v>30</v>
      </c>
      <c r="I657">
        <f t="shared" si="76"/>
        <v>30</v>
      </c>
      <c r="J657">
        <f t="shared" si="76"/>
        <v>30</v>
      </c>
      <c r="K657">
        <f t="shared" si="76"/>
        <v>30</v>
      </c>
      <c r="L657">
        <f t="shared" si="76"/>
        <v>30</v>
      </c>
    </row>
    <row r="658" spans="1:12" x14ac:dyDescent="0.35">
      <c r="A658" t="s">
        <v>208</v>
      </c>
      <c r="B658" t="str">
        <f t="shared" si="74"/>
        <v>Oil|w/o CCS|NA-GTM</v>
      </c>
      <c r="C658" t="s">
        <v>292</v>
      </c>
      <c r="D658" t="s">
        <v>208</v>
      </c>
      <c r="E658" t="s">
        <v>303</v>
      </c>
      <c r="F658">
        <f>VLOOKUP(C658,Lifetime_Table!$A$1:$B$14,2,FALSE)</f>
        <v>30</v>
      </c>
      <c r="G658">
        <f t="shared" si="76"/>
        <v>30</v>
      </c>
      <c r="H658">
        <f t="shared" si="76"/>
        <v>30</v>
      </c>
      <c r="I658">
        <f t="shared" si="76"/>
        <v>30</v>
      </c>
      <c r="J658">
        <f t="shared" si="76"/>
        <v>30</v>
      </c>
      <c r="K658">
        <f t="shared" si="76"/>
        <v>30</v>
      </c>
      <c r="L658">
        <f t="shared" si="76"/>
        <v>30</v>
      </c>
    </row>
    <row r="659" spans="1:12" x14ac:dyDescent="0.35">
      <c r="A659" t="s">
        <v>209</v>
      </c>
      <c r="B659" t="str">
        <f t="shared" si="74"/>
        <v>Oil|w/o CCS|NA-HND</v>
      </c>
      <c r="C659" t="s">
        <v>292</v>
      </c>
      <c r="D659" t="s">
        <v>209</v>
      </c>
      <c r="E659" t="s">
        <v>303</v>
      </c>
      <c r="F659">
        <f>VLOOKUP(C659,Lifetime_Table!$A$1:$B$14,2,FALSE)</f>
        <v>30</v>
      </c>
      <c r="G659">
        <f t="shared" si="76"/>
        <v>30</v>
      </c>
      <c r="H659">
        <f t="shared" si="76"/>
        <v>30</v>
      </c>
      <c r="I659">
        <f t="shared" si="76"/>
        <v>30</v>
      </c>
      <c r="J659">
        <f t="shared" si="76"/>
        <v>30</v>
      </c>
      <c r="K659">
        <f t="shared" si="76"/>
        <v>30</v>
      </c>
      <c r="L659">
        <f t="shared" si="76"/>
        <v>30</v>
      </c>
    </row>
    <row r="660" spans="1:12" x14ac:dyDescent="0.35">
      <c r="A660" t="s">
        <v>210</v>
      </c>
      <c r="B660" t="str">
        <f t="shared" si="74"/>
        <v>Oil|w/o CCS|NA-HTI</v>
      </c>
      <c r="C660" t="s">
        <v>292</v>
      </c>
      <c r="D660" t="s">
        <v>210</v>
      </c>
      <c r="E660" t="s">
        <v>303</v>
      </c>
      <c r="F660">
        <f>VLOOKUP(C660,Lifetime_Table!$A$1:$B$14,2,FALSE)</f>
        <v>30</v>
      </c>
      <c r="G660">
        <f t="shared" si="76"/>
        <v>30</v>
      </c>
      <c r="H660">
        <f t="shared" si="76"/>
        <v>30</v>
      </c>
      <c r="I660">
        <f t="shared" si="76"/>
        <v>30</v>
      </c>
      <c r="J660">
        <f t="shared" si="76"/>
        <v>30</v>
      </c>
      <c r="K660">
        <f t="shared" si="76"/>
        <v>30</v>
      </c>
      <c r="L660">
        <f t="shared" si="76"/>
        <v>30</v>
      </c>
    </row>
    <row r="661" spans="1:12" x14ac:dyDescent="0.35">
      <c r="A661" t="s">
        <v>211</v>
      </c>
      <c r="B661" t="str">
        <f t="shared" si="74"/>
        <v>Oil|w/o CCS|NA-JAM</v>
      </c>
      <c r="C661" t="s">
        <v>292</v>
      </c>
      <c r="D661" t="s">
        <v>211</v>
      </c>
      <c r="E661" t="s">
        <v>303</v>
      </c>
      <c r="F661">
        <f>VLOOKUP(C661,Lifetime_Table!$A$1:$B$14,2,FALSE)</f>
        <v>30</v>
      </c>
      <c r="G661">
        <f t="shared" si="76"/>
        <v>30</v>
      </c>
      <c r="H661">
        <f t="shared" si="76"/>
        <v>30</v>
      </c>
      <c r="I661">
        <f t="shared" si="76"/>
        <v>30</v>
      </c>
      <c r="J661">
        <f t="shared" si="76"/>
        <v>30</v>
      </c>
      <c r="K661">
        <f t="shared" si="76"/>
        <v>30</v>
      </c>
      <c r="L661">
        <f t="shared" si="76"/>
        <v>30</v>
      </c>
    </row>
    <row r="662" spans="1:12" x14ac:dyDescent="0.35">
      <c r="A662" t="s">
        <v>212</v>
      </c>
      <c r="B662" t="str">
        <f t="shared" si="74"/>
        <v>Oil|w/o CCS|NA-MEX</v>
      </c>
      <c r="C662" t="s">
        <v>292</v>
      </c>
      <c r="D662" t="s">
        <v>212</v>
      </c>
      <c r="E662" t="s">
        <v>303</v>
      </c>
      <c r="F662">
        <f>VLOOKUP(C662,Lifetime_Table!$A$1:$B$14,2,FALSE)</f>
        <v>30</v>
      </c>
      <c r="G662">
        <f t="shared" ref="G662:L671" si="77">F662</f>
        <v>30</v>
      </c>
      <c r="H662">
        <f t="shared" si="77"/>
        <v>30</v>
      </c>
      <c r="I662">
        <f t="shared" si="77"/>
        <v>30</v>
      </c>
      <c r="J662">
        <f t="shared" si="77"/>
        <v>30</v>
      </c>
      <c r="K662">
        <f t="shared" si="77"/>
        <v>30</v>
      </c>
      <c r="L662">
        <f t="shared" si="77"/>
        <v>30</v>
      </c>
    </row>
    <row r="663" spans="1:12" x14ac:dyDescent="0.35">
      <c r="A663" t="s">
        <v>213</v>
      </c>
      <c r="B663" t="str">
        <f t="shared" si="74"/>
        <v>Oil|w/o CCS|NA-NIC</v>
      </c>
      <c r="C663" t="s">
        <v>292</v>
      </c>
      <c r="D663" t="s">
        <v>213</v>
      </c>
      <c r="E663" t="s">
        <v>303</v>
      </c>
      <c r="F663">
        <f>VLOOKUP(C663,Lifetime_Table!$A$1:$B$14,2,FALSE)</f>
        <v>30</v>
      </c>
      <c r="G663">
        <f t="shared" si="77"/>
        <v>30</v>
      </c>
      <c r="H663">
        <f t="shared" si="77"/>
        <v>30</v>
      </c>
      <c r="I663">
        <f t="shared" si="77"/>
        <v>30</v>
      </c>
      <c r="J663">
        <f t="shared" si="77"/>
        <v>30</v>
      </c>
      <c r="K663">
        <f t="shared" si="77"/>
        <v>30</v>
      </c>
      <c r="L663">
        <f t="shared" si="77"/>
        <v>30</v>
      </c>
    </row>
    <row r="664" spans="1:12" x14ac:dyDescent="0.35">
      <c r="A664" t="s">
        <v>214</v>
      </c>
      <c r="B664" t="str">
        <f t="shared" si="74"/>
        <v>Oil|w/o CCS|NA-PAN</v>
      </c>
      <c r="C664" t="s">
        <v>292</v>
      </c>
      <c r="D664" t="s">
        <v>214</v>
      </c>
      <c r="E664" t="s">
        <v>303</v>
      </c>
      <c r="F664">
        <f>VLOOKUP(C664,Lifetime_Table!$A$1:$B$14,2,FALSE)</f>
        <v>30</v>
      </c>
      <c r="G664">
        <f t="shared" si="77"/>
        <v>30</v>
      </c>
      <c r="H664">
        <f t="shared" si="77"/>
        <v>30</v>
      </c>
      <c r="I664">
        <f t="shared" si="77"/>
        <v>30</v>
      </c>
      <c r="J664">
        <f t="shared" si="77"/>
        <v>30</v>
      </c>
      <c r="K664">
        <f t="shared" si="77"/>
        <v>30</v>
      </c>
      <c r="L664">
        <f t="shared" si="77"/>
        <v>30</v>
      </c>
    </row>
    <row r="665" spans="1:12" x14ac:dyDescent="0.35">
      <c r="A665" t="s">
        <v>215</v>
      </c>
      <c r="B665" t="str">
        <f t="shared" si="74"/>
        <v>Oil|w/o CCS|NA-SLV</v>
      </c>
      <c r="C665" t="s">
        <v>292</v>
      </c>
      <c r="D665" t="s">
        <v>215</v>
      </c>
      <c r="E665" t="s">
        <v>303</v>
      </c>
      <c r="F665">
        <f>VLOOKUP(C665,Lifetime_Table!$A$1:$B$14,2,FALSE)</f>
        <v>30</v>
      </c>
      <c r="G665">
        <f t="shared" si="77"/>
        <v>30</v>
      </c>
      <c r="H665">
        <f t="shared" si="77"/>
        <v>30</v>
      </c>
      <c r="I665">
        <f t="shared" si="77"/>
        <v>30</v>
      </c>
      <c r="J665">
        <f t="shared" si="77"/>
        <v>30</v>
      </c>
      <c r="K665">
        <f t="shared" si="77"/>
        <v>30</v>
      </c>
      <c r="L665">
        <f t="shared" si="77"/>
        <v>30</v>
      </c>
    </row>
    <row r="666" spans="1:12" x14ac:dyDescent="0.35">
      <c r="A666" t="s">
        <v>216</v>
      </c>
      <c r="B666" t="str">
        <f t="shared" si="74"/>
        <v>Oil|w/o CCS|NA-TTO</v>
      </c>
      <c r="C666" t="s">
        <v>292</v>
      </c>
      <c r="D666" t="s">
        <v>216</v>
      </c>
      <c r="E666" t="s">
        <v>303</v>
      </c>
      <c r="F666">
        <f>VLOOKUP(C666,Lifetime_Table!$A$1:$B$14,2,FALSE)</f>
        <v>30</v>
      </c>
      <c r="G666">
        <f t="shared" si="77"/>
        <v>30</v>
      </c>
      <c r="H666">
        <f t="shared" si="77"/>
        <v>30</v>
      </c>
      <c r="I666">
        <f t="shared" si="77"/>
        <v>30</v>
      </c>
      <c r="J666">
        <f t="shared" si="77"/>
        <v>30</v>
      </c>
      <c r="K666">
        <f t="shared" si="77"/>
        <v>30</v>
      </c>
      <c r="L666">
        <f t="shared" si="77"/>
        <v>30</v>
      </c>
    </row>
    <row r="667" spans="1:12" x14ac:dyDescent="0.35">
      <c r="A667" t="s">
        <v>217</v>
      </c>
      <c r="B667" t="str">
        <f t="shared" si="74"/>
        <v>Oil|w/o CCS|NA-USA</v>
      </c>
      <c r="C667" t="s">
        <v>292</v>
      </c>
      <c r="D667" t="s">
        <v>217</v>
      </c>
      <c r="E667" t="s">
        <v>303</v>
      </c>
      <c r="F667">
        <f>VLOOKUP(C667,Lifetime_Table!$A$1:$B$14,2,FALSE)</f>
        <v>30</v>
      </c>
      <c r="G667">
        <f t="shared" si="77"/>
        <v>30</v>
      </c>
      <c r="H667">
        <f t="shared" si="77"/>
        <v>30</v>
      </c>
      <c r="I667">
        <f t="shared" si="77"/>
        <v>30</v>
      </c>
      <c r="J667">
        <f t="shared" si="77"/>
        <v>30</v>
      </c>
      <c r="K667">
        <f t="shared" si="77"/>
        <v>30</v>
      </c>
      <c r="L667">
        <f t="shared" si="77"/>
        <v>30</v>
      </c>
    </row>
    <row r="668" spans="1:12" x14ac:dyDescent="0.35">
      <c r="A668" t="s">
        <v>243</v>
      </c>
      <c r="B668" t="str">
        <f t="shared" si="74"/>
        <v>Oil|w/o CCS|OC-AUS</v>
      </c>
      <c r="C668" t="s">
        <v>292</v>
      </c>
      <c r="D668" t="s">
        <v>243</v>
      </c>
      <c r="E668" t="s">
        <v>303</v>
      </c>
      <c r="F668">
        <f>VLOOKUP(C668,Lifetime_Table!$A$1:$B$14,2,FALSE)</f>
        <v>30</v>
      </c>
      <c r="G668">
        <f t="shared" si="77"/>
        <v>30</v>
      </c>
      <c r="H668">
        <f t="shared" si="77"/>
        <v>30</v>
      </c>
      <c r="I668">
        <f t="shared" si="77"/>
        <v>30</v>
      </c>
      <c r="J668">
        <f t="shared" si="77"/>
        <v>30</v>
      </c>
      <c r="K668">
        <f t="shared" si="77"/>
        <v>30</v>
      </c>
      <c r="L668">
        <f t="shared" si="77"/>
        <v>30</v>
      </c>
    </row>
    <row r="669" spans="1:12" x14ac:dyDescent="0.35">
      <c r="A669" t="s">
        <v>242</v>
      </c>
      <c r="B669" t="str">
        <f t="shared" si="74"/>
        <v>Oil|w/o CCS|OC-ATA</v>
      </c>
      <c r="C669" t="s">
        <v>292</v>
      </c>
      <c r="D669" t="s">
        <v>242</v>
      </c>
      <c r="E669" t="s">
        <v>303</v>
      </c>
      <c r="F669">
        <f>VLOOKUP(C669,Lifetime_Table!$A$1:$B$14,2,FALSE)</f>
        <v>30</v>
      </c>
      <c r="G669">
        <f t="shared" si="77"/>
        <v>30</v>
      </c>
      <c r="H669">
        <f t="shared" si="77"/>
        <v>30</v>
      </c>
      <c r="I669">
        <f t="shared" si="77"/>
        <v>30</v>
      </c>
      <c r="J669">
        <f t="shared" si="77"/>
        <v>30</v>
      </c>
      <c r="K669">
        <f t="shared" si="77"/>
        <v>30</v>
      </c>
      <c r="L669">
        <f t="shared" si="77"/>
        <v>30</v>
      </c>
    </row>
    <row r="670" spans="1:12" x14ac:dyDescent="0.35">
      <c r="A670" t="s">
        <v>251</v>
      </c>
      <c r="B670" t="str">
        <f t="shared" si="74"/>
        <v>Oil|w/o CCS|OC-FJI</v>
      </c>
      <c r="C670" t="s">
        <v>292</v>
      </c>
      <c r="D670" t="s">
        <v>251</v>
      </c>
      <c r="E670" t="s">
        <v>303</v>
      </c>
      <c r="F670">
        <f>VLOOKUP(C670,Lifetime_Table!$A$1:$B$14,2,FALSE)</f>
        <v>30</v>
      </c>
      <c r="G670">
        <f t="shared" si="77"/>
        <v>30</v>
      </c>
      <c r="H670">
        <f t="shared" si="77"/>
        <v>30</v>
      </c>
      <c r="I670">
        <f t="shared" si="77"/>
        <v>30</v>
      </c>
      <c r="J670">
        <f t="shared" si="77"/>
        <v>30</v>
      </c>
      <c r="K670">
        <f t="shared" si="77"/>
        <v>30</v>
      </c>
      <c r="L670">
        <f t="shared" si="77"/>
        <v>30</v>
      </c>
    </row>
    <row r="671" spans="1:12" x14ac:dyDescent="0.35">
      <c r="A671" t="s">
        <v>252</v>
      </c>
      <c r="B671" t="str">
        <f t="shared" si="74"/>
        <v>Oil|w/o CCS|OC-NZL</v>
      </c>
      <c r="C671" t="s">
        <v>292</v>
      </c>
      <c r="D671" t="s">
        <v>252</v>
      </c>
      <c r="E671" t="s">
        <v>303</v>
      </c>
      <c r="F671">
        <f>VLOOKUP(C671,Lifetime_Table!$A$1:$B$14,2,FALSE)</f>
        <v>30</v>
      </c>
      <c r="G671">
        <f t="shared" si="77"/>
        <v>30</v>
      </c>
      <c r="H671">
        <f t="shared" si="77"/>
        <v>30</v>
      </c>
      <c r="I671">
        <f t="shared" si="77"/>
        <v>30</v>
      </c>
      <c r="J671">
        <f t="shared" si="77"/>
        <v>30</v>
      </c>
      <c r="K671">
        <f t="shared" si="77"/>
        <v>30</v>
      </c>
      <c r="L671">
        <f t="shared" si="77"/>
        <v>30</v>
      </c>
    </row>
    <row r="672" spans="1:12" x14ac:dyDescent="0.35">
      <c r="A672" t="s">
        <v>253</v>
      </c>
      <c r="B672" t="str">
        <f t="shared" si="74"/>
        <v>Oil|w/o CCS|OC-PNG</v>
      </c>
      <c r="C672" t="s">
        <v>292</v>
      </c>
      <c r="D672" t="s">
        <v>253</v>
      </c>
      <c r="E672" t="s">
        <v>303</v>
      </c>
      <c r="F672">
        <f>VLOOKUP(C672,Lifetime_Table!$A$1:$B$14,2,FALSE)</f>
        <v>30</v>
      </c>
      <c r="G672">
        <f t="shared" ref="G672:L681" si="78">F672</f>
        <v>30</v>
      </c>
      <c r="H672">
        <f t="shared" si="78"/>
        <v>30</v>
      </c>
      <c r="I672">
        <f t="shared" si="78"/>
        <v>30</v>
      </c>
      <c r="J672">
        <f t="shared" si="78"/>
        <v>30</v>
      </c>
      <c r="K672">
        <f t="shared" si="78"/>
        <v>30</v>
      </c>
      <c r="L672">
        <f t="shared" si="78"/>
        <v>30</v>
      </c>
    </row>
    <row r="673" spans="1:12" x14ac:dyDescent="0.35">
      <c r="A673" t="s">
        <v>254</v>
      </c>
      <c r="B673" t="str">
        <f t="shared" si="74"/>
        <v>Oil|w/o CCS|SA-ARG</v>
      </c>
      <c r="C673" t="s">
        <v>292</v>
      </c>
      <c r="D673" t="s">
        <v>254</v>
      </c>
      <c r="E673" t="s">
        <v>303</v>
      </c>
      <c r="F673">
        <f>VLOOKUP(C673,Lifetime_Table!$A$1:$B$14,2,FALSE)</f>
        <v>30</v>
      </c>
      <c r="G673">
        <f t="shared" si="78"/>
        <v>30</v>
      </c>
      <c r="H673">
        <f t="shared" si="78"/>
        <v>30</v>
      </c>
      <c r="I673">
        <f t="shared" si="78"/>
        <v>30</v>
      </c>
      <c r="J673">
        <f t="shared" si="78"/>
        <v>30</v>
      </c>
      <c r="K673">
        <f t="shared" si="78"/>
        <v>30</v>
      </c>
      <c r="L673">
        <f t="shared" si="78"/>
        <v>30</v>
      </c>
    </row>
    <row r="674" spans="1:12" x14ac:dyDescent="0.35">
      <c r="A674" t="s">
        <v>255</v>
      </c>
      <c r="B674" t="str">
        <f t="shared" si="74"/>
        <v>Oil|w/o CCS|SA-BOL</v>
      </c>
      <c r="C674" t="s">
        <v>292</v>
      </c>
      <c r="D674" t="s">
        <v>255</v>
      </c>
      <c r="E674" t="s">
        <v>303</v>
      </c>
      <c r="F674">
        <f>VLOOKUP(C674,Lifetime_Table!$A$1:$B$14,2,FALSE)</f>
        <v>30</v>
      </c>
      <c r="G674">
        <f t="shared" si="78"/>
        <v>30</v>
      </c>
      <c r="H674">
        <f t="shared" si="78"/>
        <v>30</v>
      </c>
      <c r="I674">
        <f t="shared" si="78"/>
        <v>30</v>
      </c>
      <c r="J674">
        <f t="shared" si="78"/>
        <v>30</v>
      </c>
      <c r="K674">
        <f t="shared" si="78"/>
        <v>30</v>
      </c>
      <c r="L674">
        <f t="shared" si="78"/>
        <v>30</v>
      </c>
    </row>
    <row r="675" spans="1:12" x14ac:dyDescent="0.35">
      <c r="A675" t="s">
        <v>256</v>
      </c>
      <c r="B675" t="str">
        <f t="shared" si="74"/>
        <v>Oil|w/o CCS|SA-BRA</v>
      </c>
      <c r="C675" t="s">
        <v>292</v>
      </c>
      <c r="D675" t="s">
        <v>256</v>
      </c>
      <c r="E675" t="s">
        <v>303</v>
      </c>
      <c r="F675">
        <f>VLOOKUP(C675,Lifetime_Table!$A$1:$B$14,2,FALSE)</f>
        <v>30</v>
      </c>
      <c r="G675">
        <f t="shared" si="78"/>
        <v>30</v>
      </c>
      <c r="H675">
        <f t="shared" si="78"/>
        <v>30</v>
      </c>
      <c r="I675">
        <f t="shared" si="78"/>
        <v>30</v>
      </c>
      <c r="J675">
        <f t="shared" si="78"/>
        <v>30</v>
      </c>
      <c r="K675">
        <f t="shared" si="78"/>
        <v>30</v>
      </c>
      <c r="L675">
        <f t="shared" si="78"/>
        <v>30</v>
      </c>
    </row>
    <row r="676" spans="1:12" x14ac:dyDescent="0.35">
      <c r="A676" t="s">
        <v>267</v>
      </c>
      <c r="B676" t="str">
        <f t="shared" si="74"/>
        <v>Oil|w/o CCS|SA-CHL</v>
      </c>
      <c r="C676" t="s">
        <v>292</v>
      </c>
      <c r="D676" t="s">
        <v>267</v>
      </c>
      <c r="E676" t="s">
        <v>303</v>
      </c>
      <c r="F676">
        <f>VLOOKUP(C676,Lifetime_Table!$A$1:$B$14,2,FALSE)</f>
        <v>30</v>
      </c>
      <c r="G676">
        <f t="shared" si="78"/>
        <v>30</v>
      </c>
      <c r="H676">
        <f t="shared" si="78"/>
        <v>30</v>
      </c>
      <c r="I676">
        <f t="shared" si="78"/>
        <v>30</v>
      </c>
      <c r="J676">
        <f t="shared" si="78"/>
        <v>30</v>
      </c>
      <c r="K676">
        <f t="shared" si="78"/>
        <v>30</v>
      </c>
      <c r="L676">
        <f t="shared" si="78"/>
        <v>30</v>
      </c>
    </row>
    <row r="677" spans="1:12" x14ac:dyDescent="0.35">
      <c r="A677" t="s">
        <v>268</v>
      </c>
      <c r="B677" t="str">
        <f t="shared" si="74"/>
        <v>Oil|w/o CCS|SA-COL</v>
      </c>
      <c r="C677" t="s">
        <v>292</v>
      </c>
      <c r="D677" t="s">
        <v>268</v>
      </c>
      <c r="E677" t="s">
        <v>303</v>
      </c>
      <c r="F677">
        <f>VLOOKUP(C677,Lifetime_Table!$A$1:$B$14,2,FALSE)</f>
        <v>30</v>
      </c>
      <c r="G677">
        <f t="shared" si="78"/>
        <v>30</v>
      </c>
      <c r="H677">
        <f t="shared" si="78"/>
        <v>30</v>
      </c>
      <c r="I677">
        <f t="shared" si="78"/>
        <v>30</v>
      </c>
      <c r="J677">
        <f t="shared" si="78"/>
        <v>30</v>
      </c>
      <c r="K677">
        <f t="shared" si="78"/>
        <v>30</v>
      </c>
      <c r="L677">
        <f t="shared" si="78"/>
        <v>30</v>
      </c>
    </row>
    <row r="678" spans="1:12" x14ac:dyDescent="0.35">
      <c r="A678" t="s">
        <v>269</v>
      </c>
      <c r="B678" t="str">
        <f t="shared" si="74"/>
        <v>Oil|w/o CCS|SA-ECU</v>
      </c>
      <c r="C678" t="s">
        <v>292</v>
      </c>
      <c r="D678" t="s">
        <v>269</v>
      </c>
      <c r="E678" t="s">
        <v>303</v>
      </c>
      <c r="F678">
        <f>VLOOKUP(C678,Lifetime_Table!$A$1:$B$14,2,FALSE)</f>
        <v>30</v>
      </c>
      <c r="G678">
        <f t="shared" si="78"/>
        <v>30</v>
      </c>
      <c r="H678">
        <f t="shared" si="78"/>
        <v>30</v>
      </c>
      <c r="I678">
        <f t="shared" si="78"/>
        <v>30</v>
      </c>
      <c r="J678">
        <f t="shared" si="78"/>
        <v>30</v>
      </c>
      <c r="K678">
        <f t="shared" si="78"/>
        <v>30</v>
      </c>
      <c r="L678">
        <f t="shared" si="78"/>
        <v>30</v>
      </c>
    </row>
    <row r="679" spans="1:12" x14ac:dyDescent="0.35">
      <c r="A679" t="s">
        <v>270</v>
      </c>
      <c r="B679" t="str">
        <f t="shared" si="74"/>
        <v>Oil|w/o CCS|SA-GUF</v>
      </c>
      <c r="C679" t="s">
        <v>292</v>
      </c>
      <c r="D679" t="s">
        <v>270</v>
      </c>
      <c r="E679" t="s">
        <v>303</v>
      </c>
      <c r="F679">
        <f>VLOOKUP(C679,Lifetime_Table!$A$1:$B$14,2,FALSE)</f>
        <v>30</v>
      </c>
      <c r="G679">
        <f t="shared" si="78"/>
        <v>30</v>
      </c>
      <c r="H679">
        <f t="shared" si="78"/>
        <v>30</v>
      </c>
      <c r="I679">
        <f t="shared" si="78"/>
        <v>30</v>
      </c>
      <c r="J679">
        <f t="shared" si="78"/>
        <v>30</v>
      </c>
      <c r="K679">
        <f t="shared" si="78"/>
        <v>30</v>
      </c>
      <c r="L679">
        <f t="shared" si="78"/>
        <v>30</v>
      </c>
    </row>
    <row r="680" spans="1:12" x14ac:dyDescent="0.35">
      <c r="A680" t="s">
        <v>271</v>
      </c>
      <c r="B680" t="str">
        <f t="shared" si="74"/>
        <v>Oil|w/o CCS|SA-GUY</v>
      </c>
      <c r="C680" t="s">
        <v>292</v>
      </c>
      <c r="D680" t="s">
        <v>271</v>
      </c>
      <c r="E680" t="s">
        <v>303</v>
      </c>
      <c r="F680">
        <f>VLOOKUP(C680,Lifetime_Table!$A$1:$B$14,2,FALSE)</f>
        <v>30</v>
      </c>
      <c r="G680">
        <f t="shared" si="78"/>
        <v>30</v>
      </c>
      <c r="H680">
        <f t="shared" si="78"/>
        <v>30</v>
      </c>
      <c r="I680">
        <f t="shared" si="78"/>
        <v>30</v>
      </c>
      <c r="J680">
        <f t="shared" si="78"/>
        <v>30</v>
      </c>
      <c r="K680">
        <f t="shared" si="78"/>
        <v>30</v>
      </c>
      <c r="L680">
        <f t="shared" si="78"/>
        <v>30</v>
      </c>
    </row>
    <row r="681" spans="1:12" x14ac:dyDescent="0.35">
      <c r="A681" t="s">
        <v>272</v>
      </c>
      <c r="B681" t="str">
        <f t="shared" si="74"/>
        <v>Oil|w/o CCS|SA-PER</v>
      </c>
      <c r="C681" t="s">
        <v>292</v>
      </c>
      <c r="D681" t="s">
        <v>272</v>
      </c>
      <c r="E681" t="s">
        <v>303</v>
      </c>
      <c r="F681">
        <f>VLOOKUP(C681,Lifetime_Table!$A$1:$B$14,2,FALSE)</f>
        <v>30</v>
      </c>
      <c r="G681">
        <f t="shared" si="78"/>
        <v>30</v>
      </c>
      <c r="H681">
        <f t="shared" si="78"/>
        <v>30</v>
      </c>
      <c r="I681">
        <f t="shared" si="78"/>
        <v>30</v>
      </c>
      <c r="J681">
        <f t="shared" si="78"/>
        <v>30</v>
      </c>
      <c r="K681">
        <f t="shared" si="78"/>
        <v>30</v>
      </c>
      <c r="L681">
        <f t="shared" si="78"/>
        <v>30</v>
      </c>
    </row>
    <row r="682" spans="1:12" x14ac:dyDescent="0.35">
      <c r="A682" t="s">
        <v>273</v>
      </c>
      <c r="B682" t="str">
        <f t="shared" si="74"/>
        <v>Oil|w/o CCS|SA-PRY</v>
      </c>
      <c r="C682" t="s">
        <v>292</v>
      </c>
      <c r="D682" t="s">
        <v>273</v>
      </c>
      <c r="E682" t="s">
        <v>303</v>
      </c>
      <c r="F682">
        <f>VLOOKUP(C682,Lifetime_Table!$A$1:$B$14,2,FALSE)</f>
        <v>30</v>
      </c>
      <c r="G682">
        <f t="shared" ref="G682:L691" si="79">F682</f>
        <v>30</v>
      </c>
      <c r="H682">
        <f t="shared" si="79"/>
        <v>30</v>
      </c>
      <c r="I682">
        <f t="shared" si="79"/>
        <v>30</v>
      </c>
      <c r="J682">
        <f t="shared" si="79"/>
        <v>30</v>
      </c>
      <c r="K682">
        <f t="shared" si="79"/>
        <v>30</v>
      </c>
      <c r="L682">
        <f t="shared" si="79"/>
        <v>30</v>
      </c>
    </row>
    <row r="683" spans="1:12" x14ac:dyDescent="0.35">
      <c r="A683" t="s">
        <v>274</v>
      </c>
      <c r="B683" t="str">
        <f t="shared" si="74"/>
        <v>Oil|w/o CCS|SA-SUR</v>
      </c>
      <c r="C683" t="s">
        <v>292</v>
      </c>
      <c r="D683" t="s">
        <v>274</v>
      </c>
      <c r="E683" t="s">
        <v>303</v>
      </c>
      <c r="F683">
        <f>VLOOKUP(C683,Lifetime_Table!$A$1:$B$14,2,FALSE)</f>
        <v>30</v>
      </c>
      <c r="G683">
        <f t="shared" si="79"/>
        <v>30</v>
      </c>
      <c r="H683">
        <f t="shared" si="79"/>
        <v>30</v>
      </c>
      <c r="I683">
        <f t="shared" si="79"/>
        <v>30</v>
      </c>
      <c r="J683">
        <f t="shared" si="79"/>
        <v>30</v>
      </c>
      <c r="K683">
        <f t="shared" si="79"/>
        <v>30</v>
      </c>
      <c r="L683">
        <f t="shared" si="79"/>
        <v>30</v>
      </c>
    </row>
    <row r="684" spans="1:12" x14ac:dyDescent="0.35">
      <c r="A684" t="s">
        <v>275</v>
      </c>
      <c r="B684" t="str">
        <f t="shared" si="74"/>
        <v>Oil|w/o CCS|SA-URY</v>
      </c>
      <c r="C684" t="s">
        <v>292</v>
      </c>
      <c r="D684" t="s">
        <v>275</v>
      </c>
      <c r="E684" t="s">
        <v>303</v>
      </c>
      <c r="F684">
        <f>VLOOKUP(C684,Lifetime_Table!$A$1:$B$14,2,FALSE)</f>
        <v>30</v>
      </c>
      <c r="G684">
        <f t="shared" si="79"/>
        <v>30</v>
      </c>
      <c r="H684">
        <f t="shared" si="79"/>
        <v>30</v>
      </c>
      <c r="I684">
        <f t="shared" si="79"/>
        <v>30</v>
      </c>
      <c r="J684">
        <f t="shared" si="79"/>
        <v>30</v>
      </c>
      <c r="K684">
        <f t="shared" si="79"/>
        <v>30</v>
      </c>
      <c r="L684">
        <f t="shared" si="79"/>
        <v>30</v>
      </c>
    </row>
    <row r="685" spans="1:12" x14ac:dyDescent="0.35">
      <c r="A685" s="5" t="s">
        <v>276</v>
      </c>
      <c r="B685" s="5" t="str">
        <f t="shared" si="74"/>
        <v>Oil|w/o CCS|SA-VEN</v>
      </c>
      <c r="C685" s="5" t="s">
        <v>292</v>
      </c>
      <c r="D685" s="5" t="s">
        <v>276</v>
      </c>
      <c r="E685" t="s">
        <v>303</v>
      </c>
      <c r="F685">
        <f>VLOOKUP(C685,Lifetime_Table!$A$1:$B$14,2,FALSE)</f>
        <v>30</v>
      </c>
      <c r="G685">
        <f t="shared" si="79"/>
        <v>30</v>
      </c>
      <c r="H685">
        <f t="shared" si="79"/>
        <v>30</v>
      </c>
      <c r="I685">
        <f t="shared" si="79"/>
        <v>30</v>
      </c>
      <c r="J685">
        <f t="shared" si="79"/>
        <v>30</v>
      </c>
      <c r="K685">
        <f t="shared" si="79"/>
        <v>30</v>
      </c>
      <c r="L685">
        <f t="shared" si="79"/>
        <v>30</v>
      </c>
    </row>
    <row r="686" spans="1:12" x14ac:dyDescent="0.35">
      <c r="A686" t="s">
        <v>3</v>
      </c>
      <c r="B686" t="str">
        <f t="shared" si="74"/>
        <v>Coal|w/o CCS|AF-AGO</v>
      </c>
      <c r="C686" t="s">
        <v>289</v>
      </c>
      <c r="D686" t="s">
        <v>3</v>
      </c>
      <c r="E686" t="s">
        <v>303</v>
      </c>
      <c r="F686">
        <f>VLOOKUP(C686,Lifetime_Table!$A$1:$B$14,2,FALSE)</f>
        <v>40</v>
      </c>
      <c r="G686">
        <f t="shared" si="79"/>
        <v>40</v>
      </c>
      <c r="H686">
        <f t="shared" si="79"/>
        <v>40</v>
      </c>
      <c r="I686">
        <f t="shared" si="79"/>
        <v>40</v>
      </c>
      <c r="J686">
        <f t="shared" si="79"/>
        <v>40</v>
      </c>
      <c r="K686">
        <f t="shared" si="79"/>
        <v>40</v>
      </c>
      <c r="L686">
        <f t="shared" si="79"/>
        <v>40</v>
      </c>
    </row>
    <row r="687" spans="1:12" x14ac:dyDescent="0.35">
      <c r="A687" t="s">
        <v>4</v>
      </c>
      <c r="B687" t="str">
        <f t="shared" si="74"/>
        <v>Coal|w/o CCS|AF-BDI</v>
      </c>
      <c r="C687" t="s">
        <v>289</v>
      </c>
      <c r="D687" t="s">
        <v>4</v>
      </c>
      <c r="E687" t="s">
        <v>303</v>
      </c>
      <c r="F687">
        <f>VLOOKUP(C687,Lifetime_Table!$A$1:$B$14,2,FALSE)</f>
        <v>40</v>
      </c>
      <c r="G687">
        <f t="shared" si="79"/>
        <v>40</v>
      </c>
      <c r="H687">
        <f t="shared" si="79"/>
        <v>40</v>
      </c>
      <c r="I687">
        <f t="shared" si="79"/>
        <v>40</v>
      </c>
      <c r="J687">
        <f t="shared" si="79"/>
        <v>40</v>
      </c>
      <c r="K687">
        <f t="shared" si="79"/>
        <v>40</v>
      </c>
      <c r="L687">
        <f t="shared" si="79"/>
        <v>40</v>
      </c>
    </row>
    <row r="688" spans="1:12" x14ac:dyDescent="0.35">
      <c r="A688" t="s">
        <v>5</v>
      </c>
      <c r="B688" t="str">
        <f t="shared" si="74"/>
        <v>Coal|w/o CCS|AF-BEN</v>
      </c>
      <c r="C688" t="s">
        <v>289</v>
      </c>
      <c r="D688" t="s">
        <v>5</v>
      </c>
      <c r="E688" t="s">
        <v>303</v>
      </c>
      <c r="F688">
        <f>VLOOKUP(C688,Lifetime_Table!$A$1:$B$14,2,FALSE)</f>
        <v>40</v>
      </c>
      <c r="G688">
        <f t="shared" si="79"/>
        <v>40</v>
      </c>
      <c r="H688">
        <f t="shared" si="79"/>
        <v>40</v>
      </c>
      <c r="I688">
        <f t="shared" si="79"/>
        <v>40</v>
      </c>
      <c r="J688">
        <f t="shared" si="79"/>
        <v>40</v>
      </c>
      <c r="K688">
        <f t="shared" si="79"/>
        <v>40</v>
      </c>
      <c r="L688">
        <f t="shared" si="79"/>
        <v>40</v>
      </c>
    </row>
    <row r="689" spans="1:12" x14ac:dyDescent="0.35">
      <c r="A689" t="s">
        <v>6</v>
      </c>
      <c r="B689" t="str">
        <f t="shared" si="74"/>
        <v>Coal|w/o CCS|AF-BFA</v>
      </c>
      <c r="C689" t="s">
        <v>289</v>
      </c>
      <c r="D689" t="s">
        <v>6</v>
      </c>
      <c r="E689" t="s">
        <v>303</v>
      </c>
      <c r="F689">
        <f>VLOOKUP(C689,Lifetime_Table!$A$1:$B$14,2,FALSE)</f>
        <v>40</v>
      </c>
      <c r="G689">
        <f t="shared" si="79"/>
        <v>40</v>
      </c>
      <c r="H689">
        <f t="shared" si="79"/>
        <v>40</v>
      </c>
      <c r="I689">
        <f t="shared" si="79"/>
        <v>40</v>
      </c>
      <c r="J689">
        <f t="shared" si="79"/>
        <v>40</v>
      </c>
      <c r="K689">
        <f t="shared" si="79"/>
        <v>40</v>
      </c>
      <c r="L689">
        <f t="shared" si="79"/>
        <v>40</v>
      </c>
    </row>
    <row r="690" spans="1:12" x14ac:dyDescent="0.35">
      <c r="A690" t="s">
        <v>7</v>
      </c>
      <c r="B690" t="str">
        <f t="shared" si="74"/>
        <v>Coal|w/o CCS|AF-BWA</v>
      </c>
      <c r="C690" t="s">
        <v>289</v>
      </c>
      <c r="D690" t="s">
        <v>7</v>
      </c>
      <c r="E690" t="s">
        <v>303</v>
      </c>
      <c r="F690">
        <f>VLOOKUP(C690,Lifetime_Table!$A$1:$B$14,2,FALSE)</f>
        <v>40</v>
      </c>
      <c r="G690">
        <f t="shared" si="79"/>
        <v>40</v>
      </c>
      <c r="H690">
        <f t="shared" si="79"/>
        <v>40</v>
      </c>
      <c r="I690">
        <f t="shared" si="79"/>
        <v>40</v>
      </c>
      <c r="J690">
        <f t="shared" si="79"/>
        <v>40</v>
      </c>
      <c r="K690">
        <f t="shared" si="79"/>
        <v>40</v>
      </c>
      <c r="L690">
        <f t="shared" si="79"/>
        <v>40</v>
      </c>
    </row>
    <row r="691" spans="1:12" x14ac:dyDescent="0.35">
      <c r="A691" t="s">
        <v>8</v>
      </c>
      <c r="B691" t="str">
        <f t="shared" si="74"/>
        <v>Coal|w/o CCS|AF-CAF</v>
      </c>
      <c r="C691" t="s">
        <v>289</v>
      </c>
      <c r="D691" t="s">
        <v>8</v>
      </c>
      <c r="E691" t="s">
        <v>303</v>
      </c>
      <c r="F691">
        <f>VLOOKUP(C691,Lifetime_Table!$A$1:$B$14,2,FALSE)</f>
        <v>40</v>
      </c>
      <c r="G691">
        <f t="shared" si="79"/>
        <v>40</v>
      </c>
      <c r="H691">
        <f t="shared" si="79"/>
        <v>40</v>
      </c>
      <c r="I691">
        <f t="shared" si="79"/>
        <v>40</v>
      </c>
      <c r="J691">
        <f t="shared" si="79"/>
        <v>40</v>
      </c>
      <c r="K691">
        <f t="shared" si="79"/>
        <v>40</v>
      </c>
      <c r="L691">
        <f t="shared" si="79"/>
        <v>40</v>
      </c>
    </row>
    <row r="692" spans="1:12" x14ac:dyDescent="0.35">
      <c r="A692" t="s">
        <v>9</v>
      </c>
      <c r="B692" t="str">
        <f t="shared" si="74"/>
        <v>Coal|w/o CCS|AF-CIV</v>
      </c>
      <c r="C692" t="s">
        <v>289</v>
      </c>
      <c r="D692" t="s">
        <v>9</v>
      </c>
      <c r="E692" t="s">
        <v>303</v>
      </c>
      <c r="F692">
        <f>VLOOKUP(C692,Lifetime_Table!$A$1:$B$14,2,FALSE)</f>
        <v>40</v>
      </c>
      <c r="G692">
        <f t="shared" ref="G692:L701" si="80">F692</f>
        <v>40</v>
      </c>
      <c r="H692">
        <f t="shared" si="80"/>
        <v>40</v>
      </c>
      <c r="I692">
        <f t="shared" si="80"/>
        <v>40</v>
      </c>
      <c r="J692">
        <f t="shared" si="80"/>
        <v>40</v>
      </c>
      <c r="K692">
        <f t="shared" si="80"/>
        <v>40</v>
      </c>
      <c r="L692">
        <f t="shared" si="80"/>
        <v>40</v>
      </c>
    </row>
    <row r="693" spans="1:12" x14ac:dyDescent="0.35">
      <c r="A693" t="s">
        <v>10</v>
      </c>
      <c r="B693" t="str">
        <f t="shared" si="74"/>
        <v>Coal|w/o CCS|AF-CMR</v>
      </c>
      <c r="C693" t="s">
        <v>289</v>
      </c>
      <c r="D693" t="s">
        <v>10</v>
      </c>
      <c r="E693" t="s">
        <v>303</v>
      </c>
      <c r="F693">
        <f>VLOOKUP(C693,Lifetime_Table!$A$1:$B$14,2,FALSE)</f>
        <v>40</v>
      </c>
      <c r="G693">
        <f t="shared" si="80"/>
        <v>40</v>
      </c>
      <c r="H693">
        <f t="shared" si="80"/>
        <v>40</v>
      </c>
      <c r="I693">
        <f t="shared" si="80"/>
        <v>40</v>
      </c>
      <c r="J693">
        <f t="shared" si="80"/>
        <v>40</v>
      </c>
      <c r="K693">
        <f t="shared" si="80"/>
        <v>40</v>
      </c>
      <c r="L693">
        <f t="shared" si="80"/>
        <v>40</v>
      </c>
    </row>
    <row r="694" spans="1:12" x14ac:dyDescent="0.35">
      <c r="A694" t="s">
        <v>11</v>
      </c>
      <c r="B694" t="str">
        <f t="shared" si="74"/>
        <v>Coal|w/o CCS|AF-COD</v>
      </c>
      <c r="C694" t="s">
        <v>289</v>
      </c>
      <c r="D694" t="s">
        <v>11</v>
      </c>
      <c r="E694" t="s">
        <v>303</v>
      </c>
      <c r="F694">
        <f>VLOOKUP(C694,Lifetime_Table!$A$1:$B$14,2,FALSE)</f>
        <v>40</v>
      </c>
      <c r="G694">
        <f t="shared" si="80"/>
        <v>40</v>
      </c>
      <c r="H694">
        <f t="shared" si="80"/>
        <v>40</v>
      </c>
      <c r="I694">
        <f t="shared" si="80"/>
        <v>40</v>
      </c>
      <c r="J694">
        <f t="shared" si="80"/>
        <v>40</v>
      </c>
      <c r="K694">
        <f t="shared" si="80"/>
        <v>40</v>
      </c>
      <c r="L694">
        <f t="shared" si="80"/>
        <v>40</v>
      </c>
    </row>
    <row r="695" spans="1:12" x14ac:dyDescent="0.35">
      <c r="A695" t="s">
        <v>12</v>
      </c>
      <c r="B695" t="str">
        <f t="shared" si="74"/>
        <v>Coal|w/o CCS|AF-COG</v>
      </c>
      <c r="C695" t="s">
        <v>289</v>
      </c>
      <c r="D695" t="s">
        <v>12</v>
      </c>
      <c r="E695" t="s">
        <v>303</v>
      </c>
      <c r="F695">
        <f>VLOOKUP(C695,Lifetime_Table!$A$1:$B$14,2,FALSE)</f>
        <v>40</v>
      </c>
      <c r="G695">
        <f t="shared" si="80"/>
        <v>40</v>
      </c>
      <c r="H695">
        <f t="shared" si="80"/>
        <v>40</v>
      </c>
      <c r="I695">
        <f t="shared" si="80"/>
        <v>40</v>
      </c>
      <c r="J695">
        <f t="shared" si="80"/>
        <v>40</v>
      </c>
      <c r="K695">
        <f t="shared" si="80"/>
        <v>40</v>
      </c>
      <c r="L695">
        <f t="shared" si="80"/>
        <v>40</v>
      </c>
    </row>
    <row r="696" spans="1:12" x14ac:dyDescent="0.35">
      <c r="A696" t="s">
        <v>13</v>
      </c>
      <c r="B696" t="str">
        <f t="shared" si="74"/>
        <v>Coal|w/o CCS|AF-CPV</v>
      </c>
      <c r="C696" t="s">
        <v>289</v>
      </c>
      <c r="D696" t="s">
        <v>13</v>
      </c>
      <c r="E696" t="s">
        <v>303</v>
      </c>
      <c r="F696">
        <f>VLOOKUP(C696,Lifetime_Table!$A$1:$B$14,2,FALSE)</f>
        <v>40</v>
      </c>
      <c r="G696">
        <f t="shared" si="80"/>
        <v>40</v>
      </c>
      <c r="H696">
        <f t="shared" si="80"/>
        <v>40</v>
      </c>
      <c r="I696">
        <f t="shared" si="80"/>
        <v>40</v>
      </c>
      <c r="J696">
        <f t="shared" si="80"/>
        <v>40</v>
      </c>
      <c r="K696">
        <f t="shared" si="80"/>
        <v>40</v>
      </c>
      <c r="L696">
        <f t="shared" si="80"/>
        <v>40</v>
      </c>
    </row>
    <row r="697" spans="1:12" x14ac:dyDescent="0.35">
      <c r="A697" t="s">
        <v>14</v>
      </c>
      <c r="B697" t="str">
        <f t="shared" si="74"/>
        <v>Coal|w/o CCS|AF-DJI</v>
      </c>
      <c r="C697" t="s">
        <v>289</v>
      </c>
      <c r="D697" t="s">
        <v>14</v>
      </c>
      <c r="E697" t="s">
        <v>303</v>
      </c>
      <c r="F697">
        <f>VLOOKUP(C697,Lifetime_Table!$A$1:$B$14,2,FALSE)</f>
        <v>40</v>
      </c>
      <c r="G697">
        <f t="shared" si="80"/>
        <v>40</v>
      </c>
      <c r="H697">
        <f t="shared" si="80"/>
        <v>40</v>
      </c>
      <c r="I697">
        <f t="shared" si="80"/>
        <v>40</v>
      </c>
      <c r="J697">
        <f t="shared" si="80"/>
        <v>40</v>
      </c>
      <c r="K697">
        <f t="shared" si="80"/>
        <v>40</v>
      </c>
      <c r="L697">
        <f t="shared" si="80"/>
        <v>40</v>
      </c>
    </row>
    <row r="698" spans="1:12" x14ac:dyDescent="0.35">
      <c r="A698" t="s">
        <v>15</v>
      </c>
      <c r="B698" t="str">
        <f t="shared" si="74"/>
        <v>Coal|w/o CCS|AF-DZA</v>
      </c>
      <c r="C698" t="s">
        <v>289</v>
      </c>
      <c r="D698" t="s">
        <v>15</v>
      </c>
      <c r="E698" t="s">
        <v>303</v>
      </c>
      <c r="F698">
        <f>VLOOKUP(C698,Lifetime_Table!$A$1:$B$14,2,FALSE)</f>
        <v>40</v>
      </c>
      <c r="G698">
        <f t="shared" si="80"/>
        <v>40</v>
      </c>
      <c r="H698">
        <f t="shared" si="80"/>
        <v>40</v>
      </c>
      <c r="I698">
        <f t="shared" si="80"/>
        <v>40</v>
      </c>
      <c r="J698">
        <f t="shared" si="80"/>
        <v>40</v>
      </c>
      <c r="K698">
        <f t="shared" si="80"/>
        <v>40</v>
      </c>
      <c r="L698">
        <f t="shared" si="80"/>
        <v>40</v>
      </c>
    </row>
    <row r="699" spans="1:12" x14ac:dyDescent="0.35">
      <c r="A699" t="s">
        <v>16</v>
      </c>
      <c r="B699" t="str">
        <f t="shared" si="74"/>
        <v>Coal|w/o CCS|AF-EGY</v>
      </c>
      <c r="C699" t="s">
        <v>289</v>
      </c>
      <c r="D699" t="s">
        <v>16</v>
      </c>
      <c r="E699" t="s">
        <v>303</v>
      </c>
      <c r="F699">
        <f>VLOOKUP(C699,Lifetime_Table!$A$1:$B$14,2,FALSE)</f>
        <v>40</v>
      </c>
      <c r="G699">
        <f t="shared" si="80"/>
        <v>40</v>
      </c>
      <c r="H699">
        <f t="shared" si="80"/>
        <v>40</v>
      </c>
      <c r="I699">
        <f t="shared" si="80"/>
        <v>40</v>
      </c>
      <c r="J699">
        <f t="shared" si="80"/>
        <v>40</v>
      </c>
      <c r="K699">
        <f t="shared" si="80"/>
        <v>40</v>
      </c>
      <c r="L699">
        <f t="shared" si="80"/>
        <v>40</v>
      </c>
    </row>
    <row r="700" spans="1:12" x14ac:dyDescent="0.35">
      <c r="A700" t="s">
        <v>17</v>
      </c>
      <c r="B700" t="str">
        <f t="shared" si="74"/>
        <v>Coal|w/o CCS|AF-ERI</v>
      </c>
      <c r="C700" t="s">
        <v>289</v>
      </c>
      <c r="D700" t="s">
        <v>17</v>
      </c>
      <c r="E700" t="s">
        <v>303</v>
      </c>
      <c r="F700">
        <f>VLOOKUP(C700,Lifetime_Table!$A$1:$B$14,2,FALSE)</f>
        <v>40</v>
      </c>
      <c r="G700">
        <f t="shared" si="80"/>
        <v>40</v>
      </c>
      <c r="H700">
        <f t="shared" si="80"/>
        <v>40</v>
      </c>
      <c r="I700">
        <f t="shared" si="80"/>
        <v>40</v>
      </c>
      <c r="J700">
        <f t="shared" si="80"/>
        <v>40</v>
      </c>
      <c r="K700">
        <f t="shared" si="80"/>
        <v>40</v>
      </c>
      <c r="L700">
        <f t="shared" si="80"/>
        <v>40</v>
      </c>
    </row>
    <row r="701" spans="1:12" x14ac:dyDescent="0.35">
      <c r="A701" t="s">
        <v>18</v>
      </c>
      <c r="B701" t="str">
        <f t="shared" si="74"/>
        <v>Coal|w/o CCS|AF-ESH</v>
      </c>
      <c r="C701" t="s">
        <v>289</v>
      </c>
      <c r="D701" t="s">
        <v>18</v>
      </c>
      <c r="E701" t="s">
        <v>303</v>
      </c>
      <c r="F701">
        <f>VLOOKUP(C701,Lifetime_Table!$A$1:$B$14,2,FALSE)</f>
        <v>40</v>
      </c>
      <c r="G701">
        <f t="shared" si="80"/>
        <v>40</v>
      </c>
      <c r="H701">
        <f t="shared" si="80"/>
        <v>40</v>
      </c>
      <c r="I701">
        <f t="shared" si="80"/>
        <v>40</v>
      </c>
      <c r="J701">
        <f t="shared" si="80"/>
        <v>40</v>
      </c>
      <c r="K701">
        <f t="shared" si="80"/>
        <v>40</v>
      </c>
      <c r="L701">
        <f t="shared" si="80"/>
        <v>40</v>
      </c>
    </row>
    <row r="702" spans="1:12" x14ac:dyDescent="0.35">
      <c r="A702" t="s">
        <v>19</v>
      </c>
      <c r="B702" t="str">
        <f t="shared" si="74"/>
        <v>Coal|w/o CCS|AF-ETH</v>
      </c>
      <c r="C702" t="s">
        <v>289</v>
      </c>
      <c r="D702" t="s">
        <v>19</v>
      </c>
      <c r="E702" t="s">
        <v>303</v>
      </c>
      <c r="F702">
        <f>VLOOKUP(C702,Lifetime_Table!$A$1:$B$14,2,FALSE)</f>
        <v>40</v>
      </c>
      <c r="G702">
        <f t="shared" ref="G702:L711" si="81">F702</f>
        <v>40</v>
      </c>
      <c r="H702">
        <f t="shared" si="81"/>
        <v>40</v>
      </c>
      <c r="I702">
        <f t="shared" si="81"/>
        <v>40</v>
      </c>
      <c r="J702">
        <f t="shared" si="81"/>
        <v>40</v>
      </c>
      <c r="K702">
        <f t="shared" si="81"/>
        <v>40</v>
      </c>
      <c r="L702">
        <f t="shared" si="81"/>
        <v>40</v>
      </c>
    </row>
    <row r="703" spans="1:12" x14ac:dyDescent="0.35">
      <c r="A703" t="s">
        <v>20</v>
      </c>
      <c r="B703" t="str">
        <f t="shared" si="74"/>
        <v>Coal|w/o CCS|AF-GAB</v>
      </c>
      <c r="C703" t="s">
        <v>289</v>
      </c>
      <c r="D703" t="s">
        <v>20</v>
      </c>
      <c r="E703" t="s">
        <v>303</v>
      </c>
      <c r="F703">
        <f>VLOOKUP(C703,Lifetime_Table!$A$1:$B$14,2,FALSE)</f>
        <v>40</v>
      </c>
      <c r="G703">
        <f t="shared" si="81"/>
        <v>40</v>
      </c>
      <c r="H703">
        <f t="shared" si="81"/>
        <v>40</v>
      </c>
      <c r="I703">
        <f t="shared" si="81"/>
        <v>40</v>
      </c>
      <c r="J703">
        <f t="shared" si="81"/>
        <v>40</v>
      </c>
      <c r="K703">
        <f t="shared" si="81"/>
        <v>40</v>
      </c>
      <c r="L703">
        <f t="shared" si="81"/>
        <v>40</v>
      </c>
    </row>
    <row r="704" spans="1:12" x14ac:dyDescent="0.35">
      <c r="A704" t="s">
        <v>21</v>
      </c>
      <c r="B704" t="str">
        <f t="shared" si="74"/>
        <v>Coal|w/o CCS|AF-GHA</v>
      </c>
      <c r="C704" t="s">
        <v>289</v>
      </c>
      <c r="D704" t="s">
        <v>21</v>
      </c>
      <c r="E704" t="s">
        <v>303</v>
      </c>
      <c r="F704">
        <f>VLOOKUP(C704,Lifetime_Table!$A$1:$B$14,2,FALSE)</f>
        <v>40</v>
      </c>
      <c r="G704">
        <f t="shared" si="81"/>
        <v>40</v>
      </c>
      <c r="H704">
        <f t="shared" si="81"/>
        <v>40</v>
      </c>
      <c r="I704">
        <f t="shared" si="81"/>
        <v>40</v>
      </c>
      <c r="J704">
        <f t="shared" si="81"/>
        <v>40</v>
      </c>
      <c r="K704">
        <f t="shared" si="81"/>
        <v>40</v>
      </c>
      <c r="L704">
        <f t="shared" si="81"/>
        <v>40</v>
      </c>
    </row>
    <row r="705" spans="1:12" x14ac:dyDescent="0.35">
      <c r="A705" t="s">
        <v>22</v>
      </c>
      <c r="B705" t="str">
        <f t="shared" si="74"/>
        <v>Coal|w/o CCS|AF-GIN</v>
      </c>
      <c r="C705" t="s">
        <v>289</v>
      </c>
      <c r="D705" t="s">
        <v>22</v>
      </c>
      <c r="E705" t="s">
        <v>303</v>
      </c>
      <c r="F705">
        <f>VLOOKUP(C705,Lifetime_Table!$A$1:$B$14,2,FALSE)</f>
        <v>40</v>
      </c>
      <c r="G705">
        <f t="shared" si="81"/>
        <v>40</v>
      </c>
      <c r="H705">
        <f t="shared" si="81"/>
        <v>40</v>
      </c>
      <c r="I705">
        <f t="shared" si="81"/>
        <v>40</v>
      </c>
      <c r="J705">
        <f t="shared" si="81"/>
        <v>40</v>
      </c>
      <c r="K705">
        <f t="shared" si="81"/>
        <v>40</v>
      </c>
      <c r="L705">
        <f t="shared" si="81"/>
        <v>40</v>
      </c>
    </row>
    <row r="706" spans="1:12" x14ac:dyDescent="0.35">
      <c r="A706" t="s">
        <v>23</v>
      </c>
      <c r="B706" t="str">
        <f t="shared" ref="B706:B769" si="82">CONCATENATE(C706,D706)</f>
        <v>Coal|w/o CCS|AF-GMB</v>
      </c>
      <c r="C706" t="s">
        <v>289</v>
      </c>
      <c r="D706" t="s">
        <v>23</v>
      </c>
      <c r="E706" t="s">
        <v>303</v>
      </c>
      <c r="F706">
        <f>VLOOKUP(C706,Lifetime_Table!$A$1:$B$14,2,FALSE)</f>
        <v>40</v>
      </c>
      <c r="G706">
        <f t="shared" si="81"/>
        <v>40</v>
      </c>
      <c r="H706">
        <f t="shared" si="81"/>
        <v>40</v>
      </c>
      <c r="I706">
        <f t="shared" si="81"/>
        <v>40</v>
      </c>
      <c r="J706">
        <f t="shared" si="81"/>
        <v>40</v>
      </c>
      <c r="K706">
        <f t="shared" si="81"/>
        <v>40</v>
      </c>
      <c r="L706">
        <f t="shared" si="81"/>
        <v>40</v>
      </c>
    </row>
    <row r="707" spans="1:12" x14ac:dyDescent="0.35">
      <c r="A707" t="s">
        <v>24</v>
      </c>
      <c r="B707" t="str">
        <f t="shared" si="82"/>
        <v>Coal|w/o CCS|AF-GNB</v>
      </c>
      <c r="C707" t="s">
        <v>289</v>
      </c>
      <c r="D707" t="s">
        <v>24</v>
      </c>
      <c r="E707" t="s">
        <v>303</v>
      </c>
      <c r="F707">
        <f>VLOOKUP(C707,Lifetime_Table!$A$1:$B$14,2,FALSE)</f>
        <v>40</v>
      </c>
      <c r="G707">
        <f t="shared" si="81"/>
        <v>40</v>
      </c>
      <c r="H707">
        <f t="shared" si="81"/>
        <v>40</v>
      </c>
      <c r="I707">
        <f t="shared" si="81"/>
        <v>40</v>
      </c>
      <c r="J707">
        <f t="shared" si="81"/>
        <v>40</v>
      </c>
      <c r="K707">
        <f t="shared" si="81"/>
        <v>40</v>
      </c>
      <c r="L707">
        <f t="shared" si="81"/>
        <v>40</v>
      </c>
    </row>
    <row r="708" spans="1:12" x14ac:dyDescent="0.35">
      <c r="A708" t="s">
        <v>25</v>
      </c>
      <c r="B708" t="str">
        <f t="shared" si="82"/>
        <v>Coal|w/o CCS|AF-GNQ</v>
      </c>
      <c r="C708" t="s">
        <v>289</v>
      </c>
      <c r="D708" t="s">
        <v>25</v>
      </c>
      <c r="E708" t="s">
        <v>303</v>
      </c>
      <c r="F708">
        <f>VLOOKUP(C708,Lifetime_Table!$A$1:$B$14,2,FALSE)</f>
        <v>40</v>
      </c>
      <c r="G708">
        <f t="shared" si="81"/>
        <v>40</v>
      </c>
      <c r="H708">
        <f t="shared" si="81"/>
        <v>40</v>
      </c>
      <c r="I708">
        <f t="shared" si="81"/>
        <v>40</v>
      </c>
      <c r="J708">
        <f t="shared" si="81"/>
        <v>40</v>
      </c>
      <c r="K708">
        <f t="shared" si="81"/>
        <v>40</v>
      </c>
      <c r="L708">
        <f t="shared" si="81"/>
        <v>40</v>
      </c>
    </row>
    <row r="709" spans="1:12" x14ac:dyDescent="0.35">
      <c r="A709" t="s">
        <v>26</v>
      </c>
      <c r="B709" t="str">
        <f t="shared" si="82"/>
        <v>Coal|w/o CCS|AF-KEN</v>
      </c>
      <c r="C709" t="s">
        <v>289</v>
      </c>
      <c r="D709" t="s">
        <v>26</v>
      </c>
      <c r="E709" t="s">
        <v>303</v>
      </c>
      <c r="F709">
        <f>VLOOKUP(C709,Lifetime_Table!$A$1:$B$14,2,FALSE)</f>
        <v>40</v>
      </c>
      <c r="G709">
        <f t="shared" si="81"/>
        <v>40</v>
      </c>
      <c r="H709">
        <f t="shared" si="81"/>
        <v>40</v>
      </c>
      <c r="I709">
        <f t="shared" si="81"/>
        <v>40</v>
      </c>
      <c r="J709">
        <f t="shared" si="81"/>
        <v>40</v>
      </c>
      <c r="K709">
        <f t="shared" si="81"/>
        <v>40</v>
      </c>
      <c r="L709">
        <f t="shared" si="81"/>
        <v>40</v>
      </c>
    </row>
    <row r="710" spans="1:12" x14ac:dyDescent="0.35">
      <c r="A710" t="s">
        <v>27</v>
      </c>
      <c r="B710" t="str">
        <f t="shared" si="82"/>
        <v>Coal|w/o CCS|AF-LBR</v>
      </c>
      <c r="C710" t="s">
        <v>289</v>
      </c>
      <c r="D710" t="s">
        <v>27</v>
      </c>
      <c r="E710" t="s">
        <v>303</v>
      </c>
      <c r="F710">
        <f>VLOOKUP(C710,Lifetime_Table!$A$1:$B$14,2,FALSE)</f>
        <v>40</v>
      </c>
      <c r="G710">
        <f t="shared" si="81"/>
        <v>40</v>
      </c>
      <c r="H710">
        <f t="shared" si="81"/>
        <v>40</v>
      </c>
      <c r="I710">
        <f t="shared" si="81"/>
        <v>40</v>
      </c>
      <c r="J710">
        <f t="shared" si="81"/>
        <v>40</v>
      </c>
      <c r="K710">
        <f t="shared" si="81"/>
        <v>40</v>
      </c>
      <c r="L710">
        <f t="shared" si="81"/>
        <v>40</v>
      </c>
    </row>
    <row r="711" spans="1:12" x14ac:dyDescent="0.35">
      <c r="A711" t="s">
        <v>28</v>
      </c>
      <c r="B711" t="str">
        <f t="shared" si="82"/>
        <v>Coal|w/o CCS|AF-LBY</v>
      </c>
      <c r="C711" t="s">
        <v>289</v>
      </c>
      <c r="D711" t="s">
        <v>28</v>
      </c>
      <c r="E711" t="s">
        <v>303</v>
      </c>
      <c r="F711">
        <f>VLOOKUP(C711,Lifetime_Table!$A$1:$B$14,2,FALSE)</f>
        <v>40</v>
      </c>
      <c r="G711">
        <f t="shared" si="81"/>
        <v>40</v>
      </c>
      <c r="H711">
        <f t="shared" si="81"/>
        <v>40</v>
      </c>
      <c r="I711">
        <f t="shared" si="81"/>
        <v>40</v>
      </c>
      <c r="J711">
        <f t="shared" si="81"/>
        <v>40</v>
      </c>
      <c r="K711">
        <f t="shared" si="81"/>
        <v>40</v>
      </c>
      <c r="L711">
        <f t="shared" si="81"/>
        <v>40</v>
      </c>
    </row>
    <row r="712" spans="1:12" x14ac:dyDescent="0.35">
      <c r="A712" t="s">
        <v>29</v>
      </c>
      <c r="B712" t="str">
        <f t="shared" si="82"/>
        <v>Coal|w/o CCS|AF-LSO</v>
      </c>
      <c r="C712" t="s">
        <v>289</v>
      </c>
      <c r="D712" t="s">
        <v>29</v>
      </c>
      <c r="E712" t="s">
        <v>303</v>
      </c>
      <c r="F712">
        <f>VLOOKUP(C712,Lifetime_Table!$A$1:$B$14,2,FALSE)</f>
        <v>40</v>
      </c>
      <c r="G712">
        <f t="shared" ref="G712:L721" si="83">F712</f>
        <v>40</v>
      </c>
      <c r="H712">
        <f t="shared" si="83"/>
        <v>40</v>
      </c>
      <c r="I712">
        <f t="shared" si="83"/>
        <v>40</v>
      </c>
      <c r="J712">
        <f t="shared" si="83"/>
        <v>40</v>
      </c>
      <c r="K712">
        <f t="shared" si="83"/>
        <v>40</v>
      </c>
      <c r="L712">
        <f t="shared" si="83"/>
        <v>40</v>
      </c>
    </row>
    <row r="713" spans="1:12" x14ac:dyDescent="0.35">
      <c r="A713" t="s">
        <v>30</v>
      </c>
      <c r="B713" t="str">
        <f t="shared" si="82"/>
        <v>Coal|w/o CCS|AF-MAR</v>
      </c>
      <c r="C713" t="s">
        <v>289</v>
      </c>
      <c r="D713" t="s">
        <v>30</v>
      </c>
      <c r="E713" t="s">
        <v>303</v>
      </c>
      <c r="F713">
        <f>VLOOKUP(C713,Lifetime_Table!$A$1:$B$14,2,FALSE)</f>
        <v>40</v>
      </c>
      <c r="G713">
        <f t="shared" si="83"/>
        <v>40</v>
      </c>
      <c r="H713">
        <f t="shared" si="83"/>
        <v>40</v>
      </c>
      <c r="I713">
        <f t="shared" si="83"/>
        <v>40</v>
      </c>
      <c r="J713">
        <f t="shared" si="83"/>
        <v>40</v>
      </c>
      <c r="K713">
        <f t="shared" si="83"/>
        <v>40</v>
      </c>
      <c r="L713">
        <f t="shared" si="83"/>
        <v>40</v>
      </c>
    </row>
    <row r="714" spans="1:12" x14ac:dyDescent="0.35">
      <c r="A714" t="s">
        <v>31</v>
      </c>
      <c r="B714" t="str">
        <f t="shared" si="82"/>
        <v>Coal|w/o CCS|AF-MDG</v>
      </c>
      <c r="C714" t="s">
        <v>289</v>
      </c>
      <c r="D714" t="s">
        <v>31</v>
      </c>
      <c r="E714" t="s">
        <v>303</v>
      </c>
      <c r="F714">
        <f>VLOOKUP(C714,Lifetime_Table!$A$1:$B$14,2,FALSE)</f>
        <v>40</v>
      </c>
      <c r="G714">
        <f t="shared" si="83"/>
        <v>40</v>
      </c>
      <c r="H714">
        <f t="shared" si="83"/>
        <v>40</v>
      </c>
      <c r="I714">
        <f t="shared" si="83"/>
        <v>40</v>
      </c>
      <c r="J714">
        <f t="shared" si="83"/>
        <v>40</v>
      </c>
      <c r="K714">
        <f t="shared" si="83"/>
        <v>40</v>
      </c>
      <c r="L714">
        <f t="shared" si="83"/>
        <v>40</v>
      </c>
    </row>
    <row r="715" spans="1:12" x14ac:dyDescent="0.35">
      <c r="A715" t="s">
        <v>32</v>
      </c>
      <c r="B715" t="str">
        <f t="shared" si="82"/>
        <v>Coal|w/o CCS|AF-MLI</v>
      </c>
      <c r="C715" t="s">
        <v>289</v>
      </c>
      <c r="D715" t="s">
        <v>32</v>
      </c>
      <c r="E715" t="s">
        <v>303</v>
      </c>
      <c r="F715">
        <f>VLOOKUP(C715,Lifetime_Table!$A$1:$B$14,2,FALSE)</f>
        <v>40</v>
      </c>
      <c r="G715">
        <f t="shared" si="83"/>
        <v>40</v>
      </c>
      <c r="H715">
        <f t="shared" si="83"/>
        <v>40</v>
      </c>
      <c r="I715">
        <f t="shared" si="83"/>
        <v>40</v>
      </c>
      <c r="J715">
        <f t="shared" si="83"/>
        <v>40</v>
      </c>
      <c r="K715">
        <f t="shared" si="83"/>
        <v>40</v>
      </c>
      <c r="L715">
        <f t="shared" si="83"/>
        <v>40</v>
      </c>
    </row>
    <row r="716" spans="1:12" x14ac:dyDescent="0.35">
      <c r="A716" t="s">
        <v>33</v>
      </c>
      <c r="B716" t="str">
        <f t="shared" si="82"/>
        <v>Coal|w/o CCS|AF-MOZ</v>
      </c>
      <c r="C716" t="s">
        <v>289</v>
      </c>
      <c r="D716" t="s">
        <v>33</v>
      </c>
      <c r="E716" t="s">
        <v>303</v>
      </c>
      <c r="F716">
        <f>VLOOKUP(C716,Lifetime_Table!$A$1:$B$14,2,FALSE)</f>
        <v>40</v>
      </c>
      <c r="G716">
        <f t="shared" si="83"/>
        <v>40</v>
      </c>
      <c r="H716">
        <f t="shared" si="83"/>
        <v>40</v>
      </c>
      <c r="I716">
        <f t="shared" si="83"/>
        <v>40</v>
      </c>
      <c r="J716">
        <f t="shared" si="83"/>
        <v>40</v>
      </c>
      <c r="K716">
        <f t="shared" si="83"/>
        <v>40</v>
      </c>
      <c r="L716">
        <f t="shared" si="83"/>
        <v>40</v>
      </c>
    </row>
    <row r="717" spans="1:12" x14ac:dyDescent="0.35">
      <c r="A717" t="s">
        <v>34</v>
      </c>
      <c r="B717" t="str">
        <f t="shared" si="82"/>
        <v>Coal|w/o CCS|AF-MRT</v>
      </c>
      <c r="C717" t="s">
        <v>289</v>
      </c>
      <c r="D717" t="s">
        <v>34</v>
      </c>
      <c r="E717" t="s">
        <v>303</v>
      </c>
      <c r="F717">
        <f>VLOOKUP(C717,Lifetime_Table!$A$1:$B$14,2,FALSE)</f>
        <v>40</v>
      </c>
      <c r="G717">
        <f t="shared" si="83"/>
        <v>40</v>
      </c>
      <c r="H717">
        <f t="shared" si="83"/>
        <v>40</v>
      </c>
      <c r="I717">
        <f t="shared" si="83"/>
        <v>40</v>
      </c>
      <c r="J717">
        <f t="shared" si="83"/>
        <v>40</v>
      </c>
      <c r="K717">
        <f t="shared" si="83"/>
        <v>40</v>
      </c>
      <c r="L717">
        <f t="shared" si="83"/>
        <v>40</v>
      </c>
    </row>
    <row r="718" spans="1:12" x14ac:dyDescent="0.35">
      <c r="A718" t="s">
        <v>35</v>
      </c>
      <c r="B718" t="str">
        <f t="shared" si="82"/>
        <v>Coal|w/o CCS|AF-MUS</v>
      </c>
      <c r="C718" t="s">
        <v>289</v>
      </c>
      <c r="D718" t="s">
        <v>35</v>
      </c>
      <c r="E718" t="s">
        <v>303</v>
      </c>
      <c r="F718">
        <f>VLOOKUP(C718,Lifetime_Table!$A$1:$B$14,2,FALSE)</f>
        <v>40</v>
      </c>
      <c r="G718">
        <f t="shared" si="83"/>
        <v>40</v>
      </c>
      <c r="H718">
        <f t="shared" si="83"/>
        <v>40</v>
      </c>
      <c r="I718">
        <f t="shared" si="83"/>
        <v>40</v>
      </c>
      <c r="J718">
        <f t="shared" si="83"/>
        <v>40</v>
      </c>
      <c r="K718">
        <f t="shared" si="83"/>
        <v>40</v>
      </c>
      <c r="L718">
        <f t="shared" si="83"/>
        <v>40</v>
      </c>
    </row>
    <row r="719" spans="1:12" x14ac:dyDescent="0.35">
      <c r="A719" t="s">
        <v>36</v>
      </c>
      <c r="B719" t="str">
        <f t="shared" si="82"/>
        <v>Coal|w/o CCS|AF-MWI</v>
      </c>
      <c r="C719" t="s">
        <v>289</v>
      </c>
      <c r="D719" t="s">
        <v>36</v>
      </c>
      <c r="E719" t="s">
        <v>303</v>
      </c>
      <c r="F719">
        <f>VLOOKUP(C719,Lifetime_Table!$A$1:$B$14,2,FALSE)</f>
        <v>40</v>
      </c>
      <c r="G719">
        <f t="shared" si="83"/>
        <v>40</v>
      </c>
      <c r="H719">
        <f t="shared" si="83"/>
        <v>40</v>
      </c>
      <c r="I719">
        <f t="shared" si="83"/>
        <v>40</v>
      </c>
      <c r="J719">
        <f t="shared" si="83"/>
        <v>40</v>
      </c>
      <c r="K719">
        <f t="shared" si="83"/>
        <v>40</v>
      </c>
      <c r="L719">
        <f t="shared" si="83"/>
        <v>40</v>
      </c>
    </row>
    <row r="720" spans="1:12" x14ac:dyDescent="0.35">
      <c r="A720" t="s">
        <v>37</v>
      </c>
      <c r="B720" t="str">
        <f t="shared" si="82"/>
        <v>Coal|w/o CCS|AF-NAM</v>
      </c>
      <c r="C720" t="s">
        <v>289</v>
      </c>
      <c r="D720" t="s">
        <v>37</v>
      </c>
      <c r="E720" t="s">
        <v>303</v>
      </c>
      <c r="F720">
        <f>VLOOKUP(C720,Lifetime_Table!$A$1:$B$14,2,FALSE)</f>
        <v>40</v>
      </c>
      <c r="G720">
        <f t="shared" si="83"/>
        <v>40</v>
      </c>
      <c r="H720">
        <f t="shared" si="83"/>
        <v>40</v>
      </c>
      <c r="I720">
        <f t="shared" si="83"/>
        <v>40</v>
      </c>
      <c r="J720">
        <f t="shared" si="83"/>
        <v>40</v>
      </c>
      <c r="K720">
        <f t="shared" si="83"/>
        <v>40</v>
      </c>
      <c r="L720">
        <f t="shared" si="83"/>
        <v>40</v>
      </c>
    </row>
    <row r="721" spans="1:12" x14ac:dyDescent="0.35">
      <c r="A721" t="s">
        <v>38</v>
      </c>
      <c r="B721" t="str">
        <f t="shared" si="82"/>
        <v>Coal|w/o CCS|AF-NER</v>
      </c>
      <c r="C721" t="s">
        <v>289</v>
      </c>
      <c r="D721" t="s">
        <v>38</v>
      </c>
      <c r="E721" t="s">
        <v>303</v>
      </c>
      <c r="F721">
        <f>VLOOKUP(C721,Lifetime_Table!$A$1:$B$14,2,FALSE)</f>
        <v>40</v>
      </c>
      <c r="G721">
        <f t="shared" si="83"/>
        <v>40</v>
      </c>
      <c r="H721">
        <f t="shared" si="83"/>
        <v>40</v>
      </c>
      <c r="I721">
        <f t="shared" si="83"/>
        <v>40</v>
      </c>
      <c r="J721">
        <f t="shared" si="83"/>
        <v>40</v>
      </c>
      <c r="K721">
        <f t="shared" si="83"/>
        <v>40</v>
      </c>
      <c r="L721">
        <f t="shared" si="83"/>
        <v>40</v>
      </c>
    </row>
    <row r="722" spans="1:12" x14ac:dyDescent="0.35">
      <c r="A722" t="s">
        <v>39</v>
      </c>
      <c r="B722" t="str">
        <f t="shared" si="82"/>
        <v>Coal|w/o CCS|AF-NGA</v>
      </c>
      <c r="C722" t="s">
        <v>289</v>
      </c>
      <c r="D722" t="s">
        <v>39</v>
      </c>
      <c r="E722" t="s">
        <v>303</v>
      </c>
      <c r="F722">
        <f>VLOOKUP(C722,Lifetime_Table!$A$1:$B$14,2,FALSE)</f>
        <v>40</v>
      </c>
      <c r="G722">
        <f t="shared" ref="G722:L731" si="84">F722</f>
        <v>40</v>
      </c>
      <c r="H722">
        <f t="shared" si="84"/>
        <v>40</v>
      </c>
      <c r="I722">
        <f t="shared" si="84"/>
        <v>40</v>
      </c>
      <c r="J722">
        <f t="shared" si="84"/>
        <v>40</v>
      </c>
      <c r="K722">
        <f t="shared" si="84"/>
        <v>40</v>
      </c>
      <c r="L722">
        <f t="shared" si="84"/>
        <v>40</v>
      </c>
    </row>
    <row r="723" spans="1:12" x14ac:dyDescent="0.35">
      <c r="A723" t="s">
        <v>40</v>
      </c>
      <c r="B723" t="str">
        <f t="shared" si="82"/>
        <v>Coal|w/o CCS|AF-RWA</v>
      </c>
      <c r="C723" t="s">
        <v>289</v>
      </c>
      <c r="D723" t="s">
        <v>40</v>
      </c>
      <c r="E723" t="s">
        <v>303</v>
      </c>
      <c r="F723">
        <f>VLOOKUP(C723,Lifetime_Table!$A$1:$B$14,2,FALSE)</f>
        <v>40</v>
      </c>
      <c r="G723">
        <f t="shared" si="84"/>
        <v>40</v>
      </c>
      <c r="H723">
        <f t="shared" si="84"/>
        <v>40</v>
      </c>
      <c r="I723">
        <f t="shared" si="84"/>
        <v>40</v>
      </c>
      <c r="J723">
        <f t="shared" si="84"/>
        <v>40</v>
      </c>
      <c r="K723">
        <f t="shared" si="84"/>
        <v>40</v>
      </c>
      <c r="L723">
        <f t="shared" si="84"/>
        <v>40</v>
      </c>
    </row>
    <row r="724" spans="1:12" x14ac:dyDescent="0.35">
      <c r="A724" t="s">
        <v>41</v>
      </c>
      <c r="B724" t="str">
        <f t="shared" si="82"/>
        <v>Coal|w/o CCS|AF-SDN</v>
      </c>
      <c r="C724" t="s">
        <v>289</v>
      </c>
      <c r="D724" t="s">
        <v>41</v>
      </c>
      <c r="E724" t="s">
        <v>303</v>
      </c>
      <c r="F724">
        <f>VLOOKUP(C724,Lifetime_Table!$A$1:$B$14,2,FALSE)</f>
        <v>40</v>
      </c>
      <c r="G724">
        <f t="shared" si="84"/>
        <v>40</v>
      </c>
      <c r="H724">
        <f t="shared" si="84"/>
        <v>40</v>
      </c>
      <c r="I724">
        <f t="shared" si="84"/>
        <v>40</v>
      </c>
      <c r="J724">
        <f t="shared" si="84"/>
        <v>40</v>
      </c>
      <c r="K724">
        <f t="shared" si="84"/>
        <v>40</v>
      </c>
      <c r="L724">
        <f t="shared" si="84"/>
        <v>40</v>
      </c>
    </row>
    <row r="725" spans="1:12" x14ac:dyDescent="0.35">
      <c r="A725" t="s">
        <v>42</v>
      </c>
      <c r="B725" t="str">
        <f t="shared" si="82"/>
        <v>Coal|w/o CCS|AF-SEN</v>
      </c>
      <c r="C725" t="s">
        <v>289</v>
      </c>
      <c r="D725" t="s">
        <v>42</v>
      </c>
      <c r="E725" t="s">
        <v>303</v>
      </c>
      <c r="F725">
        <f>VLOOKUP(C725,Lifetime_Table!$A$1:$B$14,2,FALSE)</f>
        <v>40</v>
      </c>
      <c r="G725">
        <f t="shared" si="84"/>
        <v>40</v>
      </c>
      <c r="H725">
        <f t="shared" si="84"/>
        <v>40</v>
      </c>
      <c r="I725">
        <f t="shared" si="84"/>
        <v>40</v>
      </c>
      <c r="J725">
        <f t="shared" si="84"/>
        <v>40</v>
      </c>
      <c r="K725">
        <f t="shared" si="84"/>
        <v>40</v>
      </c>
      <c r="L725">
        <f t="shared" si="84"/>
        <v>40</v>
      </c>
    </row>
    <row r="726" spans="1:12" x14ac:dyDescent="0.35">
      <c r="A726" t="s">
        <v>43</v>
      </c>
      <c r="B726" t="str">
        <f t="shared" si="82"/>
        <v>Coal|w/o CCS|AF-SLE</v>
      </c>
      <c r="C726" t="s">
        <v>289</v>
      </c>
      <c r="D726" t="s">
        <v>43</v>
      </c>
      <c r="E726" t="s">
        <v>303</v>
      </c>
      <c r="F726">
        <f>VLOOKUP(C726,Lifetime_Table!$A$1:$B$14,2,FALSE)</f>
        <v>40</v>
      </c>
      <c r="G726">
        <f t="shared" si="84"/>
        <v>40</v>
      </c>
      <c r="H726">
        <f t="shared" si="84"/>
        <v>40</v>
      </c>
      <c r="I726">
        <f t="shared" si="84"/>
        <v>40</v>
      </c>
      <c r="J726">
        <f t="shared" si="84"/>
        <v>40</v>
      </c>
      <c r="K726">
        <f t="shared" si="84"/>
        <v>40</v>
      </c>
      <c r="L726">
        <f t="shared" si="84"/>
        <v>40</v>
      </c>
    </row>
    <row r="727" spans="1:12" x14ac:dyDescent="0.35">
      <c r="A727" t="s">
        <v>44</v>
      </c>
      <c r="B727" t="str">
        <f t="shared" si="82"/>
        <v>Coal|w/o CCS|AF-SOM</v>
      </c>
      <c r="C727" t="s">
        <v>289</v>
      </c>
      <c r="D727" t="s">
        <v>44</v>
      </c>
      <c r="E727" t="s">
        <v>303</v>
      </c>
      <c r="F727">
        <f>VLOOKUP(C727,Lifetime_Table!$A$1:$B$14,2,FALSE)</f>
        <v>40</v>
      </c>
      <c r="G727">
        <f t="shared" si="84"/>
        <v>40</v>
      </c>
      <c r="H727">
        <f t="shared" si="84"/>
        <v>40</v>
      </c>
      <c r="I727">
        <f t="shared" si="84"/>
        <v>40</v>
      </c>
      <c r="J727">
        <f t="shared" si="84"/>
        <v>40</v>
      </c>
      <c r="K727">
        <f t="shared" si="84"/>
        <v>40</v>
      </c>
      <c r="L727">
        <f t="shared" si="84"/>
        <v>40</v>
      </c>
    </row>
    <row r="728" spans="1:12" x14ac:dyDescent="0.35">
      <c r="A728" t="s">
        <v>45</v>
      </c>
      <c r="B728" t="str">
        <f t="shared" si="82"/>
        <v>Coal|w/o CCS|AF-SWZ</v>
      </c>
      <c r="C728" t="s">
        <v>289</v>
      </c>
      <c r="D728" t="s">
        <v>45</v>
      </c>
      <c r="E728" t="s">
        <v>303</v>
      </c>
      <c r="F728">
        <f>VLOOKUP(C728,Lifetime_Table!$A$1:$B$14,2,FALSE)</f>
        <v>40</v>
      </c>
      <c r="G728">
        <f t="shared" si="84"/>
        <v>40</v>
      </c>
      <c r="H728">
        <f t="shared" si="84"/>
        <v>40</v>
      </c>
      <c r="I728">
        <f t="shared" si="84"/>
        <v>40</v>
      </c>
      <c r="J728">
        <f t="shared" si="84"/>
        <v>40</v>
      </c>
      <c r="K728">
        <f t="shared" si="84"/>
        <v>40</v>
      </c>
      <c r="L728">
        <f t="shared" si="84"/>
        <v>40</v>
      </c>
    </row>
    <row r="729" spans="1:12" x14ac:dyDescent="0.35">
      <c r="A729" t="s">
        <v>46</v>
      </c>
      <c r="B729" t="str">
        <f t="shared" si="82"/>
        <v>Coal|w/o CCS|AF-TCD</v>
      </c>
      <c r="C729" t="s">
        <v>289</v>
      </c>
      <c r="D729" t="s">
        <v>46</v>
      </c>
      <c r="E729" t="s">
        <v>303</v>
      </c>
      <c r="F729">
        <f>VLOOKUP(C729,Lifetime_Table!$A$1:$B$14,2,FALSE)</f>
        <v>40</v>
      </c>
      <c r="G729">
        <f t="shared" si="84"/>
        <v>40</v>
      </c>
      <c r="H729">
        <f t="shared" si="84"/>
        <v>40</v>
      </c>
      <c r="I729">
        <f t="shared" si="84"/>
        <v>40</v>
      </c>
      <c r="J729">
        <f t="shared" si="84"/>
        <v>40</v>
      </c>
      <c r="K729">
        <f t="shared" si="84"/>
        <v>40</v>
      </c>
      <c r="L729">
        <f t="shared" si="84"/>
        <v>40</v>
      </c>
    </row>
    <row r="730" spans="1:12" x14ac:dyDescent="0.35">
      <c r="A730" t="s">
        <v>47</v>
      </c>
      <c r="B730" t="str">
        <f t="shared" si="82"/>
        <v>Coal|w/o CCS|AF-TGO</v>
      </c>
      <c r="C730" t="s">
        <v>289</v>
      </c>
      <c r="D730" t="s">
        <v>47</v>
      </c>
      <c r="E730" t="s">
        <v>303</v>
      </c>
      <c r="F730">
        <f>VLOOKUP(C730,Lifetime_Table!$A$1:$B$14,2,FALSE)</f>
        <v>40</v>
      </c>
      <c r="G730">
        <f t="shared" si="84"/>
        <v>40</v>
      </c>
      <c r="H730">
        <f t="shared" si="84"/>
        <v>40</v>
      </c>
      <c r="I730">
        <f t="shared" si="84"/>
        <v>40</v>
      </c>
      <c r="J730">
        <f t="shared" si="84"/>
        <v>40</v>
      </c>
      <c r="K730">
        <f t="shared" si="84"/>
        <v>40</v>
      </c>
      <c r="L730">
        <f t="shared" si="84"/>
        <v>40</v>
      </c>
    </row>
    <row r="731" spans="1:12" x14ac:dyDescent="0.35">
      <c r="A731" t="s">
        <v>48</v>
      </c>
      <c r="B731" t="str">
        <f t="shared" si="82"/>
        <v>Coal|w/o CCS|AF-TUN</v>
      </c>
      <c r="C731" t="s">
        <v>289</v>
      </c>
      <c r="D731" t="s">
        <v>48</v>
      </c>
      <c r="E731" t="s">
        <v>303</v>
      </c>
      <c r="F731">
        <f>VLOOKUP(C731,Lifetime_Table!$A$1:$B$14,2,FALSE)</f>
        <v>40</v>
      </c>
      <c r="G731">
        <f t="shared" si="84"/>
        <v>40</v>
      </c>
      <c r="H731">
        <f t="shared" si="84"/>
        <v>40</v>
      </c>
      <c r="I731">
        <f t="shared" si="84"/>
        <v>40</v>
      </c>
      <c r="J731">
        <f t="shared" si="84"/>
        <v>40</v>
      </c>
      <c r="K731">
        <f t="shared" si="84"/>
        <v>40</v>
      </c>
      <c r="L731">
        <f t="shared" si="84"/>
        <v>40</v>
      </c>
    </row>
    <row r="732" spans="1:12" x14ac:dyDescent="0.35">
      <c r="A732" t="s">
        <v>49</v>
      </c>
      <c r="B732" t="str">
        <f t="shared" si="82"/>
        <v>Coal|w/o CCS|AF-TZA</v>
      </c>
      <c r="C732" t="s">
        <v>289</v>
      </c>
      <c r="D732" t="s">
        <v>49</v>
      </c>
      <c r="E732" t="s">
        <v>303</v>
      </c>
      <c r="F732">
        <f>VLOOKUP(C732,Lifetime_Table!$A$1:$B$14,2,FALSE)</f>
        <v>40</v>
      </c>
      <c r="G732">
        <f t="shared" ref="G732:L741" si="85">F732</f>
        <v>40</v>
      </c>
      <c r="H732">
        <f t="shared" si="85"/>
        <v>40</v>
      </c>
      <c r="I732">
        <f t="shared" si="85"/>
        <v>40</v>
      </c>
      <c r="J732">
        <f t="shared" si="85"/>
        <v>40</v>
      </c>
      <c r="K732">
        <f t="shared" si="85"/>
        <v>40</v>
      </c>
      <c r="L732">
        <f t="shared" si="85"/>
        <v>40</v>
      </c>
    </row>
    <row r="733" spans="1:12" x14ac:dyDescent="0.35">
      <c r="A733" t="s">
        <v>50</v>
      </c>
      <c r="B733" t="str">
        <f t="shared" si="82"/>
        <v>Coal|w/o CCS|AF-UGA</v>
      </c>
      <c r="C733" t="s">
        <v>289</v>
      </c>
      <c r="D733" t="s">
        <v>50</v>
      </c>
      <c r="E733" t="s">
        <v>303</v>
      </c>
      <c r="F733">
        <f>VLOOKUP(C733,Lifetime_Table!$A$1:$B$14,2,FALSE)</f>
        <v>40</v>
      </c>
      <c r="G733">
        <f t="shared" si="85"/>
        <v>40</v>
      </c>
      <c r="H733">
        <f t="shared" si="85"/>
        <v>40</v>
      </c>
      <c r="I733">
        <f t="shared" si="85"/>
        <v>40</v>
      </c>
      <c r="J733">
        <f t="shared" si="85"/>
        <v>40</v>
      </c>
      <c r="K733">
        <f t="shared" si="85"/>
        <v>40</v>
      </c>
      <c r="L733">
        <f t="shared" si="85"/>
        <v>40</v>
      </c>
    </row>
    <row r="734" spans="1:12" x14ac:dyDescent="0.35">
      <c r="A734" t="s">
        <v>51</v>
      </c>
      <c r="B734" t="str">
        <f t="shared" si="82"/>
        <v>Coal|w/o CCS|AF-ZAF</v>
      </c>
      <c r="C734" t="s">
        <v>289</v>
      </c>
      <c r="D734" t="s">
        <v>51</v>
      </c>
      <c r="E734" t="s">
        <v>303</v>
      </c>
      <c r="F734">
        <f>VLOOKUP(C734,Lifetime_Table!$A$1:$B$14,2,FALSE)</f>
        <v>40</v>
      </c>
      <c r="G734">
        <f t="shared" si="85"/>
        <v>40</v>
      </c>
      <c r="H734">
        <f t="shared" si="85"/>
        <v>40</v>
      </c>
      <c r="I734">
        <f t="shared" si="85"/>
        <v>40</v>
      </c>
      <c r="J734">
        <f t="shared" si="85"/>
        <v>40</v>
      </c>
      <c r="K734">
        <f t="shared" si="85"/>
        <v>40</v>
      </c>
      <c r="L734">
        <f t="shared" si="85"/>
        <v>40</v>
      </c>
    </row>
    <row r="735" spans="1:12" x14ac:dyDescent="0.35">
      <c r="A735" t="s">
        <v>52</v>
      </c>
      <c r="B735" t="str">
        <f t="shared" si="82"/>
        <v>Coal|w/o CCS|AF-ZMB</v>
      </c>
      <c r="C735" t="s">
        <v>289</v>
      </c>
      <c r="D735" t="s">
        <v>52</v>
      </c>
      <c r="E735" t="s">
        <v>303</v>
      </c>
      <c r="F735">
        <f>VLOOKUP(C735,Lifetime_Table!$A$1:$B$14,2,FALSE)</f>
        <v>40</v>
      </c>
      <c r="G735">
        <f t="shared" si="85"/>
        <v>40</v>
      </c>
      <c r="H735">
        <f t="shared" si="85"/>
        <v>40</v>
      </c>
      <c r="I735">
        <f t="shared" si="85"/>
        <v>40</v>
      </c>
      <c r="J735">
        <f t="shared" si="85"/>
        <v>40</v>
      </c>
      <c r="K735">
        <f t="shared" si="85"/>
        <v>40</v>
      </c>
      <c r="L735">
        <f t="shared" si="85"/>
        <v>40</v>
      </c>
    </row>
    <row r="736" spans="1:12" x14ac:dyDescent="0.35">
      <c r="A736" t="s">
        <v>53</v>
      </c>
      <c r="B736" t="str">
        <f t="shared" si="82"/>
        <v>Coal|w/o CCS|AF-ZWE</v>
      </c>
      <c r="C736" t="s">
        <v>289</v>
      </c>
      <c r="D736" t="s">
        <v>53</v>
      </c>
      <c r="E736" t="s">
        <v>303</v>
      </c>
      <c r="F736">
        <f>VLOOKUP(C736,Lifetime_Table!$A$1:$B$14,2,FALSE)</f>
        <v>40</v>
      </c>
      <c r="G736">
        <f t="shared" si="85"/>
        <v>40</v>
      </c>
      <c r="H736">
        <f t="shared" si="85"/>
        <v>40</v>
      </c>
      <c r="I736">
        <f t="shared" si="85"/>
        <v>40</v>
      </c>
      <c r="J736">
        <f t="shared" si="85"/>
        <v>40</v>
      </c>
      <c r="K736">
        <f t="shared" si="85"/>
        <v>40</v>
      </c>
      <c r="L736">
        <f t="shared" si="85"/>
        <v>40</v>
      </c>
    </row>
    <row r="737" spans="1:12" x14ac:dyDescent="0.35">
      <c r="A737" t="s">
        <v>54</v>
      </c>
      <c r="B737" t="str">
        <f t="shared" si="82"/>
        <v>Coal|w/o CCS|AS-AFG</v>
      </c>
      <c r="C737" t="s">
        <v>289</v>
      </c>
      <c r="D737" t="s">
        <v>54</v>
      </c>
      <c r="E737" t="s">
        <v>303</v>
      </c>
      <c r="F737">
        <f>VLOOKUP(C737,Lifetime_Table!$A$1:$B$14,2,FALSE)</f>
        <v>40</v>
      </c>
      <c r="G737">
        <f t="shared" si="85"/>
        <v>40</v>
      </c>
      <c r="H737">
        <f t="shared" si="85"/>
        <v>40</v>
      </c>
      <c r="I737">
        <f t="shared" si="85"/>
        <v>40</v>
      </c>
      <c r="J737">
        <f t="shared" si="85"/>
        <v>40</v>
      </c>
      <c r="K737">
        <f t="shared" si="85"/>
        <v>40</v>
      </c>
      <c r="L737">
        <f t="shared" si="85"/>
        <v>40</v>
      </c>
    </row>
    <row r="738" spans="1:12" x14ac:dyDescent="0.35">
      <c r="A738" t="s">
        <v>55</v>
      </c>
      <c r="B738" t="str">
        <f t="shared" si="82"/>
        <v>Coal|w/o CCS|AS-ARE</v>
      </c>
      <c r="C738" t="s">
        <v>289</v>
      </c>
      <c r="D738" t="s">
        <v>55</v>
      </c>
      <c r="E738" t="s">
        <v>303</v>
      </c>
      <c r="F738">
        <f>VLOOKUP(C738,Lifetime_Table!$A$1:$B$14,2,FALSE)</f>
        <v>40</v>
      </c>
      <c r="G738">
        <f t="shared" si="85"/>
        <v>40</v>
      </c>
      <c r="H738">
        <f t="shared" si="85"/>
        <v>40</v>
      </c>
      <c r="I738">
        <f t="shared" si="85"/>
        <v>40</v>
      </c>
      <c r="J738">
        <f t="shared" si="85"/>
        <v>40</v>
      </c>
      <c r="K738">
        <f t="shared" si="85"/>
        <v>40</v>
      </c>
      <c r="L738">
        <f t="shared" si="85"/>
        <v>40</v>
      </c>
    </row>
    <row r="739" spans="1:12" x14ac:dyDescent="0.35">
      <c r="A739" t="s">
        <v>56</v>
      </c>
      <c r="B739" t="str">
        <f t="shared" si="82"/>
        <v>Coal|w/o CCS|AS-BGD</v>
      </c>
      <c r="C739" t="s">
        <v>289</v>
      </c>
      <c r="D739" t="s">
        <v>56</v>
      </c>
      <c r="E739" t="s">
        <v>303</v>
      </c>
      <c r="F739">
        <f>VLOOKUP(C739,Lifetime_Table!$A$1:$B$14,2,FALSE)</f>
        <v>40</v>
      </c>
      <c r="G739">
        <f t="shared" si="85"/>
        <v>40</v>
      </c>
      <c r="H739">
        <f t="shared" si="85"/>
        <v>40</v>
      </c>
      <c r="I739">
        <f t="shared" si="85"/>
        <v>40</v>
      </c>
      <c r="J739">
        <f t="shared" si="85"/>
        <v>40</v>
      </c>
      <c r="K739">
        <f t="shared" si="85"/>
        <v>40</v>
      </c>
      <c r="L739">
        <f t="shared" si="85"/>
        <v>40</v>
      </c>
    </row>
    <row r="740" spans="1:12" x14ac:dyDescent="0.35">
      <c r="A740" t="s">
        <v>57</v>
      </c>
      <c r="B740" t="str">
        <f t="shared" si="82"/>
        <v>Coal|w/o CCS|AS-BHR</v>
      </c>
      <c r="C740" t="s">
        <v>289</v>
      </c>
      <c r="D740" t="s">
        <v>57</v>
      </c>
      <c r="E740" t="s">
        <v>303</v>
      </c>
      <c r="F740">
        <f>VLOOKUP(C740,Lifetime_Table!$A$1:$B$14,2,FALSE)</f>
        <v>40</v>
      </c>
      <c r="G740">
        <f t="shared" si="85"/>
        <v>40</v>
      </c>
      <c r="H740">
        <f t="shared" si="85"/>
        <v>40</v>
      </c>
      <c r="I740">
        <f t="shared" si="85"/>
        <v>40</v>
      </c>
      <c r="J740">
        <f t="shared" si="85"/>
        <v>40</v>
      </c>
      <c r="K740">
        <f t="shared" si="85"/>
        <v>40</v>
      </c>
      <c r="L740">
        <f t="shared" si="85"/>
        <v>40</v>
      </c>
    </row>
    <row r="741" spans="1:12" x14ac:dyDescent="0.35">
      <c r="A741" t="s">
        <v>58</v>
      </c>
      <c r="B741" t="str">
        <f t="shared" si="82"/>
        <v>Coal|w/o CCS|AS-BRN</v>
      </c>
      <c r="C741" t="s">
        <v>289</v>
      </c>
      <c r="D741" t="s">
        <v>58</v>
      </c>
      <c r="E741" t="s">
        <v>303</v>
      </c>
      <c r="F741">
        <f>VLOOKUP(C741,Lifetime_Table!$A$1:$B$14,2,FALSE)</f>
        <v>40</v>
      </c>
      <c r="G741">
        <f t="shared" si="85"/>
        <v>40</v>
      </c>
      <c r="H741">
        <f t="shared" si="85"/>
        <v>40</v>
      </c>
      <c r="I741">
        <f t="shared" si="85"/>
        <v>40</v>
      </c>
      <c r="J741">
        <f t="shared" si="85"/>
        <v>40</v>
      </c>
      <c r="K741">
        <f t="shared" si="85"/>
        <v>40</v>
      </c>
      <c r="L741">
        <f t="shared" si="85"/>
        <v>40</v>
      </c>
    </row>
    <row r="742" spans="1:12" x14ac:dyDescent="0.35">
      <c r="A742" t="s">
        <v>59</v>
      </c>
      <c r="B742" t="str">
        <f t="shared" si="82"/>
        <v>Coal|w/o CCS|AS-BTN</v>
      </c>
      <c r="C742" t="s">
        <v>289</v>
      </c>
      <c r="D742" t="s">
        <v>59</v>
      </c>
      <c r="E742" t="s">
        <v>303</v>
      </c>
      <c r="F742">
        <f>VLOOKUP(C742,Lifetime_Table!$A$1:$B$14,2,FALSE)</f>
        <v>40</v>
      </c>
      <c r="G742">
        <f t="shared" ref="G742:L751" si="86">F742</f>
        <v>40</v>
      </c>
      <c r="H742">
        <f t="shared" si="86"/>
        <v>40</v>
      </c>
      <c r="I742">
        <f t="shared" si="86"/>
        <v>40</v>
      </c>
      <c r="J742">
        <f t="shared" si="86"/>
        <v>40</v>
      </c>
      <c r="K742">
        <f t="shared" si="86"/>
        <v>40</v>
      </c>
      <c r="L742">
        <f t="shared" si="86"/>
        <v>40</v>
      </c>
    </row>
    <row r="743" spans="1:12" x14ac:dyDescent="0.35">
      <c r="A743" t="s">
        <v>60</v>
      </c>
      <c r="B743" t="str">
        <f t="shared" si="82"/>
        <v>Coal|w/o CCS|AS-CHN</v>
      </c>
      <c r="C743" t="s">
        <v>289</v>
      </c>
      <c r="D743" t="s">
        <v>60</v>
      </c>
      <c r="E743" t="s">
        <v>303</v>
      </c>
      <c r="F743">
        <f>VLOOKUP(C743,Lifetime_Table!$A$1:$B$14,2,FALSE)</f>
        <v>40</v>
      </c>
      <c r="G743">
        <f t="shared" si="86"/>
        <v>40</v>
      </c>
      <c r="H743">
        <f t="shared" si="86"/>
        <v>40</v>
      </c>
      <c r="I743">
        <f t="shared" si="86"/>
        <v>40</v>
      </c>
      <c r="J743">
        <f t="shared" si="86"/>
        <v>40</v>
      </c>
      <c r="K743">
        <f t="shared" si="86"/>
        <v>40</v>
      </c>
      <c r="L743">
        <f t="shared" si="86"/>
        <v>40</v>
      </c>
    </row>
    <row r="744" spans="1:12" x14ac:dyDescent="0.35">
      <c r="A744" t="s">
        <v>95</v>
      </c>
      <c r="B744" t="str">
        <f t="shared" si="82"/>
        <v>Coal|w/o CCS|AS-IDN</v>
      </c>
      <c r="C744" t="s">
        <v>289</v>
      </c>
      <c r="D744" t="s">
        <v>95</v>
      </c>
      <c r="E744" t="s">
        <v>303</v>
      </c>
      <c r="F744">
        <f>VLOOKUP(C744,Lifetime_Table!$A$1:$B$14,2,FALSE)</f>
        <v>40</v>
      </c>
      <c r="G744">
        <f t="shared" si="86"/>
        <v>40</v>
      </c>
      <c r="H744">
        <f t="shared" si="86"/>
        <v>40</v>
      </c>
      <c r="I744">
        <f t="shared" si="86"/>
        <v>40</v>
      </c>
      <c r="J744">
        <f t="shared" si="86"/>
        <v>40</v>
      </c>
      <c r="K744">
        <f t="shared" si="86"/>
        <v>40</v>
      </c>
      <c r="L744">
        <f t="shared" si="86"/>
        <v>40</v>
      </c>
    </row>
    <row r="745" spans="1:12" x14ac:dyDescent="0.35">
      <c r="A745" t="s">
        <v>96</v>
      </c>
      <c r="B745" t="str">
        <f t="shared" si="82"/>
        <v>Coal|w/o CCS|AS-IND</v>
      </c>
      <c r="C745" t="s">
        <v>289</v>
      </c>
      <c r="D745" t="s">
        <v>96</v>
      </c>
      <c r="E745" t="s">
        <v>303</v>
      </c>
      <c r="F745">
        <f>VLOOKUP(C745,Lifetime_Table!$A$1:$B$14,2,FALSE)</f>
        <v>40</v>
      </c>
      <c r="G745">
        <f t="shared" si="86"/>
        <v>40</v>
      </c>
      <c r="H745">
        <f t="shared" si="86"/>
        <v>40</v>
      </c>
      <c r="I745">
        <f t="shared" si="86"/>
        <v>40</v>
      </c>
      <c r="J745">
        <f t="shared" si="86"/>
        <v>40</v>
      </c>
      <c r="K745">
        <f t="shared" si="86"/>
        <v>40</v>
      </c>
      <c r="L745">
        <f t="shared" si="86"/>
        <v>40</v>
      </c>
    </row>
    <row r="746" spans="1:12" x14ac:dyDescent="0.35">
      <c r="A746" t="s">
        <v>102</v>
      </c>
      <c r="B746" t="str">
        <f t="shared" si="82"/>
        <v>Coal|w/o CCS|AS-IRN</v>
      </c>
      <c r="C746" t="s">
        <v>289</v>
      </c>
      <c r="D746" t="s">
        <v>102</v>
      </c>
      <c r="E746" t="s">
        <v>303</v>
      </c>
      <c r="F746">
        <f>VLOOKUP(C746,Lifetime_Table!$A$1:$B$14,2,FALSE)</f>
        <v>40</v>
      </c>
      <c r="G746">
        <f t="shared" si="86"/>
        <v>40</v>
      </c>
      <c r="H746">
        <f t="shared" si="86"/>
        <v>40</v>
      </c>
      <c r="I746">
        <f t="shared" si="86"/>
        <v>40</v>
      </c>
      <c r="J746">
        <f t="shared" si="86"/>
        <v>40</v>
      </c>
      <c r="K746">
        <f t="shared" si="86"/>
        <v>40</v>
      </c>
      <c r="L746">
        <f t="shared" si="86"/>
        <v>40</v>
      </c>
    </row>
    <row r="747" spans="1:12" x14ac:dyDescent="0.35">
      <c r="A747" t="s">
        <v>103</v>
      </c>
      <c r="B747" t="str">
        <f t="shared" si="82"/>
        <v>Coal|w/o CCS|AS-IRQ</v>
      </c>
      <c r="C747" t="s">
        <v>289</v>
      </c>
      <c r="D747" t="s">
        <v>103</v>
      </c>
      <c r="E747" t="s">
        <v>303</v>
      </c>
      <c r="F747">
        <f>VLOOKUP(C747,Lifetime_Table!$A$1:$B$14,2,FALSE)</f>
        <v>40</v>
      </c>
      <c r="G747">
        <f t="shared" si="86"/>
        <v>40</v>
      </c>
      <c r="H747">
        <f t="shared" si="86"/>
        <v>40</v>
      </c>
      <c r="I747">
        <f t="shared" si="86"/>
        <v>40</v>
      </c>
      <c r="J747">
        <f t="shared" si="86"/>
        <v>40</v>
      </c>
      <c r="K747">
        <f t="shared" si="86"/>
        <v>40</v>
      </c>
      <c r="L747">
        <f t="shared" si="86"/>
        <v>40</v>
      </c>
    </row>
    <row r="748" spans="1:12" x14ac:dyDescent="0.35">
      <c r="A748" t="s">
        <v>104</v>
      </c>
      <c r="B748" t="str">
        <f t="shared" si="82"/>
        <v>Coal|w/o CCS|AS-ISR</v>
      </c>
      <c r="C748" t="s">
        <v>289</v>
      </c>
      <c r="D748" t="s">
        <v>104</v>
      </c>
      <c r="E748" t="s">
        <v>303</v>
      </c>
      <c r="F748">
        <f>VLOOKUP(C748,Lifetime_Table!$A$1:$B$14,2,FALSE)</f>
        <v>40</v>
      </c>
      <c r="G748">
        <f t="shared" si="86"/>
        <v>40</v>
      </c>
      <c r="H748">
        <f t="shared" si="86"/>
        <v>40</v>
      </c>
      <c r="I748">
        <f t="shared" si="86"/>
        <v>40</v>
      </c>
      <c r="J748">
        <f t="shared" si="86"/>
        <v>40</v>
      </c>
      <c r="K748">
        <f t="shared" si="86"/>
        <v>40</v>
      </c>
      <c r="L748">
        <f t="shared" si="86"/>
        <v>40</v>
      </c>
    </row>
    <row r="749" spans="1:12" x14ac:dyDescent="0.35">
      <c r="A749" t="s">
        <v>105</v>
      </c>
      <c r="B749" t="str">
        <f t="shared" si="82"/>
        <v>Coal|w/o CCS|AS-JOR</v>
      </c>
      <c r="C749" t="s">
        <v>289</v>
      </c>
      <c r="D749" t="s">
        <v>105</v>
      </c>
      <c r="E749" t="s">
        <v>303</v>
      </c>
      <c r="F749">
        <f>VLOOKUP(C749,Lifetime_Table!$A$1:$B$14,2,FALSE)</f>
        <v>40</v>
      </c>
      <c r="G749">
        <f t="shared" si="86"/>
        <v>40</v>
      </c>
      <c r="H749">
        <f t="shared" si="86"/>
        <v>40</v>
      </c>
      <c r="I749">
        <f t="shared" si="86"/>
        <v>40</v>
      </c>
      <c r="J749">
        <f t="shared" si="86"/>
        <v>40</v>
      </c>
      <c r="K749">
        <f t="shared" si="86"/>
        <v>40</v>
      </c>
      <c r="L749">
        <f t="shared" si="86"/>
        <v>40</v>
      </c>
    </row>
    <row r="750" spans="1:12" x14ac:dyDescent="0.35">
      <c r="A750" t="s">
        <v>106</v>
      </c>
      <c r="B750" t="str">
        <f t="shared" si="82"/>
        <v>Coal|w/o CCS|AS-JPN</v>
      </c>
      <c r="C750" t="s">
        <v>289</v>
      </c>
      <c r="D750" t="s">
        <v>106</v>
      </c>
      <c r="E750" t="s">
        <v>303</v>
      </c>
      <c r="F750">
        <f>VLOOKUP(C750,Lifetime_Table!$A$1:$B$14,2,FALSE)</f>
        <v>40</v>
      </c>
      <c r="G750">
        <f t="shared" si="86"/>
        <v>40</v>
      </c>
      <c r="H750">
        <f t="shared" si="86"/>
        <v>40</v>
      </c>
      <c r="I750">
        <f t="shared" si="86"/>
        <v>40</v>
      </c>
      <c r="J750">
        <f t="shared" si="86"/>
        <v>40</v>
      </c>
      <c r="K750">
        <f t="shared" si="86"/>
        <v>40</v>
      </c>
      <c r="L750">
        <f t="shared" si="86"/>
        <v>40</v>
      </c>
    </row>
    <row r="751" spans="1:12" x14ac:dyDescent="0.35">
      <c r="A751" t="s">
        <v>113</v>
      </c>
      <c r="B751" t="str">
        <f t="shared" si="82"/>
        <v>Coal|w/o CCS|AS-KAZ</v>
      </c>
      <c r="C751" t="s">
        <v>289</v>
      </c>
      <c r="D751" t="s">
        <v>113</v>
      </c>
      <c r="E751" t="s">
        <v>303</v>
      </c>
      <c r="F751">
        <f>VLOOKUP(C751,Lifetime_Table!$A$1:$B$14,2,FALSE)</f>
        <v>40</v>
      </c>
      <c r="G751">
        <f t="shared" si="86"/>
        <v>40</v>
      </c>
      <c r="H751">
        <f t="shared" si="86"/>
        <v>40</v>
      </c>
      <c r="I751">
        <f t="shared" si="86"/>
        <v>40</v>
      </c>
      <c r="J751">
        <f t="shared" si="86"/>
        <v>40</v>
      </c>
      <c r="K751">
        <f t="shared" si="86"/>
        <v>40</v>
      </c>
      <c r="L751">
        <f t="shared" si="86"/>
        <v>40</v>
      </c>
    </row>
    <row r="752" spans="1:12" x14ac:dyDescent="0.35">
      <c r="A752" t="s">
        <v>114</v>
      </c>
      <c r="B752" t="str">
        <f t="shared" si="82"/>
        <v>Coal|w/o CCS|AS-KGZ</v>
      </c>
      <c r="C752" t="s">
        <v>289</v>
      </c>
      <c r="D752" t="s">
        <v>114</v>
      </c>
      <c r="E752" t="s">
        <v>303</v>
      </c>
      <c r="F752">
        <f>VLOOKUP(C752,Lifetime_Table!$A$1:$B$14,2,FALSE)</f>
        <v>40</v>
      </c>
      <c r="G752">
        <f t="shared" ref="G752:L761" si="87">F752</f>
        <v>40</v>
      </c>
      <c r="H752">
        <f t="shared" si="87"/>
        <v>40</v>
      </c>
      <c r="I752">
        <f t="shared" si="87"/>
        <v>40</v>
      </c>
      <c r="J752">
        <f t="shared" si="87"/>
        <v>40</v>
      </c>
      <c r="K752">
        <f t="shared" si="87"/>
        <v>40</v>
      </c>
      <c r="L752">
        <f t="shared" si="87"/>
        <v>40</v>
      </c>
    </row>
    <row r="753" spans="1:12" x14ac:dyDescent="0.35">
      <c r="A753" t="s">
        <v>115</v>
      </c>
      <c r="B753" t="str">
        <f t="shared" si="82"/>
        <v>Coal|w/o CCS|AS-KHM</v>
      </c>
      <c r="C753" t="s">
        <v>289</v>
      </c>
      <c r="D753" t="s">
        <v>115</v>
      </c>
      <c r="E753" t="s">
        <v>303</v>
      </c>
      <c r="F753">
        <f>VLOOKUP(C753,Lifetime_Table!$A$1:$B$14,2,FALSE)</f>
        <v>40</v>
      </c>
      <c r="G753">
        <f t="shared" si="87"/>
        <v>40</v>
      </c>
      <c r="H753">
        <f t="shared" si="87"/>
        <v>40</v>
      </c>
      <c r="I753">
        <f t="shared" si="87"/>
        <v>40</v>
      </c>
      <c r="J753">
        <f t="shared" si="87"/>
        <v>40</v>
      </c>
      <c r="K753">
        <f t="shared" si="87"/>
        <v>40</v>
      </c>
      <c r="L753">
        <f t="shared" si="87"/>
        <v>40</v>
      </c>
    </row>
    <row r="754" spans="1:12" x14ac:dyDescent="0.35">
      <c r="A754" t="s">
        <v>116</v>
      </c>
      <c r="B754" t="str">
        <f t="shared" si="82"/>
        <v>Coal|w/o CCS|AS-KOR</v>
      </c>
      <c r="C754" t="s">
        <v>289</v>
      </c>
      <c r="D754" t="s">
        <v>116</v>
      </c>
      <c r="E754" t="s">
        <v>303</v>
      </c>
      <c r="F754">
        <f>VLOOKUP(C754,Lifetime_Table!$A$1:$B$14,2,FALSE)</f>
        <v>40</v>
      </c>
      <c r="G754">
        <f t="shared" si="87"/>
        <v>40</v>
      </c>
      <c r="H754">
        <f t="shared" si="87"/>
        <v>40</v>
      </c>
      <c r="I754">
        <f t="shared" si="87"/>
        <v>40</v>
      </c>
      <c r="J754">
        <f t="shared" si="87"/>
        <v>40</v>
      </c>
      <c r="K754">
        <f t="shared" si="87"/>
        <v>40</v>
      </c>
      <c r="L754">
        <f t="shared" si="87"/>
        <v>40</v>
      </c>
    </row>
    <row r="755" spans="1:12" x14ac:dyDescent="0.35">
      <c r="A755" t="s">
        <v>117</v>
      </c>
      <c r="B755" t="str">
        <f t="shared" si="82"/>
        <v>Coal|w/o CCS|AS-KWT</v>
      </c>
      <c r="C755" t="s">
        <v>289</v>
      </c>
      <c r="D755" t="s">
        <v>117</v>
      </c>
      <c r="E755" t="s">
        <v>303</v>
      </c>
      <c r="F755">
        <f>VLOOKUP(C755,Lifetime_Table!$A$1:$B$14,2,FALSE)</f>
        <v>40</v>
      </c>
      <c r="G755">
        <f t="shared" si="87"/>
        <v>40</v>
      </c>
      <c r="H755">
        <f t="shared" si="87"/>
        <v>40</v>
      </c>
      <c r="I755">
        <f t="shared" si="87"/>
        <v>40</v>
      </c>
      <c r="J755">
        <f t="shared" si="87"/>
        <v>40</v>
      </c>
      <c r="K755">
        <f t="shared" si="87"/>
        <v>40</v>
      </c>
      <c r="L755">
        <f t="shared" si="87"/>
        <v>40</v>
      </c>
    </row>
    <row r="756" spans="1:12" x14ac:dyDescent="0.35">
      <c r="A756" t="s">
        <v>118</v>
      </c>
      <c r="B756" t="str">
        <f t="shared" si="82"/>
        <v>Coal|w/o CCS|AS-LAO</v>
      </c>
      <c r="C756" t="s">
        <v>289</v>
      </c>
      <c r="D756" t="s">
        <v>118</v>
      </c>
      <c r="E756" t="s">
        <v>303</v>
      </c>
      <c r="F756">
        <f>VLOOKUP(C756,Lifetime_Table!$A$1:$B$14,2,FALSE)</f>
        <v>40</v>
      </c>
      <c r="G756">
        <f t="shared" si="87"/>
        <v>40</v>
      </c>
      <c r="H756">
        <f t="shared" si="87"/>
        <v>40</v>
      </c>
      <c r="I756">
        <f t="shared" si="87"/>
        <v>40</v>
      </c>
      <c r="J756">
        <f t="shared" si="87"/>
        <v>40</v>
      </c>
      <c r="K756">
        <f t="shared" si="87"/>
        <v>40</v>
      </c>
      <c r="L756">
        <f t="shared" si="87"/>
        <v>40</v>
      </c>
    </row>
    <row r="757" spans="1:12" x14ac:dyDescent="0.35">
      <c r="A757" t="s">
        <v>119</v>
      </c>
      <c r="B757" t="str">
        <f t="shared" si="82"/>
        <v>Coal|w/o CCS|AS-LBN</v>
      </c>
      <c r="C757" t="s">
        <v>289</v>
      </c>
      <c r="D757" t="s">
        <v>119</v>
      </c>
      <c r="E757" t="s">
        <v>303</v>
      </c>
      <c r="F757">
        <f>VLOOKUP(C757,Lifetime_Table!$A$1:$B$14,2,FALSE)</f>
        <v>40</v>
      </c>
      <c r="G757">
        <f t="shared" si="87"/>
        <v>40</v>
      </c>
      <c r="H757">
        <f t="shared" si="87"/>
        <v>40</v>
      </c>
      <c r="I757">
        <f t="shared" si="87"/>
        <v>40</v>
      </c>
      <c r="J757">
        <f t="shared" si="87"/>
        <v>40</v>
      </c>
      <c r="K757">
        <f t="shared" si="87"/>
        <v>40</v>
      </c>
      <c r="L757">
        <f t="shared" si="87"/>
        <v>40</v>
      </c>
    </row>
    <row r="758" spans="1:12" x14ac:dyDescent="0.35">
      <c r="A758" t="s">
        <v>120</v>
      </c>
      <c r="B758" t="str">
        <f t="shared" si="82"/>
        <v>Coal|w/o CCS|AS-LKA</v>
      </c>
      <c r="C758" t="s">
        <v>289</v>
      </c>
      <c r="D758" t="s">
        <v>120</v>
      </c>
      <c r="E758" t="s">
        <v>303</v>
      </c>
      <c r="F758">
        <f>VLOOKUP(C758,Lifetime_Table!$A$1:$B$14,2,FALSE)</f>
        <v>40</v>
      </c>
      <c r="G758">
        <f t="shared" si="87"/>
        <v>40</v>
      </c>
      <c r="H758">
        <f t="shared" si="87"/>
        <v>40</v>
      </c>
      <c r="I758">
        <f t="shared" si="87"/>
        <v>40</v>
      </c>
      <c r="J758">
        <f t="shared" si="87"/>
        <v>40</v>
      </c>
      <c r="K758">
        <f t="shared" si="87"/>
        <v>40</v>
      </c>
      <c r="L758">
        <f t="shared" si="87"/>
        <v>40</v>
      </c>
    </row>
    <row r="759" spans="1:12" x14ac:dyDescent="0.35">
      <c r="A759" t="s">
        <v>121</v>
      </c>
      <c r="B759" t="str">
        <f t="shared" si="82"/>
        <v>Coal|w/o CCS|AS-MMR</v>
      </c>
      <c r="C759" t="s">
        <v>289</v>
      </c>
      <c r="D759" t="s">
        <v>121</v>
      </c>
      <c r="E759" t="s">
        <v>303</v>
      </c>
      <c r="F759">
        <f>VLOOKUP(C759,Lifetime_Table!$A$1:$B$14,2,FALSE)</f>
        <v>40</v>
      </c>
      <c r="G759">
        <f t="shared" si="87"/>
        <v>40</v>
      </c>
      <c r="H759">
        <f t="shared" si="87"/>
        <v>40</v>
      </c>
      <c r="I759">
        <f t="shared" si="87"/>
        <v>40</v>
      </c>
      <c r="J759">
        <f t="shared" si="87"/>
        <v>40</v>
      </c>
      <c r="K759">
        <f t="shared" si="87"/>
        <v>40</v>
      </c>
      <c r="L759">
        <f t="shared" si="87"/>
        <v>40</v>
      </c>
    </row>
    <row r="760" spans="1:12" x14ac:dyDescent="0.35">
      <c r="A760" t="s">
        <v>122</v>
      </c>
      <c r="B760" t="str">
        <f t="shared" si="82"/>
        <v>Coal|w/o CCS|AS-MNG</v>
      </c>
      <c r="C760" t="s">
        <v>289</v>
      </c>
      <c r="D760" t="s">
        <v>122</v>
      </c>
      <c r="E760" t="s">
        <v>303</v>
      </c>
      <c r="F760">
        <f>VLOOKUP(C760,Lifetime_Table!$A$1:$B$14,2,FALSE)</f>
        <v>40</v>
      </c>
      <c r="G760">
        <f t="shared" si="87"/>
        <v>40</v>
      </c>
      <c r="H760">
        <f t="shared" si="87"/>
        <v>40</v>
      </c>
      <c r="I760">
        <f t="shared" si="87"/>
        <v>40</v>
      </c>
      <c r="J760">
        <f t="shared" si="87"/>
        <v>40</v>
      </c>
      <c r="K760">
        <f t="shared" si="87"/>
        <v>40</v>
      </c>
      <c r="L760">
        <f t="shared" si="87"/>
        <v>40</v>
      </c>
    </row>
    <row r="761" spans="1:12" x14ac:dyDescent="0.35">
      <c r="A761" t="s">
        <v>123</v>
      </c>
      <c r="B761" t="str">
        <f t="shared" si="82"/>
        <v>Coal|w/o CCS|AS-MYS</v>
      </c>
      <c r="C761" t="s">
        <v>289</v>
      </c>
      <c r="D761" t="s">
        <v>123</v>
      </c>
      <c r="E761" t="s">
        <v>303</v>
      </c>
      <c r="F761">
        <f>VLOOKUP(C761,Lifetime_Table!$A$1:$B$14,2,FALSE)</f>
        <v>40</v>
      </c>
      <c r="G761">
        <f t="shared" si="87"/>
        <v>40</v>
      </c>
      <c r="H761">
        <f t="shared" si="87"/>
        <v>40</v>
      </c>
      <c r="I761">
        <f t="shared" si="87"/>
        <v>40</v>
      </c>
      <c r="J761">
        <f t="shared" si="87"/>
        <v>40</v>
      </c>
      <c r="K761">
        <f t="shared" si="87"/>
        <v>40</v>
      </c>
      <c r="L761">
        <f t="shared" si="87"/>
        <v>40</v>
      </c>
    </row>
    <row r="762" spans="1:12" x14ac:dyDescent="0.35">
      <c r="A762" t="s">
        <v>124</v>
      </c>
      <c r="B762" t="str">
        <f t="shared" si="82"/>
        <v>Coal|w/o CCS|AS-NPL</v>
      </c>
      <c r="C762" t="s">
        <v>289</v>
      </c>
      <c r="D762" t="s">
        <v>124</v>
      </c>
      <c r="E762" t="s">
        <v>303</v>
      </c>
      <c r="F762">
        <f>VLOOKUP(C762,Lifetime_Table!$A$1:$B$14,2,FALSE)</f>
        <v>40</v>
      </c>
      <c r="G762">
        <f t="shared" ref="G762:L771" si="88">F762</f>
        <v>40</v>
      </c>
      <c r="H762">
        <f t="shared" si="88"/>
        <v>40</v>
      </c>
      <c r="I762">
        <f t="shared" si="88"/>
        <v>40</v>
      </c>
      <c r="J762">
        <f t="shared" si="88"/>
        <v>40</v>
      </c>
      <c r="K762">
        <f t="shared" si="88"/>
        <v>40</v>
      </c>
      <c r="L762">
        <f t="shared" si="88"/>
        <v>40</v>
      </c>
    </row>
    <row r="763" spans="1:12" x14ac:dyDescent="0.35">
      <c r="A763" t="s">
        <v>125</v>
      </c>
      <c r="B763" t="str">
        <f t="shared" si="82"/>
        <v>Coal|w/o CCS|AS-OMN</v>
      </c>
      <c r="C763" t="s">
        <v>289</v>
      </c>
      <c r="D763" t="s">
        <v>125</v>
      </c>
      <c r="E763" t="s">
        <v>303</v>
      </c>
      <c r="F763">
        <f>VLOOKUP(C763,Lifetime_Table!$A$1:$B$14,2,FALSE)</f>
        <v>40</v>
      </c>
      <c r="G763">
        <f t="shared" si="88"/>
        <v>40</v>
      </c>
      <c r="H763">
        <f t="shared" si="88"/>
        <v>40</v>
      </c>
      <c r="I763">
        <f t="shared" si="88"/>
        <v>40</v>
      </c>
      <c r="J763">
        <f t="shared" si="88"/>
        <v>40</v>
      </c>
      <c r="K763">
        <f t="shared" si="88"/>
        <v>40</v>
      </c>
      <c r="L763">
        <f t="shared" si="88"/>
        <v>40</v>
      </c>
    </row>
    <row r="764" spans="1:12" x14ac:dyDescent="0.35">
      <c r="A764" t="s">
        <v>126</v>
      </c>
      <c r="B764" t="str">
        <f t="shared" si="82"/>
        <v>Coal|w/o CCS|AS-PAK</v>
      </c>
      <c r="C764" t="s">
        <v>289</v>
      </c>
      <c r="D764" t="s">
        <v>126</v>
      </c>
      <c r="E764" t="s">
        <v>303</v>
      </c>
      <c r="F764">
        <f>VLOOKUP(C764,Lifetime_Table!$A$1:$B$14,2,FALSE)</f>
        <v>40</v>
      </c>
      <c r="G764">
        <f t="shared" si="88"/>
        <v>40</v>
      </c>
      <c r="H764">
        <f t="shared" si="88"/>
        <v>40</v>
      </c>
      <c r="I764">
        <f t="shared" si="88"/>
        <v>40</v>
      </c>
      <c r="J764">
        <f t="shared" si="88"/>
        <v>40</v>
      </c>
      <c r="K764">
        <f t="shared" si="88"/>
        <v>40</v>
      </c>
      <c r="L764">
        <f t="shared" si="88"/>
        <v>40</v>
      </c>
    </row>
    <row r="765" spans="1:12" x14ac:dyDescent="0.35">
      <c r="A765" t="s">
        <v>127</v>
      </c>
      <c r="B765" t="str">
        <f t="shared" si="82"/>
        <v>Coal|w/o CCS|AS-PHL</v>
      </c>
      <c r="C765" t="s">
        <v>289</v>
      </c>
      <c r="D765" t="s">
        <v>127</v>
      </c>
      <c r="E765" t="s">
        <v>303</v>
      </c>
      <c r="F765">
        <f>VLOOKUP(C765,Lifetime_Table!$A$1:$B$14,2,FALSE)</f>
        <v>40</v>
      </c>
      <c r="G765">
        <f t="shared" si="88"/>
        <v>40</v>
      </c>
      <c r="H765">
        <f t="shared" si="88"/>
        <v>40</v>
      </c>
      <c r="I765">
        <f t="shared" si="88"/>
        <v>40</v>
      </c>
      <c r="J765">
        <f t="shared" si="88"/>
        <v>40</v>
      </c>
      <c r="K765">
        <f t="shared" si="88"/>
        <v>40</v>
      </c>
      <c r="L765">
        <f t="shared" si="88"/>
        <v>40</v>
      </c>
    </row>
    <row r="766" spans="1:12" x14ac:dyDescent="0.35">
      <c r="A766" t="s">
        <v>128</v>
      </c>
      <c r="B766" t="str">
        <f t="shared" si="82"/>
        <v>Coal|w/o CCS|AS-PRK</v>
      </c>
      <c r="C766" t="s">
        <v>289</v>
      </c>
      <c r="D766" t="s">
        <v>128</v>
      </c>
      <c r="E766" t="s">
        <v>303</v>
      </c>
      <c r="F766">
        <f>VLOOKUP(C766,Lifetime_Table!$A$1:$B$14,2,FALSE)</f>
        <v>40</v>
      </c>
      <c r="G766">
        <f t="shared" si="88"/>
        <v>40</v>
      </c>
      <c r="H766">
        <f t="shared" si="88"/>
        <v>40</v>
      </c>
      <c r="I766">
        <f t="shared" si="88"/>
        <v>40</v>
      </c>
      <c r="J766">
        <f t="shared" si="88"/>
        <v>40</v>
      </c>
      <c r="K766">
        <f t="shared" si="88"/>
        <v>40</v>
      </c>
      <c r="L766">
        <f t="shared" si="88"/>
        <v>40</v>
      </c>
    </row>
    <row r="767" spans="1:12" x14ac:dyDescent="0.35">
      <c r="A767" t="s">
        <v>129</v>
      </c>
      <c r="B767" t="str">
        <f t="shared" si="82"/>
        <v>Coal|w/o CCS|AS-QAT</v>
      </c>
      <c r="C767" t="s">
        <v>289</v>
      </c>
      <c r="D767" t="s">
        <v>129</v>
      </c>
      <c r="E767" t="s">
        <v>303</v>
      </c>
      <c r="F767">
        <f>VLOOKUP(C767,Lifetime_Table!$A$1:$B$14,2,FALSE)</f>
        <v>40</v>
      </c>
      <c r="G767">
        <f t="shared" si="88"/>
        <v>40</v>
      </c>
      <c r="H767">
        <f t="shared" si="88"/>
        <v>40</v>
      </c>
      <c r="I767">
        <f t="shared" si="88"/>
        <v>40</v>
      </c>
      <c r="J767">
        <f t="shared" si="88"/>
        <v>40</v>
      </c>
      <c r="K767">
        <f t="shared" si="88"/>
        <v>40</v>
      </c>
      <c r="L767">
        <f t="shared" si="88"/>
        <v>40</v>
      </c>
    </row>
    <row r="768" spans="1:12" x14ac:dyDescent="0.35">
      <c r="A768" t="s">
        <v>130</v>
      </c>
      <c r="B768" t="str">
        <f t="shared" si="82"/>
        <v>Coal|w/o CCS|AS-RUS</v>
      </c>
      <c r="C768" t="s">
        <v>289</v>
      </c>
      <c r="D768" t="s">
        <v>130</v>
      </c>
      <c r="E768" t="s">
        <v>303</v>
      </c>
      <c r="F768">
        <f>VLOOKUP(C768,Lifetime_Table!$A$1:$B$14,2,FALSE)</f>
        <v>40</v>
      </c>
      <c r="G768">
        <f t="shared" si="88"/>
        <v>40</v>
      </c>
      <c r="H768">
        <f t="shared" si="88"/>
        <v>40</v>
      </c>
      <c r="I768">
        <f t="shared" si="88"/>
        <v>40</v>
      </c>
      <c r="J768">
        <f t="shared" si="88"/>
        <v>40</v>
      </c>
      <c r="K768">
        <f t="shared" si="88"/>
        <v>40</v>
      </c>
      <c r="L768">
        <f t="shared" si="88"/>
        <v>40</v>
      </c>
    </row>
    <row r="769" spans="1:12" x14ac:dyDescent="0.35">
      <c r="A769" t="s">
        <v>138</v>
      </c>
      <c r="B769" t="str">
        <f t="shared" si="82"/>
        <v>Coal|w/o CCS|AS-SAU</v>
      </c>
      <c r="C769" t="s">
        <v>289</v>
      </c>
      <c r="D769" t="s">
        <v>138</v>
      </c>
      <c r="E769" t="s">
        <v>303</v>
      </c>
      <c r="F769">
        <f>VLOOKUP(C769,Lifetime_Table!$A$1:$B$14,2,FALSE)</f>
        <v>40</v>
      </c>
      <c r="G769">
        <f t="shared" si="88"/>
        <v>40</v>
      </c>
      <c r="H769">
        <f t="shared" si="88"/>
        <v>40</v>
      </c>
      <c r="I769">
        <f t="shared" si="88"/>
        <v>40</v>
      </c>
      <c r="J769">
        <f t="shared" si="88"/>
        <v>40</v>
      </c>
      <c r="K769">
        <f t="shared" si="88"/>
        <v>40</v>
      </c>
      <c r="L769">
        <f t="shared" si="88"/>
        <v>40</v>
      </c>
    </row>
    <row r="770" spans="1:12" x14ac:dyDescent="0.35">
      <c r="A770" t="s">
        <v>139</v>
      </c>
      <c r="B770" t="str">
        <f t="shared" ref="B770:B833" si="89">CONCATENATE(C770,D770)</f>
        <v>Coal|w/o CCS|AS-SGP</v>
      </c>
      <c r="C770" t="s">
        <v>289</v>
      </c>
      <c r="D770" t="s">
        <v>139</v>
      </c>
      <c r="E770" t="s">
        <v>303</v>
      </c>
      <c r="F770">
        <f>VLOOKUP(C770,Lifetime_Table!$A$1:$B$14,2,FALSE)</f>
        <v>40</v>
      </c>
      <c r="G770">
        <f t="shared" si="88"/>
        <v>40</v>
      </c>
      <c r="H770">
        <f t="shared" si="88"/>
        <v>40</v>
      </c>
      <c r="I770">
        <f t="shared" si="88"/>
        <v>40</v>
      </c>
      <c r="J770">
        <f t="shared" si="88"/>
        <v>40</v>
      </c>
      <c r="K770">
        <f t="shared" si="88"/>
        <v>40</v>
      </c>
      <c r="L770">
        <f t="shared" si="88"/>
        <v>40</v>
      </c>
    </row>
    <row r="771" spans="1:12" x14ac:dyDescent="0.35">
      <c r="A771" t="s">
        <v>140</v>
      </c>
      <c r="B771" t="str">
        <f t="shared" si="89"/>
        <v>Coal|w/o CCS|AS-SYR</v>
      </c>
      <c r="C771" t="s">
        <v>289</v>
      </c>
      <c r="D771" t="s">
        <v>140</v>
      </c>
      <c r="E771" t="s">
        <v>303</v>
      </c>
      <c r="F771">
        <f>VLOOKUP(C771,Lifetime_Table!$A$1:$B$14,2,FALSE)</f>
        <v>40</v>
      </c>
      <c r="G771">
        <f t="shared" si="88"/>
        <v>40</v>
      </c>
      <c r="H771">
        <f t="shared" si="88"/>
        <v>40</v>
      </c>
      <c r="I771">
        <f t="shared" si="88"/>
        <v>40</v>
      </c>
      <c r="J771">
        <f t="shared" si="88"/>
        <v>40</v>
      </c>
      <c r="K771">
        <f t="shared" si="88"/>
        <v>40</v>
      </c>
      <c r="L771">
        <f t="shared" si="88"/>
        <v>40</v>
      </c>
    </row>
    <row r="772" spans="1:12" x14ac:dyDescent="0.35">
      <c r="A772" t="s">
        <v>141</v>
      </c>
      <c r="B772" t="str">
        <f t="shared" si="89"/>
        <v>Coal|w/o CCS|AS-THA</v>
      </c>
      <c r="C772" t="s">
        <v>289</v>
      </c>
      <c r="D772" t="s">
        <v>141</v>
      </c>
      <c r="E772" t="s">
        <v>303</v>
      </c>
      <c r="F772">
        <f>VLOOKUP(C772,Lifetime_Table!$A$1:$B$14,2,FALSE)</f>
        <v>40</v>
      </c>
      <c r="G772">
        <f t="shared" ref="G772:L781" si="90">F772</f>
        <v>40</v>
      </c>
      <c r="H772">
        <f t="shared" si="90"/>
        <v>40</v>
      </c>
      <c r="I772">
        <f t="shared" si="90"/>
        <v>40</v>
      </c>
      <c r="J772">
        <f t="shared" si="90"/>
        <v>40</v>
      </c>
      <c r="K772">
        <f t="shared" si="90"/>
        <v>40</v>
      </c>
      <c r="L772">
        <f t="shared" si="90"/>
        <v>40</v>
      </c>
    </row>
    <row r="773" spans="1:12" x14ac:dyDescent="0.35">
      <c r="A773" t="s">
        <v>142</v>
      </c>
      <c r="B773" t="str">
        <f t="shared" si="89"/>
        <v>Coal|w/o CCS|AS-TJK</v>
      </c>
      <c r="C773" t="s">
        <v>289</v>
      </c>
      <c r="D773" t="s">
        <v>142</v>
      </c>
      <c r="E773" t="s">
        <v>303</v>
      </c>
      <c r="F773">
        <f>VLOOKUP(C773,Lifetime_Table!$A$1:$B$14,2,FALSE)</f>
        <v>40</v>
      </c>
      <c r="G773">
        <f t="shared" si="90"/>
        <v>40</v>
      </c>
      <c r="H773">
        <f t="shared" si="90"/>
        <v>40</v>
      </c>
      <c r="I773">
        <f t="shared" si="90"/>
        <v>40</v>
      </c>
      <c r="J773">
        <f t="shared" si="90"/>
        <v>40</v>
      </c>
      <c r="K773">
        <f t="shared" si="90"/>
        <v>40</v>
      </c>
      <c r="L773">
        <f t="shared" si="90"/>
        <v>40</v>
      </c>
    </row>
    <row r="774" spans="1:12" x14ac:dyDescent="0.35">
      <c r="A774" t="s">
        <v>143</v>
      </c>
      <c r="B774" t="str">
        <f t="shared" si="89"/>
        <v>Coal|w/o CCS|AS-TKM</v>
      </c>
      <c r="C774" t="s">
        <v>289</v>
      </c>
      <c r="D774" t="s">
        <v>143</v>
      </c>
      <c r="E774" t="s">
        <v>303</v>
      </c>
      <c r="F774">
        <f>VLOOKUP(C774,Lifetime_Table!$A$1:$B$14,2,FALSE)</f>
        <v>40</v>
      </c>
      <c r="G774">
        <f t="shared" si="90"/>
        <v>40</v>
      </c>
      <c r="H774">
        <f t="shared" si="90"/>
        <v>40</v>
      </c>
      <c r="I774">
        <f t="shared" si="90"/>
        <v>40</v>
      </c>
      <c r="J774">
        <f t="shared" si="90"/>
        <v>40</v>
      </c>
      <c r="K774">
        <f t="shared" si="90"/>
        <v>40</v>
      </c>
      <c r="L774">
        <f t="shared" si="90"/>
        <v>40</v>
      </c>
    </row>
    <row r="775" spans="1:12" x14ac:dyDescent="0.35">
      <c r="A775" t="s">
        <v>144</v>
      </c>
      <c r="B775" t="str">
        <f t="shared" si="89"/>
        <v>Coal|w/o CCS|AS-TLS</v>
      </c>
      <c r="C775" t="s">
        <v>289</v>
      </c>
      <c r="D775" t="s">
        <v>144</v>
      </c>
      <c r="E775" t="s">
        <v>303</v>
      </c>
      <c r="F775">
        <f>VLOOKUP(C775,Lifetime_Table!$A$1:$B$14,2,FALSE)</f>
        <v>40</v>
      </c>
      <c r="G775">
        <f t="shared" si="90"/>
        <v>40</v>
      </c>
      <c r="H775">
        <f t="shared" si="90"/>
        <v>40</v>
      </c>
      <c r="I775">
        <f t="shared" si="90"/>
        <v>40</v>
      </c>
      <c r="J775">
        <f t="shared" si="90"/>
        <v>40</v>
      </c>
      <c r="K775">
        <f t="shared" si="90"/>
        <v>40</v>
      </c>
      <c r="L775">
        <f t="shared" si="90"/>
        <v>40</v>
      </c>
    </row>
    <row r="776" spans="1:12" x14ac:dyDescent="0.35">
      <c r="A776" t="s">
        <v>145</v>
      </c>
      <c r="B776" t="str">
        <f t="shared" si="89"/>
        <v>Coal|w/o CCS|AS-TUR</v>
      </c>
      <c r="C776" t="s">
        <v>289</v>
      </c>
      <c r="D776" t="s">
        <v>145</v>
      </c>
      <c r="E776" t="s">
        <v>303</v>
      </c>
      <c r="F776">
        <f>VLOOKUP(C776,Lifetime_Table!$A$1:$B$14,2,FALSE)</f>
        <v>40</v>
      </c>
      <c r="G776">
        <f t="shared" si="90"/>
        <v>40</v>
      </c>
      <c r="H776">
        <f t="shared" si="90"/>
        <v>40</v>
      </c>
      <c r="I776">
        <f t="shared" si="90"/>
        <v>40</v>
      </c>
      <c r="J776">
        <f t="shared" si="90"/>
        <v>40</v>
      </c>
      <c r="K776">
        <f t="shared" si="90"/>
        <v>40</v>
      </c>
      <c r="L776">
        <f t="shared" si="90"/>
        <v>40</v>
      </c>
    </row>
    <row r="777" spans="1:12" x14ac:dyDescent="0.35">
      <c r="A777" t="s">
        <v>146</v>
      </c>
      <c r="B777" t="str">
        <f t="shared" si="89"/>
        <v>Coal|w/o CCS|AS-TWN</v>
      </c>
      <c r="C777" t="s">
        <v>289</v>
      </c>
      <c r="D777" t="s">
        <v>146</v>
      </c>
      <c r="E777" t="s">
        <v>303</v>
      </c>
      <c r="F777">
        <f>VLOOKUP(C777,Lifetime_Table!$A$1:$B$14,2,FALSE)</f>
        <v>40</v>
      </c>
      <c r="G777">
        <f t="shared" si="90"/>
        <v>40</v>
      </c>
      <c r="H777">
        <f t="shared" si="90"/>
        <v>40</v>
      </c>
      <c r="I777">
        <f t="shared" si="90"/>
        <v>40</v>
      </c>
      <c r="J777">
        <f t="shared" si="90"/>
        <v>40</v>
      </c>
      <c r="K777">
        <f t="shared" si="90"/>
        <v>40</v>
      </c>
      <c r="L777">
        <f t="shared" si="90"/>
        <v>40</v>
      </c>
    </row>
    <row r="778" spans="1:12" x14ac:dyDescent="0.35">
      <c r="A778" t="s">
        <v>147</v>
      </c>
      <c r="B778" t="str">
        <f t="shared" si="89"/>
        <v>Coal|w/o CCS|AS-UZB</v>
      </c>
      <c r="C778" t="s">
        <v>289</v>
      </c>
      <c r="D778" t="s">
        <v>147</v>
      </c>
      <c r="E778" t="s">
        <v>303</v>
      </c>
      <c r="F778">
        <f>VLOOKUP(C778,Lifetime_Table!$A$1:$B$14,2,FALSE)</f>
        <v>40</v>
      </c>
      <c r="G778">
        <f t="shared" si="90"/>
        <v>40</v>
      </c>
      <c r="H778">
        <f t="shared" si="90"/>
        <v>40</v>
      </c>
      <c r="I778">
        <f t="shared" si="90"/>
        <v>40</v>
      </c>
      <c r="J778">
        <f t="shared" si="90"/>
        <v>40</v>
      </c>
      <c r="K778">
        <f t="shared" si="90"/>
        <v>40</v>
      </c>
      <c r="L778">
        <f t="shared" si="90"/>
        <v>40</v>
      </c>
    </row>
    <row r="779" spans="1:12" x14ac:dyDescent="0.35">
      <c r="A779" t="s">
        <v>148</v>
      </c>
      <c r="B779" t="str">
        <f t="shared" si="89"/>
        <v>Coal|w/o CCS|AS-VNM</v>
      </c>
      <c r="C779" t="s">
        <v>289</v>
      </c>
      <c r="D779" t="s">
        <v>148</v>
      </c>
      <c r="E779" t="s">
        <v>303</v>
      </c>
      <c r="F779">
        <f>VLOOKUP(C779,Lifetime_Table!$A$1:$B$14,2,FALSE)</f>
        <v>40</v>
      </c>
      <c r="G779">
        <f t="shared" si="90"/>
        <v>40</v>
      </c>
      <c r="H779">
        <f t="shared" si="90"/>
        <v>40</v>
      </c>
      <c r="I779">
        <f t="shared" si="90"/>
        <v>40</v>
      </c>
      <c r="J779">
        <f t="shared" si="90"/>
        <v>40</v>
      </c>
      <c r="K779">
        <f t="shared" si="90"/>
        <v>40</v>
      </c>
      <c r="L779">
        <f t="shared" si="90"/>
        <v>40</v>
      </c>
    </row>
    <row r="780" spans="1:12" x14ac:dyDescent="0.35">
      <c r="A780" t="s">
        <v>149</v>
      </c>
      <c r="B780" t="str">
        <f t="shared" si="89"/>
        <v>Coal|w/o CCS|AS-YEM</v>
      </c>
      <c r="C780" t="s">
        <v>289</v>
      </c>
      <c r="D780" t="s">
        <v>149</v>
      </c>
      <c r="E780" t="s">
        <v>303</v>
      </c>
      <c r="F780">
        <f>VLOOKUP(C780,Lifetime_Table!$A$1:$B$14,2,FALSE)</f>
        <v>40</v>
      </c>
      <c r="G780">
        <f t="shared" si="90"/>
        <v>40</v>
      </c>
      <c r="H780">
        <f t="shared" si="90"/>
        <v>40</v>
      </c>
      <c r="I780">
        <f t="shared" si="90"/>
        <v>40</v>
      </c>
      <c r="J780">
        <f t="shared" si="90"/>
        <v>40</v>
      </c>
      <c r="K780">
        <f t="shared" si="90"/>
        <v>40</v>
      </c>
      <c r="L780">
        <f t="shared" si="90"/>
        <v>40</v>
      </c>
    </row>
    <row r="781" spans="1:12" x14ac:dyDescent="0.35">
      <c r="A781" t="s">
        <v>150</v>
      </c>
      <c r="B781" t="str">
        <f t="shared" si="89"/>
        <v>Coal|w/o CCS|EU-ALB</v>
      </c>
      <c r="C781" t="s">
        <v>289</v>
      </c>
      <c r="D781" t="s">
        <v>150</v>
      </c>
      <c r="E781" t="s">
        <v>303</v>
      </c>
      <c r="F781">
        <f>VLOOKUP(C781,Lifetime_Table!$A$1:$B$14,2,FALSE)</f>
        <v>40</v>
      </c>
      <c r="G781">
        <f t="shared" si="90"/>
        <v>40</v>
      </c>
      <c r="H781">
        <f t="shared" si="90"/>
        <v>40</v>
      </c>
      <c r="I781">
        <f t="shared" si="90"/>
        <v>40</v>
      </c>
      <c r="J781">
        <f t="shared" si="90"/>
        <v>40</v>
      </c>
      <c r="K781">
        <f t="shared" si="90"/>
        <v>40</v>
      </c>
      <c r="L781">
        <f t="shared" si="90"/>
        <v>40</v>
      </c>
    </row>
    <row r="782" spans="1:12" x14ac:dyDescent="0.35">
      <c r="A782" t="s">
        <v>151</v>
      </c>
      <c r="B782" t="str">
        <f t="shared" si="89"/>
        <v>Coal|w/o CCS|EU-ARM</v>
      </c>
      <c r="C782" t="s">
        <v>289</v>
      </c>
      <c r="D782" t="s">
        <v>151</v>
      </c>
      <c r="E782" t="s">
        <v>303</v>
      </c>
      <c r="F782">
        <f>VLOOKUP(C782,Lifetime_Table!$A$1:$B$14,2,FALSE)</f>
        <v>40</v>
      </c>
      <c r="G782">
        <f t="shared" ref="G782:L791" si="91">F782</f>
        <v>40</v>
      </c>
      <c r="H782">
        <f t="shared" si="91"/>
        <v>40</v>
      </c>
      <c r="I782">
        <f t="shared" si="91"/>
        <v>40</v>
      </c>
      <c r="J782">
        <f t="shared" si="91"/>
        <v>40</v>
      </c>
      <c r="K782">
        <f t="shared" si="91"/>
        <v>40</v>
      </c>
      <c r="L782">
        <f t="shared" si="91"/>
        <v>40</v>
      </c>
    </row>
    <row r="783" spans="1:12" x14ac:dyDescent="0.35">
      <c r="A783" t="s">
        <v>152</v>
      </c>
      <c r="B783" t="str">
        <f t="shared" si="89"/>
        <v>Coal|w/o CCS|EU-AUT</v>
      </c>
      <c r="C783" t="s">
        <v>289</v>
      </c>
      <c r="D783" t="s">
        <v>152</v>
      </c>
      <c r="E783" t="s">
        <v>303</v>
      </c>
      <c r="F783">
        <f>VLOOKUP(C783,Lifetime_Table!$A$1:$B$14,2,FALSE)</f>
        <v>40</v>
      </c>
      <c r="G783">
        <f t="shared" si="91"/>
        <v>40</v>
      </c>
      <c r="H783">
        <f t="shared" si="91"/>
        <v>40</v>
      </c>
      <c r="I783">
        <f t="shared" si="91"/>
        <v>40</v>
      </c>
      <c r="J783">
        <f t="shared" si="91"/>
        <v>40</v>
      </c>
      <c r="K783">
        <f t="shared" si="91"/>
        <v>40</v>
      </c>
      <c r="L783">
        <f t="shared" si="91"/>
        <v>40</v>
      </c>
    </row>
    <row r="784" spans="1:12" x14ac:dyDescent="0.35">
      <c r="A784" t="s">
        <v>153</v>
      </c>
      <c r="B784" t="str">
        <f t="shared" si="89"/>
        <v>Coal|w/o CCS|EU-AZE</v>
      </c>
      <c r="C784" t="s">
        <v>289</v>
      </c>
      <c r="D784" t="s">
        <v>153</v>
      </c>
      <c r="E784" t="s">
        <v>303</v>
      </c>
      <c r="F784">
        <f>VLOOKUP(C784,Lifetime_Table!$A$1:$B$14,2,FALSE)</f>
        <v>40</v>
      </c>
      <c r="G784">
        <f t="shared" si="91"/>
        <v>40</v>
      </c>
      <c r="H784">
        <f t="shared" si="91"/>
        <v>40</v>
      </c>
      <c r="I784">
        <f t="shared" si="91"/>
        <v>40</v>
      </c>
      <c r="J784">
        <f t="shared" si="91"/>
        <v>40</v>
      </c>
      <c r="K784">
        <f t="shared" si="91"/>
        <v>40</v>
      </c>
      <c r="L784">
        <f t="shared" si="91"/>
        <v>40</v>
      </c>
    </row>
    <row r="785" spans="1:12" x14ac:dyDescent="0.35">
      <c r="A785" t="s">
        <v>154</v>
      </c>
      <c r="B785" t="str">
        <f t="shared" si="89"/>
        <v>Coal|w/o CCS|EU-BEL</v>
      </c>
      <c r="C785" t="s">
        <v>289</v>
      </c>
      <c r="D785" t="s">
        <v>154</v>
      </c>
      <c r="E785" t="s">
        <v>303</v>
      </c>
      <c r="F785">
        <f>VLOOKUP(C785,Lifetime_Table!$A$1:$B$14,2,FALSE)</f>
        <v>40</v>
      </c>
      <c r="G785">
        <f t="shared" si="91"/>
        <v>40</v>
      </c>
      <c r="H785">
        <f t="shared" si="91"/>
        <v>40</v>
      </c>
      <c r="I785">
        <f t="shared" si="91"/>
        <v>40</v>
      </c>
      <c r="J785">
        <f t="shared" si="91"/>
        <v>40</v>
      </c>
      <c r="K785">
        <f t="shared" si="91"/>
        <v>40</v>
      </c>
      <c r="L785">
        <f t="shared" si="91"/>
        <v>40</v>
      </c>
    </row>
    <row r="786" spans="1:12" x14ac:dyDescent="0.35">
      <c r="A786" t="s">
        <v>155</v>
      </c>
      <c r="B786" t="str">
        <f t="shared" si="89"/>
        <v>Coal|w/o CCS|EU-BGR</v>
      </c>
      <c r="C786" t="s">
        <v>289</v>
      </c>
      <c r="D786" t="s">
        <v>155</v>
      </c>
      <c r="E786" t="s">
        <v>303</v>
      </c>
      <c r="F786">
        <f>VLOOKUP(C786,Lifetime_Table!$A$1:$B$14,2,FALSE)</f>
        <v>40</v>
      </c>
      <c r="G786">
        <f t="shared" si="91"/>
        <v>40</v>
      </c>
      <c r="H786">
        <f t="shared" si="91"/>
        <v>40</v>
      </c>
      <c r="I786">
        <f t="shared" si="91"/>
        <v>40</v>
      </c>
      <c r="J786">
        <f t="shared" si="91"/>
        <v>40</v>
      </c>
      <c r="K786">
        <f t="shared" si="91"/>
        <v>40</v>
      </c>
      <c r="L786">
        <f t="shared" si="91"/>
        <v>40</v>
      </c>
    </row>
    <row r="787" spans="1:12" x14ac:dyDescent="0.35">
      <c r="A787" t="s">
        <v>156</v>
      </c>
      <c r="B787" t="str">
        <f t="shared" si="89"/>
        <v>Coal|w/o CCS|EU-BIH</v>
      </c>
      <c r="C787" t="s">
        <v>289</v>
      </c>
      <c r="D787" t="s">
        <v>156</v>
      </c>
      <c r="E787" t="s">
        <v>303</v>
      </c>
      <c r="F787">
        <f>VLOOKUP(C787,Lifetime_Table!$A$1:$B$14,2,FALSE)</f>
        <v>40</v>
      </c>
      <c r="G787">
        <f t="shared" si="91"/>
        <v>40</v>
      </c>
      <c r="H787">
        <f t="shared" si="91"/>
        <v>40</v>
      </c>
      <c r="I787">
        <f t="shared" si="91"/>
        <v>40</v>
      </c>
      <c r="J787">
        <f t="shared" si="91"/>
        <v>40</v>
      </c>
      <c r="K787">
        <f t="shared" si="91"/>
        <v>40</v>
      </c>
      <c r="L787">
        <f t="shared" si="91"/>
        <v>40</v>
      </c>
    </row>
    <row r="788" spans="1:12" x14ac:dyDescent="0.35">
      <c r="A788" t="s">
        <v>157</v>
      </c>
      <c r="B788" t="str">
        <f t="shared" si="89"/>
        <v>Coal|w/o CCS|EU-BLR</v>
      </c>
      <c r="C788" t="s">
        <v>289</v>
      </c>
      <c r="D788" t="s">
        <v>157</v>
      </c>
      <c r="E788" t="s">
        <v>303</v>
      </c>
      <c r="F788">
        <f>VLOOKUP(C788,Lifetime_Table!$A$1:$B$14,2,FALSE)</f>
        <v>40</v>
      </c>
      <c r="G788">
        <f t="shared" si="91"/>
        <v>40</v>
      </c>
      <c r="H788">
        <f t="shared" si="91"/>
        <v>40</v>
      </c>
      <c r="I788">
        <f t="shared" si="91"/>
        <v>40</v>
      </c>
      <c r="J788">
        <f t="shared" si="91"/>
        <v>40</v>
      </c>
      <c r="K788">
        <f t="shared" si="91"/>
        <v>40</v>
      </c>
      <c r="L788">
        <f t="shared" si="91"/>
        <v>40</v>
      </c>
    </row>
    <row r="789" spans="1:12" x14ac:dyDescent="0.35">
      <c r="A789" t="s">
        <v>158</v>
      </c>
      <c r="B789" t="str">
        <f t="shared" si="89"/>
        <v>Coal|w/o CCS|EU-CHE</v>
      </c>
      <c r="C789" t="s">
        <v>289</v>
      </c>
      <c r="D789" t="s">
        <v>158</v>
      </c>
      <c r="E789" t="s">
        <v>303</v>
      </c>
      <c r="F789">
        <f>VLOOKUP(C789,Lifetime_Table!$A$1:$B$14,2,FALSE)</f>
        <v>40</v>
      </c>
      <c r="G789">
        <f t="shared" si="91"/>
        <v>40</v>
      </c>
      <c r="H789">
        <f t="shared" si="91"/>
        <v>40</v>
      </c>
      <c r="I789">
        <f t="shared" si="91"/>
        <v>40</v>
      </c>
      <c r="J789">
        <f t="shared" si="91"/>
        <v>40</v>
      </c>
      <c r="K789">
        <f t="shared" si="91"/>
        <v>40</v>
      </c>
      <c r="L789">
        <f t="shared" si="91"/>
        <v>40</v>
      </c>
    </row>
    <row r="790" spans="1:12" x14ac:dyDescent="0.35">
      <c r="A790" t="s">
        <v>159</v>
      </c>
      <c r="B790" t="str">
        <f t="shared" si="89"/>
        <v>Coal|w/o CCS|EU-CYP</v>
      </c>
      <c r="C790" t="s">
        <v>289</v>
      </c>
      <c r="D790" t="s">
        <v>159</v>
      </c>
      <c r="E790" t="s">
        <v>303</v>
      </c>
      <c r="F790">
        <f>VLOOKUP(C790,Lifetime_Table!$A$1:$B$14,2,FALSE)</f>
        <v>40</v>
      </c>
      <c r="G790">
        <f t="shared" si="91"/>
        <v>40</v>
      </c>
      <c r="H790">
        <f t="shared" si="91"/>
        <v>40</v>
      </c>
      <c r="I790">
        <f t="shared" si="91"/>
        <v>40</v>
      </c>
      <c r="J790">
        <f t="shared" si="91"/>
        <v>40</v>
      </c>
      <c r="K790">
        <f t="shared" si="91"/>
        <v>40</v>
      </c>
      <c r="L790">
        <f t="shared" si="91"/>
        <v>40</v>
      </c>
    </row>
    <row r="791" spans="1:12" x14ac:dyDescent="0.35">
      <c r="A791" t="s">
        <v>160</v>
      </c>
      <c r="B791" t="str">
        <f t="shared" si="89"/>
        <v>Coal|w/o CCS|EU-CZE</v>
      </c>
      <c r="C791" t="s">
        <v>289</v>
      </c>
      <c r="D791" t="s">
        <v>160</v>
      </c>
      <c r="E791" t="s">
        <v>303</v>
      </c>
      <c r="F791">
        <f>VLOOKUP(C791,Lifetime_Table!$A$1:$B$14,2,FALSE)</f>
        <v>40</v>
      </c>
      <c r="G791">
        <f t="shared" si="91"/>
        <v>40</v>
      </c>
      <c r="H791">
        <f t="shared" si="91"/>
        <v>40</v>
      </c>
      <c r="I791">
        <f t="shared" si="91"/>
        <v>40</v>
      </c>
      <c r="J791">
        <f t="shared" si="91"/>
        <v>40</v>
      </c>
      <c r="K791">
        <f t="shared" si="91"/>
        <v>40</v>
      </c>
      <c r="L791">
        <f t="shared" si="91"/>
        <v>40</v>
      </c>
    </row>
    <row r="792" spans="1:12" x14ac:dyDescent="0.35">
      <c r="A792" t="s">
        <v>161</v>
      </c>
      <c r="B792" t="str">
        <f t="shared" si="89"/>
        <v>Coal|w/o CCS|EU-DEU</v>
      </c>
      <c r="C792" t="s">
        <v>289</v>
      </c>
      <c r="D792" t="s">
        <v>161</v>
      </c>
      <c r="E792" t="s">
        <v>303</v>
      </c>
      <c r="F792">
        <f>VLOOKUP(C792,Lifetime_Table!$A$1:$B$14,2,FALSE)</f>
        <v>40</v>
      </c>
      <c r="G792">
        <f t="shared" ref="G792:L801" si="92">F792</f>
        <v>40</v>
      </c>
      <c r="H792">
        <f t="shared" si="92"/>
        <v>40</v>
      </c>
      <c r="I792">
        <f t="shared" si="92"/>
        <v>40</v>
      </c>
      <c r="J792">
        <f t="shared" si="92"/>
        <v>40</v>
      </c>
      <c r="K792">
        <f t="shared" si="92"/>
        <v>40</v>
      </c>
      <c r="L792">
        <f t="shared" si="92"/>
        <v>40</v>
      </c>
    </row>
    <row r="793" spans="1:12" x14ac:dyDescent="0.35">
      <c r="A793" t="s">
        <v>162</v>
      </c>
      <c r="B793" t="str">
        <f t="shared" si="89"/>
        <v>Coal|w/o CCS|EU-DNK</v>
      </c>
      <c r="C793" t="s">
        <v>289</v>
      </c>
      <c r="D793" t="s">
        <v>162</v>
      </c>
      <c r="E793" t="s">
        <v>303</v>
      </c>
      <c r="F793">
        <f>VLOOKUP(C793,Lifetime_Table!$A$1:$B$14,2,FALSE)</f>
        <v>40</v>
      </c>
      <c r="G793">
        <f t="shared" si="92"/>
        <v>40</v>
      </c>
      <c r="H793">
        <f t="shared" si="92"/>
        <v>40</v>
      </c>
      <c r="I793">
        <f t="shared" si="92"/>
        <v>40</v>
      </c>
      <c r="J793">
        <f t="shared" si="92"/>
        <v>40</v>
      </c>
      <c r="K793">
        <f t="shared" si="92"/>
        <v>40</v>
      </c>
      <c r="L793">
        <f t="shared" si="92"/>
        <v>40</v>
      </c>
    </row>
    <row r="794" spans="1:12" x14ac:dyDescent="0.35">
      <c r="A794" t="s">
        <v>163</v>
      </c>
      <c r="B794" t="str">
        <f t="shared" si="89"/>
        <v>Coal|w/o CCS|EU-ESP</v>
      </c>
      <c r="C794" t="s">
        <v>289</v>
      </c>
      <c r="D794" t="s">
        <v>163</v>
      </c>
      <c r="E794" t="s">
        <v>303</v>
      </c>
      <c r="F794">
        <f>VLOOKUP(C794,Lifetime_Table!$A$1:$B$14,2,FALSE)</f>
        <v>40</v>
      </c>
      <c r="G794">
        <f t="shared" si="92"/>
        <v>40</v>
      </c>
      <c r="H794">
        <f t="shared" si="92"/>
        <v>40</v>
      </c>
      <c r="I794">
        <f t="shared" si="92"/>
        <v>40</v>
      </c>
      <c r="J794">
        <f t="shared" si="92"/>
        <v>40</v>
      </c>
      <c r="K794">
        <f t="shared" si="92"/>
        <v>40</v>
      </c>
      <c r="L794">
        <f t="shared" si="92"/>
        <v>40</v>
      </c>
    </row>
    <row r="795" spans="1:12" x14ac:dyDescent="0.35">
      <c r="A795" t="s">
        <v>164</v>
      </c>
      <c r="B795" t="str">
        <f t="shared" si="89"/>
        <v>Coal|w/o CCS|EU-EST</v>
      </c>
      <c r="C795" t="s">
        <v>289</v>
      </c>
      <c r="D795" t="s">
        <v>164</v>
      </c>
      <c r="E795" t="s">
        <v>303</v>
      </c>
      <c r="F795">
        <f>VLOOKUP(C795,Lifetime_Table!$A$1:$B$14,2,FALSE)</f>
        <v>40</v>
      </c>
      <c r="G795">
        <f t="shared" si="92"/>
        <v>40</v>
      </c>
      <c r="H795">
        <f t="shared" si="92"/>
        <v>40</v>
      </c>
      <c r="I795">
        <f t="shared" si="92"/>
        <v>40</v>
      </c>
      <c r="J795">
        <f t="shared" si="92"/>
        <v>40</v>
      </c>
      <c r="K795">
        <f t="shared" si="92"/>
        <v>40</v>
      </c>
      <c r="L795">
        <f t="shared" si="92"/>
        <v>40</v>
      </c>
    </row>
    <row r="796" spans="1:12" x14ac:dyDescent="0.35">
      <c r="A796" t="s">
        <v>165</v>
      </c>
      <c r="B796" t="str">
        <f t="shared" si="89"/>
        <v>Coal|w/o CCS|EU-FIN</v>
      </c>
      <c r="C796" t="s">
        <v>289</v>
      </c>
      <c r="D796" t="s">
        <v>165</v>
      </c>
      <c r="E796" t="s">
        <v>303</v>
      </c>
      <c r="F796">
        <f>VLOOKUP(C796,Lifetime_Table!$A$1:$B$14,2,FALSE)</f>
        <v>40</v>
      </c>
      <c r="G796">
        <f t="shared" si="92"/>
        <v>40</v>
      </c>
      <c r="H796">
        <f t="shared" si="92"/>
        <v>40</v>
      </c>
      <c r="I796">
        <f t="shared" si="92"/>
        <v>40</v>
      </c>
      <c r="J796">
        <f t="shared" si="92"/>
        <v>40</v>
      </c>
      <c r="K796">
        <f t="shared" si="92"/>
        <v>40</v>
      </c>
      <c r="L796">
        <f t="shared" si="92"/>
        <v>40</v>
      </c>
    </row>
    <row r="797" spans="1:12" x14ac:dyDescent="0.35">
      <c r="A797" t="s">
        <v>166</v>
      </c>
      <c r="B797" t="str">
        <f t="shared" si="89"/>
        <v>Coal|w/o CCS|EU-FRA</v>
      </c>
      <c r="C797" t="s">
        <v>289</v>
      </c>
      <c r="D797" t="s">
        <v>166</v>
      </c>
      <c r="E797" t="s">
        <v>303</v>
      </c>
      <c r="F797">
        <f>VLOOKUP(C797,Lifetime_Table!$A$1:$B$14,2,FALSE)</f>
        <v>40</v>
      </c>
      <c r="G797">
        <f t="shared" si="92"/>
        <v>40</v>
      </c>
      <c r="H797">
        <f t="shared" si="92"/>
        <v>40</v>
      </c>
      <c r="I797">
        <f t="shared" si="92"/>
        <v>40</v>
      </c>
      <c r="J797">
        <f t="shared" si="92"/>
        <v>40</v>
      </c>
      <c r="K797">
        <f t="shared" si="92"/>
        <v>40</v>
      </c>
      <c r="L797">
        <f t="shared" si="92"/>
        <v>40</v>
      </c>
    </row>
    <row r="798" spans="1:12" x14ac:dyDescent="0.35">
      <c r="A798" t="s">
        <v>167</v>
      </c>
      <c r="B798" t="str">
        <f t="shared" si="89"/>
        <v>Coal|w/o CCS|EU-GBR</v>
      </c>
      <c r="C798" t="s">
        <v>289</v>
      </c>
      <c r="D798" t="s">
        <v>167</v>
      </c>
      <c r="E798" t="s">
        <v>303</v>
      </c>
      <c r="F798">
        <f>VLOOKUP(C798,Lifetime_Table!$A$1:$B$14,2,FALSE)</f>
        <v>40</v>
      </c>
      <c r="G798">
        <f t="shared" si="92"/>
        <v>40</v>
      </c>
      <c r="H798">
        <f t="shared" si="92"/>
        <v>40</v>
      </c>
      <c r="I798">
        <f t="shared" si="92"/>
        <v>40</v>
      </c>
      <c r="J798">
        <f t="shared" si="92"/>
        <v>40</v>
      </c>
      <c r="K798">
        <f t="shared" si="92"/>
        <v>40</v>
      </c>
      <c r="L798">
        <f t="shared" si="92"/>
        <v>40</v>
      </c>
    </row>
    <row r="799" spans="1:12" x14ac:dyDescent="0.35">
      <c r="A799" t="s">
        <v>168</v>
      </c>
      <c r="B799" t="str">
        <f t="shared" si="89"/>
        <v>Coal|w/o CCS|EU-GEO</v>
      </c>
      <c r="C799" t="s">
        <v>289</v>
      </c>
      <c r="D799" t="s">
        <v>168</v>
      </c>
      <c r="E799" t="s">
        <v>303</v>
      </c>
      <c r="F799">
        <f>VLOOKUP(C799,Lifetime_Table!$A$1:$B$14,2,FALSE)</f>
        <v>40</v>
      </c>
      <c r="G799">
        <f t="shared" si="92"/>
        <v>40</v>
      </c>
      <c r="H799">
        <f t="shared" si="92"/>
        <v>40</v>
      </c>
      <c r="I799">
        <f t="shared" si="92"/>
        <v>40</v>
      </c>
      <c r="J799">
        <f t="shared" si="92"/>
        <v>40</v>
      </c>
      <c r="K799">
        <f t="shared" si="92"/>
        <v>40</v>
      </c>
      <c r="L799">
        <f t="shared" si="92"/>
        <v>40</v>
      </c>
    </row>
    <row r="800" spans="1:12" x14ac:dyDescent="0.35">
      <c r="A800" t="s">
        <v>169</v>
      </c>
      <c r="B800" t="str">
        <f t="shared" si="89"/>
        <v>Coal|w/o CCS|EU-GRC</v>
      </c>
      <c r="C800" t="s">
        <v>289</v>
      </c>
      <c r="D800" t="s">
        <v>169</v>
      </c>
      <c r="E800" t="s">
        <v>303</v>
      </c>
      <c r="F800">
        <f>VLOOKUP(C800,Lifetime_Table!$A$1:$B$14,2,FALSE)</f>
        <v>40</v>
      </c>
      <c r="G800">
        <f t="shared" si="92"/>
        <v>40</v>
      </c>
      <c r="H800">
        <f t="shared" si="92"/>
        <v>40</v>
      </c>
      <c r="I800">
        <f t="shared" si="92"/>
        <v>40</v>
      </c>
      <c r="J800">
        <f t="shared" si="92"/>
        <v>40</v>
      </c>
      <c r="K800">
        <f t="shared" si="92"/>
        <v>40</v>
      </c>
      <c r="L800">
        <f t="shared" si="92"/>
        <v>40</v>
      </c>
    </row>
    <row r="801" spans="1:12" x14ac:dyDescent="0.35">
      <c r="A801" t="s">
        <v>170</v>
      </c>
      <c r="B801" t="str">
        <f t="shared" si="89"/>
        <v>Coal|w/o CCS|EU-HRV</v>
      </c>
      <c r="C801" t="s">
        <v>289</v>
      </c>
      <c r="D801" t="s">
        <v>170</v>
      </c>
      <c r="E801" t="s">
        <v>303</v>
      </c>
      <c r="F801">
        <f>VLOOKUP(C801,Lifetime_Table!$A$1:$B$14,2,FALSE)</f>
        <v>40</v>
      </c>
      <c r="G801">
        <f t="shared" si="92"/>
        <v>40</v>
      </c>
      <c r="H801">
        <f t="shared" si="92"/>
        <v>40</v>
      </c>
      <c r="I801">
        <f t="shared" si="92"/>
        <v>40</v>
      </c>
      <c r="J801">
        <f t="shared" si="92"/>
        <v>40</v>
      </c>
      <c r="K801">
        <f t="shared" si="92"/>
        <v>40</v>
      </c>
      <c r="L801">
        <f t="shared" si="92"/>
        <v>40</v>
      </c>
    </row>
    <row r="802" spans="1:12" x14ac:dyDescent="0.35">
      <c r="A802" t="s">
        <v>171</v>
      </c>
      <c r="B802" t="str">
        <f t="shared" si="89"/>
        <v>Coal|w/o CCS|EU-HUN</v>
      </c>
      <c r="C802" t="s">
        <v>289</v>
      </c>
      <c r="D802" t="s">
        <v>171</v>
      </c>
      <c r="E802" t="s">
        <v>303</v>
      </c>
      <c r="F802">
        <f>VLOOKUP(C802,Lifetime_Table!$A$1:$B$14,2,FALSE)</f>
        <v>40</v>
      </c>
      <c r="G802">
        <f t="shared" ref="G802:L811" si="93">F802</f>
        <v>40</v>
      </c>
      <c r="H802">
        <f t="shared" si="93"/>
        <v>40</v>
      </c>
      <c r="I802">
        <f t="shared" si="93"/>
        <v>40</v>
      </c>
      <c r="J802">
        <f t="shared" si="93"/>
        <v>40</v>
      </c>
      <c r="K802">
        <f t="shared" si="93"/>
        <v>40</v>
      </c>
      <c r="L802">
        <f t="shared" si="93"/>
        <v>40</v>
      </c>
    </row>
    <row r="803" spans="1:12" x14ac:dyDescent="0.35">
      <c r="A803" t="s">
        <v>172</v>
      </c>
      <c r="B803" t="str">
        <f t="shared" si="89"/>
        <v>Coal|w/o CCS|EU-IRL</v>
      </c>
      <c r="C803" t="s">
        <v>289</v>
      </c>
      <c r="D803" t="s">
        <v>172</v>
      </c>
      <c r="E803" t="s">
        <v>303</v>
      </c>
      <c r="F803">
        <f>VLOOKUP(C803,Lifetime_Table!$A$1:$B$14,2,FALSE)</f>
        <v>40</v>
      </c>
      <c r="G803">
        <f t="shared" si="93"/>
        <v>40</v>
      </c>
      <c r="H803">
        <f t="shared" si="93"/>
        <v>40</v>
      </c>
      <c r="I803">
        <f t="shared" si="93"/>
        <v>40</v>
      </c>
      <c r="J803">
        <f t="shared" si="93"/>
        <v>40</v>
      </c>
      <c r="K803">
        <f t="shared" si="93"/>
        <v>40</v>
      </c>
      <c r="L803">
        <f t="shared" si="93"/>
        <v>40</v>
      </c>
    </row>
    <row r="804" spans="1:12" x14ac:dyDescent="0.35">
      <c r="A804" t="s">
        <v>173</v>
      </c>
      <c r="B804" t="str">
        <f t="shared" si="89"/>
        <v>Coal|w/o CCS|EU-ISL</v>
      </c>
      <c r="C804" t="s">
        <v>289</v>
      </c>
      <c r="D804" t="s">
        <v>173</v>
      </c>
      <c r="E804" t="s">
        <v>303</v>
      </c>
      <c r="F804">
        <f>VLOOKUP(C804,Lifetime_Table!$A$1:$B$14,2,FALSE)</f>
        <v>40</v>
      </c>
      <c r="G804">
        <f t="shared" si="93"/>
        <v>40</v>
      </c>
      <c r="H804">
        <f t="shared" si="93"/>
        <v>40</v>
      </c>
      <c r="I804">
        <f t="shared" si="93"/>
        <v>40</v>
      </c>
      <c r="J804">
        <f t="shared" si="93"/>
        <v>40</v>
      </c>
      <c r="K804">
        <f t="shared" si="93"/>
        <v>40</v>
      </c>
      <c r="L804">
        <f t="shared" si="93"/>
        <v>40</v>
      </c>
    </row>
    <row r="805" spans="1:12" x14ac:dyDescent="0.35">
      <c r="A805" t="s">
        <v>174</v>
      </c>
      <c r="B805" t="str">
        <f t="shared" si="89"/>
        <v>Coal|w/o CCS|EU-ITA</v>
      </c>
      <c r="C805" t="s">
        <v>289</v>
      </c>
      <c r="D805" t="s">
        <v>174</v>
      </c>
      <c r="E805" t="s">
        <v>303</v>
      </c>
      <c r="F805">
        <f>VLOOKUP(C805,Lifetime_Table!$A$1:$B$14,2,FALSE)</f>
        <v>40</v>
      </c>
      <c r="G805">
        <f t="shared" si="93"/>
        <v>40</v>
      </c>
      <c r="H805">
        <f t="shared" si="93"/>
        <v>40</v>
      </c>
      <c r="I805">
        <f t="shared" si="93"/>
        <v>40</v>
      </c>
      <c r="J805">
        <f t="shared" si="93"/>
        <v>40</v>
      </c>
      <c r="K805">
        <f t="shared" si="93"/>
        <v>40</v>
      </c>
      <c r="L805">
        <f t="shared" si="93"/>
        <v>40</v>
      </c>
    </row>
    <row r="806" spans="1:12" x14ac:dyDescent="0.35">
      <c r="A806" t="s">
        <v>175</v>
      </c>
      <c r="B806" t="str">
        <f t="shared" si="89"/>
        <v>Coal|w/o CCS|EU-KOS</v>
      </c>
      <c r="C806" t="s">
        <v>289</v>
      </c>
      <c r="D806" t="s">
        <v>175</v>
      </c>
      <c r="E806" t="s">
        <v>303</v>
      </c>
      <c r="F806">
        <f>VLOOKUP(C806,Lifetime_Table!$A$1:$B$14,2,FALSE)</f>
        <v>40</v>
      </c>
      <c r="G806">
        <f t="shared" si="93"/>
        <v>40</v>
      </c>
      <c r="H806">
        <f t="shared" si="93"/>
        <v>40</v>
      </c>
      <c r="I806">
        <f t="shared" si="93"/>
        <v>40</v>
      </c>
      <c r="J806">
        <f t="shared" si="93"/>
        <v>40</v>
      </c>
      <c r="K806">
        <f t="shared" si="93"/>
        <v>40</v>
      </c>
      <c r="L806">
        <f t="shared" si="93"/>
        <v>40</v>
      </c>
    </row>
    <row r="807" spans="1:12" x14ac:dyDescent="0.35">
      <c r="A807" t="s">
        <v>176</v>
      </c>
      <c r="B807" t="str">
        <f t="shared" si="89"/>
        <v>Coal|w/o CCS|EU-LTU</v>
      </c>
      <c r="C807" t="s">
        <v>289</v>
      </c>
      <c r="D807" t="s">
        <v>176</v>
      </c>
      <c r="E807" t="s">
        <v>303</v>
      </c>
      <c r="F807">
        <f>VLOOKUP(C807,Lifetime_Table!$A$1:$B$14,2,FALSE)</f>
        <v>40</v>
      </c>
      <c r="G807">
        <f t="shared" si="93"/>
        <v>40</v>
      </c>
      <c r="H807">
        <f t="shared" si="93"/>
        <v>40</v>
      </c>
      <c r="I807">
        <f t="shared" si="93"/>
        <v>40</v>
      </c>
      <c r="J807">
        <f t="shared" si="93"/>
        <v>40</v>
      </c>
      <c r="K807">
        <f t="shared" si="93"/>
        <v>40</v>
      </c>
      <c r="L807">
        <f t="shared" si="93"/>
        <v>40</v>
      </c>
    </row>
    <row r="808" spans="1:12" x14ac:dyDescent="0.35">
      <c r="A808" t="s">
        <v>177</v>
      </c>
      <c r="B808" t="str">
        <f t="shared" si="89"/>
        <v>Coal|w/o CCS|EU-LUX</v>
      </c>
      <c r="C808" t="s">
        <v>289</v>
      </c>
      <c r="D808" t="s">
        <v>177</v>
      </c>
      <c r="E808" t="s">
        <v>303</v>
      </c>
      <c r="F808">
        <f>VLOOKUP(C808,Lifetime_Table!$A$1:$B$14,2,FALSE)</f>
        <v>40</v>
      </c>
      <c r="G808">
        <f t="shared" si="93"/>
        <v>40</v>
      </c>
      <c r="H808">
        <f t="shared" si="93"/>
        <v>40</v>
      </c>
      <c r="I808">
        <f t="shared" si="93"/>
        <v>40</v>
      </c>
      <c r="J808">
        <f t="shared" si="93"/>
        <v>40</v>
      </c>
      <c r="K808">
        <f t="shared" si="93"/>
        <v>40</v>
      </c>
      <c r="L808">
        <f t="shared" si="93"/>
        <v>40</v>
      </c>
    </row>
    <row r="809" spans="1:12" x14ac:dyDescent="0.35">
      <c r="A809" t="s">
        <v>178</v>
      </c>
      <c r="B809" t="str">
        <f t="shared" si="89"/>
        <v>Coal|w/o CCS|EU-LVA</v>
      </c>
      <c r="C809" t="s">
        <v>289</v>
      </c>
      <c r="D809" t="s">
        <v>178</v>
      </c>
      <c r="E809" t="s">
        <v>303</v>
      </c>
      <c r="F809">
        <f>VLOOKUP(C809,Lifetime_Table!$A$1:$B$14,2,FALSE)</f>
        <v>40</v>
      </c>
      <c r="G809">
        <f t="shared" si="93"/>
        <v>40</v>
      </c>
      <c r="H809">
        <f t="shared" si="93"/>
        <v>40</v>
      </c>
      <c r="I809">
        <f t="shared" si="93"/>
        <v>40</v>
      </c>
      <c r="J809">
        <f t="shared" si="93"/>
        <v>40</v>
      </c>
      <c r="K809">
        <f t="shared" si="93"/>
        <v>40</v>
      </c>
      <c r="L809">
        <f t="shared" si="93"/>
        <v>40</v>
      </c>
    </row>
    <row r="810" spans="1:12" x14ac:dyDescent="0.35">
      <c r="A810" t="s">
        <v>179</v>
      </c>
      <c r="B810" t="str">
        <f t="shared" si="89"/>
        <v>Coal|w/o CCS|EU-MDA</v>
      </c>
      <c r="C810" t="s">
        <v>289</v>
      </c>
      <c r="D810" t="s">
        <v>179</v>
      </c>
      <c r="E810" t="s">
        <v>303</v>
      </c>
      <c r="F810">
        <f>VLOOKUP(C810,Lifetime_Table!$A$1:$B$14,2,FALSE)</f>
        <v>40</v>
      </c>
      <c r="G810">
        <f t="shared" si="93"/>
        <v>40</v>
      </c>
      <c r="H810">
        <f t="shared" si="93"/>
        <v>40</v>
      </c>
      <c r="I810">
        <f t="shared" si="93"/>
        <v>40</v>
      </c>
      <c r="J810">
        <f t="shared" si="93"/>
        <v>40</v>
      </c>
      <c r="K810">
        <f t="shared" si="93"/>
        <v>40</v>
      </c>
      <c r="L810">
        <f t="shared" si="93"/>
        <v>40</v>
      </c>
    </row>
    <row r="811" spans="1:12" x14ac:dyDescent="0.35">
      <c r="A811" t="s">
        <v>180</v>
      </c>
      <c r="B811" t="str">
        <f t="shared" si="89"/>
        <v>Coal|w/o CCS|EU-MKD</v>
      </c>
      <c r="C811" t="s">
        <v>289</v>
      </c>
      <c r="D811" t="s">
        <v>180</v>
      </c>
      <c r="E811" t="s">
        <v>303</v>
      </c>
      <c r="F811">
        <f>VLOOKUP(C811,Lifetime_Table!$A$1:$B$14,2,FALSE)</f>
        <v>40</v>
      </c>
      <c r="G811">
        <f t="shared" si="93"/>
        <v>40</v>
      </c>
      <c r="H811">
        <f t="shared" si="93"/>
        <v>40</v>
      </c>
      <c r="I811">
        <f t="shared" si="93"/>
        <v>40</v>
      </c>
      <c r="J811">
        <f t="shared" si="93"/>
        <v>40</v>
      </c>
      <c r="K811">
        <f t="shared" si="93"/>
        <v>40</v>
      </c>
      <c r="L811">
        <f t="shared" si="93"/>
        <v>40</v>
      </c>
    </row>
    <row r="812" spans="1:12" x14ac:dyDescent="0.35">
      <c r="A812" t="s">
        <v>181</v>
      </c>
      <c r="B812" t="str">
        <f t="shared" si="89"/>
        <v>Coal|w/o CCS|EU-MLT</v>
      </c>
      <c r="C812" t="s">
        <v>289</v>
      </c>
      <c r="D812" t="s">
        <v>181</v>
      </c>
      <c r="E812" t="s">
        <v>303</v>
      </c>
      <c r="F812">
        <f>VLOOKUP(C812,Lifetime_Table!$A$1:$B$14,2,FALSE)</f>
        <v>40</v>
      </c>
      <c r="G812">
        <f t="shared" ref="G812:L821" si="94">F812</f>
        <v>40</v>
      </c>
      <c r="H812">
        <f t="shared" si="94"/>
        <v>40</v>
      </c>
      <c r="I812">
        <f t="shared" si="94"/>
        <v>40</v>
      </c>
      <c r="J812">
        <f t="shared" si="94"/>
        <v>40</v>
      </c>
      <c r="K812">
        <f t="shared" si="94"/>
        <v>40</v>
      </c>
      <c r="L812">
        <f t="shared" si="94"/>
        <v>40</v>
      </c>
    </row>
    <row r="813" spans="1:12" x14ac:dyDescent="0.35">
      <c r="A813" t="s">
        <v>182</v>
      </c>
      <c r="B813" t="str">
        <f t="shared" si="89"/>
        <v>Coal|w/o CCS|EU-MNE</v>
      </c>
      <c r="C813" t="s">
        <v>289</v>
      </c>
      <c r="D813" t="s">
        <v>182</v>
      </c>
      <c r="E813" t="s">
        <v>303</v>
      </c>
      <c r="F813">
        <f>VLOOKUP(C813,Lifetime_Table!$A$1:$B$14,2,FALSE)</f>
        <v>40</v>
      </c>
      <c r="G813">
        <f t="shared" si="94"/>
        <v>40</v>
      </c>
      <c r="H813">
        <f t="shared" si="94"/>
        <v>40</v>
      </c>
      <c r="I813">
        <f t="shared" si="94"/>
        <v>40</v>
      </c>
      <c r="J813">
        <f t="shared" si="94"/>
        <v>40</v>
      </c>
      <c r="K813">
        <f t="shared" si="94"/>
        <v>40</v>
      </c>
      <c r="L813">
        <f t="shared" si="94"/>
        <v>40</v>
      </c>
    </row>
    <row r="814" spans="1:12" x14ac:dyDescent="0.35">
      <c r="A814" t="s">
        <v>183</v>
      </c>
      <c r="B814" t="str">
        <f t="shared" si="89"/>
        <v>Coal|w/o CCS|EU-NLD</v>
      </c>
      <c r="C814" t="s">
        <v>289</v>
      </c>
      <c r="D814" t="s">
        <v>183</v>
      </c>
      <c r="E814" t="s">
        <v>303</v>
      </c>
      <c r="F814">
        <f>VLOOKUP(C814,Lifetime_Table!$A$1:$B$14,2,FALSE)</f>
        <v>40</v>
      </c>
      <c r="G814">
        <f t="shared" si="94"/>
        <v>40</v>
      </c>
      <c r="H814">
        <f t="shared" si="94"/>
        <v>40</v>
      </c>
      <c r="I814">
        <f t="shared" si="94"/>
        <v>40</v>
      </c>
      <c r="J814">
        <f t="shared" si="94"/>
        <v>40</v>
      </c>
      <c r="K814">
        <f t="shared" si="94"/>
        <v>40</v>
      </c>
      <c r="L814">
        <f t="shared" si="94"/>
        <v>40</v>
      </c>
    </row>
    <row r="815" spans="1:12" x14ac:dyDescent="0.35">
      <c r="A815" t="s">
        <v>184</v>
      </c>
      <c r="B815" t="str">
        <f t="shared" si="89"/>
        <v>Coal|w/o CCS|EU-NOR</v>
      </c>
      <c r="C815" t="s">
        <v>289</v>
      </c>
      <c r="D815" t="s">
        <v>184</v>
      </c>
      <c r="E815" t="s">
        <v>303</v>
      </c>
      <c r="F815">
        <f>VLOOKUP(C815,Lifetime_Table!$A$1:$B$14,2,FALSE)</f>
        <v>40</v>
      </c>
      <c r="G815">
        <f t="shared" si="94"/>
        <v>40</v>
      </c>
      <c r="H815">
        <f t="shared" si="94"/>
        <v>40</v>
      </c>
      <c r="I815">
        <f t="shared" si="94"/>
        <v>40</v>
      </c>
      <c r="J815">
        <f t="shared" si="94"/>
        <v>40</v>
      </c>
      <c r="K815">
        <f t="shared" si="94"/>
        <v>40</v>
      </c>
      <c r="L815">
        <f t="shared" si="94"/>
        <v>40</v>
      </c>
    </row>
    <row r="816" spans="1:12" x14ac:dyDescent="0.35">
      <c r="A816" t="s">
        <v>185</v>
      </c>
      <c r="B816" t="str">
        <f t="shared" si="89"/>
        <v>Coal|w/o CCS|EU-POL</v>
      </c>
      <c r="C816" t="s">
        <v>289</v>
      </c>
      <c r="D816" t="s">
        <v>185</v>
      </c>
      <c r="E816" t="s">
        <v>303</v>
      </c>
      <c r="F816">
        <f>VLOOKUP(C816,Lifetime_Table!$A$1:$B$14,2,FALSE)</f>
        <v>40</v>
      </c>
      <c r="G816">
        <f t="shared" si="94"/>
        <v>40</v>
      </c>
      <c r="H816">
        <f t="shared" si="94"/>
        <v>40</v>
      </c>
      <c r="I816">
        <f t="shared" si="94"/>
        <v>40</v>
      </c>
      <c r="J816">
        <f t="shared" si="94"/>
        <v>40</v>
      </c>
      <c r="K816">
        <f t="shared" si="94"/>
        <v>40</v>
      </c>
      <c r="L816">
        <f t="shared" si="94"/>
        <v>40</v>
      </c>
    </row>
    <row r="817" spans="1:12" x14ac:dyDescent="0.35">
      <c r="A817" t="s">
        <v>186</v>
      </c>
      <c r="B817" t="str">
        <f t="shared" si="89"/>
        <v>Coal|w/o CCS|EU-PRT</v>
      </c>
      <c r="C817" t="s">
        <v>289</v>
      </c>
      <c r="D817" t="s">
        <v>186</v>
      </c>
      <c r="E817" t="s">
        <v>303</v>
      </c>
      <c r="F817">
        <f>VLOOKUP(C817,Lifetime_Table!$A$1:$B$14,2,FALSE)</f>
        <v>40</v>
      </c>
      <c r="G817">
        <f t="shared" si="94"/>
        <v>40</v>
      </c>
      <c r="H817">
        <f t="shared" si="94"/>
        <v>40</v>
      </c>
      <c r="I817">
        <f t="shared" si="94"/>
        <v>40</v>
      </c>
      <c r="J817">
        <f t="shared" si="94"/>
        <v>40</v>
      </c>
      <c r="K817">
        <f t="shared" si="94"/>
        <v>40</v>
      </c>
      <c r="L817">
        <f t="shared" si="94"/>
        <v>40</v>
      </c>
    </row>
    <row r="818" spans="1:12" x14ac:dyDescent="0.35">
      <c r="A818" t="s">
        <v>187</v>
      </c>
      <c r="B818" t="str">
        <f t="shared" si="89"/>
        <v>Coal|w/o CCS|EU-ROU</v>
      </c>
      <c r="C818" t="s">
        <v>289</v>
      </c>
      <c r="D818" t="s">
        <v>187</v>
      </c>
      <c r="E818" t="s">
        <v>303</v>
      </c>
      <c r="F818">
        <f>VLOOKUP(C818,Lifetime_Table!$A$1:$B$14,2,FALSE)</f>
        <v>40</v>
      </c>
      <c r="G818">
        <f t="shared" si="94"/>
        <v>40</v>
      </c>
      <c r="H818">
        <f t="shared" si="94"/>
        <v>40</v>
      </c>
      <c r="I818">
        <f t="shared" si="94"/>
        <v>40</v>
      </c>
      <c r="J818">
        <f t="shared" si="94"/>
        <v>40</v>
      </c>
      <c r="K818">
        <f t="shared" si="94"/>
        <v>40</v>
      </c>
      <c r="L818">
        <f t="shared" si="94"/>
        <v>40</v>
      </c>
    </row>
    <row r="819" spans="1:12" x14ac:dyDescent="0.35">
      <c r="A819" t="s">
        <v>188</v>
      </c>
      <c r="B819" t="str">
        <f t="shared" si="89"/>
        <v>Coal|w/o CCS|EU-SRB</v>
      </c>
      <c r="C819" t="s">
        <v>289</v>
      </c>
      <c r="D819" t="s">
        <v>188</v>
      </c>
      <c r="E819" t="s">
        <v>303</v>
      </c>
      <c r="F819">
        <f>VLOOKUP(C819,Lifetime_Table!$A$1:$B$14,2,FALSE)</f>
        <v>40</v>
      </c>
      <c r="G819">
        <f t="shared" si="94"/>
        <v>40</v>
      </c>
      <c r="H819">
        <f t="shared" si="94"/>
        <v>40</v>
      </c>
      <c r="I819">
        <f t="shared" si="94"/>
        <v>40</v>
      </c>
      <c r="J819">
        <f t="shared" si="94"/>
        <v>40</v>
      </c>
      <c r="K819">
        <f t="shared" si="94"/>
        <v>40</v>
      </c>
      <c r="L819">
        <f t="shared" si="94"/>
        <v>40</v>
      </c>
    </row>
    <row r="820" spans="1:12" x14ac:dyDescent="0.35">
      <c r="A820" t="s">
        <v>189</v>
      </c>
      <c r="B820" t="str">
        <f t="shared" si="89"/>
        <v>Coal|w/o CCS|EU-SVK</v>
      </c>
      <c r="C820" t="s">
        <v>289</v>
      </c>
      <c r="D820" t="s">
        <v>189</v>
      </c>
      <c r="E820" t="s">
        <v>303</v>
      </c>
      <c r="F820">
        <f>VLOOKUP(C820,Lifetime_Table!$A$1:$B$14,2,FALSE)</f>
        <v>40</v>
      </c>
      <c r="G820">
        <f t="shared" si="94"/>
        <v>40</v>
      </c>
      <c r="H820">
        <f t="shared" si="94"/>
        <v>40</v>
      </c>
      <c r="I820">
        <f t="shared" si="94"/>
        <v>40</v>
      </c>
      <c r="J820">
        <f t="shared" si="94"/>
        <v>40</v>
      </c>
      <c r="K820">
        <f t="shared" si="94"/>
        <v>40</v>
      </c>
      <c r="L820">
        <f t="shared" si="94"/>
        <v>40</v>
      </c>
    </row>
    <row r="821" spans="1:12" x14ac:dyDescent="0.35">
      <c r="A821" t="s">
        <v>190</v>
      </c>
      <c r="B821" t="str">
        <f t="shared" si="89"/>
        <v>Coal|w/o CCS|EU-SVN</v>
      </c>
      <c r="C821" t="s">
        <v>289</v>
      </c>
      <c r="D821" t="s">
        <v>190</v>
      </c>
      <c r="E821" t="s">
        <v>303</v>
      </c>
      <c r="F821">
        <f>VLOOKUP(C821,Lifetime_Table!$A$1:$B$14,2,FALSE)</f>
        <v>40</v>
      </c>
      <c r="G821">
        <f t="shared" si="94"/>
        <v>40</v>
      </c>
      <c r="H821">
        <f t="shared" si="94"/>
        <v>40</v>
      </c>
      <c r="I821">
        <f t="shared" si="94"/>
        <v>40</v>
      </c>
      <c r="J821">
        <f t="shared" si="94"/>
        <v>40</v>
      </c>
      <c r="K821">
        <f t="shared" si="94"/>
        <v>40</v>
      </c>
      <c r="L821">
        <f t="shared" si="94"/>
        <v>40</v>
      </c>
    </row>
    <row r="822" spans="1:12" x14ac:dyDescent="0.35">
      <c r="A822" t="s">
        <v>191</v>
      </c>
      <c r="B822" t="str">
        <f t="shared" si="89"/>
        <v>Coal|w/o CCS|EU-SWE</v>
      </c>
      <c r="C822" t="s">
        <v>289</v>
      </c>
      <c r="D822" t="s">
        <v>191</v>
      </c>
      <c r="E822" t="s">
        <v>303</v>
      </c>
      <c r="F822">
        <f>VLOOKUP(C822,Lifetime_Table!$A$1:$B$14,2,FALSE)</f>
        <v>40</v>
      </c>
      <c r="G822">
        <f t="shared" ref="G822:L831" si="95">F822</f>
        <v>40</v>
      </c>
      <c r="H822">
        <f t="shared" si="95"/>
        <v>40</v>
      </c>
      <c r="I822">
        <f t="shared" si="95"/>
        <v>40</v>
      </c>
      <c r="J822">
        <f t="shared" si="95"/>
        <v>40</v>
      </c>
      <c r="K822">
        <f t="shared" si="95"/>
        <v>40</v>
      </c>
      <c r="L822">
        <f t="shared" si="95"/>
        <v>40</v>
      </c>
    </row>
    <row r="823" spans="1:12" x14ac:dyDescent="0.35">
      <c r="A823" t="s">
        <v>192</v>
      </c>
      <c r="B823" t="str">
        <f t="shared" si="89"/>
        <v>Coal|w/o CCS|EU-UKR</v>
      </c>
      <c r="C823" t="s">
        <v>289</v>
      </c>
      <c r="D823" t="s">
        <v>192</v>
      </c>
      <c r="E823" t="s">
        <v>303</v>
      </c>
      <c r="F823">
        <f>VLOOKUP(C823,Lifetime_Table!$A$1:$B$14,2,FALSE)</f>
        <v>40</v>
      </c>
      <c r="G823">
        <f t="shared" si="95"/>
        <v>40</v>
      </c>
      <c r="H823">
        <f t="shared" si="95"/>
        <v>40</v>
      </c>
      <c r="I823">
        <f t="shared" si="95"/>
        <v>40</v>
      </c>
      <c r="J823">
        <f t="shared" si="95"/>
        <v>40</v>
      </c>
      <c r="K823">
        <f t="shared" si="95"/>
        <v>40</v>
      </c>
      <c r="L823">
        <f t="shared" si="95"/>
        <v>40</v>
      </c>
    </row>
    <row r="824" spans="1:12" x14ac:dyDescent="0.35">
      <c r="A824" t="s">
        <v>193</v>
      </c>
      <c r="B824" t="str">
        <f t="shared" si="89"/>
        <v>Coal|w/o CCS|NA-BLZ</v>
      </c>
      <c r="C824" t="s">
        <v>289</v>
      </c>
      <c r="D824" t="s">
        <v>193</v>
      </c>
      <c r="E824" t="s">
        <v>303</v>
      </c>
      <c r="F824">
        <f>VLOOKUP(C824,Lifetime_Table!$A$1:$B$14,2,FALSE)</f>
        <v>40</v>
      </c>
      <c r="G824">
        <f t="shared" si="95"/>
        <v>40</v>
      </c>
      <c r="H824">
        <f t="shared" si="95"/>
        <v>40</v>
      </c>
      <c r="I824">
        <f t="shared" si="95"/>
        <v>40</v>
      </c>
      <c r="J824">
        <f t="shared" si="95"/>
        <v>40</v>
      </c>
      <c r="K824">
        <f t="shared" si="95"/>
        <v>40</v>
      </c>
      <c r="L824">
        <f t="shared" si="95"/>
        <v>40</v>
      </c>
    </row>
    <row r="825" spans="1:12" x14ac:dyDescent="0.35">
      <c r="A825" t="s">
        <v>194</v>
      </c>
      <c r="B825" t="str">
        <f t="shared" si="89"/>
        <v>Coal|w/o CCS|NA-CAN</v>
      </c>
      <c r="C825" t="s">
        <v>289</v>
      </c>
      <c r="D825" t="s">
        <v>194</v>
      </c>
      <c r="E825" t="s">
        <v>303</v>
      </c>
      <c r="F825">
        <f>VLOOKUP(C825,Lifetime_Table!$A$1:$B$14,2,FALSE)</f>
        <v>40</v>
      </c>
      <c r="G825">
        <f t="shared" si="95"/>
        <v>40</v>
      </c>
      <c r="H825">
        <f t="shared" si="95"/>
        <v>40</v>
      </c>
      <c r="I825">
        <f t="shared" si="95"/>
        <v>40</v>
      </c>
      <c r="J825">
        <f t="shared" si="95"/>
        <v>40</v>
      </c>
      <c r="K825">
        <f t="shared" si="95"/>
        <v>40</v>
      </c>
      <c r="L825">
        <f t="shared" si="95"/>
        <v>40</v>
      </c>
    </row>
    <row r="826" spans="1:12" x14ac:dyDescent="0.35">
      <c r="A826" t="s">
        <v>204</v>
      </c>
      <c r="B826" t="str">
        <f t="shared" si="89"/>
        <v>Coal|w/o CCS|NA-CRI</v>
      </c>
      <c r="C826" t="s">
        <v>289</v>
      </c>
      <c r="D826" t="s">
        <v>204</v>
      </c>
      <c r="E826" t="s">
        <v>303</v>
      </c>
      <c r="F826">
        <f>VLOOKUP(C826,Lifetime_Table!$A$1:$B$14,2,FALSE)</f>
        <v>40</v>
      </c>
      <c r="G826">
        <f t="shared" si="95"/>
        <v>40</v>
      </c>
      <c r="H826">
        <f t="shared" si="95"/>
        <v>40</v>
      </c>
      <c r="I826">
        <f t="shared" si="95"/>
        <v>40</v>
      </c>
      <c r="J826">
        <f t="shared" si="95"/>
        <v>40</v>
      </c>
      <c r="K826">
        <f t="shared" si="95"/>
        <v>40</v>
      </c>
      <c r="L826">
        <f t="shared" si="95"/>
        <v>40</v>
      </c>
    </row>
    <row r="827" spans="1:12" x14ac:dyDescent="0.35">
      <c r="A827" t="s">
        <v>205</v>
      </c>
      <c r="B827" t="str">
        <f t="shared" si="89"/>
        <v>Coal|w/o CCS|NA-CUB</v>
      </c>
      <c r="C827" t="s">
        <v>289</v>
      </c>
      <c r="D827" t="s">
        <v>205</v>
      </c>
      <c r="E827" t="s">
        <v>303</v>
      </c>
      <c r="F827">
        <f>VLOOKUP(C827,Lifetime_Table!$A$1:$B$14,2,FALSE)</f>
        <v>40</v>
      </c>
      <c r="G827">
        <f t="shared" si="95"/>
        <v>40</v>
      </c>
      <c r="H827">
        <f t="shared" si="95"/>
        <v>40</v>
      </c>
      <c r="I827">
        <f t="shared" si="95"/>
        <v>40</v>
      </c>
      <c r="J827">
        <f t="shared" si="95"/>
        <v>40</v>
      </c>
      <c r="K827">
        <f t="shared" si="95"/>
        <v>40</v>
      </c>
      <c r="L827">
        <f t="shared" si="95"/>
        <v>40</v>
      </c>
    </row>
    <row r="828" spans="1:12" x14ac:dyDescent="0.35">
      <c r="A828" t="s">
        <v>206</v>
      </c>
      <c r="B828" t="str">
        <f t="shared" si="89"/>
        <v>Coal|w/o CCS|NA-DOM</v>
      </c>
      <c r="C828" t="s">
        <v>289</v>
      </c>
      <c r="D828" t="s">
        <v>206</v>
      </c>
      <c r="E828" t="s">
        <v>303</v>
      </c>
      <c r="F828">
        <f>VLOOKUP(C828,Lifetime_Table!$A$1:$B$14,2,FALSE)</f>
        <v>40</v>
      </c>
      <c r="G828">
        <f t="shared" si="95"/>
        <v>40</v>
      </c>
      <c r="H828">
        <f t="shared" si="95"/>
        <v>40</v>
      </c>
      <c r="I828">
        <f t="shared" si="95"/>
        <v>40</v>
      </c>
      <c r="J828">
        <f t="shared" si="95"/>
        <v>40</v>
      </c>
      <c r="K828">
        <f t="shared" si="95"/>
        <v>40</v>
      </c>
      <c r="L828">
        <f t="shared" si="95"/>
        <v>40</v>
      </c>
    </row>
    <row r="829" spans="1:12" x14ac:dyDescent="0.35">
      <c r="A829" t="s">
        <v>208</v>
      </c>
      <c r="B829" t="str">
        <f t="shared" si="89"/>
        <v>Coal|w/o CCS|NA-GTM</v>
      </c>
      <c r="C829" t="s">
        <v>289</v>
      </c>
      <c r="D829" t="s">
        <v>208</v>
      </c>
      <c r="E829" t="s">
        <v>303</v>
      </c>
      <c r="F829">
        <f>VLOOKUP(C829,Lifetime_Table!$A$1:$B$14,2,FALSE)</f>
        <v>40</v>
      </c>
      <c r="G829">
        <f t="shared" si="95"/>
        <v>40</v>
      </c>
      <c r="H829">
        <f t="shared" si="95"/>
        <v>40</v>
      </c>
      <c r="I829">
        <f t="shared" si="95"/>
        <v>40</v>
      </c>
      <c r="J829">
        <f t="shared" si="95"/>
        <v>40</v>
      </c>
      <c r="K829">
        <f t="shared" si="95"/>
        <v>40</v>
      </c>
      <c r="L829">
        <f t="shared" si="95"/>
        <v>40</v>
      </c>
    </row>
    <row r="830" spans="1:12" x14ac:dyDescent="0.35">
      <c r="A830" t="s">
        <v>209</v>
      </c>
      <c r="B830" t="str">
        <f t="shared" si="89"/>
        <v>Coal|w/o CCS|NA-HND</v>
      </c>
      <c r="C830" t="s">
        <v>289</v>
      </c>
      <c r="D830" t="s">
        <v>209</v>
      </c>
      <c r="E830" t="s">
        <v>303</v>
      </c>
      <c r="F830">
        <f>VLOOKUP(C830,Lifetime_Table!$A$1:$B$14,2,FALSE)</f>
        <v>40</v>
      </c>
      <c r="G830">
        <f t="shared" si="95"/>
        <v>40</v>
      </c>
      <c r="H830">
        <f t="shared" si="95"/>
        <v>40</v>
      </c>
      <c r="I830">
        <f t="shared" si="95"/>
        <v>40</v>
      </c>
      <c r="J830">
        <f t="shared" si="95"/>
        <v>40</v>
      </c>
      <c r="K830">
        <f t="shared" si="95"/>
        <v>40</v>
      </c>
      <c r="L830">
        <f t="shared" si="95"/>
        <v>40</v>
      </c>
    </row>
    <row r="831" spans="1:12" x14ac:dyDescent="0.35">
      <c r="A831" t="s">
        <v>210</v>
      </c>
      <c r="B831" t="str">
        <f t="shared" si="89"/>
        <v>Coal|w/o CCS|NA-HTI</v>
      </c>
      <c r="C831" t="s">
        <v>289</v>
      </c>
      <c r="D831" t="s">
        <v>210</v>
      </c>
      <c r="E831" t="s">
        <v>303</v>
      </c>
      <c r="F831">
        <f>VLOOKUP(C831,Lifetime_Table!$A$1:$B$14,2,FALSE)</f>
        <v>40</v>
      </c>
      <c r="G831">
        <f t="shared" si="95"/>
        <v>40</v>
      </c>
      <c r="H831">
        <f t="shared" si="95"/>
        <v>40</v>
      </c>
      <c r="I831">
        <f t="shared" si="95"/>
        <v>40</v>
      </c>
      <c r="J831">
        <f t="shared" si="95"/>
        <v>40</v>
      </c>
      <c r="K831">
        <f t="shared" si="95"/>
        <v>40</v>
      </c>
      <c r="L831">
        <f t="shared" si="95"/>
        <v>40</v>
      </c>
    </row>
    <row r="832" spans="1:12" x14ac:dyDescent="0.35">
      <c r="A832" t="s">
        <v>211</v>
      </c>
      <c r="B832" t="str">
        <f t="shared" si="89"/>
        <v>Coal|w/o CCS|NA-JAM</v>
      </c>
      <c r="C832" t="s">
        <v>289</v>
      </c>
      <c r="D832" t="s">
        <v>211</v>
      </c>
      <c r="E832" t="s">
        <v>303</v>
      </c>
      <c r="F832">
        <f>VLOOKUP(C832,Lifetime_Table!$A$1:$B$14,2,FALSE)</f>
        <v>40</v>
      </c>
      <c r="G832">
        <f t="shared" ref="G832:L841" si="96">F832</f>
        <v>40</v>
      </c>
      <c r="H832">
        <f t="shared" si="96"/>
        <v>40</v>
      </c>
      <c r="I832">
        <f t="shared" si="96"/>
        <v>40</v>
      </c>
      <c r="J832">
        <f t="shared" si="96"/>
        <v>40</v>
      </c>
      <c r="K832">
        <f t="shared" si="96"/>
        <v>40</v>
      </c>
      <c r="L832">
        <f t="shared" si="96"/>
        <v>40</v>
      </c>
    </row>
    <row r="833" spans="1:12" x14ac:dyDescent="0.35">
      <c r="A833" t="s">
        <v>212</v>
      </c>
      <c r="B833" t="str">
        <f t="shared" si="89"/>
        <v>Coal|w/o CCS|NA-MEX</v>
      </c>
      <c r="C833" t="s">
        <v>289</v>
      </c>
      <c r="D833" t="s">
        <v>212</v>
      </c>
      <c r="E833" t="s">
        <v>303</v>
      </c>
      <c r="F833">
        <f>VLOOKUP(C833,Lifetime_Table!$A$1:$B$14,2,FALSE)</f>
        <v>40</v>
      </c>
      <c r="G833">
        <f t="shared" si="96"/>
        <v>40</v>
      </c>
      <c r="H833">
        <f t="shared" si="96"/>
        <v>40</v>
      </c>
      <c r="I833">
        <f t="shared" si="96"/>
        <v>40</v>
      </c>
      <c r="J833">
        <f t="shared" si="96"/>
        <v>40</v>
      </c>
      <c r="K833">
        <f t="shared" si="96"/>
        <v>40</v>
      </c>
      <c r="L833">
        <f t="shared" si="96"/>
        <v>40</v>
      </c>
    </row>
    <row r="834" spans="1:12" x14ac:dyDescent="0.35">
      <c r="A834" t="s">
        <v>213</v>
      </c>
      <c r="B834" t="str">
        <f t="shared" ref="B834:B897" si="97">CONCATENATE(C834,D834)</f>
        <v>Coal|w/o CCS|NA-NIC</v>
      </c>
      <c r="C834" t="s">
        <v>289</v>
      </c>
      <c r="D834" t="s">
        <v>213</v>
      </c>
      <c r="E834" t="s">
        <v>303</v>
      </c>
      <c r="F834">
        <f>VLOOKUP(C834,Lifetime_Table!$A$1:$B$14,2,FALSE)</f>
        <v>40</v>
      </c>
      <c r="G834">
        <f t="shared" si="96"/>
        <v>40</v>
      </c>
      <c r="H834">
        <f t="shared" si="96"/>
        <v>40</v>
      </c>
      <c r="I834">
        <f t="shared" si="96"/>
        <v>40</v>
      </c>
      <c r="J834">
        <f t="shared" si="96"/>
        <v>40</v>
      </c>
      <c r="K834">
        <f t="shared" si="96"/>
        <v>40</v>
      </c>
      <c r="L834">
        <f t="shared" si="96"/>
        <v>40</v>
      </c>
    </row>
    <row r="835" spans="1:12" x14ac:dyDescent="0.35">
      <c r="A835" t="s">
        <v>214</v>
      </c>
      <c r="B835" t="str">
        <f t="shared" si="97"/>
        <v>Coal|w/o CCS|NA-PAN</v>
      </c>
      <c r="C835" t="s">
        <v>289</v>
      </c>
      <c r="D835" t="s">
        <v>214</v>
      </c>
      <c r="E835" t="s">
        <v>303</v>
      </c>
      <c r="F835">
        <f>VLOOKUP(C835,Lifetime_Table!$A$1:$B$14,2,FALSE)</f>
        <v>40</v>
      </c>
      <c r="G835">
        <f t="shared" si="96"/>
        <v>40</v>
      </c>
      <c r="H835">
        <f t="shared" si="96"/>
        <v>40</v>
      </c>
      <c r="I835">
        <f t="shared" si="96"/>
        <v>40</v>
      </c>
      <c r="J835">
        <f t="shared" si="96"/>
        <v>40</v>
      </c>
      <c r="K835">
        <f t="shared" si="96"/>
        <v>40</v>
      </c>
      <c r="L835">
        <f t="shared" si="96"/>
        <v>40</v>
      </c>
    </row>
    <row r="836" spans="1:12" x14ac:dyDescent="0.35">
      <c r="A836" t="s">
        <v>215</v>
      </c>
      <c r="B836" t="str">
        <f t="shared" si="97"/>
        <v>Coal|w/o CCS|NA-SLV</v>
      </c>
      <c r="C836" t="s">
        <v>289</v>
      </c>
      <c r="D836" t="s">
        <v>215</v>
      </c>
      <c r="E836" t="s">
        <v>303</v>
      </c>
      <c r="F836">
        <f>VLOOKUP(C836,Lifetime_Table!$A$1:$B$14,2,FALSE)</f>
        <v>40</v>
      </c>
      <c r="G836">
        <f t="shared" si="96"/>
        <v>40</v>
      </c>
      <c r="H836">
        <f t="shared" si="96"/>
        <v>40</v>
      </c>
      <c r="I836">
        <f t="shared" si="96"/>
        <v>40</v>
      </c>
      <c r="J836">
        <f t="shared" si="96"/>
        <v>40</v>
      </c>
      <c r="K836">
        <f t="shared" si="96"/>
        <v>40</v>
      </c>
      <c r="L836">
        <f t="shared" si="96"/>
        <v>40</v>
      </c>
    </row>
    <row r="837" spans="1:12" x14ac:dyDescent="0.35">
      <c r="A837" t="s">
        <v>216</v>
      </c>
      <c r="B837" t="str">
        <f t="shared" si="97"/>
        <v>Coal|w/o CCS|NA-TTO</v>
      </c>
      <c r="C837" t="s">
        <v>289</v>
      </c>
      <c r="D837" t="s">
        <v>216</v>
      </c>
      <c r="E837" t="s">
        <v>303</v>
      </c>
      <c r="F837">
        <f>VLOOKUP(C837,Lifetime_Table!$A$1:$B$14,2,FALSE)</f>
        <v>40</v>
      </c>
      <c r="G837">
        <f t="shared" si="96"/>
        <v>40</v>
      </c>
      <c r="H837">
        <f t="shared" si="96"/>
        <v>40</v>
      </c>
      <c r="I837">
        <f t="shared" si="96"/>
        <v>40</v>
      </c>
      <c r="J837">
        <f t="shared" si="96"/>
        <v>40</v>
      </c>
      <c r="K837">
        <f t="shared" si="96"/>
        <v>40</v>
      </c>
      <c r="L837">
        <f t="shared" si="96"/>
        <v>40</v>
      </c>
    </row>
    <row r="838" spans="1:12" x14ac:dyDescent="0.35">
      <c r="A838" t="s">
        <v>217</v>
      </c>
      <c r="B838" t="str">
        <f t="shared" si="97"/>
        <v>Coal|w/o CCS|NA-USA</v>
      </c>
      <c r="C838" t="s">
        <v>289</v>
      </c>
      <c r="D838" t="s">
        <v>217</v>
      </c>
      <c r="E838" t="s">
        <v>303</v>
      </c>
      <c r="F838">
        <f>VLOOKUP(C838,Lifetime_Table!$A$1:$B$14,2,FALSE)</f>
        <v>40</v>
      </c>
      <c r="G838">
        <f t="shared" si="96"/>
        <v>40</v>
      </c>
      <c r="H838">
        <f t="shared" si="96"/>
        <v>40</v>
      </c>
      <c r="I838">
        <f t="shared" si="96"/>
        <v>40</v>
      </c>
      <c r="J838">
        <f t="shared" si="96"/>
        <v>40</v>
      </c>
      <c r="K838">
        <f t="shared" si="96"/>
        <v>40</v>
      </c>
      <c r="L838">
        <f t="shared" si="96"/>
        <v>40</v>
      </c>
    </row>
    <row r="839" spans="1:12" x14ac:dyDescent="0.35">
      <c r="A839" t="s">
        <v>243</v>
      </c>
      <c r="B839" t="str">
        <f t="shared" si="97"/>
        <v>Coal|w/o CCS|OC-AUS</v>
      </c>
      <c r="C839" t="s">
        <v>289</v>
      </c>
      <c r="D839" t="s">
        <v>243</v>
      </c>
      <c r="E839" t="s">
        <v>303</v>
      </c>
      <c r="F839">
        <f>VLOOKUP(C839,Lifetime_Table!$A$1:$B$14,2,FALSE)</f>
        <v>40</v>
      </c>
      <c r="G839">
        <f t="shared" si="96"/>
        <v>40</v>
      </c>
      <c r="H839">
        <f t="shared" si="96"/>
        <v>40</v>
      </c>
      <c r="I839">
        <f t="shared" si="96"/>
        <v>40</v>
      </c>
      <c r="J839">
        <f t="shared" si="96"/>
        <v>40</v>
      </c>
      <c r="K839">
        <f t="shared" si="96"/>
        <v>40</v>
      </c>
      <c r="L839">
        <f t="shared" si="96"/>
        <v>40</v>
      </c>
    </row>
    <row r="840" spans="1:12" x14ac:dyDescent="0.35">
      <c r="A840" t="s">
        <v>242</v>
      </c>
      <c r="B840" t="str">
        <f t="shared" si="97"/>
        <v>Coal|w/o CCS|OC-ATA</v>
      </c>
      <c r="C840" t="s">
        <v>289</v>
      </c>
      <c r="D840" t="s">
        <v>242</v>
      </c>
      <c r="E840" t="s">
        <v>303</v>
      </c>
      <c r="F840">
        <f>VLOOKUP(C840,Lifetime_Table!$A$1:$B$14,2,FALSE)</f>
        <v>40</v>
      </c>
      <c r="G840">
        <f t="shared" si="96"/>
        <v>40</v>
      </c>
      <c r="H840">
        <f t="shared" si="96"/>
        <v>40</v>
      </c>
      <c r="I840">
        <f t="shared" si="96"/>
        <v>40</v>
      </c>
      <c r="J840">
        <f t="shared" si="96"/>
        <v>40</v>
      </c>
      <c r="K840">
        <f t="shared" si="96"/>
        <v>40</v>
      </c>
      <c r="L840">
        <f t="shared" si="96"/>
        <v>40</v>
      </c>
    </row>
    <row r="841" spans="1:12" x14ac:dyDescent="0.35">
      <c r="A841" t="s">
        <v>251</v>
      </c>
      <c r="B841" t="str">
        <f t="shared" si="97"/>
        <v>Coal|w/o CCS|OC-FJI</v>
      </c>
      <c r="C841" t="s">
        <v>289</v>
      </c>
      <c r="D841" t="s">
        <v>251</v>
      </c>
      <c r="E841" t="s">
        <v>303</v>
      </c>
      <c r="F841">
        <f>VLOOKUP(C841,Lifetime_Table!$A$1:$B$14,2,FALSE)</f>
        <v>40</v>
      </c>
      <c r="G841">
        <f t="shared" si="96"/>
        <v>40</v>
      </c>
      <c r="H841">
        <f t="shared" si="96"/>
        <v>40</v>
      </c>
      <c r="I841">
        <f t="shared" si="96"/>
        <v>40</v>
      </c>
      <c r="J841">
        <f t="shared" si="96"/>
        <v>40</v>
      </c>
      <c r="K841">
        <f t="shared" si="96"/>
        <v>40</v>
      </c>
      <c r="L841">
        <f t="shared" si="96"/>
        <v>40</v>
      </c>
    </row>
    <row r="842" spans="1:12" x14ac:dyDescent="0.35">
      <c r="A842" t="s">
        <v>252</v>
      </c>
      <c r="B842" t="str">
        <f t="shared" si="97"/>
        <v>Coal|w/o CCS|OC-NZL</v>
      </c>
      <c r="C842" t="s">
        <v>289</v>
      </c>
      <c r="D842" t="s">
        <v>252</v>
      </c>
      <c r="E842" t="s">
        <v>303</v>
      </c>
      <c r="F842">
        <f>VLOOKUP(C842,Lifetime_Table!$A$1:$B$14,2,FALSE)</f>
        <v>40</v>
      </c>
      <c r="G842">
        <f t="shared" ref="G842:L851" si="98">F842</f>
        <v>40</v>
      </c>
      <c r="H842">
        <f t="shared" si="98"/>
        <v>40</v>
      </c>
      <c r="I842">
        <f t="shared" si="98"/>
        <v>40</v>
      </c>
      <c r="J842">
        <f t="shared" si="98"/>
        <v>40</v>
      </c>
      <c r="K842">
        <f t="shared" si="98"/>
        <v>40</v>
      </c>
      <c r="L842">
        <f t="shared" si="98"/>
        <v>40</v>
      </c>
    </row>
    <row r="843" spans="1:12" x14ac:dyDescent="0.35">
      <c r="A843" t="s">
        <v>253</v>
      </c>
      <c r="B843" t="str">
        <f t="shared" si="97"/>
        <v>Coal|w/o CCS|OC-PNG</v>
      </c>
      <c r="C843" t="s">
        <v>289</v>
      </c>
      <c r="D843" t="s">
        <v>253</v>
      </c>
      <c r="E843" t="s">
        <v>303</v>
      </c>
      <c r="F843">
        <f>VLOOKUP(C843,Lifetime_Table!$A$1:$B$14,2,FALSE)</f>
        <v>40</v>
      </c>
      <c r="G843">
        <f t="shared" si="98"/>
        <v>40</v>
      </c>
      <c r="H843">
        <f t="shared" si="98"/>
        <v>40</v>
      </c>
      <c r="I843">
        <f t="shared" si="98"/>
        <v>40</v>
      </c>
      <c r="J843">
        <f t="shared" si="98"/>
        <v>40</v>
      </c>
      <c r="K843">
        <f t="shared" si="98"/>
        <v>40</v>
      </c>
      <c r="L843">
        <f t="shared" si="98"/>
        <v>40</v>
      </c>
    </row>
    <row r="844" spans="1:12" x14ac:dyDescent="0.35">
      <c r="A844" t="s">
        <v>254</v>
      </c>
      <c r="B844" t="str">
        <f t="shared" si="97"/>
        <v>Coal|w/o CCS|SA-ARG</v>
      </c>
      <c r="C844" t="s">
        <v>289</v>
      </c>
      <c r="D844" t="s">
        <v>254</v>
      </c>
      <c r="E844" t="s">
        <v>303</v>
      </c>
      <c r="F844">
        <f>VLOOKUP(C844,Lifetime_Table!$A$1:$B$14,2,FALSE)</f>
        <v>40</v>
      </c>
      <c r="G844">
        <f t="shared" si="98"/>
        <v>40</v>
      </c>
      <c r="H844">
        <f t="shared" si="98"/>
        <v>40</v>
      </c>
      <c r="I844">
        <f t="shared" si="98"/>
        <v>40</v>
      </c>
      <c r="J844">
        <f t="shared" si="98"/>
        <v>40</v>
      </c>
      <c r="K844">
        <f t="shared" si="98"/>
        <v>40</v>
      </c>
      <c r="L844">
        <f t="shared" si="98"/>
        <v>40</v>
      </c>
    </row>
    <row r="845" spans="1:12" x14ac:dyDescent="0.35">
      <c r="A845" t="s">
        <v>255</v>
      </c>
      <c r="B845" t="str">
        <f t="shared" si="97"/>
        <v>Coal|w/o CCS|SA-BOL</v>
      </c>
      <c r="C845" t="s">
        <v>289</v>
      </c>
      <c r="D845" t="s">
        <v>255</v>
      </c>
      <c r="E845" t="s">
        <v>303</v>
      </c>
      <c r="F845">
        <f>VLOOKUP(C845,Lifetime_Table!$A$1:$B$14,2,FALSE)</f>
        <v>40</v>
      </c>
      <c r="G845">
        <f t="shared" si="98"/>
        <v>40</v>
      </c>
      <c r="H845">
        <f t="shared" si="98"/>
        <v>40</v>
      </c>
      <c r="I845">
        <f t="shared" si="98"/>
        <v>40</v>
      </c>
      <c r="J845">
        <f t="shared" si="98"/>
        <v>40</v>
      </c>
      <c r="K845">
        <f t="shared" si="98"/>
        <v>40</v>
      </c>
      <c r="L845">
        <f t="shared" si="98"/>
        <v>40</v>
      </c>
    </row>
    <row r="846" spans="1:12" x14ac:dyDescent="0.35">
      <c r="A846" t="s">
        <v>256</v>
      </c>
      <c r="B846" t="str">
        <f t="shared" si="97"/>
        <v>Coal|w/o CCS|SA-BRA</v>
      </c>
      <c r="C846" t="s">
        <v>289</v>
      </c>
      <c r="D846" t="s">
        <v>256</v>
      </c>
      <c r="E846" t="s">
        <v>303</v>
      </c>
      <c r="F846">
        <f>VLOOKUP(C846,Lifetime_Table!$A$1:$B$14,2,FALSE)</f>
        <v>40</v>
      </c>
      <c r="G846">
        <f t="shared" si="98"/>
        <v>40</v>
      </c>
      <c r="H846">
        <f t="shared" si="98"/>
        <v>40</v>
      </c>
      <c r="I846">
        <f t="shared" si="98"/>
        <v>40</v>
      </c>
      <c r="J846">
        <f t="shared" si="98"/>
        <v>40</v>
      </c>
      <c r="K846">
        <f t="shared" si="98"/>
        <v>40</v>
      </c>
      <c r="L846">
        <f t="shared" si="98"/>
        <v>40</v>
      </c>
    </row>
    <row r="847" spans="1:12" x14ac:dyDescent="0.35">
      <c r="A847" t="s">
        <v>267</v>
      </c>
      <c r="B847" t="str">
        <f t="shared" si="97"/>
        <v>Coal|w/o CCS|SA-CHL</v>
      </c>
      <c r="C847" t="s">
        <v>289</v>
      </c>
      <c r="D847" t="s">
        <v>267</v>
      </c>
      <c r="E847" t="s">
        <v>303</v>
      </c>
      <c r="F847">
        <f>VLOOKUP(C847,Lifetime_Table!$A$1:$B$14,2,FALSE)</f>
        <v>40</v>
      </c>
      <c r="G847">
        <f t="shared" si="98"/>
        <v>40</v>
      </c>
      <c r="H847">
        <f t="shared" si="98"/>
        <v>40</v>
      </c>
      <c r="I847">
        <f t="shared" si="98"/>
        <v>40</v>
      </c>
      <c r="J847">
        <f t="shared" si="98"/>
        <v>40</v>
      </c>
      <c r="K847">
        <f t="shared" si="98"/>
        <v>40</v>
      </c>
      <c r="L847">
        <f t="shared" si="98"/>
        <v>40</v>
      </c>
    </row>
    <row r="848" spans="1:12" x14ac:dyDescent="0.35">
      <c r="A848" t="s">
        <v>268</v>
      </c>
      <c r="B848" t="str">
        <f t="shared" si="97"/>
        <v>Coal|w/o CCS|SA-COL</v>
      </c>
      <c r="C848" t="s">
        <v>289</v>
      </c>
      <c r="D848" t="s">
        <v>268</v>
      </c>
      <c r="E848" t="s">
        <v>303</v>
      </c>
      <c r="F848">
        <f>VLOOKUP(C848,Lifetime_Table!$A$1:$B$14,2,FALSE)</f>
        <v>40</v>
      </c>
      <c r="G848">
        <f t="shared" si="98"/>
        <v>40</v>
      </c>
      <c r="H848">
        <f t="shared" si="98"/>
        <v>40</v>
      </c>
      <c r="I848">
        <f t="shared" si="98"/>
        <v>40</v>
      </c>
      <c r="J848">
        <f t="shared" si="98"/>
        <v>40</v>
      </c>
      <c r="K848">
        <f t="shared" si="98"/>
        <v>40</v>
      </c>
      <c r="L848">
        <f t="shared" si="98"/>
        <v>40</v>
      </c>
    </row>
    <row r="849" spans="1:12" x14ac:dyDescent="0.35">
      <c r="A849" t="s">
        <v>269</v>
      </c>
      <c r="B849" t="str">
        <f t="shared" si="97"/>
        <v>Coal|w/o CCS|SA-ECU</v>
      </c>
      <c r="C849" t="s">
        <v>289</v>
      </c>
      <c r="D849" t="s">
        <v>269</v>
      </c>
      <c r="E849" t="s">
        <v>303</v>
      </c>
      <c r="F849">
        <f>VLOOKUP(C849,Lifetime_Table!$A$1:$B$14,2,FALSE)</f>
        <v>40</v>
      </c>
      <c r="G849">
        <f t="shared" si="98"/>
        <v>40</v>
      </c>
      <c r="H849">
        <f t="shared" si="98"/>
        <v>40</v>
      </c>
      <c r="I849">
        <f t="shared" si="98"/>
        <v>40</v>
      </c>
      <c r="J849">
        <f t="shared" si="98"/>
        <v>40</v>
      </c>
      <c r="K849">
        <f t="shared" si="98"/>
        <v>40</v>
      </c>
      <c r="L849">
        <f t="shared" si="98"/>
        <v>40</v>
      </c>
    </row>
    <row r="850" spans="1:12" x14ac:dyDescent="0.35">
      <c r="A850" t="s">
        <v>270</v>
      </c>
      <c r="B850" t="str">
        <f t="shared" si="97"/>
        <v>Coal|w/o CCS|SA-GUF</v>
      </c>
      <c r="C850" t="s">
        <v>289</v>
      </c>
      <c r="D850" t="s">
        <v>270</v>
      </c>
      <c r="E850" t="s">
        <v>303</v>
      </c>
      <c r="F850">
        <f>VLOOKUP(C850,Lifetime_Table!$A$1:$B$14,2,FALSE)</f>
        <v>40</v>
      </c>
      <c r="G850">
        <f t="shared" si="98"/>
        <v>40</v>
      </c>
      <c r="H850">
        <f t="shared" si="98"/>
        <v>40</v>
      </c>
      <c r="I850">
        <f t="shared" si="98"/>
        <v>40</v>
      </c>
      <c r="J850">
        <f t="shared" si="98"/>
        <v>40</v>
      </c>
      <c r="K850">
        <f t="shared" si="98"/>
        <v>40</v>
      </c>
      <c r="L850">
        <f t="shared" si="98"/>
        <v>40</v>
      </c>
    </row>
    <row r="851" spans="1:12" x14ac:dyDescent="0.35">
      <c r="A851" t="s">
        <v>271</v>
      </c>
      <c r="B851" t="str">
        <f t="shared" si="97"/>
        <v>Coal|w/o CCS|SA-GUY</v>
      </c>
      <c r="C851" t="s">
        <v>289</v>
      </c>
      <c r="D851" t="s">
        <v>271</v>
      </c>
      <c r="E851" t="s">
        <v>303</v>
      </c>
      <c r="F851">
        <f>VLOOKUP(C851,Lifetime_Table!$A$1:$B$14,2,FALSE)</f>
        <v>40</v>
      </c>
      <c r="G851">
        <f t="shared" si="98"/>
        <v>40</v>
      </c>
      <c r="H851">
        <f t="shared" si="98"/>
        <v>40</v>
      </c>
      <c r="I851">
        <f t="shared" si="98"/>
        <v>40</v>
      </c>
      <c r="J851">
        <f t="shared" si="98"/>
        <v>40</v>
      </c>
      <c r="K851">
        <f t="shared" si="98"/>
        <v>40</v>
      </c>
      <c r="L851">
        <f t="shared" si="98"/>
        <v>40</v>
      </c>
    </row>
    <row r="852" spans="1:12" x14ac:dyDescent="0.35">
      <c r="A852" t="s">
        <v>272</v>
      </c>
      <c r="B852" t="str">
        <f t="shared" si="97"/>
        <v>Coal|w/o CCS|SA-PER</v>
      </c>
      <c r="C852" t="s">
        <v>289</v>
      </c>
      <c r="D852" t="s">
        <v>272</v>
      </c>
      <c r="E852" t="s">
        <v>303</v>
      </c>
      <c r="F852">
        <f>VLOOKUP(C852,Lifetime_Table!$A$1:$B$14,2,FALSE)</f>
        <v>40</v>
      </c>
      <c r="G852">
        <f t="shared" ref="G852:L861" si="99">F852</f>
        <v>40</v>
      </c>
      <c r="H852">
        <f t="shared" si="99"/>
        <v>40</v>
      </c>
      <c r="I852">
        <f t="shared" si="99"/>
        <v>40</v>
      </c>
      <c r="J852">
        <f t="shared" si="99"/>
        <v>40</v>
      </c>
      <c r="K852">
        <f t="shared" si="99"/>
        <v>40</v>
      </c>
      <c r="L852">
        <f t="shared" si="99"/>
        <v>40</v>
      </c>
    </row>
    <row r="853" spans="1:12" x14ac:dyDescent="0.35">
      <c r="A853" t="s">
        <v>273</v>
      </c>
      <c r="B853" t="str">
        <f t="shared" si="97"/>
        <v>Coal|w/o CCS|SA-PRY</v>
      </c>
      <c r="C853" t="s">
        <v>289</v>
      </c>
      <c r="D853" t="s">
        <v>273</v>
      </c>
      <c r="E853" t="s">
        <v>303</v>
      </c>
      <c r="F853">
        <f>VLOOKUP(C853,Lifetime_Table!$A$1:$B$14,2,FALSE)</f>
        <v>40</v>
      </c>
      <c r="G853">
        <f t="shared" si="99"/>
        <v>40</v>
      </c>
      <c r="H853">
        <f t="shared" si="99"/>
        <v>40</v>
      </c>
      <c r="I853">
        <f t="shared" si="99"/>
        <v>40</v>
      </c>
      <c r="J853">
        <f t="shared" si="99"/>
        <v>40</v>
      </c>
      <c r="K853">
        <f t="shared" si="99"/>
        <v>40</v>
      </c>
      <c r="L853">
        <f t="shared" si="99"/>
        <v>40</v>
      </c>
    </row>
    <row r="854" spans="1:12" x14ac:dyDescent="0.35">
      <c r="A854" t="s">
        <v>274</v>
      </c>
      <c r="B854" t="str">
        <f t="shared" si="97"/>
        <v>Coal|w/o CCS|SA-SUR</v>
      </c>
      <c r="C854" t="s">
        <v>289</v>
      </c>
      <c r="D854" t="s">
        <v>274</v>
      </c>
      <c r="E854" t="s">
        <v>303</v>
      </c>
      <c r="F854">
        <f>VLOOKUP(C854,Lifetime_Table!$A$1:$B$14,2,FALSE)</f>
        <v>40</v>
      </c>
      <c r="G854">
        <f t="shared" si="99"/>
        <v>40</v>
      </c>
      <c r="H854">
        <f t="shared" si="99"/>
        <v>40</v>
      </c>
      <c r="I854">
        <f t="shared" si="99"/>
        <v>40</v>
      </c>
      <c r="J854">
        <f t="shared" si="99"/>
        <v>40</v>
      </c>
      <c r="K854">
        <f t="shared" si="99"/>
        <v>40</v>
      </c>
      <c r="L854">
        <f t="shared" si="99"/>
        <v>40</v>
      </c>
    </row>
    <row r="855" spans="1:12" x14ac:dyDescent="0.35">
      <c r="A855" t="s">
        <v>275</v>
      </c>
      <c r="B855" t="str">
        <f t="shared" si="97"/>
        <v>Coal|w/o CCS|SA-URY</v>
      </c>
      <c r="C855" t="s">
        <v>289</v>
      </c>
      <c r="D855" t="s">
        <v>275</v>
      </c>
      <c r="E855" t="s">
        <v>303</v>
      </c>
      <c r="F855">
        <f>VLOOKUP(C855,Lifetime_Table!$A$1:$B$14,2,FALSE)</f>
        <v>40</v>
      </c>
      <c r="G855">
        <f t="shared" si="99"/>
        <v>40</v>
      </c>
      <c r="H855">
        <f t="shared" si="99"/>
        <v>40</v>
      </c>
      <c r="I855">
        <f t="shared" si="99"/>
        <v>40</v>
      </c>
      <c r="J855">
        <f t="shared" si="99"/>
        <v>40</v>
      </c>
      <c r="K855">
        <f t="shared" si="99"/>
        <v>40</v>
      </c>
      <c r="L855">
        <f t="shared" si="99"/>
        <v>40</v>
      </c>
    </row>
    <row r="856" spans="1:12" x14ac:dyDescent="0.35">
      <c r="A856" s="5" t="s">
        <v>276</v>
      </c>
      <c r="B856" s="5" t="str">
        <f t="shared" si="97"/>
        <v>Coal|w/o CCS|SA-VEN</v>
      </c>
      <c r="C856" s="5" t="s">
        <v>289</v>
      </c>
      <c r="D856" s="5" t="s">
        <v>276</v>
      </c>
      <c r="E856" t="s">
        <v>303</v>
      </c>
      <c r="F856">
        <f>VLOOKUP(C856,Lifetime_Table!$A$1:$B$14,2,FALSE)</f>
        <v>40</v>
      </c>
      <c r="G856">
        <f t="shared" si="99"/>
        <v>40</v>
      </c>
      <c r="H856">
        <f t="shared" si="99"/>
        <v>40</v>
      </c>
      <c r="I856">
        <f t="shared" si="99"/>
        <v>40</v>
      </c>
      <c r="J856">
        <f t="shared" si="99"/>
        <v>40</v>
      </c>
      <c r="K856">
        <f t="shared" si="99"/>
        <v>40</v>
      </c>
      <c r="L856">
        <f t="shared" si="99"/>
        <v>40</v>
      </c>
    </row>
    <row r="857" spans="1:12" x14ac:dyDescent="0.35">
      <c r="A857" t="s">
        <v>3</v>
      </c>
      <c r="B857" t="str">
        <f t="shared" si="97"/>
        <v>GAS|CCGT|w/o CCS|AF-AGO</v>
      </c>
      <c r="C857" t="s">
        <v>290</v>
      </c>
      <c r="D857" t="s">
        <v>3</v>
      </c>
      <c r="E857" t="s">
        <v>303</v>
      </c>
      <c r="F857">
        <f>VLOOKUP(C857,Lifetime_Table!$A$1:$B$14,2,FALSE)</f>
        <v>30</v>
      </c>
      <c r="G857">
        <f t="shared" si="99"/>
        <v>30</v>
      </c>
      <c r="H857">
        <f t="shared" si="99"/>
        <v>30</v>
      </c>
      <c r="I857">
        <f t="shared" si="99"/>
        <v>30</v>
      </c>
      <c r="J857">
        <f t="shared" si="99"/>
        <v>30</v>
      </c>
      <c r="K857">
        <f t="shared" si="99"/>
        <v>30</v>
      </c>
      <c r="L857">
        <f t="shared" si="99"/>
        <v>30</v>
      </c>
    </row>
    <row r="858" spans="1:12" x14ac:dyDescent="0.35">
      <c r="A858" t="s">
        <v>4</v>
      </c>
      <c r="B858" t="str">
        <f t="shared" si="97"/>
        <v>GAS|CCGT|w/o CCS|AF-BDI</v>
      </c>
      <c r="C858" t="s">
        <v>290</v>
      </c>
      <c r="D858" t="s">
        <v>4</v>
      </c>
      <c r="E858" t="s">
        <v>303</v>
      </c>
      <c r="F858">
        <f>VLOOKUP(C858,Lifetime_Table!$A$1:$B$14,2,FALSE)</f>
        <v>30</v>
      </c>
      <c r="G858">
        <f t="shared" si="99"/>
        <v>30</v>
      </c>
      <c r="H858">
        <f t="shared" si="99"/>
        <v>30</v>
      </c>
      <c r="I858">
        <f t="shared" si="99"/>
        <v>30</v>
      </c>
      <c r="J858">
        <f t="shared" si="99"/>
        <v>30</v>
      </c>
      <c r="K858">
        <f t="shared" si="99"/>
        <v>30</v>
      </c>
      <c r="L858">
        <f t="shared" si="99"/>
        <v>30</v>
      </c>
    </row>
    <row r="859" spans="1:12" x14ac:dyDescent="0.35">
      <c r="A859" t="s">
        <v>5</v>
      </c>
      <c r="B859" t="str">
        <f t="shared" si="97"/>
        <v>GAS|CCGT|w/o CCS|AF-BEN</v>
      </c>
      <c r="C859" t="s">
        <v>290</v>
      </c>
      <c r="D859" t="s">
        <v>5</v>
      </c>
      <c r="E859" t="s">
        <v>303</v>
      </c>
      <c r="F859">
        <f>VLOOKUP(C859,Lifetime_Table!$A$1:$B$14,2,FALSE)</f>
        <v>30</v>
      </c>
      <c r="G859">
        <f t="shared" si="99"/>
        <v>30</v>
      </c>
      <c r="H859">
        <f t="shared" si="99"/>
        <v>30</v>
      </c>
      <c r="I859">
        <f t="shared" si="99"/>
        <v>30</v>
      </c>
      <c r="J859">
        <f t="shared" si="99"/>
        <v>30</v>
      </c>
      <c r="K859">
        <f t="shared" si="99"/>
        <v>30</v>
      </c>
      <c r="L859">
        <f t="shared" si="99"/>
        <v>30</v>
      </c>
    </row>
    <row r="860" spans="1:12" x14ac:dyDescent="0.35">
      <c r="A860" t="s">
        <v>6</v>
      </c>
      <c r="B860" t="str">
        <f t="shared" si="97"/>
        <v>GAS|CCGT|w/o CCS|AF-BFA</v>
      </c>
      <c r="C860" t="s">
        <v>290</v>
      </c>
      <c r="D860" t="s">
        <v>6</v>
      </c>
      <c r="E860" t="s">
        <v>303</v>
      </c>
      <c r="F860">
        <f>VLOOKUP(C860,Lifetime_Table!$A$1:$B$14,2,FALSE)</f>
        <v>30</v>
      </c>
      <c r="G860">
        <f t="shared" si="99"/>
        <v>30</v>
      </c>
      <c r="H860">
        <f t="shared" si="99"/>
        <v>30</v>
      </c>
      <c r="I860">
        <f t="shared" si="99"/>
        <v>30</v>
      </c>
      <c r="J860">
        <f t="shared" si="99"/>
        <v>30</v>
      </c>
      <c r="K860">
        <f t="shared" si="99"/>
        <v>30</v>
      </c>
      <c r="L860">
        <f t="shared" si="99"/>
        <v>30</v>
      </c>
    </row>
    <row r="861" spans="1:12" x14ac:dyDescent="0.35">
      <c r="A861" t="s">
        <v>7</v>
      </c>
      <c r="B861" t="str">
        <f t="shared" si="97"/>
        <v>GAS|CCGT|w/o CCS|AF-BWA</v>
      </c>
      <c r="C861" t="s">
        <v>290</v>
      </c>
      <c r="D861" t="s">
        <v>7</v>
      </c>
      <c r="E861" t="s">
        <v>303</v>
      </c>
      <c r="F861">
        <f>VLOOKUP(C861,Lifetime_Table!$A$1:$B$14,2,FALSE)</f>
        <v>30</v>
      </c>
      <c r="G861">
        <f t="shared" si="99"/>
        <v>30</v>
      </c>
      <c r="H861">
        <f t="shared" si="99"/>
        <v>30</v>
      </c>
      <c r="I861">
        <f t="shared" si="99"/>
        <v>30</v>
      </c>
      <c r="J861">
        <f t="shared" si="99"/>
        <v>30</v>
      </c>
      <c r="K861">
        <f t="shared" si="99"/>
        <v>30</v>
      </c>
      <c r="L861">
        <f t="shared" si="99"/>
        <v>30</v>
      </c>
    </row>
    <row r="862" spans="1:12" x14ac:dyDescent="0.35">
      <c r="A862" t="s">
        <v>8</v>
      </c>
      <c r="B862" t="str">
        <f t="shared" si="97"/>
        <v>GAS|CCGT|w/o CCS|AF-CAF</v>
      </c>
      <c r="C862" t="s">
        <v>290</v>
      </c>
      <c r="D862" t="s">
        <v>8</v>
      </c>
      <c r="E862" t="s">
        <v>303</v>
      </c>
      <c r="F862">
        <f>VLOOKUP(C862,Lifetime_Table!$A$1:$B$14,2,FALSE)</f>
        <v>30</v>
      </c>
      <c r="G862">
        <f t="shared" ref="G862:L871" si="100">F862</f>
        <v>30</v>
      </c>
      <c r="H862">
        <f t="shared" si="100"/>
        <v>30</v>
      </c>
      <c r="I862">
        <f t="shared" si="100"/>
        <v>30</v>
      </c>
      <c r="J862">
        <f t="shared" si="100"/>
        <v>30</v>
      </c>
      <c r="K862">
        <f t="shared" si="100"/>
        <v>30</v>
      </c>
      <c r="L862">
        <f t="shared" si="100"/>
        <v>30</v>
      </c>
    </row>
    <row r="863" spans="1:12" x14ac:dyDescent="0.35">
      <c r="A863" t="s">
        <v>9</v>
      </c>
      <c r="B863" t="str">
        <f t="shared" si="97"/>
        <v>GAS|CCGT|w/o CCS|AF-CIV</v>
      </c>
      <c r="C863" t="s">
        <v>290</v>
      </c>
      <c r="D863" t="s">
        <v>9</v>
      </c>
      <c r="E863" t="s">
        <v>303</v>
      </c>
      <c r="F863">
        <f>VLOOKUP(C863,Lifetime_Table!$A$1:$B$14,2,FALSE)</f>
        <v>30</v>
      </c>
      <c r="G863">
        <f t="shared" si="100"/>
        <v>30</v>
      </c>
      <c r="H863">
        <f t="shared" si="100"/>
        <v>30</v>
      </c>
      <c r="I863">
        <f t="shared" si="100"/>
        <v>30</v>
      </c>
      <c r="J863">
        <f t="shared" si="100"/>
        <v>30</v>
      </c>
      <c r="K863">
        <f t="shared" si="100"/>
        <v>30</v>
      </c>
      <c r="L863">
        <f t="shared" si="100"/>
        <v>30</v>
      </c>
    </row>
    <row r="864" spans="1:12" x14ac:dyDescent="0.35">
      <c r="A864" t="s">
        <v>10</v>
      </c>
      <c r="B864" t="str">
        <f t="shared" si="97"/>
        <v>GAS|CCGT|w/o CCS|AF-CMR</v>
      </c>
      <c r="C864" t="s">
        <v>290</v>
      </c>
      <c r="D864" t="s">
        <v>10</v>
      </c>
      <c r="E864" t="s">
        <v>303</v>
      </c>
      <c r="F864">
        <f>VLOOKUP(C864,Lifetime_Table!$A$1:$B$14,2,FALSE)</f>
        <v>30</v>
      </c>
      <c r="G864">
        <f t="shared" si="100"/>
        <v>30</v>
      </c>
      <c r="H864">
        <f t="shared" si="100"/>
        <v>30</v>
      </c>
      <c r="I864">
        <f t="shared" si="100"/>
        <v>30</v>
      </c>
      <c r="J864">
        <f t="shared" si="100"/>
        <v>30</v>
      </c>
      <c r="K864">
        <f t="shared" si="100"/>
        <v>30</v>
      </c>
      <c r="L864">
        <f t="shared" si="100"/>
        <v>30</v>
      </c>
    </row>
    <row r="865" spans="1:12" x14ac:dyDescent="0.35">
      <c r="A865" t="s">
        <v>11</v>
      </c>
      <c r="B865" t="str">
        <f t="shared" si="97"/>
        <v>GAS|CCGT|w/o CCS|AF-COD</v>
      </c>
      <c r="C865" t="s">
        <v>290</v>
      </c>
      <c r="D865" t="s">
        <v>11</v>
      </c>
      <c r="E865" t="s">
        <v>303</v>
      </c>
      <c r="F865">
        <f>VLOOKUP(C865,Lifetime_Table!$A$1:$B$14,2,FALSE)</f>
        <v>30</v>
      </c>
      <c r="G865">
        <f t="shared" si="100"/>
        <v>30</v>
      </c>
      <c r="H865">
        <f t="shared" si="100"/>
        <v>30</v>
      </c>
      <c r="I865">
        <f t="shared" si="100"/>
        <v>30</v>
      </c>
      <c r="J865">
        <f t="shared" si="100"/>
        <v>30</v>
      </c>
      <c r="K865">
        <f t="shared" si="100"/>
        <v>30</v>
      </c>
      <c r="L865">
        <f t="shared" si="100"/>
        <v>30</v>
      </c>
    </row>
    <row r="866" spans="1:12" x14ac:dyDescent="0.35">
      <c r="A866" t="s">
        <v>12</v>
      </c>
      <c r="B866" t="str">
        <f t="shared" si="97"/>
        <v>GAS|CCGT|w/o CCS|AF-COG</v>
      </c>
      <c r="C866" t="s">
        <v>290</v>
      </c>
      <c r="D866" t="s">
        <v>12</v>
      </c>
      <c r="E866" t="s">
        <v>303</v>
      </c>
      <c r="F866">
        <f>VLOOKUP(C866,Lifetime_Table!$A$1:$B$14,2,FALSE)</f>
        <v>30</v>
      </c>
      <c r="G866">
        <f t="shared" si="100"/>
        <v>30</v>
      </c>
      <c r="H866">
        <f t="shared" si="100"/>
        <v>30</v>
      </c>
      <c r="I866">
        <f t="shared" si="100"/>
        <v>30</v>
      </c>
      <c r="J866">
        <f t="shared" si="100"/>
        <v>30</v>
      </c>
      <c r="K866">
        <f t="shared" si="100"/>
        <v>30</v>
      </c>
      <c r="L866">
        <f t="shared" si="100"/>
        <v>30</v>
      </c>
    </row>
    <row r="867" spans="1:12" x14ac:dyDescent="0.35">
      <c r="A867" t="s">
        <v>13</v>
      </c>
      <c r="B867" t="str">
        <f t="shared" si="97"/>
        <v>GAS|CCGT|w/o CCS|AF-CPV</v>
      </c>
      <c r="C867" t="s">
        <v>290</v>
      </c>
      <c r="D867" t="s">
        <v>13</v>
      </c>
      <c r="E867" t="s">
        <v>303</v>
      </c>
      <c r="F867">
        <f>VLOOKUP(C867,Lifetime_Table!$A$1:$B$14,2,FALSE)</f>
        <v>30</v>
      </c>
      <c r="G867">
        <f t="shared" si="100"/>
        <v>30</v>
      </c>
      <c r="H867">
        <f t="shared" si="100"/>
        <v>30</v>
      </c>
      <c r="I867">
        <f t="shared" si="100"/>
        <v>30</v>
      </c>
      <c r="J867">
        <f t="shared" si="100"/>
        <v>30</v>
      </c>
      <c r="K867">
        <f t="shared" si="100"/>
        <v>30</v>
      </c>
      <c r="L867">
        <f t="shared" si="100"/>
        <v>30</v>
      </c>
    </row>
    <row r="868" spans="1:12" x14ac:dyDescent="0.35">
      <c r="A868" t="s">
        <v>14</v>
      </c>
      <c r="B868" t="str">
        <f t="shared" si="97"/>
        <v>GAS|CCGT|w/o CCS|AF-DJI</v>
      </c>
      <c r="C868" t="s">
        <v>290</v>
      </c>
      <c r="D868" t="s">
        <v>14</v>
      </c>
      <c r="E868" t="s">
        <v>303</v>
      </c>
      <c r="F868">
        <f>VLOOKUP(C868,Lifetime_Table!$A$1:$B$14,2,FALSE)</f>
        <v>30</v>
      </c>
      <c r="G868">
        <f t="shared" si="100"/>
        <v>30</v>
      </c>
      <c r="H868">
        <f t="shared" si="100"/>
        <v>30</v>
      </c>
      <c r="I868">
        <f t="shared" si="100"/>
        <v>30</v>
      </c>
      <c r="J868">
        <f t="shared" si="100"/>
        <v>30</v>
      </c>
      <c r="K868">
        <f t="shared" si="100"/>
        <v>30</v>
      </c>
      <c r="L868">
        <f t="shared" si="100"/>
        <v>30</v>
      </c>
    </row>
    <row r="869" spans="1:12" x14ac:dyDescent="0.35">
      <c r="A869" t="s">
        <v>15</v>
      </c>
      <c r="B869" t="str">
        <f t="shared" si="97"/>
        <v>GAS|CCGT|w/o CCS|AF-DZA</v>
      </c>
      <c r="C869" t="s">
        <v>290</v>
      </c>
      <c r="D869" t="s">
        <v>15</v>
      </c>
      <c r="E869" t="s">
        <v>303</v>
      </c>
      <c r="F869">
        <f>VLOOKUP(C869,Lifetime_Table!$A$1:$B$14,2,FALSE)</f>
        <v>30</v>
      </c>
      <c r="G869">
        <f t="shared" si="100"/>
        <v>30</v>
      </c>
      <c r="H869">
        <f t="shared" si="100"/>
        <v>30</v>
      </c>
      <c r="I869">
        <f t="shared" si="100"/>
        <v>30</v>
      </c>
      <c r="J869">
        <f t="shared" si="100"/>
        <v>30</v>
      </c>
      <c r="K869">
        <f t="shared" si="100"/>
        <v>30</v>
      </c>
      <c r="L869">
        <f t="shared" si="100"/>
        <v>30</v>
      </c>
    </row>
    <row r="870" spans="1:12" x14ac:dyDescent="0.35">
      <c r="A870" t="s">
        <v>16</v>
      </c>
      <c r="B870" t="str">
        <f t="shared" si="97"/>
        <v>GAS|CCGT|w/o CCS|AF-EGY</v>
      </c>
      <c r="C870" t="s">
        <v>290</v>
      </c>
      <c r="D870" t="s">
        <v>16</v>
      </c>
      <c r="E870" t="s">
        <v>303</v>
      </c>
      <c r="F870">
        <f>VLOOKUP(C870,Lifetime_Table!$A$1:$B$14,2,FALSE)</f>
        <v>30</v>
      </c>
      <c r="G870">
        <f t="shared" si="100"/>
        <v>30</v>
      </c>
      <c r="H870">
        <f t="shared" si="100"/>
        <v>30</v>
      </c>
      <c r="I870">
        <f t="shared" si="100"/>
        <v>30</v>
      </c>
      <c r="J870">
        <f t="shared" si="100"/>
        <v>30</v>
      </c>
      <c r="K870">
        <f t="shared" si="100"/>
        <v>30</v>
      </c>
      <c r="L870">
        <f t="shared" si="100"/>
        <v>30</v>
      </c>
    </row>
    <row r="871" spans="1:12" x14ac:dyDescent="0.35">
      <c r="A871" t="s">
        <v>17</v>
      </c>
      <c r="B871" t="str">
        <f t="shared" si="97"/>
        <v>GAS|CCGT|w/o CCS|AF-ERI</v>
      </c>
      <c r="C871" t="s">
        <v>290</v>
      </c>
      <c r="D871" t="s">
        <v>17</v>
      </c>
      <c r="E871" t="s">
        <v>303</v>
      </c>
      <c r="F871">
        <f>VLOOKUP(C871,Lifetime_Table!$A$1:$B$14,2,FALSE)</f>
        <v>30</v>
      </c>
      <c r="G871">
        <f t="shared" si="100"/>
        <v>30</v>
      </c>
      <c r="H871">
        <f t="shared" si="100"/>
        <v>30</v>
      </c>
      <c r="I871">
        <f t="shared" si="100"/>
        <v>30</v>
      </c>
      <c r="J871">
        <f t="shared" si="100"/>
        <v>30</v>
      </c>
      <c r="K871">
        <f t="shared" si="100"/>
        <v>30</v>
      </c>
      <c r="L871">
        <f t="shared" si="100"/>
        <v>30</v>
      </c>
    </row>
    <row r="872" spans="1:12" x14ac:dyDescent="0.35">
      <c r="A872" t="s">
        <v>18</v>
      </c>
      <c r="B872" t="str">
        <f t="shared" si="97"/>
        <v>GAS|CCGT|w/o CCS|AF-ESH</v>
      </c>
      <c r="C872" t="s">
        <v>290</v>
      </c>
      <c r="D872" t="s">
        <v>18</v>
      </c>
      <c r="E872" t="s">
        <v>303</v>
      </c>
      <c r="F872">
        <f>VLOOKUP(C872,Lifetime_Table!$A$1:$B$14,2,FALSE)</f>
        <v>30</v>
      </c>
      <c r="G872">
        <f t="shared" ref="G872:L881" si="101">F872</f>
        <v>30</v>
      </c>
      <c r="H872">
        <f t="shared" si="101"/>
        <v>30</v>
      </c>
      <c r="I872">
        <f t="shared" si="101"/>
        <v>30</v>
      </c>
      <c r="J872">
        <f t="shared" si="101"/>
        <v>30</v>
      </c>
      <c r="K872">
        <f t="shared" si="101"/>
        <v>30</v>
      </c>
      <c r="L872">
        <f t="shared" si="101"/>
        <v>30</v>
      </c>
    </row>
    <row r="873" spans="1:12" x14ac:dyDescent="0.35">
      <c r="A873" t="s">
        <v>19</v>
      </c>
      <c r="B873" t="str">
        <f t="shared" si="97"/>
        <v>GAS|CCGT|w/o CCS|AF-ETH</v>
      </c>
      <c r="C873" t="s">
        <v>290</v>
      </c>
      <c r="D873" t="s">
        <v>19</v>
      </c>
      <c r="E873" t="s">
        <v>303</v>
      </c>
      <c r="F873">
        <f>VLOOKUP(C873,Lifetime_Table!$A$1:$B$14,2,FALSE)</f>
        <v>30</v>
      </c>
      <c r="G873">
        <f t="shared" si="101"/>
        <v>30</v>
      </c>
      <c r="H873">
        <f t="shared" si="101"/>
        <v>30</v>
      </c>
      <c r="I873">
        <f t="shared" si="101"/>
        <v>30</v>
      </c>
      <c r="J873">
        <f t="shared" si="101"/>
        <v>30</v>
      </c>
      <c r="K873">
        <f t="shared" si="101"/>
        <v>30</v>
      </c>
      <c r="L873">
        <f t="shared" si="101"/>
        <v>30</v>
      </c>
    </row>
    <row r="874" spans="1:12" x14ac:dyDescent="0.35">
      <c r="A874" t="s">
        <v>20</v>
      </c>
      <c r="B874" t="str">
        <f t="shared" si="97"/>
        <v>GAS|CCGT|w/o CCS|AF-GAB</v>
      </c>
      <c r="C874" t="s">
        <v>290</v>
      </c>
      <c r="D874" t="s">
        <v>20</v>
      </c>
      <c r="E874" t="s">
        <v>303</v>
      </c>
      <c r="F874">
        <f>VLOOKUP(C874,Lifetime_Table!$A$1:$B$14,2,FALSE)</f>
        <v>30</v>
      </c>
      <c r="G874">
        <f t="shared" si="101"/>
        <v>30</v>
      </c>
      <c r="H874">
        <f t="shared" si="101"/>
        <v>30</v>
      </c>
      <c r="I874">
        <f t="shared" si="101"/>
        <v>30</v>
      </c>
      <c r="J874">
        <f t="shared" si="101"/>
        <v>30</v>
      </c>
      <c r="K874">
        <f t="shared" si="101"/>
        <v>30</v>
      </c>
      <c r="L874">
        <f t="shared" si="101"/>
        <v>30</v>
      </c>
    </row>
    <row r="875" spans="1:12" x14ac:dyDescent="0.35">
      <c r="A875" t="s">
        <v>21</v>
      </c>
      <c r="B875" t="str">
        <f t="shared" si="97"/>
        <v>GAS|CCGT|w/o CCS|AF-GHA</v>
      </c>
      <c r="C875" t="s">
        <v>290</v>
      </c>
      <c r="D875" t="s">
        <v>21</v>
      </c>
      <c r="E875" t="s">
        <v>303</v>
      </c>
      <c r="F875">
        <f>VLOOKUP(C875,Lifetime_Table!$A$1:$B$14,2,FALSE)</f>
        <v>30</v>
      </c>
      <c r="G875">
        <f t="shared" si="101"/>
        <v>30</v>
      </c>
      <c r="H875">
        <f t="shared" si="101"/>
        <v>30</v>
      </c>
      <c r="I875">
        <f t="shared" si="101"/>
        <v>30</v>
      </c>
      <c r="J875">
        <f t="shared" si="101"/>
        <v>30</v>
      </c>
      <c r="K875">
        <f t="shared" si="101"/>
        <v>30</v>
      </c>
      <c r="L875">
        <f t="shared" si="101"/>
        <v>30</v>
      </c>
    </row>
    <row r="876" spans="1:12" x14ac:dyDescent="0.35">
      <c r="A876" t="s">
        <v>22</v>
      </c>
      <c r="B876" t="str">
        <f t="shared" si="97"/>
        <v>GAS|CCGT|w/o CCS|AF-GIN</v>
      </c>
      <c r="C876" t="s">
        <v>290</v>
      </c>
      <c r="D876" t="s">
        <v>22</v>
      </c>
      <c r="E876" t="s">
        <v>303</v>
      </c>
      <c r="F876">
        <f>VLOOKUP(C876,Lifetime_Table!$A$1:$B$14,2,FALSE)</f>
        <v>30</v>
      </c>
      <c r="G876">
        <f t="shared" si="101"/>
        <v>30</v>
      </c>
      <c r="H876">
        <f t="shared" si="101"/>
        <v>30</v>
      </c>
      <c r="I876">
        <f t="shared" si="101"/>
        <v>30</v>
      </c>
      <c r="J876">
        <f t="shared" si="101"/>
        <v>30</v>
      </c>
      <c r="K876">
        <f t="shared" si="101"/>
        <v>30</v>
      </c>
      <c r="L876">
        <f t="shared" si="101"/>
        <v>30</v>
      </c>
    </row>
    <row r="877" spans="1:12" x14ac:dyDescent="0.35">
      <c r="A877" t="s">
        <v>23</v>
      </c>
      <c r="B877" t="str">
        <f t="shared" si="97"/>
        <v>GAS|CCGT|w/o CCS|AF-GMB</v>
      </c>
      <c r="C877" t="s">
        <v>290</v>
      </c>
      <c r="D877" t="s">
        <v>23</v>
      </c>
      <c r="E877" t="s">
        <v>303</v>
      </c>
      <c r="F877">
        <f>VLOOKUP(C877,Lifetime_Table!$A$1:$B$14,2,FALSE)</f>
        <v>30</v>
      </c>
      <c r="G877">
        <f t="shared" si="101"/>
        <v>30</v>
      </c>
      <c r="H877">
        <f t="shared" si="101"/>
        <v>30</v>
      </c>
      <c r="I877">
        <f t="shared" si="101"/>
        <v>30</v>
      </c>
      <c r="J877">
        <f t="shared" si="101"/>
        <v>30</v>
      </c>
      <c r="K877">
        <f t="shared" si="101"/>
        <v>30</v>
      </c>
      <c r="L877">
        <f t="shared" si="101"/>
        <v>30</v>
      </c>
    </row>
    <row r="878" spans="1:12" x14ac:dyDescent="0.35">
      <c r="A878" t="s">
        <v>24</v>
      </c>
      <c r="B878" t="str">
        <f t="shared" si="97"/>
        <v>GAS|CCGT|w/o CCS|AF-GNB</v>
      </c>
      <c r="C878" t="s">
        <v>290</v>
      </c>
      <c r="D878" t="s">
        <v>24</v>
      </c>
      <c r="E878" t="s">
        <v>303</v>
      </c>
      <c r="F878">
        <f>VLOOKUP(C878,Lifetime_Table!$A$1:$B$14,2,FALSE)</f>
        <v>30</v>
      </c>
      <c r="G878">
        <f t="shared" si="101"/>
        <v>30</v>
      </c>
      <c r="H878">
        <f t="shared" si="101"/>
        <v>30</v>
      </c>
      <c r="I878">
        <f t="shared" si="101"/>
        <v>30</v>
      </c>
      <c r="J878">
        <f t="shared" si="101"/>
        <v>30</v>
      </c>
      <c r="K878">
        <f t="shared" si="101"/>
        <v>30</v>
      </c>
      <c r="L878">
        <f t="shared" si="101"/>
        <v>30</v>
      </c>
    </row>
    <row r="879" spans="1:12" x14ac:dyDescent="0.35">
      <c r="A879" t="s">
        <v>25</v>
      </c>
      <c r="B879" t="str">
        <f t="shared" si="97"/>
        <v>GAS|CCGT|w/o CCS|AF-GNQ</v>
      </c>
      <c r="C879" t="s">
        <v>290</v>
      </c>
      <c r="D879" t="s">
        <v>25</v>
      </c>
      <c r="E879" t="s">
        <v>303</v>
      </c>
      <c r="F879">
        <f>VLOOKUP(C879,Lifetime_Table!$A$1:$B$14,2,FALSE)</f>
        <v>30</v>
      </c>
      <c r="G879">
        <f t="shared" si="101"/>
        <v>30</v>
      </c>
      <c r="H879">
        <f t="shared" si="101"/>
        <v>30</v>
      </c>
      <c r="I879">
        <f t="shared" si="101"/>
        <v>30</v>
      </c>
      <c r="J879">
        <f t="shared" si="101"/>
        <v>30</v>
      </c>
      <c r="K879">
        <f t="shared" si="101"/>
        <v>30</v>
      </c>
      <c r="L879">
        <f t="shared" si="101"/>
        <v>30</v>
      </c>
    </row>
    <row r="880" spans="1:12" x14ac:dyDescent="0.35">
      <c r="A880" t="s">
        <v>26</v>
      </c>
      <c r="B880" t="str">
        <f t="shared" si="97"/>
        <v>GAS|CCGT|w/o CCS|AF-KEN</v>
      </c>
      <c r="C880" t="s">
        <v>290</v>
      </c>
      <c r="D880" t="s">
        <v>26</v>
      </c>
      <c r="E880" t="s">
        <v>303</v>
      </c>
      <c r="F880">
        <f>VLOOKUP(C880,Lifetime_Table!$A$1:$B$14,2,FALSE)</f>
        <v>30</v>
      </c>
      <c r="G880">
        <f t="shared" si="101"/>
        <v>30</v>
      </c>
      <c r="H880">
        <f t="shared" si="101"/>
        <v>30</v>
      </c>
      <c r="I880">
        <f t="shared" si="101"/>
        <v>30</v>
      </c>
      <c r="J880">
        <f t="shared" si="101"/>
        <v>30</v>
      </c>
      <c r="K880">
        <f t="shared" si="101"/>
        <v>30</v>
      </c>
      <c r="L880">
        <f t="shared" si="101"/>
        <v>30</v>
      </c>
    </row>
    <row r="881" spans="1:12" x14ac:dyDescent="0.35">
      <c r="A881" t="s">
        <v>27</v>
      </c>
      <c r="B881" t="str">
        <f t="shared" si="97"/>
        <v>GAS|CCGT|w/o CCS|AF-LBR</v>
      </c>
      <c r="C881" t="s">
        <v>290</v>
      </c>
      <c r="D881" t="s">
        <v>27</v>
      </c>
      <c r="E881" t="s">
        <v>303</v>
      </c>
      <c r="F881">
        <f>VLOOKUP(C881,Lifetime_Table!$A$1:$B$14,2,FALSE)</f>
        <v>30</v>
      </c>
      <c r="G881">
        <f t="shared" si="101"/>
        <v>30</v>
      </c>
      <c r="H881">
        <f t="shared" si="101"/>
        <v>30</v>
      </c>
      <c r="I881">
        <f t="shared" si="101"/>
        <v>30</v>
      </c>
      <c r="J881">
        <f t="shared" si="101"/>
        <v>30</v>
      </c>
      <c r="K881">
        <f t="shared" si="101"/>
        <v>30</v>
      </c>
      <c r="L881">
        <f t="shared" si="101"/>
        <v>30</v>
      </c>
    </row>
    <row r="882" spans="1:12" x14ac:dyDescent="0.35">
      <c r="A882" t="s">
        <v>28</v>
      </c>
      <c r="B882" t="str">
        <f t="shared" si="97"/>
        <v>GAS|CCGT|w/o CCS|AF-LBY</v>
      </c>
      <c r="C882" t="s">
        <v>290</v>
      </c>
      <c r="D882" t="s">
        <v>28</v>
      </c>
      <c r="E882" t="s">
        <v>303</v>
      </c>
      <c r="F882">
        <f>VLOOKUP(C882,Lifetime_Table!$A$1:$B$14,2,FALSE)</f>
        <v>30</v>
      </c>
      <c r="G882">
        <f t="shared" ref="G882:L891" si="102">F882</f>
        <v>30</v>
      </c>
      <c r="H882">
        <f t="shared" si="102"/>
        <v>30</v>
      </c>
      <c r="I882">
        <f t="shared" si="102"/>
        <v>30</v>
      </c>
      <c r="J882">
        <f t="shared" si="102"/>
        <v>30</v>
      </c>
      <c r="K882">
        <f t="shared" si="102"/>
        <v>30</v>
      </c>
      <c r="L882">
        <f t="shared" si="102"/>
        <v>30</v>
      </c>
    </row>
    <row r="883" spans="1:12" x14ac:dyDescent="0.35">
      <c r="A883" t="s">
        <v>29</v>
      </c>
      <c r="B883" t="str">
        <f t="shared" si="97"/>
        <v>GAS|CCGT|w/o CCS|AF-LSO</v>
      </c>
      <c r="C883" t="s">
        <v>290</v>
      </c>
      <c r="D883" t="s">
        <v>29</v>
      </c>
      <c r="E883" t="s">
        <v>303</v>
      </c>
      <c r="F883">
        <f>VLOOKUP(C883,Lifetime_Table!$A$1:$B$14,2,FALSE)</f>
        <v>30</v>
      </c>
      <c r="G883">
        <f t="shared" si="102"/>
        <v>30</v>
      </c>
      <c r="H883">
        <f t="shared" si="102"/>
        <v>30</v>
      </c>
      <c r="I883">
        <f t="shared" si="102"/>
        <v>30</v>
      </c>
      <c r="J883">
        <f t="shared" si="102"/>
        <v>30</v>
      </c>
      <c r="K883">
        <f t="shared" si="102"/>
        <v>30</v>
      </c>
      <c r="L883">
        <f t="shared" si="102"/>
        <v>30</v>
      </c>
    </row>
    <row r="884" spans="1:12" x14ac:dyDescent="0.35">
      <c r="A884" t="s">
        <v>30</v>
      </c>
      <c r="B884" t="str">
        <f t="shared" si="97"/>
        <v>GAS|CCGT|w/o CCS|AF-MAR</v>
      </c>
      <c r="C884" t="s">
        <v>290</v>
      </c>
      <c r="D884" t="s">
        <v>30</v>
      </c>
      <c r="E884" t="s">
        <v>303</v>
      </c>
      <c r="F884">
        <f>VLOOKUP(C884,Lifetime_Table!$A$1:$B$14,2,FALSE)</f>
        <v>30</v>
      </c>
      <c r="G884">
        <f t="shared" si="102"/>
        <v>30</v>
      </c>
      <c r="H884">
        <f t="shared" si="102"/>
        <v>30</v>
      </c>
      <c r="I884">
        <f t="shared" si="102"/>
        <v>30</v>
      </c>
      <c r="J884">
        <f t="shared" si="102"/>
        <v>30</v>
      </c>
      <c r="K884">
        <f t="shared" si="102"/>
        <v>30</v>
      </c>
      <c r="L884">
        <f t="shared" si="102"/>
        <v>30</v>
      </c>
    </row>
    <row r="885" spans="1:12" x14ac:dyDescent="0.35">
      <c r="A885" t="s">
        <v>31</v>
      </c>
      <c r="B885" t="str">
        <f t="shared" si="97"/>
        <v>GAS|CCGT|w/o CCS|AF-MDG</v>
      </c>
      <c r="C885" t="s">
        <v>290</v>
      </c>
      <c r="D885" t="s">
        <v>31</v>
      </c>
      <c r="E885" t="s">
        <v>303</v>
      </c>
      <c r="F885">
        <f>VLOOKUP(C885,Lifetime_Table!$A$1:$B$14,2,FALSE)</f>
        <v>30</v>
      </c>
      <c r="G885">
        <f t="shared" si="102"/>
        <v>30</v>
      </c>
      <c r="H885">
        <f t="shared" si="102"/>
        <v>30</v>
      </c>
      <c r="I885">
        <f t="shared" si="102"/>
        <v>30</v>
      </c>
      <c r="J885">
        <f t="shared" si="102"/>
        <v>30</v>
      </c>
      <c r="K885">
        <f t="shared" si="102"/>
        <v>30</v>
      </c>
      <c r="L885">
        <f t="shared" si="102"/>
        <v>30</v>
      </c>
    </row>
    <row r="886" spans="1:12" x14ac:dyDescent="0.35">
      <c r="A886" t="s">
        <v>32</v>
      </c>
      <c r="B886" t="str">
        <f t="shared" si="97"/>
        <v>GAS|CCGT|w/o CCS|AF-MLI</v>
      </c>
      <c r="C886" t="s">
        <v>290</v>
      </c>
      <c r="D886" t="s">
        <v>32</v>
      </c>
      <c r="E886" t="s">
        <v>303</v>
      </c>
      <c r="F886">
        <f>VLOOKUP(C886,Lifetime_Table!$A$1:$B$14,2,FALSE)</f>
        <v>30</v>
      </c>
      <c r="G886">
        <f t="shared" si="102"/>
        <v>30</v>
      </c>
      <c r="H886">
        <f t="shared" si="102"/>
        <v>30</v>
      </c>
      <c r="I886">
        <f t="shared" si="102"/>
        <v>30</v>
      </c>
      <c r="J886">
        <f t="shared" si="102"/>
        <v>30</v>
      </c>
      <c r="K886">
        <f t="shared" si="102"/>
        <v>30</v>
      </c>
      <c r="L886">
        <f t="shared" si="102"/>
        <v>30</v>
      </c>
    </row>
    <row r="887" spans="1:12" x14ac:dyDescent="0.35">
      <c r="A887" t="s">
        <v>33</v>
      </c>
      <c r="B887" t="str">
        <f t="shared" si="97"/>
        <v>GAS|CCGT|w/o CCS|AF-MOZ</v>
      </c>
      <c r="C887" t="s">
        <v>290</v>
      </c>
      <c r="D887" t="s">
        <v>33</v>
      </c>
      <c r="E887" t="s">
        <v>303</v>
      </c>
      <c r="F887">
        <f>VLOOKUP(C887,Lifetime_Table!$A$1:$B$14,2,FALSE)</f>
        <v>30</v>
      </c>
      <c r="G887">
        <f t="shared" si="102"/>
        <v>30</v>
      </c>
      <c r="H887">
        <f t="shared" si="102"/>
        <v>30</v>
      </c>
      <c r="I887">
        <f t="shared" si="102"/>
        <v>30</v>
      </c>
      <c r="J887">
        <f t="shared" si="102"/>
        <v>30</v>
      </c>
      <c r="K887">
        <f t="shared" si="102"/>
        <v>30</v>
      </c>
      <c r="L887">
        <f t="shared" si="102"/>
        <v>30</v>
      </c>
    </row>
    <row r="888" spans="1:12" x14ac:dyDescent="0.35">
      <c r="A888" t="s">
        <v>34</v>
      </c>
      <c r="B888" t="str">
        <f t="shared" si="97"/>
        <v>GAS|CCGT|w/o CCS|AF-MRT</v>
      </c>
      <c r="C888" t="s">
        <v>290</v>
      </c>
      <c r="D888" t="s">
        <v>34</v>
      </c>
      <c r="E888" t="s">
        <v>303</v>
      </c>
      <c r="F888">
        <f>VLOOKUP(C888,Lifetime_Table!$A$1:$B$14,2,FALSE)</f>
        <v>30</v>
      </c>
      <c r="G888">
        <f t="shared" si="102"/>
        <v>30</v>
      </c>
      <c r="H888">
        <f t="shared" si="102"/>
        <v>30</v>
      </c>
      <c r="I888">
        <f t="shared" si="102"/>
        <v>30</v>
      </c>
      <c r="J888">
        <f t="shared" si="102"/>
        <v>30</v>
      </c>
      <c r="K888">
        <f t="shared" si="102"/>
        <v>30</v>
      </c>
      <c r="L888">
        <f t="shared" si="102"/>
        <v>30</v>
      </c>
    </row>
    <row r="889" spans="1:12" x14ac:dyDescent="0.35">
      <c r="A889" t="s">
        <v>35</v>
      </c>
      <c r="B889" t="str">
        <f t="shared" si="97"/>
        <v>GAS|CCGT|w/o CCS|AF-MUS</v>
      </c>
      <c r="C889" t="s">
        <v>290</v>
      </c>
      <c r="D889" t="s">
        <v>35</v>
      </c>
      <c r="E889" t="s">
        <v>303</v>
      </c>
      <c r="F889">
        <f>VLOOKUP(C889,Lifetime_Table!$A$1:$B$14,2,FALSE)</f>
        <v>30</v>
      </c>
      <c r="G889">
        <f t="shared" si="102"/>
        <v>30</v>
      </c>
      <c r="H889">
        <f t="shared" si="102"/>
        <v>30</v>
      </c>
      <c r="I889">
        <f t="shared" si="102"/>
        <v>30</v>
      </c>
      <c r="J889">
        <f t="shared" si="102"/>
        <v>30</v>
      </c>
      <c r="K889">
        <f t="shared" si="102"/>
        <v>30</v>
      </c>
      <c r="L889">
        <f t="shared" si="102"/>
        <v>30</v>
      </c>
    </row>
    <row r="890" spans="1:12" x14ac:dyDescent="0.35">
      <c r="A890" t="s">
        <v>36</v>
      </c>
      <c r="B890" t="str">
        <f t="shared" si="97"/>
        <v>GAS|CCGT|w/o CCS|AF-MWI</v>
      </c>
      <c r="C890" t="s">
        <v>290</v>
      </c>
      <c r="D890" t="s">
        <v>36</v>
      </c>
      <c r="E890" t="s">
        <v>303</v>
      </c>
      <c r="F890">
        <f>VLOOKUP(C890,Lifetime_Table!$A$1:$B$14,2,FALSE)</f>
        <v>30</v>
      </c>
      <c r="G890">
        <f t="shared" si="102"/>
        <v>30</v>
      </c>
      <c r="H890">
        <f t="shared" si="102"/>
        <v>30</v>
      </c>
      <c r="I890">
        <f t="shared" si="102"/>
        <v>30</v>
      </c>
      <c r="J890">
        <f t="shared" si="102"/>
        <v>30</v>
      </c>
      <c r="K890">
        <f t="shared" si="102"/>
        <v>30</v>
      </c>
      <c r="L890">
        <f t="shared" si="102"/>
        <v>30</v>
      </c>
    </row>
    <row r="891" spans="1:12" x14ac:dyDescent="0.35">
      <c r="A891" t="s">
        <v>37</v>
      </c>
      <c r="B891" t="str">
        <f t="shared" si="97"/>
        <v>GAS|CCGT|w/o CCS|AF-NAM</v>
      </c>
      <c r="C891" t="s">
        <v>290</v>
      </c>
      <c r="D891" t="s">
        <v>37</v>
      </c>
      <c r="E891" t="s">
        <v>303</v>
      </c>
      <c r="F891">
        <f>VLOOKUP(C891,Lifetime_Table!$A$1:$B$14,2,FALSE)</f>
        <v>30</v>
      </c>
      <c r="G891">
        <f t="shared" si="102"/>
        <v>30</v>
      </c>
      <c r="H891">
        <f t="shared" si="102"/>
        <v>30</v>
      </c>
      <c r="I891">
        <f t="shared" si="102"/>
        <v>30</v>
      </c>
      <c r="J891">
        <f t="shared" si="102"/>
        <v>30</v>
      </c>
      <c r="K891">
        <f t="shared" si="102"/>
        <v>30</v>
      </c>
      <c r="L891">
        <f t="shared" si="102"/>
        <v>30</v>
      </c>
    </row>
    <row r="892" spans="1:12" x14ac:dyDescent="0.35">
      <c r="A892" t="s">
        <v>38</v>
      </c>
      <c r="B892" t="str">
        <f t="shared" si="97"/>
        <v>GAS|CCGT|w/o CCS|AF-NER</v>
      </c>
      <c r="C892" t="s">
        <v>290</v>
      </c>
      <c r="D892" t="s">
        <v>38</v>
      </c>
      <c r="E892" t="s">
        <v>303</v>
      </c>
      <c r="F892">
        <f>VLOOKUP(C892,Lifetime_Table!$A$1:$B$14,2,FALSE)</f>
        <v>30</v>
      </c>
      <c r="G892">
        <f t="shared" ref="G892:L901" si="103">F892</f>
        <v>30</v>
      </c>
      <c r="H892">
        <f t="shared" si="103"/>
        <v>30</v>
      </c>
      <c r="I892">
        <f t="shared" si="103"/>
        <v>30</v>
      </c>
      <c r="J892">
        <f t="shared" si="103"/>
        <v>30</v>
      </c>
      <c r="K892">
        <f t="shared" si="103"/>
        <v>30</v>
      </c>
      <c r="L892">
        <f t="shared" si="103"/>
        <v>30</v>
      </c>
    </row>
    <row r="893" spans="1:12" x14ac:dyDescent="0.35">
      <c r="A893" t="s">
        <v>39</v>
      </c>
      <c r="B893" t="str">
        <f t="shared" si="97"/>
        <v>GAS|CCGT|w/o CCS|AF-NGA</v>
      </c>
      <c r="C893" t="s">
        <v>290</v>
      </c>
      <c r="D893" t="s">
        <v>39</v>
      </c>
      <c r="E893" t="s">
        <v>303</v>
      </c>
      <c r="F893">
        <f>VLOOKUP(C893,Lifetime_Table!$A$1:$B$14,2,FALSE)</f>
        <v>30</v>
      </c>
      <c r="G893">
        <f t="shared" si="103"/>
        <v>30</v>
      </c>
      <c r="H893">
        <f t="shared" si="103"/>
        <v>30</v>
      </c>
      <c r="I893">
        <f t="shared" si="103"/>
        <v>30</v>
      </c>
      <c r="J893">
        <f t="shared" si="103"/>
        <v>30</v>
      </c>
      <c r="K893">
        <f t="shared" si="103"/>
        <v>30</v>
      </c>
      <c r="L893">
        <f t="shared" si="103"/>
        <v>30</v>
      </c>
    </row>
    <row r="894" spans="1:12" x14ac:dyDescent="0.35">
      <c r="A894" t="s">
        <v>40</v>
      </c>
      <c r="B894" t="str">
        <f t="shared" si="97"/>
        <v>GAS|CCGT|w/o CCS|AF-RWA</v>
      </c>
      <c r="C894" t="s">
        <v>290</v>
      </c>
      <c r="D894" t="s">
        <v>40</v>
      </c>
      <c r="E894" t="s">
        <v>303</v>
      </c>
      <c r="F894">
        <f>VLOOKUP(C894,Lifetime_Table!$A$1:$B$14,2,FALSE)</f>
        <v>30</v>
      </c>
      <c r="G894">
        <f t="shared" si="103"/>
        <v>30</v>
      </c>
      <c r="H894">
        <f t="shared" si="103"/>
        <v>30</v>
      </c>
      <c r="I894">
        <f t="shared" si="103"/>
        <v>30</v>
      </c>
      <c r="J894">
        <f t="shared" si="103"/>
        <v>30</v>
      </c>
      <c r="K894">
        <f t="shared" si="103"/>
        <v>30</v>
      </c>
      <c r="L894">
        <f t="shared" si="103"/>
        <v>30</v>
      </c>
    </row>
    <row r="895" spans="1:12" x14ac:dyDescent="0.35">
      <c r="A895" t="s">
        <v>41</v>
      </c>
      <c r="B895" t="str">
        <f t="shared" si="97"/>
        <v>GAS|CCGT|w/o CCS|AF-SDN</v>
      </c>
      <c r="C895" t="s">
        <v>290</v>
      </c>
      <c r="D895" t="s">
        <v>41</v>
      </c>
      <c r="E895" t="s">
        <v>303</v>
      </c>
      <c r="F895">
        <f>VLOOKUP(C895,Lifetime_Table!$A$1:$B$14,2,FALSE)</f>
        <v>30</v>
      </c>
      <c r="G895">
        <f t="shared" si="103"/>
        <v>30</v>
      </c>
      <c r="H895">
        <f t="shared" si="103"/>
        <v>30</v>
      </c>
      <c r="I895">
        <f t="shared" si="103"/>
        <v>30</v>
      </c>
      <c r="J895">
        <f t="shared" si="103"/>
        <v>30</v>
      </c>
      <c r="K895">
        <f t="shared" si="103"/>
        <v>30</v>
      </c>
      <c r="L895">
        <f t="shared" si="103"/>
        <v>30</v>
      </c>
    </row>
    <row r="896" spans="1:12" x14ac:dyDescent="0.35">
      <c r="A896" t="s">
        <v>42</v>
      </c>
      <c r="B896" t="str">
        <f t="shared" si="97"/>
        <v>GAS|CCGT|w/o CCS|AF-SEN</v>
      </c>
      <c r="C896" t="s">
        <v>290</v>
      </c>
      <c r="D896" t="s">
        <v>42</v>
      </c>
      <c r="E896" t="s">
        <v>303</v>
      </c>
      <c r="F896">
        <f>VLOOKUP(C896,Lifetime_Table!$A$1:$B$14,2,FALSE)</f>
        <v>30</v>
      </c>
      <c r="G896">
        <f t="shared" si="103"/>
        <v>30</v>
      </c>
      <c r="H896">
        <f t="shared" si="103"/>
        <v>30</v>
      </c>
      <c r="I896">
        <f t="shared" si="103"/>
        <v>30</v>
      </c>
      <c r="J896">
        <f t="shared" si="103"/>
        <v>30</v>
      </c>
      <c r="K896">
        <f t="shared" si="103"/>
        <v>30</v>
      </c>
      <c r="L896">
        <f t="shared" si="103"/>
        <v>30</v>
      </c>
    </row>
    <row r="897" spans="1:12" x14ac:dyDescent="0.35">
      <c r="A897" t="s">
        <v>43</v>
      </c>
      <c r="B897" t="str">
        <f t="shared" si="97"/>
        <v>GAS|CCGT|w/o CCS|AF-SLE</v>
      </c>
      <c r="C897" t="s">
        <v>290</v>
      </c>
      <c r="D897" t="s">
        <v>43</v>
      </c>
      <c r="E897" t="s">
        <v>303</v>
      </c>
      <c r="F897">
        <f>VLOOKUP(C897,Lifetime_Table!$A$1:$B$14,2,FALSE)</f>
        <v>30</v>
      </c>
      <c r="G897">
        <f t="shared" si="103"/>
        <v>30</v>
      </c>
      <c r="H897">
        <f t="shared" si="103"/>
        <v>30</v>
      </c>
      <c r="I897">
        <f t="shared" si="103"/>
        <v>30</v>
      </c>
      <c r="J897">
        <f t="shared" si="103"/>
        <v>30</v>
      </c>
      <c r="K897">
        <f t="shared" si="103"/>
        <v>30</v>
      </c>
      <c r="L897">
        <f t="shared" si="103"/>
        <v>30</v>
      </c>
    </row>
    <row r="898" spans="1:12" x14ac:dyDescent="0.35">
      <c r="A898" t="s">
        <v>44</v>
      </c>
      <c r="B898" t="str">
        <f t="shared" ref="B898:B961" si="104">CONCATENATE(C898,D898)</f>
        <v>GAS|CCGT|w/o CCS|AF-SOM</v>
      </c>
      <c r="C898" t="s">
        <v>290</v>
      </c>
      <c r="D898" t="s">
        <v>44</v>
      </c>
      <c r="E898" t="s">
        <v>303</v>
      </c>
      <c r="F898">
        <f>VLOOKUP(C898,Lifetime_Table!$A$1:$B$14,2,FALSE)</f>
        <v>30</v>
      </c>
      <c r="G898">
        <f t="shared" si="103"/>
        <v>30</v>
      </c>
      <c r="H898">
        <f t="shared" si="103"/>
        <v>30</v>
      </c>
      <c r="I898">
        <f t="shared" si="103"/>
        <v>30</v>
      </c>
      <c r="J898">
        <f t="shared" si="103"/>
        <v>30</v>
      </c>
      <c r="K898">
        <f t="shared" si="103"/>
        <v>30</v>
      </c>
      <c r="L898">
        <f t="shared" si="103"/>
        <v>30</v>
      </c>
    </row>
    <row r="899" spans="1:12" x14ac:dyDescent="0.35">
      <c r="A899" t="s">
        <v>45</v>
      </c>
      <c r="B899" t="str">
        <f t="shared" si="104"/>
        <v>GAS|CCGT|w/o CCS|AF-SWZ</v>
      </c>
      <c r="C899" t="s">
        <v>290</v>
      </c>
      <c r="D899" t="s">
        <v>45</v>
      </c>
      <c r="E899" t="s">
        <v>303</v>
      </c>
      <c r="F899">
        <f>VLOOKUP(C899,Lifetime_Table!$A$1:$B$14,2,FALSE)</f>
        <v>30</v>
      </c>
      <c r="G899">
        <f t="shared" si="103"/>
        <v>30</v>
      </c>
      <c r="H899">
        <f t="shared" si="103"/>
        <v>30</v>
      </c>
      <c r="I899">
        <f t="shared" si="103"/>
        <v>30</v>
      </c>
      <c r="J899">
        <f t="shared" si="103"/>
        <v>30</v>
      </c>
      <c r="K899">
        <f t="shared" si="103"/>
        <v>30</v>
      </c>
      <c r="L899">
        <f t="shared" si="103"/>
        <v>30</v>
      </c>
    </row>
    <row r="900" spans="1:12" x14ac:dyDescent="0.35">
      <c r="A900" t="s">
        <v>46</v>
      </c>
      <c r="B900" t="str">
        <f t="shared" si="104"/>
        <v>GAS|CCGT|w/o CCS|AF-TCD</v>
      </c>
      <c r="C900" t="s">
        <v>290</v>
      </c>
      <c r="D900" t="s">
        <v>46</v>
      </c>
      <c r="E900" t="s">
        <v>303</v>
      </c>
      <c r="F900">
        <f>VLOOKUP(C900,Lifetime_Table!$A$1:$B$14,2,FALSE)</f>
        <v>30</v>
      </c>
      <c r="G900">
        <f t="shared" si="103"/>
        <v>30</v>
      </c>
      <c r="H900">
        <f t="shared" si="103"/>
        <v>30</v>
      </c>
      <c r="I900">
        <f t="shared" si="103"/>
        <v>30</v>
      </c>
      <c r="J900">
        <f t="shared" si="103"/>
        <v>30</v>
      </c>
      <c r="K900">
        <f t="shared" si="103"/>
        <v>30</v>
      </c>
      <c r="L900">
        <f t="shared" si="103"/>
        <v>30</v>
      </c>
    </row>
    <row r="901" spans="1:12" x14ac:dyDescent="0.35">
      <c r="A901" t="s">
        <v>47</v>
      </c>
      <c r="B901" t="str">
        <f t="shared" si="104"/>
        <v>GAS|CCGT|w/o CCS|AF-TGO</v>
      </c>
      <c r="C901" t="s">
        <v>290</v>
      </c>
      <c r="D901" t="s">
        <v>47</v>
      </c>
      <c r="E901" t="s">
        <v>303</v>
      </c>
      <c r="F901">
        <f>VLOOKUP(C901,Lifetime_Table!$A$1:$B$14,2,FALSE)</f>
        <v>30</v>
      </c>
      <c r="G901">
        <f t="shared" si="103"/>
        <v>30</v>
      </c>
      <c r="H901">
        <f t="shared" si="103"/>
        <v>30</v>
      </c>
      <c r="I901">
        <f t="shared" si="103"/>
        <v>30</v>
      </c>
      <c r="J901">
        <f t="shared" si="103"/>
        <v>30</v>
      </c>
      <c r="K901">
        <f t="shared" si="103"/>
        <v>30</v>
      </c>
      <c r="L901">
        <f t="shared" si="103"/>
        <v>30</v>
      </c>
    </row>
    <row r="902" spans="1:12" x14ac:dyDescent="0.35">
      <c r="A902" t="s">
        <v>48</v>
      </c>
      <c r="B902" t="str">
        <f t="shared" si="104"/>
        <v>GAS|CCGT|w/o CCS|AF-TUN</v>
      </c>
      <c r="C902" t="s">
        <v>290</v>
      </c>
      <c r="D902" t="s">
        <v>48</v>
      </c>
      <c r="E902" t="s">
        <v>303</v>
      </c>
      <c r="F902">
        <f>VLOOKUP(C902,Lifetime_Table!$A$1:$B$14,2,FALSE)</f>
        <v>30</v>
      </c>
      <c r="G902">
        <f t="shared" ref="G902:L911" si="105">F902</f>
        <v>30</v>
      </c>
      <c r="H902">
        <f t="shared" si="105"/>
        <v>30</v>
      </c>
      <c r="I902">
        <f t="shared" si="105"/>
        <v>30</v>
      </c>
      <c r="J902">
        <f t="shared" si="105"/>
        <v>30</v>
      </c>
      <c r="K902">
        <f t="shared" si="105"/>
        <v>30</v>
      </c>
      <c r="L902">
        <f t="shared" si="105"/>
        <v>30</v>
      </c>
    </row>
    <row r="903" spans="1:12" x14ac:dyDescent="0.35">
      <c r="A903" t="s">
        <v>49</v>
      </c>
      <c r="B903" t="str">
        <f t="shared" si="104"/>
        <v>GAS|CCGT|w/o CCS|AF-TZA</v>
      </c>
      <c r="C903" t="s">
        <v>290</v>
      </c>
      <c r="D903" t="s">
        <v>49</v>
      </c>
      <c r="E903" t="s">
        <v>303</v>
      </c>
      <c r="F903">
        <f>VLOOKUP(C903,Lifetime_Table!$A$1:$B$14,2,FALSE)</f>
        <v>30</v>
      </c>
      <c r="G903">
        <f t="shared" si="105"/>
        <v>30</v>
      </c>
      <c r="H903">
        <f t="shared" si="105"/>
        <v>30</v>
      </c>
      <c r="I903">
        <f t="shared" si="105"/>
        <v>30</v>
      </c>
      <c r="J903">
        <f t="shared" si="105"/>
        <v>30</v>
      </c>
      <c r="K903">
        <f t="shared" si="105"/>
        <v>30</v>
      </c>
      <c r="L903">
        <f t="shared" si="105"/>
        <v>30</v>
      </c>
    </row>
    <row r="904" spans="1:12" x14ac:dyDescent="0.35">
      <c r="A904" t="s">
        <v>50</v>
      </c>
      <c r="B904" t="str">
        <f t="shared" si="104"/>
        <v>GAS|CCGT|w/o CCS|AF-UGA</v>
      </c>
      <c r="C904" t="s">
        <v>290</v>
      </c>
      <c r="D904" t="s">
        <v>50</v>
      </c>
      <c r="E904" t="s">
        <v>303</v>
      </c>
      <c r="F904">
        <f>VLOOKUP(C904,Lifetime_Table!$A$1:$B$14,2,FALSE)</f>
        <v>30</v>
      </c>
      <c r="G904">
        <f t="shared" si="105"/>
        <v>30</v>
      </c>
      <c r="H904">
        <f t="shared" si="105"/>
        <v>30</v>
      </c>
      <c r="I904">
        <f t="shared" si="105"/>
        <v>30</v>
      </c>
      <c r="J904">
        <f t="shared" si="105"/>
        <v>30</v>
      </c>
      <c r="K904">
        <f t="shared" si="105"/>
        <v>30</v>
      </c>
      <c r="L904">
        <f t="shared" si="105"/>
        <v>30</v>
      </c>
    </row>
    <row r="905" spans="1:12" x14ac:dyDescent="0.35">
      <c r="A905" t="s">
        <v>51</v>
      </c>
      <c r="B905" t="str">
        <f t="shared" si="104"/>
        <v>GAS|CCGT|w/o CCS|AF-ZAF</v>
      </c>
      <c r="C905" t="s">
        <v>290</v>
      </c>
      <c r="D905" t="s">
        <v>51</v>
      </c>
      <c r="E905" t="s">
        <v>303</v>
      </c>
      <c r="F905">
        <f>VLOOKUP(C905,Lifetime_Table!$A$1:$B$14,2,FALSE)</f>
        <v>30</v>
      </c>
      <c r="G905">
        <f t="shared" si="105"/>
        <v>30</v>
      </c>
      <c r="H905">
        <f t="shared" si="105"/>
        <v>30</v>
      </c>
      <c r="I905">
        <f t="shared" si="105"/>
        <v>30</v>
      </c>
      <c r="J905">
        <f t="shared" si="105"/>
        <v>30</v>
      </c>
      <c r="K905">
        <f t="shared" si="105"/>
        <v>30</v>
      </c>
      <c r="L905">
        <f t="shared" si="105"/>
        <v>30</v>
      </c>
    </row>
    <row r="906" spans="1:12" x14ac:dyDescent="0.35">
      <c r="A906" t="s">
        <v>52</v>
      </c>
      <c r="B906" t="str">
        <f t="shared" si="104"/>
        <v>GAS|CCGT|w/o CCS|AF-ZMB</v>
      </c>
      <c r="C906" t="s">
        <v>290</v>
      </c>
      <c r="D906" t="s">
        <v>52</v>
      </c>
      <c r="E906" t="s">
        <v>303</v>
      </c>
      <c r="F906">
        <f>VLOOKUP(C906,Lifetime_Table!$A$1:$B$14,2,FALSE)</f>
        <v>30</v>
      </c>
      <c r="G906">
        <f t="shared" si="105"/>
        <v>30</v>
      </c>
      <c r="H906">
        <f t="shared" si="105"/>
        <v>30</v>
      </c>
      <c r="I906">
        <f t="shared" si="105"/>
        <v>30</v>
      </c>
      <c r="J906">
        <f t="shared" si="105"/>
        <v>30</v>
      </c>
      <c r="K906">
        <f t="shared" si="105"/>
        <v>30</v>
      </c>
      <c r="L906">
        <f t="shared" si="105"/>
        <v>30</v>
      </c>
    </row>
    <row r="907" spans="1:12" x14ac:dyDescent="0.35">
      <c r="A907" t="s">
        <v>53</v>
      </c>
      <c r="B907" t="str">
        <f t="shared" si="104"/>
        <v>GAS|CCGT|w/o CCS|AF-ZWE</v>
      </c>
      <c r="C907" t="s">
        <v>290</v>
      </c>
      <c r="D907" t="s">
        <v>53</v>
      </c>
      <c r="E907" t="s">
        <v>303</v>
      </c>
      <c r="F907">
        <f>VLOOKUP(C907,Lifetime_Table!$A$1:$B$14,2,FALSE)</f>
        <v>30</v>
      </c>
      <c r="G907">
        <f t="shared" si="105"/>
        <v>30</v>
      </c>
      <c r="H907">
        <f t="shared" si="105"/>
        <v>30</v>
      </c>
      <c r="I907">
        <f t="shared" si="105"/>
        <v>30</v>
      </c>
      <c r="J907">
        <f t="shared" si="105"/>
        <v>30</v>
      </c>
      <c r="K907">
        <f t="shared" si="105"/>
        <v>30</v>
      </c>
      <c r="L907">
        <f t="shared" si="105"/>
        <v>30</v>
      </c>
    </row>
    <row r="908" spans="1:12" x14ac:dyDescent="0.35">
      <c r="A908" t="s">
        <v>54</v>
      </c>
      <c r="B908" t="str">
        <f t="shared" si="104"/>
        <v>GAS|CCGT|w/o CCS|AS-AFG</v>
      </c>
      <c r="C908" t="s">
        <v>290</v>
      </c>
      <c r="D908" t="s">
        <v>54</v>
      </c>
      <c r="E908" t="s">
        <v>303</v>
      </c>
      <c r="F908">
        <f>VLOOKUP(C908,Lifetime_Table!$A$1:$B$14,2,FALSE)</f>
        <v>30</v>
      </c>
      <c r="G908">
        <f t="shared" si="105"/>
        <v>30</v>
      </c>
      <c r="H908">
        <f t="shared" si="105"/>
        <v>30</v>
      </c>
      <c r="I908">
        <f t="shared" si="105"/>
        <v>30</v>
      </c>
      <c r="J908">
        <f t="shared" si="105"/>
        <v>30</v>
      </c>
      <c r="K908">
        <f t="shared" si="105"/>
        <v>30</v>
      </c>
      <c r="L908">
        <f t="shared" si="105"/>
        <v>30</v>
      </c>
    </row>
    <row r="909" spans="1:12" x14ac:dyDescent="0.35">
      <c r="A909" t="s">
        <v>55</v>
      </c>
      <c r="B909" t="str">
        <f t="shared" si="104"/>
        <v>GAS|CCGT|w/o CCS|AS-ARE</v>
      </c>
      <c r="C909" t="s">
        <v>290</v>
      </c>
      <c r="D909" t="s">
        <v>55</v>
      </c>
      <c r="E909" t="s">
        <v>303</v>
      </c>
      <c r="F909">
        <f>VLOOKUP(C909,Lifetime_Table!$A$1:$B$14,2,FALSE)</f>
        <v>30</v>
      </c>
      <c r="G909">
        <f t="shared" si="105"/>
        <v>30</v>
      </c>
      <c r="H909">
        <f t="shared" si="105"/>
        <v>30</v>
      </c>
      <c r="I909">
        <f t="shared" si="105"/>
        <v>30</v>
      </c>
      <c r="J909">
        <f t="shared" si="105"/>
        <v>30</v>
      </c>
      <c r="K909">
        <f t="shared" si="105"/>
        <v>30</v>
      </c>
      <c r="L909">
        <f t="shared" si="105"/>
        <v>30</v>
      </c>
    </row>
    <row r="910" spans="1:12" x14ac:dyDescent="0.35">
      <c r="A910" t="s">
        <v>56</v>
      </c>
      <c r="B910" t="str">
        <f t="shared" si="104"/>
        <v>GAS|CCGT|w/o CCS|AS-BGD</v>
      </c>
      <c r="C910" t="s">
        <v>290</v>
      </c>
      <c r="D910" t="s">
        <v>56</v>
      </c>
      <c r="E910" t="s">
        <v>303</v>
      </c>
      <c r="F910">
        <f>VLOOKUP(C910,Lifetime_Table!$A$1:$B$14,2,FALSE)</f>
        <v>30</v>
      </c>
      <c r="G910">
        <f t="shared" si="105"/>
        <v>30</v>
      </c>
      <c r="H910">
        <f t="shared" si="105"/>
        <v>30</v>
      </c>
      <c r="I910">
        <f t="shared" si="105"/>
        <v>30</v>
      </c>
      <c r="J910">
        <f t="shared" si="105"/>
        <v>30</v>
      </c>
      <c r="K910">
        <f t="shared" si="105"/>
        <v>30</v>
      </c>
      <c r="L910">
        <f t="shared" si="105"/>
        <v>30</v>
      </c>
    </row>
    <row r="911" spans="1:12" x14ac:dyDescent="0.35">
      <c r="A911" t="s">
        <v>57</v>
      </c>
      <c r="B911" t="str">
        <f t="shared" si="104"/>
        <v>GAS|CCGT|w/o CCS|AS-BHR</v>
      </c>
      <c r="C911" t="s">
        <v>290</v>
      </c>
      <c r="D911" t="s">
        <v>57</v>
      </c>
      <c r="E911" t="s">
        <v>303</v>
      </c>
      <c r="F911">
        <f>VLOOKUP(C911,Lifetime_Table!$A$1:$B$14,2,FALSE)</f>
        <v>30</v>
      </c>
      <c r="G911">
        <f t="shared" si="105"/>
        <v>30</v>
      </c>
      <c r="H911">
        <f t="shared" si="105"/>
        <v>30</v>
      </c>
      <c r="I911">
        <f t="shared" si="105"/>
        <v>30</v>
      </c>
      <c r="J911">
        <f t="shared" si="105"/>
        <v>30</v>
      </c>
      <c r="K911">
        <f t="shared" si="105"/>
        <v>30</v>
      </c>
      <c r="L911">
        <f t="shared" si="105"/>
        <v>30</v>
      </c>
    </row>
    <row r="912" spans="1:12" x14ac:dyDescent="0.35">
      <c r="A912" t="s">
        <v>58</v>
      </c>
      <c r="B912" t="str">
        <f t="shared" si="104"/>
        <v>GAS|CCGT|w/o CCS|AS-BRN</v>
      </c>
      <c r="C912" t="s">
        <v>290</v>
      </c>
      <c r="D912" t="s">
        <v>58</v>
      </c>
      <c r="E912" t="s">
        <v>303</v>
      </c>
      <c r="F912">
        <f>VLOOKUP(C912,Lifetime_Table!$A$1:$B$14,2,FALSE)</f>
        <v>30</v>
      </c>
      <c r="G912">
        <f t="shared" ref="G912:L921" si="106">F912</f>
        <v>30</v>
      </c>
      <c r="H912">
        <f t="shared" si="106"/>
        <v>30</v>
      </c>
      <c r="I912">
        <f t="shared" si="106"/>
        <v>30</v>
      </c>
      <c r="J912">
        <f t="shared" si="106"/>
        <v>30</v>
      </c>
      <c r="K912">
        <f t="shared" si="106"/>
        <v>30</v>
      </c>
      <c r="L912">
        <f t="shared" si="106"/>
        <v>30</v>
      </c>
    </row>
    <row r="913" spans="1:12" x14ac:dyDescent="0.35">
      <c r="A913" t="s">
        <v>59</v>
      </c>
      <c r="B913" t="str">
        <f t="shared" si="104"/>
        <v>GAS|CCGT|w/o CCS|AS-BTN</v>
      </c>
      <c r="C913" t="s">
        <v>290</v>
      </c>
      <c r="D913" t="s">
        <v>59</v>
      </c>
      <c r="E913" t="s">
        <v>303</v>
      </c>
      <c r="F913">
        <f>VLOOKUP(C913,Lifetime_Table!$A$1:$B$14,2,FALSE)</f>
        <v>30</v>
      </c>
      <c r="G913">
        <f t="shared" si="106"/>
        <v>30</v>
      </c>
      <c r="H913">
        <f t="shared" si="106"/>
        <v>30</v>
      </c>
      <c r="I913">
        <f t="shared" si="106"/>
        <v>30</v>
      </c>
      <c r="J913">
        <f t="shared" si="106"/>
        <v>30</v>
      </c>
      <c r="K913">
        <f t="shared" si="106"/>
        <v>30</v>
      </c>
      <c r="L913">
        <f t="shared" si="106"/>
        <v>30</v>
      </c>
    </row>
    <row r="914" spans="1:12" x14ac:dyDescent="0.35">
      <c r="A914" t="s">
        <v>60</v>
      </c>
      <c r="B914" t="str">
        <f t="shared" si="104"/>
        <v>GAS|CCGT|w/o CCS|AS-CHN</v>
      </c>
      <c r="C914" t="s">
        <v>290</v>
      </c>
      <c r="D914" t="s">
        <v>60</v>
      </c>
      <c r="E914" t="s">
        <v>303</v>
      </c>
      <c r="F914">
        <f>VLOOKUP(C914,Lifetime_Table!$A$1:$B$14,2,FALSE)</f>
        <v>30</v>
      </c>
      <c r="G914">
        <f t="shared" si="106"/>
        <v>30</v>
      </c>
      <c r="H914">
        <f t="shared" si="106"/>
        <v>30</v>
      </c>
      <c r="I914">
        <f t="shared" si="106"/>
        <v>30</v>
      </c>
      <c r="J914">
        <f t="shared" si="106"/>
        <v>30</v>
      </c>
      <c r="K914">
        <f t="shared" si="106"/>
        <v>30</v>
      </c>
      <c r="L914">
        <f t="shared" si="106"/>
        <v>30</v>
      </c>
    </row>
    <row r="915" spans="1:12" x14ac:dyDescent="0.35">
      <c r="A915" t="s">
        <v>95</v>
      </c>
      <c r="B915" t="str">
        <f t="shared" si="104"/>
        <v>GAS|CCGT|w/o CCS|AS-IDN</v>
      </c>
      <c r="C915" t="s">
        <v>290</v>
      </c>
      <c r="D915" t="s">
        <v>95</v>
      </c>
      <c r="E915" t="s">
        <v>303</v>
      </c>
      <c r="F915">
        <f>VLOOKUP(C915,Lifetime_Table!$A$1:$B$14,2,FALSE)</f>
        <v>30</v>
      </c>
      <c r="G915">
        <f t="shared" si="106"/>
        <v>30</v>
      </c>
      <c r="H915">
        <f t="shared" si="106"/>
        <v>30</v>
      </c>
      <c r="I915">
        <f t="shared" si="106"/>
        <v>30</v>
      </c>
      <c r="J915">
        <f t="shared" si="106"/>
        <v>30</v>
      </c>
      <c r="K915">
        <f t="shared" si="106"/>
        <v>30</v>
      </c>
      <c r="L915">
        <f t="shared" si="106"/>
        <v>30</v>
      </c>
    </row>
    <row r="916" spans="1:12" x14ac:dyDescent="0.35">
      <c r="A916" t="s">
        <v>96</v>
      </c>
      <c r="B916" t="str">
        <f t="shared" si="104"/>
        <v>GAS|CCGT|w/o CCS|AS-IND</v>
      </c>
      <c r="C916" t="s">
        <v>290</v>
      </c>
      <c r="D916" t="s">
        <v>96</v>
      </c>
      <c r="E916" t="s">
        <v>303</v>
      </c>
      <c r="F916">
        <f>VLOOKUP(C916,Lifetime_Table!$A$1:$B$14,2,FALSE)</f>
        <v>30</v>
      </c>
      <c r="G916">
        <f t="shared" si="106"/>
        <v>30</v>
      </c>
      <c r="H916">
        <f t="shared" si="106"/>
        <v>30</v>
      </c>
      <c r="I916">
        <f t="shared" si="106"/>
        <v>30</v>
      </c>
      <c r="J916">
        <f t="shared" si="106"/>
        <v>30</v>
      </c>
      <c r="K916">
        <f t="shared" si="106"/>
        <v>30</v>
      </c>
      <c r="L916">
        <f t="shared" si="106"/>
        <v>30</v>
      </c>
    </row>
    <row r="917" spans="1:12" x14ac:dyDescent="0.35">
      <c r="A917" t="s">
        <v>102</v>
      </c>
      <c r="B917" t="str">
        <f t="shared" si="104"/>
        <v>GAS|CCGT|w/o CCS|AS-IRN</v>
      </c>
      <c r="C917" t="s">
        <v>290</v>
      </c>
      <c r="D917" t="s">
        <v>102</v>
      </c>
      <c r="E917" t="s">
        <v>303</v>
      </c>
      <c r="F917">
        <f>VLOOKUP(C917,Lifetime_Table!$A$1:$B$14,2,FALSE)</f>
        <v>30</v>
      </c>
      <c r="G917">
        <f t="shared" si="106"/>
        <v>30</v>
      </c>
      <c r="H917">
        <f t="shared" si="106"/>
        <v>30</v>
      </c>
      <c r="I917">
        <f t="shared" si="106"/>
        <v>30</v>
      </c>
      <c r="J917">
        <f t="shared" si="106"/>
        <v>30</v>
      </c>
      <c r="K917">
        <f t="shared" si="106"/>
        <v>30</v>
      </c>
      <c r="L917">
        <f t="shared" si="106"/>
        <v>30</v>
      </c>
    </row>
    <row r="918" spans="1:12" x14ac:dyDescent="0.35">
      <c r="A918" t="s">
        <v>103</v>
      </c>
      <c r="B918" t="str">
        <f t="shared" si="104"/>
        <v>GAS|CCGT|w/o CCS|AS-IRQ</v>
      </c>
      <c r="C918" t="s">
        <v>290</v>
      </c>
      <c r="D918" t="s">
        <v>103</v>
      </c>
      <c r="E918" t="s">
        <v>303</v>
      </c>
      <c r="F918">
        <f>VLOOKUP(C918,Lifetime_Table!$A$1:$B$14,2,FALSE)</f>
        <v>30</v>
      </c>
      <c r="G918">
        <f t="shared" si="106"/>
        <v>30</v>
      </c>
      <c r="H918">
        <f t="shared" si="106"/>
        <v>30</v>
      </c>
      <c r="I918">
        <f t="shared" si="106"/>
        <v>30</v>
      </c>
      <c r="J918">
        <f t="shared" si="106"/>
        <v>30</v>
      </c>
      <c r="K918">
        <f t="shared" si="106"/>
        <v>30</v>
      </c>
      <c r="L918">
        <f t="shared" si="106"/>
        <v>30</v>
      </c>
    </row>
    <row r="919" spans="1:12" x14ac:dyDescent="0.35">
      <c r="A919" t="s">
        <v>104</v>
      </c>
      <c r="B919" t="str">
        <f t="shared" si="104"/>
        <v>GAS|CCGT|w/o CCS|AS-ISR</v>
      </c>
      <c r="C919" t="s">
        <v>290</v>
      </c>
      <c r="D919" t="s">
        <v>104</v>
      </c>
      <c r="E919" t="s">
        <v>303</v>
      </c>
      <c r="F919">
        <f>VLOOKUP(C919,Lifetime_Table!$A$1:$B$14,2,FALSE)</f>
        <v>30</v>
      </c>
      <c r="G919">
        <f t="shared" si="106"/>
        <v>30</v>
      </c>
      <c r="H919">
        <f t="shared" si="106"/>
        <v>30</v>
      </c>
      <c r="I919">
        <f t="shared" si="106"/>
        <v>30</v>
      </c>
      <c r="J919">
        <f t="shared" si="106"/>
        <v>30</v>
      </c>
      <c r="K919">
        <f t="shared" si="106"/>
        <v>30</v>
      </c>
      <c r="L919">
        <f t="shared" si="106"/>
        <v>30</v>
      </c>
    </row>
    <row r="920" spans="1:12" x14ac:dyDescent="0.35">
      <c r="A920" t="s">
        <v>105</v>
      </c>
      <c r="B920" t="str">
        <f t="shared" si="104"/>
        <v>GAS|CCGT|w/o CCS|AS-JOR</v>
      </c>
      <c r="C920" t="s">
        <v>290</v>
      </c>
      <c r="D920" t="s">
        <v>105</v>
      </c>
      <c r="E920" t="s">
        <v>303</v>
      </c>
      <c r="F920">
        <f>VLOOKUP(C920,Lifetime_Table!$A$1:$B$14,2,FALSE)</f>
        <v>30</v>
      </c>
      <c r="G920">
        <f t="shared" si="106"/>
        <v>30</v>
      </c>
      <c r="H920">
        <f t="shared" si="106"/>
        <v>30</v>
      </c>
      <c r="I920">
        <f t="shared" si="106"/>
        <v>30</v>
      </c>
      <c r="J920">
        <f t="shared" si="106"/>
        <v>30</v>
      </c>
      <c r="K920">
        <f t="shared" si="106"/>
        <v>30</v>
      </c>
      <c r="L920">
        <f t="shared" si="106"/>
        <v>30</v>
      </c>
    </row>
    <row r="921" spans="1:12" x14ac:dyDescent="0.35">
      <c r="A921" t="s">
        <v>106</v>
      </c>
      <c r="B921" t="str">
        <f t="shared" si="104"/>
        <v>GAS|CCGT|w/o CCS|AS-JPN</v>
      </c>
      <c r="C921" t="s">
        <v>290</v>
      </c>
      <c r="D921" t="s">
        <v>106</v>
      </c>
      <c r="E921" t="s">
        <v>303</v>
      </c>
      <c r="F921">
        <f>VLOOKUP(C921,Lifetime_Table!$A$1:$B$14,2,FALSE)</f>
        <v>30</v>
      </c>
      <c r="G921">
        <f t="shared" si="106"/>
        <v>30</v>
      </c>
      <c r="H921">
        <f t="shared" si="106"/>
        <v>30</v>
      </c>
      <c r="I921">
        <f t="shared" si="106"/>
        <v>30</v>
      </c>
      <c r="J921">
        <f t="shared" si="106"/>
        <v>30</v>
      </c>
      <c r="K921">
        <f t="shared" si="106"/>
        <v>30</v>
      </c>
      <c r="L921">
        <f t="shared" si="106"/>
        <v>30</v>
      </c>
    </row>
    <row r="922" spans="1:12" x14ac:dyDescent="0.35">
      <c r="A922" t="s">
        <v>113</v>
      </c>
      <c r="B922" t="str">
        <f t="shared" si="104"/>
        <v>GAS|CCGT|w/o CCS|AS-KAZ</v>
      </c>
      <c r="C922" t="s">
        <v>290</v>
      </c>
      <c r="D922" t="s">
        <v>113</v>
      </c>
      <c r="E922" t="s">
        <v>303</v>
      </c>
      <c r="F922">
        <f>VLOOKUP(C922,Lifetime_Table!$A$1:$B$14,2,FALSE)</f>
        <v>30</v>
      </c>
      <c r="G922">
        <f t="shared" ref="G922:L931" si="107">F922</f>
        <v>30</v>
      </c>
      <c r="H922">
        <f t="shared" si="107"/>
        <v>30</v>
      </c>
      <c r="I922">
        <f t="shared" si="107"/>
        <v>30</v>
      </c>
      <c r="J922">
        <f t="shared" si="107"/>
        <v>30</v>
      </c>
      <c r="K922">
        <f t="shared" si="107"/>
        <v>30</v>
      </c>
      <c r="L922">
        <f t="shared" si="107"/>
        <v>30</v>
      </c>
    </row>
    <row r="923" spans="1:12" x14ac:dyDescent="0.35">
      <c r="A923" t="s">
        <v>114</v>
      </c>
      <c r="B923" t="str">
        <f t="shared" si="104"/>
        <v>GAS|CCGT|w/o CCS|AS-KGZ</v>
      </c>
      <c r="C923" t="s">
        <v>290</v>
      </c>
      <c r="D923" t="s">
        <v>114</v>
      </c>
      <c r="E923" t="s">
        <v>303</v>
      </c>
      <c r="F923">
        <f>VLOOKUP(C923,Lifetime_Table!$A$1:$B$14,2,FALSE)</f>
        <v>30</v>
      </c>
      <c r="G923">
        <f t="shared" si="107"/>
        <v>30</v>
      </c>
      <c r="H923">
        <f t="shared" si="107"/>
        <v>30</v>
      </c>
      <c r="I923">
        <f t="shared" si="107"/>
        <v>30</v>
      </c>
      <c r="J923">
        <f t="shared" si="107"/>
        <v>30</v>
      </c>
      <c r="K923">
        <f t="shared" si="107"/>
        <v>30</v>
      </c>
      <c r="L923">
        <f t="shared" si="107"/>
        <v>30</v>
      </c>
    </row>
    <row r="924" spans="1:12" x14ac:dyDescent="0.35">
      <c r="A924" t="s">
        <v>115</v>
      </c>
      <c r="B924" t="str">
        <f t="shared" si="104"/>
        <v>GAS|CCGT|w/o CCS|AS-KHM</v>
      </c>
      <c r="C924" t="s">
        <v>290</v>
      </c>
      <c r="D924" t="s">
        <v>115</v>
      </c>
      <c r="E924" t="s">
        <v>303</v>
      </c>
      <c r="F924">
        <f>VLOOKUP(C924,Lifetime_Table!$A$1:$B$14,2,FALSE)</f>
        <v>30</v>
      </c>
      <c r="G924">
        <f t="shared" si="107"/>
        <v>30</v>
      </c>
      <c r="H924">
        <f t="shared" si="107"/>
        <v>30</v>
      </c>
      <c r="I924">
        <f t="shared" si="107"/>
        <v>30</v>
      </c>
      <c r="J924">
        <f t="shared" si="107"/>
        <v>30</v>
      </c>
      <c r="K924">
        <f t="shared" si="107"/>
        <v>30</v>
      </c>
      <c r="L924">
        <f t="shared" si="107"/>
        <v>30</v>
      </c>
    </row>
    <row r="925" spans="1:12" x14ac:dyDescent="0.35">
      <c r="A925" t="s">
        <v>116</v>
      </c>
      <c r="B925" t="str">
        <f t="shared" si="104"/>
        <v>GAS|CCGT|w/o CCS|AS-KOR</v>
      </c>
      <c r="C925" t="s">
        <v>290</v>
      </c>
      <c r="D925" t="s">
        <v>116</v>
      </c>
      <c r="E925" t="s">
        <v>303</v>
      </c>
      <c r="F925">
        <f>VLOOKUP(C925,Lifetime_Table!$A$1:$B$14,2,FALSE)</f>
        <v>30</v>
      </c>
      <c r="G925">
        <f t="shared" si="107"/>
        <v>30</v>
      </c>
      <c r="H925">
        <f t="shared" si="107"/>
        <v>30</v>
      </c>
      <c r="I925">
        <f t="shared" si="107"/>
        <v>30</v>
      </c>
      <c r="J925">
        <f t="shared" si="107"/>
        <v>30</v>
      </c>
      <c r="K925">
        <f t="shared" si="107"/>
        <v>30</v>
      </c>
      <c r="L925">
        <f t="shared" si="107"/>
        <v>30</v>
      </c>
    </row>
    <row r="926" spans="1:12" x14ac:dyDescent="0.35">
      <c r="A926" t="s">
        <v>117</v>
      </c>
      <c r="B926" t="str">
        <f t="shared" si="104"/>
        <v>GAS|CCGT|w/o CCS|AS-KWT</v>
      </c>
      <c r="C926" t="s">
        <v>290</v>
      </c>
      <c r="D926" t="s">
        <v>117</v>
      </c>
      <c r="E926" t="s">
        <v>303</v>
      </c>
      <c r="F926">
        <f>VLOOKUP(C926,Lifetime_Table!$A$1:$B$14,2,FALSE)</f>
        <v>30</v>
      </c>
      <c r="G926">
        <f t="shared" si="107"/>
        <v>30</v>
      </c>
      <c r="H926">
        <f t="shared" si="107"/>
        <v>30</v>
      </c>
      <c r="I926">
        <f t="shared" si="107"/>
        <v>30</v>
      </c>
      <c r="J926">
        <f t="shared" si="107"/>
        <v>30</v>
      </c>
      <c r="K926">
        <f t="shared" si="107"/>
        <v>30</v>
      </c>
      <c r="L926">
        <f t="shared" si="107"/>
        <v>30</v>
      </c>
    </row>
    <row r="927" spans="1:12" x14ac:dyDescent="0.35">
      <c r="A927" t="s">
        <v>118</v>
      </c>
      <c r="B927" t="str">
        <f t="shared" si="104"/>
        <v>GAS|CCGT|w/o CCS|AS-LAO</v>
      </c>
      <c r="C927" t="s">
        <v>290</v>
      </c>
      <c r="D927" t="s">
        <v>118</v>
      </c>
      <c r="E927" t="s">
        <v>303</v>
      </c>
      <c r="F927">
        <f>VLOOKUP(C927,Lifetime_Table!$A$1:$B$14,2,FALSE)</f>
        <v>30</v>
      </c>
      <c r="G927">
        <f t="shared" si="107"/>
        <v>30</v>
      </c>
      <c r="H927">
        <f t="shared" si="107"/>
        <v>30</v>
      </c>
      <c r="I927">
        <f t="shared" si="107"/>
        <v>30</v>
      </c>
      <c r="J927">
        <f t="shared" si="107"/>
        <v>30</v>
      </c>
      <c r="K927">
        <f t="shared" si="107"/>
        <v>30</v>
      </c>
      <c r="L927">
        <f t="shared" si="107"/>
        <v>30</v>
      </c>
    </row>
    <row r="928" spans="1:12" x14ac:dyDescent="0.35">
      <c r="A928" t="s">
        <v>119</v>
      </c>
      <c r="B928" t="str">
        <f t="shared" si="104"/>
        <v>GAS|CCGT|w/o CCS|AS-LBN</v>
      </c>
      <c r="C928" t="s">
        <v>290</v>
      </c>
      <c r="D928" t="s">
        <v>119</v>
      </c>
      <c r="E928" t="s">
        <v>303</v>
      </c>
      <c r="F928">
        <f>VLOOKUP(C928,Lifetime_Table!$A$1:$B$14,2,FALSE)</f>
        <v>30</v>
      </c>
      <c r="G928">
        <f t="shared" si="107"/>
        <v>30</v>
      </c>
      <c r="H928">
        <f t="shared" si="107"/>
        <v>30</v>
      </c>
      <c r="I928">
        <f t="shared" si="107"/>
        <v>30</v>
      </c>
      <c r="J928">
        <f t="shared" si="107"/>
        <v>30</v>
      </c>
      <c r="K928">
        <f t="shared" si="107"/>
        <v>30</v>
      </c>
      <c r="L928">
        <f t="shared" si="107"/>
        <v>30</v>
      </c>
    </row>
    <row r="929" spans="1:12" x14ac:dyDescent="0.35">
      <c r="A929" t="s">
        <v>120</v>
      </c>
      <c r="B929" t="str">
        <f t="shared" si="104"/>
        <v>GAS|CCGT|w/o CCS|AS-LKA</v>
      </c>
      <c r="C929" t="s">
        <v>290</v>
      </c>
      <c r="D929" t="s">
        <v>120</v>
      </c>
      <c r="E929" t="s">
        <v>303</v>
      </c>
      <c r="F929">
        <f>VLOOKUP(C929,Lifetime_Table!$A$1:$B$14,2,FALSE)</f>
        <v>30</v>
      </c>
      <c r="G929">
        <f t="shared" si="107"/>
        <v>30</v>
      </c>
      <c r="H929">
        <f t="shared" si="107"/>
        <v>30</v>
      </c>
      <c r="I929">
        <f t="shared" si="107"/>
        <v>30</v>
      </c>
      <c r="J929">
        <f t="shared" si="107"/>
        <v>30</v>
      </c>
      <c r="K929">
        <f t="shared" si="107"/>
        <v>30</v>
      </c>
      <c r="L929">
        <f t="shared" si="107"/>
        <v>30</v>
      </c>
    </row>
    <row r="930" spans="1:12" x14ac:dyDescent="0.35">
      <c r="A930" t="s">
        <v>121</v>
      </c>
      <c r="B930" t="str">
        <f t="shared" si="104"/>
        <v>GAS|CCGT|w/o CCS|AS-MMR</v>
      </c>
      <c r="C930" t="s">
        <v>290</v>
      </c>
      <c r="D930" t="s">
        <v>121</v>
      </c>
      <c r="E930" t="s">
        <v>303</v>
      </c>
      <c r="F930">
        <f>VLOOKUP(C930,Lifetime_Table!$A$1:$B$14,2,FALSE)</f>
        <v>30</v>
      </c>
      <c r="G930">
        <f t="shared" si="107"/>
        <v>30</v>
      </c>
      <c r="H930">
        <f t="shared" si="107"/>
        <v>30</v>
      </c>
      <c r="I930">
        <f t="shared" si="107"/>
        <v>30</v>
      </c>
      <c r="J930">
        <f t="shared" si="107"/>
        <v>30</v>
      </c>
      <c r="K930">
        <f t="shared" si="107"/>
        <v>30</v>
      </c>
      <c r="L930">
        <f t="shared" si="107"/>
        <v>30</v>
      </c>
    </row>
    <row r="931" spans="1:12" x14ac:dyDescent="0.35">
      <c r="A931" t="s">
        <v>122</v>
      </c>
      <c r="B931" t="str">
        <f t="shared" si="104"/>
        <v>GAS|CCGT|w/o CCS|AS-MNG</v>
      </c>
      <c r="C931" t="s">
        <v>290</v>
      </c>
      <c r="D931" t="s">
        <v>122</v>
      </c>
      <c r="E931" t="s">
        <v>303</v>
      </c>
      <c r="F931">
        <f>VLOOKUP(C931,Lifetime_Table!$A$1:$B$14,2,FALSE)</f>
        <v>30</v>
      </c>
      <c r="G931">
        <f t="shared" si="107"/>
        <v>30</v>
      </c>
      <c r="H931">
        <f t="shared" si="107"/>
        <v>30</v>
      </c>
      <c r="I931">
        <f t="shared" si="107"/>
        <v>30</v>
      </c>
      <c r="J931">
        <f t="shared" si="107"/>
        <v>30</v>
      </c>
      <c r="K931">
        <f t="shared" si="107"/>
        <v>30</v>
      </c>
      <c r="L931">
        <f t="shared" si="107"/>
        <v>30</v>
      </c>
    </row>
    <row r="932" spans="1:12" x14ac:dyDescent="0.35">
      <c r="A932" t="s">
        <v>123</v>
      </c>
      <c r="B932" t="str">
        <f t="shared" si="104"/>
        <v>GAS|CCGT|w/o CCS|AS-MYS</v>
      </c>
      <c r="C932" t="s">
        <v>290</v>
      </c>
      <c r="D932" t="s">
        <v>123</v>
      </c>
      <c r="E932" t="s">
        <v>303</v>
      </c>
      <c r="F932">
        <f>VLOOKUP(C932,Lifetime_Table!$A$1:$B$14,2,FALSE)</f>
        <v>30</v>
      </c>
      <c r="G932">
        <f t="shared" ref="G932:L941" si="108">F932</f>
        <v>30</v>
      </c>
      <c r="H932">
        <f t="shared" si="108"/>
        <v>30</v>
      </c>
      <c r="I932">
        <f t="shared" si="108"/>
        <v>30</v>
      </c>
      <c r="J932">
        <f t="shared" si="108"/>
        <v>30</v>
      </c>
      <c r="K932">
        <f t="shared" si="108"/>
        <v>30</v>
      </c>
      <c r="L932">
        <f t="shared" si="108"/>
        <v>30</v>
      </c>
    </row>
    <row r="933" spans="1:12" x14ac:dyDescent="0.35">
      <c r="A933" t="s">
        <v>124</v>
      </c>
      <c r="B933" t="str">
        <f t="shared" si="104"/>
        <v>GAS|CCGT|w/o CCS|AS-NPL</v>
      </c>
      <c r="C933" t="s">
        <v>290</v>
      </c>
      <c r="D933" t="s">
        <v>124</v>
      </c>
      <c r="E933" t="s">
        <v>303</v>
      </c>
      <c r="F933">
        <f>VLOOKUP(C933,Lifetime_Table!$A$1:$B$14,2,FALSE)</f>
        <v>30</v>
      </c>
      <c r="G933">
        <f t="shared" si="108"/>
        <v>30</v>
      </c>
      <c r="H933">
        <f t="shared" si="108"/>
        <v>30</v>
      </c>
      <c r="I933">
        <f t="shared" si="108"/>
        <v>30</v>
      </c>
      <c r="J933">
        <f t="shared" si="108"/>
        <v>30</v>
      </c>
      <c r="K933">
        <f t="shared" si="108"/>
        <v>30</v>
      </c>
      <c r="L933">
        <f t="shared" si="108"/>
        <v>30</v>
      </c>
    </row>
    <row r="934" spans="1:12" x14ac:dyDescent="0.35">
      <c r="A934" t="s">
        <v>125</v>
      </c>
      <c r="B934" t="str">
        <f t="shared" si="104"/>
        <v>GAS|CCGT|w/o CCS|AS-OMN</v>
      </c>
      <c r="C934" t="s">
        <v>290</v>
      </c>
      <c r="D934" t="s">
        <v>125</v>
      </c>
      <c r="E934" t="s">
        <v>303</v>
      </c>
      <c r="F934">
        <f>VLOOKUP(C934,Lifetime_Table!$A$1:$B$14,2,FALSE)</f>
        <v>30</v>
      </c>
      <c r="G934">
        <f t="shared" si="108"/>
        <v>30</v>
      </c>
      <c r="H934">
        <f t="shared" si="108"/>
        <v>30</v>
      </c>
      <c r="I934">
        <f t="shared" si="108"/>
        <v>30</v>
      </c>
      <c r="J934">
        <f t="shared" si="108"/>
        <v>30</v>
      </c>
      <c r="K934">
        <f t="shared" si="108"/>
        <v>30</v>
      </c>
      <c r="L934">
        <f t="shared" si="108"/>
        <v>30</v>
      </c>
    </row>
    <row r="935" spans="1:12" x14ac:dyDescent="0.35">
      <c r="A935" t="s">
        <v>126</v>
      </c>
      <c r="B935" t="str">
        <f t="shared" si="104"/>
        <v>GAS|CCGT|w/o CCS|AS-PAK</v>
      </c>
      <c r="C935" t="s">
        <v>290</v>
      </c>
      <c r="D935" t="s">
        <v>126</v>
      </c>
      <c r="E935" t="s">
        <v>303</v>
      </c>
      <c r="F935">
        <f>VLOOKUP(C935,Lifetime_Table!$A$1:$B$14,2,FALSE)</f>
        <v>30</v>
      </c>
      <c r="G935">
        <f t="shared" si="108"/>
        <v>30</v>
      </c>
      <c r="H935">
        <f t="shared" si="108"/>
        <v>30</v>
      </c>
      <c r="I935">
        <f t="shared" si="108"/>
        <v>30</v>
      </c>
      <c r="J935">
        <f t="shared" si="108"/>
        <v>30</v>
      </c>
      <c r="K935">
        <f t="shared" si="108"/>
        <v>30</v>
      </c>
      <c r="L935">
        <f t="shared" si="108"/>
        <v>30</v>
      </c>
    </row>
    <row r="936" spans="1:12" x14ac:dyDescent="0.35">
      <c r="A936" t="s">
        <v>127</v>
      </c>
      <c r="B936" t="str">
        <f t="shared" si="104"/>
        <v>GAS|CCGT|w/o CCS|AS-PHL</v>
      </c>
      <c r="C936" t="s">
        <v>290</v>
      </c>
      <c r="D936" t="s">
        <v>127</v>
      </c>
      <c r="E936" t="s">
        <v>303</v>
      </c>
      <c r="F936">
        <f>VLOOKUP(C936,Lifetime_Table!$A$1:$B$14,2,FALSE)</f>
        <v>30</v>
      </c>
      <c r="G936">
        <f t="shared" si="108"/>
        <v>30</v>
      </c>
      <c r="H936">
        <f t="shared" si="108"/>
        <v>30</v>
      </c>
      <c r="I936">
        <f t="shared" si="108"/>
        <v>30</v>
      </c>
      <c r="J936">
        <f t="shared" si="108"/>
        <v>30</v>
      </c>
      <c r="K936">
        <f t="shared" si="108"/>
        <v>30</v>
      </c>
      <c r="L936">
        <f t="shared" si="108"/>
        <v>30</v>
      </c>
    </row>
    <row r="937" spans="1:12" x14ac:dyDescent="0.35">
      <c r="A937" t="s">
        <v>128</v>
      </c>
      <c r="B937" t="str">
        <f t="shared" si="104"/>
        <v>GAS|CCGT|w/o CCS|AS-PRK</v>
      </c>
      <c r="C937" t="s">
        <v>290</v>
      </c>
      <c r="D937" t="s">
        <v>128</v>
      </c>
      <c r="E937" t="s">
        <v>303</v>
      </c>
      <c r="F937">
        <f>VLOOKUP(C937,Lifetime_Table!$A$1:$B$14,2,FALSE)</f>
        <v>30</v>
      </c>
      <c r="G937">
        <f t="shared" si="108"/>
        <v>30</v>
      </c>
      <c r="H937">
        <f t="shared" si="108"/>
        <v>30</v>
      </c>
      <c r="I937">
        <f t="shared" si="108"/>
        <v>30</v>
      </c>
      <c r="J937">
        <f t="shared" si="108"/>
        <v>30</v>
      </c>
      <c r="K937">
        <f t="shared" si="108"/>
        <v>30</v>
      </c>
      <c r="L937">
        <f t="shared" si="108"/>
        <v>30</v>
      </c>
    </row>
    <row r="938" spans="1:12" x14ac:dyDescent="0.35">
      <c r="A938" t="s">
        <v>129</v>
      </c>
      <c r="B938" t="str">
        <f t="shared" si="104"/>
        <v>GAS|CCGT|w/o CCS|AS-QAT</v>
      </c>
      <c r="C938" t="s">
        <v>290</v>
      </c>
      <c r="D938" t="s">
        <v>129</v>
      </c>
      <c r="E938" t="s">
        <v>303</v>
      </c>
      <c r="F938">
        <f>VLOOKUP(C938,Lifetime_Table!$A$1:$B$14,2,FALSE)</f>
        <v>30</v>
      </c>
      <c r="G938">
        <f t="shared" si="108"/>
        <v>30</v>
      </c>
      <c r="H938">
        <f t="shared" si="108"/>
        <v>30</v>
      </c>
      <c r="I938">
        <f t="shared" si="108"/>
        <v>30</v>
      </c>
      <c r="J938">
        <f t="shared" si="108"/>
        <v>30</v>
      </c>
      <c r="K938">
        <f t="shared" si="108"/>
        <v>30</v>
      </c>
      <c r="L938">
        <f t="shared" si="108"/>
        <v>30</v>
      </c>
    </row>
    <row r="939" spans="1:12" x14ac:dyDescent="0.35">
      <c r="A939" t="s">
        <v>130</v>
      </c>
      <c r="B939" t="str">
        <f t="shared" si="104"/>
        <v>GAS|CCGT|w/o CCS|AS-RUS</v>
      </c>
      <c r="C939" t="s">
        <v>290</v>
      </c>
      <c r="D939" t="s">
        <v>130</v>
      </c>
      <c r="E939" t="s">
        <v>303</v>
      </c>
      <c r="F939">
        <f>VLOOKUP(C939,Lifetime_Table!$A$1:$B$14,2,FALSE)</f>
        <v>30</v>
      </c>
      <c r="G939">
        <f t="shared" si="108"/>
        <v>30</v>
      </c>
      <c r="H939">
        <f t="shared" si="108"/>
        <v>30</v>
      </c>
      <c r="I939">
        <f t="shared" si="108"/>
        <v>30</v>
      </c>
      <c r="J939">
        <f t="shared" si="108"/>
        <v>30</v>
      </c>
      <c r="K939">
        <f t="shared" si="108"/>
        <v>30</v>
      </c>
      <c r="L939">
        <f t="shared" si="108"/>
        <v>30</v>
      </c>
    </row>
    <row r="940" spans="1:12" x14ac:dyDescent="0.35">
      <c r="A940" t="s">
        <v>138</v>
      </c>
      <c r="B940" t="str">
        <f t="shared" si="104"/>
        <v>GAS|CCGT|w/o CCS|AS-SAU</v>
      </c>
      <c r="C940" t="s">
        <v>290</v>
      </c>
      <c r="D940" t="s">
        <v>138</v>
      </c>
      <c r="E940" t="s">
        <v>303</v>
      </c>
      <c r="F940">
        <f>VLOOKUP(C940,Lifetime_Table!$A$1:$B$14,2,FALSE)</f>
        <v>30</v>
      </c>
      <c r="G940">
        <f t="shared" si="108"/>
        <v>30</v>
      </c>
      <c r="H940">
        <f t="shared" si="108"/>
        <v>30</v>
      </c>
      <c r="I940">
        <f t="shared" si="108"/>
        <v>30</v>
      </c>
      <c r="J940">
        <f t="shared" si="108"/>
        <v>30</v>
      </c>
      <c r="K940">
        <f t="shared" si="108"/>
        <v>30</v>
      </c>
      <c r="L940">
        <f t="shared" si="108"/>
        <v>30</v>
      </c>
    </row>
    <row r="941" spans="1:12" x14ac:dyDescent="0.35">
      <c r="A941" t="s">
        <v>139</v>
      </c>
      <c r="B941" t="str">
        <f t="shared" si="104"/>
        <v>GAS|CCGT|w/o CCS|AS-SGP</v>
      </c>
      <c r="C941" t="s">
        <v>290</v>
      </c>
      <c r="D941" t="s">
        <v>139</v>
      </c>
      <c r="E941" t="s">
        <v>303</v>
      </c>
      <c r="F941">
        <f>VLOOKUP(C941,Lifetime_Table!$A$1:$B$14,2,FALSE)</f>
        <v>30</v>
      </c>
      <c r="G941">
        <f t="shared" si="108"/>
        <v>30</v>
      </c>
      <c r="H941">
        <f t="shared" si="108"/>
        <v>30</v>
      </c>
      <c r="I941">
        <f t="shared" si="108"/>
        <v>30</v>
      </c>
      <c r="J941">
        <f t="shared" si="108"/>
        <v>30</v>
      </c>
      <c r="K941">
        <f t="shared" si="108"/>
        <v>30</v>
      </c>
      <c r="L941">
        <f t="shared" si="108"/>
        <v>30</v>
      </c>
    </row>
    <row r="942" spans="1:12" x14ac:dyDescent="0.35">
      <c r="A942" t="s">
        <v>140</v>
      </c>
      <c r="B942" t="str">
        <f t="shared" si="104"/>
        <v>GAS|CCGT|w/o CCS|AS-SYR</v>
      </c>
      <c r="C942" t="s">
        <v>290</v>
      </c>
      <c r="D942" t="s">
        <v>140</v>
      </c>
      <c r="E942" t="s">
        <v>303</v>
      </c>
      <c r="F942">
        <f>VLOOKUP(C942,Lifetime_Table!$A$1:$B$14,2,FALSE)</f>
        <v>30</v>
      </c>
      <c r="G942">
        <f t="shared" ref="G942:L951" si="109">F942</f>
        <v>30</v>
      </c>
      <c r="H942">
        <f t="shared" si="109"/>
        <v>30</v>
      </c>
      <c r="I942">
        <f t="shared" si="109"/>
        <v>30</v>
      </c>
      <c r="J942">
        <f t="shared" si="109"/>
        <v>30</v>
      </c>
      <c r="K942">
        <f t="shared" si="109"/>
        <v>30</v>
      </c>
      <c r="L942">
        <f t="shared" si="109"/>
        <v>30</v>
      </c>
    </row>
    <row r="943" spans="1:12" x14ac:dyDescent="0.35">
      <c r="A943" t="s">
        <v>141</v>
      </c>
      <c r="B943" t="str">
        <f t="shared" si="104"/>
        <v>GAS|CCGT|w/o CCS|AS-THA</v>
      </c>
      <c r="C943" t="s">
        <v>290</v>
      </c>
      <c r="D943" t="s">
        <v>141</v>
      </c>
      <c r="E943" t="s">
        <v>303</v>
      </c>
      <c r="F943">
        <f>VLOOKUP(C943,Lifetime_Table!$A$1:$B$14,2,FALSE)</f>
        <v>30</v>
      </c>
      <c r="G943">
        <f t="shared" si="109"/>
        <v>30</v>
      </c>
      <c r="H943">
        <f t="shared" si="109"/>
        <v>30</v>
      </c>
      <c r="I943">
        <f t="shared" si="109"/>
        <v>30</v>
      </c>
      <c r="J943">
        <f t="shared" si="109"/>
        <v>30</v>
      </c>
      <c r="K943">
        <f t="shared" si="109"/>
        <v>30</v>
      </c>
      <c r="L943">
        <f t="shared" si="109"/>
        <v>30</v>
      </c>
    </row>
    <row r="944" spans="1:12" x14ac:dyDescent="0.35">
      <c r="A944" t="s">
        <v>142</v>
      </c>
      <c r="B944" t="str">
        <f t="shared" si="104"/>
        <v>GAS|CCGT|w/o CCS|AS-TJK</v>
      </c>
      <c r="C944" t="s">
        <v>290</v>
      </c>
      <c r="D944" t="s">
        <v>142</v>
      </c>
      <c r="E944" t="s">
        <v>303</v>
      </c>
      <c r="F944">
        <f>VLOOKUP(C944,Lifetime_Table!$A$1:$B$14,2,FALSE)</f>
        <v>30</v>
      </c>
      <c r="G944">
        <f t="shared" si="109"/>
        <v>30</v>
      </c>
      <c r="H944">
        <f t="shared" si="109"/>
        <v>30</v>
      </c>
      <c r="I944">
        <f t="shared" si="109"/>
        <v>30</v>
      </c>
      <c r="J944">
        <f t="shared" si="109"/>
        <v>30</v>
      </c>
      <c r="K944">
        <f t="shared" si="109"/>
        <v>30</v>
      </c>
      <c r="L944">
        <f t="shared" si="109"/>
        <v>30</v>
      </c>
    </row>
    <row r="945" spans="1:12" x14ac:dyDescent="0.35">
      <c r="A945" t="s">
        <v>143</v>
      </c>
      <c r="B945" t="str">
        <f t="shared" si="104"/>
        <v>GAS|CCGT|w/o CCS|AS-TKM</v>
      </c>
      <c r="C945" t="s">
        <v>290</v>
      </c>
      <c r="D945" t="s">
        <v>143</v>
      </c>
      <c r="E945" t="s">
        <v>303</v>
      </c>
      <c r="F945">
        <f>VLOOKUP(C945,Lifetime_Table!$A$1:$B$14,2,FALSE)</f>
        <v>30</v>
      </c>
      <c r="G945">
        <f t="shared" si="109"/>
        <v>30</v>
      </c>
      <c r="H945">
        <f t="shared" si="109"/>
        <v>30</v>
      </c>
      <c r="I945">
        <f t="shared" si="109"/>
        <v>30</v>
      </c>
      <c r="J945">
        <f t="shared" si="109"/>
        <v>30</v>
      </c>
      <c r="K945">
        <f t="shared" si="109"/>
        <v>30</v>
      </c>
      <c r="L945">
        <f t="shared" si="109"/>
        <v>30</v>
      </c>
    </row>
    <row r="946" spans="1:12" x14ac:dyDescent="0.35">
      <c r="A946" t="s">
        <v>144</v>
      </c>
      <c r="B946" t="str">
        <f t="shared" si="104"/>
        <v>GAS|CCGT|w/o CCS|AS-TLS</v>
      </c>
      <c r="C946" t="s">
        <v>290</v>
      </c>
      <c r="D946" t="s">
        <v>144</v>
      </c>
      <c r="E946" t="s">
        <v>303</v>
      </c>
      <c r="F946">
        <f>VLOOKUP(C946,Lifetime_Table!$A$1:$B$14,2,FALSE)</f>
        <v>30</v>
      </c>
      <c r="G946">
        <f t="shared" si="109"/>
        <v>30</v>
      </c>
      <c r="H946">
        <f t="shared" si="109"/>
        <v>30</v>
      </c>
      <c r="I946">
        <f t="shared" si="109"/>
        <v>30</v>
      </c>
      <c r="J946">
        <f t="shared" si="109"/>
        <v>30</v>
      </c>
      <c r="K946">
        <f t="shared" si="109"/>
        <v>30</v>
      </c>
      <c r="L946">
        <f t="shared" si="109"/>
        <v>30</v>
      </c>
    </row>
    <row r="947" spans="1:12" x14ac:dyDescent="0.35">
      <c r="A947" t="s">
        <v>145</v>
      </c>
      <c r="B947" t="str">
        <f t="shared" si="104"/>
        <v>GAS|CCGT|w/o CCS|AS-TUR</v>
      </c>
      <c r="C947" t="s">
        <v>290</v>
      </c>
      <c r="D947" t="s">
        <v>145</v>
      </c>
      <c r="E947" t="s">
        <v>303</v>
      </c>
      <c r="F947">
        <f>VLOOKUP(C947,Lifetime_Table!$A$1:$B$14,2,FALSE)</f>
        <v>30</v>
      </c>
      <c r="G947">
        <f t="shared" si="109"/>
        <v>30</v>
      </c>
      <c r="H947">
        <f t="shared" si="109"/>
        <v>30</v>
      </c>
      <c r="I947">
        <f t="shared" si="109"/>
        <v>30</v>
      </c>
      <c r="J947">
        <f t="shared" si="109"/>
        <v>30</v>
      </c>
      <c r="K947">
        <f t="shared" si="109"/>
        <v>30</v>
      </c>
      <c r="L947">
        <f t="shared" si="109"/>
        <v>30</v>
      </c>
    </row>
    <row r="948" spans="1:12" x14ac:dyDescent="0.35">
      <c r="A948" t="s">
        <v>146</v>
      </c>
      <c r="B948" t="str">
        <f t="shared" si="104"/>
        <v>GAS|CCGT|w/o CCS|AS-TWN</v>
      </c>
      <c r="C948" t="s">
        <v>290</v>
      </c>
      <c r="D948" t="s">
        <v>146</v>
      </c>
      <c r="E948" t="s">
        <v>303</v>
      </c>
      <c r="F948">
        <f>VLOOKUP(C948,Lifetime_Table!$A$1:$B$14,2,FALSE)</f>
        <v>30</v>
      </c>
      <c r="G948">
        <f t="shared" si="109"/>
        <v>30</v>
      </c>
      <c r="H948">
        <f t="shared" si="109"/>
        <v>30</v>
      </c>
      <c r="I948">
        <f t="shared" si="109"/>
        <v>30</v>
      </c>
      <c r="J948">
        <f t="shared" si="109"/>
        <v>30</v>
      </c>
      <c r="K948">
        <f t="shared" si="109"/>
        <v>30</v>
      </c>
      <c r="L948">
        <f t="shared" si="109"/>
        <v>30</v>
      </c>
    </row>
    <row r="949" spans="1:12" x14ac:dyDescent="0.35">
      <c r="A949" t="s">
        <v>147</v>
      </c>
      <c r="B949" t="str">
        <f t="shared" si="104"/>
        <v>GAS|CCGT|w/o CCS|AS-UZB</v>
      </c>
      <c r="C949" t="s">
        <v>290</v>
      </c>
      <c r="D949" t="s">
        <v>147</v>
      </c>
      <c r="E949" t="s">
        <v>303</v>
      </c>
      <c r="F949">
        <f>VLOOKUP(C949,Lifetime_Table!$A$1:$B$14,2,FALSE)</f>
        <v>30</v>
      </c>
      <c r="G949">
        <f t="shared" si="109"/>
        <v>30</v>
      </c>
      <c r="H949">
        <f t="shared" si="109"/>
        <v>30</v>
      </c>
      <c r="I949">
        <f t="shared" si="109"/>
        <v>30</v>
      </c>
      <c r="J949">
        <f t="shared" si="109"/>
        <v>30</v>
      </c>
      <c r="K949">
        <f t="shared" si="109"/>
        <v>30</v>
      </c>
      <c r="L949">
        <f t="shared" si="109"/>
        <v>30</v>
      </c>
    </row>
    <row r="950" spans="1:12" x14ac:dyDescent="0.35">
      <c r="A950" t="s">
        <v>148</v>
      </c>
      <c r="B950" t="str">
        <f t="shared" si="104"/>
        <v>GAS|CCGT|w/o CCS|AS-VNM</v>
      </c>
      <c r="C950" t="s">
        <v>290</v>
      </c>
      <c r="D950" t="s">
        <v>148</v>
      </c>
      <c r="E950" t="s">
        <v>303</v>
      </c>
      <c r="F950">
        <f>VLOOKUP(C950,Lifetime_Table!$A$1:$B$14,2,FALSE)</f>
        <v>30</v>
      </c>
      <c r="G950">
        <f t="shared" si="109"/>
        <v>30</v>
      </c>
      <c r="H950">
        <f t="shared" si="109"/>
        <v>30</v>
      </c>
      <c r="I950">
        <f t="shared" si="109"/>
        <v>30</v>
      </c>
      <c r="J950">
        <f t="shared" si="109"/>
        <v>30</v>
      </c>
      <c r="K950">
        <f t="shared" si="109"/>
        <v>30</v>
      </c>
      <c r="L950">
        <f t="shared" si="109"/>
        <v>30</v>
      </c>
    </row>
    <row r="951" spans="1:12" x14ac:dyDescent="0.35">
      <c r="A951" t="s">
        <v>149</v>
      </c>
      <c r="B951" t="str">
        <f t="shared" si="104"/>
        <v>GAS|CCGT|w/o CCS|AS-YEM</v>
      </c>
      <c r="C951" t="s">
        <v>290</v>
      </c>
      <c r="D951" t="s">
        <v>149</v>
      </c>
      <c r="E951" t="s">
        <v>303</v>
      </c>
      <c r="F951">
        <f>VLOOKUP(C951,Lifetime_Table!$A$1:$B$14,2,FALSE)</f>
        <v>30</v>
      </c>
      <c r="G951">
        <f t="shared" si="109"/>
        <v>30</v>
      </c>
      <c r="H951">
        <f t="shared" si="109"/>
        <v>30</v>
      </c>
      <c r="I951">
        <f t="shared" si="109"/>
        <v>30</v>
      </c>
      <c r="J951">
        <f t="shared" si="109"/>
        <v>30</v>
      </c>
      <c r="K951">
        <f t="shared" si="109"/>
        <v>30</v>
      </c>
      <c r="L951">
        <f t="shared" si="109"/>
        <v>30</v>
      </c>
    </row>
    <row r="952" spans="1:12" x14ac:dyDescent="0.35">
      <c r="A952" t="s">
        <v>150</v>
      </c>
      <c r="B952" t="str">
        <f t="shared" si="104"/>
        <v>GAS|CCGT|w/o CCS|EU-ALB</v>
      </c>
      <c r="C952" t="s">
        <v>290</v>
      </c>
      <c r="D952" t="s">
        <v>150</v>
      </c>
      <c r="E952" t="s">
        <v>303</v>
      </c>
      <c r="F952">
        <f>VLOOKUP(C952,Lifetime_Table!$A$1:$B$14,2,FALSE)</f>
        <v>30</v>
      </c>
      <c r="G952">
        <f t="shared" ref="G952:L961" si="110">F952</f>
        <v>30</v>
      </c>
      <c r="H952">
        <f t="shared" si="110"/>
        <v>30</v>
      </c>
      <c r="I952">
        <f t="shared" si="110"/>
        <v>30</v>
      </c>
      <c r="J952">
        <f t="shared" si="110"/>
        <v>30</v>
      </c>
      <c r="K952">
        <f t="shared" si="110"/>
        <v>30</v>
      </c>
      <c r="L952">
        <f t="shared" si="110"/>
        <v>30</v>
      </c>
    </row>
    <row r="953" spans="1:12" x14ac:dyDescent="0.35">
      <c r="A953" t="s">
        <v>151</v>
      </c>
      <c r="B953" t="str">
        <f t="shared" si="104"/>
        <v>GAS|CCGT|w/o CCS|EU-ARM</v>
      </c>
      <c r="C953" t="s">
        <v>290</v>
      </c>
      <c r="D953" t="s">
        <v>151</v>
      </c>
      <c r="E953" t="s">
        <v>303</v>
      </c>
      <c r="F953">
        <f>VLOOKUP(C953,Lifetime_Table!$A$1:$B$14,2,FALSE)</f>
        <v>30</v>
      </c>
      <c r="G953">
        <f t="shared" si="110"/>
        <v>30</v>
      </c>
      <c r="H953">
        <f t="shared" si="110"/>
        <v>30</v>
      </c>
      <c r="I953">
        <f t="shared" si="110"/>
        <v>30</v>
      </c>
      <c r="J953">
        <f t="shared" si="110"/>
        <v>30</v>
      </c>
      <c r="K953">
        <f t="shared" si="110"/>
        <v>30</v>
      </c>
      <c r="L953">
        <f t="shared" si="110"/>
        <v>30</v>
      </c>
    </row>
    <row r="954" spans="1:12" x14ac:dyDescent="0.35">
      <c r="A954" t="s">
        <v>152</v>
      </c>
      <c r="B954" t="str">
        <f t="shared" si="104"/>
        <v>GAS|CCGT|w/o CCS|EU-AUT</v>
      </c>
      <c r="C954" t="s">
        <v>290</v>
      </c>
      <c r="D954" t="s">
        <v>152</v>
      </c>
      <c r="E954" t="s">
        <v>303</v>
      </c>
      <c r="F954">
        <f>VLOOKUP(C954,Lifetime_Table!$A$1:$B$14,2,FALSE)</f>
        <v>30</v>
      </c>
      <c r="G954">
        <f t="shared" si="110"/>
        <v>30</v>
      </c>
      <c r="H954">
        <f t="shared" si="110"/>
        <v>30</v>
      </c>
      <c r="I954">
        <f t="shared" si="110"/>
        <v>30</v>
      </c>
      <c r="J954">
        <f t="shared" si="110"/>
        <v>30</v>
      </c>
      <c r="K954">
        <f t="shared" si="110"/>
        <v>30</v>
      </c>
      <c r="L954">
        <f t="shared" si="110"/>
        <v>30</v>
      </c>
    </row>
    <row r="955" spans="1:12" x14ac:dyDescent="0.35">
      <c r="A955" t="s">
        <v>153</v>
      </c>
      <c r="B955" t="str">
        <f t="shared" si="104"/>
        <v>GAS|CCGT|w/o CCS|EU-AZE</v>
      </c>
      <c r="C955" t="s">
        <v>290</v>
      </c>
      <c r="D955" t="s">
        <v>153</v>
      </c>
      <c r="E955" t="s">
        <v>303</v>
      </c>
      <c r="F955">
        <f>VLOOKUP(C955,Lifetime_Table!$A$1:$B$14,2,FALSE)</f>
        <v>30</v>
      </c>
      <c r="G955">
        <f t="shared" si="110"/>
        <v>30</v>
      </c>
      <c r="H955">
        <f t="shared" si="110"/>
        <v>30</v>
      </c>
      <c r="I955">
        <f t="shared" si="110"/>
        <v>30</v>
      </c>
      <c r="J955">
        <f t="shared" si="110"/>
        <v>30</v>
      </c>
      <c r="K955">
        <f t="shared" si="110"/>
        <v>30</v>
      </c>
      <c r="L955">
        <f t="shared" si="110"/>
        <v>30</v>
      </c>
    </row>
    <row r="956" spans="1:12" x14ac:dyDescent="0.35">
      <c r="A956" t="s">
        <v>154</v>
      </c>
      <c r="B956" t="str">
        <f t="shared" si="104"/>
        <v>GAS|CCGT|w/o CCS|EU-BEL</v>
      </c>
      <c r="C956" t="s">
        <v>290</v>
      </c>
      <c r="D956" t="s">
        <v>154</v>
      </c>
      <c r="E956" t="s">
        <v>303</v>
      </c>
      <c r="F956">
        <f>VLOOKUP(C956,Lifetime_Table!$A$1:$B$14,2,FALSE)</f>
        <v>30</v>
      </c>
      <c r="G956">
        <f t="shared" si="110"/>
        <v>30</v>
      </c>
      <c r="H956">
        <f t="shared" si="110"/>
        <v>30</v>
      </c>
      <c r="I956">
        <f t="shared" si="110"/>
        <v>30</v>
      </c>
      <c r="J956">
        <f t="shared" si="110"/>
        <v>30</v>
      </c>
      <c r="K956">
        <f t="shared" si="110"/>
        <v>30</v>
      </c>
      <c r="L956">
        <f t="shared" si="110"/>
        <v>30</v>
      </c>
    </row>
    <row r="957" spans="1:12" x14ac:dyDescent="0.35">
      <c r="A957" t="s">
        <v>155</v>
      </c>
      <c r="B957" t="str">
        <f t="shared" si="104"/>
        <v>GAS|CCGT|w/o CCS|EU-BGR</v>
      </c>
      <c r="C957" t="s">
        <v>290</v>
      </c>
      <c r="D957" t="s">
        <v>155</v>
      </c>
      <c r="E957" t="s">
        <v>303</v>
      </c>
      <c r="F957">
        <f>VLOOKUP(C957,Lifetime_Table!$A$1:$B$14,2,FALSE)</f>
        <v>30</v>
      </c>
      <c r="G957">
        <f t="shared" si="110"/>
        <v>30</v>
      </c>
      <c r="H957">
        <f t="shared" si="110"/>
        <v>30</v>
      </c>
      <c r="I957">
        <f t="shared" si="110"/>
        <v>30</v>
      </c>
      <c r="J957">
        <f t="shared" si="110"/>
        <v>30</v>
      </c>
      <c r="K957">
        <f t="shared" si="110"/>
        <v>30</v>
      </c>
      <c r="L957">
        <f t="shared" si="110"/>
        <v>30</v>
      </c>
    </row>
    <row r="958" spans="1:12" x14ac:dyDescent="0.35">
      <c r="A958" t="s">
        <v>156</v>
      </c>
      <c r="B958" t="str">
        <f t="shared" si="104"/>
        <v>GAS|CCGT|w/o CCS|EU-BIH</v>
      </c>
      <c r="C958" t="s">
        <v>290</v>
      </c>
      <c r="D958" t="s">
        <v>156</v>
      </c>
      <c r="E958" t="s">
        <v>303</v>
      </c>
      <c r="F958">
        <f>VLOOKUP(C958,Lifetime_Table!$A$1:$B$14,2,FALSE)</f>
        <v>30</v>
      </c>
      <c r="G958">
        <f t="shared" si="110"/>
        <v>30</v>
      </c>
      <c r="H958">
        <f t="shared" si="110"/>
        <v>30</v>
      </c>
      <c r="I958">
        <f t="shared" si="110"/>
        <v>30</v>
      </c>
      <c r="J958">
        <f t="shared" si="110"/>
        <v>30</v>
      </c>
      <c r="K958">
        <f t="shared" si="110"/>
        <v>30</v>
      </c>
      <c r="L958">
        <f t="shared" si="110"/>
        <v>30</v>
      </c>
    </row>
    <row r="959" spans="1:12" x14ac:dyDescent="0.35">
      <c r="A959" t="s">
        <v>157</v>
      </c>
      <c r="B959" t="str">
        <f t="shared" si="104"/>
        <v>GAS|CCGT|w/o CCS|EU-BLR</v>
      </c>
      <c r="C959" t="s">
        <v>290</v>
      </c>
      <c r="D959" t="s">
        <v>157</v>
      </c>
      <c r="E959" t="s">
        <v>303</v>
      </c>
      <c r="F959">
        <f>VLOOKUP(C959,Lifetime_Table!$A$1:$B$14,2,FALSE)</f>
        <v>30</v>
      </c>
      <c r="G959">
        <f t="shared" si="110"/>
        <v>30</v>
      </c>
      <c r="H959">
        <f t="shared" si="110"/>
        <v>30</v>
      </c>
      <c r="I959">
        <f t="shared" si="110"/>
        <v>30</v>
      </c>
      <c r="J959">
        <f t="shared" si="110"/>
        <v>30</v>
      </c>
      <c r="K959">
        <f t="shared" si="110"/>
        <v>30</v>
      </c>
      <c r="L959">
        <f t="shared" si="110"/>
        <v>30</v>
      </c>
    </row>
    <row r="960" spans="1:12" x14ac:dyDescent="0.35">
      <c r="A960" t="s">
        <v>158</v>
      </c>
      <c r="B960" t="str">
        <f t="shared" si="104"/>
        <v>GAS|CCGT|w/o CCS|EU-CHE</v>
      </c>
      <c r="C960" t="s">
        <v>290</v>
      </c>
      <c r="D960" t="s">
        <v>158</v>
      </c>
      <c r="E960" t="s">
        <v>303</v>
      </c>
      <c r="F960">
        <f>VLOOKUP(C960,Lifetime_Table!$A$1:$B$14,2,FALSE)</f>
        <v>30</v>
      </c>
      <c r="G960">
        <f t="shared" si="110"/>
        <v>30</v>
      </c>
      <c r="H960">
        <f t="shared" si="110"/>
        <v>30</v>
      </c>
      <c r="I960">
        <f t="shared" si="110"/>
        <v>30</v>
      </c>
      <c r="J960">
        <f t="shared" si="110"/>
        <v>30</v>
      </c>
      <c r="K960">
        <f t="shared" si="110"/>
        <v>30</v>
      </c>
      <c r="L960">
        <f t="shared" si="110"/>
        <v>30</v>
      </c>
    </row>
    <row r="961" spans="1:12" x14ac:dyDescent="0.35">
      <c r="A961" t="s">
        <v>159</v>
      </c>
      <c r="B961" t="str">
        <f t="shared" si="104"/>
        <v>GAS|CCGT|w/o CCS|EU-CYP</v>
      </c>
      <c r="C961" t="s">
        <v>290</v>
      </c>
      <c r="D961" t="s">
        <v>159</v>
      </c>
      <c r="E961" t="s">
        <v>303</v>
      </c>
      <c r="F961">
        <f>VLOOKUP(C961,Lifetime_Table!$A$1:$B$14,2,FALSE)</f>
        <v>30</v>
      </c>
      <c r="G961">
        <f t="shared" si="110"/>
        <v>30</v>
      </c>
      <c r="H961">
        <f t="shared" si="110"/>
        <v>30</v>
      </c>
      <c r="I961">
        <f t="shared" si="110"/>
        <v>30</v>
      </c>
      <c r="J961">
        <f t="shared" si="110"/>
        <v>30</v>
      </c>
      <c r="K961">
        <f t="shared" si="110"/>
        <v>30</v>
      </c>
      <c r="L961">
        <f t="shared" si="110"/>
        <v>30</v>
      </c>
    </row>
    <row r="962" spans="1:12" x14ac:dyDescent="0.35">
      <c r="A962" t="s">
        <v>160</v>
      </c>
      <c r="B962" t="str">
        <f t="shared" ref="B962:B1025" si="111">CONCATENATE(C962,D962)</f>
        <v>GAS|CCGT|w/o CCS|EU-CZE</v>
      </c>
      <c r="C962" t="s">
        <v>290</v>
      </c>
      <c r="D962" t="s">
        <v>160</v>
      </c>
      <c r="E962" t="s">
        <v>303</v>
      </c>
      <c r="F962">
        <f>VLOOKUP(C962,Lifetime_Table!$A$1:$B$14,2,FALSE)</f>
        <v>30</v>
      </c>
      <c r="G962">
        <f t="shared" ref="G962:L971" si="112">F962</f>
        <v>30</v>
      </c>
      <c r="H962">
        <f t="shared" si="112"/>
        <v>30</v>
      </c>
      <c r="I962">
        <f t="shared" si="112"/>
        <v>30</v>
      </c>
      <c r="J962">
        <f t="shared" si="112"/>
        <v>30</v>
      </c>
      <c r="K962">
        <f t="shared" si="112"/>
        <v>30</v>
      </c>
      <c r="L962">
        <f t="shared" si="112"/>
        <v>30</v>
      </c>
    </row>
    <row r="963" spans="1:12" x14ac:dyDescent="0.35">
      <c r="A963" t="s">
        <v>161</v>
      </c>
      <c r="B963" t="str">
        <f t="shared" si="111"/>
        <v>GAS|CCGT|w/o CCS|EU-DEU</v>
      </c>
      <c r="C963" t="s">
        <v>290</v>
      </c>
      <c r="D963" t="s">
        <v>161</v>
      </c>
      <c r="E963" t="s">
        <v>303</v>
      </c>
      <c r="F963">
        <f>VLOOKUP(C963,Lifetime_Table!$A$1:$B$14,2,FALSE)</f>
        <v>30</v>
      </c>
      <c r="G963">
        <f t="shared" si="112"/>
        <v>30</v>
      </c>
      <c r="H963">
        <f t="shared" si="112"/>
        <v>30</v>
      </c>
      <c r="I963">
        <f t="shared" si="112"/>
        <v>30</v>
      </c>
      <c r="J963">
        <f t="shared" si="112"/>
        <v>30</v>
      </c>
      <c r="K963">
        <f t="shared" si="112"/>
        <v>30</v>
      </c>
      <c r="L963">
        <f t="shared" si="112"/>
        <v>30</v>
      </c>
    </row>
    <row r="964" spans="1:12" x14ac:dyDescent="0.35">
      <c r="A964" t="s">
        <v>162</v>
      </c>
      <c r="B964" t="str">
        <f t="shared" si="111"/>
        <v>GAS|CCGT|w/o CCS|EU-DNK</v>
      </c>
      <c r="C964" t="s">
        <v>290</v>
      </c>
      <c r="D964" t="s">
        <v>162</v>
      </c>
      <c r="E964" t="s">
        <v>303</v>
      </c>
      <c r="F964">
        <f>VLOOKUP(C964,Lifetime_Table!$A$1:$B$14,2,FALSE)</f>
        <v>30</v>
      </c>
      <c r="G964">
        <f t="shared" si="112"/>
        <v>30</v>
      </c>
      <c r="H964">
        <f t="shared" si="112"/>
        <v>30</v>
      </c>
      <c r="I964">
        <f t="shared" si="112"/>
        <v>30</v>
      </c>
      <c r="J964">
        <f t="shared" si="112"/>
        <v>30</v>
      </c>
      <c r="K964">
        <f t="shared" si="112"/>
        <v>30</v>
      </c>
      <c r="L964">
        <f t="shared" si="112"/>
        <v>30</v>
      </c>
    </row>
    <row r="965" spans="1:12" x14ac:dyDescent="0.35">
      <c r="A965" t="s">
        <v>163</v>
      </c>
      <c r="B965" t="str">
        <f t="shared" si="111"/>
        <v>GAS|CCGT|w/o CCS|EU-ESP</v>
      </c>
      <c r="C965" t="s">
        <v>290</v>
      </c>
      <c r="D965" t="s">
        <v>163</v>
      </c>
      <c r="E965" t="s">
        <v>303</v>
      </c>
      <c r="F965">
        <f>VLOOKUP(C965,Lifetime_Table!$A$1:$B$14,2,FALSE)</f>
        <v>30</v>
      </c>
      <c r="G965">
        <f t="shared" si="112"/>
        <v>30</v>
      </c>
      <c r="H965">
        <f t="shared" si="112"/>
        <v>30</v>
      </c>
      <c r="I965">
        <f t="shared" si="112"/>
        <v>30</v>
      </c>
      <c r="J965">
        <f t="shared" si="112"/>
        <v>30</v>
      </c>
      <c r="K965">
        <f t="shared" si="112"/>
        <v>30</v>
      </c>
      <c r="L965">
        <f t="shared" si="112"/>
        <v>30</v>
      </c>
    </row>
    <row r="966" spans="1:12" x14ac:dyDescent="0.35">
      <c r="A966" t="s">
        <v>164</v>
      </c>
      <c r="B966" t="str">
        <f t="shared" si="111"/>
        <v>GAS|CCGT|w/o CCS|EU-EST</v>
      </c>
      <c r="C966" t="s">
        <v>290</v>
      </c>
      <c r="D966" t="s">
        <v>164</v>
      </c>
      <c r="E966" t="s">
        <v>303</v>
      </c>
      <c r="F966">
        <f>VLOOKUP(C966,Lifetime_Table!$A$1:$B$14,2,FALSE)</f>
        <v>30</v>
      </c>
      <c r="G966">
        <f t="shared" si="112"/>
        <v>30</v>
      </c>
      <c r="H966">
        <f t="shared" si="112"/>
        <v>30</v>
      </c>
      <c r="I966">
        <f t="shared" si="112"/>
        <v>30</v>
      </c>
      <c r="J966">
        <f t="shared" si="112"/>
        <v>30</v>
      </c>
      <c r="K966">
        <f t="shared" si="112"/>
        <v>30</v>
      </c>
      <c r="L966">
        <f t="shared" si="112"/>
        <v>30</v>
      </c>
    </row>
    <row r="967" spans="1:12" x14ac:dyDescent="0.35">
      <c r="A967" t="s">
        <v>165</v>
      </c>
      <c r="B967" t="str">
        <f t="shared" si="111"/>
        <v>GAS|CCGT|w/o CCS|EU-FIN</v>
      </c>
      <c r="C967" t="s">
        <v>290</v>
      </c>
      <c r="D967" t="s">
        <v>165</v>
      </c>
      <c r="E967" t="s">
        <v>303</v>
      </c>
      <c r="F967">
        <f>VLOOKUP(C967,Lifetime_Table!$A$1:$B$14,2,FALSE)</f>
        <v>30</v>
      </c>
      <c r="G967">
        <f t="shared" si="112"/>
        <v>30</v>
      </c>
      <c r="H967">
        <f t="shared" si="112"/>
        <v>30</v>
      </c>
      <c r="I967">
        <f t="shared" si="112"/>
        <v>30</v>
      </c>
      <c r="J967">
        <f t="shared" si="112"/>
        <v>30</v>
      </c>
      <c r="K967">
        <f t="shared" si="112"/>
        <v>30</v>
      </c>
      <c r="L967">
        <f t="shared" si="112"/>
        <v>30</v>
      </c>
    </row>
    <row r="968" spans="1:12" x14ac:dyDescent="0.35">
      <c r="A968" t="s">
        <v>166</v>
      </c>
      <c r="B968" t="str">
        <f t="shared" si="111"/>
        <v>GAS|CCGT|w/o CCS|EU-FRA</v>
      </c>
      <c r="C968" t="s">
        <v>290</v>
      </c>
      <c r="D968" t="s">
        <v>166</v>
      </c>
      <c r="E968" t="s">
        <v>303</v>
      </c>
      <c r="F968">
        <f>VLOOKUP(C968,Lifetime_Table!$A$1:$B$14,2,FALSE)</f>
        <v>30</v>
      </c>
      <c r="G968">
        <f t="shared" si="112"/>
        <v>30</v>
      </c>
      <c r="H968">
        <f t="shared" si="112"/>
        <v>30</v>
      </c>
      <c r="I968">
        <f t="shared" si="112"/>
        <v>30</v>
      </c>
      <c r="J968">
        <f t="shared" si="112"/>
        <v>30</v>
      </c>
      <c r="K968">
        <f t="shared" si="112"/>
        <v>30</v>
      </c>
      <c r="L968">
        <f t="shared" si="112"/>
        <v>30</v>
      </c>
    </row>
    <row r="969" spans="1:12" x14ac:dyDescent="0.35">
      <c r="A969" t="s">
        <v>167</v>
      </c>
      <c r="B969" t="str">
        <f t="shared" si="111"/>
        <v>GAS|CCGT|w/o CCS|EU-GBR</v>
      </c>
      <c r="C969" t="s">
        <v>290</v>
      </c>
      <c r="D969" t="s">
        <v>167</v>
      </c>
      <c r="E969" t="s">
        <v>303</v>
      </c>
      <c r="F969">
        <f>VLOOKUP(C969,Lifetime_Table!$A$1:$B$14,2,FALSE)</f>
        <v>30</v>
      </c>
      <c r="G969">
        <f t="shared" si="112"/>
        <v>30</v>
      </c>
      <c r="H969">
        <f t="shared" si="112"/>
        <v>30</v>
      </c>
      <c r="I969">
        <f t="shared" si="112"/>
        <v>30</v>
      </c>
      <c r="J969">
        <f t="shared" si="112"/>
        <v>30</v>
      </c>
      <c r="K969">
        <f t="shared" si="112"/>
        <v>30</v>
      </c>
      <c r="L969">
        <f t="shared" si="112"/>
        <v>30</v>
      </c>
    </row>
    <row r="970" spans="1:12" x14ac:dyDescent="0.35">
      <c r="A970" t="s">
        <v>168</v>
      </c>
      <c r="B970" t="str">
        <f t="shared" si="111"/>
        <v>GAS|CCGT|w/o CCS|EU-GEO</v>
      </c>
      <c r="C970" t="s">
        <v>290</v>
      </c>
      <c r="D970" t="s">
        <v>168</v>
      </c>
      <c r="E970" t="s">
        <v>303</v>
      </c>
      <c r="F970">
        <f>VLOOKUP(C970,Lifetime_Table!$A$1:$B$14,2,FALSE)</f>
        <v>30</v>
      </c>
      <c r="G970">
        <f t="shared" si="112"/>
        <v>30</v>
      </c>
      <c r="H970">
        <f t="shared" si="112"/>
        <v>30</v>
      </c>
      <c r="I970">
        <f t="shared" si="112"/>
        <v>30</v>
      </c>
      <c r="J970">
        <f t="shared" si="112"/>
        <v>30</v>
      </c>
      <c r="K970">
        <f t="shared" si="112"/>
        <v>30</v>
      </c>
      <c r="L970">
        <f t="shared" si="112"/>
        <v>30</v>
      </c>
    </row>
    <row r="971" spans="1:12" x14ac:dyDescent="0.35">
      <c r="A971" t="s">
        <v>169</v>
      </c>
      <c r="B971" t="str">
        <f t="shared" si="111"/>
        <v>GAS|CCGT|w/o CCS|EU-GRC</v>
      </c>
      <c r="C971" t="s">
        <v>290</v>
      </c>
      <c r="D971" t="s">
        <v>169</v>
      </c>
      <c r="E971" t="s">
        <v>303</v>
      </c>
      <c r="F971">
        <f>VLOOKUP(C971,Lifetime_Table!$A$1:$B$14,2,FALSE)</f>
        <v>30</v>
      </c>
      <c r="G971">
        <f t="shared" si="112"/>
        <v>30</v>
      </c>
      <c r="H971">
        <f t="shared" si="112"/>
        <v>30</v>
      </c>
      <c r="I971">
        <f t="shared" si="112"/>
        <v>30</v>
      </c>
      <c r="J971">
        <f t="shared" si="112"/>
        <v>30</v>
      </c>
      <c r="K971">
        <f t="shared" si="112"/>
        <v>30</v>
      </c>
      <c r="L971">
        <f t="shared" si="112"/>
        <v>30</v>
      </c>
    </row>
    <row r="972" spans="1:12" x14ac:dyDescent="0.35">
      <c r="A972" t="s">
        <v>170</v>
      </c>
      <c r="B972" t="str">
        <f t="shared" si="111"/>
        <v>GAS|CCGT|w/o CCS|EU-HRV</v>
      </c>
      <c r="C972" t="s">
        <v>290</v>
      </c>
      <c r="D972" t="s">
        <v>170</v>
      </c>
      <c r="E972" t="s">
        <v>303</v>
      </c>
      <c r="F972">
        <f>VLOOKUP(C972,Lifetime_Table!$A$1:$B$14,2,FALSE)</f>
        <v>30</v>
      </c>
      <c r="G972">
        <f t="shared" ref="G972:L981" si="113">F972</f>
        <v>30</v>
      </c>
      <c r="H972">
        <f t="shared" si="113"/>
        <v>30</v>
      </c>
      <c r="I972">
        <f t="shared" si="113"/>
        <v>30</v>
      </c>
      <c r="J972">
        <f t="shared" si="113"/>
        <v>30</v>
      </c>
      <c r="K972">
        <f t="shared" si="113"/>
        <v>30</v>
      </c>
      <c r="L972">
        <f t="shared" si="113"/>
        <v>30</v>
      </c>
    </row>
    <row r="973" spans="1:12" x14ac:dyDescent="0.35">
      <c r="A973" t="s">
        <v>171</v>
      </c>
      <c r="B973" t="str">
        <f t="shared" si="111"/>
        <v>GAS|CCGT|w/o CCS|EU-HUN</v>
      </c>
      <c r="C973" t="s">
        <v>290</v>
      </c>
      <c r="D973" t="s">
        <v>171</v>
      </c>
      <c r="E973" t="s">
        <v>303</v>
      </c>
      <c r="F973">
        <f>VLOOKUP(C973,Lifetime_Table!$A$1:$B$14,2,FALSE)</f>
        <v>30</v>
      </c>
      <c r="G973">
        <f t="shared" si="113"/>
        <v>30</v>
      </c>
      <c r="H973">
        <f t="shared" si="113"/>
        <v>30</v>
      </c>
      <c r="I973">
        <f t="shared" si="113"/>
        <v>30</v>
      </c>
      <c r="J973">
        <f t="shared" si="113"/>
        <v>30</v>
      </c>
      <c r="K973">
        <f t="shared" si="113"/>
        <v>30</v>
      </c>
      <c r="L973">
        <f t="shared" si="113"/>
        <v>30</v>
      </c>
    </row>
    <row r="974" spans="1:12" x14ac:dyDescent="0.35">
      <c r="A974" t="s">
        <v>172</v>
      </c>
      <c r="B974" t="str">
        <f t="shared" si="111"/>
        <v>GAS|CCGT|w/o CCS|EU-IRL</v>
      </c>
      <c r="C974" t="s">
        <v>290</v>
      </c>
      <c r="D974" t="s">
        <v>172</v>
      </c>
      <c r="E974" t="s">
        <v>303</v>
      </c>
      <c r="F974">
        <f>VLOOKUP(C974,Lifetime_Table!$A$1:$B$14,2,FALSE)</f>
        <v>30</v>
      </c>
      <c r="G974">
        <f t="shared" si="113"/>
        <v>30</v>
      </c>
      <c r="H974">
        <f t="shared" si="113"/>
        <v>30</v>
      </c>
      <c r="I974">
        <f t="shared" si="113"/>
        <v>30</v>
      </c>
      <c r="J974">
        <f t="shared" si="113"/>
        <v>30</v>
      </c>
      <c r="K974">
        <f t="shared" si="113"/>
        <v>30</v>
      </c>
      <c r="L974">
        <f t="shared" si="113"/>
        <v>30</v>
      </c>
    </row>
    <row r="975" spans="1:12" x14ac:dyDescent="0.35">
      <c r="A975" t="s">
        <v>173</v>
      </c>
      <c r="B975" t="str">
        <f t="shared" si="111"/>
        <v>GAS|CCGT|w/o CCS|EU-ISL</v>
      </c>
      <c r="C975" t="s">
        <v>290</v>
      </c>
      <c r="D975" t="s">
        <v>173</v>
      </c>
      <c r="E975" t="s">
        <v>303</v>
      </c>
      <c r="F975">
        <f>VLOOKUP(C975,Lifetime_Table!$A$1:$B$14,2,FALSE)</f>
        <v>30</v>
      </c>
      <c r="G975">
        <f t="shared" si="113"/>
        <v>30</v>
      </c>
      <c r="H975">
        <f t="shared" si="113"/>
        <v>30</v>
      </c>
      <c r="I975">
        <f t="shared" si="113"/>
        <v>30</v>
      </c>
      <c r="J975">
        <f t="shared" si="113"/>
        <v>30</v>
      </c>
      <c r="K975">
        <f t="shared" si="113"/>
        <v>30</v>
      </c>
      <c r="L975">
        <f t="shared" si="113"/>
        <v>30</v>
      </c>
    </row>
    <row r="976" spans="1:12" x14ac:dyDescent="0.35">
      <c r="A976" t="s">
        <v>174</v>
      </c>
      <c r="B976" t="str">
        <f t="shared" si="111"/>
        <v>GAS|CCGT|w/o CCS|EU-ITA</v>
      </c>
      <c r="C976" t="s">
        <v>290</v>
      </c>
      <c r="D976" t="s">
        <v>174</v>
      </c>
      <c r="E976" t="s">
        <v>303</v>
      </c>
      <c r="F976">
        <f>VLOOKUP(C976,Lifetime_Table!$A$1:$B$14,2,FALSE)</f>
        <v>30</v>
      </c>
      <c r="G976">
        <f t="shared" si="113"/>
        <v>30</v>
      </c>
      <c r="H976">
        <f t="shared" si="113"/>
        <v>30</v>
      </c>
      <c r="I976">
        <f t="shared" si="113"/>
        <v>30</v>
      </c>
      <c r="J976">
        <f t="shared" si="113"/>
        <v>30</v>
      </c>
      <c r="K976">
        <f t="shared" si="113"/>
        <v>30</v>
      </c>
      <c r="L976">
        <f t="shared" si="113"/>
        <v>30</v>
      </c>
    </row>
    <row r="977" spans="1:12" x14ac:dyDescent="0.35">
      <c r="A977" t="s">
        <v>175</v>
      </c>
      <c r="B977" t="str">
        <f t="shared" si="111"/>
        <v>GAS|CCGT|w/o CCS|EU-KOS</v>
      </c>
      <c r="C977" t="s">
        <v>290</v>
      </c>
      <c r="D977" t="s">
        <v>175</v>
      </c>
      <c r="E977" t="s">
        <v>303</v>
      </c>
      <c r="F977">
        <f>VLOOKUP(C977,Lifetime_Table!$A$1:$B$14,2,FALSE)</f>
        <v>30</v>
      </c>
      <c r="G977">
        <f t="shared" si="113"/>
        <v>30</v>
      </c>
      <c r="H977">
        <f t="shared" si="113"/>
        <v>30</v>
      </c>
      <c r="I977">
        <f t="shared" si="113"/>
        <v>30</v>
      </c>
      <c r="J977">
        <f t="shared" si="113"/>
        <v>30</v>
      </c>
      <c r="K977">
        <f t="shared" si="113"/>
        <v>30</v>
      </c>
      <c r="L977">
        <f t="shared" si="113"/>
        <v>30</v>
      </c>
    </row>
    <row r="978" spans="1:12" x14ac:dyDescent="0.35">
      <c r="A978" t="s">
        <v>176</v>
      </c>
      <c r="B978" t="str">
        <f t="shared" si="111"/>
        <v>GAS|CCGT|w/o CCS|EU-LTU</v>
      </c>
      <c r="C978" t="s">
        <v>290</v>
      </c>
      <c r="D978" t="s">
        <v>176</v>
      </c>
      <c r="E978" t="s">
        <v>303</v>
      </c>
      <c r="F978">
        <f>VLOOKUP(C978,Lifetime_Table!$A$1:$B$14,2,FALSE)</f>
        <v>30</v>
      </c>
      <c r="G978">
        <f t="shared" si="113"/>
        <v>30</v>
      </c>
      <c r="H978">
        <f t="shared" si="113"/>
        <v>30</v>
      </c>
      <c r="I978">
        <f t="shared" si="113"/>
        <v>30</v>
      </c>
      <c r="J978">
        <f t="shared" si="113"/>
        <v>30</v>
      </c>
      <c r="K978">
        <f t="shared" si="113"/>
        <v>30</v>
      </c>
      <c r="L978">
        <f t="shared" si="113"/>
        <v>30</v>
      </c>
    </row>
    <row r="979" spans="1:12" x14ac:dyDescent="0.35">
      <c r="A979" t="s">
        <v>177</v>
      </c>
      <c r="B979" t="str">
        <f t="shared" si="111"/>
        <v>GAS|CCGT|w/o CCS|EU-LUX</v>
      </c>
      <c r="C979" t="s">
        <v>290</v>
      </c>
      <c r="D979" t="s">
        <v>177</v>
      </c>
      <c r="E979" t="s">
        <v>303</v>
      </c>
      <c r="F979">
        <f>VLOOKUP(C979,Lifetime_Table!$A$1:$B$14,2,FALSE)</f>
        <v>30</v>
      </c>
      <c r="G979">
        <f t="shared" si="113"/>
        <v>30</v>
      </c>
      <c r="H979">
        <f t="shared" si="113"/>
        <v>30</v>
      </c>
      <c r="I979">
        <f t="shared" si="113"/>
        <v>30</v>
      </c>
      <c r="J979">
        <f t="shared" si="113"/>
        <v>30</v>
      </c>
      <c r="K979">
        <f t="shared" si="113"/>
        <v>30</v>
      </c>
      <c r="L979">
        <f t="shared" si="113"/>
        <v>30</v>
      </c>
    </row>
    <row r="980" spans="1:12" x14ac:dyDescent="0.35">
      <c r="A980" t="s">
        <v>178</v>
      </c>
      <c r="B980" t="str">
        <f t="shared" si="111"/>
        <v>GAS|CCGT|w/o CCS|EU-LVA</v>
      </c>
      <c r="C980" t="s">
        <v>290</v>
      </c>
      <c r="D980" t="s">
        <v>178</v>
      </c>
      <c r="E980" t="s">
        <v>303</v>
      </c>
      <c r="F980">
        <f>VLOOKUP(C980,Lifetime_Table!$A$1:$B$14,2,FALSE)</f>
        <v>30</v>
      </c>
      <c r="G980">
        <f t="shared" si="113"/>
        <v>30</v>
      </c>
      <c r="H980">
        <f t="shared" si="113"/>
        <v>30</v>
      </c>
      <c r="I980">
        <f t="shared" si="113"/>
        <v>30</v>
      </c>
      <c r="J980">
        <f t="shared" si="113"/>
        <v>30</v>
      </c>
      <c r="K980">
        <f t="shared" si="113"/>
        <v>30</v>
      </c>
      <c r="L980">
        <f t="shared" si="113"/>
        <v>30</v>
      </c>
    </row>
    <row r="981" spans="1:12" x14ac:dyDescent="0.35">
      <c r="A981" t="s">
        <v>179</v>
      </c>
      <c r="B981" t="str">
        <f t="shared" si="111"/>
        <v>GAS|CCGT|w/o CCS|EU-MDA</v>
      </c>
      <c r="C981" t="s">
        <v>290</v>
      </c>
      <c r="D981" t="s">
        <v>179</v>
      </c>
      <c r="E981" t="s">
        <v>303</v>
      </c>
      <c r="F981">
        <f>VLOOKUP(C981,Lifetime_Table!$A$1:$B$14,2,FALSE)</f>
        <v>30</v>
      </c>
      <c r="G981">
        <f t="shared" si="113"/>
        <v>30</v>
      </c>
      <c r="H981">
        <f t="shared" si="113"/>
        <v>30</v>
      </c>
      <c r="I981">
        <f t="shared" si="113"/>
        <v>30</v>
      </c>
      <c r="J981">
        <f t="shared" si="113"/>
        <v>30</v>
      </c>
      <c r="K981">
        <f t="shared" si="113"/>
        <v>30</v>
      </c>
      <c r="L981">
        <f t="shared" si="113"/>
        <v>30</v>
      </c>
    </row>
    <row r="982" spans="1:12" x14ac:dyDescent="0.35">
      <c r="A982" t="s">
        <v>180</v>
      </c>
      <c r="B982" t="str">
        <f t="shared" si="111"/>
        <v>GAS|CCGT|w/o CCS|EU-MKD</v>
      </c>
      <c r="C982" t="s">
        <v>290</v>
      </c>
      <c r="D982" t="s">
        <v>180</v>
      </c>
      <c r="E982" t="s">
        <v>303</v>
      </c>
      <c r="F982">
        <f>VLOOKUP(C982,Lifetime_Table!$A$1:$B$14,2,FALSE)</f>
        <v>30</v>
      </c>
      <c r="G982">
        <f t="shared" ref="G982:L991" si="114">F982</f>
        <v>30</v>
      </c>
      <c r="H982">
        <f t="shared" si="114"/>
        <v>30</v>
      </c>
      <c r="I982">
        <f t="shared" si="114"/>
        <v>30</v>
      </c>
      <c r="J982">
        <f t="shared" si="114"/>
        <v>30</v>
      </c>
      <c r="K982">
        <f t="shared" si="114"/>
        <v>30</v>
      </c>
      <c r="L982">
        <f t="shared" si="114"/>
        <v>30</v>
      </c>
    </row>
    <row r="983" spans="1:12" x14ac:dyDescent="0.35">
      <c r="A983" t="s">
        <v>181</v>
      </c>
      <c r="B983" t="str">
        <f t="shared" si="111"/>
        <v>GAS|CCGT|w/o CCS|EU-MLT</v>
      </c>
      <c r="C983" t="s">
        <v>290</v>
      </c>
      <c r="D983" t="s">
        <v>181</v>
      </c>
      <c r="E983" t="s">
        <v>303</v>
      </c>
      <c r="F983">
        <f>VLOOKUP(C983,Lifetime_Table!$A$1:$B$14,2,FALSE)</f>
        <v>30</v>
      </c>
      <c r="G983">
        <f t="shared" si="114"/>
        <v>30</v>
      </c>
      <c r="H983">
        <f t="shared" si="114"/>
        <v>30</v>
      </c>
      <c r="I983">
        <f t="shared" si="114"/>
        <v>30</v>
      </c>
      <c r="J983">
        <f t="shared" si="114"/>
        <v>30</v>
      </c>
      <c r="K983">
        <f t="shared" si="114"/>
        <v>30</v>
      </c>
      <c r="L983">
        <f t="shared" si="114"/>
        <v>30</v>
      </c>
    </row>
    <row r="984" spans="1:12" x14ac:dyDescent="0.35">
      <c r="A984" t="s">
        <v>182</v>
      </c>
      <c r="B984" t="str">
        <f t="shared" si="111"/>
        <v>GAS|CCGT|w/o CCS|EU-MNE</v>
      </c>
      <c r="C984" t="s">
        <v>290</v>
      </c>
      <c r="D984" t="s">
        <v>182</v>
      </c>
      <c r="E984" t="s">
        <v>303</v>
      </c>
      <c r="F984">
        <f>VLOOKUP(C984,Lifetime_Table!$A$1:$B$14,2,FALSE)</f>
        <v>30</v>
      </c>
      <c r="G984">
        <f t="shared" si="114"/>
        <v>30</v>
      </c>
      <c r="H984">
        <f t="shared" si="114"/>
        <v>30</v>
      </c>
      <c r="I984">
        <f t="shared" si="114"/>
        <v>30</v>
      </c>
      <c r="J984">
        <f t="shared" si="114"/>
        <v>30</v>
      </c>
      <c r="K984">
        <f t="shared" si="114"/>
        <v>30</v>
      </c>
      <c r="L984">
        <f t="shared" si="114"/>
        <v>30</v>
      </c>
    </row>
    <row r="985" spans="1:12" x14ac:dyDescent="0.35">
      <c r="A985" t="s">
        <v>183</v>
      </c>
      <c r="B985" t="str">
        <f t="shared" si="111"/>
        <v>GAS|CCGT|w/o CCS|EU-NLD</v>
      </c>
      <c r="C985" t="s">
        <v>290</v>
      </c>
      <c r="D985" t="s">
        <v>183</v>
      </c>
      <c r="E985" t="s">
        <v>303</v>
      </c>
      <c r="F985">
        <f>VLOOKUP(C985,Lifetime_Table!$A$1:$B$14,2,FALSE)</f>
        <v>30</v>
      </c>
      <c r="G985">
        <f t="shared" si="114"/>
        <v>30</v>
      </c>
      <c r="H985">
        <f t="shared" si="114"/>
        <v>30</v>
      </c>
      <c r="I985">
        <f t="shared" si="114"/>
        <v>30</v>
      </c>
      <c r="J985">
        <f t="shared" si="114"/>
        <v>30</v>
      </c>
      <c r="K985">
        <f t="shared" si="114"/>
        <v>30</v>
      </c>
      <c r="L985">
        <f t="shared" si="114"/>
        <v>30</v>
      </c>
    </row>
    <row r="986" spans="1:12" x14ac:dyDescent="0.35">
      <c r="A986" t="s">
        <v>184</v>
      </c>
      <c r="B986" t="str">
        <f t="shared" si="111"/>
        <v>GAS|CCGT|w/o CCS|EU-NOR</v>
      </c>
      <c r="C986" t="s">
        <v>290</v>
      </c>
      <c r="D986" t="s">
        <v>184</v>
      </c>
      <c r="E986" t="s">
        <v>303</v>
      </c>
      <c r="F986">
        <f>VLOOKUP(C986,Lifetime_Table!$A$1:$B$14,2,FALSE)</f>
        <v>30</v>
      </c>
      <c r="G986">
        <f t="shared" si="114"/>
        <v>30</v>
      </c>
      <c r="H986">
        <f t="shared" si="114"/>
        <v>30</v>
      </c>
      <c r="I986">
        <f t="shared" si="114"/>
        <v>30</v>
      </c>
      <c r="J986">
        <f t="shared" si="114"/>
        <v>30</v>
      </c>
      <c r="K986">
        <f t="shared" si="114"/>
        <v>30</v>
      </c>
      <c r="L986">
        <f t="shared" si="114"/>
        <v>30</v>
      </c>
    </row>
    <row r="987" spans="1:12" x14ac:dyDescent="0.35">
      <c r="A987" t="s">
        <v>185</v>
      </c>
      <c r="B987" t="str">
        <f t="shared" si="111"/>
        <v>GAS|CCGT|w/o CCS|EU-POL</v>
      </c>
      <c r="C987" t="s">
        <v>290</v>
      </c>
      <c r="D987" t="s">
        <v>185</v>
      </c>
      <c r="E987" t="s">
        <v>303</v>
      </c>
      <c r="F987">
        <f>VLOOKUP(C987,Lifetime_Table!$A$1:$B$14,2,FALSE)</f>
        <v>30</v>
      </c>
      <c r="G987">
        <f t="shared" si="114"/>
        <v>30</v>
      </c>
      <c r="H987">
        <f t="shared" si="114"/>
        <v>30</v>
      </c>
      <c r="I987">
        <f t="shared" si="114"/>
        <v>30</v>
      </c>
      <c r="J987">
        <f t="shared" si="114"/>
        <v>30</v>
      </c>
      <c r="K987">
        <f t="shared" si="114"/>
        <v>30</v>
      </c>
      <c r="L987">
        <f t="shared" si="114"/>
        <v>30</v>
      </c>
    </row>
    <row r="988" spans="1:12" x14ac:dyDescent="0.35">
      <c r="A988" t="s">
        <v>186</v>
      </c>
      <c r="B988" t="str">
        <f t="shared" si="111"/>
        <v>GAS|CCGT|w/o CCS|EU-PRT</v>
      </c>
      <c r="C988" t="s">
        <v>290</v>
      </c>
      <c r="D988" t="s">
        <v>186</v>
      </c>
      <c r="E988" t="s">
        <v>303</v>
      </c>
      <c r="F988">
        <f>VLOOKUP(C988,Lifetime_Table!$A$1:$B$14,2,FALSE)</f>
        <v>30</v>
      </c>
      <c r="G988">
        <f t="shared" si="114"/>
        <v>30</v>
      </c>
      <c r="H988">
        <f t="shared" si="114"/>
        <v>30</v>
      </c>
      <c r="I988">
        <f t="shared" si="114"/>
        <v>30</v>
      </c>
      <c r="J988">
        <f t="shared" si="114"/>
        <v>30</v>
      </c>
      <c r="K988">
        <f t="shared" si="114"/>
        <v>30</v>
      </c>
      <c r="L988">
        <f t="shared" si="114"/>
        <v>30</v>
      </c>
    </row>
    <row r="989" spans="1:12" x14ac:dyDescent="0.35">
      <c r="A989" t="s">
        <v>187</v>
      </c>
      <c r="B989" t="str">
        <f t="shared" si="111"/>
        <v>GAS|CCGT|w/o CCS|EU-ROU</v>
      </c>
      <c r="C989" t="s">
        <v>290</v>
      </c>
      <c r="D989" t="s">
        <v>187</v>
      </c>
      <c r="E989" t="s">
        <v>303</v>
      </c>
      <c r="F989">
        <f>VLOOKUP(C989,Lifetime_Table!$A$1:$B$14,2,FALSE)</f>
        <v>30</v>
      </c>
      <c r="G989">
        <f t="shared" si="114"/>
        <v>30</v>
      </c>
      <c r="H989">
        <f t="shared" si="114"/>
        <v>30</v>
      </c>
      <c r="I989">
        <f t="shared" si="114"/>
        <v>30</v>
      </c>
      <c r="J989">
        <f t="shared" si="114"/>
        <v>30</v>
      </c>
      <c r="K989">
        <f t="shared" si="114"/>
        <v>30</v>
      </c>
      <c r="L989">
        <f t="shared" si="114"/>
        <v>30</v>
      </c>
    </row>
    <row r="990" spans="1:12" x14ac:dyDescent="0.35">
      <c r="A990" t="s">
        <v>188</v>
      </c>
      <c r="B990" t="str">
        <f t="shared" si="111"/>
        <v>GAS|CCGT|w/o CCS|EU-SRB</v>
      </c>
      <c r="C990" t="s">
        <v>290</v>
      </c>
      <c r="D990" t="s">
        <v>188</v>
      </c>
      <c r="E990" t="s">
        <v>303</v>
      </c>
      <c r="F990">
        <f>VLOOKUP(C990,Lifetime_Table!$A$1:$B$14,2,FALSE)</f>
        <v>30</v>
      </c>
      <c r="G990">
        <f t="shared" si="114"/>
        <v>30</v>
      </c>
      <c r="H990">
        <f t="shared" si="114"/>
        <v>30</v>
      </c>
      <c r="I990">
        <f t="shared" si="114"/>
        <v>30</v>
      </c>
      <c r="J990">
        <f t="shared" si="114"/>
        <v>30</v>
      </c>
      <c r="K990">
        <f t="shared" si="114"/>
        <v>30</v>
      </c>
      <c r="L990">
        <f t="shared" si="114"/>
        <v>30</v>
      </c>
    </row>
    <row r="991" spans="1:12" x14ac:dyDescent="0.35">
      <c r="A991" t="s">
        <v>189</v>
      </c>
      <c r="B991" t="str">
        <f t="shared" si="111"/>
        <v>GAS|CCGT|w/o CCS|EU-SVK</v>
      </c>
      <c r="C991" t="s">
        <v>290</v>
      </c>
      <c r="D991" t="s">
        <v>189</v>
      </c>
      <c r="E991" t="s">
        <v>303</v>
      </c>
      <c r="F991">
        <f>VLOOKUP(C991,Lifetime_Table!$A$1:$B$14,2,FALSE)</f>
        <v>30</v>
      </c>
      <c r="G991">
        <f t="shared" si="114"/>
        <v>30</v>
      </c>
      <c r="H991">
        <f t="shared" si="114"/>
        <v>30</v>
      </c>
      <c r="I991">
        <f t="shared" si="114"/>
        <v>30</v>
      </c>
      <c r="J991">
        <f t="shared" si="114"/>
        <v>30</v>
      </c>
      <c r="K991">
        <f t="shared" si="114"/>
        <v>30</v>
      </c>
      <c r="L991">
        <f t="shared" si="114"/>
        <v>30</v>
      </c>
    </row>
    <row r="992" spans="1:12" x14ac:dyDescent="0.35">
      <c r="A992" t="s">
        <v>190</v>
      </c>
      <c r="B992" t="str">
        <f t="shared" si="111"/>
        <v>GAS|CCGT|w/o CCS|EU-SVN</v>
      </c>
      <c r="C992" t="s">
        <v>290</v>
      </c>
      <c r="D992" t="s">
        <v>190</v>
      </c>
      <c r="E992" t="s">
        <v>303</v>
      </c>
      <c r="F992">
        <f>VLOOKUP(C992,Lifetime_Table!$A$1:$B$14,2,FALSE)</f>
        <v>30</v>
      </c>
      <c r="G992">
        <f t="shared" ref="G992:L1001" si="115">F992</f>
        <v>30</v>
      </c>
      <c r="H992">
        <f t="shared" si="115"/>
        <v>30</v>
      </c>
      <c r="I992">
        <f t="shared" si="115"/>
        <v>30</v>
      </c>
      <c r="J992">
        <f t="shared" si="115"/>
        <v>30</v>
      </c>
      <c r="K992">
        <f t="shared" si="115"/>
        <v>30</v>
      </c>
      <c r="L992">
        <f t="shared" si="115"/>
        <v>30</v>
      </c>
    </row>
    <row r="993" spans="1:12" x14ac:dyDescent="0.35">
      <c r="A993" t="s">
        <v>191</v>
      </c>
      <c r="B993" t="str">
        <f t="shared" si="111"/>
        <v>GAS|CCGT|w/o CCS|EU-SWE</v>
      </c>
      <c r="C993" t="s">
        <v>290</v>
      </c>
      <c r="D993" t="s">
        <v>191</v>
      </c>
      <c r="E993" t="s">
        <v>303</v>
      </c>
      <c r="F993">
        <f>VLOOKUP(C993,Lifetime_Table!$A$1:$B$14,2,FALSE)</f>
        <v>30</v>
      </c>
      <c r="G993">
        <f t="shared" si="115"/>
        <v>30</v>
      </c>
      <c r="H993">
        <f t="shared" si="115"/>
        <v>30</v>
      </c>
      <c r="I993">
        <f t="shared" si="115"/>
        <v>30</v>
      </c>
      <c r="J993">
        <f t="shared" si="115"/>
        <v>30</v>
      </c>
      <c r="K993">
        <f t="shared" si="115"/>
        <v>30</v>
      </c>
      <c r="L993">
        <f t="shared" si="115"/>
        <v>30</v>
      </c>
    </row>
    <row r="994" spans="1:12" x14ac:dyDescent="0.35">
      <c r="A994" t="s">
        <v>192</v>
      </c>
      <c r="B994" t="str">
        <f t="shared" si="111"/>
        <v>GAS|CCGT|w/o CCS|EU-UKR</v>
      </c>
      <c r="C994" t="s">
        <v>290</v>
      </c>
      <c r="D994" t="s">
        <v>192</v>
      </c>
      <c r="E994" t="s">
        <v>303</v>
      </c>
      <c r="F994">
        <f>VLOOKUP(C994,Lifetime_Table!$A$1:$B$14,2,FALSE)</f>
        <v>30</v>
      </c>
      <c r="G994">
        <f t="shared" si="115"/>
        <v>30</v>
      </c>
      <c r="H994">
        <f t="shared" si="115"/>
        <v>30</v>
      </c>
      <c r="I994">
        <f t="shared" si="115"/>
        <v>30</v>
      </c>
      <c r="J994">
        <f t="shared" si="115"/>
        <v>30</v>
      </c>
      <c r="K994">
        <f t="shared" si="115"/>
        <v>30</v>
      </c>
      <c r="L994">
        <f t="shared" si="115"/>
        <v>30</v>
      </c>
    </row>
    <row r="995" spans="1:12" x14ac:dyDescent="0.35">
      <c r="A995" t="s">
        <v>193</v>
      </c>
      <c r="B995" t="str">
        <f t="shared" si="111"/>
        <v>GAS|CCGT|w/o CCS|NA-BLZ</v>
      </c>
      <c r="C995" t="s">
        <v>290</v>
      </c>
      <c r="D995" t="s">
        <v>193</v>
      </c>
      <c r="E995" t="s">
        <v>303</v>
      </c>
      <c r="F995">
        <f>VLOOKUP(C995,Lifetime_Table!$A$1:$B$14,2,FALSE)</f>
        <v>30</v>
      </c>
      <c r="G995">
        <f t="shared" si="115"/>
        <v>30</v>
      </c>
      <c r="H995">
        <f t="shared" si="115"/>
        <v>30</v>
      </c>
      <c r="I995">
        <f t="shared" si="115"/>
        <v>30</v>
      </c>
      <c r="J995">
        <f t="shared" si="115"/>
        <v>30</v>
      </c>
      <c r="K995">
        <f t="shared" si="115"/>
        <v>30</v>
      </c>
      <c r="L995">
        <f t="shared" si="115"/>
        <v>30</v>
      </c>
    </row>
    <row r="996" spans="1:12" x14ac:dyDescent="0.35">
      <c r="A996" t="s">
        <v>194</v>
      </c>
      <c r="B996" t="str">
        <f t="shared" si="111"/>
        <v>GAS|CCGT|w/o CCS|NA-CAN</v>
      </c>
      <c r="C996" t="s">
        <v>290</v>
      </c>
      <c r="D996" t="s">
        <v>194</v>
      </c>
      <c r="E996" t="s">
        <v>303</v>
      </c>
      <c r="F996">
        <f>VLOOKUP(C996,Lifetime_Table!$A$1:$B$14,2,FALSE)</f>
        <v>30</v>
      </c>
      <c r="G996">
        <f t="shared" si="115"/>
        <v>30</v>
      </c>
      <c r="H996">
        <f t="shared" si="115"/>
        <v>30</v>
      </c>
      <c r="I996">
        <f t="shared" si="115"/>
        <v>30</v>
      </c>
      <c r="J996">
        <f t="shared" si="115"/>
        <v>30</v>
      </c>
      <c r="K996">
        <f t="shared" si="115"/>
        <v>30</v>
      </c>
      <c r="L996">
        <f t="shared" si="115"/>
        <v>30</v>
      </c>
    </row>
    <row r="997" spans="1:12" x14ac:dyDescent="0.35">
      <c r="A997" t="s">
        <v>204</v>
      </c>
      <c r="B997" t="str">
        <f t="shared" si="111"/>
        <v>GAS|CCGT|w/o CCS|NA-CRI</v>
      </c>
      <c r="C997" t="s">
        <v>290</v>
      </c>
      <c r="D997" t="s">
        <v>204</v>
      </c>
      <c r="E997" t="s">
        <v>303</v>
      </c>
      <c r="F997">
        <f>VLOOKUP(C997,Lifetime_Table!$A$1:$B$14,2,FALSE)</f>
        <v>30</v>
      </c>
      <c r="G997">
        <f t="shared" si="115"/>
        <v>30</v>
      </c>
      <c r="H997">
        <f t="shared" si="115"/>
        <v>30</v>
      </c>
      <c r="I997">
        <f t="shared" si="115"/>
        <v>30</v>
      </c>
      <c r="J997">
        <f t="shared" si="115"/>
        <v>30</v>
      </c>
      <c r="K997">
        <f t="shared" si="115"/>
        <v>30</v>
      </c>
      <c r="L997">
        <f t="shared" si="115"/>
        <v>30</v>
      </c>
    </row>
    <row r="998" spans="1:12" x14ac:dyDescent="0.35">
      <c r="A998" t="s">
        <v>205</v>
      </c>
      <c r="B998" t="str">
        <f t="shared" si="111"/>
        <v>GAS|CCGT|w/o CCS|NA-CUB</v>
      </c>
      <c r="C998" t="s">
        <v>290</v>
      </c>
      <c r="D998" t="s">
        <v>205</v>
      </c>
      <c r="E998" t="s">
        <v>303</v>
      </c>
      <c r="F998">
        <f>VLOOKUP(C998,Lifetime_Table!$A$1:$B$14,2,FALSE)</f>
        <v>30</v>
      </c>
      <c r="G998">
        <f t="shared" si="115"/>
        <v>30</v>
      </c>
      <c r="H998">
        <f t="shared" si="115"/>
        <v>30</v>
      </c>
      <c r="I998">
        <f t="shared" si="115"/>
        <v>30</v>
      </c>
      <c r="J998">
        <f t="shared" si="115"/>
        <v>30</v>
      </c>
      <c r="K998">
        <f t="shared" si="115"/>
        <v>30</v>
      </c>
      <c r="L998">
        <f t="shared" si="115"/>
        <v>30</v>
      </c>
    </row>
    <row r="999" spans="1:12" x14ac:dyDescent="0.35">
      <c r="A999" t="s">
        <v>206</v>
      </c>
      <c r="B999" t="str">
        <f t="shared" si="111"/>
        <v>GAS|CCGT|w/o CCS|NA-DOM</v>
      </c>
      <c r="C999" t="s">
        <v>290</v>
      </c>
      <c r="D999" t="s">
        <v>206</v>
      </c>
      <c r="E999" t="s">
        <v>303</v>
      </c>
      <c r="F999">
        <f>VLOOKUP(C999,Lifetime_Table!$A$1:$B$14,2,FALSE)</f>
        <v>30</v>
      </c>
      <c r="G999">
        <f t="shared" si="115"/>
        <v>30</v>
      </c>
      <c r="H999">
        <f t="shared" si="115"/>
        <v>30</v>
      </c>
      <c r="I999">
        <f t="shared" si="115"/>
        <v>30</v>
      </c>
      <c r="J999">
        <f t="shared" si="115"/>
        <v>30</v>
      </c>
      <c r="K999">
        <f t="shared" si="115"/>
        <v>30</v>
      </c>
      <c r="L999">
        <f t="shared" si="115"/>
        <v>30</v>
      </c>
    </row>
    <row r="1000" spans="1:12" x14ac:dyDescent="0.35">
      <c r="A1000" t="s">
        <v>208</v>
      </c>
      <c r="B1000" t="str">
        <f t="shared" si="111"/>
        <v>GAS|CCGT|w/o CCS|NA-GTM</v>
      </c>
      <c r="C1000" t="s">
        <v>290</v>
      </c>
      <c r="D1000" t="s">
        <v>208</v>
      </c>
      <c r="E1000" t="s">
        <v>303</v>
      </c>
      <c r="F1000">
        <f>VLOOKUP(C1000,Lifetime_Table!$A$1:$B$14,2,FALSE)</f>
        <v>30</v>
      </c>
      <c r="G1000">
        <f t="shared" si="115"/>
        <v>30</v>
      </c>
      <c r="H1000">
        <f t="shared" si="115"/>
        <v>30</v>
      </c>
      <c r="I1000">
        <f t="shared" si="115"/>
        <v>30</v>
      </c>
      <c r="J1000">
        <f t="shared" si="115"/>
        <v>30</v>
      </c>
      <c r="K1000">
        <f t="shared" si="115"/>
        <v>30</v>
      </c>
      <c r="L1000">
        <f t="shared" si="115"/>
        <v>30</v>
      </c>
    </row>
    <row r="1001" spans="1:12" x14ac:dyDescent="0.35">
      <c r="A1001" t="s">
        <v>209</v>
      </c>
      <c r="B1001" t="str">
        <f t="shared" si="111"/>
        <v>GAS|CCGT|w/o CCS|NA-HND</v>
      </c>
      <c r="C1001" t="s">
        <v>290</v>
      </c>
      <c r="D1001" t="s">
        <v>209</v>
      </c>
      <c r="E1001" t="s">
        <v>303</v>
      </c>
      <c r="F1001">
        <f>VLOOKUP(C1001,Lifetime_Table!$A$1:$B$14,2,FALSE)</f>
        <v>30</v>
      </c>
      <c r="G1001">
        <f t="shared" si="115"/>
        <v>30</v>
      </c>
      <c r="H1001">
        <f t="shared" si="115"/>
        <v>30</v>
      </c>
      <c r="I1001">
        <f t="shared" si="115"/>
        <v>30</v>
      </c>
      <c r="J1001">
        <f t="shared" si="115"/>
        <v>30</v>
      </c>
      <c r="K1001">
        <f t="shared" si="115"/>
        <v>30</v>
      </c>
      <c r="L1001">
        <f t="shared" si="115"/>
        <v>30</v>
      </c>
    </row>
    <row r="1002" spans="1:12" x14ac:dyDescent="0.35">
      <c r="A1002" t="s">
        <v>210</v>
      </c>
      <c r="B1002" t="str">
        <f t="shared" si="111"/>
        <v>GAS|CCGT|w/o CCS|NA-HTI</v>
      </c>
      <c r="C1002" t="s">
        <v>290</v>
      </c>
      <c r="D1002" t="s">
        <v>210</v>
      </c>
      <c r="E1002" t="s">
        <v>303</v>
      </c>
      <c r="F1002">
        <f>VLOOKUP(C1002,Lifetime_Table!$A$1:$B$14,2,FALSE)</f>
        <v>30</v>
      </c>
      <c r="G1002">
        <f t="shared" ref="G1002:L1011" si="116">F1002</f>
        <v>30</v>
      </c>
      <c r="H1002">
        <f t="shared" si="116"/>
        <v>30</v>
      </c>
      <c r="I1002">
        <f t="shared" si="116"/>
        <v>30</v>
      </c>
      <c r="J1002">
        <f t="shared" si="116"/>
        <v>30</v>
      </c>
      <c r="K1002">
        <f t="shared" si="116"/>
        <v>30</v>
      </c>
      <c r="L1002">
        <f t="shared" si="116"/>
        <v>30</v>
      </c>
    </row>
    <row r="1003" spans="1:12" x14ac:dyDescent="0.35">
      <c r="A1003" t="s">
        <v>211</v>
      </c>
      <c r="B1003" t="str">
        <f t="shared" si="111"/>
        <v>GAS|CCGT|w/o CCS|NA-JAM</v>
      </c>
      <c r="C1003" t="s">
        <v>290</v>
      </c>
      <c r="D1003" t="s">
        <v>211</v>
      </c>
      <c r="E1003" t="s">
        <v>303</v>
      </c>
      <c r="F1003">
        <f>VLOOKUP(C1003,Lifetime_Table!$A$1:$B$14,2,FALSE)</f>
        <v>30</v>
      </c>
      <c r="G1003">
        <f t="shared" si="116"/>
        <v>30</v>
      </c>
      <c r="H1003">
        <f t="shared" si="116"/>
        <v>30</v>
      </c>
      <c r="I1003">
        <f t="shared" si="116"/>
        <v>30</v>
      </c>
      <c r="J1003">
        <f t="shared" si="116"/>
        <v>30</v>
      </c>
      <c r="K1003">
        <f t="shared" si="116"/>
        <v>30</v>
      </c>
      <c r="L1003">
        <f t="shared" si="116"/>
        <v>30</v>
      </c>
    </row>
    <row r="1004" spans="1:12" x14ac:dyDescent="0.35">
      <c r="A1004" t="s">
        <v>212</v>
      </c>
      <c r="B1004" t="str">
        <f t="shared" si="111"/>
        <v>GAS|CCGT|w/o CCS|NA-MEX</v>
      </c>
      <c r="C1004" t="s">
        <v>290</v>
      </c>
      <c r="D1004" t="s">
        <v>212</v>
      </c>
      <c r="E1004" t="s">
        <v>303</v>
      </c>
      <c r="F1004">
        <f>VLOOKUP(C1004,Lifetime_Table!$A$1:$B$14,2,FALSE)</f>
        <v>30</v>
      </c>
      <c r="G1004">
        <f t="shared" si="116"/>
        <v>30</v>
      </c>
      <c r="H1004">
        <f t="shared" si="116"/>
        <v>30</v>
      </c>
      <c r="I1004">
        <f t="shared" si="116"/>
        <v>30</v>
      </c>
      <c r="J1004">
        <f t="shared" si="116"/>
        <v>30</v>
      </c>
      <c r="K1004">
        <f t="shared" si="116"/>
        <v>30</v>
      </c>
      <c r="L1004">
        <f t="shared" si="116"/>
        <v>30</v>
      </c>
    </row>
    <row r="1005" spans="1:12" x14ac:dyDescent="0.35">
      <c r="A1005" t="s">
        <v>213</v>
      </c>
      <c r="B1005" t="str">
        <f t="shared" si="111"/>
        <v>GAS|CCGT|w/o CCS|NA-NIC</v>
      </c>
      <c r="C1005" t="s">
        <v>290</v>
      </c>
      <c r="D1005" t="s">
        <v>213</v>
      </c>
      <c r="E1005" t="s">
        <v>303</v>
      </c>
      <c r="F1005">
        <f>VLOOKUP(C1005,Lifetime_Table!$A$1:$B$14,2,FALSE)</f>
        <v>30</v>
      </c>
      <c r="G1005">
        <f t="shared" si="116"/>
        <v>30</v>
      </c>
      <c r="H1005">
        <f t="shared" si="116"/>
        <v>30</v>
      </c>
      <c r="I1005">
        <f t="shared" si="116"/>
        <v>30</v>
      </c>
      <c r="J1005">
        <f t="shared" si="116"/>
        <v>30</v>
      </c>
      <c r="K1005">
        <f t="shared" si="116"/>
        <v>30</v>
      </c>
      <c r="L1005">
        <f t="shared" si="116"/>
        <v>30</v>
      </c>
    </row>
    <row r="1006" spans="1:12" x14ac:dyDescent="0.35">
      <c r="A1006" t="s">
        <v>214</v>
      </c>
      <c r="B1006" t="str">
        <f t="shared" si="111"/>
        <v>GAS|CCGT|w/o CCS|NA-PAN</v>
      </c>
      <c r="C1006" t="s">
        <v>290</v>
      </c>
      <c r="D1006" t="s">
        <v>214</v>
      </c>
      <c r="E1006" t="s">
        <v>303</v>
      </c>
      <c r="F1006">
        <f>VLOOKUP(C1006,Lifetime_Table!$A$1:$B$14,2,FALSE)</f>
        <v>30</v>
      </c>
      <c r="G1006">
        <f t="shared" si="116"/>
        <v>30</v>
      </c>
      <c r="H1006">
        <f t="shared" si="116"/>
        <v>30</v>
      </c>
      <c r="I1006">
        <f t="shared" si="116"/>
        <v>30</v>
      </c>
      <c r="J1006">
        <f t="shared" si="116"/>
        <v>30</v>
      </c>
      <c r="K1006">
        <f t="shared" si="116"/>
        <v>30</v>
      </c>
      <c r="L1006">
        <f t="shared" si="116"/>
        <v>30</v>
      </c>
    </row>
    <row r="1007" spans="1:12" x14ac:dyDescent="0.35">
      <c r="A1007" t="s">
        <v>215</v>
      </c>
      <c r="B1007" t="str">
        <f t="shared" si="111"/>
        <v>GAS|CCGT|w/o CCS|NA-SLV</v>
      </c>
      <c r="C1007" t="s">
        <v>290</v>
      </c>
      <c r="D1007" t="s">
        <v>215</v>
      </c>
      <c r="E1007" t="s">
        <v>303</v>
      </c>
      <c r="F1007">
        <f>VLOOKUP(C1007,Lifetime_Table!$A$1:$B$14,2,FALSE)</f>
        <v>30</v>
      </c>
      <c r="G1007">
        <f t="shared" si="116"/>
        <v>30</v>
      </c>
      <c r="H1007">
        <f t="shared" si="116"/>
        <v>30</v>
      </c>
      <c r="I1007">
        <f t="shared" si="116"/>
        <v>30</v>
      </c>
      <c r="J1007">
        <f t="shared" si="116"/>
        <v>30</v>
      </c>
      <c r="K1007">
        <f t="shared" si="116"/>
        <v>30</v>
      </c>
      <c r="L1007">
        <f t="shared" si="116"/>
        <v>30</v>
      </c>
    </row>
    <row r="1008" spans="1:12" x14ac:dyDescent="0.35">
      <c r="A1008" t="s">
        <v>216</v>
      </c>
      <c r="B1008" t="str">
        <f t="shared" si="111"/>
        <v>GAS|CCGT|w/o CCS|NA-TTO</v>
      </c>
      <c r="C1008" t="s">
        <v>290</v>
      </c>
      <c r="D1008" t="s">
        <v>216</v>
      </c>
      <c r="E1008" t="s">
        <v>303</v>
      </c>
      <c r="F1008">
        <f>VLOOKUP(C1008,Lifetime_Table!$A$1:$B$14,2,FALSE)</f>
        <v>30</v>
      </c>
      <c r="G1008">
        <f t="shared" si="116"/>
        <v>30</v>
      </c>
      <c r="H1008">
        <f t="shared" si="116"/>
        <v>30</v>
      </c>
      <c r="I1008">
        <f t="shared" si="116"/>
        <v>30</v>
      </c>
      <c r="J1008">
        <f t="shared" si="116"/>
        <v>30</v>
      </c>
      <c r="K1008">
        <f t="shared" si="116"/>
        <v>30</v>
      </c>
      <c r="L1008">
        <f t="shared" si="116"/>
        <v>30</v>
      </c>
    </row>
    <row r="1009" spans="1:12" x14ac:dyDescent="0.35">
      <c r="A1009" t="s">
        <v>217</v>
      </c>
      <c r="B1009" t="str">
        <f t="shared" si="111"/>
        <v>GAS|CCGT|w/o CCS|NA-USA</v>
      </c>
      <c r="C1009" t="s">
        <v>290</v>
      </c>
      <c r="D1009" t="s">
        <v>217</v>
      </c>
      <c r="E1009" t="s">
        <v>303</v>
      </c>
      <c r="F1009">
        <f>VLOOKUP(C1009,Lifetime_Table!$A$1:$B$14,2,FALSE)</f>
        <v>30</v>
      </c>
      <c r="G1009">
        <f t="shared" si="116"/>
        <v>30</v>
      </c>
      <c r="H1009">
        <f t="shared" si="116"/>
        <v>30</v>
      </c>
      <c r="I1009">
        <f t="shared" si="116"/>
        <v>30</v>
      </c>
      <c r="J1009">
        <f t="shared" si="116"/>
        <v>30</v>
      </c>
      <c r="K1009">
        <f t="shared" si="116"/>
        <v>30</v>
      </c>
      <c r="L1009">
        <f t="shared" si="116"/>
        <v>30</v>
      </c>
    </row>
    <row r="1010" spans="1:12" x14ac:dyDescent="0.35">
      <c r="A1010" t="s">
        <v>243</v>
      </c>
      <c r="B1010" t="str">
        <f t="shared" si="111"/>
        <v>GAS|CCGT|w/o CCS|OC-AUS</v>
      </c>
      <c r="C1010" t="s">
        <v>290</v>
      </c>
      <c r="D1010" t="s">
        <v>243</v>
      </c>
      <c r="E1010" t="s">
        <v>303</v>
      </c>
      <c r="F1010">
        <f>VLOOKUP(C1010,Lifetime_Table!$A$1:$B$14,2,FALSE)</f>
        <v>30</v>
      </c>
      <c r="G1010">
        <f t="shared" si="116"/>
        <v>30</v>
      </c>
      <c r="H1010">
        <f t="shared" si="116"/>
        <v>30</v>
      </c>
      <c r="I1010">
        <f t="shared" si="116"/>
        <v>30</v>
      </c>
      <c r="J1010">
        <f t="shared" si="116"/>
        <v>30</v>
      </c>
      <c r="K1010">
        <f t="shared" si="116"/>
        <v>30</v>
      </c>
      <c r="L1010">
        <f t="shared" si="116"/>
        <v>30</v>
      </c>
    </row>
    <row r="1011" spans="1:12" x14ac:dyDescent="0.35">
      <c r="A1011" t="s">
        <v>242</v>
      </c>
      <c r="B1011" t="str">
        <f t="shared" si="111"/>
        <v>GAS|CCGT|w/o CCS|OC-ATA</v>
      </c>
      <c r="C1011" t="s">
        <v>290</v>
      </c>
      <c r="D1011" t="s">
        <v>242</v>
      </c>
      <c r="E1011" t="s">
        <v>303</v>
      </c>
      <c r="F1011">
        <f>VLOOKUP(C1011,Lifetime_Table!$A$1:$B$14,2,FALSE)</f>
        <v>30</v>
      </c>
      <c r="G1011">
        <f t="shared" si="116"/>
        <v>30</v>
      </c>
      <c r="H1011">
        <f t="shared" si="116"/>
        <v>30</v>
      </c>
      <c r="I1011">
        <f t="shared" si="116"/>
        <v>30</v>
      </c>
      <c r="J1011">
        <f t="shared" si="116"/>
        <v>30</v>
      </c>
      <c r="K1011">
        <f t="shared" si="116"/>
        <v>30</v>
      </c>
      <c r="L1011">
        <f t="shared" si="116"/>
        <v>30</v>
      </c>
    </row>
    <row r="1012" spans="1:12" x14ac:dyDescent="0.35">
      <c r="A1012" t="s">
        <v>251</v>
      </c>
      <c r="B1012" t="str">
        <f t="shared" si="111"/>
        <v>GAS|CCGT|w/o CCS|OC-FJI</v>
      </c>
      <c r="C1012" t="s">
        <v>290</v>
      </c>
      <c r="D1012" t="s">
        <v>251</v>
      </c>
      <c r="E1012" t="s">
        <v>303</v>
      </c>
      <c r="F1012">
        <f>VLOOKUP(C1012,Lifetime_Table!$A$1:$B$14,2,FALSE)</f>
        <v>30</v>
      </c>
      <c r="G1012">
        <f t="shared" ref="G1012:L1021" si="117">F1012</f>
        <v>30</v>
      </c>
      <c r="H1012">
        <f t="shared" si="117"/>
        <v>30</v>
      </c>
      <c r="I1012">
        <f t="shared" si="117"/>
        <v>30</v>
      </c>
      <c r="J1012">
        <f t="shared" si="117"/>
        <v>30</v>
      </c>
      <c r="K1012">
        <f t="shared" si="117"/>
        <v>30</v>
      </c>
      <c r="L1012">
        <f t="shared" si="117"/>
        <v>30</v>
      </c>
    </row>
    <row r="1013" spans="1:12" x14ac:dyDescent="0.35">
      <c r="A1013" t="s">
        <v>252</v>
      </c>
      <c r="B1013" t="str">
        <f t="shared" si="111"/>
        <v>GAS|CCGT|w/o CCS|OC-NZL</v>
      </c>
      <c r="C1013" t="s">
        <v>290</v>
      </c>
      <c r="D1013" t="s">
        <v>252</v>
      </c>
      <c r="E1013" t="s">
        <v>303</v>
      </c>
      <c r="F1013">
        <f>VLOOKUP(C1013,Lifetime_Table!$A$1:$B$14,2,FALSE)</f>
        <v>30</v>
      </c>
      <c r="G1013">
        <f t="shared" si="117"/>
        <v>30</v>
      </c>
      <c r="H1013">
        <f t="shared" si="117"/>
        <v>30</v>
      </c>
      <c r="I1013">
        <f t="shared" si="117"/>
        <v>30</v>
      </c>
      <c r="J1013">
        <f t="shared" si="117"/>
        <v>30</v>
      </c>
      <c r="K1013">
        <f t="shared" si="117"/>
        <v>30</v>
      </c>
      <c r="L1013">
        <f t="shared" si="117"/>
        <v>30</v>
      </c>
    </row>
    <row r="1014" spans="1:12" x14ac:dyDescent="0.35">
      <c r="A1014" t="s">
        <v>253</v>
      </c>
      <c r="B1014" t="str">
        <f t="shared" si="111"/>
        <v>GAS|CCGT|w/o CCS|OC-PNG</v>
      </c>
      <c r="C1014" t="s">
        <v>290</v>
      </c>
      <c r="D1014" t="s">
        <v>253</v>
      </c>
      <c r="E1014" t="s">
        <v>303</v>
      </c>
      <c r="F1014">
        <f>VLOOKUP(C1014,Lifetime_Table!$A$1:$B$14,2,FALSE)</f>
        <v>30</v>
      </c>
      <c r="G1014">
        <f t="shared" si="117"/>
        <v>30</v>
      </c>
      <c r="H1014">
        <f t="shared" si="117"/>
        <v>30</v>
      </c>
      <c r="I1014">
        <f t="shared" si="117"/>
        <v>30</v>
      </c>
      <c r="J1014">
        <f t="shared" si="117"/>
        <v>30</v>
      </c>
      <c r="K1014">
        <f t="shared" si="117"/>
        <v>30</v>
      </c>
      <c r="L1014">
        <f t="shared" si="117"/>
        <v>30</v>
      </c>
    </row>
    <row r="1015" spans="1:12" x14ac:dyDescent="0.35">
      <c r="A1015" t="s">
        <v>254</v>
      </c>
      <c r="B1015" t="str">
        <f t="shared" si="111"/>
        <v>GAS|CCGT|w/o CCS|SA-ARG</v>
      </c>
      <c r="C1015" t="s">
        <v>290</v>
      </c>
      <c r="D1015" t="s">
        <v>254</v>
      </c>
      <c r="E1015" t="s">
        <v>303</v>
      </c>
      <c r="F1015">
        <f>VLOOKUP(C1015,Lifetime_Table!$A$1:$B$14,2,FALSE)</f>
        <v>30</v>
      </c>
      <c r="G1015">
        <f t="shared" si="117"/>
        <v>30</v>
      </c>
      <c r="H1015">
        <f t="shared" si="117"/>
        <v>30</v>
      </c>
      <c r="I1015">
        <f t="shared" si="117"/>
        <v>30</v>
      </c>
      <c r="J1015">
        <f t="shared" si="117"/>
        <v>30</v>
      </c>
      <c r="K1015">
        <f t="shared" si="117"/>
        <v>30</v>
      </c>
      <c r="L1015">
        <f t="shared" si="117"/>
        <v>30</v>
      </c>
    </row>
    <row r="1016" spans="1:12" x14ac:dyDescent="0.35">
      <c r="A1016" t="s">
        <v>255</v>
      </c>
      <c r="B1016" t="str">
        <f t="shared" si="111"/>
        <v>GAS|CCGT|w/o CCS|SA-BOL</v>
      </c>
      <c r="C1016" t="s">
        <v>290</v>
      </c>
      <c r="D1016" t="s">
        <v>255</v>
      </c>
      <c r="E1016" t="s">
        <v>303</v>
      </c>
      <c r="F1016">
        <f>VLOOKUP(C1016,Lifetime_Table!$A$1:$B$14,2,FALSE)</f>
        <v>30</v>
      </c>
      <c r="G1016">
        <f t="shared" si="117"/>
        <v>30</v>
      </c>
      <c r="H1016">
        <f t="shared" si="117"/>
        <v>30</v>
      </c>
      <c r="I1016">
        <f t="shared" si="117"/>
        <v>30</v>
      </c>
      <c r="J1016">
        <f t="shared" si="117"/>
        <v>30</v>
      </c>
      <c r="K1016">
        <f t="shared" si="117"/>
        <v>30</v>
      </c>
      <c r="L1016">
        <f t="shared" si="117"/>
        <v>30</v>
      </c>
    </row>
    <row r="1017" spans="1:12" x14ac:dyDescent="0.35">
      <c r="A1017" t="s">
        <v>256</v>
      </c>
      <c r="B1017" t="str">
        <f t="shared" si="111"/>
        <v>GAS|CCGT|w/o CCS|SA-BRA</v>
      </c>
      <c r="C1017" t="s">
        <v>290</v>
      </c>
      <c r="D1017" t="s">
        <v>256</v>
      </c>
      <c r="E1017" t="s">
        <v>303</v>
      </c>
      <c r="F1017">
        <f>VLOOKUP(C1017,Lifetime_Table!$A$1:$B$14,2,FALSE)</f>
        <v>30</v>
      </c>
      <c r="G1017">
        <f t="shared" si="117"/>
        <v>30</v>
      </c>
      <c r="H1017">
        <f t="shared" si="117"/>
        <v>30</v>
      </c>
      <c r="I1017">
        <f t="shared" si="117"/>
        <v>30</v>
      </c>
      <c r="J1017">
        <f t="shared" si="117"/>
        <v>30</v>
      </c>
      <c r="K1017">
        <f t="shared" si="117"/>
        <v>30</v>
      </c>
      <c r="L1017">
        <f t="shared" si="117"/>
        <v>30</v>
      </c>
    </row>
    <row r="1018" spans="1:12" x14ac:dyDescent="0.35">
      <c r="A1018" t="s">
        <v>267</v>
      </c>
      <c r="B1018" t="str">
        <f t="shared" si="111"/>
        <v>GAS|CCGT|w/o CCS|SA-CHL</v>
      </c>
      <c r="C1018" t="s">
        <v>290</v>
      </c>
      <c r="D1018" t="s">
        <v>267</v>
      </c>
      <c r="E1018" t="s">
        <v>303</v>
      </c>
      <c r="F1018">
        <f>VLOOKUP(C1018,Lifetime_Table!$A$1:$B$14,2,FALSE)</f>
        <v>30</v>
      </c>
      <c r="G1018">
        <f t="shared" si="117"/>
        <v>30</v>
      </c>
      <c r="H1018">
        <f t="shared" si="117"/>
        <v>30</v>
      </c>
      <c r="I1018">
        <f t="shared" si="117"/>
        <v>30</v>
      </c>
      <c r="J1018">
        <f t="shared" si="117"/>
        <v>30</v>
      </c>
      <c r="K1018">
        <f t="shared" si="117"/>
        <v>30</v>
      </c>
      <c r="L1018">
        <f t="shared" si="117"/>
        <v>30</v>
      </c>
    </row>
    <row r="1019" spans="1:12" x14ac:dyDescent="0.35">
      <c r="A1019" t="s">
        <v>268</v>
      </c>
      <c r="B1019" t="str">
        <f t="shared" si="111"/>
        <v>GAS|CCGT|w/o CCS|SA-COL</v>
      </c>
      <c r="C1019" t="s">
        <v>290</v>
      </c>
      <c r="D1019" t="s">
        <v>268</v>
      </c>
      <c r="E1019" t="s">
        <v>303</v>
      </c>
      <c r="F1019">
        <f>VLOOKUP(C1019,Lifetime_Table!$A$1:$B$14,2,FALSE)</f>
        <v>30</v>
      </c>
      <c r="G1019">
        <f t="shared" si="117"/>
        <v>30</v>
      </c>
      <c r="H1019">
        <f t="shared" si="117"/>
        <v>30</v>
      </c>
      <c r="I1019">
        <f t="shared" si="117"/>
        <v>30</v>
      </c>
      <c r="J1019">
        <f t="shared" si="117"/>
        <v>30</v>
      </c>
      <c r="K1019">
        <f t="shared" si="117"/>
        <v>30</v>
      </c>
      <c r="L1019">
        <f t="shared" si="117"/>
        <v>30</v>
      </c>
    </row>
    <row r="1020" spans="1:12" x14ac:dyDescent="0.35">
      <c r="A1020" t="s">
        <v>269</v>
      </c>
      <c r="B1020" t="str">
        <f t="shared" si="111"/>
        <v>GAS|CCGT|w/o CCS|SA-ECU</v>
      </c>
      <c r="C1020" t="s">
        <v>290</v>
      </c>
      <c r="D1020" t="s">
        <v>269</v>
      </c>
      <c r="E1020" t="s">
        <v>303</v>
      </c>
      <c r="F1020">
        <f>VLOOKUP(C1020,Lifetime_Table!$A$1:$B$14,2,FALSE)</f>
        <v>30</v>
      </c>
      <c r="G1020">
        <f t="shared" si="117"/>
        <v>30</v>
      </c>
      <c r="H1020">
        <f t="shared" si="117"/>
        <v>30</v>
      </c>
      <c r="I1020">
        <f t="shared" si="117"/>
        <v>30</v>
      </c>
      <c r="J1020">
        <f t="shared" si="117"/>
        <v>30</v>
      </c>
      <c r="K1020">
        <f t="shared" si="117"/>
        <v>30</v>
      </c>
      <c r="L1020">
        <f t="shared" si="117"/>
        <v>30</v>
      </c>
    </row>
    <row r="1021" spans="1:12" x14ac:dyDescent="0.35">
      <c r="A1021" t="s">
        <v>270</v>
      </c>
      <c r="B1021" t="str">
        <f t="shared" si="111"/>
        <v>GAS|CCGT|w/o CCS|SA-GUF</v>
      </c>
      <c r="C1021" t="s">
        <v>290</v>
      </c>
      <c r="D1021" t="s">
        <v>270</v>
      </c>
      <c r="E1021" t="s">
        <v>303</v>
      </c>
      <c r="F1021">
        <f>VLOOKUP(C1021,Lifetime_Table!$A$1:$B$14,2,FALSE)</f>
        <v>30</v>
      </c>
      <c r="G1021">
        <f t="shared" si="117"/>
        <v>30</v>
      </c>
      <c r="H1021">
        <f t="shared" si="117"/>
        <v>30</v>
      </c>
      <c r="I1021">
        <f t="shared" si="117"/>
        <v>30</v>
      </c>
      <c r="J1021">
        <f t="shared" si="117"/>
        <v>30</v>
      </c>
      <c r="K1021">
        <f t="shared" si="117"/>
        <v>30</v>
      </c>
      <c r="L1021">
        <f t="shared" si="117"/>
        <v>30</v>
      </c>
    </row>
    <row r="1022" spans="1:12" x14ac:dyDescent="0.35">
      <c r="A1022" t="s">
        <v>271</v>
      </c>
      <c r="B1022" t="str">
        <f t="shared" si="111"/>
        <v>GAS|CCGT|w/o CCS|SA-GUY</v>
      </c>
      <c r="C1022" t="s">
        <v>290</v>
      </c>
      <c r="D1022" t="s">
        <v>271</v>
      </c>
      <c r="E1022" t="s">
        <v>303</v>
      </c>
      <c r="F1022">
        <f>VLOOKUP(C1022,Lifetime_Table!$A$1:$B$14,2,FALSE)</f>
        <v>30</v>
      </c>
      <c r="G1022">
        <f t="shared" ref="G1022:L1031" si="118">F1022</f>
        <v>30</v>
      </c>
      <c r="H1022">
        <f t="shared" si="118"/>
        <v>30</v>
      </c>
      <c r="I1022">
        <f t="shared" si="118"/>
        <v>30</v>
      </c>
      <c r="J1022">
        <f t="shared" si="118"/>
        <v>30</v>
      </c>
      <c r="K1022">
        <f t="shared" si="118"/>
        <v>30</v>
      </c>
      <c r="L1022">
        <f t="shared" si="118"/>
        <v>30</v>
      </c>
    </row>
    <row r="1023" spans="1:12" x14ac:dyDescent="0.35">
      <c r="A1023" t="s">
        <v>272</v>
      </c>
      <c r="B1023" t="str">
        <f t="shared" si="111"/>
        <v>GAS|CCGT|w/o CCS|SA-PER</v>
      </c>
      <c r="C1023" t="s">
        <v>290</v>
      </c>
      <c r="D1023" t="s">
        <v>272</v>
      </c>
      <c r="E1023" t="s">
        <v>303</v>
      </c>
      <c r="F1023">
        <f>VLOOKUP(C1023,Lifetime_Table!$A$1:$B$14,2,FALSE)</f>
        <v>30</v>
      </c>
      <c r="G1023">
        <f t="shared" si="118"/>
        <v>30</v>
      </c>
      <c r="H1023">
        <f t="shared" si="118"/>
        <v>30</v>
      </c>
      <c r="I1023">
        <f t="shared" si="118"/>
        <v>30</v>
      </c>
      <c r="J1023">
        <f t="shared" si="118"/>
        <v>30</v>
      </c>
      <c r="K1023">
        <f t="shared" si="118"/>
        <v>30</v>
      </c>
      <c r="L1023">
        <f t="shared" si="118"/>
        <v>30</v>
      </c>
    </row>
    <row r="1024" spans="1:12" x14ac:dyDescent="0.35">
      <c r="A1024" t="s">
        <v>273</v>
      </c>
      <c r="B1024" t="str">
        <f t="shared" si="111"/>
        <v>GAS|CCGT|w/o CCS|SA-PRY</v>
      </c>
      <c r="C1024" t="s">
        <v>290</v>
      </c>
      <c r="D1024" t="s">
        <v>273</v>
      </c>
      <c r="E1024" t="s">
        <v>303</v>
      </c>
      <c r="F1024">
        <f>VLOOKUP(C1024,Lifetime_Table!$A$1:$B$14,2,FALSE)</f>
        <v>30</v>
      </c>
      <c r="G1024">
        <f t="shared" si="118"/>
        <v>30</v>
      </c>
      <c r="H1024">
        <f t="shared" si="118"/>
        <v>30</v>
      </c>
      <c r="I1024">
        <f t="shared" si="118"/>
        <v>30</v>
      </c>
      <c r="J1024">
        <f t="shared" si="118"/>
        <v>30</v>
      </c>
      <c r="K1024">
        <f t="shared" si="118"/>
        <v>30</v>
      </c>
      <c r="L1024">
        <f t="shared" si="118"/>
        <v>30</v>
      </c>
    </row>
    <row r="1025" spans="1:12" x14ac:dyDescent="0.35">
      <c r="A1025" t="s">
        <v>274</v>
      </c>
      <c r="B1025" t="str">
        <f t="shared" si="111"/>
        <v>GAS|CCGT|w/o CCS|SA-SUR</v>
      </c>
      <c r="C1025" t="s">
        <v>290</v>
      </c>
      <c r="D1025" t="s">
        <v>274</v>
      </c>
      <c r="E1025" t="s">
        <v>303</v>
      </c>
      <c r="F1025">
        <f>VLOOKUP(C1025,Lifetime_Table!$A$1:$B$14,2,FALSE)</f>
        <v>30</v>
      </c>
      <c r="G1025">
        <f t="shared" si="118"/>
        <v>30</v>
      </c>
      <c r="H1025">
        <f t="shared" si="118"/>
        <v>30</v>
      </c>
      <c r="I1025">
        <f t="shared" si="118"/>
        <v>30</v>
      </c>
      <c r="J1025">
        <f t="shared" si="118"/>
        <v>30</v>
      </c>
      <c r="K1025">
        <f t="shared" si="118"/>
        <v>30</v>
      </c>
      <c r="L1025">
        <f t="shared" si="118"/>
        <v>30</v>
      </c>
    </row>
    <row r="1026" spans="1:12" x14ac:dyDescent="0.35">
      <c r="A1026" t="s">
        <v>275</v>
      </c>
      <c r="B1026" t="str">
        <f t="shared" ref="B1026:B1089" si="119">CONCATENATE(C1026,D1026)</f>
        <v>GAS|CCGT|w/o CCS|SA-URY</v>
      </c>
      <c r="C1026" t="s">
        <v>290</v>
      </c>
      <c r="D1026" t="s">
        <v>275</v>
      </c>
      <c r="E1026" t="s">
        <v>303</v>
      </c>
      <c r="F1026">
        <f>VLOOKUP(C1026,Lifetime_Table!$A$1:$B$14,2,FALSE)</f>
        <v>30</v>
      </c>
      <c r="G1026">
        <f t="shared" si="118"/>
        <v>30</v>
      </c>
      <c r="H1026">
        <f t="shared" si="118"/>
        <v>30</v>
      </c>
      <c r="I1026">
        <f t="shared" si="118"/>
        <v>30</v>
      </c>
      <c r="J1026">
        <f t="shared" si="118"/>
        <v>30</v>
      </c>
      <c r="K1026">
        <f t="shared" si="118"/>
        <v>30</v>
      </c>
      <c r="L1026">
        <f t="shared" si="118"/>
        <v>30</v>
      </c>
    </row>
    <row r="1027" spans="1:12" x14ac:dyDescent="0.35">
      <c r="A1027" s="5" t="s">
        <v>276</v>
      </c>
      <c r="B1027" s="5" t="str">
        <f t="shared" si="119"/>
        <v>GAS|CCGT|w/o CCS|SA-VEN</v>
      </c>
      <c r="C1027" s="5" t="s">
        <v>290</v>
      </c>
      <c r="D1027" s="5" t="s">
        <v>276</v>
      </c>
      <c r="E1027" t="s">
        <v>303</v>
      </c>
      <c r="F1027">
        <f>VLOOKUP(C1027,Lifetime_Table!$A$1:$B$14,2,FALSE)</f>
        <v>30</v>
      </c>
      <c r="G1027">
        <f t="shared" si="118"/>
        <v>30</v>
      </c>
      <c r="H1027">
        <f t="shared" si="118"/>
        <v>30</v>
      </c>
      <c r="I1027">
        <f t="shared" si="118"/>
        <v>30</v>
      </c>
      <c r="J1027">
        <f t="shared" si="118"/>
        <v>30</v>
      </c>
      <c r="K1027">
        <f t="shared" si="118"/>
        <v>30</v>
      </c>
      <c r="L1027">
        <f t="shared" si="118"/>
        <v>30</v>
      </c>
    </row>
    <row r="1028" spans="1:12" x14ac:dyDescent="0.35">
      <c r="A1028" t="s">
        <v>3</v>
      </c>
      <c r="B1028" t="str">
        <f t="shared" si="119"/>
        <v>Nuclear|AF-AGO</v>
      </c>
      <c r="C1028" t="s">
        <v>291</v>
      </c>
      <c r="D1028" t="s">
        <v>3</v>
      </c>
      <c r="E1028" t="s">
        <v>303</v>
      </c>
      <c r="F1028">
        <f>VLOOKUP(C1028,Lifetime_Table!$A$1:$B$14,2,FALSE)</f>
        <v>40</v>
      </c>
      <c r="G1028">
        <f t="shared" si="118"/>
        <v>40</v>
      </c>
      <c r="H1028">
        <f t="shared" si="118"/>
        <v>40</v>
      </c>
      <c r="I1028">
        <f t="shared" si="118"/>
        <v>40</v>
      </c>
      <c r="J1028">
        <f t="shared" si="118"/>
        <v>40</v>
      </c>
      <c r="K1028">
        <f t="shared" si="118"/>
        <v>40</v>
      </c>
      <c r="L1028">
        <f t="shared" si="118"/>
        <v>40</v>
      </c>
    </row>
    <row r="1029" spans="1:12" x14ac:dyDescent="0.35">
      <c r="A1029" t="s">
        <v>4</v>
      </c>
      <c r="B1029" t="str">
        <f t="shared" si="119"/>
        <v>Nuclear|AF-BDI</v>
      </c>
      <c r="C1029" t="s">
        <v>291</v>
      </c>
      <c r="D1029" t="s">
        <v>4</v>
      </c>
      <c r="E1029" t="s">
        <v>303</v>
      </c>
      <c r="F1029">
        <f>VLOOKUP(C1029,Lifetime_Table!$A$1:$B$14,2,FALSE)</f>
        <v>40</v>
      </c>
      <c r="G1029">
        <f t="shared" si="118"/>
        <v>40</v>
      </c>
      <c r="H1029">
        <f t="shared" si="118"/>
        <v>40</v>
      </c>
      <c r="I1029">
        <f t="shared" si="118"/>
        <v>40</v>
      </c>
      <c r="J1029">
        <f t="shared" si="118"/>
        <v>40</v>
      </c>
      <c r="K1029">
        <f t="shared" si="118"/>
        <v>40</v>
      </c>
      <c r="L1029">
        <f t="shared" si="118"/>
        <v>40</v>
      </c>
    </row>
    <row r="1030" spans="1:12" x14ac:dyDescent="0.35">
      <c r="A1030" t="s">
        <v>5</v>
      </c>
      <c r="B1030" t="str">
        <f t="shared" si="119"/>
        <v>Nuclear|AF-BEN</v>
      </c>
      <c r="C1030" t="s">
        <v>291</v>
      </c>
      <c r="D1030" t="s">
        <v>5</v>
      </c>
      <c r="E1030" t="s">
        <v>303</v>
      </c>
      <c r="F1030">
        <f>VLOOKUP(C1030,Lifetime_Table!$A$1:$B$14,2,FALSE)</f>
        <v>40</v>
      </c>
      <c r="G1030">
        <f t="shared" si="118"/>
        <v>40</v>
      </c>
      <c r="H1030">
        <f t="shared" si="118"/>
        <v>40</v>
      </c>
      <c r="I1030">
        <f t="shared" si="118"/>
        <v>40</v>
      </c>
      <c r="J1030">
        <f t="shared" si="118"/>
        <v>40</v>
      </c>
      <c r="K1030">
        <f t="shared" si="118"/>
        <v>40</v>
      </c>
      <c r="L1030">
        <f t="shared" si="118"/>
        <v>40</v>
      </c>
    </row>
    <row r="1031" spans="1:12" x14ac:dyDescent="0.35">
      <c r="A1031" t="s">
        <v>6</v>
      </c>
      <c r="B1031" t="str">
        <f t="shared" si="119"/>
        <v>Nuclear|AF-BFA</v>
      </c>
      <c r="C1031" t="s">
        <v>291</v>
      </c>
      <c r="D1031" t="s">
        <v>6</v>
      </c>
      <c r="E1031" t="s">
        <v>303</v>
      </c>
      <c r="F1031">
        <f>VLOOKUP(C1031,Lifetime_Table!$A$1:$B$14,2,FALSE)</f>
        <v>40</v>
      </c>
      <c r="G1031">
        <f t="shared" si="118"/>
        <v>40</v>
      </c>
      <c r="H1031">
        <f t="shared" si="118"/>
        <v>40</v>
      </c>
      <c r="I1031">
        <f t="shared" si="118"/>
        <v>40</v>
      </c>
      <c r="J1031">
        <f t="shared" si="118"/>
        <v>40</v>
      </c>
      <c r="K1031">
        <f t="shared" si="118"/>
        <v>40</v>
      </c>
      <c r="L1031">
        <f t="shared" si="118"/>
        <v>40</v>
      </c>
    </row>
    <row r="1032" spans="1:12" x14ac:dyDescent="0.35">
      <c r="A1032" t="s">
        <v>7</v>
      </c>
      <c r="B1032" t="str">
        <f t="shared" si="119"/>
        <v>Nuclear|AF-BWA</v>
      </c>
      <c r="C1032" t="s">
        <v>291</v>
      </c>
      <c r="D1032" t="s">
        <v>7</v>
      </c>
      <c r="E1032" t="s">
        <v>303</v>
      </c>
      <c r="F1032">
        <f>VLOOKUP(C1032,Lifetime_Table!$A$1:$B$14,2,FALSE)</f>
        <v>40</v>
      </c>
      <c r="G1032">
        <f t="shared" ref="G1032:L1041" si="120">F1032</f>
        <v>40</v>
      </c>
      <c r="H1032">
        <f t="shared" si="120"/>
        <v>40</v>
      </c>
      <c r="I1032">
        <f t="shared" si="120"/>
        <v>40</v>
      </c>
      <c r="J1032">
        <f t="shared" si="120"/>
        <v>40</v>
      </c>
      <c r="K1032">
        <f t="shared" si="120"/>
        <v>40</v>
      </c>
      <c r="L1032">
        <f t="shared" si="120"/>
        <v>40</v>
      </c>
    </row>
    <row r="1033" spans="1:12" x14ac:dyDescent="0.35">
      <c r="A1033" t="s">
        <v>8</v>
      </c>
      <c r="B1033" t="str">
        <f t="shared" si="119"/>
        <v>Nuclear|AF-CAF</v>
      </c>
      <c r="C1033" t="s">
        <v>291</v>
      </c>
      <c r="D1033" t="s">
        <v>8</v>
      </c>
      <c r="E1033" t="s">
        <v>303</v>
      </c>
      <c r="F1033">
        <f>VLOOKUP(C1033,Lifetime_Table!$A$1:$B$14,2,FALSE)</f>
        <v>40</v>
      </c>
      <c r="G1033">
        <f t="shared" si="120"/>
        <v>40</v>
      </c>
      <c r="H1033">
        <f t="shared" si="120"/>
        <v>40</v>
      </c>
      <c r="I1033">
        <f t="shared" si="120"/>
        <v>40</v>
      </c>
      <c r="J1033">
        <f t="shared" si="120"/>
        <v>40</v>
      </c>
      <c r="K1033">
        <f t="shared" si="120"/>
        <v>40</v>
      </c>
      <c r="L1033">
        <f t="shared" si="120"/>
        <v>40</v>
      </c>
    </row>
    <row r="1034" spans="1:12" x14ac:dyDescent="0.35">
      <c r="A1034" t="s">
        <v>9</v>
      </c>
      <c r="B1034" t="str">
        <f t="shared" si="119"/>
        <v>Nuclear|AF-CIV</v>
      </c>
      <c r="C1034" t="s">
        <v>291</v>
      </c>
      <c r="D1034" t="s">
        <v>9</v>
      </c>
      <c r="E1034" t="s">
        <v>303</v>
      </c>
      <c r="F1034">
        <f>VLOOKUP(C1034,Lifetime_Table!$A$1:$B$14,2,FALSE)</f>
        <v>40</v>
      </c>
      <c r="G1034">
        <f t="shared" si="120"/>
        <v>40</v>
      </c>
      <c r="H1034">
        <f t="shared" si="120"/>
        <v>40</v>
      </c>
      <c r="I1034">
        <f t="shared" si="120"/>
        <v>40</v>
      </c>
      <c r="J1034">
        <f t="shared" si="120"/>
        <v>40</v>
      </c>
      <c r="K1034">
        <f t="shared" si="120"/>
        <v>40</v>
      </c>
      <c r="L1034">
        <f t="shared" si="120"/>
        <v>40</v>
      </c>
    </row>
    <row r="1035" spans="1:12" x14ac:dyDescent="0.35">
      <c r="A1035" t="s">
        <v>10</v>
      </c>
      <c r="B1035" t="str">
        <f t="shared" si="119"/>
        <v>Nuclear|AF-CMR</v>
      </c>
      <c r="C1035" t="s">
        <v>291</v>
      </c>
      <c r="D1035" t="s">
        <v>10</v>
      </c>
      <c r="E1035" t="s">
        <v>303</v>
      </c>
      <c r="F1035">
        <f>VLOOKUP(C1035,Lifetime_Table!$A$1:$B$14,2,FALSE)</f>
        <v>40</v>
      </c>
      <c r="G1035">
        <f t="shared" si="120"/>
        <v>40</v>
      </c>
      <c r="H1035">
        <f t="shared" si="120"/>
        <v>40</v>
      </c>
      <c r="I1035">
        <f t="shared" si="120"/>
        <v>40</v>
      </c>
      <c r="J1035">
        <f t="shared" si="120"/>
        <v>40</v>
      </c>
      <c r="K1035">
        <f t="shared" si="120"/>
        <v>40</v>
      </c>
      <c r="L1035">
        <f t="shared" si="120"/>
        <v>40</v>
      </c>
    </row>
    <row r="1036" spans="1:12" x14ac:dyDescent="0.35">
      <c r="A1036" t="s">
        <v>11</v>
      </c>
      <c r="B1036" t="str">
        <f t="shared" si="119"/>
        <v>Nuclear|AF-COD</v>
      </c>
      <c r="C1036" t="s">
        <v>291</v>
      </c>
      <c r="D1036" t="s">
        <v>11</v>
      </c>
      <c r="E1036" t="s">
        <v>303</v>
      </c>
      <c r="F1036">
        <f>VLOOKUP(C1036,Lifetime_Table!$A$1:$B$14,2,FALSE)</f>
        <v>40</v>
      </c>
      <c r="G1036">
        <f t="shared" si="120"/>
        <v>40</v>
      </c>
      <c r="H1036">
        <f t="shared" si="120"/>
        <v>40</v>
      </c>
      <c r="I1036">
        <f t="shared" si="120"/>
        <v>40</v>
      </c>
      <c r="J1036">
        <f t="shared" si="120"/>
        <v>40</v>
      </c>
      <c r="K1036">
        <f t="shared" si="120"/>
        <v>40</v>
      </c>
      <c r="L1036">
        <f t="shared" si="120"/>
        <v>40</v>
      </c>
    </row>
    <row r="1037" spans="1:12" x14ac:dyDescent="0.35">
      <c r="A1037" t="s">
        <v>12</v>
      </c>
      <c r="B1037" t="str">
        <f t="shared" si="119"/>
        <v>Nuclear|AF-COG</v>
      </c>
      <c r="C1037" t="s">
        <v>291</v>
      </c>
      <c r="D1037" t="s">
        <v>12</v>
      </c>
      <c r="E1037" t="s">
        <v>303</v>
      </c>
      <c r="F1037">
        <f>VLOOKUP(C1037,Lifetime_Table!$A$1:$B$14,2,FALSE)</f>
        <v>40</v>
      </c>
      <c r="G1037">
        <f t="shared" si="120"/>
        <v>40</v>
      </c>
      <c r="H1037">
        <f t="shared" si="120"/>
        <v>40</v>
      </c>
      <c r="I1037">
        <f t="shared" si="120"/>
        <v>40</v>
      </c>
      <c r="J1037">
        <f t="shared" si="120"/>
        <v>40</v>
      </c>
      <c r="K1037">
        <f t="shared" si="120"/>
        <v>40</v>
      </c>
      <c r="L1037">
        <f t="shared" si="120"/>
        <v>40</v>
      </c>
    </row>
    <row r="1038" spans="1:12" x14ac:dyDescent="0.35">
      <c r="A1038" t="s">
        <v>13</v>
      </c>
      <c r="B1038" t="str">
        <f t="shared" si="119"/>
        <v>Nuclear|AF-CPV</v>
      </c>
      <c r="C1038" t="s">
        <v>291</v>
      </c>
      <c r="D1038" t="s">
        <v>13</v>
      </c>
      <c r="E1038" t="s">
        <v>303</v>
      </c>
      <c r="F1038">
        <f>VLOOKUP(C1038,Lifetime_Table!$A$1:$B$14,2,FALSE)</f>
        <v>40</v>
      </c>
      <c r="G1038">
        <f t="shared" si="120"/>
        <v>40</v>
      </c>
      <c r="H1038">
        <f t="shared" si="120"/>
        <v>40</v>
      </c>
      <c r="I1038">
        <f t="shared" si="120"/>
        <v>40</v>
      </c>
      <c r="J1038">
        <f t="shared" si="120"/>
        <v>40</v>
      </c>
      <c r="K1038">
        <f t="shared" si="120"/>
        <v>40</v>
      </c>
      <c r="L1038">
        <f t="shared" si="120"/>
        <v>40</v>
      </c>
    </row>
    <row r="1039" spans="1:12" x14ac:dyDescent="0.35">
      <c r="A1039" t="s">
        <v>14</v>
      </c>
      <c r="B1039" t="str">
        <f t="shared" si="119"/>
        <v>Nuclear|AF-DJI</v>
      </c>
      <c r="C1039" t="s">
        <v>291</v>
      </c>
      <c r="D1039" t="s">
        <v>14</v>
      </c>
      <c r="E1039" t="s">
        <v>303</v>
      </c>
      <c r="F1039">
        <f>VLOOKUP(C1039,Lifetime_Table!$A$1:$B$14,2,FALSE)</f>
        <v>40</v>
      </c>
      <c r="G1039">
        <f t="shared" si="120"/>
        <v>40</v>
      </c>
      <c r="H1039">
        <f t="shared" si="120"/>
        <v>40</v>
      </c>
      <c r="I1039">
        <f t="shared" si="120"/>
        <v>40</v>
      </c>
      <c r="J1039">
        <f t="shared" si="120"/>
        <v>40</v>
      </c>
      <c r="K1039">
        <f t="shared" si="120"/>
        <v>40</v>
      </c>
      <c r="L1039">
        <f t="shared" si="120"/>
        <v>40</v>
      </c>
    </row>
    <row r="1040" spans="1:12" x14ac:dyDescent="0.35">
      <c r="A1040" t="s">
        <v>15</v>
      </c>
      <c r="B1040" t="str">
        <f t="shared" si="119"/>
        <v>Nuclear|AF-DZA</v>
      </c>
      <c r="C1040" t="s">
        <v>291</v>
      </c>
      <c r="D1040" t="s">
        <v>15</v>
      </c>
      <c r="E1040" t="s">
        <v>303</v>
      </c>
      <c r="F1040">
        <f>VLOOKUP(C1040,Lifetime_Table!$A$1:$B$14,2,FALSE)</f>
        <v>40</v>
      </c>
      <c r="G1040">
        <f t="shared" si="120"/>
        <v>40</v>
      </c>
      <c r="H1040">
        <f t="shared" si="120"/>
        <v>40</v>
      </c>
      <c r="I1040">
        <f t="shared" si="120"/>
        <v>40</v>
      </c>
      <c r="J1040">
        <f t="shared" si="120"/>
        <v>40</v>
      </c>
      <c r="K1040">
        <f t="shared" si="120"/>
        <v>40</v>
      </c>
      <c r="L1040">
        <f t="shared" si="120"/>
        <v>40</v>
      </c>
    </row>
    <row r="1041" spans="1:12" x14ac:dyDescent="0.35">
      <c r="A1041" t="s">
        <v>16</v>
      </c>
      <c r="B1041" t="str">
        <f t="shared" si="119"/>
        <v>Nuclear|AF-EGY</v>
      </c>
      <c r="C1041" t="s">
        <v>291</v>
      </c>
      <c r="D1041" t="s">
        <v>16</v>
      </c>
      <c r="E1041" t="s">
        <v>303</v>
      </c>
      <c r="F1041">
        <f>VLOOKUP(C1041,Lifetime_Table!$A$1:$B$14,2,FALSE)</f>
        <v>40</v>
      </c>
      <c r="G1041">
        <f t="shared" si="120"/>
        <v>40</v>
      </c>
      <c r="H1041">
        <f t="shared" si="120"/>
        <v>40</v>
      </c>
      <c r="I1041">
        <f t="shared" si="120"/>
        <v>40</v>
      </c>
      <c r="J1041">
        <f t="shared" si="120"/>
        <v>40</v>
      </c>
      <c r="K1041">
        <f t="shared" si="120"/>
        <v>40</v>
      </c>
      <c r="L1041">
        <f t="shared" si="120"/>
        <v>40</v>
      </c>
    </row>
    <row r="1042" spans="1:12" x14ac:dyDescent="0.35">
      <c r="A1042" t="s">
        <v>17</v>
      </c>
      <c r="B1042" t="str">
        <f t="shared" si="119"/>
        <v>Nuclear|AF-ERI</v>
      </c>
      <c r="C1042" t="s">
        <v>291</v>
      </c>
      <c r="D1042" t="s">
        <v>17</v>
      </c>
      <c r="E1042" t="s">
        <v>303</v>
      </c>
      <c r="F1042">
        <f>VLOOKUP(C1042,Lifetime_Table!$A$1:$B$14,2,FALSE)</f>
        <v>40</v>
      </c>
      <c r="G1042">
        <f t="shared" ref="G1042:L1051" si="121">F1042</f>
        <v>40</v>
      </c>
      <c r="H1042">
        <f t="shared" si="121"/>
        <v>40</v>
      </c>
      <c r="I1042">
        <f t="shared" si="121"/>
        <v>40</v>
      </c>
      <c r="J1042">
        <f t="shared" si="121"/>
        <v>40</v>
      </c>
      <c r="K1042">
        <f t="shared" si="121"/>
        <v>40</v>
      </c>
      <c r="L1042">
        <f t="shared" si="121"/>
        <v>40</v>
      </c>
    </row>
    <row r="1043" spans="1:12" x14ac:dyDescent="0.35">
      <c r="A1043" t="s">
        <v>18</v>
      </c>
      <c r="B1043" t="str">
        <f t="shared" si="119"/>
        <v>Nuclear|AF-ESH</v>
      </c>
      <c r="C1043" t="s">
        <v>291</v>
      </c>
      <c r="D1043" t="s">
        <v>18</v>
      </c>
      <c r="E1043" t="s">
        <v>303</v>
      </c>
      <c r="F1043">
        <f>VLOOKUP(C1043,Lifetime_Table!$A$1:$B$14,2,FALSE)</f>
        <v>40</v>
      </c>
      <c r="G1043">
        <f t="shared" si="121"/>
        <v>40</v>
      </c>
      <c r="H1043">
        <f t="shared" si="121"/>
        <v>40</v>
      </c>
      <c r="I1043">
        <f t="shared" si="121"/>
        <v>40</v>
      </c>
      <c r="J1043">
        <f t="shared" si="121"/>
        <v>40</v>
      </c>
      <c r="K1043">
        <f t="shared" si="121"/>
        <v>40</v>
      </c>
      <c r="L1043">
        <f t="shared" si="121"/>
        <v>40</v>
      </c>
    </row>
    <row r="1044" spans="1:12" x14ac:dyDescent="0.35">
      <c r="A1044" t="s">
        <v>19</v>
      </c>
      <c r="B1044" t="str">
        <f t="shared" si="119"/>
        <v>Nuclear|AF-ETH</v>
      </c>
      <c r="C1044" t="s">
        <v>291</v>
      </c>
      <c r="D1044" t="s">
        <v>19</v>
      </c>
      <c r="E1044" t="s">
        <v>303</v>
      </c>
      <c r="F1044">
        <f>VLOOKUP(C1044,Lifetime_Table!$A$1:$B$14,2,FALSE)</f>
        <v>40</v>
      </c>
      <c r="G1044">
        <f t="shared" si="121"/>
        <v>40</v>
      </c>
      <c r="H1044">
        <f t="shared" si="121"/>
        <v>40</v>
      </c>
      <c r="I1044">
        <f t="shared" si="121"/>
        <v>40</v>
      </c>
      <c r="J1044">
        <f t="shared" si="121"/>
        <v>40</v>
      </c>
      <c r="K1044">
        <f t="shared" si="121"/>
        <v>40</v>
      </c>
      <c r="L1044">
        <f t="shared" si="121"/>
        <v>40</v>
      </c>
    </row>
    <row r="1045" spans="1:12" x14ac:dyDescent="0.35">
      <c r="A1045" t="s">
        <v>20</v>
      </c>
      <c r="B1045" t="str">
        <f t="shared" si="119"/>
        <v>Nuclear|AF-GAB</v>
      </c>
      <c r="C1045" t="s">
        <v>291</v>
      </c>
      <c r="D1045" t="s">
        <v>20</v>
      </c>
      <c r="E1045" t="s">
        <v>303</v>
      </c>
      <c r="F1045">
        <f>VLOOKUP(C1045,Lifetime_Table!$A$1:$B$14,2,FALSE)</f>
        <v>40</v>
      </c>
      <c r="G1045">
        <f t="shared" si="121"/>
        <v>40</v>
      </c>
      <c r="H1045">
        <f t="shared" si="121"/>
        <v>40</v>
      </c>
      <c r="I1045">
        <f t="shared" si="121"/>
        <v>40</v>
      </c>
      <c r="J1045">
        <f t="shared" si="121"/>
        <v>40</v>
      </c>
      <c r="K1045">
        <f t="shared" si="121"/>
        <v>40</v>
      </c>
      <c r="L1045">
        <f t="shared" si="121"/>
        <v>40</v>
      </c>
    </row>
    <row r="1046" spans="1:12" x14ac:dyDescent="0.35">
      <c r="A1046" t="s">
        <v>21</v>
      </c>
      <c r="B1046" t="str">
        <f t="shared" si="119"/>
        <v>Nuclear|AF-GHA</v>
      </c>
      <c r="C1046" t="s">
        <v>291</v>
      </c>
      <c r="D1046" t="s">
        <v>21</v>
      </c>
      <c r="E1046" t="s">
        <v>303</v>
      </c>
      <c r="F1046">
        <f>VLOOKUP(C1046,Lifetime_Table!$A$1:$B$14,2,FALSE)</f>
        <v>40</v>
      </c>
      <c r="G1046">
        <f t="shared" si="121"/>
        <v>40</v>
      </c>
      <c r="H1046">
        <f t="shared" si="121"/>
        <v>40</v>
      </c>
      <c r="I1046">
        <f t="shared" si="121"/>
        <v>40</v>
      </c>
      <c r="J1046">
        <f t="shared" si="121"/>
        <v>40</v>
      </c>
      <c r="K1046">
        <f t="shared" si="121"/>
        <v>40</v>
      </c>
      <c r="L1046">
        <f t="shared" si="121"/>
        <v>40</v>
      </c>
    </row>
    <row r="1047" spans="1:12" x14ac:dyDescent="0.35">
      <c r="A1047" t="s">
        <v>22</v>
      </c>
      <c r="B1047" t="str">
        <f t="shared" si="119"/>
        <v>Nuclear|AF-GIN</v>
      </c>
      <c r="C1047" t="s">
        <v>291</v>
      </c>
      <c r="D1047" t="s">
        <v>22</v>
      </c>
      <c r="E1047" t="s">
        <v>303</v>
      </c>
      <c r="F1047">
        <f>VLOOKUP(C1047,Lifetime_Table!$A$1:$B$14,2,FALSE)</f>
        <v>40</v>
      </c>
      <c r="G1047">
        <f t="shared" si="121"/>
        <v>40</v>
      </c>
      <c r="H1047">
        <f t="shared" si="121"/>
        <v>40</v>
      </c>
      <c r="I1047">
        <f t="shared" si="121"/>
        <v>40</v>
      </c>
      <c r="J1047">
        <f t="shared" si="121"/>
        <v>40</v>
      </c>
      <c r="K1047">
        <f t="shared" si="121"/>
        <v>40</v>
      </c>
      <c r="L1047">
        <f t="shared" si="121"/>
        <v>40</v>
      </c>
    </row>
    <row r="1048" spans="1:12" x14ac:dyDescent="0.35">
      <c r="A1048" t="s">
        <v>23</v>
      </c>
      <c r="B1048" t="str">
        <f t="shared" si="119"/>
        <v>Nuclear|AF-GMB</v>
      </c>
      <c r="C1048" t="s">
        <v>291</v>
      </c>
      <c r="D1048" t="s">
        <v>23</v>
      </c>
      <c r="E1048" t="s">
        <v>303</v>
      </c>
      <c r="F1048">
        <f>VLOOKUP(C1048,Lifetime_Table!$A$1:$B$14,2,FALSE)</f>
        <v>40</v>
      </c>
      <c r="G1048">
        <f t="shared" si="121"/>
        <v>40</v>
      </c>
      <c r="H1048">
        <f t="shared" si="121"/>
        <v>40</v>
      </c>
      <c r="I1048">
        <f t="shared" si="121"/>
        <v>40</v>
      </c>
      <c r="J1048">
        <f t="shared" si="121"/>
        <v>40</v>
      </c>
      <c r="K1048">
        <f t="shared" si="121"/>
        <v>40</v>
      </c>
      <c r="L1048">
        <f t="shared" si="121"/>
        <v>40</v>
      </c>
    </row>
    <row r="1049" spans="1:12" x14ac:dyDescent="0.35">
      <c r="A1049" t="s">
        <v>24</v>
      </c>
      <c r="B1049" t="str">
        <f t="shared" si="119"/>
        <v>Nuclear|AF-GNB</v>
      </c>
      <c r="C1049" t="s">
        <v>291</v>
      </c>
      <c r="D1049" t="s">
        <v>24</v>
      </c>
      <c r="E1049" t="s">
        <v>303</v>
      </c>
      <c r="F1049">
        <f>VLOOKUP(C1049,Lifetime_Table!$A$1:$B$14,2,FALSE)</f>
        <v>40</v>
      </c>
      <c r="G1049">
        <f t="shared" si="121"/>
        <v>40</v>
      </c>
      <c r="H1049">
        <f t="shared" si="121"/>
        <v>40</v>
      </c>
      <c r="I1049">
        <f t="shared" si="121"/>
        <v>40</v>
      </c>
      <c r="J1049">
        <f t="shared" si="121"/>
        <v>40</v>
      </c>
      <c r="K1049">
        <f t="shared" si="121"/>
        <v>40</v>
      </c>
      <c r="L1049">
        <f t="shared" si="121"/>
        <v>40</v>
      </c>
    </row>
    <row r="1050" spans="1:12" x14ac:dyDescent="0.35">
      <c r="A1050" t="s">
        <v>25</v>
      </c>
      <c r="B1050" t="str">
        <f t="shared" si="119"/>
        <v>Nuclear|AF-GNQ</v>
      </c>
      <c r="C1050" t="s">
        <v>291</v>
      </c>
      <c r="D1050" t="s">
        <v>25</v>
      </c>
      <c r="E1050" t="s">
        <v>303</v>
      </c>
      <c r="F1050">
        <f>VLOOKUP(C1050,Lifetime_Table!$A$1:$B$14,2,FALSE)</f>
        <v>40</v>
      </c>
      <c r="G1050">
        <f t="shared" si="121"/>
        <v>40</v>
      </c>
      <c r="H1050">
        <f t="shared" si="121"/>
        <v>40</v>
      </c>
      <c r="I1050">
        <f t="shared" si="121"/>
        <v>40</v>
      </c>
      <c r="J1050">
        <f t="shared" si="121"/>
        <v>40</v>
      </c>
      <c r="K1050">
        <f t="shared" si="121"/>
        <v>40</v>
      </c>
      <c r="L1050">
        <f t="shared" si="121"/>
        <v>40</v>
      </c>
    </row>
    <row r="1051" spans="1:12" x14ac:dyDescent="0.35">
      <c r="A1051" t="s">
        <v>26</v>
      </c>
      <c r="B1051" t="str">
        <f t="shared" si="119"/>
        <v>Nuclear|AF-KEN</v>
      </c>
      <c r="C1051" t="s">
        <v>291</v>
      </c>
      <c r="D1051" t="s">
        <v>26</v>
      </c>
      <c r="E1051" t="s">
        <v>303</v>
      </c>
      <c r="F1051">
        <f>VLOOKUP(C1051,Lifetime_Table!$A$1:$B$14,2,FALSE)</f>
        <v>40</v>
      </c>
      <c r="G1051">
        <f t="shared" si="121"/>
        <v>40</v>
      </c>
      <c r="H1051">
        <f t="shared" si="121"/>
        <v>40</v>
      </c>
      <c r="I1051">
        <f t="shared" si="121"/>
        <v>40</v>
      </c>
      <c r="J1051">
        <f t="shared" si="121"/>
        <v>40</v>
      </c>
      <c r="K1051">
        <f t="shared" si="121"/>
        <v>40</v>
      </c>
      <c r="L1051">
        <f t="shared" si="121"/>
        <v>40</v>
      </c>
    </row>
    <row r="1052" spans="1:12" x14ac:dyDescent="0.35">
      <c r="A1052" t="s">
        <v>27</v>
      </c>
      <c r="B1052" t="str">
        <f t="shared" si="119"/>
        <v>Nuclear|AF-LBR</v>
      </c>
      <c r="C1052" t="s">
        <v>291</v>
      </c>
      <c r="D1052" t="s">
        <v>27</v>
      </c>
      <c r="E1052" t="s">
        <v>303</v>
      </c>
      <c r="F1052">
        <f>VLOOKUP(C1052,Lifetime_Table!$A$1:$B$14,2,FALSE)</f>
        <v>40</v>
      </c>
      <c r="G1052">
        <f t="shared" ref="G1052:L1061" si="122">F1052</f>
        <v>40</v>
      </c>
      <c r="H1052">
        <f t="shared" si="122"/>
        <v>40</v>
      </c>
      <c r="I1052">
        <f t="shared" si="122"/>
        <v>40</v>
      </c>
      <c r="J1052">
        <f t="shared" si="122"/>
        <v>40</v>
      </c>
      <c r="K1052">
        <f t="shared" si="122"/>
        <v>40</v>
      </c>
      <c r="L1052">
        <f t="shared" si="122"/>
        <v>40</v>
      </c>
    </row>
    <row r="1053" spans="1:12" x14ac:dyDescent="0.35">
      <c r="A1053" t="s">
        <v>28</v>
      </c>
      <c r="B1053" t="str">
        <f t="shared" si="119"/>
        <v>Nuclear|AF-LBY</v>
      </c>
      <c r="C1053" t="s">
        <v>291</v>
      </c>
      <c r="D1053" t="s">
        <v>28</v>
      </c>
      <c r="E1053" t="s">
        <v>303</v>
      </c>
      <c r="F1053">
        <f>VLOOKUP(C1053,Lifetime_Table!$A$1:$B$14,2,FALSE)</f>
        <v>40</v>
      </c>
      <c r="G1053">
        <f t="shared" si="122"/>
        <v>40</v>
      </c>
      <c r="H1053">
        <f t="shared" si="122"/>
        <v>40</v>
      </c>
      <c r="I1053">
        <f t="shared" si="122"/>
        <v>40</v>
      </c>
      <c r="J1053">
        <f t="shared" si="122"/>
        <v>40</v>
      </c>
      <c r="K1053">
        <f t="shared" si="122"/>
        <v>40</v>
      </c>
      <c r="L1053">
        <f t="shared" si="122"/>
        <v>40</v>
      </c>
    </row>
    <row r="1054" spans="1:12" x14ac:dyDescent="0.35">
      <c r="A1054" t="s">
        <v>29</v>
      </c>
      <c r="B1054" t="str">
        <f t="shared" si="119"/>
        <v>Nuclear|AF-LSO</v>
      </c>
      <c r="C1054" t="s">
        <v>291</v>
      </c>
      <c r="D1054" t="s">
        <v>29</v>
      </c>
      <c r="E1054" t="s">
        <v>303</v>
      </c>
      <c r="F1054">
        <f>VLOOKUP(C1054,Lifetime_Table!$A$1:$B$14,2,FALSE)</f>
        <v>40</v>
      </c>
      <c r="G1054">
        <f t="shared" si="122"/>
        <v>40</v>
      </c>
      <c r="H1054">
        <f t="shared" si="122"/>
        <v>40</v>
      </c>
      <c r="I1054">
        <f t="shared" si="122"/>
        <v>40</v>
      </c>
      <c r="J1054">
        <f t="shared" si="122"/>
        <v>40</v>
      </c>
      <c r="K1054">
        <f t="shared" si="122"/>
        <v>40</v>
      </c>
      <c r="L1054">
        <f t="shared" si="122"/>
        <v>40</v>
      </c>
    </row>
    <row r="1055" spans="1:12" x14ac:dyDescent="0.35">
      <c r="A1055" t="s">
        <v>30</v>
      </c>
      <c r="B1055" t="str">
        <f t="shared" si="119"/>
        <v>Nuclear|AF-MAR</v>
      </c>
      <c r="C1055" t="s">
        <v>291</v>
      </c>
      <c r="D1055" t="s">
        <v>30</v>
      </c>
      <c r="E1055" t="s">
        <v>303</v>
      </c>
      <c r="F1055">
        <f>VLOOKUP(C1055,Lifetime_Table!$A$1:$B$14,2,FALSE)</f>
        <v>40</v>
      </c>
      <c r="G1055">
        <f t="shared" si="122"/>
        <v>40</v>
      </c>
      <c r="H1055">
        <f t="shared" si="122"/>
        <v>40</v>
      </c>
      <c r="I1055">
        <f t="shared" si="122"/>
        <v>40</v>
      </c>
      <c r="J1055">
        <f t="shared" si="122"/>
        <v>40</v>
      </c>
      <c r="K1055">
        <f t="shared" si="122"/>
        <v>40</v>
      </c>
      <c r="L1055">
        <f t="shared" si="122"/>
        <v>40</v>
      </c>
    </row>
    <row r="1056" spans="1:12" x14ac:dyDescent="0.35">
      <c r="A1056" t="s">
        <v>31</v>
      </c>
      <c r="B1056" t="str">
        <f t="shared" si="119"/>
        <v>Nuclear|AF-MDG</v>
      </c>
      <c r="C1056" t="s">
        <v>291</v>
      </c>
      <c r="D1056" t="s">
        <v>31</v>
      </c>
      <c r="E1056" t="s">
        <v>303</v>
      </c>
      <c r="F1056">
        <f>VLOOKUP(C1056,Lifetime_Table!$A$1:$B$14,2,FALSE)</f>
        <v>40</v>
      </c>
      <c r="G1056">
        <f t="shared" si="122"/>
        <v>40</v>
      </c>
      <c r="H1056">
        <f t="shared" si="122"/>
        <v>40</v>
      </c>
      <c r="I1056">
        <f t="shared" si="122"/>
        <v>40</v>
      </c>
      <c r="J1056">
        <f t="shared" si="122"/>
        <v>40</v>
      </c>
      <c r="K1056">
        <f t="shared" si="122"/>
        <v>40</v>
      </c>
      <c r="L1056">
        <f t="shared" si="122"/>
        <v>40</v>
      </c>
    </row>
    <row r="1057" spans="1:12" x14ac:dyDescent="0.35">
      <c r="A1057" t="s">
        <v>32</v>
      </c>
      <c r="B1057" t="str">
        <f t="shared" si="119"/>
        <v>Nuclear|AF-MLI</v>
      </c>
      <c r="C1057" t="s">
        <v>291</v>
      </c>
      <c r="D1057" t="s">
        <v>32</v>
      </c>
      <c r="E1057" t="s">
        <v>303</v>
      </c>
      <c r="F1057">
        <f>VLOOKUP(C1057,Lifetime_Table!$A$1:$B$14,2,FALSE)</f>
        <v>40</v>
      </c>
      <c r="G1057">
        <f t="shared" si="122"/>
        <v>40</v>
      </c>
      <c r="H1057">
        <f t="shared" si="122"/>
        <v>40</v>
      </c>
      <c r="I1057">
        <f t="shared" si="122"/>
        <v>40</v>
      </c>
      <c r="J1057">
        <f t="shared" si="122"/>
        <v>40</v>
      </c>
      <c r="K1057">
        <f t="shared" si="122"/>
        <v>40</v>
      </c>
      <c r="L1057">
        <f t="shared" si="122"/>
        <v>40</v>
      </c>
    </row>
    <row r="1058" spans="1:12" x14ac:dyDescent="0.35">
      <c r="A1058" t="s">
        <v>33</v>
      </c>
      <c r="B1058" t="str">
        <f t="shared" si="119"/>
        <v>Nuclear|AF-MOZ</v>
      </c>
      <c r="C1058" t="s">
        <v>291</v>
      </c>
      <c r="D1058" t="s">
        <v>33</v>
      </c>
      <c r="E1058" t="s">
        <v>303</v>
      </c>
      <c r="F1058">
        <f>VLOOKUP(C1058,Lifetime_Table!$A$1:$B$14,2,FALSE)</f>
        <v>40</v>
      </c>
      <c r="G1058">
        <f t="shared" si="122"/>
        <v>40</v>
      </c>
      <c r="H1058">
        <f t="shared" si="122"/>
        <v>40</v>
      </c>
      <c r="I1058">
        <f t="shared" si="122"/>
        <v>40</v>
      </c>
      <c r="J1058">
        <f t="shared" si="122"/>
        <v>40</v>
      </c>
      <c r="K1058">
        <f t="shared" si="122"/>
        <v>40</v>
      </c>
      <c r="L1058">
        <f t="shared" si="122"/>
        <v>40</v>
      </c>
    </row>
    <row r="1059" spans="1:12" x14ac:dyDescent="0.35">
      <c r="A1059" t="s">
        <v>34</v>
      </c>
      <c r="B1059" t="str">
        <f t="shared" si="119"/>
        <v>Nuclear|AF-MRT</v>
      </c>
      <c r="C1059" t="s">
        <v>291</v>
      </c>
      <c r="D1059" t="s">
        <v>34</v>
      </c>
      <c r="E1059" t="s">
        <v>303</v>
      </c>
      <c r="F1059">
        <f>VLOOKUP(C1059,Lifetime_Table!$A$1:$B$14,2,FALSE)</f>
        <v>40</v>
      </c>
      <c r="G1059">
        <f t="shared" si="122"/>
        <v>40</v>
      </c>
      <c r="H1059">
        <f t="shared" si="122"/>
        <v>40</v>
      </c>
      <c r="I1059">
        <f t="shared" si="122"/>
        <v>40</v>
      </c>
      <c r="J1059">
        <f t="shared" si="122"/>
        <v>40</v>
      </c>
      <c r="K1059">
        <f t="shared" si="122"/>
        <v>40</v>
      </c>
      <c r="L1059">
        <f t="shared" si="122"/>
        <v>40</v>
      </c>
    </row>
    <row r="1060" spans="1:12" x14ac:dyDescent="0.35">
      <c r="A1060" t="s">
        <v>35</v>
      </c>
      <c r="B1060" t="str">
        <f t="shared" si="119"/>
        <v>Nuclear|AF-MUS</v>
      </c>
      <c r="C1060" t="s">
        <v>291</v>
      </c>
      <c r="D1060" t="s">
        <v>35</v>
      </c>
      <c r="E1060" t="s">
        <v>303</v>
      </c>
      <c r="F1060">
        <f>VLOOKUP(C1060,Lifetime_Table!$A$1:$B$14,2,FALSE)</f>
        <v>40</v>
      </c>
      <c r="G1060">
        <f t="shared" si="122"/>
        <v>40</v>
      </c>
      <c r="H1060">
        <f t="shared" si="122"/>
        <v>40</v>
      </c>
      <c r="I1060">
        <f t="shared" si="122"/>
        <v>40</v>
      </c>
      <c r="J1060">
        <f t="shared" si="122"/>
        <v>40</v>
      </c>
      <c r="K1060">
        <f t="shared" si="122"/>
        <v>40</v>
      </c>
      <c r="L1060">
        <f t="shared" si="122"/>
        <v>40</v>
      </c>
    </row>
    <row r="1061" spans="1:12" x14ac:dyDescent="0.35">
      <c r="A1061" t="s">
        <v>36</v>
      </c>
      <c r="B1061" t="str">
        <f t="shared" si="119"/>
        <v>Nuclear|AF-MWI</v>
      </c>
      <c r="C1061" t="s">
        <v>291</v>
      </c>
      <c r="D1061" t="s">
        <v>36</v>
      </c>
      <c r="E1061" t="s">
        <v>303</v>
      </c>
      <c r="F1061">
        <f>VLOOKUP(C1061,Lifetime_Table!$A$1:$B$14,2,FALSE)</f>
        <v>40</v>
      </c>
      <c r="G1061">
        <f t="shared" si="122"/>
        <v>40</v>
      </c>
      <c r="H1061">
        <f t="shared" si="122"/>
        <v>40</v>
      </c>
      <c r="I1061">
        <f t="shared" si="122"/>
        <v>40</v>
      </c>
      <c r="J1061">
        <f t="shared" si="122"/>
        <v>40</v>
      </c>
      <c r="K1061">
        <f t="shared" si="122"/>
        <v>40</v>
      </c>
      <c r="L1061">
        <f t="shared" si="122"/>
        <v>40</v>
      </c>
    </row>
    <row r="1062" spans="1:12" x14ac:dyDescent="0.35">
      <c r="A1062" t="s">
        <v>37</v>
      </c>
      <c r="B1062" t="str">
        <f t="shared" si="119"/>
        <v>Nuclear|AF-NAM</v>
      </c>
      <c r="C1062" t="s">
        <v>291</v>
      </c>
      <c r="D1062" t="s">
        <v>37</v>
      </c>
      <c r="E1062" t="s">
        <v>303</v>
      </c>
      <c r="F1062">
        <f>VLOOKUP(C1062,Lifetime_Table!$A$1:$B$14,2,FALSE)</f>
        <v>40</v>
      </c>
      <c r="G1062">
        <f t="shared" ref="G1062:L1071" si="123">F1062</f>
        <v>40</v>
      </c>
      <c r="H1062">
        <f t="shared" si="123"/>
        <v>40</v>
      </c>
      <c r="I1062">
        <f t="shared" si="123"/>
        <v>40</v>
      </c>
      <c r="J1062">
        <f t="shared" si="123"/>
        <v>40</v>
      </c>
      <c r="K1062">
        <f t="shared" si="123"/>
        <v>40</v>
      </c>
      <c r="L1062">
        <f t="shared" si="123"/>
        <v>40</v>
      </c>
    </row>
    <row r="1063" spans="1:12" x14ac:dyDescent="0.35">
      <c r="A1063" t="s">
        <v>38</v>
      </c>
      <c r="B1063" t="str">
        <f t="shared" si="119"/>
        <v>Nuclear|AF-NER</v>
      </c>
      <c r="C1063" t="s">
        <v>291</v>
      </c>
      <c r="D1063" t="s">
        <v>38</v>
      </c>
      <c r="E1063" t="s">
        <v>303</v>
      </c>
      <c r="F1063">
        <f>VLOOKUP(C1063,Lifetime_Table!$A$1:$B$14,2,FALSE)</f>
        <v>40</v>
      </c>
      <c r="G1063">
        <f t="shared" si="123"/>
        <v>40</v>
      </c>
      <c r="H1063">
        <f t="shared" si="123"/>
        <v>40</v>
      </c>
      <c r="I1063">
        <f t="shared" si="123"/>
        <v>40</v>
      </c>
      <c r="J1063">
        <f t="shared" si="123"/>
        <v>40</v>
      </c>
      <c r="K1063">
        <f t="shared" si="123"/>
        <v>40</v>
      </c>
      <c r="L1063">
        <f t="shared" si="123"/>
        <v>40</v>
      </c>
    </row>
    <row r="1064" spans="1:12" x14ac:dyDescent="0.35">
      <c r="A1064" t="s">
        <v>39</v>
      </c>
      <c r="B1064" t="str">
        <f t="shared" si="119"/>
        <v>Nuclear|AF-NGA</v>
      </c>
      <c r="C1064" t="s">
        <v>291</v>
      </c>
      <c r="D1064" t="s">
        <v>39</v>
      </c>
      <c r="E1064" t="s">
        <v>303</v>
      </c>
      <c r="F1064">
        <f>VLOOKUP(C1064,Lifetime_Table!$A$1:$B$14,2,FALSE)</f>
        <v>40</v>
      </c>
      <c r="G1064">
        <f t="shared" si="123"/>
        <v>40</v>
      </c>
      <c r="H1064">
        <f t="shared" si="123"/>
        <v>40</v>
      </c>
      <c r="I1064">
        <f t="shared" si="123"/>
        <v>40</v>
      </c>
      <c r="J1064">
        <f t="shared" si="123"/>
        <v>40</v>
      </c>
      <c r="K1064">
        <f t="shared" si="123"/>
        <v>40</v>
      </c>
      <c r="L1064">
        <f t="shared" si="123"/>
        <v>40</v>
      </c>
    </row>
    <row r="1065" spans="1:12" x14ac:dyDescent="0.35">
      <c r="A1065" t="s">
        <v>40</v>
      </c>
      <c r="B1065" t="str">
        <f t="shared" si="119"/>
        <v>Nuclear|AF-RWA</v>
      </c>
      <c r="C1065" t="s">
        <v>291</v>
      </c>
      <c r="D1065" t="s">
        <v>40</v>
      </c>
      <c r="E1065" t="s">
        <v>303</v>
      </c>
      <c r="F1065">
        <f>VLOOKUP(C1065,Lifetime_Table!$A$1:$B$14,2,FALSE)</f>
        <v>40</v>
      </c>
      <c r="G1065">
        <f t="shared" si="123"/>
        <v>40</v>
      </c>
      <c r="H1065">
        <f t="shared" si="123"/>
        <v>40</v>
      </c>
      <c r="I1065">
        <f t="shared" si="123"/>
        <v>40</v>
      </c>
      <c r="J1065">
        <f t="shared" si="123"/>
        <v>40</v>
      </c>
      <c r="K1065">
        <f t="shared" si="123"/>
        <v>40</v>
      </c>
      <c r="L1065">
        <f t="shared" si="123"/>
        <v>40</v>
      </c>
    </row>
    <row r="1066" spans="1:12" x14ac:dyDescent="0.35">
      <c r="A1066" t="s">
        <v>41</v>
      </c>
      <c r="B1066" t="str">
        <f t="shared" si="119"/>
        <v>Nuclear|AF-SDN</v>
      </c>
      <c r="C1066" t="s">
        <v>291</v>
      </c>
      <c r="D1066" t="s">
        <v>41</v>
      </c>
      <c r="E1066" t="s">
        <v>303</v>
      </c>
      <c r="F1066">
        <f>VLOOKUP(C1066,Lifetime_Table!$A$1:$B$14,2,FALSE)</f>
        <v>40</v>
      </c>
      <c r="G1066">
        <f t="shared" si="123"/>
        <v>40</v>
      </c>
      <c r="H1066">
        <f t="shared" si="123"/>
        <v>40</v>
      </c>
      <c r="I1066">
        <f t="shared" si="123"/>
        <v>40</v>
      </c>
      <c r="J1066">
        <f t="shared" si="123"/>
        <v>40</v>
      </c>
      <c r="K1066">
        <f t="shared" si="123"/>
        <v>40</v>
      </c>
      <c r="L1066">
        <f t="shared" si="123"/>
        <v>40</v>
      </c>
    </row>
    <row r="1067" spans="1:12" x14ac:dyDescent="0.35">
      <c r="A1067" t="s">
        <v>42</v>
      </c>
      <c r="B1067" t="str">
        <f t="shared" si="119"/>
        <v>Nuclear|AF-SEN</v>
      </c>
      <c r="C1067" t="s">
        <v>291</v>
      </c>
      <c r="D1067" t="s">
        <v>42</v>
      </c>
      <c r="E1067" t="s">
        <v>303</v>
      </c>
      <c r="F1067">
        <f>VLOOKUP(C1067,Lifetime_Table!$A$1:$B$14,2,FALSE)</f>
        <v>40</v>
      </c>
      <c r="G1067">
        <f t="shared" si="123"/>
        <v>40</v>
      </c>
      <c r="H1067">
        <f t="shared" si="123"/>
        <v>40</v>
      </c>
      <c r="I1067">
        <f t="shared" si="123"/>
        <v>40</v>
      </c>
      <c r="J1067">
        <f t="shared" si="123"/>
        <v>40</v>
      </c>
      <c r="K1067">
        <f t="shared" si="123"/>
        <v>40</v>
      </c>
      <c r="L1067">
        <f t="shared" si="123"/>
        <v>40</v>
      </c>
    </row>
    <row r="1068" spans="1:12" x14ac:dyDescent="0.35">
      <c r="A1068" t="s">
        <v>43</v>
      </c>
      <c r="B1068" t="str">
        <f t="shared" si="119"/>
        <v>Nuclear|AF-SLE</v>
      </c>
      <c r="C1068" t="s">
        <v>291</v>
      </c>
      <c r="D1068" t="s">
        <v>43</v>
      </c>
      <c r="E1068" t="s">
        <v>303</v>
      </c>
      <c r="F1068">
        <f>VLOOKUP(C1068,Lifetime_Table!$A$1:$B$14,2,FALSE)</f>
        <v>40</v>
      </c>
      <c r="G1068">
        <f t="shared" si="123"/>
        <v>40</v>
      </c>
      <c r="H1068">
        <f t="shared" si="123"/>
        <v>40</v>
      </c>
      <c r="I1068">
        <f t="shared" si="123"/>
        <v>40</v>
      </c>
      <c r="J1068">
        <f t="shared" si="123"/>
        <v>40</v>
      </c>
      <c r="K1068">
        <f t="shared" si="123"/>
        <v>40</v>
      </c>
      <c r="L1068">
        <f t="shared" si="123"/>
        <v>40</v>
      </c>
    </row>
    <row r="1069" spans="1:12" x14ac:dyDescent="0.35">
      <c r="A1069" t="s">
        <v>44</v>
      </c>
      <c r="B1069" t="str">
        <f t="shared" si="119"/>
        <v>Nuclear|AF-SOM</v>
      </c>
      <c r="C1069" t="s">
        <v>291</v>
      </c>
      <c r="D1069" t="s">
        <v>44</v>
      </c>
      <c r="E1069" t="s">
        <v>303</v>
      </c>
      <c r="F1069">
        <f>VLOOKUP(C1069,Lifetime_Table!$A$1:$B$14,2,FALSE)</f>
        <v>40</v>
      </c>
      <c r="G1069">
        <f t="shared" si="123"/>
        <v>40</v>
      </c>
      <c r="H1069">
        <f t="shared" si="123"/>
        <v>40</v>
      </c>
      <c r="I1069">
        <f t="shared" si="123"/>
        <v>40</v>
      </c>
      <c r="J1069">
        <f t="shared" si="123"/>
        <v>40</v>
      </c>
      <c r="K1069">
        <f t="shared" si="123"/>
        <v>40</v>
      </c>
      <c r="L1069">
        <f t="shared" si="123"/>
        <v>40</v>
      </c>
    </row>
    <row r="1070" spans="1:12" x14ac:dyDescent="0.35">
      <c r="A1070" t="s">
        <v>45</v>
      </c>
      <c r="B1070" t="str">
        <f t="shared" si="119"/>
        <v>Nuclear|AF-SWZ</v>
      </c>
      <c r="C1070" t="s">
        <v>291</v>
      </c>
      <c r="D1070" t="s">
        <v>45</v>
      </c>
      <c r="E1070" t="s">
        <v>303</v>
      </c>
      <c r="F1070">
        <f>VLOOKUP(C1070,Lifetime_Table!$A$1:$B$14,2,FALSE)</f>
        <v>40</v>
      </c>
      <c r="G1070">
        <f t="shared" si="123"/>
        <v>40</v>
      </c>
      <c r="H1070">
        <f t="shared" si="123"/>
        <v>40</v>
      </c>
      <c r="I1070">
        <f t="shared" si="123"/>
        <v>40</v>
      </c>
      <c r="J1070">
        <f t="shared" si="123"/>
        <v>40</v>
      </c>
      <c r="K1070">
        <f t="shared" si="123"/>
        <v>40</v>
      </c>
      <c r="L1070">
        <f t="shared" si="123"/>
        <v>40</v>
      </c>
    </row>
    <row r="1071" spans="1:12" x14ac:dyDescent="0.35">
      <c r="A1071" t="s">
        <v>46</v>
      </c>
      <c r="B1071" t="str">
        <f t="shared" si="119"/>
        <v>Nuclear|AF-TCD</v>
      </c>
      <c r="C1071" t="s">
        <v>291</v>
      </c>
      <c r="D1071" t="s">
        <v>46</v>
      </c>
      <c r="E1071" t="s">
        <v>303</v>
      </c>
      <c r="F1071">
        <f>VLOOKUP(C1071,Lifetime_Table!$A$1:$B$14,2,FALSE)</f>
        <v>40</v>
      </c>
      <c r="G1071">
        <f t="shared" si="123"/>
        <v>40</v>
      </c>
      <c r="H1071">
        <f t="shared" si="123"/>
        <v>40</v>
      </c>
      <c r="I1071">
        <f t="shared" si="123"/>
        <v>40</v>
      </c>
      <c r="J1071">
        <f t="shared" si="123"/>
        <v>40</v>
      </c>
      <c r="K1071">
        <f t="shared" si="123"/>
        <v>40</v>
      </c>
      <c r="L1071">
        <f t="shared" si="123"/>
        <v>40</v>
      </c>
    </row>
    <row r="1072" spans="1:12" x14ac:dyDescent="0.35">
      <c r="A1072" t="s">
        <v>47</v>
      </c>
      <c r="B1072" t="str">
        <f t="shared" si="119"/>
        <v>Nuclear|AF-TGO</v>
      </c>
      <c r="C1072" t="s">
        <v>291</v>
      </c>
      <c r="D1072" t="s">
        <v>47</v>
      </c>
      <c r="E1072" t="s">
        <v>303</v>
      </c>
      <c r="F1072">
        <f>VLOOKUP(C1072,Lifetime_Table!$A$1:$B$14,2,FALSE)</f>
        <v>40</v>
      </c>
      <c r="G1072">
        <f t="shared" ref="G1072:L1081" si="124">F1072</f>
        <v>40</v>
      </c>
      <c r="H1072">
        <f t="shared" si="124"/>
        <v>40</v>
      </c>
      <c r="I1072">
        <f t="shared" si="124"/>
        <v>40</v>
      </c>
      <c r="J1072">
        <f t="shared" si="124"/>
        <v>40</v>
      </c>
      <c r="K1072">
        <f t="shared" si="124"/>
        <v>40</v>
      </c>
      <c r="L1072">
        <f t="shared" si="124"/>
        <v>40</v>
      </c>
    </row>
    <row r="1073" spans="1:12" x14ac:dyDescent="0.35">
      <c r="A1073" t="s">
        <v>48</v>
      </c>
      <c r="B1073" t="str">
        <f t="shared" si="119"/>
        <v>Nuclear|AF-TUN</v>
      </c>
      <c r="C1073" t="s">
        <v>291</v>
      </c>
      <c r="D1073" t="s">
        <v>48</v>
      </c>
      <c r="E1073" t="s">
        <v>303</v>
      </c>
      <c r="F1073">
        <f>VLOOKUP(C1073,Lifetime_Table!$A$1:$B$14,2,FALSE)</f>
        <v>40</v>
      </c>
      <c r="G1073">
        <f t="shared" si="124"/>
        <v>40</v>
      </c>
      <c r="H1073">
        <f t="shared" si="124"/>
        <v>40</v>
      </c>
      <c r="I1073">
        <f t="shared" si="124"/>
        <v>40</v>
      </c>
      <c r="J1073">
        <f t="shared" si="124"/>
        <v>40</v>
      </c>
      <c r="K1073">
        <f t="shared" si="124"/>
        <v>40</v>
      </c>
      <c r="L1073">
        <f t="shared" si="124"/>
        <v>40</v>
      </c>
    </row>
    <row r="1074" spans="1:12" x14ac:dyDescent="0.35">
      <c r="A1074" t="s">
        <v>49</v>
      </c>
      <c r="B1074" t="str">
        <f t="shared" si="119"/>
        <v>Nuclear|AF-TZA</v>
      </c>
      <c r="C1074" t="s">
        <v>291</v>
      </c>
      <c r="D1074" t="s">
        <v>49</v>
      </c>
      <c r="E1074" t="s">
        <v>303</v>
      </c>
      <c r="F1074">
        <f>VLOOKUP(C1074,Lifetime_Table!$A$1:$B$14,2,FALSE)</f>
        <v>40</v>
      </c>
      <c r="G1074">
        <f t="shared" si="124"/>
        <v>40</v>
      </c>
      <c r="H1074">
        <f t="shared" si="124"/>
        <v>40</v>
      </c>
      <c r="I1074">
        <f t="shared" si="124"/>
        <v>40</v>
      </c>
      <c r="J1074">
        <f t="shared" si="124"/>
        <v>40</v>
      </c>
      <c r="K1074">
        <f t="shared" si="124"/>
        <v>40</v>
      </c>
      <c r="L1074">
        <f t="shared" si="124"/>
        <v>40</v>
      </c>
    </row>
    <row r="1075" spans="1:12" x14ac:dyDescent="0.35">
      <c r="A1075" t="s">
        <v>50</v>
      </c>
      <c r="B1075" t="str">
        <f t="shared" si="119"/>
        <v>Nuclear|AF-UGA</v>
      </c>
      <c r="C1075" t="s">
        <v>291</v>
      </c>
      <c r="D1075" t="s">
        <v>50</v>
      </c>
      <c r="E1075" t="s">
        <v>303</v>
      </c>
      <c r="F1075">
        <f>VLOOKUP(C1075,Lifetime_Table!$A$1:$B$14,2,FALSE)</f>
        <v>40</v>
      </c>
      <c r="G1075">
        <f t="shared" si="124"/>
        <v>40</v>
      </c>
      <c r="H1075">
        <f t="shared" si="124"/>
        <v>40</v>
      </c>
      <c r="I1075">
        <f t="shared" si="124"/>
        <v>40</v>
      </c>
      <c r="J1075">
        <f t="shared" si="124"/>
        <v>40</v>
      </c>
      <c r="K1075">
        <f t="shared" si="124"/>
        <v>40</v>
      </c>
      <c r="L1075">
        <f t="shared" si="124"/>
        <v>40</v>
      </c>
    </row>
    <row r="1076" spans="1:12" x14ac:dyDescent="0.35">
      <c r="A1076" t="s">
        <v>51</v>
      </c>
      <c r="B1076" t="str">
        <f t="shared" si="119"/>
        <v>Nuclear|AF-ZAF</v>
      </c>
      <c r="C1076" t="s">
        <v>291</v>
      </c>
      <c r="D1076" t="s">
        <v>51</v>
      </c>
      <c r="E1076" t="s">
        <v>303</v>
      </c>
      <c r="F1076">
        <f>VLOOKUP(C1076,Lifetime_Table!$A$1:$B$14,2,FALSE)</f>
        <v>40</v>
      </c>
      <c r="G1076">
        <f t="shared" si="124"/>
        <v>40</v>
      </c>
      <c r="H1076">
        <f t="shared" si="124"/>
        <v>40</v>
      </c>
      <c r="I1076">
        <f t="shared" si="124"/>
        <v>40</v>
      </c>
      <c r="J1076">
        <f t="shared" si="124"/>
        <v>40</v>
      </c>
      <c r="K1076">
        <f t="shared" si="124"/>
        <v>40</v>
      </c>
      <c r="L1076">
        <f t="shared" si="124"/>
        <v>40</v>
      </c>
    </row>
    <row r="1077" spans="1:12" x14ac:dyDescent="0.35">
      <c r="A1077" t="s">
        <v>52</v>
      </c>
      <c r="B1077" t="str">
        <f t="shared" si="119"/>
        <v>Nuclear|AF-ZMB</v>
      </c>
      <c r="C1077" t="s">
        <v>291</v>
      </c>
      <c r="D1077" t="s">
        <v>52</v>
      </c>
      <c r="E1077" t="s">
        <v>303</v>
      </c>
      <c r="F1077">
        <f>VLOOKUP(C1077,Lifetime_Table!$A$1:$B$14,2,FALSE)</f>
        <v>40</v>
      </c>
      <c r="G1077">
        <f t="shared" si="124"/>
        <v>40</v>
      </c>
      <c r="H1077">
        <f t="shared" si="124"/>
        <v>40</v>
      </c>
      <c r="I1077">
        <f t="shared" si="124"/>
        <v>40</v>
      </c>
      <c r="J1077">
        <f t="shared" si="124"/>
        <v>40</v>
      </c>
      <c r="K1077">
        <f t="shared" si="124"/>
        <v>40</v>
      </c>
      <c r="L1077">
        <f t="shared" si="124"/>
        <v>40</v>
      </c>
    </row>
    <row r="1078" spans="1:12" x14ac:dyDescent="0.35">
      <c r="A1078" t="s">
        <v>53</v>
      </c>
      <c r="B1078" t="str">
        <f t="shared" si="119"/>
        <v>Nuclear|AF-ZWE</v>
      </c>
      <c r="C1078" t="s">
        <v>291</v>
      </c>
      <c r="D1078" t="s">
        <v>53</v>
      </c>
      <c r="E1078" t="s">
        <v>303</v>
      </c>
      <c r="F1078">
        <f>VLOOKUP(C1078,Lifetime_Table!$A$1:$B$14,2,FALSE)</f>
        <v>40</v>
      </c>
      <c r="G1078">
        <f t="shared" si="124"/>
        <v>40</v>
      </c>
      <c r="H1078">
        <f t="shared" si="124"/>
        <v>40</v>
      </c>
      <c r="I1078">
        <f t="shared" si="124"/>
        <v>40</v>
      </c>
      <c r="J1078">
        <f t="shared" si="124"/>
        <v>40</v>
      </c>
      <c r="K1078">
        <f t="shared" si="124"/>
        <v>40</v>
      </c>
      <c r="L1078">
        <f t="shared" si="124"/>
        <v>40</v>
      </c>
    </row>
    <row r="1079" spans="1:12" x14ac:dyDescent="0.35">
      <c r="A1079" t="s">
        <v>54</v>
      </c>
      <c r="B1079" t="str">
        <f t="shared" si="119"/>
        <v>Nuclear|AS-AFG</v>
      </c>
      <c r="C1079" t="s">
        <v>291</v>
      </c>
      <c r="D1079" t="s">
        <v>54</v>
      </c>
      <c r="E1079" t="s">
        <v>303</v>
      </c>
      <c r="F1079">
        <f>VLOOKUP(C1079,Lifetime_Table!$A$1:$B$14,2,FALSE)</f>
        <v>40</v>
      </c>
      <c r="G1079">
        <f t="shared" si="124"/>
        <v>40</v>
      </c>
      <c r="H1079">
        <f t="shared" si="124"/>
        <v>40</v>
      </c>
      <c r="I1079">
        <f t="shared" si="124"/>
        <v>40</v>
      </c>
      <c r="J1079">
        <f t="shared" si="124"/>
        <v>40</v>
      </c>
      <c r="K1079">
        <f t="shared" si="124"/>
        <v>40</v>
      </c>
      <c r="L1079">
        <f t="shared" si="124"/>
        <v>40</v>
      </c>
    </row>
    <row r="1080" spans="1:12" x14ac:dyDescent="0.35">
      <c r="A1080" t="s">
        <v>55</v>
      </c>
      <c r="B1080" t="str">
        <f t="shared" si="119"/>
        <v>Nuclear|AS-ARE</v>
      </c>
      <c r="C1080" t="s">
        <v>291</v>
      </c>
      <c r="D1080" t="s">
        <v>55</v>
      </c>
      <c r="E1080" t="s">
        <v>303</v>
      </c>
      <c r="F1080">
        <f>VLOOKUP(C1080,Lifetime_Table!$A$1:$B$14,2,FALSE)</f>
        <v>40</v>
      </c>
      <c r="G1080">
        <f t="shared" si="124"/>
        <v>40</v>
      </c>
      <c r="H1080">
        <f t="shared" si="124"/>
        <v>40</v>
      </c>
      <c r="I1080">
        <f t="shared" si="124"/>
        <v>40</v>
      </c>
      <c r="J1080">
        <f t="shared" si="124"/>
        <v>40</v>
      </c>
      <c r="K1080">
        <f t="shared" si="124"/>
        <v>40</v>
      </c>
      <c r="L1080">
        <f t="shared" si="124"/>
        <v>40</v>
      </c>
    </row>
    <row r="1081" spans="1:12" x14ac:dyDescent="0.35">
      <c r="A1081" t="s">
        <v>56</v>
      </c>
      <c r="B1081" t="str">
        <f t="shared" si="119"/>
        <v>Nuclear|AS-BGD</v>
      </c>
      <c r="C1081" t="s">
        <v>291</v>
      </c>
      <c r="D1081" t="s">
        <v>56</v>
      </c>
      <c r="E1081" t="s">
        <v>303</v>
      </c>
      <c r="F1081">
        <f>VLOOKUP(C1081,Lifetime_Table!$A$1:$B$14,2,FALSE)</f>
        <v>40</v>
      </c>
      <c r="G1081">
        <f t="shared" si="124"/>
        <v>40</v>
      </c>
      <c r="H1081">
        <f t="shared" si="124"/>
        <v>40</v>
      </c>
      <c r="I1081">
        <f t="shared" si="124"/>
        <v>40</v>
      </c>
      <c r="J1081">
        <f t="shared" si="124"/>
        <v>40</v>
      </c>
      <c r="K1081">
        <f t="shared" si="124"/>
        <v>40</v>
      </c>
      <c r="L1081">
        <f t="shared" si="124"/>
        <v>40</v>
      </c>
    </row>
    <row r="1082" spans="1:12" x14ac:dyDescent="0.35">
      <c r="A1082" t="s">
        <v>57</v>
      </c>
      <c r="B1082" t="str">
        <f t="shared" si="119"/>
        <v>Nuclear|AS-BHR</v>
      </c>
      <c r="C1082" t="s">
        <v>291</v>
      </c>
      <c r="D1082" t="s">
        <v>57</v>
      </c>
      <c r="E1082" t="s">
        <v>303</v>
      </c>
      <c r="F1082">
        <f>VLOOKUP(C1082,Lifetime_Table!$A$1:$B$14,2,FALSE)</f>
        <v>40</v>
      </c>
      <c r="G1082">
        <f t="shared" ref="G1082:L1091" si="125">F1082</f>
        <v>40</v>
      </c>
      <c r="H1082">
        <f t="shared" si="125"/>
        <v>40</v>
      </c>
      <c r="I1082">
        <f t="shared" si="125"/>
        <v>40</v>
      </c>
      <c r="J1082">
        <f t="shared" si="125"/>
        <v>40</v>
      </c>
      <c r="K1082">
        <f t="shared" si="125"/>
        <v>40</v>
      </c>
      <c r="L1082">
        <f t="shared" si="125"/>
        <v>40</v>
      </c>
    </row>
    <row r="1083" spans="1:12" x14ac:dyDescent="0.35">
      <c r="A1083" t="s">
        <v>58</v>
      </c>
      <c r="B1083" t="str">
        <f t="shared" si="119"/>
        <v>Nuclear|AS-BRN</v>
      </c>
      <c r="C1083" t="s">
        <v>291</v>
      </c>
      <c r="D1083" t="s">
        <v>58</v>
      </c>
      <c r="E1083" t="s">
        <v>303</v>
      </c>
      <c r="F1083">
        <f>VLOOKUP(C1083,Lifetime_Table!$A$1:$B$14,2,FALSE)</f>
        <v>40</v>
      </c>
      <c r="G1083">
        <f t="shared" si="125"/>
        <v>40</v>
      </c>
      <c r="H1083">
        <f t="shared" si="125"/>
        <v>40</v>
      </c>
      <c r="I1083">
        <f t="shared" si="125"/>
        <v>40</v>
      </c>
      <c r="J1083">
        <f t="shared" si="125"/>
        <v>40</v>
      </c>
      <c r="K1083">
        <f t="shared" si="125"/>
        <v>40</v>
      </c>
      <c r="L1083">
        <f t="shared" si="125"/>
        <v>40</v>
      </c>
    </row>
    <row r="1084" spans="1:12" x14ac:dyDescent="0.35">
      <c r="A1084" t="s">
        <v>59</v>
      </c>
      <c r="B1084" t="str">
        <f t="shared" si="119"/>
        <v>Nuclear|AS-BTN</v>
      </c>
      <c r="C1084" t="s">
        <v>291</v>
      </c>
      <c r="D1084" t="s">
        <v>59</v>
      </c>
      <c r="E1084" t="s">
        <v>303</v>
      </c>
      <c r="F1084">
        <f>VLOOKUP(C1084,Lifetime_Table!$A$1:$B$14,2,FALSE)</f>
        <v>40</v>
      </c>
      <c r="G1084">
        <f t="shared" si="125"/>
        <v>40</v>
      </c>
      <c r="H1084">
        <f t="shared" si="125"/>
        <v>40</v>
      </c>
      <c r="I1084">
        <f t="shared" si="125"/>
        <v>40</v>
      </c>
      <c r="J1084">
        <f t="shared" si="125"/>
        <v>40</v>
      </c>
      <c r="K1084">
        <f t="shared" si="125"/>
        <v>40</v>
      </c>
      <c r="L1084">
        <f t="shared" si="125"/>
        <v>40</v>
      </c>
    </row>
    <row r="1085" spans="1:12" x14ac:dyDescent="0.35">
      <c r="A1085" t="s">
        <v>60</v>
      </c>
      <c r="B1085" t="str">
        <f t="shared" si="119"/>
        <v>Nuclear|AS-CHN</v>
      </c>
      <c r="C1085" t="s">
        <v>291</v>
      </c>
      <c r="D1085" t="s">
        <v>60</v>
      </c>
      <c r="E1085" t="s">
        <v>303</v>
      </c>
      <c r="F1085">
        <f>VLOOKUP(C1085,Lifetime_Table!$A$1:$B$14,2,FALSE)</f>
        <v>40</v>
      </c>
      <c r="G1085">
        <f t="shared" si="125"/>
        <v>40</v>
      </c>
      <c r="H1085">
        <f t="shared" si="125"/>
        <v>40</v>
      </c>
      <c r="I1085">
        <f t="shared" si="125"/>
        <v>40</v>
      </c>
      <c r="J1085">
        <f t="shared" si="125"/>
        <v>40</v>
      </c>
      <c r="K1085">
        <f t="shared" si="125"/>
        <v>40</v>
      </c>
      <c r="L1085">
        <f t="shared" si="125"/>
        <v>40</v>
      </c>
    </row>
    <row r="1086" spans="1:12" x14ac:dyDescent="0.35">
      <c r="A1086" t="s">
        <v>95</v>
      </c>
      <c r="B1086" t="str">
        <f t="shared" si="119"/>
        <v>Nuclear|AS-IDN</v>
      </c>
      <c r="C1086" t="s">
        <v>291</v>
      </c>
      <c r="D1086" t="s">
        <v>95</v>
      </c>
      <c r="E1086" t="s">
        <v>303</v>
      </c>
      <c r="F1086">
        <f>VLOOKUP(C1086,Lifetime_Table!$A$1:$B$14,2,FALSE)</f>
        <v>40</v>
      </c>
      <c r="G1086">
        <f t="shared" si="125"/>
        <v>40</v>
      </c>
      <c r="H1086">
        <f t="shared" si="125"/>
        <v>40</v>
      </c>
      <c r="I1086">
        <f t="shared" si="125"/>
        <v>40</v>
      </c>
      <c r="J1086">
        <f t="shared" si="125"/>
        <v>40</v>
      </c>
      <c r="K1086">
        <f t="shared" si="125"/>
        <v>40</v>
      </c>
      <c r="L1086">
        <f t="shared" si="125"/>
        <v>40</v>
      </c>
    </row>
    <row r="1087" spans="1:12" x14ac:dyDescent="0.35">
      <c r="A1087" t="s">
        <v>96</v>
      </c>
      <c r="B1087" t="str">
        <f t="shared" si="119"/>
        <v>Nuclear|AS-IND</v>
      </c>
      <c r="C1087" t="s">
        <v>291</v>
      </c>
      <c r="D1087" t="s">
        <v>96</v>
      </c>
      <c r="E1087" t="s">
        <v>303</v>
      </c>
      <c r="F1087">
        <f>VLOOKUP(C1087,Lifetime_Table!$A$1:$B$14,2,FALSE)</f>
        <v>40</v>
      </c>
      <c r="G1087">
        <f t="shared" si="125"/>
        <v>40</v>
      </c>
      <c r="H1087">
        <f t="shared" si="125"/>
        <v>40</v>
      </c>
      <c r="I1087">
        <f t="shared" si="125"/>
        <v>40</v>
      </c>
      <c r="J1087">
        <f t="shared" si="125"/>
        <v>40</v>
      </c>
      <c r="K1087">
        <f t="shared" si="125"/>
        <v>40</v>
      </c>
      <c r="L1087">
        <f t="shared" si="125"/>
        <v>40</v>
      </c>
    </row>
    <row r="1088" spans="1:12" x14ac:dyDescent="0.35">
      <c r="A1088" t="s">
        <v>102</v>
      </c>
      <c r="B1088" t="str">
        <f t="shared" si="119"/>
        <v>Nuclear|AS-IRN</v>
      </c>
      <c r="C1088" t="s">
        <v>291</v>
      </c>
      <c r="D1088" t="s">
        <v>102</v>
      </c>
      <c r="E1088" t="s">
        <v>303</v>
      </c>
      <c r="F1088">
        <f>VLOOKUP(C1088,Lifetime_Table!$A$1:$B$14,2,FALSE)</f>
        <v>40</v>
      </c>
      <c r="G1088">
        <f t="shared" si="125"/>
        <v>40</v>
      </c>
      <c r="H1088">
        <f t="shared" si="125"/>
        <v>40</v>
      </c>
      <c r="I1088">
        <f t="shared" si="125"/>
        <v>40</v>
      </c>
      <c r="J1088">
        <f t="shared" si="125"/>
        <v>40</v>
      </c>
      <c r="K1088">
        <f t="shared" si="125"/>
        <v>40</v>
      </c>
      <c r="L1088">
        <f t="shared" si="125"/>
        <v>40</v>
      </c>
    </row>
    <row r="1089" spans="1:12" x14ac:dyDescent="0.35">
      <c r="A1089" t="s">
        <v>103</v>
      </c>
      <c r="B1089" t="str">
        <f t="shared" si="119"/>
        <v>Nuclear|AS-IRQ</v>
      </c>
      <c r="C1089" t="s">
        <v>291</v>
      </c>
      <c r="D1089" t="s">
        <v>103</v>
      </c>
      <c r="E1089" t="s">
        <v>303</v>
      </c>
      <c r="F1089">
        <f>VLOOKUP(C1089,Lifetime_Table!$A$1:$B$14,2,FALSE)</f>
        <v>40</v>
      </c>
      <c r="G1089">
        <f t="shared" si="125"/>
        <v>40</v>
      </c>
      <c r="H1089">
        <f t="shared" si="125"/>
        <v>40</v>
      </c>
      <c r="I1089">
        <f t="shared" si="125"/>
        <v>40</v>
      </c>
      <c r="J1089">
        <f t="shared" si="125"/>
        <v>40</v>
      </c>
      <c r="K1089">
        <f t="shared" si="125"/>
        <v>40</v>
      </c>
      <c r="L1089">
        <f t="shared" si="125"/>
        <v>40</v>
      </c>
    </row>
    <row r="1090" spans="1:12" x14ac:dyDescent="0.35">
      <c r="A1090" t="s">
        <v>104</v>
      </c>
      <c r="B1090" t="str">
        <f t="shared" ref="B1090:B1153" si="126">CONCATENATE(C1090,D1090)</f>
        <v>Nuclear|AS-ISR</v>
      </c>
      <c r="C1090" t="s">
        <v>291</v>
      </c>
      <c r="D1090" t="s">
        <v>104</v>
      </c>
      <c r="E1090" t="s">
        <v>303</v>
      </c>
      <c r="F1090">
        <f>VLOOKUP(C1090,Lifetime_Table!$A$1:$B$14,2,FALSE)</f>
        <v>40</v>
      </c>
      <c r="G1090">
        <f t="shared" si="125"/>
        <v>40</v>
      </c>
      <c r="H1090">
        <f t="shared" si="125"/>
        <v>40</v>
      </c>
      <c r="I1090">
        <f t="shared" si="125"/>
        <v>40</v>
      </c>
      <c r="J1090">
        <f t="shared" si="125"/>
        <v>40</v>
      </c>
      <c r="K1090">
        <f t="shared" si="125"/>
        <v>40</v>
      </c>
      <c r="L1090">
        <f t="shared" si="125"/>
        <v>40</v>
      </c>
    </row>
    <row r="1091" spans="1:12" x14ac:dyDescent="0.35">
      <c r="A1091" t="s">
        <v>105</v>
      </c>
      <c r="B1091" t="str">
        <f t="shared" si="126"/>
        <v>Nuclear|AS-JOR</v>
      </c>
      <c r="C1091" t="s">
        <v>291</v>
      </c>
      <c r="D1091" t="s">
        <v>105</v>
      </c>
      <c r="E1091" t="s">
        <v>303</v>
      </c>
      <c r="F1091">
        <f>VLOOKUP(C1091,Lifetime_Table!$A$1:$B$14,2,FALSE)</f>
        <v>40</v>
      </c>
      <c r="G1091">
        <f t="shared" si="125"/>
        <v>40</v>
      </c>
      <c r="H1091">
        <f t="shared" si="125"/>
        <v>40</v>
      </c>
      <c r="I1091">
        <f t="shared" si="125"/>
        <v>40</v>
      </c>
      <c r="J1091">
        <f t="shared" si="125"/>
        <v>40</v>
      </c>
      <c r="K1091">
        <f t="shared" si="125"/>
        <v>40</v>
      </c>
      <c r="L1091">
        <f t="shared" si="125"/>
        <v>40</v>
      </c>
    </row>
    <row r="1092" spans="1:12" x14ac:dyDescent="0.35">
      <c r="A1092" t="s">
        <v>106</v>
      </c>
      <c r="B1092" t="str">
        <f t="shared" si="126"/>
        <v>Nuclear|AS-JPN</v>
      </c>
      <c r="C1092" t="s">
        <v>291</v>
      </c>
      <c r="D1092" t="s">
        <v>106</v>
      </c>
      <c r="E1092" t="s">
        <v>303</v>
      </c>
      <c r="F1092">
        <f>VLOOKUP(C1092,Lifetime_Table!$A$1:$B$14,2,FALSE)</f>
        <v>40</v>
      </c>
      <c r="G1092">
        <f t="shared" ref="G1092:L1101" si="127">F1092</f>
        <v>40</v>
      </c>
      <c r="H1092">
        <f t="shared" si="127"/>
        <v>40</v>
      </c>
      <c r="I1092">
        <f t="shared" si="127"/>
        <v>40</v>
      </c>
      <c r="J1092">
        <f t="shared" si="127"/>
        <v>40</v>
      </c>
      <c r="K1092">
        <f t="shared" si="127"/>
        <v>40</v>
      </c>
      <c r="L1092">
        <f t="shared" si="127"/>
        <v>40</v>
      </c>
    </row>
    <row r="1093" spans="1:12" x14ac:dyDescent="0.35">
      <c r="A1093" t="s">
        <v>113</v>
      </c>
      <c r="B1093" t="str">
        <f t="shared" si="126"/>
        <v>Nuclear|AS-KAZ</v>
      </c>
      <c r="C1093" t="s">
        <v>291</v>
      </c>
      <c r="D1093" t="s">
        <v>113</v>
      </c>
      <c r="E1093" t="s">
        <v>303</v>
      </c>
      <c r="F1093">
        <f>VLOOKUP(C1093,Lifetime_Table!$A$1:$B$14,2,FALSE)</f>
        <v>40</v>
      </c>
      <c r="G1093">
        <f t="shared" si="127"/>
        <v>40</v>
      </c>
      <c r="H1093">
        <f t="shared" si="127"/>
        <v>40</v>
      </c>
      <c r="I1093">
        <f t="shared" si="127"/>
        <v>40</v>
      </c>
      <c r="J1093">
        <f t="shared" si="127"/>
        <v>40</v>
      </c>
      <c r="K1093">
        <f t="shared" si="127"/>
        <v>40</v>
      </c>
      <c r="L1093">
        <f t="shared" si="127"/>
        <v>40</v>
      </c>
    </row>
    <row r="1094" spans="1:12" x14ac:dyDescent="0.35">
      <c r="A1094" t="s">
        <v>114</v>
      </c>
      <c r="B1094" t="str">
        <f t="shared" si="126"/>
        <v>Nuclear|AS-KGZ</v>
      </c>
      <c r="C1094" t="s">
        <v>291</v>
      </c>
      <c r="D1094" t="s">
        <v>114</v>
      </c>
      <c r="E1094" t="s">
        <v>303</v>
      </c>
      <c r="F1094">
        <f>VLOOKUP(C1094,Lifetime_Table!$A$1:$B$14,2,FALSE)</f>
        <v>40</v>
      </c>
      <c r="G1094">
        <f t="shared" si="127"/>
        <v>40</v>
      </c>
      <c r="H1094">
        <f t="shared" si="127"/>
        <v>40</v>
      </c>
      <c r="I1094">
        <f t="shared" si="127"/>
        <v>40</v>
      </c>
      <c r="J1094">
        <f t="shared" si="127"/>
        <v>40</v>
      </c>
      <c r="K1094">
        <f t="shared" si="127"/>
        <v>40</v>
      </c>
      <c r="L1094">
        <f t="shared" si="127"/>
        <v>40</v>
      </c>
    </row>
    <row r="1095" spans="1:12" x14ac:dyDescent="0.35">
      <c r="A1095" t="s">
        <v>115</v>
      </c>
      <c r="B1095" t="str">
        <f t="shared" si="126"/>
        <v>Nuclear|AS-KHM</v>
      </c>
      <c r="C1095" t="s">
        <v>291</v>
      </c>
      <c r="D1095" t="s">
        <v>115</v>
      </c>
      <c r="E1095" t="s">
        <v>303</v>
      </c>
      <c r="F1095">
        <f>VLOOKUP(C1095,Lifetime_Table!$A$1:$B$14,2,FALSE)</f>
        <v>40</v>
      </c>
      <c r="G1095">
        <f t="shared" si="127"/>
        <v>40</v>
      </c>
      <c r="H1095">
        <f t="shared" si="127"/>
        <v>40</v>
      </c>
      <c r="I1095">
        <f t="shared" si="127"/>
        <v>40</v>
      </c>
      <c r="J1095">
        <f t="shared" si="127"/>
        <v>40</v>
      </c>
      <c r="K1095">
        <f t="shared" si="127"/>
        <v>40</v>
      </c>
      <c r="L1095">
        <f t="shared" si="127"/>
        <v>40</v>
      </c>
    </row>
    <row r="1096" spans="1:12" x14ac:dyDescent="0.35">
      <c r="A1096" t="s">
        <v>116</v>
      </c>
      <c r="B1096" t="str">
        <f t="shared" si="126"/>
        <v>Nuclear|AS-KOR</v>
      </c>
      <c r="C1096" t="s">
        <v>291</v>
      </c>
      <c r="D1096" t="s">
        <v>116</v>
      </c>
      <c r="E1096" t="s">
        <v>303</v>
      </c>
      <c r="F1096">
        <f>VLOOKUP(C1096,Lifetime_Table!$A$1:$B$14,2,FALSE)</f>
        <v>40</v>
      </c>
      <c r="G1096">
        <f t="shared" si="127"/>
        <v>40</v>
      </c>
      <c r="H1096">
        <f t="shared" si="127"/>
        <v>40</v>
      </c>
      <c r="I1096">
        <f t="shared" si="127"/>
        <v>40</v>
      </c>
      <c r="J1096">
        <f t="shared" si="127"/>
        <v>40</v>
      </c>
      <c r="K1096">
        <f t="shared" si="127"/>
        <v>40</v>
      </c>
      <c r="L1096">
        <f t="shared" si="127"/>
        <v>40</v>
      </c>
    </row>
    <row r="1097" spans="1:12" x14ac:dyDescent="0.35">
      <c r="A1097" t="s">
        <v>117</v>
      </c>
      <c r="B1097" t="str">
        <f t="shared" si="126"/>
        <v>Nuclear|AS-KWT</v>
      </c>
      <c r="C1097" t="s">
        <v>291</v>
      </c>
      <c r="D1097" t="s">
        <v>117</v>
      </c>
      <c r="E1097" t="s">
        <v>303</v>
      </c>
      <c r="F1097">
        <f>VLOOKUP(C1097,Lifetime_Table!$A$1:$B$14,2,FALSE)</f>
        <v>40</v>
      </c>
      <c r="G1097">
        <f t="shared" si="127"/>
        <v>40</v>
      </c>
      <c r="H1097">
        <f t="shared" si="127"/>
        <v>40</v>
      </c>
      <c r="I1097">
        <f t="shared" si="127"/>
        <v>40</v>
      </c>
      <c r="J1097">
        <f t="shared" si="127"/>
        <v>40</v>
      </c>
      <c r="K1097">
        <f t="shared" si="127"/>
        <v>40</v>
      </c>
      <c r="L1097">
        <f t="shared" si="127"/>
        <v>40</v>
      </c>
    </row>
    <row r="1098" spans="1:12" x14ac:dyDescent="0.35">
      <c r="A1098" t="s">
        <v>118</v>
      </c>
      <c r="B1098" t="str">
        <f t="shared" si="126"/>
        <v>Nuclear|AS-LAO</v>
      </c>
      <c r="C1098" t="s">
        <v>291</v>
      </c>
      <c r="D1098" t="s">
        <v>118</v>
      </c>
      <c r="E1098" t="s">
        <v>303</v>
      </c>
      <c r="F1098">
        <f>VLOOKUP(C1098,Lifetime_Table!$A$1:$B$14,2,FALSE)</f>
        <v>40</v>
      </c>
      <c r="G1098">
        <f t="shared" si="127"/>
        <v>40</v>
      </c>
      <c r="H1098">
        <f t="shared" si="127"/>
        <v>40</v>
      </c>
      <c r="I1098">
        <f t="shared" si="127"/>
        <v>40</v>
      </c>
      <c r="J1098">
        <f t="shared" si="127"/>
        <v>40</v>
      </c>
      <c r="K1098">
        <f t="shared" si="127"/>
        <v>40</v>
      </c>
      <c r="L1098">
        <f t="shared" si="127"/>
        <v>40</v>
      </c>
    </row>
    <row r="1099" spans="1:12" x14ac:dyDescent="0.35">
      <c r="A1099" t="s">
        <v>119</v>
      </c>
      <c r="B1099" t="str">
        <f t="shared" si="126"/>
        <v>Nuclear|AS-LBN</v>
      </c>
      <c r="C1099" t="s">
        <v>291</v>
      </c>
      <c r="D1099" t="s">
        <v>119</v>
      </c>
      <c r="E1099" t="s">
        <v>303</v>
      </c>
      <c r="F1099">
        <f>VLOOKUP(C1099,Lifetime_Table!$A$1:$B$14,2,FALSE)</f>
        <v>40</v>
      </c>
      <c r="G1099">
        <f t="shared" si="127"/>
        <v>40</v>
      </c>
      <c r="H1099">
        <f t="shared" si="127"/>
        <v>40</v>
      </c>
      <c r="I1099">
        <f t="shared" si="127"/>
        <v>40</v>
      </c>
      <c r="J1099">
        <f t="shared" si="127"/>
        <v>40</v>
      </c>
      <c r="K1099">
        <f t="shared" si="127"/>
        <v>40</v>
      </c>
      <c r="L1099">
        <f t="shared" si="127"/>
        <v>40</v>
      </c>
    </row>
    <row r="1100" spans="1:12" x14ac:dyDescent="0.35">
      <c r="A1100" t="s">
        <v>120</v>
      </c>
      <c r="B1100" t="str">
        <f t="shared" si="126"/>
        <v>Nuclear|AS-LKA</v>
      </c>
      <c r="C1100" t="s">
        <v>291</v>
      </c>
      <c r="D1100" t="s">
        <v>120</v>
      </c>
      <c r="E1100" t="s">
        <v>303</v>
      </c>
      <c r="F1100">
        <f>VLOOKUP(C1100,Lifetime_Table!$A$1:$B$14,2,FALSE)</f>
        <v>40</v>
      </c>
      <c r="G1100">
        <f t="shared" si="127"/>
        <v>40</v>
      </c>
      <c r="H1100">
        <f t="shared" si="127"/>
        <v>40</v>
      </c>
      <c r="I1100">
        <f t="shared" si="127"/>
        <v>40</v>
      </c>
      <c r="J1100">
        <f t="shared" si="127"/>
        <v>40</v>
      </c>
      <c r="K1100">
        <f t="shared" si="127"/>
        <v>40</v>
      </c>
      <c r="L1100">
        <f t="shared" si="127"/>
        <v>40</v>
      </c>
    </row>
    <row r="1101" spans="1:12" x14ac:dyDescent="0.35">
      <c r="A1101" t="s">
        <v>121</v>
      </c>
      <c r="B1101" t="str">
        <f t="shared" si="126"/>
        <v>Nuclear|AS-MMR</v>
      </c>
      <c r="C1101" t="s">
        <v>291</v>
      </c>
      <c r="D1101" t="s">
        <v>121</v>
      </c>
      <c r="E1101" t="s">
        <v>303</v>
      </c>
      <c r="F1101">
        <f>VLOOKUP(C1101,Lifetime_Table!$A$1:$B$14,2,FALSE)</f>
        <v>40</v>
      </c>
      <c r="G1101">
        <f t="shared" si="127"/>
        <v>40</v>
      </c>
      <c r="H1101">
        <f t="shared" si="127"/>
        <v>40</v>
      </c>
      <c r="I1101">
        <f t="shared" si="127"/>
        <v>40</v>
      </c>
      <c r="J1101">
        <f t="shared" si="127"/>
        <v>40</v>
      </c>
      <c r="K1101">
        <f t="shared" si="127"/>
        <v>40</v>
      </c>
      <c r="L1101">
        <f t="shared" si="127"/>
        <v>40</v>
      </c>
    </row>
    <row r="1102" spans="1:12" x14ac:dyDescent="0.35">
      <c r="A1102" t="s">
        <v>122</v>
      </c>
      <c r="B1102" t="str">
        <f t="shared" si="126"/>
        <v>Nuclear|AS-MNG</v>
      </c>
      <c r="C1102" t="s">
        <v>291</v>
      </c>
      <c r="D1102" t="s">
        <v>122</v>
      </c>
      <c r="E1102" t="s">
        <v>303</v>
      </c>
      <c r="F1102">
        <f>VLOOKUP(C1102,Lifetime_Table!$A$1:$B$14,2,FALSE)</f>
        <v>40</v>
      </c>
      <c r="G1102">
        <f t="shared" ref="G1102:L1111" si="128">F1102</f>
        <v>40</v>
      </c>
      <c r="H1102">
        <f t="shared" si="128"/>
        <v>40</v>
      </c>
      <c r="I1102">
        <f t="shared" si="128"/>
        <v>40</v>
      </c>
      <c r="J1102">
        <f t="shared" si="128"/>
        <v>40</v>
      </c>
      <c r="K1102">
        <f t="shared" si="128"/>
        <v>40</v>
      </c>
      <c r="L1102">
        <f t="shared" si="128"/>
        <v>40</v>
      </c>
    </row>
    <row r="1103" spans="1:12" x14ac:dyDescent="0.35">
      <c r="A1103" t="s">
        <v>123</v>
      </c>
      <c r="B1103" t="str">
        <f t="shared" si="126"/>
        <v>Nuclear|AS-MYS</v>
      </c>
      <c r="C1103" t="s">
        <v>291</v>
      </c>
      <c r="D1103" t="s">
        <v>123</v>
      </c>
      <c r="E1103" t="s">
        <v>303</v>
      </c>
      <c r="F1103">
        <f>VLOOKUP(C1103,Lifetime_Table!$A$1:$B$14,2,FALSE)</f>
        <v>40</v>
      </c>
      <c r="G1103">
        <f t="shared" si="128"/>
        <v>40</v>
      </c>
      <c r="H1103">
        <f t="shared" si="128"/>
        <v>40</v>
      </c>
      <c r="I1103">
        <f t="shared" si="128"/>
        <v>40</v>
      </c>
      <c r="J1103">
        <f t="shared" si="128"/>
        <v>40</v>
      </c>
      <c r="K1103">
        <f t="shared" si="128"/>
        <v>40</v>
      </c>
      <c r="L1103">
        <f t="shared" si="128"/>
        <v>40</v>
      </c>
    </row>
    <row r="1104" spans="1:12" x14ac:dyDescent="0.35">
      <c r="A1104" t="s">
        <v>124</v>
      </c>
      <c r="B1104" t="str">
        <f t="shared" si="126"/>
        <v>Nuclear|AS-NPL</v>
      </c>
      <c r="C1104" t="s">
        <v>291</v>
      </c>
      <c r="D1104" t="s">
        <v>124</v>
      </c>
      <c r="E1104" t="s">
        <v>303</v>
      </c>
      <c r="F1104">
        <f>VLOOKUP(C1104,Lifetime_Table!$A$1:$B$14,2,FALSE)</f>
        <v>40</v>
      </c>
      <c r="G1104">
        <f t="shared" si="128"/>
        <v>40</v>
      </c>
      <c r="H1104">
        <f t="shared" si="128"/>
        <v>40</v>
      </c>
      <c r="I1104">
        <f t="shared" si="128"/>
        <v>40</v>
      </c>
      <c r="J1104">
        <f t="shared" si="128"/>
        <v>40</v>
      </c>
      <c r="K1104">
        <f t="shared" si="128"/>
        <v>40</v>
      </c>
      <c r="L1104">
        <f t="shared" si="128"/>
        <v>40</v>
      </c>
    </row>
    <row r="1105" spans="1:12" x14ac:dyDescent="0.35">
      <c r="A1105" t="s">
        <v>125</v>
      </c>
      <c r="B1105" t="str">
        <f t="shared" si="126"/>
        <v>Nuclear|AS-OMN</v>
      </c>
      <c r="C1105" t="s">
        <v>291</v>
      </c>
      <c r="D1105" t="s">
        <v>125</v>
      </c>
      <c r="E1105" t="s">
        <v>303</v>
      </c>
      <c r="F1105">
        <f>VLOOKUP(C1105,Lifetime_Table!$A$1:$B$14,2,FALSE)</f>
        <v>40</v>
      </c>
      <c r="G1105">
        <f t="shared" si="128"/>
        <v>40</v>
      </c>
      <c r="H1105">
        <f t="shared" si="128"/>
        <v>40</v>
      </c>
      <c r="I1105">
        <f t="shared" si="128"/>
        <v>40</v>
      </c>
      <c r="J1105">
        <f t="shared" si="128"/>
        <v>40</v>
      </c>
      <c r="K1105">
        <f t="shared" si="128"/>
        <v>40</v>
      </c>
      <c r="L1105">
        <f t="shared" si="128"/>
        <v>40</v>
      </c>
    </row>
    <row r="1106" spans="1:12" x14ac:dyDescent="0.35">
      <c r="A1106" t="s">
        <v>126</v>
      </c>
      <c r="B1106" t="str">
        <f t="shared" si="126"/>
        <v>Nuclear|AS-PAK</v>
      </c>
      <c r="C1106" t="s">
        <v>291</v>
      </c>
      <c r="D1106" t="s">
        <v>126</v>
      </c>
      <c r="E1106" t="s">
        <v>303</v>
      </c>
      <c r="F1106">
        <f>VLOOKUP(C1106,Lifetime_Table!$A$1:$B$14,2,FALSE)</f>
        <v>40</v>
      </c>
      <c r="G1106">
        <f t="shared" si="128"/>
        <v>40</v>
      </c>
      <c r="H1106">
        <f t="shared" si="128"/>
        <v>40</v>
      </c>
      <c r="I1106">
        <f t="shared" si="128"/>
        <v>40</v>
      </c>
      <c r="J1106">
        <f t="shared" si="128"/>
        <v>40</v>
      </c>
      <c r="K1106">
        <f t="shared" si="128"/>
        <v>40</v>
      </c>
      <c r="L1106">
        <f t="shared" si="128"/>
        <v>40</v>
      </c>
    </row>
    <row r="1107" spans="1:12" x14ac:dyDescent="0.35">
      <c r="A1107" t="s">
        <v>127</v>
      </c>
      <c r="B1107" t="str">
        <f t="shared" si="126"/>
        <v>Nuclear|AS-PHL</v>
      </c>
      <c r="C1107" t="s">
        <v>291</v>
      </c>
      <c r="D1107" t="s">
        <v>127</v>
      </c>
      <c r="E1107" t="s">
        <v>303</v>
      </c>
      <c r="F1107">
        <f>VLOOKUP(C1107,Lifetime_Table!$A$1:$B$14,2,FALSE)</f>
        <v>40</v>
      </c>
      <c r="G1107">
        <f t="shared" si="128"/>
        <v>40</v>
      </c>
      <c r="H1107">
        <f t="shared" si="128"/>
        <v>40</v>
      </c>
      <c r="I1107">
        <f t="shared" si="128"/>
        <v>40</v>
      </c>
      <c r="J1107">
        <f t="shared" si="128"/>
        <v>40</v>
      </c>
      <c r="K1107">
        <f t="shared" si="128"/>
        <v>40</v>
      </c>
      <c r="L1107">
        <f t="shared" si="128"/>
        <v>40</v>
      </c>
    </row>
    <row r="1108" spans="1:12" x14ac:dyDescent="0.35">
      <c r="A1108" t="s">
        <v>128</v>
      </c>
      <c r="B1108" t="str">
        <f t="shared" si="126"/>
        <v>Nuclear|AS-PRK</v>
      </c>
      <c r="C1108" t="s">
        <v>291</v>
      </c>
      <c r="D1108" t="s">
        <v>128</v>
      </c>
      <c r="E1108" t="s">
        <v>303</v>
      </c>
      <c r="F1108">
        <f>VLOOKUP(C1108,Lifetime_Table!$A$1:$B$14,2,FALSE)</f>
        <v>40</v>
      </c>
      <c r="G1108">
        <f t="shared" si="128"/>
        <v>40</v>
      </c>
      <c r="H1108">
        <f t="shared" si="128"/>
        <v>40</v>
      </c>
      <c r="I1108">
        <f t="shared" si="128"/>
        <v>40</v>
      </c>
      <c r="J1108">
        <f t="shared" si="128"/>
        <v>40</v>
      </c>
      <c r="K1108">
        <f t="shared" si="128"/>
        <v>40</v>
      </c>
      <c r="L1108">
        <f t="shared" si="128"/>
        <v>40</v>
      </c>
    </row>
    <row r="1109" spans="1:12" x14ac:dyDescent="0.35">
      <c r="A1109" t="s">
        <v>129</v>
      </c>
      <c r="B1109" t="str">
        <f t="shared" si="126"/>
        <v>Nuclear|AS-QAT</v>
      </c>
      <c r="C1109" t="s">
        <v>291</v>
      </c>
      <c r="D1109" t="s">
        <v>129</v>
      </c>
      <c r="E1109" t="s">
        <v>303</v>
      </c>
      <c r="F1109">
        <f>VLOOKUP(C1109,Lifetime_Table!$A$1:$B$14,2,FALSE)</f>
        <v>40</v>
      </c>
      <c r="G1109">
        <f t="shared" si="128"/>
        <v>40</v>
      </c>
      <c r="H1109">
        <f t="shared" si="128"/>
        <v>40</v>
      </c>
      <c r="I1109">
        <f t="shared" si="128"/>
        <v>40</v>
      </c>
      <c r="J1109">
        <f t="shared" si="128"/>
        <v>40</v>
      </c>
      <c r="K1109">
        <f t="shared" si="128"/>
        <v>40</v>
      </c>
      <c r="L1109">
        <f t="shared" si="128"/>
        <v>40</v>
      </c>
    </row>
    <row r="1110" spans="1:12" x14ac:dyDescent="0.35">
      <c r="A1110" t="s">
        <v>130</v>
      </c>
      <c r="B1110" t="str">
        <f t="shared" si="126"/>
        <v>Nuclear|AS-RUS</v>
      </c>
      <c r="C1110" t="s">
        <v>291</v>
      </c>
      <c r="D1110" t="s">
        <v>130</v>
      </c>
      <c r="E1110" t="s">
        <v>303</v>
      </c>
      <c r="F1110">
        <f>VLOOKUP(C1110,Lifetime_Table!$A$1:$B$14,2,FALSE)</f>
        <v>40</v>
      </c>
      <c r="G1110">
        <f t="shared" si="128"/>
        <v>40</v>
      </c>
      <c r="H1110">
        <f t="shared" si="128"/>
        <v>40</v>
      </c>
      <c r="I1110">
        <f t="shared" si="128"/>
        <v>40</v>
      </c>
      <c r="J1110">
        <f t="shared" si="128"/>
        <v>40</v>
      </c>
      <c r="K1110">
        <f t="shared" si="128"/>
        <v>40</v>
      </c>
      <c r="L1110">
        <f t="shared" si="128"/>
        <v>40</v>
      </c>
    </row>
    <row r="1111" spans="1:12" x14ac:dyDescent="0.35">
      <c r="A1111" t="s">
        <v>138</v>
      </c>
      <c r="B1111" t="str">
        <f t="shared" si="126"/>
        <v>Nuclear|AS-SAU</v>
      </c>
      <c r="C1111" t="s">
        <v>291</v>
      </c>
      <c r="D1111" t="s">
        <v>138</v>
      </c>
      <c r="E1111" t="s">
        <v>303</v>
      </c>
      <c r="F1111">
        <f>VLOOKUP(C1111,Lifetime_Table!$A$1:$B$14,2,FALSE)</f>
        <v>40</v>
      </c>
      <c r="G1111">
        <f t="shared" si="128"/>
        <v>40</v>
      </c>
      <c r="H1111">
        <f t="shared" si="128"/>
        <v>40</v>
      </c>
      <c r="I1111">
        <f t="shared" si="128"/>
        <v>40</v>
      </c>
      <c r="J1111">
        <f t="shared" si="128"/>
        <v>40</v>
      </c>
      <c r="K1111">
        <f t="shared" si="128"/>
        <v>40</v>
      </c>
      <c r="L1111">
        <f t="shared" si="128"/>
        <v>40</v>
      </c>
    </row>
    <row r="1112" spans="1:12" x14ac:dyDescent="0.35">
      <c r="A1112" t="s">
        <v>139</v>
      </c>
      <c r="B1112" t="str">
        <f t="shared" si="126"/>
        <v>Nuclear|AS-SGP</v>
      </c>
      <c r="C1112" t="s">
        <v>291</v>
      </c>
      <c r="D1112" t="s">
        <v>139</v>
      </c>
      <c r="E1112" t="s">
        <v>303</v>
      </c>
      <c r="F1112">
        <f>VLOOKUP(C1112,Lifetime_Table!$A$1:$B$14,2,FALSE)</f>
        <v>40</v>
      </c>
      <c r="G1112">
        <f t="shared" ref="G1112:L1121" si="129">F1112</f>
        <v>40</v>
      </c>
      <c r="H1112">
        <f t="shared" si="129"/>
        <v>40</v>
      </c>
      <c r="I1112">
        <f t="shared" si="129"/>
        <v>40</v>
      </c>
      <c r="J1112">
        <f t="shared" si="129"/>
        <v>40</v>
      </c>
      <c r="K1112">
        <f t="shared" si="129"/>
        <v>40</v>
      </c>
      <c r="L1112">
        <f t="shared" si="129"/>
        <v>40</v>
      </c>
    </row>
    <row r="1113" spans="1:12" x14ac:dyDescent="0.35">
      <c r="A1113" t="s">
        <v>140</v>
      </c>
      <c r="B1113" t="str">
        <f t="shared" si="126"/>
        <v>Nuclear|AS-SYR</v>
      </c>
      <c r="C1113" t="s">
        <v>291</v>
      </c>
      <c r="D1113" t="s">
        <v>140</v>
      </c>
      <c r="E1113" t="s">
        <v>303</v>
      </c>
      <c r="F1113">
        <f>VLOOKUP(C1113,Lifetime_Table!$A$1:$B$14,2,FALSE)</f>
        <v>40</v>
      </c>
      <c r="G1113">
        <f t="shared" si="129"/>
        <v>40</v>
      </c>
      <c r="H1113">
        <f t="shared" si="129"/>
        <v>40</v>
      </c>
      <c r="I1113">
        <f t="shared" si="129"/>
        <v>40</v>
      </c>
      <c r="J1113">
        <f t="shared" si="129"/>
        <v>40</v>
      </c>
      <c r="K1113">
        <f t="shared" si="129"/>
        <v>40</v>
      </c>
      <c r="L1113">
        <f t="shared" si="129"/>
        <v>40</v>
      </c>
    </row>
    <row r="1114" spans="1:12" x14ac:dyDescent="0.35">
      <c r="A1114" t="s">
        <v>141</v>
      </c>
      <c r="B1114" t="str">
        <f t="shared" si="126"/>
        <v>Nuclear|AS-THA</v>
      </c>
      <c r="C1114" t="s">
        <v>291</v>
      </c>
      <c r="D1114" t="s">
        <v>141</v>
      </c>
      <c r="E1114" t="s">
        <v>303</v>
      </c>
      <c r="F1114">
        <f>VLOOKUP(C1114,Lifetime_Table!$A$1:$B$14,2,FALSE)</f>
        <v>40</v>
      </c>
      <c r="G1114">
        <f t="shared" si="129"/>
        <v>40</v>
      </c>
      <c r="H1114">
        <f t="shared" si="129"/>
        <v>40</v>
      </c>
      <c r="I1114">
        <f t="shared" si="129"/>
        <v>40</v>
      </c>
      <c r="J1114">
        <f t="shared" si="129"/>
        <v>40</v>
      </c>
      <c r="K1114">
        <f t="shared" si="129"/>
        <v>40</v>
      </c>
      <c r="L1114">
        <f t="shared" si="129"/>
        <v>40</v>
      </c>
    </row>
    <row r="1115" spans="1:12" x14ac:dyDescent="0.35">
      <c r="A1115" t="s">
        <v>142</v>
      </c>
      <c r="B1115" t="str">
        <f t="shared" si="126"/>
        <v>Nuclear|AS-TJK</v>
      </c>
      <c r="C1115" t="s">
        <v>291</v>
      </c>
      <c r="D1115" t="s">
        <v>142</v>
      </c>
      <c r="E1115" t="s">
        <v>303</v>
      </c>
      <c r="F1115">
        <f>VLOOKUP(C1115,Lifetime_Table!$A$1:$B$14,2,FALSE)</f>
        <v>40</v>
      </c>
      <c r="G1115">
        <f t="shared" si="129"/>
        <v>40</v>
      </c>
      <c r="H1115">
        <f t="shared" si="129"/>
        <v>40</v>
      </c>
      <c r="I1115">
        <f t="shared" si="129"/>
        <v>40</v>
      </c>
      <c r="J1115">
        <f t="shared" si="129"/>
        <v>40</v>
      </c>
      <c r="K1115">
        <f t="shared" si="129"/>
        <v>40</v>
      </c>
      <c r="L1115">
        <f t="shared" si="129"/>
        <v>40</v>
      </c>
    </row>
    <row r="1116" spans="1:12" x14ac:dyDescent="0.35">
      <c r="A1116" t="s">
        <v>143</v>
      </c>
      <c r="B1116" t="str">
        <f t="shared" si="126"/>
        <v>Nuclear|AS-TKM</v>
      </c>
      <c r="C1116" t="s">
        <v>291</v>
      </c>
      <c r="D1116" t="s">
        <v>143</v>
      </c>
      <c r="E1116" t="s">
        <v>303</v>
      </c>
      <c r="F1116">
        <f>VLOOKUP(C1116,Lifetime_Table!$A$1:$B$14,2,FALSE)</f>
        <v>40</v>
      </c>
      <c r="G1116">
        <f t="shared" si="129"/>
        <v>40</v>
      </c>
      <c r="H1116">
        <f t="shared" si="129"/>
        <v>40</v>
      </c>
      <c r="I1116">
        <f t="shared" si="129"/>
        <v>40</v>
      </c>
      <c r="J1116">
        <f t="shared" si="129"/>
        <v>40</v>
      </c>
      <c r="K1116">
        <f t="shared" si="129"/>
        <v>40</v>
      </c>
      <c r="L1116">
        <f t="shared" si="129"/>
        <v>40</v>
      </c>
    </row>
    <row r="1117" spans="1:12" x14ac:dyDescent="0.35">
      <c r="A1117" t="s">
        <v>144</v>
      </c>
      <c r="B1117" t="str">
        <f t="shared" si="126"/>
        <v>Nuclear|AS-TLS</v>
      </c>
      <c r="C1117" t="s">
        <v>291</v>
      </c>
      <c r="D1117" t="s">
        <v>144</v>
      </c>
      <c r="E1117" t="s">
        <v>303</v>
      </c>
      <c r="F1117">
        <f>VLOOKUP(C1117,Lifetime_Table!$A$1:$B$14,2,FALSE)</f>
        <v>40</v>
      </c>
      <c r="G1117">
        <f t="shared" si="129"/>
        <v>40</v>
      </c>
      <c r="H1117">
        <f t="shared" si="129"/>
        <v>40</v>
      </c>
      <c r="I1117">
        <f t="shared" si="129"/>
        <v>40</v>
      </c>
      <c r="J1117">
        <f t="shared" si="129"/>
        <v>40</v>
      </c>
      <c r="K1117">
        <f t="shared" si="129"/>
        <v>40</v>
      </c>
      <c r="L1117">
        <f t="shared" si="129"/>
        <v>40</v>
      </c>
    </row>
    <row r="1118" spans="1:12" x14ac:dyDescent="0.35">
      <c r="A1118" t="s">
        <v>145</v>
      </c>
      <c r="B1118" t="str">
        <f t="shared" si="126"/>
        <v>Nuclear|AS-TUR</v>
      </c>
      <c r="C1118" t="s">
        <v>291</v>
      </c>
      <c r="D1118" t="s">
        <v>145</v>
      </c>
      <c r="E1118" t="s">
        <v>303</v>
      </c>
      <c r="F1118">
        <f>VLOOKUP(C1118,Lifetime_Table!$A$1:$B$14,2,FALSE)</f>
        <v>40</v>
      </c>
      <c r="G1118">
        <f t="shared" si="129"/>
        <v>40</v>
      </c>
      <c r="H1118">
        <f t="shared" si="129"/>
        <v>40</v>
      </c>
      <c r="I1118">
        <f t="shared" si="129"/>
        <v>40</v>
      </c>
      <c r="J1118">
        <f t="shared" si="129"/>
        <v>40</v>
      </c>
      <c r="K1118">
        <f t="shared" si="129"/>
        <v>40</v>
      </c>
      <c r="L1118">
        <f t="shared" si="129"/>
        <v>40</v>
      </c>
    </row>
    <row r="1119" spans="1:12" x14ac:dyDescent="0.35">
      <c r="A1119" t="s">
        <v>146</v>
      </c>
      <c r="B1119" t="str">
        <f t="shared" si="126"/>
        <v>Nuclear|AS-TWN</v>
      </c>
      <c r="C1119" t="s">
        <v>291</v>
      </c>
      <c r="D1119" t="s">
        <v>146</v>
      </c>
      <c r="E1119" t="s">
        <v>303</v>
      </c>
      <c r="F1119">
        <f>VLOOKUP(C1119,Lifetime_Table!$A$1:$B$14,2,FALSE)</f>
        <v>40</v>
      </c>
      <c r="G1119">
        <f t="shared" si="129"/>
        <v>40</v>
      </c>
      <c r="H1119">
        <f t="shared" si="129"/>
        <v>40</v>
      </c>
      <c r="I1119">
        <f t="shared" si="129"/>
        <v>40</v>
      </c>
      <c r="J1119">
        <f t="shared" si="129"/>
        <v>40</v>
      </c>
      <c r="K1119">
        <f t="shared" si="129"/>
        <v>40</v>
      </c>
      <c r="L1119">
        <f t="shared" si="129"/>
        <v>40</v>
      </c>
    </row>
    <row r="1120" spans="1:12" x14ac:dyDescent="0.35">
      <c r="A1120" t="s">
        <v>147</v>
      </c>
      <c r="B1120" t="str">
        <f t="shared" si="126"/>
        <v>Nuclear|AS-UZB</v>
      </c>
      <c r="C1120" t="s">
        <v>291</v>
      </c>
      <c r="D1120" t="s">
        <v>147</v>
      </c>
      <c r="E1120" t="s">
        <v>303</v>
      </c>
      <c r="F1120">
        <f>VLOOKUP(C1120,Lifetime_Table!$A$1:$B$14,2,FALSE)</f>
        <v>40</v>
      </c>
      <c r="G1120">
        <f t="shared" si="129"/>
        <v>40</v>
      </c>
      <c r="H1120">
        <f t="shared" si="129"/>
        <v>40</v>
      </c>
      <c r="I1120">
        <f t="shared" si="129"/>
        <v>40</v>
      </c>
      <c r="J1120">
        <f t="shared" si="129"/>
        <v>40</v>
      </c>
      <c r="K1120">
        <f t="shared" si="129"/>
        <v>40</v>
      </c>
      <c r="L1120">
        <f t="shared" si="129"/>
        <v>40</v>
      </c>
    </row>
    <row r="1121" spans="1:12" x14ac:dyDescent="0.35">
      <c r="A1121" t="s">
        <v>148</v>
      </c>
      <c r="B1121" t="str">
        <f t="shared" si="126"/>
        <v>Nuclear|AS-VNM</v>
      </c>
      <c r="C1121" t="s">
        <v>291</v>
      </c>
      <c r="D1121" t="s">
        <v>148</v>
      </c>
      <c r="E1121" t="s">
        <v>303</v>
      </c>
      <c r="F1121">
        <f>VLOOKUP(C1121,Lifetime_Table!$A$1:$B$14,2,FALSE)</f>
        <v>40</v>
      </c>
      <c r="G1121">
        <f t="shared" si="129"/>
        <v>40</v>
      </c>
      <c r="H1121">
        <f t="shared" si="129"/>
        <v>40</v>
      </c>
      <c r="I1121">
        <f t="shared" si="129"/>
        <v>40</v>
      </c>
      <c r="J1121">
        <f t="shared" si="129"/>
        <v>40</v>
      </c>
      <c r="K1121">
        <f t="shared" si="129"/>
        <v>40</v>
      </c>
      <c r="L1121">
        <f t="shared" si="129"/>
        <v>40</v>
      </c>
    </row>
    <row r="1122" spans="1:12" x14ac:dyDescent="0.35">
      <c r="A1122" t="s">
        <v>149</v>
      </c>
      <c r="B1122" t="str">
        <f t="shared" si="126"/>
        <v>Nuclear|AS-YEM</v>
      </c>
      <c r="C1122" t="s">
        <v>291</v>
      </c>
      <c r="D1122" t="s">
        <v>149</v>
      </c>
      <c r="E1122" t="s">
        <v>303</v>
      </c>
      <c r="F1122">
        <f>VLOOKUP(C1122,Lifetime_Table!$A$1:$B$14,2,FALSE)</f>
        <v>40</v>
      </c>
      <c r="G1122">
        <f t="shared" ref="G1122:L1131" si="130">F1122</f>
        <v>40</v>
      </c>
      <c r="H1122">
        <f t="shared" si="130"/>
        <v>40</v>
      </c>
      <c r="I1122">
        <f t="shared" si="130"/>
        <v>40</v>
      </c>
      <c r="J1122">
        <f t="shared" si="130"/>
        <v>40</v>
      </c>
      <c r="K1122">
        <f t="shared" si="130"/>
        <v>40</v>
      </c>
      <c r="L1122">
        <f t="shared" si="130"/>
        <v>40</v>
      </c>
    </row>
    <row r="1123" spans="1:12" x14ac:dyDescent="0.35">
      <c r="A1123" t="s">
        <v>150</v>
      </c>
      <c r="B1123" t="str">
        <f t="shared" si="126"/>
        <v>Nuclear|EU-ALB</v>
      </c>
      <c r="C1123" t="s">
        <v>291</v>
      </c>
      <c r="D1123" t="s">
        <v>150</v>
      </c>
      <c r="E1123" t="s">
        <v>303</v>
      </c>
      <c r="F1123">
        <f>VLOOKUP(C1123,Lifetime_Table!$A$1:$B$14,2,FALSE)</f>
        <v>40</v>
      </c>
      <c r="G1123">
        <f t="shared" si="130"/>
        <v>40</v>
      </c>
      <c r="H1123">
        <f t="shared" si="130"/>
        <v>40</v>
      </c>
      <c r="I1123">
        <f t="shared" si="130"/>
        <v>40</v>
      </c>
      <c r="J1123">
        <f t="shared" si="130"/>
        <v>40</v>
      </c>
      <c r="K1123">
        <f t="shared" si="130"/>
        <v>40</v>
      </c>
      <c r="L1123">
        <f t="shared" si="130"/>
        <v>40</v>
      </c>
    </row>
    <row r="1124" spans="1:12" x14ac:dyDescent="0.35">
      <c r="A1124" t="s">
        <v>151</v>
      </c>
      <c r="B1124" t="str">
        <f t="shared" si="126"/>
        <v>Nuclear|EU-ARM</v>
      </c>
      <c r="C1124" t="s">
        <v>291</v>
      </c>
      <c r="D1124" t="s">
        <v>151</v>
      </c>
      <c r="E1124" t="s">
        <v>303</v>
      </c>
      <c r="F1124">
        <f>VLOOKUP(C1124,Lifetime_Table!$A$1:$B$14,2,FALSE)</f>
        <v>40</v>
      </c>
      <c r="G1124">
        <f t="shared" si="130"/>
        <v>40</v>
      </c>
      <c r="H1124">
        <f t="shared" si="130"/>
        <v>40</v>
      </c>
      <c r="I1124">
        <f t="shared" si="130"/>
        <v>40</v>
      </c>
      <c r="J1124">
        <f t="shared" si="130"/>
        <v>40</v>
      </c>
      <c r="K1124">
        <f t="shared" si="130"/>
        <v>40</v>
      </c>
      <c r="L1124">
        <f t="shared" si="130"/>
        <v>40</v>
      </c>
    </row>
    <row r="1125" spans="1:12" x14ac:dyDescent="0.35">
      <c r="A1125" t="s">
        <v>152</v>
      </c>
      <c r="B1125" t="str">
        <f t="shared" si="126"/>
        <v>Nuclear|EU-AUT</v>
      </c>
      <c r="C1125" t="s">
        <v>291</v>
      </c>
      <c r="D1125" t="s">
        <v>152</v>
      </c>
      <c r="E1125" t="s">
        <v>303</v>
      </c>
      <c r="F1125">
        <f>VLOOKUP(C1125,Lifetime_Table!$A$1:$B$14,2,FALSE)</f>
        <v>40</v>
      </c>
      <c r="G1125">
        <f t="shared" si="130"/>
        <v>40</v>
      </c>
      <c r="H1125">
        <f t="shared" si="130"/>
        <v>40</v>
      </c>
      <c r="I1125">
        <f t="shared" si="130"/>
        <v>40</v>
      </c>
      <c r="J1125">
        <f t="shared" si="130"/>
        <v>40</v>
      </c>
      <c r="K1125">
        <f t="shared" si="130"/>
        <v>40</v>
      </c>
      <c r="L1125">
        <f t="shared" si="130"/>
        <v>40</v>
      </c>
    </row>
    <row r="1126" spans="1:12" x14ac:dyDescent="0.35">
      <c r="A1126" t="s">
        <v>153</v>
      </c>
      <c r="B1126" t="str">
        <f t="shared" si="126"/>
        <v>Nuclear|EU-AZE</v>
      </c>
      <c r="C1126" t="s">
        <v>291</v>
      </c>
      <c r="D1126" t="s">
        <v>153</v>
      </c>
      <c r="E1126" t="s">
        <v>303</v>
      </c>
      <c r="F1126">
        <f>VLOOKUP(C1126,Lifetime_Table!$A$1:$B$14,2,FALSE)</f>
        <v>40</v>
      </c>
      <c r="G1126">
        <f t="shared" si="130"/>
        <v>40</v>
      </c>
      <c r="H1126">
        <f t="shared" si="130"/>
        <v>40</v>
      </c>
      <c r="I1126">
        <f t="shared" si="130"/>
        <v>40</v>
      </c>
      <c r="J1126">
        <f t="shared" si="130"/>
        <v>40</v>
      </c>
      <c r="K1126">
        <f t="shared" si="130"/>
        <v>40</v>
      </c>
      <c r="L1126">
        <f t="shared" si="130"/>
        <v>40</v>
      </c>
    </row>
    <row r="1127" spans="1:12" x14ac:dyDescent="0.35">
      <c r="A1127" t="s">
        <v>154</v>
      </c>
      <c r="B1127" t="str">
        <f t="shared" si="126"/>
        <v>Nuclear|EU-BEL</v>
      </c>
      <c r="C1127" t="s">
        <v>291</v>
      </c>
      <c r="D1127" t="s">
        <v>154</v>
      </c>
      <c r="E1127" t="s">
        <v>303</v>
      </c>
      <c r="F1127">
        <f>VLOOKUP(C1127,Lifetime_Table!$A$1:$B$14,2,FALSE)</f>
        <v>40</v>
      </c>
      <c r="G1127">
        <f t="shared" si="130"/>
        <v>40</v>
      </c>
      <c r="H1127">
        <f t="shared" si="130"/>
        <v>40</v>
      </c>
      <c r="I1127">
        <f t="shared" si="130"/>
        <v>40</v>
      </c>
      <c r="J1127">
        <f t="shared" si="130"/>
        <v>40</v>
      </c>
      <c r="K1127">
        <f t="shared" si="130"/>
        <v>40</v>
      </c>
      <c r="L1127">
        <f t="shared" si="130"/>
        <v>40</v>
      </c>
    </row>
    <row r="1128" spans="1:12" x14ac:dyDescent="0.35">
      <c r="A1128" t="s">
        <v>155</v>
      </c>
      <c r="B1128" t="str">
        <f t="shared" si="126"/>
        <v>Nuclear|EU-BGR</v>
      </c>
      <c r="C1128" t="s">
        <v>291</v>
      </c>
      <c r="D1128" t="s">
        <v>155</v>
      </c>
      <c r="E1128" t="s">
        <v>303</v>
      </c>
      <c r="F1128">
        <f>VLOOKUP(C1128,Lifetime_Table!$A$1:$B$14,2,FALSE)</f>
        <v>40</v>
      </c>
      <c r="G1128">
        <f t="shared" si="130"/>
        <v>40</v>
      </c>
      <c r="H1128">
        <f t="shared" si="130"/>
        <v>40</v>
      </c>
      <c r="I1128">
        <f t="shared" si="130"/>
        <v>40</v>
      </c>
      <c r="J1128">
        <f t="shared" si="130"/>
        <v>40</v>
      </c>
      <c r="K1128">
        <f t="shared" si="130"/>
        <v>40</v>
      </c>
      <c r="L1128">
        <f t="shared" si="130"/>
        <v>40</v>
      </c>
    </row>
    <row r="1129" spans="1:12" x14ac:dyDescent="0.35">
      <c r="A1129" t="s">
        <v>156</v>
      </c>
      <c r="B1129" t="str">
        <f t="shared" si="126"/>
        <v>Nuclear|EU-BIH</v>
      </c>
      <c r="C1129" t="s">
        <v>291</v>
      </c>
      <c r="D1129" t="s">
        <v>156</v>
      </c>
      <c r="E1129" t="s">
        <v>303</v>
      </c>
      <c r="F1129">
        <f>VLOOKUP(C1129,Lifetime_Table!$A$1:$B$14,2,FALSE)</f>
        <v>40</v>
      </c>
      <c r="G1129">
        <f t="shared" si="130"/>
        <v>40</v>
      </c>
      <c r="H1129">
        <f t="shared" si="130"/>
        <v>40</v>
      </c>
      <c r="I1129">
        <f t="shared" si="130"/>
        <v>40</v>
      </c>
      <c r="J1129">
        <f t="shared" si="130"/>
        <v>40</v>
      </c>
      <c r="K1129">
        <f t="shared" si="130"/>
        <v>40</v>
      </c>
      <c r="L1129">
        <f t="shared" si="130"/>
        <v>40</v>
      </c>
    </row>
    <row r="1130" spans="1:12" x14ac:dyDescent="0.35">
      <c r="A1130" t="s">
        <v>157</v>
      </c>
      <c r="B1130" t="str">
        <f t="shared" si="126"/>
        <v>Nuclear|EU-BLR</v>
      </c>
      <c r="C1130" t="s">
        <v>291</v>
      </c>
      <c r="D1130" t="s">
        <v>157</v>
      </c>
      <c r="E1130" t="s">
        <v>303</v>
      </c>
      <c r="F1130">
        <f>VLOOKUP(C1130,Lifetime_Table!$A$1:$B$14,2,FALSE)</f>
        <v>40</v>
      </c>
      <c r="G1130">
        <f t="shared" si="130"/>
        <v>40</v>
      </c>
      <c r="H1130">
        <f t="shared" si="130"/>
        <v>40</v>
      </c>
      <c r="I1130">
        <f t="shared" si="130"/>
        <v>40</v>
      </c>
      <c r="J1130">
        <f t="shared" si="130"/>
        <v>40</v>
      </c>
      <c r="K1130">
        <f t="shared" si="130"/>
        <v>40</v>
      </c>
      <c r="L1130">
        <f t="shared" si="130"/>
        <v>40</v>
      </c>
    </row>
    <row r="1131" spans="1:12" x14ac:dyDescent="0.35">
      <c r="A1131" t="s">
        <v>158</v>
      </c>
      <c r="B1131" t="str">
        <f t="shared" si="126"/>
        <v>Nuclear|EU-CHE</v>
      </c>
      <c r="C1131" t="s">
        <v>291</v>
      </c>
      <c r="D1131" t="s">
        <v>158</v>
      </c>
      <c r="E1131" t="s">
        <v>303</v>
      </c>
      <c r="F1131">
        <f>VLOOKUP(C1131,Lifetime_Table!$A$1:$B$14,2,FALSE)</f>
        <v>40</v>
      </c>
      <c r="G1131">
        <f t="shared" si="130"/>
        <v>40</v>
      </c>
      <c r="H1131">
        <f t="shared" si="130"/>
        <v>40</v>
      </c>
      <c r="I1131">
        <f t="shared" si="130"/>
        <v>40</v>
      </c>
      <c r="J1131">
        <f t="shared" si="130"/>
        <v>40</v>
      </c>
      <c r="K1131">
        <f t="shared" si="130"/>
        <v>40</v>
      </c>
      <c r="L1131">
        <f t="shared" si="130"/>
        <v>40</v>
      </c>
    </row>
    <row r="1132" spans="1:12" x14ac:dyDescent="0.35">
      <c r="A1132" t="s">
        <v>159</v>
      </c>
      <c r="B1132" t="str">
        <f t="shared" si="126"/>
        <v>Nuclear|EU-CYP</v>
      </c>
      <c r="C1132" t="s">
        <v>291</v>
      </c>
      <c r="D1132" t="s">
        <v>159</v>
      </c>
      <c r="E1132" t="s">
        <v>303</v>
      </c>
      <c r="F1132">
        <f>VLOOKUP(C1132,Lifetime_Table!$A$1:$B$14,2,FALSE)</f>
        <v>40</v>
      </c>
      <c r="G1132">
        <f t="shared" ref="G1132:L1141" si="131">F1132</f>
        <v>40</v>
      </c>
      <c r="H1132">
        <f t="shared" si="131"/>
        <v>40</v>
      </c>
      <c r="I1132">
        <f t="shared" si="131"/>
        <v>40</v>
      </c>
      <c r="J1132">
        <f t="shared" si="131"/>
        <v>40</v>
      </c>
      <c r="K1132">
        <f t="shared" si="131"/>
        <v>40</v>
      </c>
      <c r="L1132">
        <f t="shared" si="131"/>
        <v>40</v>
      </c>
    </row>
    <row r="1133" spans="1:12" x14ac:dyDescent="0.35">
      <c r="A1133" t="s">
        <v>160</v>
      </c>
      <c r="B1133" t="str">
        <f t="shared" si="126"/>
        <v>Nuclear|EU-CZE</v>
      </c>
      <c r="C1133" t="s">
        <v>291</v>
      </c>
      <c r="D1133" t="s">
        <v>160</v>
      </c>
      <c r="E1133" t="s">
        <v>303</v>
      </c>
      <c r="F1133">
        <f>VLOOKUP(C1133,Lifetime_Table!$A$1:$B$14,2,FALSE)</f>
        <v>40</v>
      </c>
      <c r="G1133">
        <f t="shared" si="131"/>
        <v>40</v>
      </c>
      <c r="H1133">
        <f t="shared" si="131"/>
        <v>40</v>
      </c>
      <c r="I1133">
        <f t="shared" si="131"/>
        <v>40</v>
      </c>
      <c r="J1133">
        <f t="shared" si="131"/>
        <v>40</v>
      </c>
      <c r="K1133">
        <f t="shared" si="131"/>
        <v>40</v>
      </c>
      <c r="L1133">
        <f t="shared" si="131"/>
        <v>40</v>
      </c>
    </row>
    <row r="1134" spans="1:12" x14ac:dyDescent="0.35">
      <c r="A1134" t="s">
        <v>161</v>
      </c>
      <c r="B1134" t="str">
        <f t="shared" si="126"/>
        <v>Nuclear|EU-DEU</v>
      </c>
      <c r="C1134" t="s">
        <v>291</v>
      </c>
      <c r="D1134" t="s">
        <v>161</v>
      </c>
      <c r="E1134" t="s">
        <v>303</v>
      </c>
      <c r="F1134">
        <f>VLOOKUP(C1134,Lifetime_Table!$A$1:$B$14,2,FALSE)</f>
        <v>40</v>
      </c>
      <c r="G1134">
        <f t="shared" si="131"/>
        <v>40</v>
      </c>
      <c r="H1134">
        <f t="shared" si="131"/>
        <v>40</v>
      </c>
      <c r="I1134">
        <f t="shared" si="131"/>
        <v>40</v>
      </c>
      <c r="J1134">
        <f t="shared" si="131"/>
        <v>40</v>
      </c>
      <c r="K1134">
        <f t="shared" si="131"/>
        <v>40</v>
      </c>
      <c r="L1134">
        <f t="shared" si="131"/>
        <v>40</v>
      </c>
    </row>
    <row r="1135" spans="1:12" x14ac:dyDescent="0.35">
      <c r="A1135" t="s">
        <v>162</v>
      </c>
      <c r="B1135" t="str">
        <f t="shared" si="126"/>
        <v>Nuclear|EU-DNK</v>
      </c>
      <c r="C1135" t="s">
        <v>291</v>
      </c>
      <c r="D1135" t="s">
        <v>162</v>
      </c>
      <c r="E1135" t="s">
        <v>303</v>
      </c>
      <c r="F1135">
        <f>VLOOKUP(C1135,Lifetime_Table!$A$1:$B$14,2,FALSE)</f>
        <v>40</v>
      </c>
      <c r="G1135">
        <f t="shared" si="131"/>
        <v>40</v>
      </c>
      <c r="H1135">
        <f t="shared" si="131"/>
        <v>40</v>
      </c>
      <c r="I1135">
        <f t="shared" si="131"/>
        <v>40</v>
      </c>
      <c r="J1135">
        <f t="shared" si="131"/>
        <v>40</v>
      </c>
      <c r="K1135">
        <f t="shared" si="131"/>
        <v>40</v>
      </c>
      <c r="L1135">
        <f t="shared" si="131"/>
        <v>40</v>
      </c>
    </row>
    <row r="1136" spans="1:12" x14ac:dyDescent="0.35">
      <c r="A1136" t="s">
        <v>163</v>
      </c>
      <c r="B1136" t="str">
        <f t="shared" si="126"/>
        <v>Nuclear|EU-ESP</v>
      </c>
      <c r="C1136" t="s">
        <v>291</v>
      </c>
      <c r="D1136" t="s">
        <v>163</v>
      </c>
      <c r="E1136" t="s">
        <v>303</v>
      </c>
      <c r="F1136">
        <f>VLOOKUP(C1136,Lifetime_Table!$A$1:$B$14,2,FALSE)</f>
        <v>40</v>
      </c>
      <c r="G1136">
        <f t="shared" si="131"/>
        <v>40</v>
      </c>
      <c r="H1136">
        <f t="shared" si="131"/>
        <v>40</v>
      </c>
      <c r="I1136">
        <f t="shared" si="131"/>
        <v>40</v>
      </c>
      <c r="J1136">
        <f t="shared" si="131"/>
        <v>40</v>
      </c>
      <c r="K1136">
        <f t="shared" si="131"/>
        <v>40</v>
      </c>
      <c r="L1136">
        <f t="shared" si="131"/>
        <v>40</v>
      </c>
    </row>
    <row r="1137" spans="1:12" x14ac:dyDescent="0.35">
      <c r="A1137" t="s">
        <v>164</v>
      </c>
      <c r="B1137" t="str">
        <f t="shared" si="126"/>
        <v>Nuclear|EU-EST</v>
      </c>
      <c r="C1137" t="s">
        <v>291</v>
      </c>
      <c r="D1137" t="s">
        <v>164</v>
      </c>
      <c r="E1137" t="s">
        <v>303</v>
      </c>
      <c r="F1137">
        <f>VLOOKUP(C1137,Lifetime_Table!$A$1:$B$14,2,FALSE)</f>
        <v>40</v>
      </c>
      <c r="G1137">
        <f t="shared" si="131"/>
        <v>40</v>
      </c>
      <c r="H1137">
        <f t="shared" si="131"/>
        <v>40</v>
      </c>
      <c r="I1137">
        <f t="shared" si="131"/>
        <v>40</v>
      </c>
      <c r="J1137">
        <f t="shared" si="131"/>
        <v>40</v>
      </c>
      <c r="K1137">
        <f t="shared" si="131"/>
        <v>40</v>
      </c>
      <c r="L1137">
        <f t="shared" si="131"/>
        <v>40</v>
      </c>
    </row>
    <row r="1138" spans="1:12" x14ac:dyDescent="0.35">
      <c r="A1138" t="s">
        <v>165</v>
      </c>
      <c r="B1138" t="str">
        <f t="shared" si="126"/>
        <v>Nuclear|EU-FIN</v>
      </c>
      <c r="C1138" t="s">
        <v>291</v>
      </c>
      <c r="D1138" t="s">
        <v>165</v>
      </c>
      <c r="E1138" t="s">
        <v>303</v>
      </c>
      <c r="F1138">
        <f>VLOOKUP(C1138,Lifetime_Table!$A$1:$B$14,2,FALSE)</f>
        <v>40</v>
      </c>
      <c r="G1138">
        <f t="shared" si="131"/>
        <v>40</v>
      </c>
      <c r="H1138">
        <f t="shared" si="131"/>
        <v>40</v>
      </c>
      <c r="I1138">
        <f t="shared" si="131"/>
        <v>40</v>
      </c>
      <c r="J1138">
        <f t="shared" si="131"/>
        <v>40</v>
      </c>
      <c r="K1138">
        <f t="shared" si="131"/>
        <v>40</v>
      </c>
      <c r="L1138">
        <f t="shared" si="131"/>
        <v>40</v>
      </c>
    </row>
    <row r="1139" spans="1:12" x14ac:dyDescent="0.35">
      <c r="A1139" t="s">
        <v>166</v>
      </c>
      <c r="B1139" t="str">
        <f t="shared" si="126"/>
        <v>Nuclear|EU-FRA</v>
      </c>
      <c r="C1139" t="s">
        <v>291</v>
      </c>
      <c r="D1139" t="s">
        <v>166</v>
      </c>
      <c r="E1139" t="s">
        <v>303</v>
      </c>
      <c r="F1139">
        <f>VLOOKUP(C1139,Lifetime_Table!$A$1:$B$14,2,FALSE)</f>
        <v>40</v>
      </c>
      <c r="G1139">
        <f t="shared" si="131"/>
        <v>40</v>
      </c>
      <c r="H1139">
        <f t="shared" si="131"/>
        <v>40</v>
      </c>
      <c r="I1139">
        <f t="shared" si="131"/>
        <v>40</v>
      </c>
      <c r="J1139">
        <f t="shared" si="131"/>
        <v>40</v>
      </c>
      <c r="K1139">
        <f t="shared" si="131"/>
        <v>40</v>
      </c>
      <c r="L1139">
        <f t="shared" si="131"/>
        <v>40</v>
      </c>
    </row>
    <row r="1140" spans="1:12" x14ac:dyDescent="0.35">
      <c r="A1140" t="s">
        <v>167</v>
      </c>
      <c r="B1140" t="str">
        <f t="shared" si="126"/>
        <v>Nuclear|EU-GBR</v>
      </c>
      <c r="C1140" t="s">
        <v>291</v>
      </c>
      <c r="D1140" t="s">
        <v>167</v>
      </c>
      <c r="E1140" t="s">
        <v>303</v>
      </c>
      <c r="F1140">
        <f>VLOOKUP(C1140,Lifetime_Table!$A$1:$B$14,2,FALSE)</f>
        <v>40</v>
      </c>
      <c r="G1140">
        <f t="shared" si="131"/>
        <v>40</v>
      </c>
      <c r="H1140">
        <f t="shared" si="131"/>
        <v>40</v>
      </c>
      <c r="I1140">
        <f t="shared" si="131"/>
        <v>40</v>
      </c>
      <c r="J1140">
        <f t="shared" si="131"/>
        <v>40</v>
      </c>
      <c r="K1140">
        <f t="shared" si="131"/>
        <v>40</v>
      </c>
      <c r="L1140">
        <f t="shared" si="131"/>
        <v>40</v>
      </c>
    </row>
    <row r="1141" spans="1:12" x14ac:dyDescent="0.35">
      <c r="A1141" t="s">
        <v>168</v>
      </c>
      <c r="B1141" t="str">
        <f t="shared" si="126"/>
        <v>Nuclear|EU-GEO</v>
      </c>
      <c r="C1141" t="s">
        <v>291</v>
      </c>
      <c r="D1141" t="s">
        <v>168</v>
      </c>
      <c r="E1141" t="s">
        <v>303</v>
      </c>
      <c r="F1141">
        <f>VLOOKUP(C1141,Lifetime_Table!$A$1:$B$14,2,FALSE)</f>
        <v>40</v>
      </c>
      <c r="G1141">
        <f t="shared" si="131"/>
        <v>40</v>
      </c>
      <c r="H1141">
        <f t="shared" si="131"/>
        <v>40</v>
      </c>
      <c r="I1141">
        <f t="shared" si="131"/>
        <v>40</v>
      </c>
      <c r="J1141">
        <f t="shared" si="131"/>
        <v>40</v>
      </c>
      <c r="K1141">
        <f t="shared" si="131"/>
        <v>40</v>
      </c>
      <c r="L1141">
        <f t="shared" si="131"/>
        <v>40</v>
      </c>
    </row>
    <row r="1142" spans="1:12" x14ac:dyDescent="0.35">
      <c r="A1142" t="s">
        <v>169</v>
      </c>
      <c r="B1142" t="str">
        <f t="shared" si="126"/>
        <v>Nuclear|EU-GRC</v>
      </c>
      <c r="C1142" t="s">
        <v>291</v>
      </c>
      <c r="D1142" t="s">
        <v>169</v>
      </c>
      <c r="E1142" t="s">
        <v>303</v>
      </c>
      <c r="F1142">
        <f>VLOOKUP(C1142,Lifetime_Table!$A$1:$B$14,2,FALSE)</f>
        <v>40</v>
      </c>
      <c r="G1142">
        <f t="shared" ref="G1142:L1151" si="132">F1142</f>
        <v>40</v>
      </c>
      <c r="H1142">
        <f t="shared" si="132"/>
        <v>40</v>
      </c>
      <c r="I1142">
        <f t="shared" si="132"/>
        <v>40</v>
      </c>
      <c r="J1142">
        <f t="shared" si="132"/>
        <v>40</v>
      </c>
      <c r="K1142">
        <f t="shared" si="132"/>
        <v>40</v>
      </c>
      <c r="L1142">
        <f t="shared" si="132"/>
        <v>40</v>
      </c>
    </row>
    <row r="1143" spans="1:12" x14ac:dyDescent="0.35">
      <c r="A1143" t="s">
        <v>170</v>
      </c>
      <c r="B1143" t="str">
        <f t="shared" si="126"/>
        <v>Nuclear|EU-HRV</v>
      </c>
      <c r="C1143" t="s">
        <v>291</v>
      </c>
      <c r="D1143" t="s">
        <v>170</v>
      </c>
      <c r="E1143" t="s">
        <v>303</v>
      </c>
      <c r="F1143">
        <f>VLOOKUP(C1143,Lifetime_Table!$A$1:$B$14,2,FALSE)</f>
        <v>40</v>
      </c>
      <c r="G1143">
        <f t="shared" si="132"/>
        <v>40</v>
      </c>
      <c r="H1143">
        <f t="shared" si="132"/>
        <v>40</v>
      </c>
      <c r="I1143">
        <f t="shared" si="132"/>
        <v>40</v>
      </c>
      <c r="J1143">
        <f t="shared" si="132"/>
        <v>40</v>
      </c>
      <c r="K1143">
        <f t="shared" si="132"/>
        <v>40</v>
      </c>
      <c r="L1143">
        <f t="shared" si="132"/>
        <v>40</v>
      </c>
    </row>
    <row r="1144" spans="1:12" x14ac:dyDescent="0.35">
      <c r="A1144" t="s">
        <v>171</v>
      </c>
      <c r="B1144" t="str">
        <f t="shared" si="126"/>
        <v>Nuclear|EU-HUN</v>
      </c>
      <c r="C1144" t="s">
        <v>291</v>
      </c>
      <c r="D1144" t="s">
        <v>171</v>
      </c>
      <c r="E1144" t="s">
        <v>303</v>
      </c>
      <c r="F1144">
        <f>VLOOKUP(C1144,Lifetime_Table!$A$1:$B$14,2,FALSE)</f>
        <v>40</v>
      </c>
      <c r="G1144">
        <f t="shared" si="132"/>
        <v>40</v>
      </c>
      <c r="H1144">
        <f t="shared" si="132"/>
        <v>40</v>
      </c>
      <c r="I1144">
        <f t="shared" si="132"/>
        <v>40</v>
      </c>
      <c r="J1144">
        <f t="shared" si="132"/>
        <v>40</v>
      </c>
      <c r="K1144">
        <f t="shared" si="132"/>
        <v>40</v>
      </c>
      <c r="L1144">
        <f t="shared" si="132"/>
        <v>40</v>
      </c>
    </row>
    <row r="1145" spans="1:12" x14ac:dyDescent="0.35">
      <c r="A1145" t="s">
        <v>172</v>
      </c>
      <c r="B1145" t="str">
        <f t="shared" si="126"/>
        <v>Nuclear|EU-IRL</v>
      </c>
      <c r="C1145" t="s">
        <v>291</v>
      </c>
      <c r="D1145" t="s">
        <v>172</v>
      </c>
      <c r="E1145" t="s">
        <v>303</v>
      </c>
      <c r="F1145">
        <f>VLOOKUP(C1145,Lifetime_Table!$A$1:$B$14,2,FALSE)</f>
        <v>40</v>
      </c>
      <c r="G1145">
        <f t="shared" si="132"/>
        <v>40</v>
      </c>
      <c r="H1145">
        <f t="shared" si="132"/>
        <v>40</v>
      </c>
      <c r="I1145">
        <f t="shared" si="132"/>
        <v>40</v>
      </c>
      <c r="J1145">
        <f t="shared" si="132"/>
        <v>40</v>
      </c>
      <c r="K1145">
        <f t="shared" si="132"/>
        <v>40</v>
      </c>
      <c r="L1145">
        <f t="shared" si="132"/>
        <v>40</v>
      </c>
    </row>
    <row r="1146" spans="1:12" x14ac:dyDescent="0.35">
      <c r="A1146" t="s">
        <v>173</v>
      </c>
      <c r="B1146" t="str">
        <f t="shared" si="126"/>
        <v>Nuclear|EU-ISL</v>
      </c>
      <c r="C1146" t="s">
        <v>291</v>
      </c>
      <c r="D1146" t="s">
        <v>173</v>
      </c>
      <c r="E1146" t="s">
        <v>303</v>
      </c>
      <c r="F1146">
        <f>VLOOKUP(C1146,Lifetime_Table!$A$1:$B$14,2,FALSE)</f>
        <v>40</v>
      </c>
      <c r="G1146">
        <f t="shared" si="132"/>
        <v>40</v>
      </c>
      <c r="H1146">
        <f t="shared" si="132"/>
        <v>40</v>
      </c>
      <c r="I1146">
        <f t="shared" si="132"/>
        <v>40</v>
      </c>
      <c r="J1146">
        <f t="shared" si="132"/>
        <v>40</v>
      </c>
      <c r="K1146">
        <f t="shared" si="132"/>
        <v>40</v>
      </c>
      <c r="L1146">
        <f t="shared" si="132"/>
        <v>40</v>
      </c>
    </row>
    <row r="1147" spans="1:12" x14ac:dyDescent="0.35">
      <c r="A1147" t="s">
        <v>174</v>
      </c>
      <c r="B1147" t="str">
        <f t="shared" si="126"/>
        <v>Nuclear|EU-ITA</v>
      </c>
      <c r="C1147" t="s">
        <v>291</v>
      </c>
      <c r="D1147" t="s">
        <v>174</v>
      </c>
      <c r="E1147" t="s">
        <v>303</v>
      </c>
      <c r="F1147">
        <f>VLOOKUP(C1147,Lifetime_Table!$A$1:$B$14,2,FALSE)</f>
        <v>40</v>
      </c>
      <c r="G1147">
        <f t="shared" si="132"/>
        <v>40</v>
      </c>
      <c r="H1147">
        <f t="shared" si="132"/>
        <v>40</v>
      </c>
      <c r="I1147">
        <f t="shared" si="132"/>
        <v>40</v>
      </c>
      <c r="J1147">
        <f t="shared" si="132"/>
        <v>40</v>
      </c>
      <c r="K1147">
        <f t="shared" si="132"/>
        <v>40</v>
      </c>
      <c r="L1147">
        <f t="shared" si="132"/>
        <v>40</v>
      </c>
    </row>
    <row r="1148" spans="1:12" x14ac:dyDescent="0.35">
      <c r="A1148" t="s">
        <v>175</v>
      </c>
      <c r="B1148" t="str">
        <f t="shared" si="126"/>
        <v>Nuclear|EU-KOS</v>
      </c>
      <c r="C1148" t="s">
        <v>291</v>
      </c>
      <c r="D1148" t="s">
        <v>175</v>
      </c>
      <c r="E1148" t="s">
        <v>303</v>
      </c>
      <c r="F1148">
        <f>VLOOKUP(C1148,Lifetime_Table!$A$1:$B$14,2,FALSE)</f>
        <v>40</v>
      </c>
      <c r="G1148">
        <f t="shared" si="132"/>
        <v>40</v>
      </c>
      <c r="H1148">
        <f t="shared" si="132"/>
        <v>40</v>
      </c>
      <c r="I1148">
        <f t="shared" si="132"/>
        <v>40</v>
      </c>
      <c r="J1148">
        <f t="shared" si="132"/>
        <v>40</v>
      </c>
      <c r="K1148">
        <f t="shared" si="132"/>
        <v>40</v>
      </c>
      <c r="L1148">
        <f t="shared" si="132"/>
        <v>40</v>
      </c>
    </row>
    <row r="1149" spans="1:12" x14ac:dyDescent="0.35">
      <c r="A1149" t="s">
        <v>176</v>
      </c>
      <c r="B1149" t="str">
        <f t="shared" si="126"/>
        <v>Nuclear|EU-LTU</v>
      </c>
      <c r="C1149" t="s">
        <v>291</v>
      </c>
      <c r="D1149" t="s">
        <v>176</v>
      </c>
      <c r="E1149" t="s">
        <v>303</v>
      </c>
      <c r="F1149">
        <f>VLOOKUP(C1149,Lifetime_Table!$A$1:$B$14,2,FALSE)</f>
        <v>40</v>
      </c>
      <c r="G1149">
        <f t="shared" si="132"/>
        <v>40</v>
      </c>
      <c r="H1149">
        <f t="shared" si="132"/>
        <v>40</v>
      </c>
      <c r="I1149">
        <f t="shared" si="132"/>
        <v>40</v>
      </c>
      <c r="J1149">
        <f t="shared" si="132"/>
        <v>40</v>
      </c>
      <c r="K1149">
        <f t="shared" si="132"/>
        <v>40</v>
      </c>
      <c r="L1149">
        <f t="shared" si="132"/>
        <v>40</v>
      </c>
    </row>
    <row r="1150" spans="1:12" x14ac:dyDescent="0.35">
      <c r="A1150" t="s">
        <v>177</v>
      </c>
      <c r="B1150" t="str">
        <f t="shared" si="126"/>
        <v>Nuclear|EU-LUX</v>
      </c>
      <c r="C1150" t="s">
        <v>291</v>
      </c>
      <c r="D1150" t="s">
        <v>177</v>
      </c>
      <c r="E1150" t="s">
        <v>303</v>
      </c>
      <c r="F1150">
        <f>VLOOKUP(C1150,Lifetime_Table!$A$1:$B$14,2,FALSE)</f>
        <v>40</v>
      </c>
      <c r="G1150">
        <f t="shared" si="132"/>
        <v>40</v>
      </c>
      <c r="H1150">
        <f t="shared" si="132"/>
        <v>40</v>
      </c>
      <c r="I1150">
        <f t="shared" si="132"/>
        <v>40</v>
      </c>
      <c r="J1150">
        <f t="shared" si="132"/>
        <v>40</v>
      </c>
      <c r="K1150">
        <f t="shared" si="132"/>
        <v>40</v>
      </c>
      <c r="L1150">
        <f t="shared" si="132"/>
        <v>40</v>
      </c>
    </row>
    <row r="1151" spans="1:12" x14ac:dyDescent="0.35">
      <c r="A1151" t="s">
        <v>178</v>
      </c>
      <c r="B1151" t="str">
        <f t="shared" si="126"/>
        <v>Nuclear|EU-LVA</v>
      </c>
      <c r="C1151" t="s">
        <v>291</v>
      </c>
      <c r="D1151" t="s">
        <v>178</v>
      </c>
      <c r="E1151" t="s">
        <v>303</v>
      </c>
      <c r="F1151">
        <f>VLOOKUP(C1151,Lifetime_Table!$A$1:$B$14,2,FALSE)</f>
        <v>40</v>
      </c>
      <c r="G1151">
        <f t="shared" si="132"/>
        <v>40</v>
      </c>
      <c r="H1151">
        <f t="shared" si="132"/>
        <v>40</v>
      </c>
      <c r="I1151">
        <f t="shared" si="132"/>
        <v>40</v>
      </c>
      <c r="J1151">
        <f t="shared" si="132"/>
        <v>40</v>
      </c>
      <c r="K1151">
        <f t="shared" si="132"/>
        <v>40</v>
      </c>
      <c r="L1151">
        <f t="shared" si="132"/>
        <v>40</v>
      </c>
    </row>
    <row r="1152" spans="1:12" x14ac:dyDescent="0.35">
      <c r="A1152" t="s">
        <v>179</v>
      </c>
      <c r="B1152" t="str">
        <f t="shared" si="126"/>
        <v>Nuclear|EU-MDA</v>
      </c>
      <c r="C1152" t="s">
        <v>291</v>
      </c>
      <c r="D1152" t="s">
        <v>179</v>
      </c>
      <c r="E1152" t="s">
        <v>303</v>
      </c>
      <c r="F1152">
        <f>VLOOKUP(C1152,Lifetime_Table!$A$1:$B$14,2,FALSE)</f>
        <v>40</v>
      </c>
      <c r="G1152">
        <f t="shared" ref="G1152:L1161" si="133">F1152</f>
        <v>40</v>
      </c>
      <c r="H1152">
        <f t="shared" si="133"/>
        <v>40</v>
      </c>
      <c r="I1152">
        <f t="shared" si="133"/>
        <v>40</v>
      </c>
      <c r="J1152">
        <f t="shared" si="133"/>
        <v>40</v>
      </c>
      <c r="K1152">
        <f t="shared" si="133"/>
        <v>40</v>
      </c>
      <c r="L1152">
        <f t="shared" si="133"/>
        <v>40</v>
      </c>
    </row>
    <row r="1153" spans="1:12" x14ac:dyDescent="0.35">
      <c r="A1153" t="s">
        <v>180</v>
      </c>
      <c r="B1153" t="str">
        <f t="shared" si="126"/>
        <v>Nuclear|EU-MKD</v>
      </c>
      <c r="C1153" t="s">
        <v>291</v>
      </c>
      <c r="D1153" t="s">
        <v>180</v>
      </c>
      <c r="E1153" t="s">
        <v>303</v>
      </c>
      <c r="F1153">
        <f>VLOOKUP(C1153,Lifetime_Table!$A$1:$B$14,2,FALSE)</f>
        <v>40</v>
      </c>
      <c r="G1153">
        <f t="shared" si="133"/>
        <v>40</v>
      </c>
      <c r="H1153">
        <f t="shared" si="133"/>
        <v>40</v>
      </c>
      <c r="I1153">
        <f t="shared" si="133"/>
        <v>40</v>
      </c>
      <c r="J1153">
        <f t="shared" si="133"/>
        <v>40</v>
      </c>
      <c r="K1153">
        <f t="shared" si="133"/>
        <v>40</v>
      </c>
      <c r="L1153">
        <f t="shared" si="133"/>
        <v>40</v>
      </c>
    </row>
    <row r="1154" spans="1:12" x14ac:dyDescent="0.35">
      <c r="A1154" t="s">
        <v>181</v>
      </c>
      <c r="B1154" t="str">
        <f t="shared" ref="B1154:B1217" si="134">CONCATENATE(C1154,D1154)</f>
        <v>Nuclear|EU-MLT</v>
      </c>
      <c r="C1154" t="s">
        <v>291</v>
      </c>
      <c r="D1154" t="s">
        <v>181</v>
      </c>
      <c r="E1154" t="s">
        <v>303</v>
      </c>
      <c r="F1154">
        <f>VLOOKUP(C1154,Lifetime_Table!$A$1:$B$14,2,FALSE)</f>
        <v>40</v>
      </c>
      <c r="G1154">
        <f t="shared" si="133"/>
        <v>40</v>
      </c>
      <c r="H1154">
        <f t="shared" si="133"/>
        <v>40</v>
      </c>
      <c r="I1154">
        <f t="shared" si="133"/>
        <v>40</v>
      </c>
      <c r="J1154">
        <f t="shared" si="133"/>
        <v>40</v>
      </c>
      <c r="K1154">
        <f t="shared" si="133"/>
        <v>40</v>
      </c>
      <c r="L1154">
        <f t="shared" si="133"/>
        <v>40</v>
      </c>
    </row>
    <row r="1155" spans="1:12" x14ac:dyDescent="0.35">
      <c r="A1155" t="s">
        <v>182</v>
      </c>
      <c r="B1155" t="str">
        <f t="shared" si="134"/>
        <v>Nuclear|EU-MNE</v>
      </c>
      <c r="C1155" t="s">
        <v>291</v>
      </c>
      <c r="D1155" t="s">
        <v>182</v>
      </c>
      <c r="E1155" t="s">
        <v>303</v>
      </c>
      <c r="F1155">
        <f>VLOOKUP(C1155,Lifetime_Table!$A$1:$B$14,2,FALSE)</f>
        <v>40</v>
      </c>
      <c r="G1155">
        <f t="shared" si="133"/>
        <v>40</v>
      </c>
      <c r="H1155">
        <f t="shared" si="133"/>
        <v>40</v>
      </c>
      <c r="I1155">
        <f t="shared" si="133"/>
        <v>40</v>
      </c>
      <c r="J1155">
        <f t="shared" si="133"/>
        <v>40</v>
      </c>
      <c r="K1155">
        <f t="shared" si="133"/>
        <v>40</v>
      </c>
      <c r="L1155">
        <f t="shared" si="133"/>
        <v>40</v>
      </c>
    </row>
    <row r="1156" spans="1:12" x14ac:dyDescent="0.35">
      <c r="A1156" t="s">
        <v>183</v>
      </c>
      <c r="B1156" t="str">
        <f t="shared" si="134"/>
        <v>Nuclear|EU-NLD</v>
      </c>
      <c r="C1156" t="s">
        <v>291</v>
      </c>
      <c r="D1156" t="s">
        <v>183</v>
      </c>
      <c r="E1156" t="s">
        <v>303</v>
      </c>
      <c r="F1156">
        <f>VLOOKUP(C1156,Lifetime_Table!$A$1:$B$14,2,FALSE)</f>
        <v>40</v>
      </c>
      <c r="G1156">
        <f t="shared" si="133"/>
        <v>40</v>
      </c>
      <c r="H1156">
        <f t="shared" si="133"/>
        <v>40</v>
      </c>
      <c r="I1156">
        <f t="shared" si="133"/>
        <v>40</v>
      </c>
      <c r="J1156">
        <f t="shared" si="133"/>
        <v>40</v>
      </c>
      <c r="K1156">
        <f t="shared" si="133"/>
        <v>40</v>
      </c>
      <c r="L1156">
        <f t="shared" si="133"/>
        <v>40</v>
      </c>
    </row>
    <row r="1157" spans="1:12" x14ac:dyDescent="0.35">
      <c r="A1157" t="s">
        <v>184</v>
      </c>
      <c r="B1157" t="str">
        <f t="shared" si="134"/>
        <v>Nuclear|EU-NOR</v>
      </c>
      <c r="C1157" t="s">
        <v>291</v>
      </c>
      <c r="D1157" t="s">
        <v>184</v>
      </c>
      <c r="E1157" t="s">
        <v>303</v>
      </c>
      <c r="F1157">
        <f>VLOOKUP(C1157,Lifetime_Table!$A$1:$B$14,2,FALSE)</f>
        <v>40</v>
      </c>
      <c r="G1157">
        <f t="shared" si="133"/>
        <v>40</v>
      </c>
      <c r="H1157">
        <f t="shared" si="133"/>
        <v>40</v>
      </c>
      <c r="I1157">
        <f t="shared" si="133"/>
        <v>40</v>
      </c>
      <c r="J1157">
        <f t="shared" si="133"/>
        <v>40</v>
      </c>
      <c r="K1157">
        <f t="shared" si="133"/>
        <v>40</v>
      </c>
      <c r="L1157">
        <f t="shared" si="133"/>
        <v>40</v>
      </c>
    </row>
    <row r="1158" spans="1:12" x14ac:dyDescent="0.35">
      <c r="A1158" t="s">
        <v>185</v>
      </c>
      <c r="B1158" t="str">
        <f t="shared" si="134"/>
        <v>Nuclear|EU-POL</v>
      </c>
      <c r="C1158" t="s">
        <v>291</v>
      </c>
      <c r="D1158" t="s">
        <v>185</v>
      </c>
      <c r="E1158" t="s">
        <v>303</v>
      </c>
      <c r="F1158">
        <f>VLOOKUP(C1158,Lifetime_Table!$A$1:$B$14,2,FALSE)</f>
        <v>40</v>
      </c>
      <c r="G1158">
        <f t="shared" si="133"/>
        <v>40</v>
      </c>
      <c r="H1158">
        <f t="shared" si="133"/>
        <v>40</v>
      </c>
      <c r="I1158">
        <f t="shared" si="133"/>
        <v>40</v>
      </c>
      <c r="J1158">
        <f t="shared" si="133"/>
        <v>40</v>
      </c>
      <c r="K1158">
        <f t="shared" si="133"/>
        <v>40</v>
      </c>
      <c r="L1158">
        <f t="shared" si="133"/>
        <v>40</v>
      </c>
    </row>
    <row r="1159" spans="1:12" x14ac:dyDescent="0.35">
      <c r="A1159" t="s">
        <v>186</v>
      </c>
      <c r="B1159" t="str">
        <f t="shared" si="134"/>
        <v>Nuclear|EU-PRT</v>
      </c>
      <c r="C1159" t="s">
        <v>291</v>
      </c>
      <c r="D1159" t="s">
        <v>186</v>
      </c>
      <c r="E1159" t="s">
        <v>303</v>
      </c>
      <c r="F1159">
        <f>VLOOKUP(C1159,Lifetime_Table!$A$1:$B$14,2,FALSE)</f>
        <v>40</v>
      </c>
      <c r="G1159">
        <f t="shared" si="133"/>
        <v>40</v>
      </c>
      <c r="H1159">
        <f t="shared" si="133"/>
        <v>40</v>
      </c>
      <c r="I1159">
        <f t="shared" si="133"/>
        <v>40</v>
      </c>
      <c r="J1159">
        <f t="shared" si="133"/>
        <v>40</v>
      </c>
      <c r="K1159">
        <f t="shared" si="133"/>
        <v>40</v>
      </c>
      <c r="L1159">
        <f t="shared" si="133"/>
        <v>40</v>
      </c>
    </row>
    <row r="1160" spans="1:12" x14ac:dyDescent="0.35">
      <c r="A1160" t="s">
        <v>187</v>
      </c>
      <c r="B1160" t="str">
        <f t="shared" si="134"/>
        <v>Nuclear|EU-ROU</v>
      </c>
      <c r="C1160" t="s">
        <v>291</v>
      </c>
      <c r="D1160" t="s">
        <v>187</v>
      </c>
      <c r="E1160" t="s">
        <v>303</v>
      </c>
      <c r="F1160">
        <f>VLOOKUP(C1160,Lifetime_Table!$A$1:$B$14,2,FALSE)</f>
        <v>40</v>
      </c>
      <c r="G1160">
        <f t="shared" si="133"/>
        <v>40</v>
      </c>
      <c r="H1160">
        <f t="shared" si="133"/>
        <v>40</v>
      </c>
      <c r="I1160">
        <f t="shared" si="133"/>
        <v>40</v>
      </c>
      <c r="J1160">
        <f t="shared" si="133"/>
        <v>40</v>
      </c>
      <c r="K1160">
        <f t="shared" si="133"/>
        <v>40</v>
      </c>
      <c r="L1160">
        <f t="shared" si="133"/>
        <v>40</v>
      </c>
    </row>
    <row r="1161" spans="1:12" x14ac:dyDescent="0.35">
      <c r="A1161" t="s">
        <v>188</v>
      </c>
      <c r="B1161" t="str">
        <f t="shared" si="134"/>
        <v>Nuclear|EU-SRB</v>
      </c>
      <c r="C1161" t="s">
        <v>291</v>
      </c>
      <c r="D1161" t="s">
        <v>188</v>
      </c>
      <c r="E1161" t="s">
        <v>303</v>
      </c>
      <c r="F1161">
        <f>VLOOKUP(C1161,Lifetime_Table!$A$1:$B$14,2,FALSE)</f>
        <v>40</v>
      </c>
      <c r="G1161">
        <f t="shared" si="133"/>
        <v>40</v>
      </c>
      <c r="H1161">
        <f t="shared" si="133"/>
        <v>40</v>
      </c>
      <c r="I1161">
        <f t="shared" si="133"/>
        <v>40</v>
      </c>
      <c r="J1161">
        <f t="shared" si="133"/>
        <v>40</v>
      </c>
      <c r="K1161">
        <f t="shared" si="133"/>
        <v>40</v>
      </c>
      <c r="L1161">
        <f t="shared" si="133"/>
        <v>40</v>
      </c>
    </row>
    <row r="1162" spans="1:12" x14ac:dyDescent="0.35">
      <c r="A1162" t="s">
        <v>189</v>
      </c>
      <c r="B1162" t="str">
        <f t="shared" si="134"/>
        <v>Nuclear|EU-SVK</v>
      </c>
      <c r="C1162" t="s">
        <v>291</v>
      </c>
      <c r="D1162" t="s">
        <v>189</v>
      </c>
      <c r="E1162" t="s">
        <v>303</v>
      </c>
      <c r="F1162">
        <f>VLOOKUP(C1162,Lifetime_Table!$A$1:$B$14,2,FALSE)</f>
        <v>40</v>
      </c>
      <c r="G1162">
        <f t="shared" ref="G1162:L1171" si="135">F1162</f>
        <v>40</v>
      </c>
      <c r="H1162">
        <f t="shared" si="135"/>
        <v>40</v>
      </c>
      <c r="I1162">
        <f t="shared" si="135"/>
        <v>40</v>
      </c>
      <c r="J1162">
        <f t="shared" si="135"/>
        <v>40</v>
      </c>
      <c r="K1162">
        <f t="shared" si="135"/>
        <v>40</v>
      </c>
      <c r="L1162">
        <f t="shared" si="135"/>
        <v>40</v>
      </c>
    </row>
    <row r="1163" spans="1:12" x14ac:dyDescent="0.35">
      <c r="A1163" t="s">
        <v>190</v>
      </c>
      <c r="B1163" t="str">
        <f t="shared" si="134"/>
        <v>Nuclear|EU-SVN</v>
      </c>
      <c r="C1163" t="s">
        <v>291</v>
      </c>
      <c r="D1163" t="s">
        <v>190</v>
      </c>
      <c r="E1163" t="s">
        <v>303</v>
      </c>
      <c r="F1163">
        <f>VLOOKUP(C1163,Lifetime_Table!$A$1:$B$14,2,FALSE)</f>
        <v>40</v>
      </c>
      <c r="G1163">
        <f t="shared" si="135"/>
        <v>40</v>
      </c>
      <c r="H1163">
        <f t="shared" si="135"/>
        <v>40</v>
      </c>
      <c r="I1163">
        <f t="shared" si="135"/>
        <v>40</v>
      </c>
      <c r="J1163">
        <f t="shared" si="135"/>
        <v>40</v>
      </c>
      <c r="K1163">
        <f t="shared" si="135"/>
        <v>40</v>
      </c>
      <c r="L1163">
        <f t="shared" si="135"/>
        <v>40</v>
      </c>
    </row>
    <row r="1164" spans="1:12" x14ac:dyDescent="0.35">
      <c r="A1164" t="s">
        <v>191</v>
      </c>
      <c r="B1164" t="str">
        <f t="shared" si="134"/>
        <v>Nuclear|EU-SWE</v>
      </c>
      <c r="C1164" t="s">
        <v>291</v>
      </c>
      <c r="D1164" t="s">
        <v>191</v>
      </c>
      <c r="E1164" t="s">
        <v>303</v>
      </c>
      <c r="F1164">
        <f>VLOOKUP(C1164,Lifetime_Table!$A$1:$B$14,2,FALSE)</f>
        <v>40</v>
      </c>
      <c r="G1164">
        <f t="shared" si="135"/>
        <v>40</v>
      </c>
      <c r="H1164">
        <f t="shared" si="135"/>
        <v>40</v>
      </c>
      <c r="I1164">
        <f t="shared" si="135"/>
        <v>40</v>
      </c>
      <c r="J1164">
        <f t="shared" si="135"/>
        <v>40</v>
      </c>
      <c r="K1164">
        <f t="shared" si="135"/>
        <v>40</v>
      </c>
      <c r="L1164">
        <f t="shared" si="135"/>
        <v>40</v>
      </c>
    </row>
    <row r="1165" spans="1:12" x14ac:dyDescent="0.35">
      <c r="A1165" t="s">
        <v>192</v>
      </c>
      <c r="B1165" t="str">
        <f t="shared" si="134"/>
        <v>Nuclear|EU-UKR</v>
      </c>
      <c r="C1165" t="s">
        <v>291</v>
      </c>
      <c r="D1165" t="s">
        <v>192</v>
      </c>
      <c r="E1165" t="s">
        <v>303</v>
      </c>
      <c r="F1165">
        <f>VLOOKUP(C1165,Lifetime_Table!$A$1:$B$14,2,FALSE)</f>
        <v>40</v>
      </c>
      <c r="G1165">
        <f t="shared" si="135"/>
        <v>40</v>
      </c>
      <c r="H1165">
        <f t="shared" si="135"/>
        <v>40</v>
      </c>
      <c r="I1165">
        <f t="shared" si="135"/>
        <v>40</v>
      </c>
      <c r="J1165">
        <f t="shared" si="135"/>
        <v>40</v>
      </c>
      <c r="K1165">
        <f t="shared" si="135"/>
        <v>40</v>
      </c>
      <c r="L1165">
        <f t="shared" si="135"/>
        <v>40</v>
      </c>
    </row>
    <row r="1166" spans="1:12" x14ac:dyDescent="0.35">
      <c r="A1166" t="s">
        <v>193</v>
      </c>
      <c r="B1166" t="str">
        <f t="shared" si="134"/>
        <v>Nuclear|NA-BLZ</v>
      </c>
      <c r="C1166" t="s">
        <v>291</v>
      </c>
      <c r="D1166" t="s">
        <v>193</v>
      </c>
      <c r="E1166" t="s">
        <v>303</v>
      </c>
      <c r="F1166">
        <f>VLOOKUP(C1166,Lifetime_Table!$A$1:$B$14,2,FALSE)</f>
        <v>40</v>
      </c>
      <c r="G1166">
        <f t="shared" si="135"/>
        <v>40</v>
      </c>
      <c r="H1166">
        <f t="shared" si="135"/>
        <v>40</v>
      </c>
      <c r="I1166">
        <f t="shared" si="135"/>
        <v>40</v>
      </c>
      <c r="J1166">
        <f t="shared" si="135"/>
        <v>40</v>
      </c>
      <c r="K1166">
        <f t="shared" si="135"/>
        <v>40</v>
      </c>
      <c r="L1166">
        <f t="shared" si="135"/>
        <v>40</v>
      </c>
    </row>
    <row r="1167" spans="1:12" x14ac:dyDescent="0.35">
      <c r="A1167" t="s">
        <v>194</v>
      </c>
      <c r="B1167" t="str">
        <f t="shared" si="134"/>
        <v>Nuclear|NA-CAN</v>
      </c>
      <c r="C1167" t="s">
        <v>291</v>
      </c>
      <c r="D1167" t="s">
        <v>194</v>
      </c>
      <c r="E1167" t="s">
        <v>303</v>
      </c>
      <c r="F1167">
        <f>VLOOKUP(C1167,Lifetime_Table!$A$1:$B$14,2,FALSE)</f>
        <v>40</v>
      </c>
      <c r="G1167">
        <f t="shared" si="135"/>
        <v>40</v>
      </c>
      <c r="H1167">
        <f t="shared" si="135"/>
        <v>40</v>
      </c>
      <c r="I1167">
        <f t="shared" si="135"/>
        <v>40</v>
      </c>
      <c r="J1167">
        <f t="shared" si="135"/>
        <v>40</v>
      </c>
      <c r="K1167">
        <f t="shared" si="135"/>
        <v>40</v>
      </c>
      <c r="L1167">
        <f t="shared" si="135"/>
        <v>40</v>
      </c>
    </row>
    <row r="1168" spans="1:12" x14ac:dyDescent="0.35">
      <c r="A1168" t="s">
        <v>204</v>
      </c>
      <c r="B1168" t="str">
        <f t="shared" si="134"/>
        <v>Nuclear|NA-CRI</v>
      </c>
      <c r="C1168" t="s">
        <v>291</v>
      </c>
      <c r="D1168" t="s">
        <v>204</v>
      </c>
      <c r="E1168" t="s">
        <v>303</v>
      </c>
      <c r="F1168">
        <f>VLOOKUP(C1168,Lifetime_Table!$A$1:$B$14,2,FALSE)</f>
        <v>40</v>
      </c>
      <c r="G1168">
        <f t="shared" si="135"/>
        <v>40</v>
      </c>
      <c r="H1168">
        <f t="shared" si="135"/>
        <v>40</v>
      </c>
      <c r="I1168">
        <f t="shared" si="135"/>
        <v>40</v>
      </c>
      <c r="J1168">
        <f t="shared" si="135"/>
        <v>40</v>
      </c>
      <c r="K1168">
        <f t="shared" si="135"/>
        <v>40</v>
      </c>
      <c r="L1168">
        <f t="shared" si="135"/>
        <v>40</v>
      </c>
    </row>
    <row r="1169" spans="1:12" x14ac:dyDescent="0.35">
      <c r="A1169" t="s">
        <v>205</v>
      </c>
      <c r="B1169" t="str">
        <f t="shared" si="134"/>
        <v>Nuclear|NA-CUB</v>
      </c>
      <c r="C1169" t="s">
        <v>291</v>
      </c>
      <c r="D1169" t="s">
        <v>205</v>
      </c>
      <c r="E1169" t="s">
        <v>303</v>
      </c>
      <c r="F1169">
        <f>VLOOKUP(C1169,Lifetime_Table!$A$1:$B$14,2,FALSE)</f>
        <v>40</v>
      </c>
      <c r="G1169">
        <f t="shared" si="135"/>
        <v>40</v>
      </c>
      <c r="H1169">
        <f t="shared" si="135"/>
        <v>40</v>
      </c>
      <c r="I1169">
        <f t="shared" si="135"/>
        <v>40</v>
      </c>
      <c r="J1169">
        <f t="shared" si="135"/>
        <v>40</v>
      </c>
      <c r="K1169">
        <f t="shared" si="135"/>
        <v>40</v>
      </c>
      <c r="L1169">
        <f t="shared" si="135"/>
        <v>40</v>
      </c>
    </row>
    <row r="1170" spans="1:12" x14ac:dyDescent="0.35">
      <c r="A1170" t="s">
        <v>206</v>
      </c>
      <c r="B1170" t="str">
        <f t="shared" si="134"/>
        <v>Nuclear|NA-DOM</v>
      </c>
      <c r="C1170" t="s">
        <v>291</v>
      </c>
      <c r="D1170" t="s">
        <v>206</v>
      </c>
      <c r="E1170" t="s">
        <v>303</v>
      </c>
      <c r="F1170">
        <f>VLOOKUP(C1170,Lifetime_Table!$A$1:$B$14,2,FALSE)</f>
        <v>40</v>
      </c>
      <c r="G1170">
        <f t="shared" si="135"/>
        <v>40</v>
      </c>
      <c r="H1170">
        <f t="shared" si="135"/>
        <v>40</v>
      </c>
      <c r="I1170">
        <f t="shared" si="135"/>
        <v>40</v>
      </c>
      <c r="J1170">
        <f t="shared" si="135"/>
        <v>40</v>
      </c>
      <c r="K1170">
        <f t="shared" si="135"/>
        <v>40</v>
      </c>
      <c r="L1170">
        <f t="shared" si="135"/>
        <v>40</v>
      </c>
    </row>
    <row r="1171" spans="1:12" x14ac:dyDescent="0.35">
      <c r="A1171" t="s">
        <v>208</v>
      </c>
      <c r="B1171" t="str">
        <f t="shared" si="134"/>
        <v>Nuclear|NA-GTM</v>
      </c>
      <c r="C1171" t="s">
        <v>291</v>
      </c>
      <c r="D1171" t="s">
        <v>208</v>
      </c>
      <c r="E1171" t="s">
        <v>303</v>
      </c>
      <c r="F1171">
        <f>VLOOKUP(C1171,Lifetime_Table!$A$1:$B$14,2,FALSE)</f>
        <v>40</v>
      </c>
      <c r="G1171">
        <f t="shared" si="135"/>
        <v>40</v>
      </c>
      <c r="H1171">
        <f t="shared" si="135"/>
        <v>40</v>
      </c>
      <c r="I1171">
        <f t="shared" si="135"/>
        <v>40</v>
      </c>
      <c r="J1171">
        <f t="shared" si="135"/>
        <v>40</v>
      </c>
      <c r="K1171">
        <f t="shared" si="135"/>
        <v>40</v>
      </c>
      <c r="L1171">
        <f t="shared" si="135"/>
        <v>40</v>
      </c>
    </row>
    <row r="1172" spans="1:12" x14ac:dyDescent="0.35">
      <c r="A1172" t="s">
        <v>209</v>
      </c>
      <c r="B1172" t="str">
        <f t="shared" si="134"/>
        <v>Nuclear|NA-HND</v>
      </c>
      <c r="C1172" t="s">
        <v>291</v>
      </c>
      <c r="D1172" t="s">
        <v>209</v>
      </c>
      <c r="E1172" t="s">
        <v>303</v>
      </c>
      <c r="F1172">
        <f>VLOOKUP(C1172,Lifetime_Table!$A$1:$B$14,2,FALSE)</f>
        <v>40</v>
      </c>
      <c r="G1172">
        <f t="shared" ref="G1172:L1181" si="136">F1172</f>
        <v>40</v>
      </c>
      <c r="H1172">
        <f t="shared" si="136"/>
        <v>40</v>
      </c>
      <c r="I1172">
        <f t="shared" si="136"/>
        <v>40</v>
      </c>
      <c r="J1172">
        <f t="shared" si="136"/>
        <v>40</v>
      </c>
      <c r="K1172">
        <f t="shared" si="136"/>
        <v>40</v>
      </c>
      <c r="L1172">
        <f t="shared" si="136"/>
        <v>40</v>
      </c>
    </row>
    <row r="1173" spans="1:12" x14ac:dyDescent="0.35">
      <c r="A1173" t="s">
        <v>210</v>
      </c>
      <c r="B1173" t="str">
        <f t="shared" si="134"/>
        <v>Nuclear|NA-HTI</v>
      </c>
      <c r="C1173" t="s">
        <v>291</v>
      </c>
      <c r="D1173" t="s">
        <v>210</v>
      </c>
      <c r="E1173" t="s">
        <v>303</v>
      </c>
      <c r="F1173">
        <f>VLOOKUP(C1173,Lifetime_Table!$A$1:$B$14,2,FALSE)</f>
        <v>40</v>
      </c>
      <c r="G1173">
        <f t="shared" si="136"/>
        <v>40</v>
      </c>
      <c r="H1173">
        <f t="shared" si="136"/>
        <v>40</v>
      </c>
      <c r="I1173">
        <f t="shared" si="136"/>
        <v>40</v>
      </c>
      <c r="J1173">
        <f t="shared" si="136"/>
        <v>40</v>
      </c>
      <c r="K1173">
        <f t="shared" si="136"/>
        <v>40</v>
      </c>
      <c r="L1173">
        <f t="shared" si="136"/>
        <v>40</v>
      </c>
    </row>
    <row r="1174" spans="1:12" x14ac:dyDescent="0.35">
      <c r="A1174" t="s">
        <v>211</v>
      </c>
      <c r="B1174" t="str">
        <f t="shared" si="134"/>
        <v>Nuclear|NA-JAM</v>
      </c>
      <c r="C1174" t="s">
        <v>291</v>
      </c>
      <c r="D1174" t="s">
        <v>211</v>
      </c>
      <c r="E1174" t="s">
        <v>303</v>
      </c>
      <c r="F1174">
        <f>VLOOKUP(C1174,Lifetime_Table!$A$1:$B$14,2,FALSE)</f>
        <v>40</v>
      </c>
      <c r="G1174">
        <f t="shared" si="136"/>
        <v>40</v>
      </c>
      <c r="H1174">
        <f t="shared" si="136"/>
        <v>40</v>
      </c>
      <c r="I1174">
        <f t="shared" si="136"/>
        <v>40</v>
      </c>
      <c r="J1174">
        <f t="shared" si="136"/>
        <v>40</v>
      </c>
      <c r="K1174">
        <f t="shared" si="136"/>
        <v>40</v>
      </c>
      <c r="L1174">
        <f t="shared" si="136"/>
        <v>40</v>
      </c>
    </row>
    <row r="1175" spans="1:12" x14ac:dyDescent="0.35">
      <c r="A1175" t="s">
        <v>212</v>
      </c>
      <c r="B1175" t="str">
        <f t="shared" si="134"/>
        <v>Nuclear|NA-MEX</v>
      </c>
      <c r="C1175" t="s">
        <v>291</v>
      </c>
      <c r="D1175" t="s">
        <v>212</v>
      </c>
      <c r="E1175" t="s">
        <v>303</v>
      </c>
      <c r="F1175">
        <f>VLOOKUP(C1175,Lifetime_Table!$A$1:$B$14,2,FALSE)</f>
        <v>40</v>
      </c>
      <c r="G1175">
        <f t="shared" si="136"/>
        <v>40</v>
      </c>
      <c r="H1175">
        <f t="shared" si="136"/>
        <v>40</v>
      </c>
      <c r="I1175">
        <f t="shared" si="136"/>
        <v>40</v>
      </c>
      <c r="J1175">
        <f t="shared" si="136"/>
        <v>40</v>
      </c>
      <c r="K1175">
        <f t="shared" si="136"/>
        <v>40</v>
      </c>
      <c r="L1175">
        <f t="shared" si="136"/>
        <v>40</v>
      </c>
    </row>
    <row r="1176" spans="1:12" x14ac:dyDescent="0.35">
      <c r="A1176" t="s">
        <v>213</v>
      </c>
      <c r="B1176" t="str">
        <f t="shared" si="134"/>
        <v>Nuclear|NA-NIC</v>
      </c>
      <c r="C1176" t="s">
        <v>291</v>
      </c>
      <c r="D1176" t="s">
        <v>213</v>
      </c>
      <c r="E1176" t="s">
        <v>303</v>
      </c>
      <c r="F1176">
        <f>VLOOKUP(C1176,Lifetime_Table!$A$1:$B$14,2,FALSE)</f>
        <v>40</v>
      </c>
      <c r="G1176">
        <f t="shared" si="136"/>
        <v>40</v>
      </c>
      <c r="H1176">
        <f t="shared" si="136"/>
        <v>40</v>
      </c>
      <c r="I1176">
        <f t="shared" si="136"/>
        <v>40</v>
      </c>
      <c r="J1176">
        <f t="shared" si="136"/>
        <v>40</v>
      </c>
      <c r="K1176">
        <f t="shared" si="136"/>
        <v>40</v>
      </c>
      <c r="L1176">
        <f t="shared" si="136"/>
        <v>40</v>
      </c>
    </row>
    <row r="1177" spans="1:12" x14ac:dyDescent="0.35">
      <c r="A1177" t="s">
        <v>214</v>
      </c>
      <c r="B1177" t="str">
        <f t="shared" si="134"/>
        <v>Nuclear|NA-PAN</v>
      </c>
      <c r="C1177" t="s">
        <v>291</v>
      </c>
      <c r="D1177" t="s">
        <v>214</v>
      </c>
      <c r="E1177" t="s">
        <v>303</v>
      </c>
      <c r="F1177">
        <f>VLOOKUP(C1177,Lifetime_Table!$A$1:$B$14,2,FALSE)</f>
        <v>40</v>
      </c>
      <c r="G1177">
        <f t="shared" si="136"/>
        <v>40</v>
      </c>
      <c r="H1177">
        <f t="shared" si="136"/>
        <v>40</v>
      </c>
      <c r="I1177">
        <f t="shared" si="136"/>
        <v>40</v>
      </c>
      <c r="J1177">
        <f t="shared" si="136"/>
        <v>40</v>
      </c>
      <c r="K1177">
        <f t="shared" si="136"/>
        <v>40</v>
      </c>
      <c r="L1177">
        <f t="shared" si="136"/>
        <v>40</v>
      </c>
    </row>
    <row r="1178" spans="1:12" x14ac:dyDescent="0.35">
      <c r="A1178" t="s">
        <v>215</v>
      </c>
      <c r="B1178" t="str">
        <f t="shared" si="134"/>
        <v>Nuclear|NA-SLV</v>
      </c>
      <c r="C1178" t="s">
        <v>291</v>
      </c>
      <c r="D1178" t="s">
        <v>215</v>
      </c>
      <c r="E1178" t="s">
        <v>303</v>
      </c>
      <c r="F1178">
        <f>VLOOKUP(C1178,Lifetime_Table!$A$1:$B$14,2,FALSE)</f>
        <v>40</v>
      </c>
      <c r="G1178">
        <f t="shared" si="136"/>
        <v>40</v>
      </c>
      <c r="H1178">
        <f t="shared" si="136"/>
        <v>40</v>
      </c>
      <c r="I1178">
        <f t="shared" si="136"/>
        <v>40</v>
      </c>
      <c r="J1178">
        <f t="shared" si="136"/>
        <v>40</v>
      </c>
      <c r="K1178">
        <f t="shared" si="136"/>
        <v>40</v>
      </c>
      <c r="L1178">
        <f t="shared" si="136"/>
        <v>40</v>
      </c>
    </row>
    <row r="1179" spans="1:12" x14ac:dyDescent="0.35">
      <c r="A1179" t="s">
        <v>216</v>
      </c>
      <c r="B1179" t="str">
        <f t="shared" si="134"/>
        <v>Nuclear|NA-TTO</v>
      </c>
      <c r="C1179" t="s">
        <v>291</v>
      </c>
      <c r="D1179" t="s">
        <v>216</v>
      </c>
      <c r="E1179" t="s">
        <v>303</v>
      </c>
      <c r="F1179">
        <f>VLOOKUP(C1179,Lifetime_Table!$A$1:$B$14,2,FALSE)</f>
        <v>40</v>
      </c>
      <c r="G1179">
        <f t="shared" si="136"/>
        <v>40</v>
      </c>
      <c r="H1179">
        <f t="shared" si="136"/>
        <v>40</v>
      </c>
      <c r="I1179">
        <f t="shared" si="136"/>
        <v>40</v>
      </c>
      <c r="J1179">
        <f t="shared" si="136"/>
        <v>40</v>
      </c>
      <c r="K1179">
        <f t="shared" si="136"/>
        <v>40</v>
      </c>
      <c r="L1179">
        <f t="shared" si="136"/>
        <v>40</v>
      </c>
    </row>
    <row r="1180" spans="1:12" x14ac:dyDescent="0.35">
      <c r="A1180" t="s">
        <v>217</v>
      </c>
      <c r="B1180" t="str">
        <f t="shared" si="134"/>
        <v>Nuclear|NA-USA</v>
      </c>
      <c r="C1180" t="s">
        <v>291</v>
      </c>
      <c r="D1180" t="s">
        <v>217</v>
      </c>
      <c r="E1180" t="s">
        <v>303</v>
      </c>
      <c r="F1180">
        <f>VLOOKUP(C1180,Lifetime_Table!$A$1:$B$14,2,FALSE)</f>
        <v>40</v>
      </c>
      <c r="G1180">
        <f t="shared" si="136"/>
        <v>40</v>
      </c>
      <c r="H1180">
        <f t="shared" si="136"/>
        <v>40</v>
      </c>
      <c r="I1180">
        <f t="shared" si="136"/>
        <v>40</v>
      </c>
      <c r="J1180">
        <f t="shared" si="136"/>
        <v>40</v>
      </c>
      <c r="K1180">
        <f t="shared" si="136"/>
        <v>40</v>
      </c>
      <c r="L1180">
        <f t="shared" si="136"/>
        <v>40</v>
      </c>
    </row>
    <row r="1181" spans="1:12" x14ac:dyDescent="0.35">
      <c r="A1181" t="s">
        <v>243</v>
      </c>
      <c r="B1181" t="str">
        <f t="shared" si="134"/>
        <v>Nuclear|OC-AUS</v>
      </c>
      <c r="C1181" t="s">
        <v>291</v>
      </c>
      <c r="D1181" t="s">
        <v>243</v>
      </c>
      <c r="E1181" t="s">
        <v>303</v>
      </c>
      <c r="F1181">
        <f>VLOOKUP(C1181,Lifetime_Table!$A$1:$B$14,2,FALSE)</f>
        <v>40</v>
      </c>
      <c r="G1181">
        <f t="shared" si="136"/>
        <v>40</v>
      </c>
      <c r="H1181">
        <f t="shared" si="136"/>
        <v>40</v>
      </c>
      <c r="I1181">
        <f t="shared" si="136"/>
        <v>40</v>
      </c>
      <c r="J1181">
        <f t="shared" si="136"/>
        <v>40</v>
      </c>
      <c r="K1181">
        <f t="shared" si="136"/>
        <v>40</v>
      </c>
      <c r="L1181">
        <f t="shared" si="136"/>
        <v>40</v>
      </c>
    </row>
    <row r="1182" spans="1:12" x14ac:dyDescent="0.35">
      <c r="A1182" t="s">
        <v>242</v>
      </c>
      <c r="B1182" t="str">
        <f t="shared" si="134"/>
        <v>Nuclear|OC-ATA</v>
      </c>
      <c r="C1182" t="s">
        <v>291</v>
      </c>
      <c r="D1182" t="s">
        <v>242</v>
      </c>
      <c r="E1182" t="s">
        <v>303</v>
      </c>
      <c r="F1182">
        <f>VLOOKUP(C1182,Lifetime_Table!$A$1:$B$14,2,FALSE)</f>
        <v>40</v>
      </c>
      <c r="G1182">
        <f t="shared" ref="G1182:L1191" si="137">F1182</f>
        <v>40</v>
      </c>
      <c r="H1182">
        <f t="shared" si="137"/>
        <v>40</v>
      </c>
      <c r="I1182">
        <f t="shared" si="137"/>
        <v>40</v>
      </c>
      <c r="J1182">
        <f t="shared" si="137"/>
        <v>40</v>
      </c>
      <c r="K1182">
        <f t="shared" si="137"/>
        <v>40</v>
      </c>
      <c r="L1182">
        <f t="shared" si="137"/>
        <v>40</v>
      </c>
    </row>
    <row r="1183" spans="1:12" x14ac:dyDescent="0.35">
      <c r="A1183" t="s">
        <v>251</v>
      </c>
      <c r="B1183" t="str">
        <f t="shared" si="134"/>
        <v>Nuclear|OC-FJI</v>
      </c>
      <c r="C1183" t="s">
        <v>291</v>
      </c>
      <c r="D1183" t="s">
        <v>251</v>
      </c>
      <c r="E1183" t="s">
        <v>303</v>
      </c>
      <c r="F1183">
        <f>VLOOKUP(C1183,Lifetime_Table!$A$1:$B$14,2,FALSE)</f>
        <v>40</v>
      </c>
      <c r="G1183">
        <f t="shared" si="137"/>
        <v>40</v>
      </c>
      <c r="H1183">
        <f t="shared" si="137"/>
        <v>40</v>
      </c>
      <c r="I1183">
        <f t="shared" si="137"/>
        <v>40</v>
      </c>
      <c r="J1183">
        <f t="shared" si="137"/>
        <v>40</v>
      </c>
      <c r="K1183">
        <f t="shared" si="137"/>
        <v>40</v>
      </c>
      <c r="L1183">
        <f t="shared" si="137"/>
        <v>40</v>
      </c>
    </row>
    <row r="1184" spans="1:12" x14ac:dyDescent="0.35">
      <c r="A1184" t="s">
        <v>252</v>
      </c>
      <c r="B1184" t="str">
        <f t="shared" si="134"/>
        <v>Nuclear|OC-NZL</v>
      </c>
      <c r="C1184" t="s">
        <v>291</v>
      </c>
      <c r="D1184" t="s">
        <v>252</v>
      </c>
      <c r="E1184" t="s">
        <v>303</v>
      </c>
      <c r="F1184">
        <f>VLOOKUP(C1184,Lifetime_Table!$A$1:$B$14,2,FALSE)</f>
        <v>40</v>
      </c>
      <c r="G1184">
        <f t="shared" si="137"/>
        <v>40</v>
      </c>
      <c r="H1184">
        <f t="shared" si="137"/>
        <v>40</v>
      </c>
      <c r="I1184">
        <f t="shared" si="137"/>
        <v>40</v>
      </c>
      <c r="J1184">
        <f t="shared" si="137"/>
        <v>40</v>
      </c>
      <c r="K1184">
        <f t="shared" si="137"/>
        <v>40</v>
      </c>
      <c r="L1184">
        <f t="shared" si="137"/>
        <v>40</v>
      </c>
    </row>
    <row r="1185" spans="1:12" x14ac:dyDescent="0.35">
      <c r="A1185" t="s">
        <v>253</v>
      </c>
      <c r="B1185" t="str">
        <f t="shared" si="134"/>
        <v>Nuclear|OC-PNG</v>
      </c>
      <c r="C1185" t="s">
        <v>291</v>
      </c>
      <c r="D1185" t="s">
        <v>253</v>
      </c>
      <c r="E1185" t="s">
        <v>303</v>
      </c>
      <c r="F1185">
        <f>VLOOKUP(C1185,Lifetime_Table!$A$1:$B$14,2,FALSE)</f>
        <v>40</v>
      </c>
      <c r="G1185">
        <f t="shared" si="137"/>
        <v>40</v>
      </c>
      <c r="H1185">
        <f t="shared" si="137"/>
        <v>40</v>
      </c>
      <c r="I1185">
        <f t="shared" si="137"/>
        <v>40</v>
      </c>
      <c r="J1185">
        <f t="shared" si="137"/>
        <v>40</v>
      </c>
      <c r="K1185">
        <f t="shared" si="137"/>
        <v>40</v>
      </c>
      <c r="L1185">
        <f t="shared" si="137"/>
        <v>40</v>
      </c>
    </row>
    <row r="1186" spans="1:12" x14ac:dyDescent="0.35">
      <c r="A1186" t="s">
        <v>254</v>
      </c>
      <c r="B1186" t="str">
        <f t="shared" si="134"/>
        <v>Nuclear|SA-ARG</v>
      </c>
      <c r="C1186" t="s">
        <v>291</v>
      </c>
      <c r="D1186" t="s">
        <v>254</v>
      </c>
      <c r="E1186" t="s">
        <v>303</v>
      </c>
      <c r="F1186">
        <f>VLOOKUP(C1186,Lifetime_Table!$A$1:$B$14,2,FALSE)</f>
        <v>40</v>
      </c>
      <c r="G1186">
        <f t="shared" si="137"/>
        <v>40</v>
      </c>
      <c r="H1186">
        <f t="shared" si="137"/>
        <v>40</v>
      </c>
      <c r="I1186">
        <f t="shared" si="137"/>
        <v>40</v>
      </c>
      <c r="J1186">
        <f t="shared" si="137"/>
        <v>40</v>
      </c>
      <c r="K1186">
        <f t="shared" si="137"/>
        <v>40</v>
      </c>
      <c r="L1186">
        <f t="shared" si="137"/>
        <v>40</v>
      </c>
    </row>
    <row r="1187" spans="1:12" x14ac:dyDescent="0.35">
      <c r="A1187" t="s">
        <v>255</v>
      </c>
      <c r="B1187" t="str">
        <f t="shared" si="134"/>
        <v>Nuclear|SA-BOL</v>
      </c>
      <c r="C1187" t="s">
        <v>291</v>
      </c>
      <c r="D1187" t="s">
        <v>255</v>
      </c>
      <c r="E1187" t="s">
        <v>303</v>
      </c>
      <c r="F1187">
        <f>VLOOKUP(C1187,Lifetime_Table!$A$1:$B$14,2,FALSE)</f>
        <v>40</v>
      </c>
      <c r="G1187">
        <f t="shared" si="137"/>
        <v>40</v>
      </c>
      <c r="H1187">
        <f t="shared" si="137"/>
        <v>40</v>
      </c>
      <c r="I1187">
        <f t="shared" si="137"/>
        <v>40</v>
      </c>
      <c r="J1187">
        <f t="shared" si="137"/>
        <v>40</v>
      </c>
      <c r="K1187">
        <f t="shared" si="137"/>
        <v>40</v>
      </c>
      <c r="L1187">
        <f t="shared" si="137"/>
        <v>40</v>
      </c>
    </row>
    <row r="1188" spans="1:12" x14ac:dyDescent="0.35">
      <c r="A1188" t="s">
        <v>256</v>
      </c>
      <c r="B1188" t="str">
        <f t="shared" si="134"/>
        <v>Nuclear|SA-BRA</v>
      </c>
      <c r="C1188" t="s">
        <v>291</v>
      </c>
      <c r="D1188" t="s">
        <v>256</v>
      </c>
      <c r="E1188" t="s">
        <v>303</v>
      </c>
      <c r="F1188">
        <f>VLOOKUP(C1188,Lifetime_Table!$A$1:$B$14,2,FALSE)</f>
        <v>40</v>
      </c>
      <c r="G1188">
        <f t="shared" si="137"/>
        <v>40</v>
      </c>
      <c r="H1188">
        <f t="shared" si="137"/>
        <v>40</v>
      </c>
      <c r="I1188">
        <f t="shared" si="137"/>
        <v>40</v>
      </c>
      <c r="J1188">
        <f t="shared" si="137"/>
        <v>40</v>
      </c>
      <c r="K1188">
        <f t="shared" si="137"/>
        <v>40</v>
      </c>
      <c r="L1188">
        <f t="shared" si="137"/>
        <v>40</v>
      </c>
    </row>
    <row r="1189" spans="1:12" x14ac:dyDescent="0.35">
      <c r="A1189" t="s">
        <v>267</v>
      </c>
      <c r="B1189" t="str">
        <f t="shared" si="134"/>
        <v>Nuclear|SA-CHL</v>
      </c>
      <c r="C1189" t="s">
        <v>291</v>
      </c>
      <c r="D1189" t="s">
        <v>267</v>
      </c>
      <c r="E1189" t="s">
        <v>303</v>
      </c>
      <c r="F1189">
        <f>VLOOKUP(C1189,Lifetime_Table!$A$1:$B$14,2,FALSE)</f>
        <v>40</v>
      </c>
      <c r="G1189">
        <f t="shared" si="137"/>
        <v>40</v>
      </c>
      <c r="H1189">
        <f t="shared" si="137"/>
        <v>40</v>
      </c>
      <c r="I1189">
        <f t="shared" si="137"/>
        <v>40</v>
      </c>
      <c r="J1189">
        <f t="shared" si="137"/>
        <v>40</v>
      </c>
      <c r="K1189">
        <f t="shared" si="137"/>
        <v>40</v>
      </c>
      <c r="L1189">
        <f t="shared" si="137"/>
        <v>40</v>
      </c>
    </row>
    <row r="1190" spans="1:12" x14ac:dyDescent="0.35">
      <c r="A1190" t="s">
        <v>268</v>
      </c>
      <c r="B1190" t="str">
        <f t="shared" si="134"/>
        <v>Nuclear|SA-COL</v>
      </c>
      <c r="C1190" t="s">
        <v>291</v>
      </c>
      <c r="D1190" t="s">
        <v>268</v>
      </c>
      <c r="E1190" t="s">
        <v>303</v>
      </c>
      <c r="F1190">
        <f>VLOOKUP(C1190,Lifetime_Table!$A$1:$B$14,2,FALSE)</f>
        <v>40</v>
      </c>
      <c r="G1190">
        <f t="shared" si="137"/>
        <v>40</v>
      </c>
      <c r="H1190">
        <f t="shared" si="137"/>
        <v>40</v>
      </c>
      <c r="I1190">
        <f t="shared" si="137"/>
        <v>40</v>
      </c>
      <c r="J1190">
        <f t="shared" si="137"/>
        <v>40</v>
      </c>
      <c r="K1190">
        <f t="shared" si="137"/>
        <v>40</v>
      </c>
      <c r="L1190">
        <f t="shared" si="137"/>
        <v>40</v>
      </c>
    </row>
    <row r="1191" spans="1:12" x14ac:dyDescent="0.35">
      <c r="A1191" t="s">
        <v>269</v>
      </c>
      <c r="B1191" t="str">
        <f t="shared" si="134"/>
        <v>Nuclear|SA-ECU</v>
      </c>
      <c r="C1191" t="s">
        <v>291</v>
      </c>
      <c r="D1191" t="s">
        <v>269</v>
      </c>
      <c r="E1191" t="s">
        <v>303</v>
      </c>
      <c r="F1191">
        <f>VLOOKUP(C1191,Lifetime_Table!$A$1:$B$14,2,FALSE)</f>
        <v>40</v>
      </c>
      <c r="G1191">
        <f t="shared" si="137"/>
        <v>40</v>
      </c>
      <c r="H1191">
        <f t="shared" si="137"/>
        <v>40</v>
      </c>
      <c r="I1191">
        <f t="shared" si="137"/>
        <v>40</v>
      </c>
      <c r="J1191">
        <f t="shared" si="137"/>
        <v>40</v>
      </c>
      <c r="K1191">
        <f t="shared" si="137"/>
        <v>40</v>
      </c>
      <c r="L1191">
        <f t="shared" si="137"/>
        <v>40</v>
      </c>
    </row>
    <row r="1192" spans="1:12" x14ac:dyDescent="0.35">
      <c r="A1192" t="s">
        <v>270</v>
      </c>
      <c r="B1192" t="str">
        <f t="shared" si="134"/>
        <v>Nuclear|SA-GUF</v>
      </c>
      <c r="C1192" t="s">
        <v>291</v>
      </c>
      <c r="D1192" t="s">
        <v>270</v>
      </c>
      <c r="E1192" t="s">
        <v>303</v>
      </c>
      <c r="F1192">
        <f>VLOOKUP(C1192,Lifetime_Table!$A$1:$B$14,2,FALSE)</f>
        <v>40</v>
      </c>
      <c r="G1192">
        <f t="shared" ref="G1192:L1201" si="138">F1192</f>
        <v>40</v>
      </c>
      <c r="H1192">
        <f t="shared" si="138"/>
        <v>40</v>
      </c>
      <c r="I1192">
        <f t="shared" si="138"/>
        <v>40</v>
      </c>
      <c r="J1192">
        <f t="shared" si="138"/>
        <v>40</v>
      </c>
      <c r="K1192">
        <f t="shared" si="138"/>
        <v>40</v>
      </c>
      <c r="L1192">
        <f t="shared" si="138"/>
        <v>40</v>
      </c>
    </row>
    <row r="1193" spans="1:12" x14ac:dyDescent="0.35">
      <c r="A1193" t="s">
        <v>271</v>
      </c>
      <c r="B1193" t="str">
        <f t="shared" si="134"/>
        <v>Nuclear|SA-GUY</v>
      </c>
      <c r="C1193" t="s">
        <v>291</v>
      </c>
      <c r="D1193" t="s">
        <v>271</v>
      </c>
      <c r="E1193" t="s">
        <v>303</v>
      </c>
      <c r="F1193">
        <f>VLOOKUP(C1193,Lifetime_Table!$A$1:$B$14,2,FALSE)</f>
        <v>40</v>
      </c>
      <c r="G1193">
        <f t="shared" si="138"/>
        <v>40</v>
      </c>
      <c r="H1193">
        <f t="shared" si="138"/>
        <v>40</v>
      </c>
      <c r="I1193">
        <f t="shared" si="138"/>
        <v>40</v>
      </c>
      <c r="J1193">
        <f t="shared" si="138"/>
        <v>40</v>
      </c>
      <c r="K1193">
        <f t="shared" si="138"/>
        <v>40</v>
      </c>
      <c r="L1193">
        <f t="shared" si="138"/>
        <v>40</v>
      </c>
    </row>
    <row r="1194" spans="1:12" x14ac:dyDescent="0.35">
      <c r="A1194" t="s">
        <v>272</v>
      </c>
      <c r="B1194" t="str">
        <f t="shared" si="134"/>
        <v>Nuclear|SA-PER</v>
      </c>
      <c r="C1194" t="s">
        <v>291</v>
      </c>
      <c r="D1194" t="s">
        <v>272</v>
      </c>
      <c r="E1194" t="s">
        <v>303</v>
      </c>
      <c r="F1194">
        <f>VLOOKUP(C1194,Lifetime_Table!$A$1:$B$14,2,FALSE)</f>
        <v>40</v>
      </c>
      <c r="G1194">
        <f t="shared" si="138"/>
        <v>40</v>
      </c>
      <c r="H1194">
        <f t="shared" si="138"/>
        <v>40</v>
      </c>
      <c r="I1194">
        <f t="shared" si="138"/>
        <v>40</v>
      </c>
      <c r="J1194">
        <f t="shared" si="138"/>
        <v>40</v>
      </c>
      <c r="K1194">
        <f t="shared" si="138"/>
        <v>40</v>
      </c>
      <c r="L1194">
        <f t="shared" si="138"/>
        <v>40</v>
      </c>
    </row>
    <row r="1195" spans="1:12" x14ac:dyDescent="0.35">
      <c r="A1195" t="s">
        <v>273</v>
      </c>
      <c r="B1195" t="str">
        <f t="shared" si="134"/>
        <v>Nuclear|SA-PRY</v>
      </c>
      <c r="C1195" t="s">
        <v>291</v>
      </c>
      <c r="D1195" t="s">
        <v>273</v>
      </c>
      <c r="E1195" t="s">
        <v>303</v>
      </c>
      <c r="F1195">
        <f>VLOOKUP(C1195,Lifetime_Table!$A$1:$B$14,2,FALSE)</f>
        <v>40</v>
      </c>
      <c r="G1195">
        <f t="shared" si="138"/>
        <v>40</v>
      </c>
      <c r="H1195">
        <f t="shared" si="138"/>
        <v>40</v>
      </c>
      <c r="I1195">
        <f t="shared" si="138"/>
        <v>40</v>
      </c>
      <c r="J1195">
        <f t="shared" si="138"/>
        <v>40</v>
      </c>
      <c r="K1195">
        <f t="shared" si="138"/>
        <v>40</v>
      </c>
      <c r="L1195">
        <f t="shared" si="138"/>
        <v>40</v>
      </c>
    </row>
    <row r="1196" spans="1:12" x14ac:dyDescent="0.35">
      <c r="A1196" t="s">
        <v>274</v>
      </c>
      <c r="B1196" t="str">
        <f t="shared" si="134"/>
        <v>Nuclear|SA-SUR</v>
      </c>
      <c r="C1196" t="s">
        <v>291</v>
      </c>
      <c r="D1196" t="s">
        <v>274</v>
      </c>
      <c r="E1196" t="s">
        <v>303</v>
      </c>
      <c r="F1196">
        <f>VLOOKUP(C1196,Lifetime_Table!$A$1:$B$14,2,FALSE)</f>
        <v>40</v>
      </c>
      <c r="G1196">
        <f t="shared" si="138"/>
        <v>40</v>
      </c>
      <c r="H1196">
        <f t="shared" si="138"/>
        <v>40</v>
      </c>
      <c r="I1196">
        <f t="shared" si="138"/>
        <v>40</v>
      </c>
      <c r="J1196">
        <f t="shared" si="138"/>
        <v>40</v>
      </c>
      <c r="K1196">
        <f t="shared" si="138"/>
        <v>40</v>
      </c>
      <c r="L1196">
        <f t="shared" si="138"/>
        <v>40</v>
      </c>
    </row>
    <row r="1197" spans="1:12" x14ac:dyDescent="0.35">
      <c r="A1197" t="s">
        <v>275</v>
      </c>
      <c r="B1197" t="str">
        <f t="shared" si="134"/>
        <v>Nuclear|SA-URY</v>
      </c>
      <c r="C1197" t="s">
        <v>291</v>
      </c>
      <c r="D1197" t="s">
        <v>275</v>
      </c>
      <c r="E1197" t="s">
        <v>303</v>
      </c>
      <c r="F1197">
        <f>VLOOKUP(C1197,Lifetime_Table!$A$1:$B$14,2,FALSE)</f>
        <v>40</v>
      </c>
      <c r="G1197">
        <f t="shared" si="138"/>
        <v>40</v>
      </c>
      <c r="H1197">
        <f t="shared" si="138"/>
        <v>40</v>
      </c>
      <c r="I1197">
        <f t="shared" si="138"/>
        <v>40</v>
      </c>
      <c r="J1197">
        <f t="shared" si="138"/>
        <v>40</v>
      </c>
      <c r="K1197">
        <f t="shared" si="138"/>
        <v>40</v>
      </c>
      <c r="L1197">
        <f t="shared" si="138"/>
        <v>40</v>
      </c>
    </row>
    <row r="1198" spans="1:12" x14ac:dyDescent="0.35">
      <c r="A1198" s="5" t="s">
        <v>276</v>
      </c>
      <c r="B1198" s="5" t="str">
        <f t="shared" si="134"/>
        <v>Nuclear|SA-VEN</v>
      </c>
      <c r="C1198" s="5" t="s">
        <v>291</v>
      </c>
      <c r="D1198" s="5" t="s">
        <v>276</v>
      </c>
      <c r="E1198" t="s">
        <v>303</v>
      </c>
      <c r="F1198">
        <f>VLOOKUP(C1198,Lifetime_Table!$A$1:$B$14,2,FALSE)</f>
        <v>40</v>
      </c>
      <c r="G1198">
        <f t="shared" si="138"/>
        <v>40</v>
      </c>
      <c r="H1198">
        <f t="shared" si="138"/>
        <v>40</v>
      </c>
      <c r="I1198">
        <f t="shared" si="138"/>
        <v>40</v>
      </c>
      <c r="J1198">
        <f t="shared" si="138"/>
        <v>40</v>
      </c>
      <c r="K1198">
        <f t="shared" si="138"/>
        <v>40</v>
      </c>
      <c r="L1198">
        <f t="shared" si="138"/>
        <v>40</v>
      </c>
    </row>
    <row r="1199" spans="1:12" x14ac:dyDescent="0.35">
      <c r="A1199" t="s">
        <v>3</v>
      </c>
      <c r="B1199" t="str">
        <f t="shared" si="134"/>
        <v>Oil|w/o CCS|AF-AGO</v>
      </c>
      <c r="C1199" t="s">
        <v>292</v>
      </c>
      <c r="D1199" t="s">
        <v>3</v>
      </c>
      <c r="E1199" t="s">
        <v>303</v>
      </c>
      <c r="F1199">
        <f>VLOOKUP(C1199,Lifetime_Table!$A$1:$B$14,2,FALSE)</f>
        <v>30</v>
      </c>
      <c r="G1199">
        <f t="shared" si="138"/>
        <v>30</v>
      </c>
      <c r="H1199">
        <f t="shared" si="138"/>
        <v>30</v>
      </c>
      <c r="I1199">
        <f t="shared" si="138"/>
        <v>30</v>
      </c>
      <c r="J1199">
        <f t="shared" si="138"/>
        <v>30</v>
      </c>
      <c r="K1199">
        <f t="shared" si="138"/>
        <v>30</v>
      </c>
      <c r="L1199">
        <f t="shared" si="138"/>
        <v>30</v>
      </c>
    </row>
    <row r="1200" spans="1:12" x14ac:dyDescent="0.35">
      <c r="A1200" t="s">
        <v>4</v>
      </c>
      <c r="B1200" t="str">
        <f t="shared" si="134"/>
        <v>Oil|w/o CCS|AF-BDI</v>
      </c>
      <c r="C1200" t="s">
        <v>292</v>
      </c>
      <c r="D1200" t="s">
        <v>4</v>
      </c>
      <c r="E1200" t="s">
        <v>303</v>
      </c>
      <c r="F1200">
        <f>VLOOKUP(C1200,Lifetime_Table!$A$1:$B$14,2,FALSE)</f>
        <v>30</v>
      </c>
      <c r="G1200">
        <f t="shared" si="138"/>
        <v>30</v>
      </c>
      <c r="H1200">
        <f t="shared" si="138"/>
        <v>30</v>
      </c>
      <c r="I1200">
        <f t="shared" si="138"/>
        <v>30</v>
      </c>
      <c r="J1200">
        <f t="shared" si="138"/>
        <v>30</v>
      </c>
      <c r="K1200">
        <f t="shared" si="138"/>
        <v>30</v>
      </c>
      <c r="L1200">
        <f t="shared" si="138"/>
        <v>30</v>
      </c>
    </row>
    <row r="1201" spans="1:12" x14ac:dyDescent="0.35">
      <c r="A1201" t="s">
        <v>5</v>
      </c>
      <c r="B1201" t="str">
        <f t="shared" si="134"/>
        <v>Oil|w/o CCS|AF-BEN</v>
      </c>
      <c r="C1201" t="s">
        <v>292</v>
      </c>
      <c r="D1201" t="s">
        <v>5</v>
      </c>
      <c r="E1201" t="s">
        <v>303</v>
      </c>
      <c r="F1201">
        <f>VLOOKUP(C1201,Lifetime_Table!$A$1:$B$14,2,FALSE)</f>
        <v>30</v>
      </c>
      <c r="G1201">
        <f t="shared" si="138"/>
        <v>30</v>
      </c>
      <c r="H1201">
        <f t="shared" si="138"/>
        <v>30</v>
      </c>
      <c r="I1201">
        <f t="shared" si="138"/>
        <v>30</v>
      </c>
      <c r="J1201">
        <f t="shared" si="138"/>
        <v>30</v>
      </c>
      <c r="K1201">
        <f t="shared" si="138"/>
        <v>30</v>
      </c>
      <c r="L1201">
        <f t="shared" si="138"/>
        <v>30</v>
      </c>
    </row>
    <row r="1202" spans="1:12" x14ac:dyDescent="0.35">
      <c r="A1202" t="s">
        <v>6</v>
      </c>
      <c r="B1202" t="str">
        <f t="shared" si="134"/>
        <v>Oil|w/o CCS|AF-BFA</v>
      </c>
      <c r="C1202" t="s">
        <v>292</v>
      </c>
      <c r="D1202" t="s">
        <v>6</v>
      </c>
      <c r="E1202" t="s">
        <v>303</v>
      </c>
      <c r="F1202">
        <f>VLOOKUP(C1202,Lifetime_Table!$A$1:$B$14,2,FALSE)</f>
        <v>30</v>
      </c>
      <c r="G1202">
        <f t="shared" ref="G1202:L1211" si="139">F1202</f>
        <v>30</v>
      </c>
      <c r="H1202">
        <f t="shared" si="139"/>
        <v>30</v>
      </c>
      <c r="I1202">
        <f t="shared" si="139"/>
        <v>30</v>
      </c>
      <c r="J1202">
        <f t="shared" si="139"/>
        <v>30</v>
      </c>
      <c r="K1202">
        <f t="shared" si="139"/>
        <v>30</v>
      </c>
      <c r="L1202">
        <f t="shared" si="139"/>
        <v>30</v>
      </c>
    </row>
    <row r="1203" spans="1:12" x14ac:dyDescent="0.35">
      <c r="A1203" t="s">
        <v>7</v>
      </c>
      <c r="B1203" t="str">
        <f t="shared" si="134"/>
        <v>Oil|w/o CCS|AF-BWA</v>
      </c>
      <c r="C1203" t="s">
        <v>292</v>
      </c>
      <c r="D1203" t="s">
        <v>7</v>
      </c>
      <c r="E1203" t="s">
        <v>303</v>
      </c>
      <c r="F1203">
        <f>VLOOKUP(C1203,Lifetime_Table!$A$1:$B$14,2,FALSE)</f>
        <v>30</v>
      </c>
      <c r="G1203">
        <f t="shared" si="139"/>
        <v>30</v>
      </c>
      <c r="H1203">
        <f t="shared" si="139"/>
        <v>30</v>
      </c>
      <c r="I1203">
        <f t="shared" si="139"/>
        <v>30</v>
      </c>
      <c r="J1203">
        <f t="shared" si="139"/>
        <v>30</v>
      </c>
      <c r="K1203">
        <f t="shared" si="139"/>
        <v>30</v>
      </c>
      <c r="L1203">
        <f t="shared" si="139"/>
        <v>30</v>
      </c>
    </row>
    <row r="1204" spans="1:12" x14ac:dyDescent="0.35">
      <c r="A1204" t="s">
        <v>8</v>
      </c>
      <c r="B1204" t="str">
        <f t="shared" si="134"/>
        <v>Oil|w/o CCS|AF-CAF</v>
      </c>
      <c r="C1204" t="s">
        <v>292</v>
      </c>
      <c r="D1204" t="s">
        <v>8</v>
      </c>
      <c r="E1204" t="s">
        <v>303</v>
      </c>
      <c r="F1204">
        <f>VLOOKUP(C1204,Lifetime_Table!$A$1:$B$14,2,FALSE)</f>
        <v>30</v>
      </c>
      <c r="G1204">
        <f t="shared" si="139"/>
        <v>30</v>
      </c>
      <c r="H1204">
        <f t="shared" si="139"/>
        <v>30</v>
      </c>
      <c r="I1204">
        <f t="shared" si="139"/>
        <v>30</v>
      </c>
      <c r="J1204">
        <f t="shared" si="139"/>
        <v>30</v>
      </c>
      <c r="K1204">
        <f t="shared" si="139"/>
        <v>30</v>
      </c>
      <c r="L1204">
        <f t="shared" si="139"/>
        <v>30</v>
      </c>
    </row>
    <row r="1205" spans="1:12" x14ac:dyDescent="0.35">
      <c r="A1205" t="s">
        <v>9</v>
      </c>
      <c r="B1205" t="str">
        <f t="shared" si="134"/>
        <v>Oil|w/o CCS|AF-CIV</v>
      </c>
      <c r="C1205" t="s">
        <v>292</v>
      </c>
      <c r="D1205" t="s">
        <v>9</v>
      </c>
      <c r="E1205" t="s">
        <v>303</v>
      </c>
      <c r="F1205">
        <f>VLOOKUP(C1205,Lifetime_Table!$A$1:$B$14,2,FALSE)</f>
        <v>30</v>
      </c>
      <c r="G1205">
        <f t="shared" si="139"/>
        <v>30</v>
      </c>
      <c r="H1205">
        <f t="shared" si="139"/>
        <v>30</v>
      </c>
      <c r="I1205">
        <f t="shared" si="139"/>
        <v>30</v>
      </c>
      <c r="J1205">
        <f t="shared" si="139"/>
        <v>30</v>
      </c>
      <c r="K1205">
        <f t="shared" si="139"/>
        <v>30</v>
      </c>
      <c r="L1205">
        <f t="shared" si="139"/>
        <v>30</v>
      </c>
    </row>
    <row r="1206" spans="1:12" x14ac:dyDescent="0.35">
      <c r="A1206" t="s">
        <v>10</v>
      </c>
      <c r="B1206" t="str">
        <f t="shared" si="134"/>
        <v>Oil|w/o CCS|AF-CMR</v>
      </c>
      <c r="C1206" t="s">
        <v>292</v>
      </c>
      <c r="D1206" t="s">
        <v>10</v>
      </c>
      <c r="E1206" t="s">
        <v>303</v>
      </c>
      <c r="F1206">
        <f>VLOOKUP(C1206,Lifetime_Table!$A$1:$B$14,2,FALSE)</f>
        <v>30</v>
      </c>
      <c r="G1206">
        <f t="shared" si="139"/>
        <v>30</v>
      </c>
      <c r="H1206">
        <f t="shared" si="139"/>
        <v>30</v>
      </c>
      <c r="I1206">
        <f t="shared" si="139"/>
        <v>30</v>
      </c>
      <c r="J1206">
        <f t="shared" si="139"/>
        <v>30</v>
      </c>
      <c r="K1206">
        <f t="shared" si="139"/>
        <v>30</v>
      </c>
      <c r="L1206">
        <f t="shared" si="139"/>
        <v>30</v>
      </c>
    </row>
    <row r="1207" spans="1:12" x14ac:dyDescent="0.35">
      <c r="A1207" t="s">
        <v>11</v>
      </c>
      <c r="B1207" t="str">
        <f t="shared" si="134"/>
        <v>Oil|w/o CCS|AF-COD</v>
      </c>
      <c r="C1207" t="s">
        <v>292</v>
      </c>
      <c r="D1207" t="s">
        <v>11</v>
      </c>
      <c r="E1207" t="s">
        <v>303</v>
      </c>
      <c r="F1207">
        <f>VLOOKUP(C1207,Lifetime_Table!$A$1:$B$14,2,FALSE)</f>
        <v>30</v>
      </c>
      <c r="G1207">
        <f t="shared" si="139"/>
        <v>30</v>
      </c>
      <c r="H1207">
        <f t="shared" si="139"/>
        <v>30</v>
      </c>
      <c r="I1207">
        <f t="shared" si="139"/>
        <v>30</v>
      </c>
      <c r="J1207">
        <f t="shared" si="139"/>
        <v>30</v>
      </c>
      <c r="K1207">
        <f t="shared" si="139"/>
        <v>30</v>
      </c>
      <c r="L1207">
        <f t="shared" si="139"/>
        <v>30</v>
      </c>
    </row>
    <row r="1208" spans="1:12" x14ac:dyDescent="0.35">
      <c r="A1208" t="s">
        <v>12</v>
      </c>
      <c r="B1208" t="str">
        <f t="shared" si="134"/>
        <v>Oil|w/o CCS|AF-COG</v>
      </c>
      <c r="C1208" t="s">
        <v>292</v>
      </c>
      <c r="D1208" t="s">
        <v>12</v>
      </c>
      <c r="E1208" t="s">
        <v>303</v>
      </c>
      <c r="F1208">
        <f>VLOOKUP(C1208,Lifetime_Table!$A$1:$B$14,2,FALSE)</f>
        <v>30</v>
      </c>
      <c r="G1208">
        <f t="shared" si="139"/>
        <v>30</v>
      </c>
      <c r="H1208">
        <f t="shared" si="139"/>
        <v>30</v>
      </c>
      <c r="I1208">
        <f t="shared" si="139"/>
        <v>30</v>
      </c>
      <c r="J1208">
        <f t="shared" si="139"/>
        <v>30</v>
      </c>
      <c r="K1208">
        <f t="shared" si="139"/>
        <v>30</v>
      </c>
      <c r="L1208">
        <f t="shared" si="139"/>
        <v>30</v>
      </c>
    </row>
    <row r="1209" spans="1:12" x14ac:dyDescent="0.35">
      <c r="A1209" t="s">
        <v>13</v>
      </c>
      <c r="B1209" t="str">
        <f t="shared" si="134"/>
        <v>Oil|w/o CCS|AF-CPV</v>
      </c>
      <c r="C1209" t="s">
        <v>292</v>
      </c>
      <c r="D1209" t="s">
        <v>13</v>
      </c>
      <c r="E1209" t="s">
        <v>303</v>
      </c>
      <c r="F1209">
        <f>VLOOKUP(C1209,Lifetime_Table!$A$1:$B$14,2,FALSE)</f>
        <v>30</v>
      </c>
      <c r="G1209">
        <f t="shared" si="139"/>
        <v>30</v>
      </c>
      <c r="H1209">
        <f t="shared" si="139"/>
        <v>30</v>
      </c>
      <c r="I1209">
        <f t="shared" si="139"/>
        <v>30</v>
      </c>
      <c r="J1209">
        <f t="shared" si="139"/>
        <v>30</v>
      </c>
      <c r="K1209">
        <f t="shared" si="139"/>
        <v>30</v>
      </c>
      <c r="L1209">
        <f t="shared" si="139"/>
        <v>30</v>
      </c>
    </row>
    <row r="1210" spans="1:12" x14ac:dyDescent="0.35">
      <c r="A1210" t="s">
        <v>14</v>
      </c>
      <c r="B1210" t="str">
        <f t="shared" si="134"/>
        <v>Oil|w/o CCS|AF-DJI</v>
      </c>
      <c r="C1210" t="s">
        <v>292</v>
      </c>
      <c r="D1210" t="s">
        <v>14</v>
      </c>
      <c r="E1210" t="s">
        <v>303</v>
      </c>
      <c r="F1210">
        <f>VLOOKUP(C1210,Lifetime_Table!$A$1:$B$14,2,FALSE)</f>
        <v>30</v>
      </c>
      <c r="G1210">
        <f t="shared" si="139"/>
        <v>30</v>
      </c>
      <c r="H1210">
        <f t="shared" si="139"/>
        <v>30</v>
      </c>
      <c r="I1210">
        <f t="shared" si="139"/>
        <v>30</v>
      </c>
      <c r="J1210">
        <f t="shared" si="139"/>
        <v>30</v>
      </c>
      <c r="K1210">
        <f t="shared" si="139"/>
        <v>30</v>
      </c>
      <c r="L1210">
        <f t="shared" si="139"/>
        <v>30</v>
      </c>
    </row>
    <row r="1211" spans="1:12" x14ac:dyDescent="0.35">
      <c r="A1211" t="s">
        <v>15</v>
      </c>
      <c r="B1211" t="str">
        <f t="shared" si="134"/>
        <v>Oil|w/o CCS|AF-DZA</v>
      </c>
      <c r="C1211" t="s">
        <v>292</v>
      </c>
      <c r="D1211" t="s">
        <v>15</v>
      </c>
      <c r="E1211" t="s">
        <v>303</v>
      </c>
      <c r="F1211">
        <f>VLOOKUP(C1211,Lifetime_Table!$A$1:$B$14,2,FALSE)</f>
        <v>30</v>
      </c>
      <c r="G1211">
        <f t="shared" si="139"/>
        <v>30</v>
      </c>
      <c r="H1211">
        <f t="shared" si="139"/>
        <v>30</v>
      </c>
      <c r="I1211">
        <f t="shared" si="139"/>
        <v>30</v>
      </c>
      <c r="J1211">
        <f t="shared" si="139"/>
        <v>30</v>
      </c>
      <c r="K1211">
        <f t="shared" si="139"/>
        <v>30</v>
      </c>
      <c r="L1211">
        <f t="shared" si="139"/>
        <v>30</v>
      </c>
    </row>
    <row r="1212" spans="1:12" x14ac:dyDescent="0.35">
      <c r="A1212" t="s">
        <v>16</v>
      </c>
      <c r="B1212" t="str">
        <f t="shared" si="134"/>
        <v>Oil|w/o CCS|AF-EGY</v>
      </c>
      <c r="C1212" t="s">
        <v>292</v>
      </c>
      <c r="D1212" t="s">
        <v>16</v>
      </c>
      <c r="E1212" t="s">
        <v>303</v>
      </c>
      <c r="F1212">
        <f>VLOOKUP(C1212,Lifetime_Table!$A$1:$B$14,2,FALSE)</f>
        <v>30</v>
      </c>
      <c r="G1212">
        <f t="shared" ref="G1212:L1221" si="140">F1212</f>
        <v>30</v>
      </c>
      <c r="H1212">
        <f t="shared" si="140"/>
        <v>30</v>
      </c>
      <c r="I1212">
        <f t="shared" si="140"/>
        <v>30</v>
      </c>
      <c r="J1212">
        <f t="shared" si="140"/>
        <v>30</v>
      </c>
      <c r="K1212">
        <f t="shared" si="140"/>
        <v>30</v>
      </c>
      <c r="L1212">
        <f t="shared" si="140"/>
        <v>30</v>
      </c>
    </row>
    <row r="1213" spans="1:12" x14ac:dyDescent="0.35">
      <c r="A1213" t="s">
        <v>17</v>
      </c>
      <c r="B1213" t="str">
        <f t="shared" si="134"/>
        <v>Oil|w/o CCS|AF-ERI</v>
      </c>
      <c r="C1213" t="s">
        <v>292</v>
      </c>
      <c r="D1213" t="s">
        <v>17</v>
      </c>
      <c r="E1213" t="s">
        <v>303</v>
      </c>
      <c r="F1213">
        <f>VLOOKUP(C1213,Lifetime_Table!$A$1:$B$14,2,FALSE)</f>
        <v>30</v>
      </c>
      <c r="G1213">
        <f t="shared" si="140"/>
        <v>30</v>
      </c>
      <c r="H1213">
        <f t="shared" si="140"/>
        <v>30</v>
      </c>
      <c r="I1213">
        <f t="shared" si="140"/>
        <v>30</v>
      </c>
      <c r="J1213">
        <f t="shared" si="140"/>
        <v>30</v>
      </c>
      <c r="K1213">
        <f t="shared" si="140"/>
        <v>30</v>
      </c>
      <c r="L1213">
        <f t="shared" si="140"/>
        <v>30</v>
      </c>
    </row>
    <row r="1214" spans="1:12" x14ac:dyDescent="0.35">
      <c r="A1214" t="s">
        <v>18</v>
      </c>
      <c r="B1214" t="str">
        <f t="shared" si="134"/>
        <v>Oil|w/o CCS|AF-ESH</v>
      </c>
      <c r="C1214" t="s">
        <v>292</v>
      </c>
      <c r="D1214" t="s">
        <v>18</v>
      </c>
      <c r="E1214" t="s">
        <v>303</v>
      </c>
      <c r="F1214">
        <f>VLOOKUP(C1214,Lifetime_Table!$A$1:$B$14,2,FALSE)</f>
        <v>30</v>
      </c>
      <c r="G1214">
        <f t="shared" si="140"/>
        <v>30</v>
      </c>
      <c r="H1214">
        <f t="shared" si="140"/>
        <v>30</v>
      </c>
      <c r="I1214">
        <f t="shared" si="140"/>
        <v>30</v>
      </c>
      <c r="J1214">
        <f t="shared" si="140"/>
        <v>30</v>
      </c>
      <c r="K1214">
        <f t="shared" si="140"/>
        <v>30</v>
      </c>
      <c r="L1214">
        <f t="shared" si="140"/>
        <v>30</v>
      </c>
    </row>
    <row r="1215" spans="1:12" x14ac:dyDescent="0.35">
      <c r="A1215" t="s">
        <v>19</v>
      </c>
      <c r="B1215" t="str">
        <f t="shared" si="134"/>
        <v>Oil|w/o CCS|AF-ETH</v>
      </c>
      <c r="C1215" t="s">
        <v>292</v>
      </c>
      <c r="D1215" t="s">
        <v>19</v>
      </c>
      <c r="E1215" t="s">
        <v>303</v>
      </c>
      <c r="F1215">
        <f>VLOOKUP(C1215,Lifetime_Table!$A$1:$B$14,2,FALSE)</f>
        <v>30</v>
      </c>
      <c r="G1215">
        <f t="shared" si="140"/>
        <v>30</v>
      </c>
      <c r="H1215">
        <f t="shared" si="140"/>
        <v>30</v>
      </c>
      <c r="I1215">
        <f t="shared" si="140"/>
        <v>30</v>
      </c>
      <c r="J1215">
        <f t="shared" si="140"/>
        <v>30</v>
      </c>
      <c r="K1215">
        <f t="shared" si="140"/>
        <v>30</v>
      </c>
      <c r="L1215">
        <f t="shared" si="140"/>
        <v>30</v>
      </c>
    </row>
    <row r="1216" spans="1:12" x14ac:dyDescent="0.35">
      <c r="A1216" t="s">
        <v>20</v>
      </c>
      <c r="B1216" t="str">
        <f t="shared" si="134"/>
        <v>Oil|w/o CCS|AF-GAB</v>
      </c>
      <c r="C1216" t="s">
        <v>292</v>
      </c>
      <c r="D1216" t="s">
        <v>20</v>
      </c>
      <c r="E1216" t="s">
        <v>303</v>
      </c>
      <c r="F1216">
        <f>VLOOKUP(C1216,Lifetime_Table!$A$1:$B$14,2,FALSE)</f>
        <v>30</v>
      </c>
      <c r="G1216">
        <f t="shared" si="140"/>
        <v>30</v>
      </c>
      <c r="H1216">
        <f t="shared" si="140"/>
        <v>30</v>
      </c>
      <c r="I1216">
        <f t="shared" si="140"/>
        <v>30</v>
      </c>
      <c r="J1216">
        <f t="shared" si="140"/>
        <v>30</v>
      </c>
      <c r="K1216">
        <f t="shared" si="140"/>
        <v>30</v>
      </c>
      <c r="L1216">
        <f t="shared" si="140"/>
        <v>30</v>
      </c>
    </row>
    <row r="1217" spans="1:12" x14ac:dyDescent="0.35">
      <c r="A1217" t="s">
        <v>21</v>
      </c>
      <c r="B1217" t="str">
        <f t="shared" si="134"/>
        <v>Oil|w/o CCS|AF-GHA</v>
      </c>
      <c r="C1217" t="s">
        <v>292</v>
      </c>
      <c r="D1217" t="s">
        <v>21</v>
      </c>
      <c r="E1217" t="s">
        <v>303</v>
      </c>
      <c r="F1217">
        <f>VLOOKUP(C1217,Lifetime_Table!$A$1:$B$14,2,FALSE)</f>
        <v>30</v>
      </c>
      <c r="G1217">
        <f t="shared" si="140"/>
        <v>30</v>
      </c>
      <c r="H1217">
        <f t="shared" si="140"/>
        <v>30</v>
      </c>
      <c r="I1217">
        <f t="shared" si="140"/>
        <v>30</v>
      </c>
      <c r="J1217">
        <f t="shared" si="140"/>
        <v>30</v>
      </c>
      <c r="K1217">
        <f t="shared" si="140"/>
        <v>30</v>
      </c>
      <c r="L1217">
        <f t="shared" si="140"/>
        <v>30</v>
      </c>
    </row>
    <row r="1218" spans="1:12" x14ac:dyDescent="0.35">
      <c r="A1218" t="s">
        <v>22</v>
      </c>
      <c r="B1218" t="str">
        <f t="shared" ref="B1218:B1281" si="141">CONCATENATE(C1218,D1218)</f>
        <v>Oil|w/o CCS|AF-GIN</v>
      </c>
      <c r="C1218" t="s">
        <v>292</v>
      </c>
      <c r="D1218" t="s">
        <v>22</v>
      </c>
      <c r="E1218" t="s">
        <v>303</v>
      </c>
      <c r="F1218">
        <f>VLOOKUP(C1218,Lifetime_Table!$A$1:$B$14,2,FALSE)</f>
        <v>30</v>
      </c>
      <c r="G1218">
        <f t="shared" si="140"/>
        <v>30</v>
      </c>
      <c r="H1218">
        <f t="shared" si="140"/>
        <v>30</v>
      </c>
      <c r="I1218">
        <f t="shared" si="140"/>
        <v>30</v>
      </c>
      <c r="J1218">
        <f t="shared" si="140"/>
        <v>30</v>
      </c>
      <c r="K1218">
        <f t="shared" si="140"/>
        <v>30</v>
      </c>
      <c r="L1218">
        <f t="shared" si="140"/>
        <v>30</v>
      </c>
    </row>
    <row r="1219" spans="1:12" x14ac:dyDescent="0.35">
      <c r="A1219" t="s">
        <v>23</v>
      </c>
      <c r="B1219" t="str">
        <f t="shared" si="141"/>
        <v>Oil|w/o CCS|AF-GMB</v>
      </c>
      <c r="C1219" t="s">
        <v>292</v>
      </c>
      <c r="D1219" t="s">
        <v>23</v>
      </c>
      <c r="E1219" t="s">
        <v>303</v>
      </c>
      <c r="F1219">
        <f>VLOOKUP(C1219,Lifetime_Table!$A$1:$B$14,2,FALSE)</f>
        <v>30</v>
      </c>
      <c r="G1219">
        <f t="shared" si="140"/>
        <v>30</v>
      </c>
      <c r="H1219">
        <f t="shared" si="140"/>
        <v>30</v>
      </c>
      <c r="I1219">
        <f t="shared" si="140"/>
        <v>30</v>
      </c>
      <c r="J1219">
        <f t="shared" si="140"/>
        <v>30</v>
      </c>
      <c r="K1219">
        <f t="shared" si="140"/>
        <v>30</v>
      </c>
      <c r="L1219">
        <f t="shared" si="140"/>
        <v>30</v>
      </c>
    </row>
    <row r="1220" spans="1:12" x14ac:dyDescent="0.35">
      <c r="A1220" t="s">
        <v>24</v>
      </c>
      <c r="B1220" t="str">
        <f t="shared" si="141"/>
        <v>Oil|w/o CCS|AF-GNB</v>
      </c>
      <c r="C1220" t="s">
        <v>292</v>
      </c>
      <c r="D1220" t="s">
        <v>24</v>
      </c>
      <c r="E1220" t="s">
        <v>303</v>
      </c>
      <c r="F1220">
        <f>VLOOKUP(C1220,Lifetime_Table!$A$1:$B$14,2,FALSE)</f>
        <v>30</v>
      </c>
      <c r="G1220">
        <f t="shared" si="140"/>
        <v>30</v>
      </c>
      <c r="H1220">
        <f t="shared" si="140"/>
        <v>30</v>
      </c>
      <c r="I1220">
        <f t="shared" si="140"/>
        <v>30</v>
      </c>
      <c r="J1220">
        <f t="shared" si="140"/>
        <v>30</v>
      </c>
      <c r="K1220">
        <f t="shared" si="140"/>
        <v>30</v>
      </c>
      <c r="L1220">
        <f t="shared" si="140"/>
        <v>30</v>
      </c>
    </row>
    <row r="1221" spans="1:12" x14ac:dyDescent="0.35">
      <c r="A1221" t="s">
        <v>25</v>
      </c>
      <c r="B1221" t="str">
        <f t="shared" si="141"/>
        <v>Oil|w/o CCS|AF-GNQ</v>
      </c>
      <c r="C1221" t="s">
        <v>292</v>
      </c>
      <c r="D1221" t="s">
        <v>25</v>
      </c>
      <c r="E1221" t="s">
        <v>303</v>
      </c>
      <c r="F1221">
        <f>VLOOKUP(C1221,Lifetime_Table!$A$1:$B$14,2,FALSE)</f>
        <v>30</v>
      </c>
      <c r="G1221">
        <f t="shared" si="140"/>
        <v>30</v>
      </c>
      <c r="H1221">
        <f t="shared" si="140"/>
        <v>30</v>
      </c>
      <c r="I1221">
        <f t="shared" si="140"/>
        <v>30</v>
      </c>
      <c r="J1221">
        <f t="shared" si="140"/>
        <v>30</v>
      </c>
      <c r="K1221">
        <f t="shared" si="140"/>
        <v>30</v>
      </c>
      <c r="L1221">
        <f t="shared" si="140"/>
        <v>30</v>
      </c>
    </row>
    <row r="1222" spans="1:12" x14ac:dyDescent="0.35">
      <c r="A1222" t="s">
        <v>26</v>
      </c>
      <c r="B1222" t="str">
        <f t="shared" si="141"/>
        <v>Oil|w/o CCS|AF-KEN</v>
      </c>
      <c r="C1222" t="s">
        <v>292</v>
      </c>
      <c r="D1222" t="s">
        <v>26</v>
      </c>
      <c r="E1222" t="s">
        <v>303</v>
      </c>
      <c r="F1222">
        <f>VLOOKUP(C1222,Lifetime_Table!$A$1:$B$14,2,FALSE)</f>
        <v>30</v>
      </c>
      <c r="G1222">
        <f t="shared" ref="G1222:L1231" si="142">F1222</f>
        <v>30</v>
      </c>
      <c r="H1222">
        <f t="shared" si="142"/>
        <v>30</v>
      </c>
      <c r="I1222">
        <f t="shared" si="142"/>
        <v>30</v>
      </c>
      <c r="J1222">
        <f t="shared" si="142"/>
        <v>30</v>
      </c>
      <c r="K1222">
        <f t="shared" si="142"/>
        <v>30</v>
      </c>
      <c r="L1222">
        <f t="shared" si="142"/>
        <v>30</v>
      </c>
    </row>
    <row r="1223" spans="1:12" x14ac:dyDescent="0.35">
      <c r="A1223" t="s">
        <v>27</v>
      </c>
      <c r="B1223" t="str">
        <f t="shared" si="141"/>
        <v>Oil|w/o CCS|AF-LBR</v>
      </c>
      <c r="C1223" t="s">
        <v>292</v>
      </c>
      <c r="D1223" t="s">
        <v>27</v>
      </c>
      <c r="E1223" t="s">
        <v>303</v>
      </c>
      <c r="F1223">
        <f>VLOOKUP(C1223,Lifetime_Table!$A$1:$B$14,2,FALSE)</f>
        <v>30</v>
      </c>
      <c r="G1223">
        <f t="shared" si="142"/>
        <v>30</v>
      </c>
      <c r="H1223">
        <f t="shared" si="142"/>
        <v>30</v>
      </c>
      <c r="I1223">
        <f t="shared" si="142"/>
        <v>30</v>
      </c>
      <c r="J1223">
        <f t="shared" si="142"/>
        <v>30</v>
      </c>
      <c r="K1223">
        <f t="shared" si="142"/>
        <v>30</v>
      </c>
      <c r="L1223">
        <f t="shared" si="142"/>
        <v>30</v>
      </c>
    </row>
    <row r="1224" spans="1:12" x14ac:dyDescent="0.35">
      <c r="A1224" t="s">
        <v>28</v>
      </c>
      <c r="B1224" t="str">
        <f t="shared" si="141"/>
        <v>Oil|w/o CCS|AF-LBY</v>
      </c>
      <c r="C1224" t="s">
        <v>292</v>
      </c>
      <c r="D1224" t="s">
        <v>28</v>
      </c>
      <c r="E1224" t="s">
        <v>303</v>
      </c>
      <c r="F1224">
        <f>VLOOKUP(C1224,Lifetime_Table!$A$1:$B$14,2,FALSE)</f>
        <v>30</v>
      </c>
      <c r="G1224">
        <f t="shared" si="142"/>
        <v>30</v>
      </c>
      <c r="H1224">
        <f t="shared" si="142"/>
        <v>30</v>
      </c>
      <c r="I1224">
        <f t="shared" si="142"/>
        <v>30</v>
      </c>
      <c r="J1224">
        <f t="shared" si="142"/>
        <v>30</v>
      </c>
      <c r="K1224">
        <f t="shared" si="142"/>
        <v>30</v>
      </c>
      <c r="L1224">
        <f t="shared" si="142"/>
        <v>30</v>
      </c>
    </row>
    <row r="1225" spans="1:12" x14ac:dyDescent="0.35">
      <c r="A1225" t="s">
        <v>29</v>
      </c>
      <c r="B1225" t="str">
        <f t="shared" si="141"/>
        <v>Oil|w/o CCS|AF-LSO</v>
      </c>
      <c r="C1225" t="s">
        <v>292</v>
      </c>
      <c r="D1225" t="s">
        <v>29</v>
      </c>
      <c r="E1225" t="s">
        <v>303</v>
      </c>
      <c r="F1225">
        <f>VLOOKUP(C1225,Lifetime_Table!$A$1:$B$14,2,FALSE)</f>
        <v>30</v>
      </c>
      <c r="G1225">
        <f t="shared" si="142"/>
        <v>30</v>
      </c>
      <c r="H1225">
        <f t="shared" si="142"/>
        <v>30</v>
      </c>
      <c r="I1225">
        <f t="shared" si="142"/>
        <v>30</v>
      </c>
      <c r="J1225">
        <f t="shared" si="142"/>
        <v>30</v>
      </c>
      <c r="K1225">
        <f t="shared" si="142"/>
        <v>30</v>
      </c>
      <c r="L1225">
        <f t="shared" si="142"/>
        <v>30</v>
      </c>
    </row>
    <row r="1226" spans="1:12" x14ac:dyDescent="0.35">
      <c r="A1226" t="s">
        <v>30</v>
      </c>
      <c r="B1226" t="str">
        <f t="shared" si="141"/>
        <v>Oil|w/o CCS|AF-MAR</v>
      </c>
      <c r="C1226" t="s">
        <v>292</v>
      </c>
      <c r="D1226" t="s">
        <v>30</v>
      </c>
      <c r="E1226" t="s">
        <v>303</v>
      </c>
      <c r="F1226">
        <f>VLOOKUP(C1226,Lifetime_Table!$A$1:$B$14,2,FALSE)</f>
        <v>30</v>
      </c>
      <c r="G1226">
        <f t="shared" si="142"/>
        <v>30</v>
      </c>
      <c r="H1226">
        <f t="shared" si="142"/>
        <v>30</v>
      </c>
      <c r="I1226">
        <f t="shared" si="142"/>
        <v>30</v>
      </c>
      <c r="J1226">
        <f t="shared" si="142"/>
        <v>30</v>
      </c>
      <c r="K1226">
        <f t="shared" si="142"/>
        <v>30</v>
      </c>
      <c r="L1226">
        <f t="shared" si="142"/>
        <v>30</v>
      </c>
    </row>
    <row r="1227" spans="1:12" x14ac:dyDescent="0.35">
      <c r="A1227" t="s">
        <v>31</v>
      </c>
      <c r="B1227" t="str">
        <f t="shared" si="141"/>
        <v>Oil|w/o CCS|AF-MDG</v>
      </c>
      <c r="C1227" t="s">
        <v>292</v>
      </c>
      <c r="D1227" t="s">
        <v>31</v>
      </c>
      <c r="E1227" t="s">
        <v>303</v>
      </c>
      <c r="F1227">
        <f>VLOOKUP(C1227,Lifetime_Table!$A$1:$B$14,2,FALSE)</f>
        <v>30</v>
      </c>
      <c r="G1227">
        <f t="shared" si="142"/>
        <v>30</v>
      </c>
      <c r="H1227">
        <f t="shared" si="142"/>
        <v>30</v>
      </c>
      <c r="I1227">
        <f t="shared" si="142"/>
        <v>30</v>
      </c>
      <c r="J1227">
        <f t="shared" si="142"/>
        <v>30</v>
      </c>
      <c r="K1227">
        <f t="shared" si="142"/>
        <v>30</v>
      </c>
      <c r="L1227">
        <f t="shared" si="142"/>
        <v>30</v>
      </c>
    </row>
    <row r="1228" spans="1:12" x14ac:dyDescent="0.35">
      <c r="A1228" t="s">
        <v>32</v>
      </c>
      <c r="B1228" t="str">
        <f t="shared" si="141"/>
        <v>Oil|w/o CCS|AF-MLI</v>
      </c>
      <c r="C1228" t="s">
        <v>292</v>
      </c>
      <c r="D1228" t="s">
        <v>32</v>
      </c>
      <c r="E1228" t="s">
        <v>303</v>
      </c>
      <c r="F1228">
        <f>VLOOKUP(C1228,Lifetime_Table!$A$1:$B$14,2,FALSE)</f>
        <v>30</v>
      </c>
      <c r="G1228">
        <f t="shared" si="142"/>
        <v>30</v>
      </c>
      <c r="H1228">
        <f t="shared" si="142"/>
        <v>30</v>
      </c>
      <c r="I1228">
        <f t="shared" si="142"/>
        <v>30</v>
      </c>
      <c r="J1228">
        <f t="shared" si="142"/>
        <v>30</v>
      </c>
      <c r="K1228">
        <f t="shared" si="142"/>
        <v>30</v>
      </c>
      <c r="L1228">
        <f t="shared" si="142"/>
        <v>30</v>
      </c>
    </row>
    <row r="1229" spans="1:12" x14ac:dyDescent="0.35">
      <c r="A1229" t="s">
        <v>33</v>
      </c>
      <c r="B1229" t="str">
        <f t="shared" si="141"/>
        <v>Oil|w/o CCS|AF-MOZ</v>
      </c>
      <c r="C1229" t="s">
        <v>292</v>
      </c>
      <c r="D1229" t="s">
        <v>33</v>
      </c>
      <c r="E1229" t="s">
        <v>303</v>
      </c>
      <c r="F1229">
        <f>VLOOKUP(C1229,Lifetime_Table!$A$1:$B$14,2,FALSE)</f>
        <v>30</v>
      </c>
      <c r="G1229">
        <f t="shared" si="142"/>
        <v>30</v>
      </c>
      <c r="H1229">
        <f t="shared" si="142"/>
        <v>30</v>
      </c>
      <c r="I1229">
        <f t="shared" si="142"/>
        <v>30</v>
      </c>
      <c r="J1229">
        <f t="shared" si="142"/>
        <v>30</v>
      </c>
      <c r="K1229">
        <f t="shared" si="142"/>
        <v>30</v>
      </c>
      <c r="L1229">
        <f t="shared" si="142"/>
        <v>30</v>
      </c>
    </row>
    <row r="1230" spans="1:12" x14ac:dyDescent="0.35">
      <c r="A1230" t="s">
        <v>34</v>
      </c>
      <c r="B1230" t="str">
        <f t="shared" si="141"/>
        <v>Oil|w/o CCS|AF-MRT</v>
      </c>
      <c r="C1230" t="s">
        <v>292</v>
      </c>
      <c r="D1230" t="s">
        <v>34</v>
      </c>
      <c r="E1230" t="s">
        <v>303</v>
      </c>
      <c r="F1230">
        <f>VLOOKUP(C1230,Lifetime_Table!$A$1:$B$14,2,FALSE)</f>
        <v>30</v>
      </c>
      <c r="G1230">
        <f t="shared" si="142"/>
        <v>30</v>
      </c>
      <c r="H1230">
        <f t="shared" si="142"/>
        <v>30</v>
      </c>
      <c r="I1230">
        <f t="shared" si="142"/>
        <v>30</v>
      </c>
      <c r="J1230">
        <f t="shared" si="142"/>
        <v>30</v>
      </c>
      <c r="K1230">
        <f t="shared" si="142"/>
        <v>30</v>
      </c>
      <c r="L1230">
        <f t="shared" si="142"/>
        <v>30</v>
      </c>
    </row>
    <row r="1231" spans="1:12" x14ac:dyDescent="0.35">
      <c r="A1231" t="s">
        <v>35</v>
      </c>
      <c r="B1231" t="str">
        <f t="shared" si="141"/>
        <v>Oil|w/o CCS|AF-MUS</v>
      </c>
      <c r="C1231" t="s">
        <v>292</v>
      </c>
      <c r="D1231" t="s">
        <v>35</v>
      </c>
      <c r="E1231" t="s">
        <v>303</v>
      </c>
      <c r="F1231">
        <f>VLOOKUP(C1231,Lifetime_Table!$A$1:$B$14,2,FALSE)</f>
        <v>30</v>
      </c>
      <c r="G1231">
        <f t="shared" si="142"/>
        <v>30</v>
      </c>
      <c r="H1231">
        <f t="shared" si="142"/>
        <v>30</v>
      </c>
      <c r="I1231">
        <f t="shared" si="142"/>
        <v>30</v>
      </c>
      <c r="J1231">
        <f t="shared" si="142"/>
        <v>30</v>
      </c>
      <c r="K1231">
        <f t="shared" si="142"/>
        <v>30</v>
      </c>
      <c r="L1231">
        <f t="shared" si="142"/>
        <v>30</v>
      </c>
    </row>
    <row r="1232" spans="1:12" x14ac:dyDescent="0.35">
      <c r="A1232" t="s">
        <v>36</v>
      </c>
      <c r="B1232" t="str">
        <f t="shared" si="141"/>
        <v>Oil|w/o CCS|AF-MWI</v>
      </c>
      <c r="C1232" t="s">
        <v>292</v>
      </c>
      <c r="D1232" t="s">
        <v>36</v>
      </c>
      <c r="E1232" t="s">
        <v>303</v>
      </c>
      <c r="F1232">
        <f>VLOOKUP(C1232,Lifetime_Table!$A$1:$B$14,2,FALSE)</f>
        <v>30</v>
      </c>
      <c r="G1232">
        <f t="shared" ref="G1232:L1241" si="143">F1232</f>
        <v>30</v>
      </c>
      <c r="H1232">
        <f t="shared" si="143"/>
        <v>30</v>
      </c>
      <c r="I1232">
        <f t="shared" si="143"/>
        <v>30</v>
      </c>
      <c r="J1232">
        <f t="shared" si="143"/>
        <v>30</v>
      </c>
      <c r="K1232">
        <f t="shared" si="143"/>
        <v>30</v>
      </c>
      <c r="L1232">
        <f t="shared" si="143"/>
        <v>30</v>
      </c>
    </row>
    <row r="1233" spans="1:12" x14ac:dyDescent="0.35">
      <c r="A1233" t="s">
        <v>37</v>
      </c>
      <c r="B1233" t="str">
        <f t="shared" si="141"/>
        <v>Oil|w/o CCS|AF-NAM</v>
      </c>
      <c r="C1233" t="s">
        <v>292</v>
      </c>
      <c r="D1233" t="s">
        <v>37</v>
      </c>
      <c r="E1233" t="s">
        <v>303</v>
      </c>
      <c r="F1233">
        <f>VLOOKUP(C1233,Lifetime_Table!$A$1:$B$14,2,FALSE)</f>
        <v>30</v>
      </c>
      <c r="G1233">
        <f t="shared" si="143"/>
        <v>30</v>
      </c>
      <c r="H1233">
        <f t="shared" si="143"/>
        <v>30</v>
      </c>
      <c r="I1233">
        <f t="shared" si="143"/>
        <v>30</v>
      </c>
      <c r="J1233">
        <f t="shared" si="143"/>
        <v>30</v>
      </c>
      <c r="K1233">
        <f t="shared" si="143"/>
        <v>30</v>
      </c>
      <c r="L1233">
        <f t="shared" si="143"/>
        <v>30</v>
      </c>
    </row>
    <row r="1234" spans="1:12" x14ac:dyDescent="0.35">
      <c r="A1234" t="s">
        <v>38</v>
      </c>
      <c r="B1234" t="str">
        <f t="shared" si="141"/>
        <v>Oil|w/o CCS|AF-NER</v>
      </c>
      <c r="C1234" t="s">
        <v>292</v>
      </c>
      <c r="D1234" t="s">
        <v>38</v>
      </c>
      <c r="E1234" t="s">
        <v>303</v>
      </c>
      <c r="F1234">
        <f>VLOOKUP(C1234,Lifetime_Table!$A$1:$B$14,2,FALSE)</f>
        <v>30</v>
      </c>
      <c r="G1234">
        <f t="shared" si="143"/>
        <v>30</v>
      </c>
      <c r="H1234">
        <f t="shared" si="143"/>
        <v>30</v>
      </c>
      <c r="I1234">
        <f t="shared" si="143"/>
        <v>30</v>
      </c>
      <c r="J1234">
        <f t="shared" si="143"/>
        <v>30</v>
      </c>
      <c r="K1234">
        <f t="shared" si="143"/>
        <v>30</v>
      </c>
      <c r="L1234">
        <f t="shared" si="143"/>
        <v>30</v>
      </c>
    </row>
    <row r="1235" spans="1:12" x14ac:dyDescent="0.35">
      <c r="A1235" t="s">
        <v>39</v>
      </c>
      <c r="B1235" t="str">
        <f t="shared" si="141"/>
        <v>Oil|w/o CCS|AF-NGA</v>
      </c>
      <c r="C1235" t="s">
        <v>292</v>
      </c>
      <c r="D1235" t="s">
        <v>39</v>
      </c>
      <c r="E1235" t="s">
        <v>303</v>
      </c>
      <c r="F1235">
        <f>VLOOKUP(C1235,Lifetime_Table!$A$1:$B$14,2,FALSE)</f>
        <v>30</v>
      </c>
      <c r="G1235">
        <f t="shared" si="143"/>
        <v>30</v>
      </c>
      <c r="H1235">
        <f t="shared" si="143"/>
        <v>30</v>
      </c>
      <c r="I1235">
        <f t="shared" si="143"/>
        <v>30</v>
      </c>
      <c r="J1235">
        <f t="shared" si="143"/>
        <v>30</v>
      </c>
      <c r="K1235">
        <f t="shared" si="143"/>
        <v>30</v>
      </c>
      <c r="L1235">
        <f t="shared" si="143"/>
        <v>30</v>
      </c>
    </row>
    <row r="1236" spans="1:12" x14ac:dyDescent="0.35">
      <c r="A1236" t="s">
        <v>40</v>
      </c>
      <c r="B1236" t="str">
        <f t="shared" si="141"/>
        <v>Oil|w/o CCS|AF-RWA</v>
      </c>
      <c r="C1236" t="s">
        <v>292</v>
      </c>
      <c r="D1236" t="s">
        <v>40</v>
      </c>
      <c r="E1236" t="s">
        <v>303</v>
      </c>
      <c r="F1236">
        <f>VLOOKUP(C1236,Lifetime_Table!$A$1:$B$14,2,FALSE)</f>
        <v>30</v>
      </c>
      <c r="G1236">
        <f t="shared" si="143"/>
        <v>30</v>
      </c>
      <c r="H1236">
        <f t="shared" si="143"/>
        <v>30</v>
      </c>
      <c r="I1236">
        <f t="shared" si="143"/>
        <v>30</v>
      </c>
      <c r="J1236">
        <f t="shared" si="143"/>
        <v>30</v>
      </c>
      <c r="K1236">
        <f t="shared" si="143"/>
        <v>30</v>
      </c>
      <c r="L1236">
        <f t="shared" si="143"/>
        <v>30</v>
      </c>
    </row>
    <row r="1237" spans="1:12" x14ac:dyDescent="0.35">
      <c r="A1237" t="s">
        <v>41</v>
      </c>
      <c r="B1237" t="str">
        <f t="shared" si="141"/>
        <v>Oil|w/o CCS|AF-SDN</v>
      </c>
      <c r="C1237" t="s">
        <v>292</v>
      </c>
      <c r="D1237" t="s">
        <v>41</v>
      </c>
      <c r="E1237" t="s">
        <v>303</v>
      </c>
      <c r="F1237">
        <f>VLOOKUP(C1237,Lifetime_Table!$A$1:$B$14,2,FALSE)</f>
        <v>30</v>
      </c>
      <c r="G1237">
        <f t="shared" si="143"/>
        <v>30</v>
      </c>
      <c r="H1237">
        <f t="shared" si="143"/>
        <v>30</v>
      </c>
      <c r="I1237">
        <f t="shared" si="143"/>
        <v>30</v>
      </c>
      <c r="J1237">
        <f t="shared" si="143"/>
        <v>30</v>
      </c>
      <c r="K1237">
        <f t="shared" si="143"/>
        <v>30</v>
      </c>
      <c r="L1237">
        <f t="shared" si="143"/>
        <v>30</v>
      </c>
    </row>
    <row r="1238" spans="1:12" x14ac:dyDescent="0.35">
      <c r="A1238" t="s">
        <v>42</v>
      </c>
      <c r="B1238" t="str">
        <f t="shared" si="141"/>
        <v>Oil|w/o CCS|AF-SEN</v>
      </c>
      <c r="C1238" t="s">
        <v>292</v>
      </c>
      <c r="D1238" t="s">
        <v>42</v>
      </c>
      <c r="E1238" t="s">
        <v>303</v>
      </c>
      <c r="F1238">
        <f>VLOOKUP(C1238,Lifetime_Table!$A$1:$B$14,2,FALSE)</f>
        <v>30</v>
      </c>
      <c r="G1238">
        <f t="shared" si="143"/>
        <v>30</v>
      </c>
      <c r="H1238">
        <f t="shared" si="143"/>
        <v>30</v>
      </c>
      <c r="I1238">
        <f t="shared" si="143"/>
        <v>30</v>
      </c>
      <c r="J1238">
        <f t="shared" si="143"/>
        <v>30</v>
      </c>
      <c r="K1238">
        <f t="shared" si="143"/>
        <v>30</v>
      </c>
      <c r="L1238">
        <f t="shared" si="143"/>
        <v>30</v>
      </c>
    </row>
    <row r="1239" spans="1:12" x14ac:dyDescent="0.35">
      <c r="A1239" t="s">
        <v>43</v>
      </c>
      <c r="B1239" t="str">
        <f t="shared" si="141"/>
        <v>Oil|w/o CCS|AF-SLE</v>
      </c>
      <c r="C1239" t="s">
        <v>292</v>
      </c>
      <c r="D1239" t="s">
        <v>43</v>
      </c>
      <c r="E1239" t="s">
        <v>303</v>
      </c>
      <c r="F1239">
        <f>VLOOKUP(C1239,Lifetime_Table!$A$1:$B$14,2,FALSE)</f>
        <v>30</v>
      </c>
      <c r="G1239">
        <f t="shared" si="143"/>
        <v>30</v>
      </c>
      <c r="H1239">
        <f t="shared" si="143"/>
        <v>30</v>
      </c>
      <c r="I1239">
        <f t="shared" si="143"/>
        <v>30</v>
      </c>
      <c r="J1239">
        <f t="shared" si="143"/>
        <v>30</v>
      </c>
      <c r="K1239">
        <f t="shared" si="143"/>
        <v>30</v>
      </c>
      <c r="L1239">
        <f t="shared" si="143"/>
        <v>30</v>
      </c>
    </row>
    <row r="1240" spans="1:12" x14ac:dyDescent="0.35">
      <c r="A1240" t="s">
        <v>44</v>
      </c>
      <c r="B1240" t="str">
        <f t="shared" si="141"/>
        <v>Oil|w/o CCS|AF-SOM</v>
      </c>
      <c r="C1240" t="s">
        <v>292</v>
      </c>
      <c r="D1240" t="s">
        <v>44</v>
      </c>
      <c r="E1240" t="s">
        <v>303</v>
      </c>
      <c r="F1240">
        <f>VLOOKUP(C1240,Lifetime_Table!$A$1:$B$14,2,FALSE)</f>
        <v>30</v>
      </c>
      <c r="G1240">
        <f t="shared" si="143"/>
        <v>30</v>
      </c>
      <c r="H1240">
        <f t="shared" si="143"/>
        <v>30</v>
      </c>
      <c r="I1240">
        <f t="shared" si="143"/>
        <v>30</v>
      </c>
      <c r="J1240">
        <f t="shared" si="143"/>
        <v>30</v>
      </c>
      <c r="K1240">
        <f t="shared" si="143"/>
        <v>30</v>
      </c>
      <c r="L1240">
        <f t="shared" si="143"/>
        <v>30</v>
      </c>
    </row>
    <row r="1241" spans="1:12" x14ac:dyDescent="0.35">
      <c r="A1241" t="s">
        <v>45</v>
      </c>
      <c r="B1241" t="str">
        <f t="shared" si="141"/>
        <v>Oil|w/o CCS|AF-SWZ</v>
      </c>
      <c r="C1241" t="s">
        <v>292</v>
      </c>
      <c r="D1241" t="s">
        <v>45</v>
      </c>
      <c r="E1241" t="s">
        <v>303</v>
      </c>
      <c r="F1241">
        <f>VLOOKUP(C1241,Lifetime_Table!$A$1:$B$14,2,FALSE)</f>
        <v>30</v>
      </c>
      <c r="G1241">
        <f t="shared" si="143"/>
        <v>30</v>
      </c>
      <c r="H1241">
        <f t="shared" si="143"/>
        <v>30</v>
      </c>
      <c r="I1241">
        <f t="shared" si="143"/>
        <v>30</v>
      </c>
      <c r="J1241">
        <f t="shared" si="143"/>
        <v>30</v>
      </c>
      <c r="K1241">
        <f t="shared" si="143"/>
        <v>30</v>
      </c>
      <c r="L1241">
        <f t="shared" si="143"/>
        <v>30</v>
      </c>
    </row>
    <row r="1242" spans="1:12" x14ac:dyDescent="0.35">
      <c r="A1242" t="s">
        <v>46</v>
      </c>
      <c r="B1242" t="str">
        <f t="shared" si="141"/>
        <v>Oil|w/o CCS|AF-TCD</v>
      </c>
      <c r="C1242" t="s">
        <v>292</v>
      </c>
      <c r="D1242" t="s">
        <v>46</v>
      </c>
      <c r="E1242" t="s">
        <v>303</v>
      </c>
      <c r="F1242">
        <f>VLOOKUP(C1242,Lifetime_Table!$A$1:$B$14,2,FALSE)</f>
        <v>30</v>
      </c>
      <c r="G1242">
        <f t="shared" ref="G1242:L1251" si="144">F1242</f>
        <v>30</v>
      </c>
      <c r="H1242">
        <f t="shared" si="144"/>
        <v>30</v>
      </c>
      <c r="I1242">
        <f t="shared" si="144"/>
        <v>30</v>
      </c>
      <c r="J1242">
        <f t="shared" si="144"/>
        <v>30</v>
      </c>
      <c r="K1242">
        <f t="shared" si="144"/>
        <v>30</v>
      </c>
      <c r="L1242">
        <f t="shared" si="144"/>
        <v>30</v>
      </c>
    </row>
    <row r="1243" spans="1:12" x14ac:dyDescent="0.35">
      <c r="A1243" t="s">
        <v>47</v>
      </c>
      <c r="B1243" t="str">
        <f t="shared" si="141"/>
        <v>Oil|w/o CCS|AF-TGO</v>
      </c>
      <c r="C1243" t="s">
        <v>292</v>
      </c>
      <c r="D1243" t="s">
        <v>47</v>
      </c>
      <c r="E1243" t="s">
        <v>303</v>
      </c>
      <c r="F1243">
        <f>VLOOKUP(C1243,Lifetime_Table!$A$1:$B$14,2,FALSE)</f>
        <v>30</v>
      </c>
      <c r="G1243">
        <f t="shared" si="144"/>
        <v>30</v>
      </c>
      <c r="H1243">
        <f t="shared" si="144"/>
        <v>30</v>
      </c>
      <c r="I1243">
        <f t="shared" si="144"/>
        <v>30</v>
      </c>
      <c r="J1243">
        <f t="shared" si="144"/>
        <v>30</v>
      </c>
      <c r="K1243">
        <f t="shared" si="144"/>
        <v>30</v>
      </c>
      <c r="L1243">
        <f t="shared" si="144"/>
        <v>30</v>
      </c>
    </row>
    <row r="1244" spans="1:12" x14ac:dyDescent="0.35">
      <c r="A1244" t="s">
        <v>48</v>
      </c>
      <c r="B1244" t="str">
        <f t="shared" si="141"/>
        <v>Oil|w/o CCS|AF-TUN</v>
      </c>
      <c r="C1244" t="s">
        <v>292</v>
      </c>
      <c r="D1244" t="s">
        <v>48</v>
      </c>
      <c r="E1244" t="s">
        <v>303</v>
      </c>
      <c r="F1244">
        <f>VLOOKUP(C1244,Lifetime_Table!$A$1:$B$14,2,FALSE)</f>
        <v>30</v>
      </c>
      <c r="G1244">
        <f t="shared" si="144"/>
        <v>30</v>
      </c>
      <c r="H1244">
        <f t="shared" si="144"/>
        <v>30</v>
      </c>
      <c r="I1244">
        <f t="shared" si="144"/>
        <v>30</v>
      </c>
      <c r="J1244">
        <f t="shared" si="144"/>
        <v>30</v>
      </c>
      <c r="K1244">
        <f t="shared" si="144"/>
        <v>30</v>
      </c>
      <c r="L1244">
        <f t="shared" si="144"/>
        <v>30</v>
      </c>
    </row>
    <row r="1245" spans="1:12" x14ac:dyDescent="0.35">
      <c r="A1245" t="s">
        <v>49</v>
      </c>
      <c r="B1245" t="str">
        <f t="shared" si="141"/>
        <v>Oil|w/o CCS|AF-TZA</v>
      </c>
      <c r="C1245" t="s">
        <v>292</v>
      </c>
      <c r="D1245" t="s">
        <v>49</v>
      </c>
      <c r="E1245" t="s">
        <v>303</v>
      </c>
      <c r="F1245">
        <f>VLOOKUP(C1245,Lifetime_Table!$A$1:$B$14,2,FALSE)</f>
        <v>30</v>
      </c>
      <c r="G1245">
        <f t="shared" si="144"/>
        <v>30</v>
      </c>
      <c r="H1245">
        <f t="shared" si="144"/>
        <v>30</v>
      </c>
      <c r="I1245">
        <f t="shared" si="144"/>
        <v>30</v>
      </c>
      <c r="J1245">
        <f t="shared" si="144"/>
        <v>30</v>
      </c>
      <c r="K1245">
        <f t="shared" si="144"/>
        <v>30</v>
      </c>
      <c r="L1245">
        <f t="shared" si="144"/>
        <v>30</v>
      </c>
    </row>
    <row r="1246" spans="1:12" x14ac:dyDescent="0.35">
      <c r="A1246" t="s">
        <v>50</v>
      </c>
      <c r="B1246" t="str">
        <f t="shared" si="141"/>
        <v>Oil|w/o CCS|AF-UGA</v>
      </c>
      <c r="C1246" t="s">
        <v>292</v>
      </c>
      <c r="D1246" t="s">
        <v>50</v>
      </c>
      <c r="E1246" t="s">
        <v>303</v>
      </c>
      <c r="F1246">
        <f>VLOOKUP(C1246,Lifetime_Table!$A$1:$B$14,2,FALSE)</f>
        <v>30</v>
      </c>
      <c r="G1246">
        <f t="shared" si="144"/>
        <v>30</v>
      </c>
      <c r="H1246">
        <f t="shared" si="144"/>
        <v>30</v>
      </c>
      <c r="I1246">
        <f t="shared" si="144"/>
        <v>30</v>
      </c>
      <c r="J1246">
        <f t="shared" si="144"/>
        <v>30</v>
      </c>
      <c r="K1246">
        <f t="shared" si="144"/>
        <v>30</v>
      </c>
      <c r="L1246">
        <f t="shared" si="144"/>
        <v>30</v>
      </c>
    </row>
    <row r="1247" spans="1:12" x14ac:dyDescent="0.35">
      <c r="A1247" t="s">
        <v>51</v>
      </c>
      <c r="B1247" t="str">
        <f t="shared" si="141"/>
        <v>Oil|w/o CCS|AF-ZAF</v>
      </c>
      <c r="C1247" t="s">
        <v>292</v>
      </c>
      <c r="D1247" t="s">
        <v>51</v>
      </c>
      <c r="E1247" t="s">
        <v>303</v>
      </c>
      <c r="F1247">
        <f>VLOOKUP(C1247,Lifetime_Table!$A$1:$B$14,2,FALSE)</f>
        <v>30</v>
      </c>
      <c r="G1247">
        <f t="shared" si="144"/>
        <v>30</v>
      </c>
      <c r="H1247">
        <f t="shared" si="144"/>
        <v>30</v>
      </c>
      <c r="I1247">
        <f t="shared" si="144"/>
        <v>30</v>
      </c>
      <c r="J1247">
        <f t="shared" si="144"/>
        <v>30</v>
      </c>
      <c r="K1247">
        <f t="shared" si="144"/>
        <v>30</v>
      </c>
      <c r="L1247">
        <f t="shared" si="144"/>
        <v>30</v>
      </c>
    </row>
    <row r="1248" spans="1:12" x14ac:dyDescent="0.35">
      <c r="A1248" t="s">
        <v>52</v>
      </c>
      <c r="B1248" t="str">
        <f t="shared" si="141"/>
        <v>Oil|w/o CCS|AF-ZMB</v>
      </c>
      <c r="C1248" t="s">
        <v>292</v>
      </c>
      <c r="D1248" t="s">
        <v>52</v>
      </c>
      <c r="E1248" t="s">
        <v>303</v>
      </c>
      <c r="F1248">
        <f>VLOOKUP(C1248,Lifetime_Table!$A$1:$B$14,2,FALSE)</f>
        <v>30</v>
      </c>
      <c r="G1248">
        <f t="shared" si="144"/>
        <v>30</v>
      </c>
      <c r="H1248">
        <f t="shared" si="144"/>
        <v>30</v>
      </c>
      <c r="I1248">
        <f t="shared" si="144"/>
        <v>30</v>
      </c>
      <c r="J1248">
        <f t="shared" si="144"/>
        <v>30</v>
      </c>
      <c r="K1248">
        <f t="shared" si="144"/>
        <v>30</v>
      </c>
      <c r="L1248">
        <f t="shared" si="144"/>
        <v>30</v>
      </c>
    </row>
    <row r="1249" spans="1:12" x14ac:dyDescent="0.35">
      <c r="A1249" t="s">
        <v>53</v>
      </c>
      <c r="B1249" t="str">
        <f t="shared" si="141"/>
        <v>Oil|w/o CCS|AF-ZWE</v>
      </c>
      <c r="C1249" t="s">
        <v>292</v>
      </c>
      <c r="D1249" t="s">
        <v>53</v>
      </c>
      <c r="E1249" t="s">
        <v>303</v>
      </c>
      <c r="F1249">
        <f>VLOOKUP(C1249,Lifetime_Table!$A$1:$B$14,2,FALSE)</f>
        <v>30</v>
      </c>
      <c r="G1249">
        <f t="shared" si="144"/>
        <v>30</v>
      </c>
      <c r="H1249">
        <f t="shared" si="144"/>
        <v>30</v>
      </c>
      <c r="I1249">
        <f t="shared" si="144"/>
        <v>30</v>
      </c>
      <c r="J1249">
        <f t="shared" si="144"/>
        <v>30</v>
      </c>
      <c r="K1249">
        <f t="shared" si="144"/>
        <v>30</v>
      </c>
      <c r="L1249">
        <f t="shared" si="144"/>
        <v>30</v>
      </c>
    </row>
    <row r="1250" spans="1:12" x14ac:dyDescent="0.35">
      <c r="A1250" t="s">
        <v>54</v>
      </c>
      <c r="B1250" t="str">
        <f t="shared" si="141"/>
        <v>Oil|w/o CCS|AS-AFG</v>
      </c>
      <c r="C1250" t="s">
        <v>292</v>
      </c>
      <c r="D1250" t="s">
        <v>54</v>
      </c>
      <c r="E1250" t="s">
        <v>303</v>
      </c>
      <c r="F1250">
        <f>VLOOKUP(C1250,Lifetime_Table!$A$1:$B$14,2,FALSE)</f>
        <v>30</v>
      </c>
      <c r="G1250">
        <f t="shared" si="144"/>
        <v>30</v>
      </c>
      <c r="H1250">
        <f t="shared" si="144"/>
        <v>30</v>
      </c>
      <c r="I1250">
        <f t="shared" si="144"/>
        <v>30</v>
      </c>
      <c r="J1250">
        <f t="shared" si="144"/>
        <v>30</v>
      </c>
      <c r="K1250">
        <f t="shared" si="144"/>
        <v>30</v>
      </c>
      <c r="L1250">
        <f t="shared" si="144"/>
        <v>30</v>
      </c>
    </row>
    <row r="1251" spans="1:12" x14ac:dyDescent="0.35">
      <c r="A1251" t="s">
        <v>55</v>
      </c>
      <c r="B1251" t="str">
        <f t="shared" si="141"/>
        <v>Oil|w/o CCS|AS-ARE</v>
      </c>
      <c r="C1251" t="s">
        <v>292</v>
      </c>
      <c r="D1251" t="s">
        <v>55</v>
      </c>
      <c r="E1251" t="s">
        <v>303</v>
      </c>
      <c r="F1251">
        <f>VLOOKUP(C1251,Lifetime_Table!$A$1:$B$14,2,FALSE)</f>
        <v>30</v>
      </c>
      <c r="G1251">
        <f t="shared" si="144"/>
        <v>30</v>
      </c>
      <c r="H1251">
        <f t="shared" si="144"/>
        <v>30</v>
      </c>
      <c r="I1251">
        <f t="shared" si="144"/>
        <v>30</v>
      </c>
      <c r="J1251">
        <f t="shared" si="144"/>
        <v>30</v>
      </c>
      <c r="K1251">
        <f t="shared" si="144"/>
        <v>30</v>
      </c>
      <c r="L1251">
        <f t="shared" si="144"/>
        <v>30</v>
      </c>
    </row>
    <row r="1252" spans="1:12" x14ac:dyDescent="0.35">
      <c r="A1252" t="s">
        <v>56</v>
      </c>
      <c r="B1252" t="str">
        <f t="shared" si="141"/>
        <v>Oil|w/o CCS|AS-BGD</v>
      </c>
      <c r="C1252" t="s">
        <v>292</v>
      </c>
      <c r="D1252" t="s">
        <v>56</v>
      </c>
      <c r="E1252" t="s">
        <v>303</v>
      </c>
      <c r="F1252">
        <f>VLOOKUP(C1252,Lifetime_Table!$A$1:$B$14,2,FALSE)</f>
        <v>30</v>
      </c>
      <c r="G1252">
        <f t="shared" ref="G1252:L1261" si="145">F1252</f>
        <v>30</v>
      </c>
      <c r="H1252">
        <f t="shared" si="145"/>
        <v>30</v>
      </c>
      <c r="I1252">
        <f t="shared" si="145"/>
        <v>30</v>
      </c>
      <c r="J1252">
        <f t="shared" si="145"/>
        <v>30</v>
      </c>
      <c r="K1252">
        <f t="shared" si="145"/>
        <v>30</v>
      </c>
      <c r="L1252">
        <f t="shared" si="145"/>
        <v>30</v>
      </c>
    </row>
    <row r="1253" spans="1:12" x14ac:dyDescent="0.35">
      <c r="A1253" t="s">
        <v>57</v>
      </c>
      <c r="B1253" t="str">
        <f t="shared" si="141"/>
        <v>Oil|w/o CCS|AS-BHR</v>
      </c>
      <c r="C1253" t="s">
        <v>292</v>
      </c>
      <c r="D1253" t="s">
        <v>57</v>
      </c>
      <c r="E1253" t="s">
        <v>303</v>
      </c>
      <c r="F1253">
        <f>VLOOKUP(C1253,Lifetime_Table!$A$1:$B$14,2,FALSE)</f>
        <v>30</v>
      </c>
      <c r="G1253">
        <f t="shared" si="145"/>
        <v>30</v>
      </c>
      <c r="H1253">
        <f t="shared" si="145"/>
        <v>30</v>
      </c>
      <c r="I1253">
        <f t="shared" si="145"/>
        <v>30</v>
      </c>
      <c r="J1253">
        <f t="shared" si="145"/>
        <v>30</v>
      </c>
      <c r="K1253">
        <f t="shared" si="145"/>
        <v>30</v>
      </c>
      <c r="L1253">
        <f t="shared" si="145"/>
        <v>30</v>
      </c>
    </row>
    <row r="1254" spans="1:12" x14ac:dyDescent="0.35">
      <c r="A1254" t="s">
        <v>58</v>
      </c>
      <c r="B1254" t="str">
        <f t="shared" si="141"/>
        <v>Oil|w/o CCS|AS-BRN</v>
      </c>
      <c r="C1254" t="s">
        <v>292</v>
      </c>
      <c r="D1254" t="s">
        <v>58</v>
      </c>
      <c r="E1254" t="s">
        <v>303</v>
      </c>
      <c r="F1254">
        <f>VLOOKUP(C1254,Lifetime_Table!$A$1:$B$14,2,FALSE)</f>
        <v>30</v>
      </c>
      <c r="G1254">
        <f t="shared" si="145"/>
        <v>30</v>
      </c>
      <c r="H1254">
        <f t="shared" si="145"/>
        <v>30</v>
      </c>
      <c r="I1254">
        <f t="shared" si="145"/>
        <v>30</v>
      </c>
      <c r="J1254">
        <f t="shared" si="145"/>
        <v>30</v>
      </c>
      <c r="K1254">
        <f t="shared" si="145"/>
        <v>30</v>
      </c>
      <c r="L1254">
        <f t="shared" si="145"/>
        <v>30</v>
      </c>
    </row>
    <row r="1255" spans="1:12" x14ac:dyDescent="0.35">
      <c r="A1255" t="s">
        <v>59</v>
      </c>
      <c r="B1255" t="str">
        <f t="shared" si="141"/>
        <v>Oil|w/o CCS|AS-BTN</v>
      </c>
      <c r="C1255" t="s">
        <v>292</v>
      </c>
      <c r="D1255" t="s">
        <v>59</v>
      </c>
      <c r="E1255" t="s">
        <v>303</v>
      </c>
      <c r="F1255">
        <f>VLOOKUP(C1255,Lifetime_Table!$A$1:$B$14,2,FALSE)</f>
        <v>30</v>
      </c>
      <c r="G1255">
        <f t="shared" si="145"/>
        <v>30</v>
      </c>
      <c r="H1255">
        <f t="shared" si="145"/>
        <v>30</v>
      </c>
      <c r="I1255">
        <f t="shared" si="145"/>
        <v>30</v>
      </c>
      <c r="J1255">
        <f t="shared" si="145"/>
        <v>30</v>
      </c>
      <c r="K1255">
        <f t="shared" si="145"/>
        <v>30</v>
      </c>
      <c r="L1255">
        <f t="shared" si="145"/>
        <v>30</v>
      </c>
    </row>
    <row r="1256" spans="1:12" x14ac:dyDescent="0.35">
      <c r="A1256" t="s">
        <v>60</v>
      </c>
      <c r="B1256" t="str">
        <f t="shared" si="141"/>
        <v>Oil|w/o CCS|AS-CHN</v>
      </c>
      <c r="C1256" t="s">
        <v>292</v>
      </c>
      <c r="D1256" t="s">
        <v>60</v>
      </c>
      <c r="E1256" t="s">
        <v>303</v>
      </c>
      <c r="F1256">
        <f>VLOOKUP(C1256,Lifetime_Table!$A$1:$B$14,2,FALSE)</f>
        <v>30</v>
      </c>
      <c r="G1256">
        <f t="shared" si="145"/>
        <v>30</v>
      </c>
      <c r="H1256">
        <f t="shared" si="145"/>
        <v>30</v>
      </c>
      <c r="I1256">
        <f t="shared" si="145"/>
        <v>30</v>
      </c>
      <c r="J1256">
        <f t="shared" si="145"/>
        <v>30</v>
      </c>
      <c r="K1256">
        <f t="shared" si="145"/>
        <v>30</v>
      </c>
      <c r="L1256">
        <f t="shared" si="145"/>
        <v>30</v>
      </c>
    </row>
    <row r="1257" spans="1:12" x14ac:dyDescent="0.35">
      <c r="A1257" t="s">
        <v>95</v>
      </c>
      <c r="B1257" t="str">
        <f t="shared" si="141"/>
        <v>Oil|w/o CCS|AS-IDN</v>
      </c>
      <c r="C1257" t="s">
        <v>292</v>
      </c>
      <c r="D1257" t="s">
        <v>95</v>
      </c>
      <c r="E1257" t="s">
        <v>303</v>
      </c>
      <c r="F1257">
        <f>VLOOKUP(C1257,Lifetime_Table!$A$1:$B$14,2,FALSE)</f>
        <v>30</v>
      </c>
      <c r="G1257">
        <f t="shared" si="145"/>
        <v>30</v>
      </c>
      <c r="H1257">
        <f t="shared" si="145"/>
        <v>30</v>
      </c>
      <c r="I1257">
        <f t="shared" si="145"/>
        <v>30</v>
      </c>
      <c r="J1257">
        <f t="shared" si="145"/>
        <v>30</v>
      </c>
      <c r="K1257">
        <f t="shared" si="145"/>
        <v>30</v>
      </c>
      <c r="L1257">
        <f t="shared" si="145"/>
        <v>30</v>
      </c>
    </row>
    <row r="1258" spans="1:12" x14ac:dyDescent="0.35">
      <c r="A1258" t="s">
        <v>96</v>
      </c>
      <c r="B1258" t="str">
        <f t="shared" si="141"/>
        <v>Oil|w/o CCS|AS-IND</v>
      </c>
      <c r="C1258" t="s">
        <v>292</v>
      </c>
      <c r="D1258" t="s">
        <v>96</v>
      </c>
      <c r="E1258" t="s">
        <v>303</v>
      </c>
      <c r="F1258">
        <f>VLOOKUP(C1258,Lifetime_Table!$A$1:$B$14,2,FALSE)</f>
        <v>30</v>
      </c>
      <c r="G1258">
        <f t="shared" si="145"/>
        <v>30</v>
      </c>
      <c r="H1258">
        <f t="shared" si="145"/>
        <v>30</v>
      </c>
      <c r="I1258">
        <f t="shared" si="145"/>
        <v>30</v>
      </c>
      <c r="J1258">
        <f t="shared" si="145"/>
        <v>30</v>
      </c>
      <c r="K1258">
        <f t="shared" si="145"/>
        <v>30</v>
      </c>
      <c r="L1258">
        <f t="shared" si="145"/>
        <v>30</v>
      </c>
    </row>
    <row r="1259" spans="1:12" x14ac:dyDescent="0.35">
      <c r="A1259" t="s">
        <v>102</v>
      </c>
      <c r="B1259" t="str">
        <f t="shared" si="141"/>
        <v>Oil|w/o CCS|AS-IRN</v>
      </c>
      <c r="C1259" t="s">
        <v>292</v>
      </c>
      <c r="D1259" t="s">
        <v>102</v>
      </c>
      <c r="E1259" t="s">
        <v>303</v>
      </c>
      <c r="F1259">
        <f>VLOOKUP(C1259,Lifetime_Table!$A$1:$B$14,2,FALSE)</f>
        <v>30</v>
      </c>
      <c r="G1259">
        <f t="shared" si="145"/>
        <v>30</v>
      </c>
      <c r="H1259">
        <f t="shared" si="145"/>
        <v>30</v>
      </c>
      <c r="I1259">
        <f t="shared" si="145"/>
        <v>30</v>
      </c>
      <c r="J1259">
        <f t="shared" si="145"/>
        <v>30</v>
      </c>
      <c r="K1259">
        <f t="shared" si="145"/>
        <v>30</v>
      </c>
      <c r="L1259">
        <f t="shared" si="145"/>
        <v>30</v>
      </c>
    </row>
    <row r="1260" spans="1:12" x14ac:dyDescent="0.35">
      <c r="A1260" t="s">
        <v>103</v>
      </c>
      <c r="B1260" t="str">
        <f t="shared" si="141"/>
        <v>Oil|w/o CCS|AS-IRQ</v>
      </c>
      <c r="C1260" t="s">
        <v>292</v>
      </c>
      <c r="D1260" t="s">
        <v>103</v>
      </c>
      <c r="E1260" t="s">
        <v>303</v>
      </c>
      <c r="F1260">
        <f>VLOOKUP(C1260,Lifetime_Table!$A$1:$B$14,2,FALSE)</f>
        <v>30</v>
      </c>
      <c r="G1260">
        <f t="shared" si="145"/>
        <v>30</v>
      </c>
      <c r="H1260">
        <f t="shared" si="145"/>
        <v>30</v>
      </c>
      <c r="I1260">
        <f t="shared" si="145"/>
        <v>30</v>
      </c>
      <c r="J1260">
        <f t="shared" si="145"/>
        <v>30</v>
      </c>
      <c r="K1260">
        <f t="shared" si="145"/>
        <v>30</v>
      </c>
      <c r="L1260">
        <f t="shared" si="145"/>
        <v>30</v>
      </c>
    </row>
    <row r="1261" spans="1:12" x14ac:dyDescent="0.35">
      <c r="A1261" t="s">
        <v>104</v>
      </c>
      <c r="B1261" t="str">
        <f t="shared" si="141"/>
        <v>Oil|w/o CCS|AS-ISR</v>
      </c>
      <c r="C1261" t="s">
        <v>292</v>
      </c>
      <c r="D1261" t="s">
        <v>104</v>
      </c>
      <c r="E1261" t="s">
        <v>303</v>
      </c>
      <c r="F1261">
        <f>VLOOKUP(C1261,Lifetime_Table!$A$1:$B$14,2,FALSE)</f>
        <v>30</v>
      </c>
      <c r="G1261">
        <f t="shared" si="145"/>
        <v>30</v>
      </c>
      <c r="H1261">
        <f t="shared" si="145"/>
        <v>30</v>
      </c>
      <c r="I1261">
        <f t="shared" si="145"/>
        <v>30</v>
      </c>
      <c r="J1261">
        <f t="shared" si="145"/>
        <v>30</v>
      </c>
      <c r="K1261">
        <f t="shared" si="145"/>
        <v>30</v>
      </c>
      <c r="L1261">
        <f t="shared" si="145"/>
        <v>30</v>
      </c>
    </row>
    <row r="1262" spans="1:12" x14ac:dyDescent="0.35">
      <c r="A1262" t="s">
        <v>105</v>
      </c>
      <c r="B1262" t="str">
        <f t="shared" si="141"/>
        <v>Oil|w/o CCS|AS-JOR</v>
      </c>
      <c r="C1262" t="s">
        <v>292</v>
      </c>
      <c r="D1262" t="s">
        <v>105</v>
      </c>
      <c r="E1262" t="s">
        <v>303</v>
      </c>
      <c r="F1262">
        <f>VLOOKUP(C1262,Lifetime_Table!$A$1:$B$14,2,FALSE)</f>
        <v>30</v>
      </c>
      <c r="G1262">
        <f t="shared" ref="G1262:L1271" si="146">F1262</f>
        <v>30</v>
      </c>
      <c r="H1262">
        <f t="shared" si="146"/>
        <v>30</v>
      </c>
      <c r="I1262">
        <f t="shared" si="146"/>
        <v>30</v>
      </c>
      <c r="J1262">
        <f t="shared" si="146"/>
        <v>30</v>
      </c>
      <c r="K1262">
        <f t="shared" si="146"/>
        <v>30</v>
      </c>
      <c r="L1262">
        <f t="shared" si="146"/>
        <v>30</v>
      </c>
    </row>
    <row r="1263" spans="1:12" x14ac:dyDescent="0.35">
      <c r="A1263" t="s">
        <v>106</v>
      </c>
      <c r="B1263" t="str">
        <f t="shared" si="141"/>
        <v>Oil|w/o CCS|AS-JPN</v>
      </c>
      <c r="C1263" t="s">
        <v>292</v>
      </c>
      <c r="D1263" t="s">
        <v>106</v>
      </c>
      <c r="E1263" t="s">
        <v>303</v>
      </c>
      <c r="F1263">
        <f>VLOOKUP(C1263,Lifetime_Table!$A$1:$B$14,2,FALSE)</f>
        <v>30</v>
      </c>
      <c r="G1263">
        <f t="shared" si="146"/>
        <v>30</v>
      </c>
      <c r="H1263">
        <f t="shared" si="146"/>
        <v>30</v>
      </c>
      <c r="I1263">
        <f t="shared" si="146"/>
        <v>30</v>
      </c>
      <c r="J1263">
        <f t="shared" si="146"/>
        <v>30</v>
      </c>
      <c r="K1263">
        <f t="shared" si="146"/>
        <v>30</v>
      </c>
      <c r="L1263">
        <f t="shared" si="146"/>
        <v>30</v>
      </c>
    </row>
    <row r="1264" spans="1:12" x14ac:dyDescent="0.35">
      <c r="A1264" t="s">
        <v>113</v>
      </c>
      <c r="B1264" t="str">
        <f t="shared" si="141"/>
        <v>Oil|w/o CCS|AS-KAZ</v>
      </c>
      <c r="C1264" t="s">
        <v>292</v>
      </c>
      <c r="D1264" t="s">
        <v>113</v>
      </c>
      <c r="E1264" t="s">
        <v>303</v>
      </c>
      <c r="F1264">
        <f>VLOOKUP(C1264,Lifetime_Table!$A$1:$B$14,2,FALSE)</f>
        <v>30</v>
      </c>
      <c r="G1264">
        <f t="shared" si="146"/>
        <v>30</v>
      </c>
      <c r="H1264">
        <f t="shared" si="146"/>
        <v>30</v>
      </c>
      <c r="I1264">
        <f t="shared" si="146"/>
        <v>30</v>
      </c>
      <c r="J1264">
        <f t="shared" si="146"/>
        <v>30</v>
      </c>
      <c r="K1264">
        <f t="shared" si="146"/>
        <v>30</v>
      </c>
      <c r="L1264">
        <f t="shared" si="146"/>
        <v>30</v>
      </c>
    </row>
    <row r="1265" spans="1:12" x14ac:dyDescent="0.35">
      <c r="A1265" t="s">
        <v>114</v>
      </c>
      <c r="B1265" t="str">
        <f t="shared" si="141"/>
        <v>Oil|w/o CCS|AS-KGZ</v>
      </c>
      <c r="C1265" t="s">
        <v>292</v>
      </c>
      <c r="D1265" t="s">
        <v>114</v>
      </c>
      <c r="E1265" t="s">
        <v>303</v>
      </c>
      <c r="F1265">
        <f>VLOOKUP(C1265,Lifetime_Table!$A$1:$B$14,2,FALSE)</f>
        <v>30</v>
      </c>
      <c r="G1265">
        <f t="shared" si="146"/>
        <v>30</v>
      </c>
      <c r="H1265">
        <f t="shared" si="146"/>
        <v>30</v>
      </c>
      <c r="I1265">
        <f t="shared" si="146"/>
        <v>30</v>
      </c>
      <c r="J1265">
        <f t="shared" si="146"/>
        <v>30</v>
      </c>
      <c r="K1265">
        <f t="shared" si="146"/>
        <v>30</v>
      </c>
      <c r="L1265">
        <f t="shared" si="146"/>
        <v>30</v>
      </c>
    </row>
    <row r="1266" spans="1:12" x14ac:dyDescent="0.35">
      <c r="A1266" t="s">
        <v>115</v>
      </c>
      <c r="B1266" t="str">
        <f t="shared" si="141"/>
        <v>Oil|w/o CCS|AS-KHM</v>
      </c>
      <c r="C1266" t="s">
        <v>292</v>
      </c>
      <c r="D1266" t="s">
        <v>115</v>
      </c>
      <c r="E1266" t="s">
        <v>303</v>
      </c>
      <c r="F1266">
        <f>VLOOKUP(C1266,Lifetime_Table!$A$1:$B$14,2,FALSE)</f>
        <v>30</v>
      </c>
      <c r="G1266">
        <f t="shared" si="146"/>
        <v>30</v>
      </c>
      <c r="H1266">
        <f t="shared" si="146"/>
        <v>30</v>
      </c>
      <c r="I1266">
        <f t="shared" si="146"/>
        <v>30</v>
      </c>
      <c r="J1266">
        <f t="shared" si="146"/>
        <v>30</v>
      </c>
      <c r="K1266">
        <f t="shared" si="146"/>
        <v>30</v>
      </c>
      <c r="L1266">
        <f t="shared" si="146"/>
        <v>30</v>
      </c>
    </row>
    <row r="1267" spans="1:12" x14ac:dyDescent="0.35">
      <c r="A1267" t="s">
        <v>116</v>
      </c>
      <c r="B1267" t="str">
        <f t="shared" si="141"/>
        <v>Oil|w/o CCS|AS-KOR</v>
      </c>
      <c r="C1267" t="s">
        <v>292</v>
      </c>
      <c r="D1267" t="s">
        <v>116</v>
      </c>
      <c r="E1267" t="s">
        <v>303</v>
      </c>
      <c r="F1267">
        <f>VLOOKUP(C1267,Lifetime_Table!$A$1:$B$14,2,FALSE)</f>
        <v>30</v>
      </c>
      <c r="G1267">
        <f t="shared" si="146"/>
        <v>30</v>
      </c>
      <c r="H1267">
        <f t="shared" si="146"/>
        <v>30</v>
      </c>
      <c r="I1267">
        <f t="shared" si="146"/>
        <v>30</v>
      </c>
      <c r="J1267">
        <f t="shared" si="146"/>
        <v>30</v>
      </c>
      <c r="K1267">
        <f t="shared" si="146"/>
        <v>30</v>
      </c>
      <c r="L1267">
        <f t="shared" si="146"/>
        <v>30</v>
      </c>
    </row>
    <row r="1268" spans="1:12" x14ac:dyDescent="0.35">
      <c r="A1268" t="s">
        <v>117</v>
      </c>
      <c r="B1268" t="str">
        <f t="shared" si="141"/>
        <v>Oil|w/o CCS|AS-KWT</v>
      </c>
      <c r="C1268" t="s">
        <v>292</v>
      </c>
      <c r="D1268" t="s">
        <v>117</v>
      </c>
      <c r="E1268" t="s">
        <v>303</v>
      </c>
      <c r="F1268">
        <f>VLOOKUP(C1268,Lifetime_Table!$A$1:$B$14,2,FALSE)</f>
        <v>30</v>
      </c>
      <c r="G1268">
        <f t="shared" si="146"/>
        <v>30</v>
      </c>
      <c r="H1268">
        <f t="shared" si="146"/>
        <v>30</v>
      </c>
      <c r="I1268">
        <f t="shared" si="146"/>
        <v>30</v>
      </c>
      <c r="J1268">
        <f t="shared" si="146"/>
        <v>30</v>
      </c>
      <c r="K1268">
        <f t="shared" si="146"/>
        <v>30</v>
      </c>
      <c r="L1268">
        <f t="shared" si="146"/>
        <v>30</v>
      </c>
    </row>
    <row r="1269" spans="1:12" x14ac:dyDescent="0.35">
      <c r="A1269" t="s">
        <v>118</v>
      </c>
      <c r="B1269" t="str">
        <f t="shared" si="141"/>
        <v>Oil|w/o CCS|AS-LAO</v>
      </c>
      <c r="C1269" t="s">
        <v>292</v>
      </c>
      <c r="D1269" t="s">
        <v>118</v>
      </c>
      <c r="E1269" t="s">
        <v>303</v>
      </c>
      <c r="F1269">
        <f>VLOOKUP(C1269,Lifetime_Table!$A$1:$B$14,2,FALSE)</f>
        <v>30</v>
      </c>
      <c r="G1269">
        <f t="shared" si="146"/>
        <v>30</v>
      </c>
      <c r="H1269">
        <f t="shared" si="146"/>
        <v>30</v>
      </c>
      <c r="I1269">
        <f t="shared" si="146"/>
        <v>30</v>
      </c>
      <c r="J1269">
        <f t="shared" si="146"/>
        <v>30</v>
      </c>
      <c r="K1269">
        <f t="shared" si="146"/>
        <v>30</v>
      </c>
      <c r="L1269">
        <f t="shared" si="146"/>
        <v>30</v>
      </c>
    </row>
    <row r="1270" spans="1:12" x14ac:dyDescent="0.35">
      <c r="A1270" t="s">
        <v>119</v>
      </c>
      <c r="B1270" t="str">
        <f t="shared" si="141"/>
        <v>Oil|w/o CCS|AS-LBN</v>
      </c>
      <c r="C1270" t="s">
        <v>292</v>
      </c>
      <c r="D1270" t="s">
        <v>119</v>
      </c>
      <c r="E1270" t="s">
        <v>303</v>
      </c>
      <c r="F1270">
        <f>VLOOKUP(C1270,Lifetime_Table!$A$1:$B$14,2,FALSE)</f>
        <v>30</v>
      </c>
      <c r="G1270">
        <f t="shared" si="146"/>
        <v>30</v>
      </c>
      <c r="H1270">
        <f t="shared" si="146"/>
        <v>30</v>
      </c>
      <c r="I1270">
        <f t="shared" si="146"/>
        <v>30</v>
      </c>
      <c r="J1270">
        <f t="shared" si="146"/>
        <v>30</v>
      </c>
      <c r="K1270">
        <f t="shared" si="146"/>
        <v>30</v>
      </c>
      <c r="L1270">
        <f t="shared" si="146"/>
        <v>30</v>
      </c>
    </row>
    <row r="1271" spans="1:12" x14ac:dyDescent="0.35">
      <c r="A1271" t="s">
        <v>120</v>
      </c>
      <c r="B1271" t="str">
        <f t="shared" si="141"/>
        <v>Oil|w/o CCS|AS-LKA</v>
      </c>
      <c r="C1271" t="s">
        <v>292</v>
      </c>
      <c r="D1271" t="s">
        <v>120</v>
      </c>
      <c r="E1271" t="s">
        <v>303</v>
      </c>
      <c r="F1271">
        <f>VLOOKUP(C1271,Lifetime_Table!$A$1:$B$14,2,FALSE)</f>
        <v>30</v>
      </c>
      <c r="G1271">
        <f t="shared" si="146"/>
        <v>30</v>
      </c>
      <c r="H1271">
        <f t="shared" si="146"/>
        <v>30</v>
      </c>
      <c r="I1271">
        <f t="shared" si="146"/>
        <v>30</v>
      </c>
      <c r="J1271">
        <f t="shared" si="146"/>
        <v>30</v>
      </c>
      <c r="K1271">
        <f t="shared" si="146"/>
        <v>30</v>
      </c>
      <c r="L1271">
        <f t="shared" si="146"/>
        <v>30</v>
      </c>
    </row>
    <row r="1272" spans="1:12" x14ac:dyDescent="0.35">
      <c r="A1272" t="s">
        <v>121</v>
      </c>
      <c r="B1272" t="str">
        <f t="shared" si="141"/>
        <v>Oil|w/o CCS|AS-MMR</v>
      </c>
      <c r="C1272" t="s">
        <v>292</v>
      </c>
      <c r="D1272" t="s">
        <v>121</v>
      </c>
      <c r="E1272" t="s">
        <v>303</v>
      </c>
      <c r="F1272">
        <f>VLOOKUP(C1272,Lifetime_Table!$A$1:$B$14,2,FALSE)</f>
        <v>30</v>
      </c>
      <c r="G1272">
        <f t="shared" ref="G1272:L1281" si="147">F1272</f>
        <v>30</v>
      </c>
      <c r="H1272">
        <f t="shared" si="147"/>
        <v>30</v>
      </c>
      <c r="I1272">
        <f t="shared" si="147"/>
        <v>30</v>
      </c>
      <c r="J1272">
        <f t="shared" si="147"/>
        <v>30</v>
      </c>
      <c r="K1272">
        <f t="shared" si="147"/>
        <v>30</v>
      </c>
      <c r="L1272">
        <f t="shared" si="147"/>
        <v>30</v>
      </c>
    </row>
    <row r="1273" spans="1:12" x14ac:dyDescent="0.35">
      <c r="A1273" t="s">
        <v>122</v>
      </c>
      <c r="B1273" t="str">
        <f t="shared" si="141"/>
        <v>Oil|w/o CCS|AS-MNG</v>
      </c>
      <c r="C1273" t="s">
        <v>292</v>
      </c>
      <c r="D1273" t="s">
        <v>122</v>
      </c>
      <c r="E1273" t="s">
        <v>303</v>
      </c>
      <c r="F1273">
        <f>VLOOKUP(C1273,Lifetime_Table!$A$1:$B$14,2,FALSE)</f>
        <v>30</v>
      </c>
      <c r="G1273">
        <f t="shared" si="147"/>
        <v>30</v>
      </c>
      <c r="H1273">
        <f t="shared" si="147"/>
        <v>30</v>
      </c>
      <c r="I1273">
        <f t="shared" si="147"/>
        <v>30</v>
      </c>
      <c r="J1273">
        <f t="shared" si="147"/>
        <v>30</v>
      </c>
      <c r="K1273">
        <f t="shared" si="147"/>
        <v>30</v>
      </c>
      <c r="L1273">
        <f t="shared" si="147"/>
        <v>30</v>
      </c>
    </row>
    <row r="1274" spans="1:12" x14ac:dyDescent="0.35">
      <c r="A1274" t="s">
        <v>123</v>
      </c>
      <c r="B1274" t="str">
        <f t="shared" si="141"/>
        <v>Oil|w/o CCS|AS-MYS</v>
      </c>
      <c r="C1274" t="s">
        <v>292</v>
      </c>
      <c r="D1274" t="s">
        <v>123</v>
      </c>
      <c r="E1274" t="s">
        <v>303</v>
      </c>
      <c r="F1274">
        <f>VLOOKUP(C1274,Lifetime_Table!$A$1:$B$14,2,FALSE)</f>
        <v>30</v>
      </c>
      <c r="G1274">
        <f t="shared" si="147"/>
        <v>30</v>
      </c>
      <c r="H1274">
        <f t="shared" si="147"/>
        <v>30</v>
      </c>
      <c r="I1274">
        <f t="shared" si="147"/>
        <v>30</v>
      </c>
      <c r="J1274">
        <f t="shared" si="147"/>
        <v>30</v>
      </c>
      <c r="K1274">
        <f t="shared" si="147"/>
        <v>30</v>
      </c>
      <c r="L1274">
        <f t="shared" si="147"/>
        <v>30</v>
      </c>
    </row>
    <row r="1275" spans="1:12" x14ac:dyDescent="0.35">
      <c r="A1275" t="s">
        <v>124</v>
      </c>
      <c r="B1275" t="str">
        <f t="shared" si="141"/>
        <v>Oil|w/o CCS|AS-NPL</v>
      </c>
      <c r="C1275" t="s">
        <v>292</v>
      </c>
      <c r="D1275" t="s">
        <v>124</v>
      </c>
      <c r="E1275" t="s">
        <v>303</v>
      </c>
      <c r="F1275">
        <f>VLOOKUP(C1275,Lifetime_Table!$A$1:$B$14,2,FALSE)</f>
        <v>30</v>
      </c>
      <c r="G1275">
        <f t="shared" si="147"/>
        <v>30</v>
      </c>
      <c r="H1275">
        <f t="shared" si="147"/>
        <v>30</v>
      </c>
      <c r="I1275">
        <f t="shared" si="147"/>
        <v>30</v>
      </c>
      <c r="J1275">
        <f t="shared" si="147"/>
        <v>30</v>
      </c>
      <c r="K1275">
        <f t="shared" si="147"/>
        <v>30</v>
      </c>
      <c r="L1275">
        <f t="shared" si="147"/>
        <v>30</v>
      </c>
    </row>
    <row r="1276" spans="1:12" x14ac:dyDescent="0.35">
      <c r="A1276" t="s">
        <v>125</v>
      </c>
      <c r="B1276" t="str">
        <f t="shared" si="141"/>
        <v>Oil|w/o CCS|AS-OMN</v>
      </c>
      <c r="C1276" t="s">
        <v>292</v>
      </c>
      <c r="D1276" t="s">
        <v>125</v>
      </c>
      <c r="E1276" t="s">
        <v>303</v>
      </c>
      <c r="F1276">
        <f>VLOOKUP(C1276,Lifetime_Table!$A$1:$B$14,2,FALSE)</f>
        <v>30</v>
      </c>
      <c r="G1276">
        <f t="shared" si="147"/>
        <v>30</v>
      </c>
      <c r="H1276">
        <f t="shared" si="147"/>
        <v>30</v>
      </c>
      <c r="I1276">
        <f t="shared" si="147"/>
        <v>30</v>
      </c>
      <c r="J1276">
        <f t="shared" si="147"/>
        <v>30</v>
      </c>
      <c r="K1276">
        <f t="shared" si="147"/>
        <v>30</v>
      </c>
      <c r="L1276">
        <f t="shared" si="147"/>
        <v>30</v>
      </c>
    </row>
    <row r="1277" spans="1:12" x14ac:dyDescent="0.35">
      <c r="A1277" t="s">
        <v>126</v>
      </c>
      <c r="B1277" t="str">
        <f t="shared" si="141"/>
        <v>Oil|w/o CCS|AS-PAK</v>
      </c>
      <c r="C1277" t="s">
        <v>292</v>
      </c>
      <c r="D1277" t="s">
        <v>126</v>
      </c>
      <c r="E1277" t="s">
        <v>303</v>
      </c>
      <c r="F1277">
        <f>VLOOKUP(C1277,Lifetime_Table!$A$1:$B$14,2,FALSE)</f>
        <v>30</v>
      </c>
      <c r="G1277">
        <f t="shared" si="147"/>
        <v>30</v>
      </c>
      <c r="H1277">
        <f t="shared" si="147"/>
        <v>30</v>
      </c>
      <c r="I1277">
        <f t="shared" si="147"/>
        <v>30</v>
      </c>
      <c r="J1277">
        <f t="shared" si="147"/>
        <v>30</v>
      </c>
      <c r="K1277">
        <f t="shared" si="147"/>
        <v>30</v>
      </c>
      <c r="L1277">
        <f t="shared" si="147"/>
        <v>30</v>
      </c>
    </row>
    <row r="1278" spans="1:12" x14ac:dyDescent="0.35">
      <c r="A1278" t="s">
        <v>127</v>
      </c>
      <c r="B1278" t="str">
        <f t="shared" si="141"/>
        <v>Oil|w/o CCS|AS-PHL</v>
      </c>
      <c r="C1278" t="s">
        <v>292</v>
      </c>
      <c r="D1278" t="s">
        <v>127</v>
      </c>
      <c r="E1278" t="s">
        <v>303</v>
      </c>
      <c r="F1278">
        <f>VLOOKUP(C1278,Lifetime_Table!$A$1:$B$14,2,FALSE)</f>
        <v>30</v>
      </c>
      <c r="G1278">
        <f t="shared" si="147"/>
        <v>30</v>
      </c>
      <c r="H1278">
        <f t="shared" si="147"/>
        <v>30</v>
      </c>
      <c r="I1278">
        <f t="shared" si="147"/>
        <v>30</v>
      </c>
      <c r="J1278">
        <f t="shared" si="147"/>
        <v>30</v>
      </c>
      <c r="K1278">
        <f t="shared" si="147"/>
        <v>30</v>
      </c>
      <c r="L1278">
        <f t="shared" si="147"/>
        <v>30</v>
      </c>
    </row>
    <row r="1279" spans="1:12" x14ac:dyDescent="0.35">
      <c r="A1279" t="s">
        <v>128</v>
      </c>
      <c r="B1279" t="str">
        <f t="shared" si="141"/>
        <v>Oil|w/o CCS|AS-PRK</v>
      </c>
      <c r="C1279" t="s">
        <v>292</v>
      </c>
      <c r="D1279" t="s">
        <v>128</v>
      </c>
      <c r="E1279" t="s">
        <v>303</v>
      </c>
      <c r="F1279">
        <f>VLOOKUP(C1279,Lifetime_Table!$A$1:$B$14,2,FALSE)</f>
        <v>30</v>
      </c>
      <c r="G1279">
        <f t="shared" si="147"/>
        <v>30</v>
      </c>
      <c r="H1279">
        <f t="shared" si="147"/>
        <v>30</v>
      </c>
      <c r="I1279">
        <f t="shared" si="147"/>
        <v>30</v>
      </c>
      <c r="J1279">
        <f t="shared" si="147"/>
        <v>30</v>
      </c>
      <c r="K1279">
        <f t="shared" si="147"/>
        <v>30</v>
      </c>
      <c r="L1279">
        <f t="shared" si="147"/>
        <v>30</v>
      </c>
    </row>
    <row r="1280" spans="1:12" x14ac:dyDescent="0.35">
      <c r="A1280" t="s">
        <v>129</v>
      </c>
      <c r="B1280" t="str">
        <f t="shared" si="141"/>
        <v>Oil|w/o CCS|AS-QAT</v>
      </c>
      <c r="C1280" t="s">
        <v>292</v>
      </c>
      <c r="D1280" t="s">
        <v>129</v>
      </c>
      <c r="E1280" t="s">
        <v>303</v>
      </c>
      <c r="F1280">
        <f>VLOOKUP(C1280,Lifetime_Table!$A$1:$B$14,2,FALSE)</f>
        <v>30</v>
      </c>
      <c r="G1280">
        <f t="shared" si="147"/>
        <v>30</v>
      </c>
      <c r="H1280">
        <f t="shared" si="147"/>
        <v>30</v>
      </c>
      <c r="I1280">
        <f t="shared" si="147"/>
        <v>30</v>
      </c>
      <c r="J1280">
        <f t="shared" si="147"/>
        <v>30</v>
      </c>
      <c r="K1280">
        <f t="shared" si="147"/>
        <v>30</v>
      </c>
      <c r="L1280">
        <f t="shared" si="147"/>
        <v>30</v>
      </c>
    </row>
    <row r="1281" spans="1:12" x14ac:dyDescent="0.35">
      <c r="A1281" t="s">
        <v>130</v>
      </c>
      <c r="B1281" t="str">
        <f t="shared" si="141"/>
        <v>Oil|w/o CCS|AS-RUS</v>
      </c>
      <c r="C1281" t="s">
        <v>292</v>
      </c>
      <c r="D1281" t="s">
        <v>130</v>
      </c>
      <c r="E1281" t="s">
        <v>303</v>
      </c>
      <c r="F1281">
        <f>VLOOKUP(C1281,Lifetime_Table!$A$1:$B$14,2,FALSE)</f>
        <v>30</v>
      </c>
      <c r="G1281">
        <f t="shared" si="147"/>
        <v>30</v>
      </c>
      <c r="H1281">
        <f t="shared" si="147"/>
        <v>30</v>
      </c>
      <c r="I1281">
        <f t="shared" si="147"/>
        <v>30</v>
      </c>
      <c r="J1281">
        <f t="shared" si="147"/>
        <v>30</v>
      </c>
      <c r="K1281">
        <f t="shared" si="147"/>
        <v>30</v>
      </c>
      <c r="L1281">
        <f t="shared" si="147"/>
        <v>30</v>
      </c>
    </row>
    <row r="1282" spans="1:12" x14ac:dyDescent="0.35">
      <c r="A1282" t="s">
        <v>138</v>
      </c>
      <c r="B1282" t="str">
        <f t="shared" ref="B1282:B1345" si="148">CONCATENATE(C1282,D1282)</f>
        <v>Oil|w/o CCS|AS-SAU</v>
      </c>
      <c r="C1282" t="s">
        <v>292</v>
      </c>
      <c r="D1282" t="s">
        <v>138</v>
      </c>
      <c r="E1282" t="s">
        <v>303</v>
      </c>
      <c r="F1282">
        <f>VLOOKUP(C1282,Lifetime_Table!$A$1:$B$14,2,FALSE)</f>
        <v>30</v>
      </c>
      <c r="G1282">
        <f t="shared" ref="G1282:L1291" si="149">F1282</f>
        <v>30</v>
      </c>
      <c r="H1282">
        <f t="shared" si="149"/>
        <v>30</v>
      </c>
      <c r="I1282">
        <f t="shared" si="149"/>
        <v>30</v>
      </c>
      <c r="J1282">
        <f t="shared" si="149"/>
        <v>30</v>
      </c>
      <c r="K1282">
        <f t="shared" si="149"/>
        <v>30</v>
      </c>
      <c r="L1282">
        <f t="shared" si="149"/>
        <v>30</v>
      </c>
    </row>
    <row r="1283" spans="1:12" x14ac:dyDescent="0.35">
      <c r="A1283" t="s">
        <v>139</v>
      </c>
      <c r="B1283" t="str">
        <f t="shared" si="148"/>
        <v>Oil|w/o CCS|AS-SGP</v>
      </c>
      <c r="C1283" t="s">
        <v>292</v>
      </c>
      <c r="D1283" t="s">
        <v>139</v>
      </c>
      <c r="E1283" t="s">
        <v>303</v>
      </c>
      <c r="F1283">
        <f>VLOOKUP(C1283,Lifetime_Table!$A$1:$B$14,2,FALSE)</f>
        <v>30</v>
      </c>
      <c r="G1283">
        <f t="shared" si="149"/>
        <v>30</v>
      </c>
      <c r="H1283">
        <f t="shared" si="149"/>
        <v>30</v>
      </c>
      <c r="I1283">
        <f t="shared" si="149"/>
        <v>30</v>
      </c>
      <c r="J1283">
        <f t="shared" si="149"/>
        <v>30</v>
      </c>
      <c r="K1283">
        <f t="shared" si="149"/>
        <v>30</v>
      </c>
      <c r="L1283">
        <f t="shared" si="149"/>
        <v>30</v>
      </c>
    </row>
    <row r="1284" spans="1:12" x14ac:dyDescent="0.35">
      <c r="A1284" t="s">
        <v>140</v>
      </c>
      <c r="B1284" t="str">
        <f t="shared" si="148"/>
        <v>Oil|w/o CCS|AS-SYR</v>
      </c>
      <c r="C1284" t="s">
        <v>292</v>
      </c>
      <c r="D1284" t="s">
        <v>140</v>
      </c>
      <c r="E1284" t="s">
        <v>303</v>
      </c>
      <c r="F1284">
        <f>VLOOKUP(C1284,Lifetime_Table!$A$1:$B$14,2,FALSE)</f>
        <v>30</v>
      </c>
      <c r="G1284">
        <f t="shared" si="149"/>
        <v>30</v>
      </c>
      <c r="H1284">
        <f t="shared" si="149"/>
        <v>30</v>
      </c>
      <c r="I1284">
        <f t="shared" si="149"/>
        <v>30</v>
      </c>
      <c r="J1284">
        <f t="shared" si="149"/>
        <v>30</v>
      </c>
      <c r="K1284">
        <f t="shared" si="149"/>
        <v>30</v>
      </c>
      <c r="L1284">
        <f t="shared" si="149"/>
        <v>30</v>
      </c>
    </row>
    <row r="1285" spans="1:12" x14ac:dyDescent="0.35">
      <c r="A1285" t="s">
        <v>141</v>
      </c>
      <c r="B1285" t="str">
        <f t="shared" si="148"/>
        <v>Oil|w/o CCS|AS-THA</v>
      </c>
      <c r="C1285" t="s">
        <v>292</v>
      </c>
      <c r="D1285" t="s">
        <v>141</v>
      </c>
      <c r="E1285" t="s">
        <v>303</v>
      </c>
      <c r="F1285">
        <f>VLOOKUP(C1285,Lifetime_Table!$A$1:$B$14,2,FALSE)</f>
        <v>30</v>
      </c>
      <c r="G1285">
        <f t="shared" si="149"/>
        <v>30</v>
      </c>
      <c r="H1285">
        <f t="shared" si="149"/>
        <v>30</v>
      </c>
      <c r="I1285">
        <f t="shared" si="149"/>
        <v>30</v>
      </c>
      <c r="J1285">
        <f t="shared" si="149"/>
        <v>30</v>
      </c>
      <c r="K1285">
        <f t="shared" si="149"/>
        <v>30</v>
      </c>
      <c r="L1285">
        <f t="shared" si="149"/>
        <v>30</v>
      </c>
    </row>
    <row r="1286" spans="1:12" x14ac:dyDescent="0.35">
      <c r="A1286" t="s">
        <v>142</v>
      </c>
      <c r="B1286" t="str">
        <f t="shared" si="148"/>
        <v>Oil|w/o CCS|AS-TJK</v>
      </c>
      <c r="C1286" t="s">
        <v>292</v>
      </c>
      <c r="D1286" t="s">
        <v>142</v>
      </c>
      <c r="E1286" t="s">
        <v>303</v>
      </c>
      <c r="F1286">
        <f>VLOOKUP(C1286,Lifetime_Table!$A$1:$B$14,2,FALSE)</f>
        <v>30</v>
      </c>
      <c r="G1286">
        <f t="shared" si="149"/>
        <v>30</v>
      </c>
      <c r="H1286">
        <f t="shared" si="149"/>
        <v>30</v>
      </c>
      <c r="I1286">
        <f t="shared" si="149"/>
        <v>30</v>
      </c>
      <c r="J1286">
        <f t="shared" si="149"/>
        <v>30</v>
      </c>
      <c r="K1286">
        <f t="shared" si="149"/>
        <v>30</v>
      </c>
      <c r="L1286">
        <f t="shared" si="149"/>
        <v>30</v>
      </c>
    </row>
    <row r="1287" spans="1:12" x14ac:dyDescent="0.35">
      <c r="A1287" t="s">
        <v>143</v>
      </c>
      <c r="B1287" t="str">
        <f t="shared" si="148"/>
        <v>Oil|w/o CCS|AS-TKM</v>
      </c>
      <c r="C1287" t="s">
        <v>292</v>
      </c>
      <c r="D1287" t="s">
        <v>143</v>
      </c>
      <c r="E1287" t="s">
        <v>303</v>
      </c>
      <c r="F1287">
        <f>VLOOKUP(C1287,Lifetime_Table!$A$1:$B$14,2,FALSE)</f>
        <v>30</v>
      </c>
      <c r="G1287">
        <f t="shared" si="149"/>
        <v>30</v>
      </c>
      <c r="H1287">
        <f t="shared" si="149"/>
        <v>30</v>
      </c>
      <c r="I1287">
        <f t="shared" si="149"/>
        <v>30</v>
      </c>
      <c r="J1287">
        <f t="shared" si="149"/>
        <v>30</v>
      </c>
      <c r="K1287">
        <f t="shared" si="149"/>
        <v>30</v>
      </c>
      <c r="L1287">
        <f t="shared" si="149"/>
        <v>30</v>
      </c>
    </row>
    <row r="1288" spans="1:12" x14ac:dyDescent="0.35">
      <c r="A1288" t="s">
        <v>144</v>
      </c>
      <c r="B1288" t="str">
        <f t="shared" si="148"/>
        <v>Oil|w/o CCS|AS-TLS</v>
      </c>
      <c r="C1288" t="s">
        <v>292</v>
      </c>
      <c r="D1288" t="s">
        <v>144</v>
      </c>
      <c r="E1288" t="s">
        <v>303</v>
      </c>
      <c r="F1288">
        <f>VLOOKUP(C1288,Lifetime_Table!$A$1:$B$14,2,FALSE)</f>
        <v>30</v>
      </c>
      <c r="G1288">
        <f t="shared" si="149"/>
        <v>30</v>
      </c>
      <c r="H1288">
        <f t="shared" si="149"/>
        <v>30</v>
      </c>
      <c r="I1288">
        <f t="shared" si="149"/>
        <v>30</v>
      </c>
      <c r="J1288">
        <f t="shared" si="149"/>
        <v>30</v>
      </c>
      <c r="K1288">
        <f t="shared" si="149"/>
        <v>30</v>
      </c>
      <c r="L1288">
        <f t="shared" si="149"/>
        <v>30</v>
      </c>
    </row>
    <row r="1289" spans="1:12" x14ac:dyDescent="0.35">
      <c r="A1289" t="s">
        <v>145</v>
      </c>
      <c r="B1289" t="str">
        <f t="shared" si="148"/>
        <v>Oil|w/o CCS|AS-TUR</v>
      </c>
      <c r="C1289" t="s">
        <v>292</v>
      </c>
      <c r="D1289" t="s">
        <v>145</v>
      </c>
      <c r="E1289" t="s">
        <v>303</v>
      </c>
      <c r="F1289">
        <f>VLOOKUP(C1289,Lifetime_Table!$A$1:$B$14,2,FALSE)</f>
        <v>30</v>
      </c>
      <c r="G1289">
        <f t="shared" si="149"/>
        <v>30</v>
      </c>
      <c r="H1289">
        <f t="shared" si="149"/>
        <v>30</v>
      </c>
      <c r="I1289">
        <f t="shared" si="149"/>
        <v>30</v>
      </c>
      <c r="J1289">
        <f t="shared" si="149"/>
        <v>30</v>
      </c>
      <c r="K1289">
        <f t="shared" si="149"/>
        <v>30</v>
      </c>
      <c r="L1289">
        <f t="shared" si="149"/>
        <v>30</v>
      </c>
    </row>
    <row r="1290" spans="1:12" x14ac:dyDescent="0.35">
      <c r="A1290" t="s">
        <v>146</v>
      </c>
      <c r="B1290" t="str">
        <f t="shared" si="148"/>
        <v>Oil|w/o CCS|AS-TWN</v>
      </c>
      <c r="C1290" t="s">
        <v>292</v>
      </c>
      <c r="D1290" t="s">
        <v>146</v>
      </c>
      <c r="E1290" t="s">
        <v>303</v>
      </c>
      <c r="F1290">
        <f>VLOOKUP(C1290,Lifetime_Table!$A$1:$B$14,2,FALSE)</f>
        <v>30</v>
      </c>
      <c r="G1290">
        <f t="shared" si="149"/>
        <v>30</v>
      </c>
      <c r="H1290">
        <f t="shared" si="149"/>
        <v>30</v>
      </c>
      <c r="I1290">
        <f t="shared" si="149"/>
        <v>30</v>
      </c>
      <c r="J1290">
        <f t="shared" si="149"/>
        <v>30</v>
      </c>
      <c r="K1290">
        <f t="shared" si="149"/>
        <v>30</v>
      </c>
      <c r="L1290">
        <f t="shared" si="149"/>
        <v>30</v>
      </c>
    </row>
    <row r="1291" spans="1:12" x14ac:dyDescent="0.35">
      <c r="A1291" t="s">
        <v>147</v>
      </c>
      <c r="B1291" t="str">
        <f t="shared" si="148"/>
        <v>Oil|w/o CCS|AS-UZB</v>
      </c>
      <c r="C1291" t="s">
        <v>292</v>
      </c>
      <c r="D1291" t="s">
        <v>147</v>
      </c>
      <c r="E1291" t="s">
        <v>303</v>
      </c>
      <c r="F1291">
        <f>VLOOKUP(C1291,Lifetime_Table!$A$1:$B$14,2,FALSE)</f>
        <v>30</v>
      </c>
      <c r="G1291">
        <f t="shared" si="149"/>
        <v>30</v>
      </c>
      <c r="H1291">
        <f t="shared" si="149"/>
        <v>30</v>
      </c>
      <c r="I1291">
        <f t="shared" si="149"/>
        <v>30</v>
      </c>
      <c r="J1291">
        <f t="shared" si="149"/>
        <v>30</v>
      </c>
      <c r="K1291">
        <f t="shared" si="149"/>
        <v>30</v>
      </c>
      <c r="L1291">
        <f t="shared" si="149"/>
        <v>30</v>
      </c>
    </row>
    <row r="1292" spans="1:12" x14ac:dyDescent="0.35">
      <c r="A1292" t="s">
        <v>148</v>
      </c>
      <c r="B1292" t="str">
        <f t="shared" si="148"/>
        <v>Oil|w/o CCS|AS-VNM</v>
      </c>
      <c r="C1292" t="s">
        <v>292</v>
      </c>
      <c r="D1292" t="s">
        <v>148</v>
      </c>
      <c r="E1292" t="s">
        <v>303</v>
      </c>
      <c r="F1292">
        <f>VLOOKUP(C1292,Lifetime_Table!$A$1:$B$14,2,FALSE)</f>
        <v>30</v>
      </c>
      <c r="G1292">
        <f t="shared" ref="G1292:L1301" si="150">F1292</f>
        <v>30</v>
      </c>
      <c r="H1292">
        <f t="shared" si="150"/>
        <v>30</v>
      </c>
      <c r="I1292">
        <f t="shared" si="150"/>
        <v>30</v>
      </c>
      <c r="J1292">
        <f t="shared" si="150"/>
        <v>30</v>
      </c>
      <c r="K1292">
        <f t="shared" si="150"/>
        <v>30</v>
      </c>
      <c r="L1292">
        <f t="shared" si="150"/>
        <v>30</v>
      </c>
    </row>
    <row r="1293" spans="1:12" x14ac:dyDescent="0.35">
      <c r="A1293" t="s">
        <v>149</v>
      </c>
      <c r="B1293" t="str">
        <f t="shared" si="148"/>
        <v>Oil|w/o CCS|AS-YEM</v>
      </c>
      <c r="C1293" t="s">
        <v>292</v>
      </c>
      <c r="D1293" t="s">
        <v>149</v>
      </c>
      <c r="E1293" t="s">
        <v>303</v>
      </c>
      <c r="F1293">
        <f>VLOOKUP(C1293,Lifetime_Table!$A$1:$B$14,2,FALSE)</f>
        <v>30</v>
      </c>
      <c r="G1293">
        <f t="shared" si="150"/>
        <v>30</v>
      </c>
      <c r="H1293">
        <f t="shared" si="150"/>
        <v>30</v>
      </c>
      <c r="I1293">
        <f t="shared" si="150"/>
        <v>30</v>
      </c>
      <c r="J1293">
        <f t="shared" si="150"/>
        <v>30</v>
      </c>
      <c r="K1293">
        <f t="shared" si="150"/>
        <v>30</v>
      </c>
      <c r="L1293">
        <f t="shared" si="150"/>
        <v>30</v>
      </c>
    </row>
    <row r="1294" spans="1:12" x14ac:dyDescent="0.35">
      <c r="A1294" t="s">
        <v>150</v>
      </c>
      <c r="B1294" t="str">
        <f t="shared" si="148"/>
        <v>Oil|w/o CCS|EU-ALB</v>
      </c>
      <c r="C1294" t="s">
        <v>292</v>
      </c>
      <c r="D1294" t="s">
        <v>150</v>
      </c>
      <c r="E1294" t="s">
        <v>303</v>
      </c>
      <c r="F1294">
        <f>VLOOKUP(C1294,Lifetime_Table!$A$1:$B$14,2,FALSE)</f>
        <v>30</v>
      </c>
      <c r="G1294">
        <f t="shared" si="150"/>
        <v>30</v>
      </c>
      <c r="H1294">
        <f t="shared" si="150"/>
        <v>30</v>
      </c>
      <c r="I1294">
        <f t="shared" si="150"/>
        <v>30</v>
      </c>
      <c r="J1294">
        <f t="shared" si="150"/>
        <v>30</v>
      </c>
      <c r="K1294">
        <f t="shared" si="150"/>
        <v>30</v>
      </c>
      <c r="L1294">
        <f t="shared" si="150"/>
        <v>30</v>
      </c>
    </row>
    <row r="1295" spans="1:12" x14ac:dyDescent="0.35">
      <c r="A1295" t="s">
        <v>151</v>
      </c>
      <c r="B1295" t="str">
        <f t="shared" si="148"/>
        <v>Oil|w/o CCS|EU-ARM</v>
      </c>
      <c r="C1295" t="s">
        <v>292</v>
      </c>
      <c r="D1295" t="s">
        <v>151</v>
      </c>
      <c r="E1295" t="s">
        <v>303</v>
      </c>
      <c r="F1295">
        <f>VLOOKUP(C1295,Lifetime_Table!$A$1:$B$14,2,FALSE)</f>
        <v>30</v>
      </c>
      <c r="G1295">
        <f t="shared" si="150"/>
        <v>30</v>
      </c>
      <c r="H1295">
        <f t="shared" si="150"/>
        <v>30</v>
      </c>
      <c r="I1295">
        <f t="shared" si="150"/>
        <v>30</v>
      </c>
      <c r="J1295">
        <f t="shared" si="150"/>
        <v>30</v>
      </c>
      <c r="K1295">
        <f t="shared" si="150"/>
        <v>30</v>
      </c>
      <c r="L1295">
        <f t="shared" si="150"/>
        <v>30</v>
      </c>
    </row>
    <row r="1296" spans="1:12" x14ac:dyDescent="0.35">
      <c r="A1296" t="s">
        <v>152</v>
      </c>
      <c r="B1296" t="str">
        <f t="shared" si="148"/>
        <v>Oil|w/o CCS|EU-AUT</v>
      </c>
      <c r="C1296" t="s">
        <v>292</v>
      </c>
      <c r="D1296" t="s">
        <v>152</v>
      </c>
      <c r="E1296" t="s">
        <v>303</v>
      </c>
      <c r="F1296">
        <f>VLOOKUP(C1296,Lifetime_Table!$A$1:$B$14,2,FALSE)</f>
        <v>30</v>
      </c>
      <c r="G1296">
        <f t="shared" si="150"/>
        <v>30</v>
      </c>
      <c r="H1296">
        <f t="shared" si="150"/>
        <v>30</v>
      </c>
      <c r="I1296">
        <f t="shared" si="150"/>
        <v>30</v>
      </c>
      <c r="J1296">
        <f t="shared" si="150"/>
        <v>30</v>
      </c>
      <c r="K1296">
        <f t="shared" si="150"/>
        <v>30</v>
      </c>
      <c r="L1296">
        <f t="shared" si="150"/>
        <v>30</v>
      </c>
    </row>
    <row r="1297" spans="1:12" x14ac:dyDescent="0.35">
      <c r="A1297" t="s">
        <v>153</v>
      </c>
      <c r="B1297" t="str">
        <f t="shared" si="148"/>
        <v>Oil|w/o CCS|EU-AZE</v>
      </c>
      <c r="C1297" t="s">
        <v>292</v>
      </c>
      <c r="D1297" t="s">
        <v>153</v>
      </c>
      <c r="E1297" t="s">
        <v>303</v>
      </c>
      <c r="F1297">
        <f>VLOOKUP(C1297,Lifetime_Table!$A$1:$B$14,2,FALSE)</f>
        <v>30</v>
      </c>
      <c r="G1297">
        <f t="shared" si="150"/>
        <v>30</v>
      </c>
      <c r="H1297">
        <f t="shared" si="150"/>
        <v>30</v>
      </c>
      <c r="I1297">
        <f t="shared" si="150"/>
        <v>30</v>
      </c>
      <c r="J1297">
        <f t="shared" si="150"/>
        <v>30</v>
      </c>
      <c r="K1297">
        <f t="shared" si="150"/>
        <v>30</v>
      </c>
      <c r="L1297">
        <f t="shared" si="150"/>
        <v>30</v>
      </c>
    </row>
    <row r="1298" spans="1:12" x14ac:dyDescent="0.35">
      <c r="A1298" t="s">
        <v>154</v>
      </c>
      <c r="B1298" t="str">
        <f t="shared" si="148"/>
        <v>Oil|w/o CCS|EU-BEL</v>
      </c>
      <c r="C1298" t="s">
        <v>292</v>
      </c>
      <c r="D1298" t="s">
        <v>154</v>
      </c>
      <c r="E1298" t="s">
        <v>303</v>
      </c>
      <c r="F1298">
        <f>VLOOKUP(C1298,Lifetime_Table!$A$1:$B$14,2,FALSE)</f>
        <v>30</v>
      </c>
      <c r="G1298">
        <f t="shared" si="150"/>
        <v>30</v>
      </c>
      <c r="H1298">
        <f t="shared" si="150"/>
        <v>30</v>
      </c>
      <c r="I1298">
        <f t="shared" si="150"/>
        <v>30</v>
      </c>
      <c r="J1298">
        <f t="shared" si="150"/>
        <v>30</v>
      </c>
      <c r="K1298">
        <f t="shared" si="150"/>
        <v>30</v>
      </c>
      <c r="L1298">
        <f t="shared" si="150"/>
        <v>30</v>
      </c>
    </row>
    <row r="1299" spans="1:12" x14ac:dyDescent="0.35">
      <c r="A1299" t="s">
        <v>155</v>
      </c>
      <c r="B1299" t="str">
        <f t="shared" si="148"/>
        <v>Oil|w/o CCS|EU-BGR</v>
      </c>
      <c r="C1299" t="s">
        <v>292</v>
      </c>
      <c r="D1299" t="s">
        <v>155</v>
      </c>
      <c r="E1299" t="s">
        <v>303</v>
      </c>
      <c r="F1299">
        <f>VLOOKUP(C1299,Lifetime_Table!$A$1:$B$14,2,FALSE)</f>
        <v>30</v>
      </c>
      <c r="G1299">
        <f t="shared" si="150"/>
        <v>30</v>
      </c>
      <c r="H1299">
        <f t="shared" si="150"/>
        <v>30</v>
      </c>
      <c r="I1299">
        <f t="shared" si="150"/>
        <v>30</v>
      </c>
      <c r="J1299">
        <f t="shared" si="150"/>
        <v>30</v>
      </c>
      <c r="K1299">
        <f t="shared" si="150"/>
        <v>30</v>
      </c>
      <c r="L1299">
        <f t="shared" si="150"/>
        <v>30</v>
      </c>
    </row>
    <row r="1300" spans="1:12" x14ac:dyDescent="0.35">
      <c r="A1300" t="s">
        <v>156</v>
      </c>
      <c r="B1300" t="str">
        <f t="shared" si="148"/>
        <v>Oil|w/o CCS|EU-BIH</v>
      </c>
      <c r="C1300" t="s">
        <v>292</v>
      </c>
      <c r="D1300" t="s">
        <v>156</v>
      </c>
      <c r="E1300" t="s">
        <v>303</v>
      </c>
      <c r="F1300">
        <f>VLOOKUP(C1300,Lifetime_Table!$A$1:$B$14,2,FALSE)</f>
        <v>30</v>
      </c>
      <c r="G1300">
        <f t="shared" si="150"/>
        <v>30</v>
      </c>
      <c r="H1300">
        <f t="shared" si="150"/>
        <v>30</v>
      </c>
      <c r="I1300">
        <f t="shared" si="150"/>
        <v>30</v>
      </c>
      <c r="J1300">
        <f t="shared" si="150"/>
        <v>30</v>
      </c>
      <c r="K1300">
        <f t="shared" si="150"/>
        <v>30</v>
      </c>
      <c r="L1300">
        <f t="shared" si="150"/>
        <v>30</v>
      </c>
    </row>
    <row r="1301" spans="1:12" x14ac:dyDescent="0.35">
      <c r="A1301" t="s">
        <v>157</v>
      </c>
      <c r="B1301" t="str">
        <f t="shared" si="148"/>
        <v>Oil|w/o CCS|EU-BLR</v>
      </c>
      <c r="C1301" t="s">
        <v>292</v>
      </c>
      <c r="D1301" t="s">
        <v>157</v>
      </c>
      <c r="E1301" t="s">
        <v>303</v>
      </c>
      <c r="F1301">
        <f>VLOOKUP(C1301,Lifetime_Table!$A$1:$B$14,2,FALSE)</f>
        <v>30</v>
      </c>
      <c r="G1301">
        <f t="shared" si="150"/>
        <v>30</v>
      </c>
      <c r="H1301">
        <f t="shared" si="150"/>
        <v>30</v>
      </c>
      <c r="I1301">
        <f t="shared" si="150"/>
        <v>30</v>
      </c>
      <c r="J1301">
        <f t="shared" si="150"/>
        <v>30</v>
      </c>
      <c r="K1301">
        <f t="shared" si="150"/>
        <v>30</v>
      </c>
      <c r="L1301">
        <f t="shared" si="150"/>
        <v>30</v>
      </c>
    </row>
    <row r="1302" spans="1:12" x14ac:dyDescent="0.35">
      <c r="A1302" t="s">
        <v>158</v>
      </c>
      <c r="B1302" t="str">
        <f t="shared" si="148"/>
        <v>Oil|w/o CCS|EU-CHE</v>
      </c>
      <c r="C1302" t="s">
        <v>292</v>
      </c>
      <c r="D1302" t="s">
        <v>158</v>
      </c>
      <c r="E1302" t="s">
        <v>303</v>
      </c>
      <c r="F1302">
        <f>VLOOKUP(C1302,Lifetime_Table!$A$1:$B$14,2,FALSE)</f>
        <v>30</v>
      </c>
      <c r="G1302">
        <f t="shared" ref="G1302:L1311" si="151">F1302</f>
        <v>30</v>
      </c>
      <c r="H1302">
        <f t="shared" si="151"/>
        <v>30</v>
      </c>
      <c r="I1302">
        <f t="shared" si="151"/>
        <v>30</v>
      </c>
      <c r="J1302">
        <f t="shared" si="151"/>
        <v>30</v>
      </c>
      <c r="K1302">
        <f t="shared" si="151"/>
        <v>30</v>
      </c>
      <c r="L1302">
        <f t="shared" si="151"/>
        <v>30</v>
      </c>
    </row>
    <row r="1303" spans="1:12" x14ac:dyDescent="0.35">
      <c r="A1303" t="s">
        <v>159</v>
      </c>
      <c r="B1303" t="str">
        <f t="shared" si="148"/>
        <v>Oil|w/o CCS|EU-CYP</v>
      </c>
      <c r="C1303" t="s">
        <v>292</v>
      </c>
      <c r="D1303" t="s">
        <v>159</v>
      </c>
      <c r="E1303" t="s">
        <v>303</v>
      </c>
      <c r="F1303">
        <f>VLOOKUP(C1303,Lifetime_Table!$A$1:$B$14,2,FALSE)</f>
        <v>30</v>
      </c>
      <c r="G1303">
        <f t="shared" si="151"/>
        <v>30</v>
      </c>
      <c r="H1303">
        <f t="shared" si="151"/>
        <v>30</v>
      </c>
      <c r="I1303">
        <f t="shared" si="151"/>
        <v>30</v>
      </c>
      <c r="J1303">
        <f t="shared" si="151"/>
        <v>30</v>
      </c>
      <c r="K1303">
        <f t="shared" si="151"/>
        <v>30</v>
      </c>
      <c r="L1303">
        <f t="shared" si="151"/>
        <v>30</v>
      </c>
    </row>
    <row r="1304" spans="1:12" x14ac:dyDescent="0.35">
      <c r="A1304" t="s">
        <v>160</v>
      </c>
      <c r="B1304" t="str">
        <f t="shared" si="148"/>
        <v>Oil|w/o CCS|EU-CZE</v>
      </c>
      <c r="C1304" t="s">
        <v>292</v>
      </c>
      <c r="D1304" t="s">
        <v>160</v>
      </c>
      <c r="E1304" t="s">
        <v>303</v>
      </c>
      <c r="F1304">
        <f>VLOOKUP(C1304,Lifetime_Table!$A$1:$B$14,2,FALSE)</f>
        <v>30</v>
      </c>
      <c r="G1304">
        <f t="shared" si="151"/>
        <v>30</v>
      </c>
      <c r="H1304">
        <f t="shared" si="151"/>
        <v>30</v>
      </c>
      <c r="I1304">
        <f t="shared" si="151"/>
        <v>30</v>
      </c>
      <c r="J1304">
        <f t="shared" si="151"/>
        <v>30</v>
      </c>
      <c r="K1304">
        <f t="shared" si="151"/>
        <v>30</v>
      </c>
      <c r="L1304">
        <f t="shared" si="151"/>
        <v>30</v>
      </c>
    </row>
    <row r="1305" spans="1:12" x14ac:dyDescent="0.35">
      <c r="A1305" t="s">
        <v>161</v>
      </c>
      <c r="B1305" t="str">
        <f t="shared" si="148"/>
        <v>Oil|w/o CCS|EU-DEU</v>
      </c>
      <c r="C1305" t="s">
        <v>292</v>
      </c>
      <c r="D1305" t="s">
        <v>161</v>
      </c>
      <c r="E1305" t="s">
        <v>303</v>
      </c>
      <c r="F1305">
        <f>VLOOKUP(C1305,Lifetime_Table!$A$1:$B$14,2,FALSE)</f>
        <v>30</v>
      </c>
      <c r="G1305">
        <f t="shared" si="151"/>
        <v>30</v>
      </c>
      <c r="H1305">
        <f t="shared" si="151"/>
        <v>30</v>
      </c>
      <c r="I1305">
        <f t="shared" si="151"/>
        <v>30</v>
      </c>
      <c r="J1305">
        <f t="shared" si="151"/>
        <v>30</v>
      </c>
      <c r="K1305">
        <f t="shared" si="151"/>
        <v>30</v>
      </c>
      <c r="L1305">
        <f t="shared" si="151"/>
        <v>30</v>
      </c>
    </row>
    <row r="1306" spans="1:12" x14ac:dyDescent="0.35">
      <c r="A1306" t="s">
        <v>162</v>
      </c>
      <c r="B1306" t="str">
        <f t="shared" si="148"/>
        <v>Oil|w/o CCS|EU-DNK</v>
      </c>
      <c r="C1306" t="s">
        <v>292</v>
      </c>
      <c r="D1306" t="s">
        <v>162</v>
      </c>
      <c r="E1306" t="s">
        <v>303</v>
      </c>
      <c r="F1306">
        <f>VLOOKUP(C1306,Lifetime_Table!$A$1:$B$14,2,FALSE)</f>
        <v>30</v>
      </c>
      <c r="G1306">
        <f t="shared" si="151"/>
        <v>30</v>
      </c>
      <c r="H1306">
        <f t="shared" si="151"/>
        <v>30</v>
      </c>
      <c r="I1306">
        <f t="shared" si="151"/>
        <v>30</v>
      </c>
      <c r="J1306">
        <f t="shared" si="151"/>
        <v>30</v>
      </c>
      <c r="K1306">
        <f t="shared" si="151"/>
        <v>30</v>
      </c>
      <c r="L1306">
        <f t="shared" si="151"/>
        <v>30</v>
      </c>
    </row>
    <row r="1307" spans="1:12" x14ac:dyDescent="0.35">
      <c r="A1307" t="s">
        <v>163</v>
      </c>
      <c r="B1307" t="str">
        <f t="shared" si="148"/>
        <v>Oil|w/o CCS|EU-ESP</v>
      </c>
      <c r="C1307" t="s">
        <v>292</v>
      </c>
      <c r="D1307" t="s">
        <v>163</v>
      </c>
      <c r="E1307" t="s">
        <v>303</v>
      </c>
      <c r="F1307">
        <f>VLOOKUP(C1307,Lifetime_Table!$A$1:$B$14,2,FALSE)</f>
        <v>30</v>
      </c>
      <c r="G1307">
        <f t="shared" si="151"/>
        <v>30</v>
      </c>
      <c r="H1307">
        <f t="shared" si="151"/>
        <v>30</v>
      </c>
      <c r="I1307">
        <f t="shared" si="151"/>
        <v>30</v>
      </c>
      <c r="J1307">
        <f t="shared" si="151"/>
        <v>30</v>
      </c>
      <c r="K1307">
        <f t="shared" si="151"/>
        <v>30</v>
      </c>
      <c r="L1307">
        <f t="shared" si="151"/>
        <v>30</v>
      </c>
    </row>
    <row r="1308" spans="1:12" x14ac:dyDescent="0.35">
      <c r="A1308" t="s">
        <v>164</v>
      </c>
      <c r="B1308" t="str">
        <f t="shared" si="148"/>
        <v>Oil|w/o CCS|EU-EST</v>
      </c>
      <c r="C1308" t="s">
        <v>292</v>
      </c>
      <c r="D1308" t="s">
        <v>164</v>
      </c>
      <c r="E1308" t="s">
        <v>303</v>
      </c>
      <c r="F1308">
        <f>VLOOKUP(C1308,Lifetime_Table!$A$1:$B$14,2,FALSE)</f>
        <v>30</v>
      </c>
      <c r="G1308">
        <f t="shared" si="151"/>
        <v>30</v>
      </c>
      <c r="H1308">
        <f t="shared" si="151"/>
        <v>30</v>
      </c>
      <c r="I1308">
        <f t="shared" si="151"/>
        <v>30</v>
      </c>
      <c r="J1308">
        <f t="shared" si="151"/>
        <v>30</v>
      </c>
      <c r="K1308">
        <f t="shared" si="151"/>
        <v>30</v>
      </c>
      <c r="L1308">
        <f t="shared" si="151"/>
        <v>30</v>
      </c>
    </row>
    <row r="1309" spans="1:12" x14ac:dyDescent="0.35">
      <c r="A1309" t="s">
        <v>165</v>
      </c>
      <c r="B1309" t="str">
        <f t="shared" si="148"/>
        <v>Oil|w/o CCS|EU-FIN</v>
      </c>
      <c r="C1309" t="s">
        <v>292</v>
      </c>
      <c r="D1309" t="s">
        <v>165</v>
      </c>
      <c r="E1309" t="s">
        <v>303</v>
      </c>
      <c r="F1309">
        <f>VLOOKUP(C1309,Lifetime_Table!$A$1:$B$14,2,FALSE)</f>
        <v>30</v>
      </c>
      <c r="G1309">
        <f t="shared" si="151"/>
        <v>30</v>
      </c>
      <c r="H1309">
        <f t="shared" si="151"/>
        <v>30</v>
      </c>
      <c r="I1309">
        <f t="shared" si="151"/>
        <v>30</v>
      </c>
      <c r="J1309">
        <f t="shared" si="151"/>
        <v>30</v>
      </c>
      <c r="K1309">
        <f t="shared" si="151"/>
        <v>30</v>
      </c>
      <c r="L1309">
        <f t="shared" si="151"/>
        <v>30</v>
      </c>
    </row>
    <row r="1310" spans="1:12" x14ac:dyDescent="0.35">
      <c r="A1310" t="s">
        <v>166</v>
      </c>
      <c r="B1310" t="str">
        <f t="shared" si="148"/>
        <v>Oil|w/o CCS|EU-FRA</v>
      </c>
      <c r="C1310" t="s">
        <v>292</v>
      </c>
      <c r="D1310" t="s">
        <v>166</v>
      </c>
      <c r="E1310" t="s">
        <v>303</v>
      </c>
      <c r="F1310">
        <f>VLOOKUP(C1310,Lifetime_Table!$A$1:$B$14,2,FALSE)</f>
        <v>30</v>
      </c>
      <c r="G1310">
        <f t="shared" si="151"/>
        <v>30</v>
      </c>
      <c r="H1310">
        <f t="shared" si="151"/>
        <v>30</v>
      </c>
      <c r="I1310">
        <f t="shared" si="151"/>
        <v>30</v>
      </c>
      <c r="J1310">
        <f t="shared" si="151"/>
        <v>30</v>
      </c>
      <c r="K1310">
        <f t="shared" si="151"/>
        <v>30</v>
      </c>
      <c r="L1310">
        <f t="shared" si="151"/>
        <v>30</v>
      </c>
    </row>
    <row r="1311" spans="1:12" x14ac:dyDescent="0.35">
      <c r="A1311" t="s">
        <v>167</v>
      </c>
      <c r="B1311" t="str">
        <f t="shared" si="148"/>
        <v>Oil|w/o CCS|EU-GBR</v>
      </c>
      <c r="C1311" t="s">
        <v>292</v>
      </c>
      <c r="D1311" t="s">
        <v>167</v>
      </c>
      <c r="E1311" t="s">
        <v>303</v>
      </c>
      <c r="F1311">
        <f>VLOOKUP(C1311,Lifetime_Table!$A$1:$B$14,2,FALSE)</f>
        <v>30</v>
      </c>
      <c r="G1311">
        <f t="shared" si="151"/>
        <v>30</v>
      </c>
      <c r="H1311">
        <f t="shared" si="151"/>
        <v>30</v>
      </c>
      <c r="I1311">
        <f t="shared" si="151"/>
        <v>30</v>
      </c>
      <c r="J1311">
        <f t="shared" si="151"/>
        <v>30</v>
      </c>
      <c r="K1311">
        <f t="shared" si="151"/>
        <v>30</v>
      </c>
      <c r="L1311">
        <f t="shared" si="151"/>
        <v>30</v>
      </c>
    </row>
    <row r="1312" spans="1:12" x14ac:dyDescent="0.35">
      <c r="A1312" t="s">
        <v>168</v>
      </c>
      <c r="B1312" t="str">
        <f t="shared" si="148"/>
        <v>Oil|w/o CCS|EU-GEO</v>
      </c>
      <c r="C1312" t="s">
        <v>292</v>
      </c>
      <c r="D1312" t="s">
        <v>168</v>
      </c>
      <c r="E1312" t="s">
        <v>303</v>
      </c>
      <c r="F1312">
        <f>VLOOKUP(C1312,Lifetime_Table!$A$1:$B$14,2,FALSE)</f>
        <v>30</v>
      </c>
      <c r="G1312">
        <f t="shared" ref="G1312:L1321" si="152">F1312</f>
        <v>30</v>
      </c>
      <c r="H1312">
        <f t="shared" si="152"/>
        <v>30</v>
      </c>
      <c r="I1312">
        <f t="shared" si="152"/>
        <v>30</v>
      </c>
      <c r="J1312">
        <f t="shared" si="152"/>
        <v>30</v>
      </c>
      <c r="K1312">
        <f t="shared" si="152"/>
        <v>30</v>
      </c>
      <c r="L1312">
        <f t="shared" si="152"/>
        <v>30</v>
      </c>
    </row>
    <row r="1313" spans="1:12" x14ac:dyDescent="0.35">
      <c r="A1313" t="s">
        <v>169</v>
      </c>
      <c r="B1313" t="str">
        <f t="shared" si="148"/>
        <v>Oil|w/o CCS|EU-GRC</v>
      </c>
      <c r="C1313" t="s">
        <v>292</v>
      </c>
      <c r="D1313" t="s">
        <v>169</v>
      </c>
      <c r="E1313" t="s">
        <v>303</v>
      </c>
      <c r="F1313">
        <f>VLOOKUP(C1313,Lifetime_Table!$A$1:$B$14,2,FALSE)</f>
        <v>30</v>
      </c>
      <c r="G1313">
        <f t="shared" si="152"/>
        <v>30</v>
      </c>
      <c r="H1313">
        <f t="shared" si="152"/>
        <v>30</v>
      </c>
      <c r="I1313">
        <f t="shared" si="152"/>
        <v>30</v>
      </c>
      <c r="J1313">
        <f t="shared" si="152"/>
        <v>30</v>
      </c>
      <c r="K1313">
        <f t="shared" si="152"/>
        <v>30</v>
      </c>
      <c r="L1313">
        <f t="shared" si="152"/>
        <v>30</v>
      </c>
    </row>
    <row r="1314" spans="1:12" x14ac:dyDescent="0.35">
      <c r="A1314" t="s">
        <v>170</v>
      </c>
      <c r="B1314" t="str">
        <f t="shared" si="148"/>
        <v>Oil|w/o CCS|EU-HRV</v>
      </c>
      <c r="C1314" t="s">
        <v>292</v>
      </c>
      <c r="D1314" t="s">
        <v>170</v>
      </c>
      <c r="E1314" t="s">
        <v>303</v>
      </c>
      <c r="F1314">
        <f>VLOOKUP(C1314,Lifetime_Table!$A$1:$B$14,2,FALSE)</f>
        <v>30</v>
      </c>
      <c r="G1314">
        <f t="shared" si="152"/>
        <v>30</v>
      </c>
      <c r="H1314">
        <f t="shared" si="152"/>
        <v>30</v>
      </c>
      <c r="I1314">
        <f t="shared" si="152"/>
        <v>30</v>
      </c>
      <c r="J1314">
        <f t="shared" si="152"/>
        <v>30</v>
      </c>
      <c r="K1314">
        <f t="shared" si="152"/>
        <v>30</v>
      </c>
      <c r="L1314">
        <f t="shared" si="152"/>
        <v>30</v>
      </c>
    </row>
    <row r="1315" spans="1:12" x14ac:dyDescent="0.35">
      <c r="A1315" t="s">
        <v>171</v>
      </c>
      <c r="B1315" t="str">
        <f t="shared" si="148"/>
        <v>Oil|w/o CCS|EU-HUN</v>
      </c>
      <c r="C1315" t="s">
        <v>292</v>
      </c>
      <c r="D1315" t="s">
        <v>171</v>
      </c>
      <c r="E1315" t="s">
        <v>303</v>
      </c>
      <c r="F1315">
        <f>VLOOKUP(C1315,Lifetime_Table!$A$1:$B$14,2,FALSE)</f>
        <v>30</v>
      </c>
      <c r="G1315">
        <f t="shared" si="152"/>
        <v>30</v>
      </c>
      <c r="H1315">
        <f t="shared" si="152"/>
        <v>30</v>
      </c>
      <c r="I1315">
        <f t="shared" si="152"/>
        <v>30</v>
      </c>
      <c r="J1315">
        <f t="shared" si="152"/>
        <v>30</v>
      </c>
      <c r="K1315">
        <f t="shared" si="152"/>
        <v>30</v>
      </c>
      <c r="L1315">
        <f t="shared" si="152"/>
        <v>30</v>
      </c>
    </row>
    <row r="1316" spans="1:12" x14ac:dyDescent="0.35">
      <c r="A1316" t="s">
        <v>172</v>
      </c>
      <c r="B1316" t="str">
        <f t="shared" si="148"/>
        <v>Oil|w/o CCS|EU-IRL</v>
      </c>
      <c r="C1316" t="s">
        <v>292</v>
      </c>
      <c r="D1316" t="s">
        <v>172</v>
      </c>
      <c r="E1316" t="s">
        <v>303</v>
      </c>
      <c r="F1316">
        <f>VLOOKUP(C1316,Lifetime_Table!$A$1:$B$14,2,FALSE)</f>
        <v>30</v>
      </c>
      <c r="G1316">
        <f t="shared" si="152"/>
        <v>30</v>
      </c>
      <c r="H1316">
        <f t="shared" si="152"/>
        <v>30</v>
      </c>
      <c r="I1316">
        <f t="shared" si="152"/>
        <v>30</v>
      </c>
      <c r="J1316">
        <f t="shared" si="152"/>
        <v>30</v>
      </c>
      <c r="K1316">
        <f t="shared" si="152"/>
        <v>30</v>
      </c>
      <c r="L1316">
        <f t="shared" si="152"/>
        <v>30</v>
      </c>
    </row>
    <row r="1317" spans="1:12" x14ac:dyDescent="0.35">
      <c r="A1317" t="s">
        <v>173</v>
      </c>
      <c r="B1317" t="str">
        <f t="shared" si="148"/>
        <v>Oil|w/o CCS|EU-ISL</v>
      </c>
      <c r="C1317" t="s">
        <v>292</v>
      </c>
      <c r="D1317" t="s">
        <v>173</v>
      </c>
      <c r="E1317" t="s">
        <v>303</v>
      </c>
      <c r="F1317">
        <f>VLOOKUP(C1317,Lifetime_Table!$A$1:$B$14,2,FALSE)</f>
        <v>30</v>
      </c>
      <c r="G1317">
        <f t="shared" si="152"/>
        <v>30</v>
      </c>
      <c r="H1317">
        <f t="shared" si="152"/>
        <v>30</v>
      </c>
      <c r="I1317">
        <f t="shared" si="152"/>
        <v>30</v>
      </c>
      <c r="J1317">
        <f t="shared" si="152"/>
        <v>30</v>
      </c>
      <c r="K1317">
        <f t="shared" si="152"/>
        <v>30</v>
      </c>
      <c r="L1317">
        <f t="shared" si="152"/>
        <v>30</v>
      </c>
    </row>
    <row r="1318" spans="1:12" x14ac:dyDescent="0.35">
      <c r="A1318" t="s">
        <v>174</v>
      </c>
      <c r="B1318" t="str">
        <f t="shared" si="148"/>
        <v>Oil|w/o CCS|EU-ITA</v>
      </c>
      <c r="C1318" t="s">
        <v>292</v>
      </c>
      <c r="D1318" t="s">
        <v>174</v>
      </c>
      <c r="E1318" t="s">
        <v>303</v>
      </c>
      <c r="F1318">
        <f>VLOOKUP(C1318,Lifetime_Table!$A$1:$B$14,2,FALSE)</f>
        <v>30</v>
      </c>
      <c r="G1318">
        <f t="shared" si="152"/>
        <v>30</v>
      </c>
      <c r="H1318">
        <f t="shared" si="152"/>
        <v>30</v>
      </c>
      <c r="I1318">
        <f t="shared" si="152"/>
        <v>30</v>
      </c>
      <c r="J1318">
        <f t="shared" si="152"/>
        <v>30</v>
      </c>
      <c r="K1318">
        <f t="shared" si="152"/>
        <v>30</v>
      </c>
      <c r="L1318">
        <f t="shared" si="152"/>
        <v>30</v>
      </c>
    </row>
    <row r="1319" spans="1:12" x14ac:dyDescent="0.35">
      <c r="A1319" t="s">
        <v>175</v>
      </c>
      <c r="B1319" t="str">
        <f t="shared" si="148"/>
        <v>Oil|w/o CCS|EU-KOS</v>
      </c>
      <c r="C1319" t="s">
        <v>292</v>
      </c>
      <c r="D1319" t="s">
        <v>175</v>
      </c>
      <c r="E1319" t="s">
        <v>303</v>
      </c>
      <c r="F1319">
        <f>VLOOKUP(C1319,Lifetime_Table!$A$1:$B$14,2,FALSE)</f>
        <v>30</v>
      </c>
      <c r="G1319">
        <f t="shared" si="152"/>
        <v>30</v>
      </c>
      <c r="H1319">
        <f t="shared" si="152"/>
        <v>30</v>
      </c>
      <c r="I1319">
        <f t="shared" si="152"/>
        <v>30</v>
      </c>
      <c r="J1319">
        <f t="shared" si="152"/>
        <v>30</v>
      </c>
      <c r="K1319">
        <f t="shared" si="152"/>
        <v>30</v>
      </c>
      <c r="L1319">
        <f t="shared" si="152"/>
        <v>30</v>
      </c>
    </row>
    <row r="1320" spans="1:12" x14ac:dyDescent="0.35">
      <c r="A1320" t="s">
        <v>176</v>
      </c>
      <c r="B1320" t="str">
        <f t="shared" si="148"/>
        <v>Oil|w/o CCS|EU-LTU</v>
      </c>
      <c r="C1320" t="s">
        <v>292</v>
      </c>
      <c r="D1320" t="s">
        <v>176</v>
      </c>
      <c r="E1320" t="s">
        <v>303</v>
      </c>
      <c r="F1320">
        <f>VLOOKUP(C1320,Lifetime_Table!$A$1:$B$14,2,FALSE)</f>
        <v>30</v>
      </c>
      <c r="G1320">
        <f t="shared" si="152"/>
        <v>30</v>
      </c>
      <c r="H1320">
        <f t="shared" si="152"/>
        <v>30</v>
      </c>
      <c r="I1320">
        <f t="shared" si="152"/>
        <v>30</v>
      </c>
      <c r="J1320">
        <f t="shared" si="152"/>
        <v>30</v>
      </c>
      <c r="K1320">
        <f t="shared" si="152"/>
        <v>30</v>
      </c>
      <c r="L1320">
        <f t="shared" si="152"/>
        <v>30</v>
      </c>
    </row>
    <row r="1321" spans="1:12" x14ac:dyDescent="0.35">
      <c r="A1321" t="s">
        <v>177</v>
      </c>
      <c r="B1321" t="str">
        <f t="shared" si="148"/>
        <v>Oil|w/o CCS|EU-LUX</v>
      </c>
      <c r="C1321" t="s">
        <v>292</v>
      </c>
      <c r="D1321" t="s">
        <v>177</v>
      </c>
      <c r="E1321" t="s">
        <v>303</v>
      </c>
      <c r="F1321">
        <f>VLOOKUP(C1321,Lifetime_Table!$A$1:$B$14,2,FALSE)</f>
        <v>30</v>
      </c>
      <c r="G1321">
        <f t="shared" si="152"/>
        <v>30</v>
      </c>
      <c r="H1321">
        <f t="shared" si="152"/>
        <v>30</v>
      </c>
      <c r="I1321">
        <f t="shared" si="152"/>
        <v>30</v>
      </c>
      <c r="J1321">
        <f t="shared" si="152"/>
        <v>30</v>
      </c>
      <c r="K1321">
        <f t="shared" si="152"/>
        <v>30</v>
      </c>
      <c r="L1321">
        <f t="shared" si="152"/>
        <v>30</v>
      </c>
    </row>
    <row r="1322" spans="1:12" x14ac:dyDescent="0.35">
      <c r="A1322" t="s">
        <v>178</v>
      </c>
      <c r="B1322" t="str">
        <f t="shared" si="148"/>
        <v>Oil|w/o CCS|EU-LVA</v>
      </c>
      <c r="C1322" t="s">
        <v>292</v>
      </c>
      <c r="D1322" t="s">
        <v>178</v>
      </c>
      <c r="E1322" t="s">
        <v>303</v>
      </c>
      <c r="F1322">
        <f>VLOOKUP(C1322,Lifetime_Table!$A$1:$B$14,2,FALSE)</f>
        <v>30</v>
      </c>
      <c r="G1322">
        <f t="shared" ref="G1322:L1331" si="153">F1322</f>
        <v>30</v>
      </c>
      <c r="H1322">
        <f t="shared" si="153"/>
        <v>30</v>
      </c>
      <c r="I1322">
        <f t="shared" si="153"/>
        <v>30</v>
      </c>
      <c r="J1322">
        <f t="shared" si="153"/>
        <v>30</v>
      </c>
      <c r="K1322">
        <f t="shared" si="153"/>
        <v>30</v>
      </c>
      <c r="L1322">
        <f t="shared" si="153"/>
        <v>30</v>
      </c>
    </row>
    <row r="1323" spans="1:12" x14ac:dyDescent="0.35">
      <c r="A1323" t="s">
        <v>179</v>
      </c>
      <c r="B1323" t="str">
        <f t="shared" si="148"/>
        <v>Oil|w/o CCS|EU-MDA</v>
      </c>
      <c r="C1323" t="s">
        <v>292</v>
      </c>
      <c r="D1323" t="s">
        <v>179</v>
      </c>
      <c r="E1323" t="s">
        <v>303</v>
      </c>
      <c r="F1323">
        <f>VLOOKUP(C1323,Lifetime_Table!$A$1:$B$14,2,FALSE)</f>
        <v>30</v>
      </c>
      <c r="G1323">
        <f t="shared" si="153"/>
        <v>30</v>
      </c>
      <c r="H1323">
        <f t="shared" si="153"/>
        <v>30</v>
      </c>
      <c r="I1323">
        <f t="shared" si="153"/>
        <v>30</v>
      </c>
      <c r="J1323">
        <f t="shared" si="153"/>
        <v>30</v>
      </c>
      <c r="K1323">
        <f t="shared" si="153"/>
        <v>30</v>
      </c>
      <c r="L1323">
        <f t="shared" si="153"/>
        <v>30</v>
      </c>
    </row>
    <row r="1324" spans="1:12" x14ac:dyDescent="0.35">
      <c r="A1324" t="s">
        <v>180</v>
      </c>
      <c r="B1324" t="str">
        <f t="shared" si="148"/>
        <v>Oil|w/o CCS|EU-MKD</v>
      </c>
      <c r="C1324" t="s">
        <v>292</v>
      </c>
      <c r="D1324" t="s">
        <v>180</v>
      </c>
      <c r="E1324" t="s">
        <v>303</v>
      </c>
      <c r="F1324">
        <f>VLOOKUP(C1324,Lifetime_Table!$A$1:$B$14,2,FALSE)</f>
        <v>30</v>
      </c>
      <c r="G1324">
        <f t="shared" si="153"/>
        <v>30</v>
      </c>
      <c r="H1324">
        <f t="shared" si="153"/>
        <v>30</v>
      </c>
      <c r="I1324">
        <f t="shared" si="153"/>
        <v>30</v>
      </c>
      <c r="J1324">
        <f t="shared" si="153"/>
        <v>30</v>
      </c>
      <c r="K1324">
        <f t="shared" si="153"/>
        <v>30</v>
      </c>
      <c r="L1324">
        <f t="shared" si="153"/>
        <v>30</v>
      </c>
    </row>
    <row r="1325" spans="1:12" x14ac:dyDescent="0.35">
      <c r="A1325" t="s">
        <v>181</v>
      </c>
      <c r="B1325" t="str">
        <f t="shared" si="148"/>
        <v>Oil|w/o CCS|EU-MLT</v>
      </c>
      <c r="C1325" t="s">
        <v>292</v>
      </c>
      <c r="D1325" t="s">
        <v>181</v>
      </c>
      <c r="E1325" t="s">
        <v>303</v>
      </c>
      <c r="F1325">
        <f>VLOOKUP(C1325,Lifetime_Table!$A$1:$B$14,2,FALSE)</f>
        <v>30</v>
      </c>
      <c r="G1325">
        <f t="shared" si="153"/>
        <v>30</v>
      </c>
      <c r="H1325">
        <f t="shared" si="153"/>
        <v>30</v>
      </c>
      <c r="I1325">
        <f t="shared" si="153"/>
        <v>30</v>
      </c>
      <c r="J1325">
        <f t="shared" si="153"/>
        <v>30</v>
      </c>
      <c r="K1325">
        <f t="shared" si="153"/>
        <v>30</v>
      </c>
      <c r="L1325">
        <f t="shared" si="153"/>
        <v>30</v>
      </c>
    </row>
    <row r="1326" spans="1:12" x14ac:dyDescent="0.35">
      <c r="A1326" t="s">
        <v>182</v>
      </c>
      <c r="B1326" t="str">
        <f t="shared" si="148"/>
        <v>Oil|w/o CCS|EU-MNE</v>
      </c>
      <c r="C1326" t="s">
        <v>292</v>
      </c>
      <c r="D1326" t="s">
        <v>182</v>
      </c>
      <c r="E1326" t="s">
        <v>303</v>
      </c>
      <c r="F1326">
        <f>VLOOKUP(C1326,Lifetime_Table!$A$1:$B$14,2,FALSE)</f>
        <v>30</v>
      </c>
      <c r="G1326">
        <f t="shared" si="153"/>
        <v>30</v>
      </c>
      <c r="H1326">
        <f t="shared" si="153"/>
        <v>30</v>
      </c>
      <c r="I1326">
        <f t="shared" si="153"/>
        <v>30</v>
      </c>
      <c r="J1326">
        <f t="shared" si="153"/>
        <v>30</v>
      </c>
      <c r="K1326">
        <f t="shared" si="153"/>
        <v>30</v>
      </c>
      <c r="L1326">
        <f t="shared" si="153"/>
        <v>30</v>
      </c>
    </row>
    <row r="1327" spans="1:12" x14ac:dyDescent="0.35">
      <c r="A1327" t="s">
        <v>183</v>
      </c>
      <c r="B1327" t="str">
        <f t="shared" si="148"/>
        <v>Oil|w/o CCS|EU-NLD</v>
      </c>
      <c r="C1327" t="s">
        <v>292</v>
      </c>
      <c r="D1327" t="s">
        <v>183</v>
      </c>
      <c r="E1327" t="s">
        <v>303</v>
      </c>
      <c r="F1327">
        <f>VLOOKUP(C1327,Lifetime_Table!$A$1:$B$14,2,FALSE)</f>
        <v>30</v>
      </c>
      <c r="G1327">
        <f t="shared" si="153"/>
        <v>30</v>
      </c>
      <c r="H1327">
        <f t="shared" si="153"/>
        <v>30</v>
      </c>
      <c r="I1327">
        <f t="shared" si="153"/>
        <v>30</v>
      </c>
      <c r="J1327">
        <f t="shared" si="153"/>
        <v>30</v>
      </c>
      <c r="K1327">
        <f t="shared" si="153"/>
        <v>30</v>
      </c>
      <c r="L1327">
        <f t="shared" si="153"/>
        <v>30</v>
      </c>
    </row>
    <row r="1328" spans="1:12" x14ac:dyDescent="0.35">
      <c r="A1328" t="s">
        <v>184</v>
      </c>
      <c r="B1328" t="str">
        <f t="shared" si="148"/>
        <v>Oil|w/o CCS|EU-NOR</v>
      </c>
      <c r="C1328" t="s">
        <v>292</v>
      </c>
      <c r="D1328" t="s">
        <v>184</v>
      </c>
      <c r="E1328" t="s">
        <v>303</v>
      </c>
      <c r="F1328">
        <f>VLOOKUP(C1328,Lifetime_Table!$A$1:$B$14,2,FALSE)</f>
        <v>30</v>
      </c>
      <c r="G1328">
        <f t="shared" si="153"/>
        <v>30</v>
      </c>
      <c r="H1328">
        <f t="shared" si="153"/>
        <v>30</v>
      </c>
      <c r="I1328">
        <f t="shared" si="153"/>
        <v>30</v>
      </c>
      <c r="J1328">
        <f t="shared" si="153"/>
        <v>30</v>
      </c>
      <c r="K1328">
        <f t="shared" si="153"/>
        <v>30</v>
      </c>
      <c r="L1328">
        <f t="shared" si="153"/>
        <v>30</v>
      </c>
    </row>
    <row r="1329" spans="1:12" x14ac:dyDescent="0.35">
      <c r="A1329" t="s">
        <v>185</v>
      </c>
      <c r="B1329" t="str">
        <f t="shared" si="148"/>
        <v>Oil|w/o CCS|EU-POL</v>
      </c>
      <c r="C1329" t="s">
        <v>292</v>
      </c>
      <c r="D1329" t="s">
        <v>185</v>
      </c>
      <c r="E1329" t="s">
        <v>303</v>
      </c>
      <c r="F1329">
        <f>VLOOKUP(C1329,Lifetime_Table!$A$1:$B$14,2,FALSE)</f>
        <v>30</v>
      </c>
      <c r="G1329">
        <f t="shared" si="153"/>
        <v>30</v>
      </c>
      <c r="H1329">
        <f t="shared" si="153"/>
        <v>30</v>
      </c>
      <c r="I1329">
        <f t="shared" si="153"/>
        <v>30</v>
      </c>
      <c r="J1329">
        <f t="shared" si="153"/>
        <v>30</v>
      </c>
      <c r="K1329">
        <f t="shared" si="153"/>
        <v>30</v>
      </c>
      <c r="L1329">
        <f t="shared" si="153"/>
        <v>30</v>
      </c>
    </row>
    <row r="1330" spans="1:12" x14ac:dyDescent="0.35">
      <c r="A1330" t="s">
        <v>186</v>
      </c>
      <c r="B1330" t="str">
        <f t="shared" si="148"/>
        <v>Oil|w/o CCS|EU-PRT</v>
      </c>
      <c r="C1330" t="s">
        <v>292</v>
      </c>
      <c r="D1330" t="s">
        <v>186</v>
      </c>
      <c r="E1330" t="s">
        <v>303</v>
      </c>
      <c r="F1330">
        <f>VLOOKUP(C1330,Lifetime_Table!$A$1:$B$14,2,FALSE)</f>
        <v>30</v>
      </c>
      <c r="G1330">
        <f t="shared" si="153"/>
        <v>30</v>
      </c>
      <c r="H1330">
        <f t="shared" si="153"/>
        <v>30</v>
      </c>
      <c r="I1330">
        <f t="shared" si="153"/>
        <v>30</v>
      </c>
      <c r="J1330">
        <f t="shared" si="153"/>
        <v>30</v>
      </c>
      <c r="K1330">
        <f t="shared" si="153"/>
        <v>30</v>
      </c>
      <c r="L1330">
        <f t="shared" si="153"/>
        <v>30</v>
      </c>
    </row>
    <row r="1331" spans="1:12" x14ac:dyDescent="0.35">
      <c r="A1331" t="s">
        <v>187</v>
      </c>
      <c r="B1331" t="str">
        <f t="shared" si="148"/>
        <v>Oil|w/o CCS|EU-ROU</v>
      </c>
      <c r="C1331" t="s">
        <v>292</v>
      </c>
      <c r="D1331" t="s">
        <v>187</v>
      </c>
      <c r="E1331" t="s">
        <v>303</v>
      </c>
      <c r="F1331">
        <f>VLOOKUP(C1331,Lifetime_Table!$A$1:$B$14,2,FALSE)</f>
        <v>30</v>
      </c>
      <c r="G1331">
        <f t="shared" si="153"/>
        <v>30</v>
      </c>
      <c r="H1331">
        <f t="shared" si="153"/>
        <v>30</v>
      </c>
      <c r="I1331">
        <f t="shared" si="153"/>
        <v>30</v>
      </c>
      <c r="J1331">
        <f t="shared" si="153"/>
        <v>30</v>
      </c>
      <c r="K1331">
        <f t="shared" si="153"/>
        <v>30</v>
      </c>
      <c r="L1331">
        <f t="shared" si="153"/>
        <v>30</v>
      </c>
    </row>
    <row r="1332" spans="1:12" x14ac:dyDescent="0.35">
      <c r="A1332" t="s">
        <v>188</v>
      </c>
      <c r="B1332" t="str">
        <f t="shared" si="148"/>
        <v>Oil|w/o CCS|EU-SRB</v>
      </c>
      <c r="C1332" t="s">
        <v>292</v>
      </c>
      <c r="D1332" t="s">
        <v>188</v>
      </c>
      <c r="E1332" t="s">
        <v>303</v>
      </c>
      <c r="F1332">
        <f>VLOOKUP(C1332,Lifetime_Table!$A$1:$B$14,2,FALSE)</f>
        <v>30</v>
      </c>
      <c r="G1332">
        <f t="shared" ref="G1332:L1341" si="154">F1332</f>
        <v>30</v>
      </c>
      <c r="H1332">
        <f t="shared" si="154"/>
        <v>30</v>
      </c>
      <c r="I1332">
        <f t="shared" si="154"/>
        <v>30</v>
      </c>
      <c r="J1332">
        <f t="shared" si="154"/>
        <v>30</v>
      </c>
      <c r="K1332">
        <f t="shared" si="154"/>
        <v>30</v>
      </c>
      <c r="L1332">
        <f t="shared" si="154"/>
        <v>30</v>
      </c>
    </row>
    <row r="1333" spans="1:12" x14ac:dyDescent="0.35">
      <c r="A1333" t="s">
        <v>189</v>
      </c>
      <c r="B1333" t="str">
        <f t="shared" si="148"/>
        <v>Oil|w/o CCS|EU-SVK</v>
      </c>
      <c r="C1333" t="s">
        <v>292</v>
      </c>
      <c r="D1333" t="s">
        <v>189</v>
      </c>
      <c r="E1333" t="s">
        <v>303</v>
      </c>
      <c r="F1333">
        <f>VLOOKUP(C1333,Lifetime_Table!$A$1:$B$14,2,FALSE)</f>
        <v>30</v>
      </c>
      <c r="G1333">
        <f t="shared" si="154"/>
        <v>30</v>
      </c>
      <c r="H1333">
        <f t="shared" si="154"/>
        <v>30</v>
      </c>
      <c r="I1333">
        <f t="shared" si="154"/>
        <v>30</v>
      </c>
      <c r="J1333">
        <f t="shared" si="154"/>
        <v>30</v>
      </c>
      <c r="K1333">
        <f t="shared" si="154"/>
        <v>30</v>
      </c>
      <c r="L1333">
        <f t="shared" si="154"/>
        <v>30</v>
      </c>
    </row>
    <row r="1334" spans="1:12" x14ac:dyDescent="0.35">
      <c r="A1334" t="s">
        <v>190</v>
      </c>
      <c r="B1334" t="str">
        <f t="shared" si="148"/>
        <v>Oil|w/o CCS|EU-SVN</v>
      </c>
      <c r="C1334" t="s">
        <v>292</v>
      </c>
      <c r="D1334" t="s">
        <v>190</v>
      </c>
      <c r="E1334" t="s">
        <v>303</v>
      </c>
      <c r="F1334">
        <f>VLOOKUP(C1334,Lifetime_Table!$A$1:$B$14,2,FALSE)</f>
        <v>30</v>
      </c>
      <c r="G1334">
        <f t="shared" si="154"/>
        <v>30</v>
      </c>
      <c r="H1334">
        <f t="shared" si="154"/>
        <v>30</v>
      </c>
      <c r="I1334">
        <f t="shared" si="154"/>
        <v>30</v>
      </c>
      <c r="J1334">
        <f t="shared" si="154"/>
        <v>30</v>
      </c>
      <c r="K1334">
        <f t="shared" si="154"/>
        <v>30</v>
      </c>
      <c r="L1334">
        <f t="shared" si="154"/>
        <v>30</v>
      </c>
    </row>
    <row r="1335" spans="1:12" x14ac:dyDescent="0.35">
      <c r="A1335" t="s">
        <v>191</v>
      </c>
      <c r="B1335" t="str">
        <f t="shared" si="148"/>
        <v>Oil|w/o CCS|EU-SWE</v>
      </c>
      <c r="C1335" t="s">
        <v>292</v>
      </c>
      <c r="D1335" t="s">
        <v>191</v>
      </c>
      <c r="E1335" t="s">
        <v>303</v>
      </c>
      <c r="F1335">
        <f>VLOOKUP(C1335,Lifetime_Table!$A$1:$B$14,2,FALSE)</f>
        <v>30</v>
      </c>
      <c r="G1335">
        <f t="shared" si="154"/>
        <v>30</v>
      </c>
      <c r="H1335">
        <f t="shared" si="154"/>
        <v>30</v>
      </c>
      <c r="I1335">
        <f t="shared" si="154"/>
        <v>30</v>
      </c>
      <c r="J1335">
        <f t="shared" si="154"/>
        <v>30</v>
      </c>
      <c r="K1335">
        <f t="shared" si="154"/>
        <v>30</v>
      </c>
      <c r="L1335">
        <f t="shared" si="154"/>
        <v>30</v>
      </c>
    </row>
    <row r="1336" spans="1:12" x14ac:dyDescent="0.35">
      <c r="A1336" t="s">
        <v>192</v>
      </c>
      <c r="B1336" t="str">
        <f t="shared" si="148"/>
        <v>Oil|w/o CCS|EU-UKR</v>
      </c>
      <c r="C1336" t="s">
        <v>292</v>
      </c>
      <c r="D1336" t="s">
        <v>192</v>
      </c>
      <c r="E1336" t="s">
        <v>303</v>
      </c>
      <c r="F1336">
        <f>VLOOKUP(C1336,Lifetime_Table!$A$1:$B$14,2,FALSE)</f>
        <v>30</v>
      </c>
      <c r="G1336">
        <f t="shared" si="154"/>
        <v>30</v>
      </c>
      <c r="H1336">
        <f t="shared" si="154"/>
        <v>30</v>
      </c>
      <c r="I1336">
        <f t="shared" si="154"/>
        <v>30</v>
      </c>
      <c r="J1336">
        <f t="shared" si="154"/>
        <v>30</v>
      </c>
      <c r="K1336">
        <f t="shared" si="154"/>
        <v>30</v>
      </c>
      <c r="L1336">
        <f t="shared" si="154"/>
        <v>30</v>
      </c>
    </row>
    <row r="1337" spans="1:12" x14ac:dyDescent="0.35">
      <c r="A1337" t="s">
        <v>193</v>
      </c>
      <c r="B1337" t="str">
        <f t="shared" si="148"/>
        <v>Oil|w/o CCS|NA-BLZ</v>
      </c>
      <c r="C1337" t="s">
        <v>292</v>
      </c>
      <c r="D1337" t="s">
        <v>193</v>
      </c>
      <c r="E1337" t="s">
        <v>303</v>
      </c>
      <c r="F1337">
        <f>VLOOKUP(C1337,Lifetime_Table!$A$1:$B$14,2,FALSE)</f>
        <v>30</v>
      </c>
      <c r="G1337">
        <f t="shared" si="154"/>
        <v>30</v>
      </c>
      <c r="H1337">
        <f t="shared" si="154"/>
        <v>30</v>
      </c>
      <c r="I1337">
        <f t="shared" si="154"/>
        <v>30</v>
      </c>
      <c r="J1337">
        <f t="shared" si="154"/>
        <v>30</v>
      </c>
      <c r="K1337">
        <f t="shared" si="154"/>
        <v>30</v>
      </c>
      <c r="L1337">
        <f t="shared" si="154"/>
        <v>30</v>
      </c>
    </row>
    <row r="1338" spans="1:12" x14ac:dyDescent="0.35">
      <c r="A1338" t="s">
        <v>194</v>
      </c>
      <c r="B1338" t="str">
        <f t="shared" si="148"/>
        <v>Oil|w/o CCS|NA-CAN</v>
      </c>
      <c r="C1338" t="s">
        <v>292</v>
      </c>
      <c r="D1338" t="s">
        <v>194</v>
      </c>
      <c r="E1338" t="s">
        <v>303</v>
      </c>
      <c r="F1338">
        <f>VLOOKUP(C1338,Lifetime_Table!$A$1:$B$14,2,FALSE)</f>
        <v>30</v>
      </c>
      <c r="G1338">
        <f t="shared" si="154"/>
        <v>30</v>
      </c>
      <c r="H1338">
        <f t="shared" si="154"/>
        <v>30</v>
      </c>
      <c r="I1338">
        <f t="shared" si="154"/>
        <v>30</v>
      </c>
      <c r="J1338">
        <f t="shared" si="154"/>
        <v>30</v>
      </c>
      <c r="K1338">
        <f t="shared" si="154"/>
        <v>30</v>
      </c>
      <c r="L1338">
        <f t="shared" si="154"/>
        <v>30</v>
      </c>
    </row>
    <row r="1339" spans="1:12" x14ac:dyDescent="0.35">
      <c r="A1339" t="s">
        <v>204</v>
      </c>
      <c r="B1339" t="str">
        <f t="shared" si="148"/>
        <v>Oil|w/o CCS|NA-CRI</v>
      </c>
      <c r="C1339" t="s">
        <v>292</v>
      </c>
      <c r="D1339" t="s">
        <v>204</v>
      </c>
      <c r="E1339" t="s">
        <v>303</v>
      </c>
      <c r="F1339">
        <f>VLOOKUP(C1339,Lifetime_Table!$A$1:$B$14,2,FALSE)</f>
        <v>30</v>
      </c>
      <c r="G1339">
        <f t="shared" si="154"/>
        <v>30</v>
      </c>
      <c r="H1339">
        <f t="shared" si="154"/>
        <v>30</v>
      </c>
      <c r="I1339">
        <f t="shared" si="154"/>
        <v>30</v>
      </c>
      <c r="J1339">
        <f t="shared" si="154"/>
        <v>30</v>
      </c>
      <c r="K1339">
        <f t="shared" si="154"/>
        <v>30</v>
      </c>
      <c r="L1339">
        <f t="shared" si="154"/>
        <v>30</v>
      </c>
    </row>
    <row r="1340" spans="1:12" x14ac:dyDescent="0.35">
      <c r="A1340" t="s">
        <v>205</v>
      </c>
      <c r="B1340" t="str">
        <f t="shared" si="148"/>
        <v>Oil|w/o CCS|NA-CUB</v>
      </c>
      <c r="C1340" t="s">
        <v>292</v>
      </c>
      <c r="D1340" t="s">
        <v>205</v>
      </c>
      <c r="E1340" t="s">
        <v>303</v>
      </c>
      <c r="F1340">
        <f>VLOOKUP(C1340,Lifetime_Table!$A$1:$B$14,2,FALSE)</f>
        <v>30</v>
      </c>
      <c r="G1340">
        <f t="shared" si="154"/>
        <v>30</v>
      </c>
      <c r="H1340">
        <f t="shared" si="154"/>
        <v>30</v>
      </c>
      <c r="I1340">
        <f t="shared" si="154"/>
        <v>30</v>
      </c>
      <c r="J1340">
        <f t="shared" si="154"/>
        <v>30</v>
      </c>
      <c r="K1340">
        <f t="shared" si="154"/>
        <v>30</v>
      </c>
      <c r="L1340">
        <f t="shared" si="154"/>
        <v>30</v>
      </c>
    </row>
    <row r="1341" spans="1:12" x14ac:dyDescent="0.35">
      <c r="A1341" t="s">
        <v>206</v>
      </c>
      <c r="B1341" t="str">
        <f t="shared" si="148"/>
        <v>Oil|w/o CCS|NA-DOM</v>
      </c>
      <c r="C1341" t="s">
        <v>292</v>
      </c>
      <c r="D1341" t="s">
        <v>206</v>
      </c>
      <c r="E1341" t="s">
        <v>303</v>
      </c>
      <c r="F1341">
        <f>VLOOKUP(C1341,Lifetime_Table!$A$1:$B$14,2,FALSE)</f>
        <v>30</v>
      </c>
      <c r="G1341">
        <f t="shared" si="154"/>
        <v>30</v>
      </c>
      <c r="H1341">
        <f t="shared" si="154"/>
        <v>30</v>
      </c>
      <c r="I1341">
        <f t="shared" si="154"/>
        <v>30</v>
      </c>
      <c r="J1341">
        <f t="shared" si="154"/>
        <v>30</v>
      </c>
      <c r="K1341">
        <f t="shared" si="154"/>
        <v>30</v>
      </c>
      <c r="L1341">
        <f t="shared" si="154"/>
        <v>30</v>
      </c>
    </row>
    <row r="1342" spans="1:12" x14ac:dyDescent="0.35">
      <c r="A1342" t="s">
        <v>208</v>
      </c>
      <c r="B1342" t="str">
        <f t="shared" si="148"/>
        <v>Oil|w/o CCS|NA-GTM</v>
      </c>
      <c r="C1342" t="s">
        <v>292</v>
      </c>
      <c r="D1342" t="s">
        <v>208</v>
      </c>
      <c r="E1342" t="s">
        <v>303</v>
      </c>
      <c r="F1342">
        <f>VLOOKUP(C1342,Lifetime_Table!$A$1:$B$14,2,FALSE)</f>
        <v>30</v>
      </c>
      <c r="G1342">
        <f t="shared" ref="G1342:L1351" si="155">F1342</f>
        <v>30</v>
      </c>
      <c r="H1342">
        <f t="shared" si="155"/>
        <v>30</v>
      </c>
      <c r="I1342">
        <f t="shared" si="155"/>
        <v>30</v>
      </c>
      <c r="J1342">
        <f t="shared" si="155"/>
        <v>30</v>
      </c>
      <c r="K1342">
        <f t="shared" si="155"/>
        <v>30</v>
      </c>
      <c r="L1342">
        <f t="shared" si="155"/>
        <v>30</v>
      </c>
    </row>
    <row r="1343" spans="1:12" x14ac:dyDescent="0.35">
      <c r="A1343" t="s">
        <v>209</v>
      </c>
      <c r="B1343" t="str">
        <f t="shared" si="148"/>
        <v>Oil|w/o CCS|NA-HND</v>
      </c>
      <c r="C1343" t="s">
        <v>292</v>
      </c>
      <c r="D1343" t="s">
        <v>209</v>
      </c>
      <c r="E1343" t="s">
        <v>303</v>
      </c>
      <c r="F1343">
        <f>VLOOKUP(C1343,Lifetime_Table!$A$1:$B$14,2,FALSE)</f>
        <v>30</v>
      </c>
      <c r="G1343">
        <f t="shared" si="155"/>
        <v>30</v>
      </c>
      <c r="H1343">
        <f t="shared" si="155"/>
        <v>30</v>
      </c>
      <c r="I1343">
        <f t="shared" si="155"/>
        <v>30</v>
      </c>
      <c r="J1343">
        <f t="shared" si="155"/>
        <v>30</v>
      </c>
      <c r="K1343">
        <f t="shared" si="155"/>
        <v>30</v>
      </c>
      <c r="L1343">
        <f t="shared" si="155"/>
        <v>30</v>
      </c>
    </row>
    <row r="1344" spans="1:12" x14ac:dyDescent="0.35">
      <c r="A1344" t="s">
        <v>210</v>
      </c>
      <c r="B1344" t="str">
        <f t="shared" si="148"/>
        <v>Oil|w/o CCS|NA-HTI</v>
      </c>
      <c r="C1344" t="s">
        <v>292</v>
      </c>
      <c r="D1344" t="s">
        <v>210</v>
      </c>
      <c r="E1344" t="s">
        <v>303</v>
      </c>
      <c r="F1344">
        <f>VLOOKUP(C1344,Lifetime_Table!$A$1:$B$14,2,FALSE)</f>
        <v>30</v>
      </c>
      <c r="G1344">
        <f t="shared" si="155"/>
        <v>30</v>
      </c>
      <c r="H1344">
        <f t="shared" si="155"/>
        <v>30</v>
      </c>
      <c r="I1344">
        <f t="shared" si="155"/>
        <v>30</v>
      </c>
      <c r="J1344">
        <f t="shared" si="155"/>
        <v>30</v>
      </c>
      <c r="K1344">
        <f t="shared" si="155"/>
        <v>30</v>
      </c>
      <c r="L1344">
        <f t="shared" si="155"/>
        <v>30</v>
      </c>
    </row>
    <row r="1345" spans="1:12" x14ac:dyDescent="0.35">
      <c r="A1345" t="s">
        <v>211</v>
      </c>
      <c r="B1345" t="str">
        <f t="shared" si="148"/>
        <v>Oil|w/o CCS|NA-JAM</v>
      </c>
      <c r="C1345" t="s">
        <v>292</v>
      </c>
      <c r="D1345" t="s">
        <v>211</v>
      </c>
      <c r="E1345" t="s">
        <v>303</v>
      </c>
      <c r="F1345">
        <f>VLOOKUP(C1345,Lifetime_Table!$A$1:$B$14,2,FALSE)</f>
        <v>30</v>
      </c>
      <c r="G1345">
        <f t="shared" si="155"/>
        <v>30</v>
      </c>
      <c r="H1345">
        <f t="shared" si="155"/>
        <v>30</v>
      </c>
      <c r="I1345">
        <f t="shared" si="155"/>
        <v>30</v>
      </c>
      <c r="J1345">
        <f t="shared" si="155"/>
        <v>30</v>
      </c>
      <c r="K1345">
        <f t="shared" si="155"/>
        <v>30</v>
      </c>
      <c r="L1345">
        <f t="shared" si="155"/>
        <v>30</v>
      </c>
    </row>
    <row r="1346" spans="1:12" x14ac:dyDescent="0.35">
      <c r="A1346" t="s">
        <v>212</v>
      </c>
      <c r="B1346" t="str">
        <f t="shared" ref="B1346:B1409" si="156">CONCATENATE(C1346,D1346)</f>
        <v>Oil|w/o CCS|NA-MEX</v>
      </c>
      <c r="C1346" t="s">
        <v>292</v>
      </c>
      <c r="D1346" t="s">
        <v>212</v>
      </c>
      <c r="E1346" t="s">
        <v>303</v>
      </c>
      <c r="F1346">
        <f>VLOOKUP(C1346,Lifetime_Table!$A$1:$B$14,2,FALSE)</f>
        <v>30</v>
      </c>
      <c r="G1346">
        <f t="shared" si="155"/>
        <v>30</v>
      </c>
      <c r="H1346">
        <f t="shared" si="155"/>
        <v>30</v>
      </c>
      <c r="I1346">
        <f t="shared" si="155"/>
        <v>30</v>
      </c>
      <c r="J1346">
        <f t="shared" si="155"/>
        <v>30</v>
      </c>
      <c r="K1346">
        <f t="shared" si="155"/>
        <v>30</v>
      </c>
      <c r="L1346">
        <f t="shared" si="155"/>
        <v>30</v>
      </c>
    </row>
    <row r="1347" spans="1:12" x14ac:dyDescent="0.35">
      <c r="A1347" t="s">
        <v>213</v>
      </c>
      <c r="B1347" t="str">
        <f t="shared" si="156"/>
        <v>Oil|w/o CCS|NA-NIC</v>
      </c>
      <c r="C1347" t="s">
        <v>292</v>
      </c>
      <c r="D1347" t="s">
        <v>213</v>
      </c>
      <c r="E1347" t="s">
        <v>303</v>
      </c>
      <c r="F1347">
        <f>VLOOKUP(C1347,Lifetime_Table!$A$1:$B$14,2,FALSE)</f>
        <v>30</v>
      </c>
      <c r="G1347">
        <f t="shared" si="155"/>
        <v>30</v>
      </c>
      <c r="H1347">
        <f t="shared" si="155"/>
        <v>30</v>
      </c>
      <c r="I1347">
        <f t="shared" si="155"/>
        <v>30</v>
      </c>
      <c r="J1347">
        <f t="shared" si="155"/>
        <v>30</v>
      </c>
      <c r="K1347">
        <f t="shared" si="155"/>
        <v>30</v>
      </c>
      <c r="L1347">
        <f t="shared" si="155"/>
        <v>30</v>
      </c>
    </row>
    <row r="1348" spans="1:12" x14ac:dyDescent="0.35">
      <c r="A1348" t="s">
        <v>214</v>
      </c>
      <c r="B1348" t="str">
        <f t="shared" si="156"/>
        <v>Oil|w/o CCS|NA-PAN</v>
      </c>
      <c r="C1348" t="s">
        <v>292</v>
      </c>
      <c r="D1348" t="s">
        <v>214</v>
      </c>
      <c r="E1348" t="s">
        <v>303</v>
      </c>
      <c r="F1348">
        <f>VLOOKUP(C1348,Lifetime_Table!$A$1:$B$14,2,FALSE)</f>
        <v>30</v>
      </c>
      <c r="G1348">
        <f t="shared" si="155"/>
        <v>30</v>
      </c>
      <c r="H1348">
        <f t="shared" si="155"/>
        <v>30</v>
      </c>
      <c r="I1348">
        <f t="shared" si="155"/>
        <v>30</v>
      </c>
      <c r="J1348">
        <f t="shared" si="155"/>
        <v>30</v>
      </c>
      <c r="K1348">
        <f t="shared" si="155"/>
        <v>30</v>
      </c>
      <c r="L1348">
        <f t="shared" si="155"/>
        <v>30</v>
      </c>
    </row>
    <row r="1349" spans="1:12" x14ac:dyDescent="0.35">
      <c r="A1349" t="s">
        <v>215</v>
      </c>
      <c r="B1349" t="str">
        <f t="shared" si="156"/>
        <v>Oil|w/o CCS|NA-SLV</v>
      </c>
      <c r="C1349" t="s">
        <v>292</v>
      </c>
      <c r="D1349" t="s">
        <v>215</v>
      </c>
      <c r="E1349" t="s">
        <v>303</v>
      </c>
      <c r="F1349">
        <f>VLOOKUP(C1349,Lifetime_Table!$A$1:$B$14,2,FALSE)</f>
        <v>30</v>
      </c>
      <c r="G1349">
        <f t="shared" si="155"/>
        <v>30</v>
      </c>
      <c r="H1349">
        <f t="shared" si="155"/>
        <v>30</v>
      </c>
      <c r="I1349">
        <f t="shared" si="155"/>
        <v>30</v>
      </c>
      <c r="J1349">
        <f t="shared" si="155"/>
        <v>30</v>
      </c>
      <c r="K1349">
        <f t="shared" si="155"/>
        <v>30</v>
      </c>
      <c r="L1349">
        <f t="shared" si="155"/>
        <v>30</v>
      </c>
    </row>
    <row r="1350" spans="1:12" x14ac:dyDescent="0.35">
      <c r="A1350" t="s">
        <v>216</v>
      </c>
      <c r="B1350" t="str">
        <f t="shared" si="156"/>
        <v>Oil|w/o CCS|NA-TTO</v>
      </c>
      <c r="C1350" t="s">
        <v>292</v>
      </c>
      <c r="D1350" t="s">
        <v>216</v>
      </c>
      <c r="E1350" t="s">
        <v>303</v>
      </c>
      <c r="F1350">
        <f>VLOOKUP(C1350,Lifetime_Table!$A$1:$B$14,2,FALSE)</f>
        <v>30</v>
      </c>
      <c r="G1350">
        <f t="shared" si="155"/>
        <v>30</v>
      </c>
      <c r="H1350">
        <f t="shared" si="155"/>
        <v>30</v>
      </c>
      <c r="I1350">
        <f t="shared" si="155"/>
        <v>30</v>
      </c>
      <c r="J1350">
        <f t="shared" si="155"/>
        <v>30</v>
      </c>
      <c r="K1350">
        <f t="shared" si="155"/>
        <v>30</v>
      </c>
      <c r="L1350">
        <f t="shared" si="155"/>
        <v>30</v>
      </c>
    </row>
    <row r="1351" spans="1:12" x14ac:dyDescent="0.35">
      <c r="A1351" t="s">
        <v>217</v>
      </c>
      <c r="B1351" t="str">
        <f t="shared" si="156"/>
        <v>Oil|w/o CCS|NA-USA</v>
      </c>
      <c r="C1351" t="s">
        <v>292</v>
      </c>
      <c r="D1351" t="s">
        <v>217</v>
      </c>
      <c r="E1351" t="s">
        <v>303</v>
      </c>
      <c r="F1351">
        <f>VLOOKUP(C1351,Lifetime_Table!$A$1:$B$14,2,FALSE)</f>
        <v>30</v>
      </c>
      <c r="G1351">
        <f t="shared" si="155"/>
        <v>30</v>
      </c>
      <c r="H1351">
        <f t="shared" si="155"/>
        <v>30</v>
      </c>
      <c r="I1351">
        <f t="shared" si="155"/>
        <v>30</v>
      </c>
      <c r="J1351">
        <f t="shared" si="155"/>
        <v>30</v>
      </c>
      <c r="K1351">
        <f t="shared" si="155"/>
        <v>30</v>
      </c>
      <c r="L1351">
        <f t="shared" si="155"/>
        <v>30</v>
      </c>
    </row>
    <row r="1352" spans="1:12" x14ac:dyDescent="0.35">
      <c r="A1352" t="s">
        <v>243</v>
      </c>
      <c r="B1352" t="str">
        <f t="shared" si="156"/>
        <v>Oil|w/o CCS|OC-AUS</v>
      </c>
      <c r="C1352" t="s">
        <v>292</v>
      </c>
      <c r="D1352" t="s">
        <v>243</v>
      </c>
      <c r="E1352" t="s">
        <v>303</v>
      </c>
      <c r="F1352">
        <f>VLOOKUP(C1352,Lifetime_Table!$A$1:$B$14,2,FALSE)</f>
        <v>30</v>
      </c>
      <c r="G1352">
        <f t="shared" ref="G1352:L1361" si="157">F1352</f>
        <v>30</v>
      </c>
      <c r="H1352">
        <f t="shared" si="157"/>
        <v>30</v>
      </c>
      <c r="I1352">
        <f t="shared" si="157"/>
        <v>30</v>
      </c>
      <c r="J1352">
        <f t="shared" si="157"/>
        <v>30</v>
      </c>
      <c r="K1352">
        <f t="shared" si="157"/>
        <v>30</v>
      </c>
      <c r="L1352">
        <f t="shared" si="157"/>
        <v>30</v>
      </c>
    </row>
    <row r="1353" spans="1:12" x14ac:dyDescent="0.35">
      <c r="A1353" t="s">
        <v>242</v>
      </c>
      <c r="B1353" t="str">
        <f t="shared" si="156"/>
        <v>Oil|w/o CCS|OC-ATA</v>
      </c>
      <c r="C1353" t="s">
        <v>292</v>
      </c>
      <c r="D1353" t="s">
        <v>242</v>
      </c>
      <c r="E1353" t="s">
        <v>303</v>
      </c>
      <c r="F1353">
        <f>VLOOKUP(C1353,Lifetime_Table!$A$1:$B$14,2,FALSE)</f>
        <v>30</v>
      </c>
      <c r="G1353">
        <f t="shared" si="157"/>
        <v>30</v>
      </c>
      <c r="H1353">
        <f t="shared" si="157"/>
        <v>30</v>
      </c>
      <c r="I1353">
        <f t="shared" si="157"/>
        <v>30</v>
      </c>
      <c r="J1353">
        <f t="shared" si="157"/>
        <v>30</v>
      </c>
      <c r="K1353">
        <f t="shared" si="157"/>
        <v>30</v>
      </c>
      <c r="L1353">
        <f t="shared" si="157"/>
        <v>30</v>
      </c>
    </row>
    <row r="1354" spans="1:12" x14ac:dyDescent="0.35">
      <c r="A1354" t="s">
        <v>251</v>
      </c>
      <c r="B1354" t="str">
        <f t="shared" si="156"/>
        <v>Oil|w/o CCS|OC-FJI</v>
      </c>
      <c r="C1354" t="s">
        <v>292</v>
      </c>
      <c r="D1354" t="s">
        <v>251</v>
      </c>
      <c r="E1354" t="s">
        <v>303</v>
      </c>
      <c r="F1354">
        <f>VLOOKUP(C1354,Lifetime_Table!$A$1:$B$14,2,FALSE)</f>
        <v>30</v>
      </c>
      <c r="G1354">
        <f t="shared" si="157"/>
        <v>30</v>
      </c>
      <c r="H1354">
        <f t="shared" si="157"/>
        <v>30</v>
      </c>
      <c r="I1354">
        <f t="shared" si="157"/>
        <v>30</v>
      </c>
      <c r="J1354">
        <f t="shared" si="157"/>
        <v>30</v>
      </c>
      <c r="K1354">
        <f t="shared" si="157"/>
        <v>30</v>
      </c>
      <c r="L1354">
        <f t="shared" si="157"/>
        <v>30</v>
      </c>
    </row>
    <row r="1355" spans="1:12" x14ac:dyDescent="0.35">
      <c r="A1355" t="s">
        <v>252</v>
      </c>
      <c r="B1355" t="str">
        <f t="shared" si="156"/>
        <v>Oil|w/o CCS|OC-NZL</v>
      </c>
      <c r="C1355" t="s">
        <v>292</v>
      </c>
      <c r="D1355" t="s">
        <v>252</v>
      </c>
      <c r="E1355" t="s">
        <v>303</v>
      </c>
      <c r="F1355">
        <f>VLOOKUP(C1355,Lifetime_Table!$A$1:$B$14,2,FALSE)</f>
        <v>30</v>
      </c>
      <c r="G1355">
        <f t="shared" si="157"/>
        <v>30</v>
      </c>
      <c r="H1355">
        <f t="shared" si="157"/>
        <v>30</v>
      </c>
      <c r="I1355">
        <f t="shared" si="157"/>
        <v>30</v>
      </c>
      <c r="J1355">
        <f t="shared" si="157"/>
        <v>30</v>
      </c>
      <c r="K1355">
        <f t="shared" si="157"/>
        <v>30</v>
      </c>
      <c r="L1355">
        <f t="shared" si="157"/>
        <v>30</v>
      </c>
    </row>
    <row r="1356" spans="1:12" x14ac:dyDescent="0.35">
      <c r="A1356" t="s">
        <v>253</v>
      </c>
      <c r="B1356" t="str">
        <f t="shared" si="156"/>
        <v>Oil|w/o CCS|OC-PNG</v>
      </c>
      <c r="C1356" t="s">
        <v>292</v>
      </c>
      <c r="D1356" t="s">
        <v>253</v>
      </c>
      <c r="E1356" t="s">
        <v>303</v>
      </c>
      <c r="F1356">
        <f>VLOOKUP(C1356,Lifetime_Table!$A$1:$B$14,2,FALSE)</f>
        <v>30</v>
      </c>
      <c r="G1356">
        <f t="shared" si="157"/>
        <v>30</v>
      </c>
      <c r="H1356">
        <f t="shared" si="157"/>
        <v>30</v>
      </c>
      <c r="I1356">
        <f t="shared" si="157"/>
        <v>30</v>
      </c>
      <c r="J1356">
        <f t="shared" si="157"/>
        <v>30</v>
      </c>
      <c r="K1356">
        <f t="shared" si="157"/>
        <v>30</v>
      </c>
      <c r="L1356">
        <f t="shared" si="157"/>
        <v>30</v>
      </c>
    </row>
    <row r="1357" spans="1:12" x14ac:dyDescent="0.35">
      <c r="A1357" t="s">
        <v>254</v>
      </c>
      <c r="B1357" t="str">
        <f t="shared" si="156"/>
        <v>Oil|w/o CCS|SA-ARG</v>
      </c>
      <c r="C1357" t="s">
        <v>292</v>
      </c>
      <c r="D1357" t="s">
        <v>254</v>
      </c>
      <c r="E1357" t="s">
        <v>303</v>
      </c>
      <c r="F1357">
        <f>VLOOKUP(C1357,Lifetime_Table!$A$1:$B$14,2,FALSE)</f>
        <v>30</v>
      </c>
      <c r="G1357">
        <f t="shared" si="157"/>
        <v>30</v>
      </c>
      <c r="H1357">
        <f t="shared" si="157"/>
        <v>30</v>
      </c>
      <c r="I1357">
        <f t="shared" si="157"/>
        <v>30</v>
      </c>
      <c r="J1357">
        <f t="shared" si="157"/>
        <v>30</v>
      </c>
      <c r="K1357">
        <f t="shared" si="157"/>
        <v>30</v>
      </c>
      <c r="L1357">
        <f t="shared" si="157"/>
        <v>30</v>
      </c>
    </row>
    <row r="1358" spans="1:12" x14ac:dyDescent="0.35">
      <c r="A1358" t="s">
        <v>255</v>
      </c>
      <c r="B1358" t="str">
        <f t="shared" si="156"/>
        <v>Oil|w/o CCS|SA-BOL</v>
      </c>
      <c r="C1358" t="s">
        <v>292</v>
      </c>
      <c r="D1358" t="s">
        <v>255</v>
      </c>
      <c r="E1358" t="s">
        <v>303</v>
      </c>
      <c r="F1358">
        <f>VLOOKUP(C1358,Lifetime_Table!$A$1:$B$14,2,FALSE)</f>
        <v>30</v>
      </c>
      <c r="G1358">
        <f t="shared" si="157"/>
        <v>30</v>
      </c>
      <c r="H1358">
        <f t="shared" si="157"/>
        <v>30</v>
      </c>
      <c r="I1358">
        <f t="shared" si="157"/>
        <v>30</v>
      </c>
      <c r="J1358">
        <f t="shared" si="157"/>
        <v>30</v>
      </c>
      <c r="K1358">
        <f t="shared" si="157"/>
        <v>30</v>
      </c>
      <c r="L1358">
        <f t="shared" si="157"/>
        <v>30</v>
      </c>
    </row>
    <row r="1359" spans="1:12" x14ac:dyDescent="0.35">
      <c r="A1359" t="s">
        <v>256</v>
      </c>
      <c r="B1359" t="str">
        <f t="shared" si="156"/>
        <v>Oil|w/o CCS|SA-BRA</v>
      </c>
      <c r="C1359" t="s">
        <v>292</v>
      </c>
      <c r="D1359" t="s">
        <v>256</v>
      </c>
      <c r="E1359" t="s">
        <v>303</v>
      </c>
      <c r="F1359">
        <f>VLOOKUP(C1359,Lifetime_Table!$A$1:$B$14,2,FALSE)</f>
        <v>30</v>
      </c>
      <c r="G1359">
        <f t="shared" si="157"/>
        <v>30</v>
      </c>
      <c r="H1359">
        <f t="shared" si="157"/>
        <v>30</v>
      </c>
      <c r="I1359">
        <f t="shared" si="157"/>
        <v>30</v>
      </c>
      <c r="J1359">
        <f t="shared" si="157"/>
        <v>30</v>
      </c>
      <c r="K1359">
        <f t="shared" si="157"/>
        <v>30</v>
      </c>
      <c r="L1359">
        <f t="shared" si="157"/>
        <v>30</v>
      </c>
    </row>
    <row r="1360" spans="1:12" x14ac:dyDescent="0.35">
      <c r="A1360" t="s">
        <v>267</v>
      </c>
      <c r="B1360" t="str">
        <f t="shared" si="156"/>
        <v>Oil|w/o CCS|SA-CHL</v>
      </c>
      <c r="C1360" t="s">
        <v>292</v>
      </c>
      <c r="D1360" t="s">
        <v>267</v>
      </c>
      <c r="E1360" t="s">
        <v>303</v>
      </c>
      <c r="F1360">
        <f>VLOOKUP(C1360,Lifetime_Table!$A$1:$B$14,2,FALSE)</f>
        <v>30</v>
      </c>
      <c r="G1360">
        <f t="shared" si="157"/>
        <v>30</v>
      </c>
      <c r="H1360">
        <f t="shared" si="157"/>
        <v>30</v>
      </c>
      <c r="I1360">
        <f t="shared" si="157"/>
        <v>30</v>
      </c>
      <c r="J1360">
        <f t="shared" si="157"/>
        <v>30</v>
      </c>
      <c r="K1360">
        <f t="shared" si="157"/>
        <v>30</v>
      </c>
      <c r="L1360">
        <f t="shared" si="157"/>
        <v>30</v>
      </c>
    </row>
    <row r="1361" spans="1:12" x14ac:dyDescent="0.35">
      <c r="A1361" t="s">
        <v>268</v>
      </c>
      <c r="B1361" t="str">
        <f t="shared" si="156"/>
        <v>Oil|w/o CCS|SA-COL</v>
      </c>
      <c r="C1361" t="s">
        <v>292</v>
      </c>
      <c r="D1361" t="s">
        <v>268</v>
      </c>
      <c r="E1361" t="s">
        <v>303</v>
      </c>
      <c r="F1361">
        <f>VLOOKUP(C1361,Lifetime_Table!$A$1:$B$14,2,FALSE)</f>
        <v>30</v>
      </c>
      <c r="G1361">
        <f t="shared" si="157"/>
        <v>30</v>
      </c>
      <c r="H1361">
        <f t="shared" si="157"/>
        <v>30</v>
      </c>
      <c r="I1361">
        <f t="shared" si="157"/>
        <v>30</v>
      </c>
      <c r="J1361">
        <f t="shared" si="157"/>
        <v>30</v>
      </c>
      <c r="K1361">
        <f t="shared" si="157"/>
        <v>30</v>
      </c>
      <c r="L1361">
        <f t="shared" si="157"/>
        <v>30</v>
      </c>
    </row>
    <row r="1362" spans="1:12" x14ac:dyDescent="0.35">
      <c r="A1362" t="s">
        <v>269</v>
      </c>
      <c r="B1362" t="str">
        <f t="shared" si="156"/>
        <v>Oil|w/o CCS|SA-ECU</v>
      </c>
      <c r="C1362" t="s">
        <v>292</v>
      </c>
      <c r="D1362" t="s">
        <v>269</v>
      </c>
      <c r="E1362" t="s">
        <v>303</v>
      </c>
      <c r="F1362">
        <f>VLOOKUP(C1362,Lifetime_Table!$A$1:$B$14,2,FALSE)</f>
        <v>30</v>
      </c>
      <c r="G1362">
        <f t="shared" ref="G1362:L1371" si="158">F1362</f>
        <v>30</v>
      </c>
      <c r="H1362">
        <f t="shared" si="158"/>
        <v>30</v>
      </c>
      <c r="I1362">
        <f t="shared" si="158"/>
        <v>30</v>
      </c>
      <c r="J1362">
        <f t="shared" si="158"/>
        <v>30</v>
      </c>
      <c r="K1362">
        <f t="shared" si="158"/>
        <v>30</v>
      </c>
      <c r="L1362">
        <f t="shared" si="158"/>
        <v>30</v>
      </c>
    </row>
    <row r="1363" spans="1:12" x14ac:dyDescent="0.35">
      <c r="A1363" t="s">
        <v>270</v>
      </c>
      <c r="B1363" t="str">
        <f t="shared" si="156"/>
        <v>Oil|w/o CCS|SA-GUF</v>
      </c>
      <c r="C1363" t="s">
        <v>292</v>
      </c>
      <c r="D1363" t="s">
        <v>270</v>
      </c>
      <c r="E1363" t="s">
        <v>303</v>
      </c>
      <c r="F1363">
        <f>VLOOKUP(C1363,Lifetime_Table!$A$1:$B$14,2,FALSE)</f>
        <v>30</v>
      </c>
      <c r="G1363">
        <f t="shared" si="158"/>
        <v>30</v>
      </c>
      <c r="H1363">
        <f t="shared" si="158"/>
        <v>30</v>
      </c>
      <c r="I1363">
        <f t="shared" si="158"/>
        <v>30</v>
      </c>
      <c r="J1363">
        <f t="shared" si="158"/>
        <v>30</v>
      </c>
      <c r="K1363">
        <f t="shared" si="158"/>
        <v>30</v>
      </c>
      <c r="L1363">
        <f t="shared" si="158"/>
        <v>30</v>
      </c>
    </row>
    <row r="1364" spans="1:12" x14ac:dyDescent="0.35">
      <c r="A1364" t="s">
        <v>271</v>
      </c>
      <c r="B1364" t="str">
        <f t="shared" si="156"/>
        <v>Oil|w/o CCS|SA-GUY</v>
      </c>
      <c r="C1364" t="s">
        <v>292</v>
      </c>
      <c r="D1364" t="s">
        <v>271</v>
      </c>
      <c r="E1364" t="s">
        <v>303</v>
      </c>
      <c r="F1364">
        <f>VLOOKUP(C1364,Lifetime_Table!$A$1:$B$14,2,FALSE)</f>
        <v>30</v>
      </c>
      <c r="G1364">
        <f t="shared" si="158"/>
        <v>30</v>
      </c>
      <c r="H1364">
        <f t="shared" si="158"/>
        <v>30</v>
      </c>
      <c r="I1364">
        <f t="shared" si="158"/>
        <v>30</v>
      </c>
      <c r="J1364">
        <f t="shared" si="158"/>
        <v>30</v>
      </c>
      <c r="K1364">
        <f t="shared" si="158"/>
        <v>30</v>
      </c>
      <c r="L1364">
        <f t="shared" si="158"/>
        <v>30</v>
      </c>
    </row>
    <row r="1365" spans="1:12" x14ac:dyDescent="0.35">
      <c r="A1365" t="s">
        <v>272</v>
      </c>
      <c r="B1365" t="str">
        <f t="shared" si="156"/>
        <v>Oil|w/o CCS|SA-PER</v>
      </c>
      <c r="C1365" t="s">
        <v>292</v>
      </c>
      <c r="D1365" t="s">
        <v>272</v>
      </c>
      <c r="E1365" t="s">
        <v>303</v>
      </c>
      <c r="F1365">
        <f>VLOOKUP(C1365,Lifetime_Table!$A$1:$B$14,2,FALSE)</f>
        <v>30</v>
      </c>
      <c r="G1365">
        <f t="shared" si="158"/>
        <v>30</v>
      </c>
      <c r="H1365">
        <f t="shared" si="158"/>
        <v>30</v>
      </c>
      <c r="I1365">
        <f t="shared" si="158"/>
        <v>30</v>
      </c>
      <c r="J1365">
        <f t="shared" si="158"/>
        <v>30</v>
      </c>
      <c r="K1365">
        <f t="shared" si="158"/>
        <v>30</v>
      </c>
      <c r="L1365">
        <f t="shared" si="158"/>
        <v>30</v>
      </c>
    </row>
    <row r="1366" spans="1:12" x14ac:dyDescent="0.35">
      <c r="A1366" t="s">
        <v>273</v>
      </c>
      <c r="B1366" t="str">
        <f t="shared" si="156"/>
        <v>Oil|w/o CCS|SA-PRY</v>
      </c>
      <c r="C1366" t="s">
        <v>292</v>
      </c>
      <c r="D1366" t="s">
        <v>273</v>
      </c>
      <c r="E1366" t="s">
        <v>303</v>
      </c>
      <c r="F1366">
        <f>VLOOKUP(C1366,Lifetime_Table!$A$1:$B$14,2,FALSE)</f>
        <v>30</v>
      </c>
      <c r="G1366">
        <f t="shared" si="158"/>
        <v>30</v>
      </c>
      <c r="H1366">
        <f t="shared" si="158"/>
        <v>30</v>
      </c>
      <c r="I1366">
        <f t="shared" si="158"/>
        <v>30</v>
      </c>
      <c r="J1366">
        <f t="shared" si="158"/>
        <v>30</v>
      </c>
      <c r="K1366">
        <f t="shared" si="158"/>
        <v>30</v>
      </c>
      <c r="L1366">
        <f t="shared" si="158"/>
        <v>30</v>
      </c>
    </row>
    <row r="1367" spans="1:12" x14ac:dyDescent="0.35">
      <c r="A1367" t="s">
        <v>274</v>
      </c>
      <c r="B1367" t="str">
        <f t="shared" si="156"/>
        <v>Oil|w/o CCS|SA-SUR</v>
      </c>
      <c r="C1367" t="s">
        <v>292</v>
      </c>
      <c r="D1367" t="s">
        <v>274</v>
      </c>
      <c r="E1367" t="s">
        <v>303</v>
      </c>
      <c r="F1367">
        <f>VLOOKUP(C1367,Lifetime_Table!$A$1:$B$14,2,FALSE)</f>
        <v>30</v>
      </c>
      <c r="G1367">
        <f t="shared" si="158"/>
        <v>30</v>
      </c>
      <c r="H1367">
        <f t="shared" si="158"/>
        <v>30</v>
      </c>
      <c r="I1367">
        <f t="shared" si="158"/>
        <v>30</v>
      </c>
      <c r="J1367">
        <f t="shared" si="158"/>
        <v>30</v>
      </c>
      <c r="K1367">
        <f t="shared" si="158"/>
        <v>30</v>
      </c>
      <c r="L1367">
        <f t="shared" si="158"/>
        <v>30</v>
      </c>
    </row>
    <row r="1368" spans="1:12" x14ac:dyDescent="0.35">
      <c r="A1368" t="s">
        <v>275</v>
      </c>
      <c r="B1368" t="str">
        <f t="shared" si="156"/>
        <v>Oil|w/o CCS|SA-URY</v>
      </c>
      <c r="C1368" t="s">
        <v>292</v>
      </c>
      <c r="D1368" t="s">
        <v>275</v>
      </c>
      <c r="E1368" t="s">
        <v>303</v>
      </c>
      <c r="F1368">
        <f>VLOOKUP(C1368,Lifetime_Table!$A$1:$B$14,2,FALSE)</f>
        <v>30</v>
      </c>
      <c r="G1368">
        <f t="shared" si="158"/>
        <v>30</v>
      </c>
      <c r="H1368">
        <f t="shared" si="158"/>
        <v>30</v>
      </c>
      <c r="I1368">
        <f t="shared" si="158"/>
        <v>30</v>
      </c>
      <c r="J1368">
        <f t="shared" si="158"/>
        <v>30</v>
      </c>
      <c r="K1368">
        <f t="shared" si="158"/>
        <v>30</v>
      </c>
      <c r="L1368">
        <f t="shared" si="158"/>
        <v>30</v>
      </c>
    </row>
    <row r="1369" spans="1:12" x14ac:dyDescent="0.35">
      <c r="A1369" s="5" t="s">
        <v>276</v>
      </c>
      <c r="B1369" s="5" t="str">
        <f t="shared" si="156"/>
        <v>Oil|w/o CCS|SA-VEN</v>
      </c>
      <c r="C1369" s="5" t="s">
        <v>292</v>
      </c>
      <c r="D1369" s="5" t="s">
        <v>276</v>
      </c>
      <c r="E1369" t="s">
        <v>303</v>
      </c>
      <c r="F1369">
        <f>VLOOKUP(C1369,Lifetime_Table!$A$1:$B$14,2,FALSE)</f>
        <v>30</v>
      </c>
      <c r="G1369">
        <f t="shared" si="158"/>
        <v>30</v>
      </c>
      <c r="H1369">
        <f t="shared" si="158"/>
        <v>30</v>
      </c>
      <c r="I1369">
        <f t="shared" si="158"/>
        <v>30</v>
      </c>
      <c r="J1369">
        <f t="shared" si="158"/>
        <v>30</v>
      </c>
      <c r="K1369">
        <f t="shared" si="158"/>
        <v>30</v>
      </c>
      <c r="L1369">
        <f t="shared" si="158"/>
        <v>30</v>
      </c>
    </row>
    <row r="1370" spans="1:12" x14ac:dyDescent="0.35">
      <c r="A1370" t="s">
        <v>3</v>
      </c>
      <c r="B1370" t="str">
        <f t="shared" si="156"/>
        <v>Biomass|AF-AGO</v>
      </c>
      <c r="C1370" t="s">
        <v>293</v>
      </c>
      <c r="D1370" t="s">
        <v>3</v>
      </c>
      <c r="E1370" t="s">
        <v>303</v>
      </c>
      <c r="F1370">
        <f>VLOOKUP(C1370,Lifetime_Table!$A$1:$B$14,2,FALSE)</f>
        <v>30</v>
      </c>
      <c r="G1370">
        <f t="shared" si="158"/>
        <v>30</v>
      </c>
      <c r="H1370">
        <f t="shared" si="158"/>
        <v>30</v>
      </c>
      <c r="I1370">
        <f t="shared" si="158"/>
        <v>30</v>
      </c>
      <c r="J1370">
        <f t="shared" si="158"/>
        <v>30</v>
      </c>
      <c r="K1370">
        <f t="shared" si="158"/>
        <v>30</v>
      </c>
      <c r="L1370">
        <f t="shared" si="158"/>
        <v>30</v>
      </c>
    </row>
    <row r="1371" spans="1:12" x14ac:dyDescent="0.35">
      <c r="A1371" t="s">
        <v>4</v>
      </c>
      <c r="B1371" t="str">
        <f t="shared" si="156"/>
        <v>Biomass|AF-BDI</v>
      </c>
      <c r="C1371" t="s">
        <v>293</v>
      </c>
      <c r="D1371" t="s">
        <v>4</v>
      </c>
      <c r="E1371" t="s">
        <v>303</v>
      </c>
      <c r="F1371">
        <f>VLOOKUP(C1371,Lifetime_Table!$A$1:$B$14,2,FALSE)</f>
        <v>30</v>
      </c>
      <c r="G1371">
        <f t="shared" si="158"/>
        <v>30</v>
      </c>
      <c r="H1371">
        <f t="shared" si="158"/>
        <v>30</v>
      </c>
      <c r="I1371">
        <f t="shared" si="158"/>
        <v>30</v>
      </c>
      <c r="J1371">
        <f t="shared" si="158"/>
        <v>30</v>
      </c>
      <c r="K1371">
        <f t="shared" si="158"/>
        <v>30</v>
      </c>
      <c r="L1371">
        <f t="shared" si="158"/>
        <v>30</v>
      </c>
    </row>
    <row r="1372" spans="1:12" x14ac:dyDescent="0.35">
      <c r="A1372" t="s">
        <v>5</v>
      </c>
      <c r="B1372" t="str">
        <f t="shared" si="156"/>
        <v>Biomass|AF-BEN</v>
      </c>
      <c r="C1372" t="s">
        <v>293</v>
      </c>
      <c r="D1372" t="s">
        <v>5</v>
      </c>
      <c r="E1372" t="s">
        <v>303</v>
      </c>
      <c r="F1372">
        <f>VLOOKUP(C1372,Lifetime_Table!$A$1:$B$14,2,FALSE)</f>
        <v>30</v>
      </c>
      <c r="G1372">
        <f t="shared" ref="G1372:L1381" si="159">F1372</f>
        <v>30</v>
      </c>
      <c r="H1372">
        <f t="shared" si="159"/>
        <v>30</v>
      </c>
      <c r="I1372">
        <f t="shared" si="159"/>
        <v>30</v>
      </c>
      <c r="J1372">
        <f t="shared" si="159"/>
        <v>30</v>
      </c>
      <c r="K1372">
        <f t="shared" si="159"/>
        <v>30</v>
      </c>
      <c r="L1372">
        <f t="shared" si="159"/>
        <v>30</v>
      </c>
    </row>
    <row r="1373" spans="1:12" x14ac:dyDescent="0.35">
      <c r="A1373" t="s">
        <v>6</v>
      </c>
      <c r="B1373" t="str">
        <f t="shared" si="156"/>
        <v>Biomass|AF-BFA</v>
      </c>
      <c r="C1373" t="s">
        <v>293</v>
      </c>
      <c r="D1373" t="s">
        <v>6</v>
      </c>
      <c r="E1373" t="s">
        <v>303</v>
      </c>
      <c r="F1373">
        <f>VLOOKUP(C1373,Lifetime_Table!$A$1:$B$14,2,FALSE)</f>
        <v>30</v>
      </c>
      <c r="G1373">
        <f t="shared" si="159"/>
        <v>30</v>
      </c>
      <c r="H1373">
        <f t="shared" si="159"/>
        <v>30</v>
      </c>
      <c r="I1373">
        <f t="shared" si="159"/>
        <v>30</v>
      </c>
      <c r="J1373">
        <f t="shared" si="159"/>
        <v>30</v>
      </c>
      <c r="K1373">
        <f t="shared" si="159"/>
        <v>30</v>
      </c>
      <c r="L1373">
        <f t="shared" si="159"/>
        <v>30</v>
      </c>
    </row>
    <row r="1374" spans="1:12" x14ac:dyDescent="0.35">
      <c r="A1374" t="s">
        <v>7</v>
      </c>
      <c r="B1374" t="str">
        <f t="shared" si="156"/>
        <v>Biomass|AF-BWA</v>
      </c>
      <c r="C1374" t="s">
        <v>293</v>
      </c>
      <c r="D1374" t="s">
        <v>7</v>
      </c>
      <c r="E1374" t="s">
        <v>303</v>
      </c>
      <c r="F1374">
        <f>VLOOKUP(C1374,Lifetime_Table!$A$1:$B$14,2,FALSE)</f>
        <v>30</v>
      </c>
      <c r="G1374">
        <f t="shared" si="159"/>
        <v>30</v>
      </c>
      <c r="H1374">
        <f t="shared" si="159"/>
        <v>30</v>
      </c>
      <c r="I1374">
        <f t="shared" si="159"/>
        <v>30</v>
      </c>
      <c r="J1374">
        <f t="shared" si="159"/>
        <v>30</v>
      </c>
      <c r="K1374">
        <f t="shared" si="159"/>
        <v>30</v>
      </c>
      <c r="L1374">
        <f t="shared" si="159"/>
        <v>30</v>
      </c>
    </row>
    <row r="1375" spans="1:12" x14ac:dyDescent="0.35">
      <c r="A1375" t="s">
        <v>8</v>
      </c>
      <c r="B1375" t="str">
        <f t="shared" si="156"/>
        <v>Biomass|AF-CAF</v>
      </c>
      <c r="C1375" t="s">
        <v>293</v>
      </c>
      <c r="D1375" t="s">
        <v>8</v>
      </c>
      <c r="E1375" t="s">
        <v>303</v>
      </c>
      <c r="F1375">
        <f>VLOOKUP(C1375,Lifetime_Table!$A$1:$B$14,2,FALSE)</f>
        <v>30</v>
      </c>
      <c r="G1375">
        <f t="shared" si="159"/>
        <v>30</v>
      </c>
      <c r="H1375">
        <f t="shared" si="159"/>
        <v>30</v>
      </c>
      <c r="I1375">
        <f t="shared" si="159"/>
        <v>30</v>
      </c>
      <c r="J1375">
        <f t="shared" si="159"/>
        <v>30</v>
      </c>
      <c r="K1375">
        <f t="shared" si="159"/>
        <v>30</v>
      </c>
      <c r="L1375">
        <f t="shared" si="159"/>
        <v>30</v>
      </c>
    </row>
    <row r="1376" spans="1:12" x14ac:dyDescent="0.35">
      <c r="A1376" t="s">
        <v>9</v>
      </c>
      <c r="B1376" t="str">
        <f t="shared" si="156"/>
        <v>Biomass|AF-CIV</v>
      </c>
      <c r="C1376" t="s">
        <v>293</v>
      </c>
      <c r="D1376" t="s">
        <v>9</v>
      </c>
      <c r="E1376" t="s">
        <v>303</v>
      </c>
      <c r="F1376">
        <f>VLOOKUP(C1376,Lifetime_Table!$A$1:$B$14,2,FALSE)</f>
        <v>30</v>
      </c>
      <c r="G1376">
        <f t="shared" si="159"/>
        <v>30</v>
      </c>
      <c r="H1376">
        <f t="shared" si="159"/>
        <v>30</v>
      </c>
      <c r="I1376">
        <f t="shared" si="159"/>
        <v>30</v>
      </c>
      <c r="J1376">
        <f t="shared" si="159"/>
        <v>30</v>
      </c>
      <c r="K1376">
        <f t="shared" si="159"/>
        <v>30</v>
      </c>
      <c r="L1376">
        <f t="shared" si="159"/>
        <v>30</v>
      </c>
    </row>
    <row r="1377" spans="1:12" x14ac:dyDescent="0.35">
      <c r="A1377" t="s">
        <v>10</v>
      </c>
      <c r="B1377" t="str">
        <f t="shared" si="156"/>
        <v>Biomass|AF-CMR</v>
      </c>
      <c r="C1377" t="s">
        <v>293</v>
      </c>
      <c r="D1377" t="s">
        <v>10</v>
      </c>
      <c r="E1377" t="s">
        <v>303</v>
      </c>
      <c r="F1377">
        <f>VLOOKUP(C1377,Lifetime_Table!$A$1:$B$14,2,FALSE)</f>
        <v>30</v>
      </c>
      <c r="G1377">
        <f t="shared" si="159"/>
        <v>30</v>
      </c>
      <c r="H1377">
        <f t="shared" si="159"/>
        <v>30</v>
      </c>
      <c r="I1377">
        <f t="shared" si="159"/>
        <v>30</v>
      </c>
      <c r="J1377">
        <f t="shared" si="159"/>
        <v>30</v>
      </c>
      <c r="K1377">
        <f t="shared" si="159"/>
        <v>30</v>
      </c>
      <c r="L1377">
        <f t="shared" si="159"/>
        <v>30</v>
      </c>
    </row>
    <row r="1378" spans="1:12" x14ac:dyDescent="0.35">
      <c r="A1378" t="s">
        <v>11</v>
      </c>
      <c r="B1378" t="str">
        <f t="shared" si="156"/>
        <v>Biomass|AF-COD</v>
      </c>
      <c r="C1378" t="s">
        <v>293</v>
      </c>
      <c r="D1378" t="s">
        <v>11</v>
      </c>
      <c r="E1378" t="s">
        <v>303</v>
      </c>
      <c r="F1378">
        <f>VLOOKUP(C1378,Lifetime_Table!$A$1:$B$14,2,FALSE)</f>
        <v>30</v>
      </c>
      <c r="G1378">
        <f t="shared" si="159"/>
        <v>30</v>
      </c>
      <c r="H1378">
        <f t="shared" si="159"/>
        <v>30</v>
      </c>
      <c r="I1378">
        <f t="shared" si="159"/>
        <v>30</v>
      </c>
      <c r="J1378">
        <f t="shared" si="159"/>
        <v>30</v>
      </c>
      <c r="K1378">
        <f t="shared" si="159"/>
        <v>30</v>
      </c>
      <c r="L1378">
        <f t="shared" si="159"/>
        <v>30</v>
      </c>
    </row>
    <row r="1379" spans="1:12" x14ac:dyDescent="0.35">
      <c r="A1379" t="s">
        <v>12</v>
      </c>
      <c r="B1379" t="str">
        <f t="shared" si="156"/>
        <v>Biomass|AF-COG</v>
      </c>
      <c r="C1379" t="s">
        <v>293</v>
      </c>
      <c r="D1379" t="s">
        <v>12</v>
      </c>
      <c r="E1379" t="s">
        <v>303</v>
      </c>
      <c r="F1379">
        <f>VLOOKUP(C1379,Lifetime_Table!$A$1:$B$14,2,FALSE)</f>
        <v>30</v>
      </c>
      <c r="G1379">
        <f t="shared" si="159"/>
        <v>30</v>
      </c>
      <c r="H1379">
        <f t="shared" si="159"/>
        <v>30</v>
      </c>
      <c r="I1379">
        <f t="shared" si="159"/>
        <v>30</v>
      </c>
      <c r="J1379">
        <f t="shared" si="159"/>
        <v>30</v>
      </c>
      <c r="K1379">
        <f t="shared" si="159"/>
        <v>30</v>
      </c>
      <c r="L1379">
        <f t="shared" si="159"/>
        <v>30</v>
      </c>
    </row>
    <row r="1380" spans="1:12" x14ac:dyDescent="0.35">
      <c r="A1380" t="s">
        <v>13</v>
      </c>
      <c r="B1380" t="str">
        <f t="shared" si="156"/>
        <v>Biomass|AF-CPV</v>
      </c>
      <c r="C1380" t="s">
        <v>293</v>
      </c>
      <c r="D1380" t="s">
        <v>13</v>
      </c>
      <c r="E1380" t="s">
        <v>303</v>
      </c>
      <c r="F1380">
        <f>VLOOKUP(C1380,Lifetime_Table!$A$1:$B$14,2,FALSE)</f>
        <v>30</v>
      </c>
      <c r="G1380">
        <f t="shared" si="159"/>
        <v>30</v>
      </c>
      <c r="H1380">
        <f t="shared" si="159"/>
        <v>30</v>
      </c>
      <c r="I1380">
        <f t="shared" si="159"/>
        <v>30</v>
      </c>
      <c r="J1380">
        <f t="shared" si="159"/>
        <v>30</v>
      </c>
      <c r="K1380">
        <f t="shared" si="159"/>
        <v>30</v>
      </c>
      <c r="L1380">
        <f t="shared" si="159"/>
        <v>30</v>
      </c>
    </row>
    <row r="1381" spans="1:12" x14ac:dyDescent="0.35">
      <c r="A1381" t="s">
        <v>14</v>
      </c>
      <c r="B1381" t="str">
        <f t="shared" si="156"/>
        <v>Biomass|AF-DJI</v>
      </c>
      <c r="C1381" t="s">
        <v>293</v>
      </c>
      <c r="D1381" t="s">
        <v>14</v>
      </c>
      <c r="E1381" t="s">
        <v>303</v>
      </c>
      <c r="F1381">
        <f>VLOOKUP(C1381,Lifetime_Table!$A$1:$B$14,2,FALSE)</f>
        <v>30</v>
      </c>
      <c r="G1381">
        <f t="shared" si="159"/>
        <v>30</v>
      </c>
      <c r="H1381">
        <f t="shared" si="159"/>
        <v>30</v>
      </c>
      <c r="I1381">
        <f t="shared" si="159"/>
        <v>30</v>
      </c>
      <c r="J1381">
        <f t="shared" si="159"/>
        <v>30</v>
      </c>
      <c r="K1381">
        <f t="shared" si="159"/>
        <v>30</v>
      </c>
      <c r="L1381">
        <f t="shared" si="159"/>
        <v>30</v>
      </c>
    </row>
    <row r="1382" spans="1:12" x14ac:dyDescent="0.35">
      <c r="A1382" t="s">
        <v>15</v>
      </c>
      <c r="B1382" t="str">
        <f t="shared" si="156"/>
        <v>Biomass|AF-DZA</v>
      </c>
      <c r="C1382" t="s">
        <v>293</v>
      </c>
      <c r="D1382" t="s">
        <v>15</v>
      </c>
      <c r="E1382" t="s">
        <v>303</v>
      </c>
      <c r="F1382">
        <f>VLOOKUP(C1382,Lifetime_Table!$A$1:$B$14,2,FALSE)</f>
        <v>30</v>
      </c>
      <c r="G1382">
        <f t="shared" ref="G1382:L1391" si="160">F1382</f>
        <v>30</v>
      </c>
      <c r="H1382">
        <f t="shared" si="160"/>
        <v>30</v>
      </c>
      <c r="I1382">
        <f t="shared" si="160"/>
        <v>30</v>
      </c>
      <c r="J1382">
        <f t="shared" si="160"/>
        <v>30</v>
      </c>
      <c r="K1382">
        <f t="shared" si="160"/>
        <v>30</v>
      </c>
      <c r="L1382">
        <f t="shared" si="160"/>
        <v>30</v>
      </c>
    </row>
    <row r="1383" spans="1:12" x14ac:dyDescent="0.35">
      <c r="A1383" t="s">
        <v>16</v>
      </c>
      <c r="B1383" t="str">
        <f t="shared" si="156"/>
        <v>Biomass|AF-EGY</v>
      </c>
      <c r="C1383" t="s">
        <v>293</v>
      </c>
      <c r="D1383" t="s">
        <v>16</v>
      </c>
      <c r="E1383" t="s">
        <v>303</v>
      </c>
      <c r="F1383">
        <f>VLOOKUP(C1383,Lifetime_Table!$A$1:$B$14,2,FALSE)</f>
        <v>30</v>
      </c>
      <c r="G1383">
        <f t="shared" si="160"/>
        <v>30</v>
      </c>
      <c r="H1383">
        <f t="shared" si="160"/>
        <v>30</v>
      </c>
      <c r="I1383">
        <f t="shared" si="160"/>
        <v>30</v>
      </c>
      <c r="J1383">
        <f t="shared" si="160"/>
        <v>30</v>
      </c>
      <c r="K1383">
        <f t="shared" si="160"/>
        <v>30</v>
      </c>
      <c r="L1383">
        <f t="shared" si="160"/>
        <v>30</v>
      </c>
    </row>
    <row r="1384" spans="1:12" x14ac:dyDescent="0.35">
      <c r="A1384" t="s">
        <v>17</v>
      </c>
      <c r="B1384" t="str">
        <f t="shared" si="156"/>
        <v>Biomass|AF-ERI</v>
      </c>
      <c r="C1384" t="s">
        <v>293</v>
      </c>
      <c r="D1384" t="s">
        <v>17</v>
      </c>
      <c r="E1384" t="s">
        <v>303</v>
      </c>
      <c r="F1384">
        <f>VLOOKUP(C1384,Lifetime_Table!$A$1:$B$14,2,FALSE)</f>
        <v>30</v>
      </c>
      <c r="G1384">
        <f t="shared" si="160"/>
        <v>30</v>
      </c>
      <c r="H1384">
        <f t="shared" si="160"/>
        <v>30</v>
      </c>
      <c r="I1384">
        <f t="shared" si="160"/>
        <v>30</v>
      </c>
      <c r="J1384">
        <f t="shared" si="160"/>
        <v>30</v>
      </c>
      <c r="K1384">
        <f t="shared" si="160"/>
        <v>30</v>
      </c>
      <c r="L1384">
        <f t="shared" si="160"/>
        <v>30</v>
      </c>
    </row>
    <row r="1385" spans="1:12" x14ac:dyDescent="0.35">
      <c r="A1385" t="s">
        <v>18</v>
      </c>
      <c r="B1385" t="str">
        <f t="shared" si="156"/>
        <v>Biomass|AF-ESH</v>
      </c>
      <c r="C1385" t="s">
        <v>293</v>
      </c>
      <c r="D1385" t="s">
        <v>18</v>
      </c>
      <c r="E1385" t="s">
        <v>303</v>
      </c>
      <c r="F1385">
        <f>VLOOKUP(C1385,Lifetime_Table!$A$1:$B$14,2,FALSE)</f>
        <v>30</v>
      </c>
      <c r="G1385">
        <f t="shared" si="160"/>
        <v>30</v>
      </c>
      <c r="H1385">
        <f t="shared" si="160"/>
        <v>30</v>
      </c>
      <c r="I1385">
        <f t="shared" si="160"/>
        <v>30</v>
      </c>
      <c r="J1385">
        <f t="shared" si="160"/>
        <v>30</v>
      </c>
      <c r="K1385">
        <f t="shared" si="160"/>
        <v>30</v>
      </c>
      <c r="L1385">
        <f t="shared" si="160"/>
        <v>30</v>
      </c>
    </row>
    <row r="1386" spans="1:12" x14ac:dyDescent="0.35">
      <c r="A1386" t="s">
        <v>19</v>
      </c>
      <c r="B1386" t="str">
        <f t="shared" si="156"/>
        <v>Biomass|AF-ETH</v>
      </c>
      <c r="C1386" t="s">
        <v>293</v>
      </c>
      <c r="D1386" t="s">
        <v>19</v>
      </c>
      <c r="E1386" t="s">
        <v>303</v>
      </c>
      <c r="F1386">
        <f>VLOOKUP(C1386,Lifetime_Table!$A$1:$B$14,2,FALSE)</f>
        <v>30</v>
      </c>
      <c r="G1386">
        <f t="shared" si="160"/>
        <v>30</v>
      </c>
      <c r="H1386">
        <f t="shared" si="160"/>
        <v>30</v>
      </c>
      <c r="I1386">
        <f t="shared" si="160"/>
        <v>30</v>
      </c>
      <c r="J1386">
        <f t="shared" si="160"/>
        <v>30</v>
      </c>
      <c r="K1386">
        <f t="shared" si="160"/>
        <v>30</v>
      </c>
      <c r="L1386">
        <f t="shared" si="160"/>
        <v>30</v>
      </c>
    </row>
    <row r="1387" spans="1:12" x14ac:dyDescent="0.35">
      <c r="A1387" t="s">
        <v>20</v>
      </c>
      <c r="B1387" t="str">
        <f t="shared" si="156"/>
        <v>Biomass|AF-GAB</v>
      </c>
      <c r="C1387" t="s">
        <v>293</v>
      </c>
      <c r="D1387" t="s">
        <v>20</v>
      </c>
      <c r="E1387" t="s">
        <v>303</v>
      </c>
      <c r="F1387">
        <f>VLOOKUP(C1387,Lifetime_Table!$A$1:$B$14,2,FALSE)</f>
        <v>30</v>
      </c>
      <c r="G1387">
        <f t="shared" si="160"/>
        <v>30</v>
      </c>
      <c r="H1387">
        <f t="shared" si="160"/>
        <v>30</v>
      </c>
      <c r="I1387">
        <f t="shared" si="160"/>
        <v>30</v>
      </c>
      <c r="J1387">
        <f t="shared" si="160"/>
        <v>30</v>
      </c>
      <c r="K1387">
        <f t="shared" si="160"/>
        <v>30</v>
      </c>
      <c r="L1387">
        <f t="shared" si="160"/>
        <v>30</v>
      </c>
    </row>
    <row r="1388" spans="1:12" x14ac:dyDescent="0.35">
      <c r="A1388" t="s">
        <v>21</v>
      </c>
      <c r="B1388" t="str">
        <f t="shared" si="156"/>
        <v>Biomass|AF-GHA</v>
      </c>
      <c r="C1388" t="s">
        <v>293</v>
      </c>
      <c r="D1388" t="s">
        <v>21</v>
      </c>
      <c r="E1388" t="s">
        <v>303</v>
      </c>
      <c r="F1388">
        <f>VLOOKUP(C1388,Lifetime_Table!$A$1:$B$14,2,FALSE)</f>
        <v>30</v>
      </c>
      <c r="G1388">
        <f t="shared" si="160"/>
        <v>30</v>
      </c>
      <c r="H1388">
        <f t="shared" si="160"/>
        <v>30</v>
      </c>
      <c r="I1388">
        <f t="shared" si="160"/>
        <v>30</v>
      </c>
      <c r="J1388">
        <f t="shared" si="160"/>
        <v>30</v>
      </c>
      <c r="K1388">
        <f t="shared" si="160"/>
        <v>30</v>
      </c>
      <c r="L1388">
        <f t="shared" si="160"/>
        <v>30</v>
      </c>
    </row>
    <row r="1389" spans="1:12" x14ac:dyDescent="0.35">
      <c r="A1389" t="s">
        <v>22</v>
      </c>
      <c r="B1389" t="str">
        <f t="shared" si="156"/>
        <v>Biomass|AF-GIN</v>
      </c>
      <c r="C1389" t="s">
        <v>293</v>
      </c>
      <c r="D1389" t="s">
        <v>22</v>
      </c>
      <c r="E1389" t="s">
        <v>303</v>
      </c>
      <c r="F1389">
        <f>VLOOKUP(C1389,Lifetime_Table!$A$1:$B$14,2,FALSE)</f>
        <v>30</v>
      </c>
      <c r="G1389">
        <f t="shared" si="160"/>
        <v>30</v>
      </c>
      <c r="H1389">
        <f t="shared" si="160"/>
        <v>30</v>
      </c>
      <c r="I1389">
        <f t="shared" si="160"/>
        <v>30</v>
      </c>
      <c r="J1389">
        <f t="shared" si="160"/>
        <v>30</v>
      </c>
      <c r="K1389">
        <f t="shared" si="160"/>
        <v>30</v>
      </c>
      <c r="L1389">
        <f t="shared" si="160"/>
        <v>30</v>
      </c>
    </row>
    <row r="1390" spans="1:12" x14ac:dyDescent="0.35">
      <c r="A1390" t="s">
        <v>23</v>
      </c>
      <c r="B1390" t="str">
        <f t="shared" si="156"/>
        <v>Biomass|AF-GMB</v>
      </c>
      <c r="C1390" t="s">
        <v>293</v>
      </c>
      <c r="D1390" t="s">
        <v>23</v>
      </c>
      <c r="E1390" t="s">
        <v>303</v>
      </c>
      <c r="F1390">
        <f>VLOOKUP(C1390,Lifetime_Table!$A$1:$B$14,2,FALSE)</f>
        <v>30</v>
      </c>
      <c r="G1390">
        <f t="shared" si="160"/>
        <v>30</v>
      </c>
      <c r="H1390">
        <f t="shared" si="160"/>
        <v>30</v>
      </c>
      <c r="I1390">
        <f t="shared" si="160"/>
        <v>30</v>
      </c>
      <c r="J1390">
        <f t="shared" si="160"/>
        <v>30</v>
      </c>
      <c r="K1390">
        <f t="shared" si="160"/>
        <v>30</v>
      </c>
      <c r="L1390">
        <f t="shared" si="160"/>
        <v>30</v>
      </c>
    </row>
    <row r="1391" spans="1:12" x14ac:dyDescent="0.35">
      <c r="A1391" t="s">
        <v>24</v>
      </c>
      <c r="B1391" t="str">
        <f t="shared" si="156"/>
        <v>Biomass|AF-GNB</v>
      </c>
      <c r="C1391" t="s">
        <v>293</v>
      </c>
      <c r="D1391" t="s">
        <v>24</v>
      </c>
      <c r="E1391" t="s">
        <v>303</v>
      </c>
      <c r="F1391">
        <f>VLOOKUP(C1391,Lifetime_Table!$A$1:$B$14,2,FALSE)</f>
        <v>30</v>
      </c>
      <c r="G1391">
        <f t="shared" si="160"/>
        <v>30</v>
      </c>
      <c r="H1391">
        <f t="shared" si="160"/>
        <v>30</v>
      </c>
      <c r="I1391">
        <f t="shared" si="160"/>
        <v>30</v>
      </c>
      <c r="J1391">
        <f t="shared" si="160"/>
        <v>30</v>
      </c>
      <c r="K1391">
        <f t="shared" si="160"/>
        <v>30</v>
      </c>
      <c r="L1391">
        <f t="shared" si="160"/>
        <v>30</v>
      </c>
    </row>
    <row r="1392" spans="1:12" x14ac:dyDescent="0.35">
      <c r="A1392" t="s">
        <v>25</v>
      </c>
      <c r="B1392" t="str">
        <f t="shared" si="156"/>
        <v>Biomass|AF-GNQ</v>
      </c>
      <c r="C1392" t="s">
        <v>293</v>
      </c>
      <c r="D1392" t="s">
        <v>25</v>
      </c>
      <c r="E1392" t="s">
        <v>303</v>
      </c>
      <c r="F1392">
        <f>VLOOKUP(C1392,Lifetime_Table!$A$1:$B$14,2,FALSE)</f>
        <v>30</v>
      </c>
      <c r="G1392">
        <f t="shared" ref="G1392:L1401" si="161">F1392</f>
        <v>30</v>
      </c>
      <c r="H1392">
        <f t="shared" si="161"/>
        <v>30</v>
      </c>
      <c r="I1392">
        <f t="shared" si="161"/>
        <v>30</v>
      </c>
      <c r="J1392">
        <f t="shared" si="161"/>
        <v>30</v>
      </c>
      <c r="K1392">
        <f t="shared" si="161"/>
        <v>30</v>
      </c>
      <c r="L1392">
        <f t="shared" si="161"/>
        <v>30</v>
      </c>
    </row>
    <row r="1393" spans="1:12" x14ac:dyDescent="0.35">
      <c r="A1393" t="s">
        <v>26</v>
      </c>
      <c r="B1393" t="str">
        <f t="shared" si="156"/>
        <v>Biomass|AF-KEN</v>
      </c>
      <c r="C1393" t="s">
        <v>293</v>
      </c>
      <c r="D1393" t="s">
        <v>26</v>
      </c>
      <c r="E1393" t="s">
        <v>303</v>
      </c>
      <c r="F1393">
        <f>VLOOKUP(C1393,Lifetime_Table!$A$1:$B$14,2,FALSE)</f>
        <v>30</v>
      </c>
      <c r="G1393">
        <f t="shared" si="161"/>
        <v>30</v>
      </c>
      <c r="H1393">
        <f t="shared" si="161"/>
        <v>30</v>
      </c>
      <c r="I1393">
        <f t="shared" si="161"/>
        <v>30</v>
      </c>
      <c r="J1393">
        <f t="shared" si="161"/>
        <v>30</v>
      </c>
      <c r="K1393">
        <f t="shared" si="161"/>
        <v>30</v>
      </c>
      <c r="L1393">
        <f t="shared" si="161"/>
        <v>30</v>
      </c>
    </row>
    <row r="1394" spans="1:12" x14ac:dyDescent="0.35">
      <c r="A1394" t="s">
        <v>27</v>
      </c>
      <c r="B1394" t="str">
        <f t="shared" si="156"/>
        <v>Biomass|AF-LBR</v>
      </c>
      <c r="C1394" t="s">
        <v>293</v>
      </c>
      <c r="D1394" t="s">
        <v>27</v>
      </c>
      <c r="E1394" t="s">
        <v>303</v>
      </c>
      <c r="F1394">
        <f>VLOOKUP(C1394,Lifetime_Table!$A$1:$B$14,2,FALSE)</f>
        <v>30</v>
      </c>
      <c r="G1394">
        <f t="shared" si="161"/>
        <v>30</v>
      </c>
      <c r="H1394">
        <f t="shared" si="161"/>
        <v>30</v>
      </c>
      <c r="I1394">
        <f t="shared" si="161"/>
        <v>30</v>
      </c>
      <c r="J1394">
        <f t="shared" si="161"/>
        <v>30</v>
      </c>
      <c r="K1394">
        <f t="shared" si="161"/>
        <v>30</v>
      </c>
      <c r="L1394">
        <f t="shared" si="161"/>
        <v>30</v>
      </c>
    </row>
    <row r="1395" spans="1:12" x14ac:dyDescent="0.35">
      <c r="A1395" t="s">
        <v>28</v>
      </c>
      <c r="B1395" t="str">
        <f t="shared" si="156"/>
        <v>Biomass|AF-LBY</v>
      </c>
      <c r="C1395" t="s">
        <v>293</v>
      </c>
      <c r="D1395" t="s">
        <v>28</v>
      </c>
      <c r="E1395" t="s">
        <v>303</v>
      </c>
      <c r="F1395">
        <f>VLOOKUP(C1395,Lifetime_Table!$A$1:$B$14,2,FALSE)</f>
        <v>30</v>
      </c>
      <c r="G1395">
        <f t="shared" si="161"/>
        <v>30</v>
      </c>
      <c r="H1395">
        <f t="shared" si="161"/>
        <v>30</v>
      </c>
      <c r="I1395">
        <f t="shared" si="161"/>
        <v>30</v>
      </c>
      <c r="J1395">
        <f t="shared" si="161"/>
        <v>30</v>
      </c>
      <c r="K1395">
        <f t="shared" si="161"/>
        <v>30</v>
      </c>
      <c r="L1395">
        <f t="shared" si="161"/>
        <v>30</v>
      </c>
    </row>
    <row r="1396" spans="1:12" x14ac:dyDescent="0.35">
      <c r="A1396" t="s">
        <v>29</v>
      </c>
      <c r="B1396" t="str">
        <f t="shared" si="156"/>
        <v>Biomass|AF-LSO</v>
      </c>
      <c r="C1396" t="s">
        <v>293</v>
      </c>
      <c r="D1396" t="s">
        <v>29</v>
      </c>
      <c r="E1396" t="s">
        <v>303</v>
      </c>
      <c r="F1396">
        <f>VLOOKUP(C1396,Lifetime_Table!$A$1:$B$14,2,FALSE)</f>
        <v>30</v>
      </c>
      <c r="G1396">
        <f t="shared" si="161"/>
        <v>30</v>
      </c>
      <c r="H1396">
        <f t="shared" si="161"/>
        <v>30</v>
      </c>
      <c r="I1396">
        <f t="shared" si="161"/>
        <v>30</v>
      </c>
      <c r="J1396">
        <f t="shared" si="161"/>
        <v>30</v>
      </c>
      <c r="K1396">
        <f t="shared" si="161"/>
        <v>30</v>
      </c>
      <c r="L1396">
        <f t="shared" si="161"/>
        <v>30</v>
      </c>
    </row>
    <row r="1397" spans="1:12" x14ac:dyDescent="0.35">
      <c r="A1397" t="s">
        <v>30</v>
      </c>
      <c r="B1397" t="str">
        <f t="shared" si="156"/>
        <v>Biomass|AF-MAR</v>
      </c>
      <c r="C1397" t="s">
        <v>293</v>
      </c>
      <c r="D1397" t="s">
        <v>30</v>
      </c>
      <c r="E1397" t="s">
        <v>303</v>
      </c>
      <c r="F1397">
        <f>VLOOKUP(C1397,Lifetime_Table!$A$1:$B$14,2,FALSE)</f>
        <v>30</v>
      </c>
      <c r="G1397">
        <f t="shared" si="161"/>
        <v>30</v>
      </c>
      <c r="H1397">
        <f t="shared" si="161"/>
        <v>30</v>
      </c>
      <c r="I1397">
        <f t="shared" si="161"/>
        <v>30</v>
      </c>
      <c r="J1397">
        <f t="shared" si="161"/>
        <v>30</v>
      </c>
      <c r="K1397">
        <f t="shared" si="161"/>
        <v>30</v>
      </c>
      <c r="L1397">
        <f t="shared" si="161"/>
        <v>30</v>
      </c>
    </row>
    <row r="1398" spans="1:12" x14ac:dyDescent="0.35">
      <c r="A1398" t="s">
        <v>31</v>
      </c>
      <c r="B1398" t="str">
        <f t="shared" si="156"/>
        <v>Biomass|AF-MDG</v>
      </c>
      <c r="C1398" t="s">
        <v>293</v>
      </c>
      <c r="D1398" t="s">
        <v>31</v>
      </c>
      <c r="E1398" t="s">
        <v>303</v>
      </c>
      <c r="F1398">
        <f>VLOOKUP(C1398,Lifetime_Table!$A$1:$B$14,2,FALSE)</f>
        <v>30</v>
      </c>
      <c r="G1398">
        <f t="shared" si="161"/>
        <v>30</v>
      </c>
      <c r="H1398">
        <f t="shared" si="161"/>
        <v>30</v>
      </c>
      <c r="I1398">
        <f t="shared" si="161"/>
        <v>30</v>
      </c>
      <c r="J1398">
        <f t="shared" si="161"/>
        <v>30</v>
      </c>
      <c r="K1398">
        <f t="shared" si="161"/>
        <v>30</v>
      </c>
      <c r="L1398">
        <f t="shared" si="161"/>
        <v>30</v>
      </c>
    </row>
    <row r="1399" spans="1:12" x14ac:dyDescent="0.35">
      <c r="A1399" t="s">
        <v>32</v>
      </c>
      <c r="B1399" t="str">
        <f t="shared" si="156"/>
        <v>Biomass|AF-MLI</v>
      </c>
      <c r="C1399" t="s">
        <v>293</v>
      </c>
      <c r="D1399" t="s">
        <v>32</v>
      </c>
      <c r="E1399" t="s">
        <v>303</v>
      </c>
      <c r="F1399">
        <f>VLOOKUP(C1399,Lifetime_Table!$A$1:$B$14,2,FALSE)</f>
        <v>30</v>
      </c>
      <c r="G1399">
        <f t="shared" si="161"/>
        <v>30</v>
      </c>
      <c r="H1399">
        <f t="shared" si="161"/>
        <v>30</v>
      </c>
      <c r="I1399">
        <f t="shared" si="161"/>
        <v>30</v>
      </c>
      <c r="J1399">
        <f t="shared" si="161"/>
        <v>30</v>
      </c>
      <c r="K1399">
        <f t="shared" si="161"/>
        <v>30</v>
      </c>
      <c r="L1399">
        <f t="shared" si="161"/>
        <v>30</v>
      </c>
    </row>
    <row r="1400" spans="1:12" x14ac:dyDescent="0.35">
      <c r="A1400" t="s">
        <v>33</v>
      </c>
      <c r="B1400" t="str">
        <f t="shared" si="156"/>
        <v>Biomass|AF-MOZ</v>
      </c>
      <c r="C1400" t="s">
        <v>293</v>
      </c>
      <c r="D1400" t="s">
        <v>33</v>
      </c>
      <c r="E1400" t="s">
        <v>303</v>
      </c>
      <c r="F1400">
        <f>VLOOKUP(C1400,Lifetime_Table!$A$1:$B$14,2,FALSE)</f>
        <v>30</v>
      </c>
      <c r="G1400">
        <f t="shared" si="161"/>
        <v>30</v>
      </c>
      <c r="H1400">
        <f t="shared" si="161"/>
        <v>30</v>
      </c>
      <c r="I1400">
        <f t="shared" si="161"/>
        <v>30</v>
      </c>
      <c r="J1400">
        <f t="shared" si="161"/>
        <v>30</v>
      </c>
      <c r="K1400">
        <f t="shared" si="161"/>
        <v>30</v>
      </c>
      <c r="L1400">
        <f t="shared" si="161"/>
        <v>30</v>
      </c>
    </row>
    <row r="1401" spans="1:12" x14ac:dyDescent="0.35">
      <c r="A1401" t="s">
        <v>34</v>
      </c>
      <c r="B1401" t="str">
        <f t="shared" si="156"/>
        <v>Biomass|AF-MRT</v>
      </c>
      <c r="C1401" t="s">
        <v>293</v>
      </c>
      <c r="D1401" t="s">
        <v>34</v>
      </c>
      <c r="E1401" t="s">
        <v>303</v>
      </c>
      <c r="F1401">
        <f>VLOOKUP(C1401,Lifetime_Table!$A$1:$B$14,2,FALSE)</f>
        <v>30</v>
      </c>
      <c r="G1401">
        <f t="shared" si="161"/>
        <v>30</v>
      </c>
      <c r="H1401">
        <f t="shared" si="161"/>
        <v>30</v>
      </c>
      <c r="I1401">
        <f t="shared" si="161"/>
        <v>30</v>
      </c>
      <c r="J1401">
        <f t="shared" si="161"/>
        <v>30</v>
      </c>
      <c r="K1401">
        <f t="shared" si="161"/>
        <v>30</v>
      </c>
      <c r="L1401">
        <f t="shared" si="161"/>
        <v>30</v>
      </c>
    </row>
    <row r="1402" spans="1:12" x14ac:dyDescent="0.35">
      <c r="A1402" t="s">
        <v>35</v>
      </c>
      <c r="B1402" t="str">
        <f t="shared" si="156"/>
        <v>Biomass|AF-MUS</v>
      </c>
      <c r="C1402" t="s">
        <v>293</v>
      </c>
      <c r="D1402" t="s">
        <v>35</v>
      </c>
      <c r="E1402" t="s">
        <v>303</v>
      </c>
      <c r="F1402">
        <f>VLOOKUP(C1402,Lifetime_Table!$A$1:$B$14,2,FALSE)</f>
        <v>30</v>
      </c>
      <c r="G1402">
        <f t="shared" ref="G1402:L1411" si="162">F1402</f>
        <v>30</v>
      </c>
      <c r="H1402">
        <f t="shared" si="162"/>
        <v>30</v>
      </c>
      <c r="I1402">
        <f t="shared" si="162"/>
        <v>30</v>
      </c>
      <c r="J1402">
        <f t="shared" si="162"/>
        <v>30</v>
      </c>
      <c r="K1402">
        <f t="shared" si="162"/>
        <v>30</v>
      </c>
      <c r="L1402">
        <f t="shared" si="162"/>
        <v>30</v>
      </c>
    </row>
    <row r="1403" spans="1:12" x14ac:dyDescent="0.35">
      <c r="A1403" t="s">
        <v>36</v>
      </c>
      <c r="B1403" t="str">
        <f t="shared" si="156"/>
        <v>Biomass|AF-MWI</v>
      </c>
      <c r="C1403" t="s">
        <v>293</v>
      </c>
      <c r="D1403" t="s">
        <v>36</v>
      </c>
      <c r="E1403" t="s">
        <v>303</v>
      </c>
      <c r="F1403">
        <f>VLOOKUP(C1403,Lifetime_Table!$A$1:$B$14,2,FALSE)</f>
        <v>30</v>
      </c>
      <c r="G1403">
        <f t="shared" si="162"/>
        <v>30</v>
      </c>
      <c r="H1403">
        <f t="shared" si="162"/>
        <v>30</v>
      </c>
      <c r="I1403">
        <f t="shared" si="162"/>
        <v>30</v>
      </c>
      <c r="J1403">
        <f t="shared" si="162"/>
        <v>30</v>
      </c>
      <c r="K1403">
        <f t="shared" si="162"/>
        <v>30</v>
      </c>
      <c r="L1403">
        <f t="shared" si="162"/>
        <v>30</v>
      </c>
    </row>
    <row r="1404" spans="1:12" x14ac:dyDescent="0.35">
      <c r="A1404" t="s">
        <v>37</v>
      </c>
      <c r="B1404" t="str">
        <f t="shared" si="156"/>
        <v>Biomass|AF-NAM</v>
      </c>
      <c r="C1404" t="s">
        <v>293</v>
      </c>
      <c r="D1404" t="s">
        <v>37</v>
      </c>
      <c r="E1404" t="s">
        <v>303</v>
      </c>
      <c r="F1404">
        <f>VLOOKUP(C1404,Lifetime_Table!$A$1:$B$14,2,FALSE)</f>
        <v>30</v>
      </c>
      <c r="G1404">
        <f t="shared" si="162"/>
        <v>30</v>
      </c>
      <c r="H1404">
        <f t="shared" si="162"/>
        <v>30</v>
      </c>
      <c r="I1404">
        <f t="shared" si="162"/>
        <v>30</v>
      </c>
      <c r="J1404">
        <f t="shared" si="162"/>
        <v>30</v>
      </c>
      <c r="K1404">
        <f t="shared" si="162"/>
        <v>30</v>
      </c>
      <c r="L1404">
        <f t="shared" si="162"/>
        <v>30</v>
      </c>
    </row>
    <row r="1405" spans="1:12" x14ac:dyDescent="0.35">
      <c r="A1405" t="s">
        <v>38</v>
      </c>
      <c r="B1405" t="str">
        <f t="shared" si="156"/>
        <v>Biomass|AF-NER</v>
      </c>
      <c r="C1405" t="s">
        <v>293</v>
      </c>
      <c r="D1405" t="s">
        <v>38</v>
      </c>
      <c r="E1405" t="s">
        <v>303</v>
      </c>
      <c r="F1405">
        <f>VLOOKUP(C1405,Lifetime_Table!$A$1:$B$14,2,FALSE)</f>
        <v>30</v>
      </c>
      <c r="G1405">
        <f t="shared" si="162"/>
        <v>30</v>
      </c>
      <c r="H1405">
        <f t="shared" si="162"/>
        <v>30</v>
      </c>
      <c r="I1405">
        <f t="shared" si="162"/>
        <v>30</v>
      </c>
      <c r="J1405">
        <f t="shared" si="162"/>
        <v>30</v>
      </c>
      <c r="K1405">
        <f t="shared" si="162"/>
        <v>30</v>
      </c>
      <c r="L1405">
        <f t="shared" si="162"/>
        <v>30</v>
      </c>
    </row>
    <row r="1406" spans="1:12" x14ac:dyDescent="0.35">
      <c r="A1406" t="s">
        <v>39</v>
      </c>
      <c r="B1406" t="str">
        <f t="shared" si="156"/>
        <v>Biomass|AF-NGA</v>
      </c>
      <c r="C1406" t="s">
        <v>293</v>
      </c>
      <c r="D1406" t="s">
        <v>39</v>
      </c>
      <c r="E1406" t="s">
        <v>303</v>
      </c>
      <c r="F1406">
        <f>VLOOKUP(C1406,Lifetime_Table!$A$1:$B$14,2,FALSE)</f>
        <v>30</v>
      </c>
      <c r="G1406">
        <f t="shared" si="162"/>
        <v>30</v>
      </c>
      <c r="H1406">
        <f t="shared" si="162"/>
        <v>30</v>
      </c>
      <c r="I1406">
        <f t="shared" si="162"/>
        <v>30</v>
      </c>
      <c r="J1406">
        <f t="shared" si="162"/>
        <v>30</v>
      </c>
      <c r="K1406">
        <f t="shared" si="162"/>
        <v>30</v>
      </c>
      <c r="L1406">
        <f t="shared" si="162"/>
        <v>30</v>
      </c>
    </row>
    <row r="1407" spans="1:12" x14ac:dyDescent="0.35">
      <c r="A1407" t="s">
        <v>40</v>
      </c>
      <c r="B1407" t="str">
        <f t="shared" si="156"/>
        <v>Biomass|AF-RWA</v>
      </c>
      <c r="C1407" t="s">
        <v>293</v>
      </c>
      <c r="D1407" t="s">
        <v>40</v>
      </c>
      <c r="E1407" t="s">
        <v>303</v>
      </c>
      <c r="F1407">
        <f>VLOOKUP(C1407,Lifetime_Table!$A$1:$B$14,2,FALSE)</f>
        <v>30</v>
      </c>
      <c r="G1407">
        <f t="shared" si="162"/>
        <v>30</v>
      </c>
      <c r="H1407">
        <f t="shared" si="162"/>
        <v>30</v>
      </c>
      <c r="I1407">
        <f t="shared" si="162"/>
        <v>30</v>
      </c>
      <c r="J1407">
        <f t="shared" si="162"/>
        <v>30</v>
      </c>
      <c r="K1407">
        <f t="shared" si="162"/>
        <v>30</v>
      </c>
      <c r="L1407">
        <f t="shared" si="162"/>
        <v>30</v>
      </c>
    </row>
    <row r="1408" spans="1:12" x14ac:dyDescent="0.35">
      <c r="A1408" t="s">
        <v>41</v>
      </c>
      <c r="B1408" t="str">
        <f t="shared" si="156"/>
        <v>Biomass|AF-SDN</v>
      </c>
      <c r="C1408" t="s">
        <v>293</v>
      </c>
      <c r="D1408" t="s">
        <v>41</v>
      </c>
      <c r="E1408" t="s">
        <v>303</v>
      </c>
      <c r="F1408">
        <f>VLOOKUP(C1408,Lifetime_Table!$A$1:$B$14,2,FALSE)</f>
        <v>30</v>
      </c>
      <c r="G1408">
        <f t="shared" si="162"/>
        <v>30</v>
      </c>
      <c r="H1408">
        <f t="shared" si="162"/>
        <v>30</v>
      </c>
      <c r="I1408">
        <f t="shared" si="162"/>
        <v>30</v>
      </c>
      <c r="J1408">
        <f t="shared" si="162"/>
        <v>30</v>
      </c>
      <c r="K1408">
        <f t="shared" si="162"/>
        <v>30</v>
      </c>
      <c r="L1408">
        <f t="shared" si="162"/>
        <v>30</v>
      </c>
    </row>
    <row r="1409" spans="1:12" x14ac:dyDescent="0.35">
      <c r="A1409" t="s">
        <v>42</v>
      </c>
      <c r="B1409" t="str">
        <f t="shared" si="156"/>
        <v>Biomass|AF-SEN</v>
      </c>
      <c r="C1409" t="s">
        <v>293</v>
      </c>
      <c r="D1409" t="s">
        <v>42</v>
      </c>
      <c r="E1409" t="s">
        <v>303</v>
      </c>
      <c r="F1409">
        <f>VLOOKUP(C1409,Lifetime_Table!$A$1:$B$14,2,FALSE)</f>
        <v>30</v>
      </c>
      <c r="G1409">
        <f t="shared" si="162"/>
        <v>30</v>
      </c>
      <c r="H1409">
        <f t="shared" si="162"/>
        <v>30</v>
      </c>
      <c r="I1409">
        <f t="shared" si="162"/>
        <v>30</v>
      </c>
      <c r="J1409">
        <f t="shared" si="162"/>
        <v>30</v>
      </c>
      <c r="K1409">
        <f t="shared" si="162"/>
        <v>30</v>
      </c>
      <c r="L1409">
        <f t="shared" si="162"/>
        <v>30</v>
      </c>
    </row>
    <row r="1410" spans="1:12" x14ac:dyDescent="0.35">
      <c r="A1410" t="s">
        <v>43</v>
      </c>
      <c r="B1410" t="str">
        <f t="shared" ref="B1410:B1473" si="163">CONCATENATE(C1410,D1410)</f>
        <v>Biomass|AF-SLE</v>
      </c>
      <c r="C1410" t="s">
        <v>293</v>
      </c>
      <c r="D1410" t="s">
        <v>43</v>
      </c>
      <c r="E1410" t="s">
        <v>303</v>
      </c>
      <c r="F1410">
        <f>VLOOKUP(C1410,Lifetime_Table!$A$1:$B$14,2,FALSE)</f>
        <v>30</v>
      </c>
      <c r="G1410">
        <f t="shared" si="162"/>
        <v>30</v>
      </c>
      <c r="H1410">
        <f t="shared" si="162"/>
        <v>30</v>
      </c>
      <c r="I1410">
        <f t="shared" si="162"/>
        <v>30</v>
      </c>
      <c r="J1410">
        <f t="shared" si="162"/>
        <v>30</v>
      </c>
      <c r="K1410">
        <f t="shared" si="162"/>
        <v>30</v>
      </c>
      <c r="L1410">
        <f t="shared" si="162"/>
        <v>30</v>
      </c>
    </row>
    <row r="1411" spans="1:12" x14ac:dyDescent="0.35">
      <c r="A1411" t="s">
        <v>44</v>
      </c>
      <c r="B1411" t="str">
        <f t="shared" si="163"/>
        <v>Biomass|AF-SOM</v>
      </c>
      <c r="C1411" t="s">
        <v>293</v>
      </c>
      <c r="D1411" t="s">
        <v>44</v>
      </c>
      <c r="E1411" t="s">
        <v>303</v>
      </c>
      <c r="F1411">
        <f>VLOOKUP(C1411,Lifetime_Table!$A$1:$B$14,2,FALSE)</f>
        <v>30</v>
      </c>
      <c r="G1411">
        <f t="shared" si="162"/>
        <v>30</v>
      </c>
      <c r="H1411">
        <f t="shared" si="162"/>
        <v>30</v>
      </c>
      <c r="I1411">
        <f t="shared" si="162"/>
        <v>30</v>
      </c>
      <c r="J1411">
        <f t="shared" si="162"/>
        <v>30</v>
      </c>
      <c r="K1411">
        <f t="shared" si="162"/>
        <v>30</v>
      </c>
      <c r="L1411">
        <f t="shared" si="162"/>
        <v>30</v>
      </c>
    </row>
    <row r="1412" spans="1:12" x14ac:dyDescent="0.35">
      <c r="A1412" t="s">
        <v>45</v>
      </c>
      <c r="B1412" t="str">
        <f t="shared" si="163"/>
        <v>Biomass|AF-SWZ</v>
      </c>
      <c r="C1412" t="s">
        <v>293</v>
      </c>
      <c r="D1412" t="s">
        <v>45</v>
      </c>
      <c r="E1412" t="s">
        <v>303</v>
      </c>
      <c r="F1412">
        <f>VLOOKUP(C1412,Lifetime_Table!$A$1:$B$14,2,FALSE)</f>
        <v>30</v>
      </c>
      <c r="G1412">
        <f t="shared" ref="G1412:L1421" si="164">F1412</f>
        <v>30</v>
      </c>
      <c r="H1412">
        <f t="shared" si="164"/>
        <v>30</v>
      </c>
      <c r="I1412">
        <f t="shared" si="164"/>
        <v>30</v>
      </c>
      <c r="J1412">
        <f t="shared" si="164"/>
        <v>30</v>
      </c>
      <c r="K1412">
        <f t="shared" si="164"/>
        <v>30</v>
      </c>
      <c r="L1412">
        <f t="shared" si="164"/>
        <v>30</v>
      </c>
    </row>
    <row r="1413" spans="1:12" x14ac:dyDescent="0.35">
      <c r="A1413" t="s">
        <v>46</v>
      </c>
      <c r="B1413" t="str">
        <f t="shared" si="163"/>
        <v>Biomass|AF-TCD</v>
      </c>
      <c r="C1413" t="s">
        <v>293</v>
      </c>
      <c r="D1413" t="s">
        <v>46</v>
      </c>
      <c r="E1413" t="s">
        <v>303</v>
      </c>
      <c r="F1413">
        <f>VLOOKUP(C1413,Lifetime_Table!$A$1:$B$14,2,FALSE)</f>
        <v>30</v>
      </c>
      <c r="G1413">
        <f t="shared" si="164"/>
        <v>30</v>
      </c>
      <c r="H1413">
        <f t="shared" si="164"/>
        <v>30</v>
      </c>
      <c r="I1413">
        <f t="shared" si="164"/>
        <v>30</v>
      </c>
      <c r="J1413">
        <f t="shared" si="164"/>
        <v>30</v>
      </c>
      <c r="K1413">
        <f t="shared" si="164"/>
        <v>30</v>
      </c>
      <c r="L1413">
        <f t="shared" si="164"/>
        <v>30</v>
      </c>
    </row>
    <row r="1414" spans="1:12" x14ac:dyDescent="0.35">
      <c r="A1414" t="s">
        <v>47</v>
      </c>
      <c r="B1414" t="str">
        <f t="shared" si="163"/>
        <v>Biomass|AF-TGO</v>
      </c>
      <c r="C1414" t="s">
        <v>293</v>
      </c>
      <c r="D1414" t="s">
        <v>47</v>
      </c>
      <c r="E1414" t="s">
        <v>303</v>
      </c>
      <c r="F1414">
        <f>VLOOKUP(C1414,Lifetime_Table!$A$1:$B$14,2,FALSE)</f>
        <v>30</v>
      </c>
      <c r="G1414">
        <f t="shared" si="164"/>
        <v>30</v>
      </c>
      <c r="H1414">
        <f t="shared" si="164"/>
        <v>30</v>
      </c>
      <c r="I1414">
        <f t="shared" si="164"/>
        <v>30</v>
      </c>
      <c r="J1414">
        <f t="shared" si="164"/>
        <v>30</v>
      </c>
      <c r="K1414">
        <f t="shared" si="164"/>
        <v>30</v>
      </c>
      <c r="L1414">
        <f t="shared" si="164"/>
        <v>30</v>
      </c>
    </row>
    <row r="1415" spans="1:12" x14ac:dyDescent="0.35">
      <c r="A1415" t="s">
        <v>48</v>
      </c>
      <c r="B1415" t="str">
        <f t="shared" si="163"/>
        <v>Biomass|AF-TUN</v>
      </c>
      <c r="C1415" t="s">
        <v>293</v>
      </c>
      <c r="D1415" t="s">
        <v>48</v>
      </c>
      <c r="E1415" t="s">
        <v>303</v>
      </c>
      <c r="F1415">
        <f>VLOOKUP(C1415,Lifetime_Table!$A$1:$B$14,2,FALSE)</f>
        <v>30</v>
      </c>
      <c r="G1415">
        <f t="shared" si="164"/>
        <v>30</v>
      </c>
      <c r="H1415">
        <f t="shared" si="164"/>
        <v>30</v>
      </c>
      <c r="I1415">
        <f t="shared" si="164"/>
        <v>30</v>
      </c>
      <c r="J1415">
        <f t="shared" si="164"/>
        <v>30</v>
      </c>
      <c r="K1415">
        <f t="shared" si="164"/>
        <v>30</v>
      </c>
      <c r="L1415">
        <f t="shared" si="164"/>
        <v>30</v>
      </c>
    </row>
    <row r="1416" spans="1:12" x14ac:dyDescent="0.35">
      <c r="A1416" t="s">
        <v>49</v>
      </c>
      <c r="B1416" t="str">
        <f t="shared" si="163"/>
        <v>Biomass|AF-TZA</v>
      </c>
      <c r="C1416" t="s">
        <v>293</v>
      </c>
      <c r="D1416" t="s">
        <v>49</v>
      </c>
      <c r="E1416" t="s">
        <v>303</v>
      </c>
      <c r="F1416">
        <f>VLOOKUP(C1416,Lifetime_Table!$A$1:$B$14,2,FALSE)</f>
        <v>30</v>
      </c>
      <c r="G1416">
        <f t="shared" si="164"/>
        <v>30</v>
      </c>
      <c r="H1416">
        <f t="shared" si="164"/>
        <v>30</v>
      </c>
      <c r="I1416">
        <f t="shared" si="164"/>
        <v>30</v>
      </c>
      <c r="J1416">
        <f t="shared" si="164"/>
        <v>30</v>
      </c>
      <c r="K1416">
        <f t="shared" si="164"/>
        <v>30</v>
      </c>
      <c r="L1416">
        <f t="shared" si="164"/>
        <v>30</v>
      </c>
    </row>
    <row r="1417" spans="1:12" x14ac:dyDescent="0.35">
      <c r="A1417" t="s">
        <v>50</v>
      </c>
      <c r="B1417" t="str">
        <f t="shared" si="163"/>
        <v>Biomass|AF-UGA</v>
      </c>
      <c r="C1417" t="s">
        <v>293</v>
      </c>
      <c r="D1417" t="s">
        <v>50</v>
      </c>
      <c r="E1417" t="s">
        <v>303</v>
      </c>
      <c r="F1417">
        <f>VLOOKUP(C1417,Lifetime_Table!$A$1:$B$14,2,FALSE)</f>
        <v>30</v>
      </c>
      <c r="G1417">
        <f t="shared" si="164"/>
        <v>30</v>
      </c>
      <c r="H1417">
        <f t="shared" si="164"/>
        <v>30</v>
      </c>
      <c r="I1417">
        <f t="shared" si="164"/>
        <v>30</v>
      </c>
      <c r="J1417">
        <f t="shared" si="164"/>
        <v>30</v>
      </c>
      <c r="K1417">
        <f t="shared" si="164"/>
        <v>30</v>
      </c>
      <c r="L1417">
        <f t="shared" si="164"/>
        <v>30</v>
      </c>
    </row>
    <row r="1418" spans="1:12" x14ac:dyDescent="0.35">
      <c r="A1418" t="s">
        <v>51</v>
      </c>
      <c r="B1418" t="str">
        <f t="shared" si="163"/>
        <v>Biomass|AF-ZAF</v>
      </c>
      <c r="C1418" t="s">
        <v>293</v>
      </c>
      <c r="D1418" t="s">
        <v>51</v>
      </c>
      <c r="E1418" t="s">
        <v>303</v>
      </c>
      <c r="F1418">
        <f>VLOOKUP(C1418,Lifetime_Table!$A$1:$B$14,2,FALSE)</f>
        <v>30</v>
      </c>
      <c r="G1418">
        <f t="shared" si="164"/>
        <v>30</v>
      </c>
      <c r="H1418">
        <f t="shared" si="164"/>
        <v>30</v>
      </c>
      <c r="I1418">
        <f t="shared" si="164"/>
        <v>30</v>
      </c>
      <c r="J1418">
        <f t="shared" si="164"/>
        <v>30</v>
      </c>
      <c r="K1418">
        <f t="shared" si="164"/>
        <v>30</v>
      </c>
      <c r="L1418">
        <f t="shared" si="164"/>
        <v>30</v>
      </c>
    </row>
    <row r="1419" spans="1:12" x14ac:dyDescent="0.35">
      <c r="A1419" t="s">
        <v>52</v>
      </c>
      <c r="B1419" t="str">
        <f t="shared" si="163"/>
        <v>Biomass|AF-ZMB</v>
      </c>
      <c r="C1419" t="s">
        <v>293</v>
      </c>
      <c r="D1419" t="s">
        <v>52</v>
      </c>
      <c r="E1419" t="s">
        <v>303</v>
      </c>
      <c r="F1419">
        <f>VLOOKUP(C1419,Lifetime_Table!$A$1:$B$14,2,FALSE)</f>
        <v>30</v>
      </c>
      <c r="G1419">
        <f t="shared" si="164"/>
        <v>30</v>
      </c>
      <c r="H1419">
        <f t="shared" si="164"/>
        <v>30</v>
      </c>
      <c r="I1419">
        <f t="shared" si="164"/>
        <v>30</v>
      </c>
      <c r="J1419">
        <f t="shared" si="164"/>
        <v>30</v>
      </c>
      <c r="K1419">
        <f t="shared" si="164"/>
        <v>30</v>
      </c>
      <c r="L1419">
        <f t="shared" si="164"/>
        <v>30</v>
      </c>
    </row>
    <row r="1420" spans="1:12" x14ac:dyDescent="0.35">
      <c r="A1420" t="s">
        <v>53</v>
      </c>
      <c r="B1420" t="str">
        <f t="shared" si="163"/>
        <v>Biomass|AF-ZWE</v>
      </c>
      <c r="C1420" t="s">
        <v>293</v>
      </c>
      <c r="D1420" t="s">
        <v>53</v>
      </c>
      <c r="E1420" t="s">
        <v>303</v>
      </c>
      <c r="F1420">
        <f>VLOOKUP(C1420,Lifetime_Table!$A$1:$B$14,2,FALSE)</f>
        <v>30</v>
      </c>
      <c r="G1420">
        <f t="shared" si="164"/>
        <v>30</v>
      </c>
      <c r="H1420">
        <f t="shared" si="164"/>
        <v>30</v>
      </c>
      <c r="I1420">
        <f t="shared" si="164"/>
        <v>30</v>
      </c>
      <c r="J1420">
        <f t="shared" si="164"/>
        <v>30</v>
      </c>
      <c r="K1420">
        <f t="shared" si="164"/>
        <v>30</v>
      </c>
      <c r="L1420">
        <f t="shared" si="164"/>
        <v>30</v>
      </c>
    </row>
    <row r="1421" spans="1:12" x14ac:dyDescent="0.35">
      <c r="A1421" t="s">
        <v>54</v>
      </c>
      <c r="B1421" t="str">
        <f t="shared" si="163"/>
        <v>Biomass|AS-AFG</v>
      </c>
      <c r="C1421" t="s">
        <v>293</v>
      </c>
      <c r="D1421" t="s">
        <v>54</v>
      </c>
      <c r="E1421" t="s">
        <v>303</v>
      </c>
      <c r="F1421">
        <f>VLOOKUP(C1421,Lifetime_Table!$A$1:$B$14,2,FALSE)</f>
        <v>30</v>
      </c>
      <c r="G1421">
        <f t="shared" si="164"/>
        <v>30</v>
      </c>
      <c r="H1421">
        <f t="shared" si="164"/>
        <v>30</v>
      </c>
      <c r="I1421">
        <f t="shared" si="164"/>
        <v>30</v>
      </c>
      <c r="J1421">
        <f t="shared" si="164"/>
        <v>30</v>
      </c>
      <c r="K1421">
        <f t="shared" si="164"/>
        <v>30</v>
      </c>
      <c r="L1421">
        <f t="shared" si="164"/>
        <v>30</v>
      </c>
    </row>
    <row r="1422" spans="1:12" x14ac:dyDescent="0.35">
      <c r="A1422" t="s">
        <v>55</v>
      </c>
      <c r="B1422" t="str">
        <f t="shared" si="163"/>
        <v>Biomass|AS-ARE</v>
      </c>
      <c r="C1422" t="s">
        <v>293</v>
      </c>
      <c r="D1422" t="s">
        <v>55</v>
      </c>
      <c r="E1422" t="s">
        <v>303</v>
      </c>
      <c r="F1422">
        <f>VLOOKUP(C1422,Lifetime_Table!$A$1:$B$14,2,FALSE)</f>
        <v>30</v>
      </c>
      <c r="G1422">
        <f t="shared" ref="G1422:L1431" si="165">F1422</f>
        <v>30</v>
      </c>
      <c r="H1422">
        <f t="shared" si="165"/>
        <v>30</v>
      </c>
      <c r="I1422">
        <f t="shared" si="165"/>
        <v>30</v>
      </c>
      <c r="J1422">
        <f t="shared" si="165"/>
        <v>30</v>
      </c>
      <c r="K1422">
        <f t="shared" si="165"/>
        <v>30</v>
      </c>
      <c r="L1422">
        <f t="shared" si="165"/>
        <v>30</v>
      </c>
    </row>
    <row r="1423" spans="1:12" x14ac:dyDescent="0.35">
      <c r="A1423" t="s">
        <v>56</v>
      </c>
      <c r="B1423" t="str">
        <f t="shared" si="163"/>
        <v>Biomass|AS-BGD</v>
      </c>
      <c r="C1423" t="s">
        <v>293</v>
      </c>
      <c r="D1423" t="s">
        <v>56</v>
      </c>
      <c r="E1423" t="s">
        <v>303</v>
      </c>
      <c r="F1423">
        <f>VLOOKUP(C1423,Lifetime_Table!$A$1:$B$14,2,FALSE)</f>
        <v>30</v>
      </c>
      <c r="G1423">
        <f t="shared" si="165"/>
        <v>30</v>
      </c>
      <c r="H1423">
        <f t="shared" si="165"/>
        <v>30</v>
      </c>
      <c r="I1423">
        <f t="shared" si="165"/>
        <v>30</v>
      </c>
      <c r="J1423">
        <f t="shared" si="165"/>
        <v>30</v>
      </c>
      <c r="K1423">
        <f t="shared" si="165"/>
        <v>30</v>
      </c>
      <c r="L1423">
        <f t="shared" si="165"/>
        <v>30</v>
      </c>
    </row>
    <row r="1424" spans="1:12" x14ac:dyDescent="0.35">
      <c r="A1424" t="s">
        <v>57</v>
      </c>
      <c r="B1424" t="str">
        <f t="shared" si="163"/>
        <v>Biomass|AS-BHR</v>
      </c>
      <c r="C1424" t="s">
        <v>293</v>
      </c>
      <c r="D1424" t="s">
        <v>57</v>
      </c>
      <c r="E1424" t="s">
        <v>303</v>
      </c>
      <c r="F1424">
        <f>VLOOKUP(C1424,Lifetime_Table!$A$1:$B$14,2,FALSE)</f>
        <v>30</v>
      </c>
      <c r="G1424">
        <f t="shared" si="165"/>
        <v>30</v>
      </c>
      <c r="H1424">
        <f t="shared" si="165"/>
        <v>30</v>
      </c>
      <c r="I1424">
        <f t="shared" si="165"/>
        <v>30</v>
      </c>
      <c r="J1424">
        <f t="shared" si="165"/>
        <v>30</v>
      </c>
      <c r="K1424">
        <f t="shared" si="165"/>
        <v>30</v>
      </c>
      <c r="L1424">
        <f t="shared" si="165"/>
        <v>30</v>
      </c>
    </row>
    <row r="1425" spans="1:12" x14ac:dyDescent="0.35">
      <c r="A1425" t="s">
        <v>58</v>
      </c>
      <c r="B1425" t="str">
        <f t="shared" si="163"/>
        <v>Biomass|AS-BRN</v>
      </c>
      <c r="C1425" t="s">
        <v>293</v>
      </c>
      <c r="D1425" t="s">
        <v>58</v>
      </c>
      <c r="E1425" t="s">
        <v>303</v>
      </c>
      <c r="F1425">
        <f>VLOOKUP(C1425,Lifetime_Table!$A$1:$B$14,2,FALSE)</f>
        <v>30</v>
      </c>
      <c r="G1425">
        <f t="shared" si="165"/>
        <v>30</v>
      </c>
      <c r="H1425">
        <f t="shared" si="165"/>
        <v>30</v>
      </c>
      <c r="I1425">
        <f t="shared" si="165"/>
        <v>30</v>
      </c>
      <c r="J1425">
        <f t="shared" si="165"/>
        <v>30</v>
      </c>
      <c r="K1425">
        <f t="shared" si="165"/>
        <v>30</v>
      </c>
      <c r="L1425">
        <f t="shared" si="165"/>
        <v>30</v>
      </c>
    </row>
    <row r="1426" spans="1:12" x14ac:dyDescent="0.35">
      <c r="A1426" t="s">
        <v>59</v>
      </c>
      <c r="B1426" t="str">
        <f t="shared" si="163"/>
        <v>Biomass|AS-BTN</v>
      </c>
      <c r="C1426" t="s">
        <v>293</v>
      </c>
      <c r="D1426" t="s">
        <v>59</v>
      </c>
      <c r="E1426" t="s">
        <v>303</v>
      </c>
      <c r="F1426">
        <f>VLOOKUP(C1426,Lifetime_Table!$A$1:$B$14,2,FALSE)</f>
        <v>30</v>
      </c>
      <c r="G1426">
        <f t="shared" si="165"/>
        <v>30</v>
      </c>
      <c r="H1426">
        <f t="shared" si="165"/>
        <v>30</v>
      </c>
      <c r="I1426">
        <f t="shared" si="165"/>
        <v>30</v>
      </c>
      <c r="J1426">
        <f t="shared" si="165"/>
        <v>30</v>
      </c>
      <c r="K1426">
        <f t="shared" si="165"/>
        <v>30</v>
      </c>
      <c r="L1426">
        <f t="shared" si="165"/>
        <v>30</v>
      </c>
    </row>
    <row r="1427" spans="1:12" x14ac:dyDescent="0.35">
      <c r="A1427" t="s">
        <v>60</v>
      </c>
      <c r="B1427" t="str">
        <f t="shared" si="163"/>
        <v>Biomass|AS-CHN</v>
      </c>
      <c r="C1427" t="s">
        <v>293</v>
      </c>
      <c r="D1427" t="s">
        <v>60</v>
      </c>
      <c r="E1427" t="s">
        <v>303</v>
      </c>
      <c r="F1427">
        <f>VLOOKUP(C1427,Lifetime_Table!$A$1:$B$14,2,FALSE)</f>
        <v>30</v>
      </c>
      <c r="G1427">
        <f t="shared" si="165"/>
        <v>30</v>
      </c>
      <c r="H1427">
        <f t="shared" si="165"/>
        <v>30</v>
      </c>
      <c r="I1427">
        <f t="shared" si="165"/>
        <v>30</v>
      </c>
      <c r="J1427">
        <f t="shared" si="165"/>
        <v>30</v>
      </c>
      <c r="K1427">
        <f t="shared" si="165"/>
        <v>30</v>
      </c>
      <c r="L1427">
        <f t="shared" si="165"/>
        <v>30</v>
      </c>
    </row>
    <row r="1428" spans="1:12" x14ac:dyDescent="0.35">
      <c r="A1428" t="s">
        <v>95</v>
      </c>
      <c r="B1428" t="str">
        <f t="shared" si="163"/>
        <v>Biomass|AS-IDN</v>
      </c>
      <c r="C1428" t="s">
        <v>293</v>
      </c>
      <c r="D1428" t="s">
        <v>95</v>
      </c>
      <c r="E1428" t="s">
        <v>303</v>
      </c>
      <c r="F1428">
        <f>VLOOKUP(C1428,Lifetime_Table!$A$1:$B$14,2,FALSE)</f>
        <v>30</v>
      </c>
      <c r="G1428">
        <f t="shared" si="165"/>
        <v>30</v>
      </c>
      <c r="H1428">
        <f t="shared" si="165"/>
        <v>30</v>
      </c>
      <c r="I1428">
        <f t="shared" si="165"/>
        <v>30</v>
      </c>
      <c r="J1428">
        <f t="shared" si="165"/>
        <v>30</v>
      </c>
      <c r="K1428">
        <f t="shared" si="165"/>
        <v>30</v>
      </c>
      <c r="L1428">
        <f t="shared" si="165"/>
        <v>30</v>
      </c>
    </row>
    <row r="1429" spans="1:12" x14ac:dyDescent="0.35">
      <c r="A1429" t="s">
        <v>96</v>
      </c>
      <c r="B1429" t="str">
        <f t="shared" si="163"/>
        <v>Biomass|AS-IND</v>
      </c>
      <c r="C1429" t="s">
        <v>293</v>
      </c>
      <c r="D1429" t="s">
        <v>96</v>
      </c>
      <c r="E1429" t="s">
        <v>303</v>
      </c>
      <c r="F1429">
        <f>VLOOKUP(C1429,Lifetime_Table!$A$1:$B$14,2,FALSE)</f>
        <v>30</v>
      </c>
      <c r="G1429">
        <f t="shared" si="165"/>
        <v>30</v>
      </c>
      <c r="H1429">
        <f t="shared" si="165"/>
        <v>30</v>
      </c>
      <c r="I1429">
        <f t="shared" si="165"/>
        <v>30</v>
      </c>
      <c r="J1429">
        <f t="shared" si="165"/>
        <v>30</v>
      </c>
      <c r="K1429">
        <f t="shared" si="165"/>
        <v>30</v>
      </c>
      <c r="L1429">
        <f t="shared" si="165"/>
        <v>30</v>
      </c>
    </row>
    <row r="1430" spans="1:12" x14ac:dyDescent="0.35">
      <c r="A1430" t="s">
        <v>102</v>
      </c>
      <c r="B1430" t="str">
        <f t="shared" si="163"/>
        <v>Biomass|AS-IRN</v>
      </c>
      <c r="C1430" t="s">
        <v>293</v>
      </c>
      <c r="D1430" t="s">
        <v>102</v>
      </c>
      <c r="E1430" t="s">
        <v>303</v>
      </c>
      <c r="F1430">
        <f>VLOOKUP(C1430,Lifetime_Table!$A$1:$B$14,2,FALSE)</f>
        <v>30</v>
      </c>
      <c r="G1430">
        <f t="shared" si="165"/>
        <v>30</v>
      </c>
      <c r="H1430">
        <f t="shared" si="165"/>
        <v>30</v>
      </c>
      <c r="I1430">
        <f t="shared" si="165"/>
        <v>30</v>
      </c>
      <c r="J1430">
        <f t="shared" si="165"/>
        <v>30</v>
      </c>
      <c r="K1430">
        <f t="shared" si="165"/>
        <v>30</v>
      </c>
      <c r="L1430">
        <f t="shared" si="165"/>
        <v>30</v>
      </c>
    </row>
    <row r="1431" spans="1:12" x14ac:dyDescent="0.35">
      <c r="A1431" t="s">
        <v>103</v>
      </c>
      <c r="B1431" t="str">
        <f t="shared" si="163"/>
        <v>Biomass|AS-IRQ</v>
      </c>
      <c r="C1431" t="s">
        <v>293</v>
      </c>
      <c r="D1431" t="s">
        <v>103</v>
      </c>
      <c r="E1431" t="s">
        <v>303</v>
      </c>
      <c r="F1431">
        <f>VLOOKUP(C1431,Lifetime_Table!$A$1:$B$14,2,FALSE)</f>
        <v>30</v>
      </c>
      <c r="G1431">
        <f t="shared" si="165"/>
        <v>30</v>
      </c>
      <c r="H1431">
        <f t="shared" si="165"/>
        <v>30</v>
      </c>
      <c r="I1431">
        <f t="shared" si="165"/>
        <v>30</v>
      </c>
      <c r="J1431">
        <f t="shared" si="165"/>
        <v>30</v>
      </c>
      <c r="K1431">
        <f t="shared" si="165"/>
        <v>30</v>
      </c>
      <c r="L1431">
        <f t="shared" si="165"/>
        <v>30</v>
      </c>
    </row>
    <row r="1432" spans="1:12" x14ac:dyDescent="0.35">
      <c r="A1432" t="s">
        <v>104</v>
      </c>
      <c r="B1432" t="str">
        <f t="shared" si="163"/>
        <v>Biomass|AS-ISR</v>
      </c>
      <c r="C1432" t="s">
        <v>293</v>
      </c>
      <c r="D1432" t="s">
        <v>104</v>
      </c>
      <c r="E1432" t="s">
        <v>303</v>
      </c>
      <c r="F1432">
        <f>VLOOKUP(C1432,Lifetime_Table!$A$1:$B$14,2,FALSE)</f>
        <v>30</v>
      </c>
      <c r="G1432">
        <f t="shared" ref="G1432:L1441" si="166">F1432</f>
        <v>30</v>
      </c>
      <c r="H1432">
        <f t="shared" si="166"/>
        <v>30</v>
      </c>
      <c r="I1432">
        <f t="shared" si="166"/>
        <v>30</v>
      </c>
      <c r="J1432">
        <f t="shared" si="166"/>
        <v>30</v>
      </c>
      <c r="K1432">
        <f t="shared" si="166"/>
        <v>30</v>
      </c>
      <c r="L1432">
        <f t="shared" si="166"/>
        <v>30</v>
      </c>
    </row>
    <row r="1433" spans="1:12" x14ac:dyDescent="0.35">
      <c r="A1433" t="s">
        <v>105</v>
      </c>
      <c r="B1433" t="str">
        <f t="shared" si="163"/>
        <v>Biomass|AS-JOR</v>
      </c>
      <c r="C1433" t="s">
        <v>293</v>
      </c>
      <c r="D1433" t="s">
        <v>105</v>
      </c>
      <c r="E1433" t="s">
        <v>303</v>
      </c>
      <c r="F1433">
        <f>VLOOKUP(C1433,Lifetime_Table!$A$1:$B$14,2,FALSE)</f>
        <v>30</v>
      </c>
      <c r="G1433">
        <f t="shared" si="166"/>
        <v>30</v>
      </c>
      <c r="H1433">
        <f t="shared" si="166"/>
        <v>30</v>
      </c>
      <c r="I1433">
        <f t="shared" si="166"/>
        <v>30</v>
      </c>
      <c r="J1433">
        <f t="shared" si="166"/>
        <v>30</v>
      </c>
      <c r="K1433">
        <f t="shared" si="166"/>
        <v>30</v>
      </c>
      <c r="L1433">
        <f t="shared" si="166"/>
        <v>30</v>
      </c>
    </row>
    <row r="1434" spans="1:12" x14ac:dyDescent="0.35">
      <c r="A1434" t="s">
        <v>106</v>
      </c>
      <c r="B1434" t="str">
        <f t="shared" si="163"/>
        <v>Biomass|AS-JPN</v>
      </c>
      <c r="C1434" t="s">
        <v>293</v>
      </c>
      <c r="D1434" t="s">
        <v>106</v>
      </c>
      <c r="E1434" t="s">
        <v>303</v>
      </c>
      <c r="F1434">
        <f>VLOOKUP(C1434,Lifetime_Table!$A$1:$B$14,2,FALSE)</f>
        <v>30</v>
      </c>
      <c r="G1434">
        <f t="shared" si="166"/>
        <v>30</v>
      </c>
      <c r="H1434">
        <f t="shared" si="166"/>
        <v>30</v>
      </c>
      <c r="I1434">
        <f t="shared" si="166"/>
        <v>30</v>
      </c>
      <c r="J1434">
        <f t="shared" si="166"/>
        <v>30</v>
      </c>
      <c r="K1434">
        <f t="shared" si="166"/>
        <v>30</v>
      </c>
      <c r="L1434">
        <f t="shared" si="166"/>
        <v>30</v>
      </c>
    </row>
    <row r="1435" spans="1:12" x14ac:dyDescent="0.35">
      <c r="A1435" t="s">
        <v>113</v>
      </c>
      <c r="B1435" t="str">
        <f t="shared" si="163"/>
        <v>Biomass|AS-KAZ</v>
      </c>
      <c r="C1435" t="s">
        <v>293</v>
      </c>
      <c r="D1435" t="s">
        <v>113</v>
      </c>
      <c r="E1435" t="s">
        <v>303</v>
      </c>
      <c r="F1435">
        <f>VLOOKUP(C1435,Lifetime_Table!$A$1:$B$14,2,FALSE)</f>
        <v>30</v>
      </c>
      <c r="G1435">
        <f t="shared" si="166"/>
        <v>30</v>
      </c>
      <c r="H1435">
        <f t="shared" si="166"/>
        <v>30</v>
      </c>
      <c r="I1435">
        <f t="shared" si="166"/>
        <v>30</v>
      </c>
      <c r="J1435">
        <f t="shared" si="166"/>
        <v>30</v>
      </c>
      <c r="K1435">
        <f t="shared" si="166"/>
        <v>30</v>
      </c>
      <c r="L1435">
        <f t="shared" si="166"/>
        <v>30</v>
      </c>
    </row>
    <row r="1436" spans="1:12" x14ac:dyDescent="0.35">
      <c r="A1436" t="s">
        <v>114</v>
      </c>
      <c r="B1436" t="str">
        <f t="shared" si="163"/>
        <v>Biomass|AS-KGZ</v>
      </c>
      <c r="C1436" t="s">
        <v>293</v>
      </c>
      <c r="D1436" t="s">
        <v>114</v>
      </c>
      <c r="E1436" t="s">
        <v>303</v>
      </c>
      <c r="F1436">
        <f>VLOOKUP(C1436,Lifetime_Table!$A$1:$B$14,2,FALSE)</f>
        <v>30</v>
      </c>
      <c r="G1436">
        <f t="shared" si="166"/>
        <v>30</v>
      </c>
      <c r="H1436">
        <f t="shared" si="166"/>
        <v>30</v>
      </c>
      <c r="I1436">
        <f t="shared" si="166"/>
        <v>30</v>
      </c>
      <c r="J1436">
        <f t="shared" si="166"/>
        <v>30</v>
      </c>
      <c r="K1436">
        <f t="shared" si="166"/>
        <v>30</v>
      </c>
      <c r="L1436">
        <f t="shared" si="166"/>
        <v>30</v>
      </c>
    </row>
    <row r="1437" spans="1:12" x14ac:dyDescent="0.35">
      <c r="A1437" t="s">
        <v>115</v>
      </c>
      <c r="B1437" t="str">
        <f t="shared" si="163"/>
        <v>Biomass|AS-KHM</v>
      </c>
      <c r="C1437" t="s">
        <v>293</v>
      </c>
      <c r="D1437" t="s">
        <v>115</v>
      </c>
      <c r="E1437" t="s">
        <v>303</v>
      </c>
      <c r="F1437">
        <f>VLOOKUP(C1437,Lifetime_Table!$A$1:$B$14,2,FALSE)</f>
        <v>30</v>
      </c>
      <c r="G1437">
        <f t="shared" si="166"/>
        <v>30</v>
      </c>
      <c r="H1437">
        <f t="shared" si="166"/>
        <v>30</v>
      </c>
      <c r="I1437">
        <f t="shared" si="166"/>
        <v>30</v>
      </c>
      <c r="J1437">
        <f t="shared" si="166"/>
        <v>30</v>
      </c>
      <c r="K1437">
        <f t="shared" si="166"/>
        <v>30</v>
      </c>
      <c r="L1437">
        <f t="shared" si="166"/>
        <v>30</v>
      </c>
    </row>
    <row r="1438" spans="1:12" x14ac:dyDescent="0.35">
      <c r="A1438" t="s">
        <v>116</v>
      </c>
      <c r="B1438" t="str">
        <f t="shared" si="163"/>
        <v>Biomass|AS-KOR</v>
      </c>
      <c r="C1438" t="s">
        <v>293</v>
      </c>
      <c r="D1438" t="s">
        <v>116</v>
      </c>
      <c r="E1438" t="s">
        <v>303</v>
      </c>
      <c r="F1438">
        <f>VLOOKUP(C1438,Lifetime_Table!$A$1:$B$14,2,FALSE)</f>
        <v>30</v>
      </c>
      <c r="G1438">
        <f t="shared" si="166"/>
        <v>30</v>
      </c>
      <c r="H1438">
        <f t="shared" si="166"/>
        <v>30</v>
      </c>
      <c r="I1438">
        <f t="shared" si="166"/>
        <v>30</v>
      </c>
      <c r="J1438">
        <f t="shared" si="166"/>
        <v>30</v>
      </c>
      <c r="K1438">
        <f t="shared" si="166"/>
        <v>30</v>
      </c>
      <c r="L1438">
        <f t="shared" si="166"/>
        <v>30</v>
      </c>
    </row>
    <row r="1439" spans="1:12" x14ac:dyDescent="0.35">
      <c r="A1439" t="s">
        <v>117</v>
      </c>
      <c r="B1439" t="str">
        <f t="shared" si="163"/>
        <v>Biomass|AS-KWT</v>
      </c>
      <c r="C1439" t="s">
        <v>293</v>
      </c>
      <c r="D1439" t="s">
        <v>117</v>
      </c>
      <c r="E1439" t="s">
        <v>303</v>
      </c>
      <c r="F1439">
        <f>VLOOKUP(C1439,Lifetime_Table!$A$1:$B$14,2,FALSE)</f>
        <v>30</v>
      </c>
      <c r="G1439">
        <f t="shared" si="166"/>
        <v>30</v>
      </c>
      <c r="H1439">
        <f t="shared" si="166"/>
        <v>30</v>
      </c>
      <c r="I1439">
        <f t="shared" si="166"/>
        <v>30</v>
      </c>
      <c r="J1439">
        <f t="shared" si="166"/>
        <v>30</v>
      </c>
      <c r="K1439">
        <f t="shared" si="166"/>
        <v>30</v>
      </c>
      <c r="L1439">
        <f t="shared" si="166"/>
        <v>30</v>
      </c>
    </row>
    <row r="1440" spans="1:12" x14ac:dyDescent="0.35">
      <c r="A1440" t="s">
        <v>118</v>
      </c>
      <c r="B1440" t="str">
        <f t="shared" si="163"/>
        <v>Biomass|AS-LAO</v>
      </c>
      <c r="C1440" t="s">
        <v>293</v>
      </c>
      <c r="D1440" t="s">
        <v>118</v>
      </c>
      <c r="E1440" t="s">
        <v>303</v>
      </c>
      <c r="F1440">
        <f>VLOOKUP(C1440,Lifetime_Table!$A$1:$B$14,2,FALSE)</f>
        <v>30</v>
      </c>
      <c r="G1440">
        <f t="shared" si="166"/>
        <v>30</v>
      </c>
      <c r="H1440">
        <f t="shared" si="166"/>
        <v>30</v>
      </c>
      <c r="I1440">
        <f t="shared" si="166"/>
        <v>30</v>
      </c>
      <c r="J1440">
        <f t="shared" si="166"/>
        <v>30</v>
      </c>
      <c r="K1440">
        <f t="shared" si="166"/>
        <v>30</v>
      </c>
      <c r="L1440">
        <f t="shared" si="166"/>
        <v>30</v>
      </c>
    </row>
    <row r="1441" spans="1:12" x14ac:dyDescent="0.35">
      <c r="A1441" t="s">
        <v>119</v>
      </c>
      <c r="B1441" t="str">
        <f t="shared" si="163"/>
        <v>Biomass|AS-LBN</v>
      </c>
      <c r="C1441" t="s">
        <v>293</v>
      </c>
      <c r="D1441" t="s">
        <v>119</v>
      </c>
      <c r="E1441" t="s">
        <v>303</v>
      </c>
      <c r="F1441">
        <f>VLOOKUP(C1441,Lifetime_Table!$A$1:$B$14,2,FALSE)</f>
        <v>30</v>
      </c>
      <c r="G1441">
        <f t="shared" si="166"/>
        <v>30</v>
      </c>
      <c r="H1441">
        <f t="shared" si="166"/>
        <v>30</v>
      </c>
      <c r="I1441">
        <f t="shared" si="166"/>
        <v>30</v>
      </c>
      <c r="J1441">
        <f t="shared" si="166"/>
        <v>30</v>
      </c>
      <c r="K1441">
        <f t="shared" si="166"/>
        <v>30</v>
      </c>
      <c r="L1441">
        <f t="shared" si="166"/>
        <v>30</v>
      </c>
    </row>
    <row r="1442" spans="1:12" x14ac:dyDescent="0.35">
      <c r="A1442" t="s">
        <v>120</v>
      </c>
      <c r="B1442" t="str">
        <f t="shared" si="163"/>
        <v>Biomass|AS-LKA</v>
      </c>
      <c r="C1442" t="s">
        <v>293</v>
      </c>
      <c r="D1442" t="s">
        <v>120</v>
      </c>
      <c r="E1442" t="s">
        <v>303</v>
      </c>
      <c r="F1442">
        <f>VLOOKUP(C1442,Lifetime_Table!$A$1:$B$14,2,FALSE)</f>
        <v>30</v>
      </c>
      <c r="G1442">
        <f t="shared" ref="G1442:L1451" si="167">F1442</f>
        <v>30</v>
      </c>
      <c r="H1442">
        <f t="shared" si="167"/>
        <v>30</v>
      </c>
      <c r="I1442">
        <f t="shared" si="167"/>
        <v>30</v>
      </c>
      <c r="J1442">
        <f t="shared" si="167"/>
        <v>30</v>
      </c>
      <c r="K1442">
        <f t="shared" si="167"/>
        <v>30</v>
      </c>
      <c r="L1442">
        <f t="shared" si="167"/>
        <v>30</v>
      </c>
    </row>
    <row r="1443" spans="1:12" x14ac:dyDescent="0.35">
      <c r="A1443" t="s">
        <v>121</v>
      </c>
      <c r="B1443" t="str">
        <f t="shared" si="163"/>
        <v>Biomass|AS-MMR</v>
      </c>
      <c r="C1443" t="s">
        <v>293</v>
      </c>
      <c r="D1443" t="s">
        <v>121</v>
      </c>
      <c r="E1443" t="s">
        <v>303</v>
      </c>
      <c r="F1443">
        <f>VLOOKUP(C1443,Lifetime_Table!$A$1:$B$14,2,FALSE)</f>
        <v>30</v>
      </c>
      <c r="G1443">
        <f t="shared" si="167"/>
        <v>30</v>
      </c>
      <c r="H1443">
        <f t="shared" si="167"/>
        <v>30</v>
      </c>
      <c r="I1443">
        <f t="shared" si="167"/>
        <v>30</v>
      </c>
      <c r="J1443">
        <f t="shared" si="167"/>
        <v>30</v>
      </c>
      <c r="K1443">
        <f t="shared" si="167"/>
        <v>30</v>
      </c>
      <c r="L1443">
        <f t="shared" si="167"/>
        <v>30</v>
      </c>
    </row>
    <row r="1444" spans="1:12" x14ac:dyDescent="0.35">
      <c r="A1444" t="s">
        <v>122</v>
      </c>
      <c r="B1444" t="str">
        <f t="shared" si="163"/>
        <v>Biomass|AS-MNG</v>
      </c>
      <c r="C1444" t="s">
        <v>293</v>
      </c>
      <c r="D1444" t="s">
        <v>122</v>
      </c>
      <c r="E1444" t="s">
        <v>303</v>
      </c>
      <c r="F1444">
        <f>VLOOKUP(C1444,Lifetime_Table!$A$1:$B$14,2,FALSE)</f>
        <v>30</v>
      </c>
      <c r="G1444">
        <f t="shared" si="167"/>
        <v>30</v>
      </c>
      <c r="H1444">
        <f t="shared" si="167"/>
        <v>30</v>
      </c>
      <c r="I1444">
        <f t="shared" si="167"/>
        <v>30</v>
      </c>
      <c r="J1444">
        <f t="shared" si="167"/>
        <v>30</v>
      </c>
      <c r="K1444">
        <f t="shared" si="167"/>
        <v>30</v>
      </c>
      <c r="L1444">
        <f t="shared" si="167"/>
        <v>30</v>
      </c>
    </row>
    <row r="1445" spans="1:12" x14ac:dyDescent="0.35">
      <c r="A1445" t="s">
        <v>123</v>
      </c>
      <c r="B1445" t="str">
        <f t="shared" si="163"/>
        <v>Biomass|AS-MYS</v>
      </c>
      <c r="C1445" t="s">
        <v>293</v>
      </c>
      <c r="D1445" t="s">
        <v>123</v>
      </c>
      <c r="E1445" t="s">
        <v>303</v>
      </c>
      <c r="F1445">
        <f>VLOOKUP(C1445,Lifetime_Table!$A$1:$B$14,2,FALSE)</f>
        <v>30</v>
      </c>
      <c r="G1445">
        <f t="shared" si="167"/>
        <v>30</v>
      </c>
      <c r="H1445">
        <f t="shared" si="167"/>
        <v>30</v>
      </c>
      <c r="I1445">
        <f t="shared" si="167"/>
        <v>30</v>
      </c>
      <c r="J1445">
        <f t="shared" si="167"/>
        <v>30</v>
      </c>
      <c r="K1445">
        <f t="shared" si="167"/>
        <v>30</v>
      </c>
      <c r="L1445">
        <f t="shared" si="167"/>
        <v>30</v>
      </c>
    </row>
    <row r="1446" spans="1:12" x14ac:dyDescent="0.35">
      <c r="A1446" t="s">
        <v>124</v>
      </c>
      <c r="B1446" t="str">
        <f t="shared" si="163"/>
        <v>Biomass|AS-NPL</v>
      </c>
      <c r="C1446" t="s">
        <v>293</v>
      </c>
      <c r="D1446" t="s">
        <v>124</v>
      </c>
      <c r="E1446" t="s">
        <v>303</v>
      </c>
      <c r="F1446">
        <f>VLOOKUP(C1446,Lifetime_Table!$A$1:$B$14,2,FALSE)</f>
        <v>30</v>
      </c>
      <c r="G1446">
        <f t="shared" si="167"/>
        <v>30</v>
      </c>
      <c r="H1446">
        <f t="shared" si="167"/>
        <v>30</v>
      </c>
      <c r="I1446">
        <f t="shared" si="167"/>
        <v>30</v>
      </c>
      <c r="J1446">
        <f t="shared" si="167"/>
        <v>30</v>
      </c>
      <c r="K1446">
        <f t="shared" si="167"/>
        <v>30</v>
      </c>
      <c r="L1446">
        <f t="shared" si="167"/>
        <v>30</v>
      </c>
    </row>
    <row r="1447" spans="1:12" x14ac:dyDescent="0.35">
      <c r="A1447" t="s">
        <v>125</v>
      </c>
      <c r="B1447" t="str">
        <f t="shared" si="163"/>
        <v>Biomass|AS-OMN</v>
      </c>
      <c r="C1447" t="s">
        <v>293</v>
      </c>
      <c r="D1447" t="s">
        <v>125</v>
      </c>
      <c r="E1447" t="s">
        <v>303</v>
      </c>
      <c r="F1447">
        <f>VLOOKUP(C1447,Lifetime_Table!$A$1:$B$14,2,FALSE)</f>
        <v>30</v>
      </c>
      <c r="G1447">
        <f t="shared" si="167"/>
        <v>30</v>
      </c>
      <c r="H1447">
        <f t="shared" si="167"/>
        <v>30</v>
      </c>
      <c r="I1447">
        <f t="shared" si="167"/>
        <v>30</v>
      </c>
      <c r="J1447">
        <f t="shared" si="167"/>
        <v>30</v>
      </c>
      <c r="K1447">
        <f t="shared" si="167"/>
        <v>30</v>
      </c>
      <c r="L1447">
        <f t="shared" si="167"/>
        <v>30</v>
      </c>
    </row>
    <row r="1448" spans="1:12" x14ac:dyDescent="0.35">
      <c r="A1448" t="s">
        <v>126</v>
      </c>
      <c r="B1448" t="str">
        <f t="shared" si="163"/>
        <v>Biomass|AS-PAK</v>
      </c>
      <c r="C1448" t="s">
        <v>293</v>
      </c>
      <c r="D1448" t="s">
        <v>126</v>
      </c>
      <c r="E1448" t="s">
        <v>303</v>
      </c>
      <c r="F1448">
        <f>VLOOKUP(C1448,Lifetime_Table!$A$1:$B$14,2,FALSE)</f>
        <v>30</v>
      </c>
      <c r="G1448">
        <f t="shared" si="167"/>
        <v>30</v>
      </c>
      <c r="H1448">
        <f t="shared" si="167"/>
        <v>30</v>
      </c>
      <c r="I1448">
        <f t="shared" si="167"/>
        <v>30</v>
      </c>
      <c r="J1448">
        <f t="shared" si="167"/>
        <v>30</v>
      </c>
      <c r="K1448">
        <f t="shared" si="167"/>
        <v>30</v>
      </c>
      <c r="L1448">
        <f t="shared" si="167"/>
        <v>30</v>
      </c>
    </row>
    <row r="1449" spans="1:12" x14ac:dyDescent="0.35">
      <c r="A1449" t="s">
        <v>127</v>
      </c>
      <c r="B1449" t="str">
        <f t="shared" si="163"/>
        <v>Biomass|AS-PHL</v>
      </c>
      <c r="C1449" t="s">
        <v>293</v>
      </c>
      <c r="D1449" t="s">
        <v>127</v>
      </c>
      <c r="E1449" t="s">
        <v>303</v>
      </c>
      <c r="F1449">
        <f>VLOOKUP(C1449,Lifetime_Table!$A$1:$B$14,2,FALSE)</f>
        <v>30</v>
      </c>
      <c r="G1449">
        <f t="shared" si="167"/>
        <v>30</v>
      </c>
      <c r="H1449">
        <f t="shared" si="167"/>
        <v>30</v>
      </c>
      <c r="I1449">
        <f t="shared" si="167"/>
        <v>30</v>
      </c>
      <c r="J1449">
        <f t="shared" si="167"/>
        <v>30</v>
      </c>
      <c r="K1449">
        <f t="shared" si="167"/>
        <v>30</v>
      </c>
      <c r="L1449">
        <f t="shared" si="167"/>
        <v>30</v>
      </c>
    </row>
    <row r="1450" spans="1:12" x14ac:dyDescent="0.35">
      <c r="A1450" t="s">
        <v>128</v>
      </c>
      <c r="B1450" t="str">
        <f t="shared" si="163"/>
        <v>Biomass|AS-PRK</v>
      </c>
      <c r="C1450" t="s">
        <v>293</v>
      </c>
      <c r="D1450" t="s">
        <v>128</v>
      </c>
      <c r="E1450" t="s">
        <v>303</v>
      </c>
      <c r="F1450">
        <f>VLOOKUP(C1450,Lifetime_Table!$A$1:$B$14,2,FALSE)</f>
        <v>30</v>
      </c>
      <c r="G1450">
        <f t="shared" si="167"/>
        <v>30</v>
      </c>
      <c r="H1450">
        <f t="shared" si="167"/>
        <v>30</v>
      </c>
      <c r="I1450">
        <f t="shared" si="167"/>
        <v>30</v>
      </c>
      <c r="J1450">
        <f t="shared" si="167"/>
        <v>30</v>
      </c>
      <c r="K1450">
        <f t="shared" si="167"/>
        <v>30</v>
      </c>
      <c r="L1450">
        <f t="shared" si="167"/>
        <v>30</v>
      </c>
    </row>
    <row r="1451" spans="1:12" x14ac:dyDescent="0.35">
      <c r="A1451" t="s">
        <v>129</v>
      </c>
      <c r="B1451" t="str">
        <f t="shared" si="163"/>
        <v>Biomass|AS-QAT</v>
      </c>
      <c r="C1451" t="s">
        <v>293</v>
      </c>
      <c r="D1451" t="s">
        <v>129</v>
      </c>
      <c r="E1451" t="s">
        <v>303</v>
      </c>
      <c r="F1451">
        <f>VLOOKUP(C1451,Lifetime_Table!$A$1:$B$14,2,FALSE)</f>
        <v>30</v>
      </c>
      <c r="G1451">
        <f t="shared" si="167"/>
        <v>30</v>
      </c>
      <c r="H1451">
        <f t="shared" si="167"/>
        <v>30</v>
      </c>
      <c r="I1451">
        <f t="shared" si="167"/>
        <v>30</v>
      </c>
      <c r="J1451">
        <f t="shared" si="167"/>
        <v>30</v>
      </c>
      <c r="K1451">
        <f t="shared" si="167"/>
        <v>30</v>
      </c>
      <c r="L1451">
        <f t="shared" si="167"/>
        <v>30</v>
      </c>
    </row>
    <row r="1452" spans="1:12" x14ac:dyDescent="0.35">
      <c r="A1452" t="s">
        <v>130</v>
      </c>
      <c r="B1452" t="str">
        <f t="shared" si="163"/>
        <v>Biomass|AS-RUS</v>
      </c>
      <c r="C1452" t="s">
        <v>293</v>
      </c>
      <c r="D1452" t="s">
        <v>130</v>
      </c>
      <c r="E1452" t="s">
        <v>303</v>
      </c>
      <c r="F1452">
        <f>VLOOKUP(C1452,Lifetime_Table!$A$1:$B$14,2,FALSE)</f>
        <v>30</v>
      </c>
      <c r="G1452">
        <f t="shared" ref="G1452:L1461" si="168">F1452</f>
        <v>30</v>
      </c>
      <c r="H1452">
        <f t="shared" si="168"/>
        <v>30</v>
      </c>
      <c r="I1452">
        <f t="shared" si="168"/>
        <v>30</v>
      </c>
      <c r="J1452">
        <f t="shared" si="168"/>
        <v>30</v>
      </c>
      <c r="K1452">
        <f t="shared" si="168"/>
        <v>30</v>
      </c>
      <c r="L1452">
        <f t="shared" si="168"/>
        <v>30</v>
      </c>
    </row>
    <row r="1453" spans="1:12" x14ac:dyDescent="0.35">
      <c r="A1453" t="s">
        <v>138</v>
      </c>
      <c r="B1453" t="str">
        <f t="shared" si="163"/>
        <v>Biomass|AS-SAU</v>
      </c>
      <c r="C1453" t="s">
        <v>293</v>
      </c>
      <c r="D1453" t="s">
        <v>138</v>
      </c>
      <c r="E1453" t="s">
        <v>303</v>
      </c>
      <c r="F1453">
        <f>VLOOKUP(C1453,Lifetime_Table!$A$1:$B$14,2,FALSE)</f>
        <v>30</v>
      </c>
      <c r="G1453">
        <f t="shared" si="168"/>
        <v>30</v>
      </c>
      <c r="H1453">
        <f t="shared" si="168"/>
        <v>30</v>
      </c>
      <c r="I1453">
        <f t="shared" si="168"/>
        <v>30</v>
      </c>
      <c r="J1453">
        <f t="shared" si="168"/>
        <v>30</v>
      </c>
      <c r="K1453">
        <f t="shared" si="168"/>
        <v>30</v>
      </c>
      <c r="L1453">
        <f t="shared" si="168"/>
        <v>30</v>
      </c>
    </row>
    <row r="1454" spans="1:12" x14ac:dyDescent="0.35">
      <c r="A1454" t="s">
        <v>139</v>
      </c>
      <c r="B1454" t="str">
        <f t="shared" si="163"/>
        <v>Biomass|AS-SGP</v>
      </c>
      <c r="C1454" t="s">
        <v>293</v>
      </c>
      <c r="D1454" t="s">
        <v>139</v>
      </c>
      <c r="E1454" t="s">
        <v>303</v>
      </c>
      <c r="F1454">
        <f>VLOOKUP(C1454,Lifetime_Table!$A$1:$B$14,2,FALSE)</f>
        <v>30</v>
      </c>
      <c r="G1454">
        <f t="shared" si="168"/>
        <v>30</v>
      </c>
      <c r="H1454">
        <f t="shared" si="168"/>
        <v>30</v>
      </c>
      <c r="I1454">
        <f t="shared" si="168"/>
        <v>30</v>
      </c>
      <c r="J1454">
        <f t="shared" si="168"/>
        <v>30</v>
      </c>
      <c r="K1454">
        <f t="shared" si="168"/>
        <v>30</v>
      </c>
      <c r="L1454">
        <f t="shared" si="168"/>
        <v>30</v>
      </c>
    </row>
    <row r="1455" spans="1:12" x14ac:dyDescent="0.35">
      <c r="A1455" t="s">
        <v>140</v>
      </c>
      <c r="B1455" t="str">
        <f t="shared" si="163"/>
        <v>Biomass|AS-SYR</v>
      </c>
      <c r="C1455" t="s">
        <v>293</v>
      </c>
      <c r="D1455" t="s">
        <v>140</v>
      </c>
      <c r="E1455" t="s">
        <v>303</v>
      </c>
      <c r="F1455">
        <f>VLOOKUP(C1455,Lifetime_Table!$A$1:$B$14,2,FALSE)</f>
        <v>30</v>
      </c>
      <c r="G1455">
        <f t="shared" si="168"/>
        <v>30</v>
      </c>
      <c r="H1455">
        <f t="shared" si="168"/>
        <v>30</v>
      </c>
      <c r="I1455">
        <f t="shared" si="168"/>
        <v>30</v>
      </c>
      <c r="J1455">
        <f t="shared" si="168"/>
        <v>30</v>
      </c>
      <c r="K1455">
        <f t="shared" si="168"/>
        <v>30</v>
      </c>
      <c r="L1455">
        <f t="shared" si="168"/>
        <v>30</v>
      </c>
    </row>
    <row r="1456" spans="1:12" x14ac:dyDescent="0.35">
      <c r="A1456" t="s">
        <v>141</v>
      </c>
      <c r="B1456" t="str">
        <f t="shared" si="163"/>
        <v>Biomass|AS-THA</v>
      </c>
      <c r="C1456" t="s">
        <v>293</v>
      </c>
      <c r="D1456" t="s">
        <v>141</v>
      </c>
      <c r="E1456" t="s">
        <v>303</v>
      </c>
      <c r="F1456">
        <f>VLOOKUP(C1456,Lifetime_Table!$A$1:$B$14,2,FALSE)</f>
        <v>30</v>
      </c>
      <c r="G1456">
        <f t="shared" si="168"/>
        <v>30</v>
      </c>
      <c r="H1456">
        <f t="shared" si="168"/>
        <v>30</v>
      </c>
      <c r="I1456">
        <f t="shared" si="168"/>
        <v>30</v>
      </c>
      <c r="J1456">
        <f t="shared" si="168"/>
        <v>30</v>
      </c>
      <c r="K1456">
        <f t="shared" si="168"/>
        <v>30</v>
      </c>
      <c r="L1456">
        <f t="shared" si="168"/>
        <v>30</v>
      </c>
    </row>
    <row r="1457" spans="1:12" x14ac:dyDescent="0.35">
      <c r="A1457" t="s">
        <v>142</v>
      </c>
      <c r="B1457" t="str">
        <f t="shared" si="163"/>
        <v>Biomass|AS-TJK</v>
      </c>
      <c r="C1457" t="s">
        <v>293</v>
      </c>
      <c r="D1457" t="s">
        <v>142</v>
      </c>
      <c r="E1457" t="s">
        <v>303</v>
      </c>
      <c r="F1457">
        <f>VLOOKUP(C1457,Lifetime_Table!$A$1:$B$14,2,FALSE)</f>
        <v>30</v>
      </c>
      <c r="G1457">
        <f t="shared" si="168"/>
        <v>30</v>
      </c>
      <c r="H1457">
        <f t="shared" si="168"/>
        <v>30</v>
      </c>
      <c r="I1457">
        <f t="shared" si="168"/>
        <v>30</v>
      </c>
      <c r="J1457">
        <f t="shared" si="168"/>
        <v>30</v>
      </c>
      <c r="K1457">
        <f t="shared" si="168"/>
        <v>30</v>
      </c>
      <c r="L1457">
        <f t="shared" si="168"/>
        <v>30</v>
      </c>
    </row>
    <row r="1458" spans="1:12" x14ac:dyDescent="0.35">
      <c r="A1458" t="s">
        <v>143</v>
      </c>
      <c r="B1458" t="str">
        <f t="shared" si="163"/>
        <v>Biomass|AS-TKM</v>
      </c>
      <c r="C1458" t="s">
        <v>293</v>
      </c>
      <c r="D1458" t="s">
        <v>143</v>
      </c>
      <c r="E1458" t="s">
        <v>303</v>
      </c>
      <c r="F1458">
        <f>VLOOKUP(C1458,Lifetime_Table!$A$1:$B$14,2,FALSE)</f>
        <v>30</v>
      </c>
      <c r="G1458">
        <f t="shared" si="168"/>
        <v>30</v>
      </c>
      <c r="H1458">
        <f t="shared" si="168"/>
        <v>30</v>
      </c>
      <c r="I1458">
        <f t="shared" si="168"/>
        <v>30</v>
      </c>
      <c r="J1458">
        <f t="shared" si="168"/>
        <v>30</v>
      </c>
      <c r="K1458">
        <f t="shared" si="168"/>
        <v>30</v>
      </c>
      <c r="L1458">
        <f t="shared" si="168"/>
        <v>30</v>
      </c>
    </row>
    <row r="1459" spans="1:12" x14ac:dyDescent="0.35">
      <c r="A1459" t="s">
        <v>144</v>
      </c>
      <c r="B1459" t="str">
        <f t="shared" si="163"/>
        <v>Biomass|AS-TLS</v>
      </c>
      <c r="C1459" t="s">
        <v>293</v>
      </c>
      <c r="D1459" t="s">
        <v>144</v>
      </c>
      <c r="E1459" t="s">
        <v>303</v>
      </c>
      <c r="F1459">
        <f>VLOOKUP(C1459,Lifetime_Table!$A$1:$B$14,2,FALSE)</f>
        <v>30</v>
      </c>
      <c r="G1459">
        <f t="shared" si="168"/>
        <v>30</v>
      </c>
      <c r="H1459">
        <f t="shared" si="168"/>
        <v>30</v>
      </c>
      <c r="I1459">
        <f t="shared" si="168"/>
        <v>30</v>
      </c>
      <c r="J1459">
        <f t="shared" si="168"/>
        <v>30</v>
      </c>
      <c r="K1459">
        <f t="shared" si="168"/>
        <v>30</v>
      </c>
      <c r="L1459">
        <f t="shared" si="168"/>
        <v>30</v>
      </c>
    </row>
    <row r="1460" spans="1:12" x14ac:dyDescent="0.35">
      <c r="A1460" t="s">
        <v>145</v>
      </c>
      <c r="B1460" t="str">
        <f t="shared" si="163"/>
        <v>Biomass|AS-TUR</v>
      </c>
      <c r="C1460" t="s">
        <v>293</v>
      </c>
      <c r="D1460" t="s">
        <v>145</v>
      </c>
      <c r="E1460" t="s">
        <v>303</v>
      </c>
      <c r="F1460">
        <f>VLOOKUP(C1460,Lifetime_Table!$A$1:$B$14,2,FALSE)</f>
        <v>30</v>
      </c>
      <c r="G1460">
        <f t="shared" si="168"/>
        <v>30</v>
      </c>
      <c r="H1460">
        <f t="shared" si="168"/>
        <v>30</v>
      </c>
      <c r="I1460">
        <f t="shared" si="168"/>
        <v>30</v>
      </c>
      <c r="J1460">
        <f t="shared" si="168"/>
        <v>30</v>
      </c>
      <c r="K1460">
        <f t="shared" si="168"/>
        <v>30</v>
      </c>
      <c r="L1460">
        <f t="shared" si="168"/>
        <v>30</v>
      </c>
    </row>
    <row r="1461" spans="1:12" x14ac:dyDescent="0.35">
      <c r="A1461" t="s">
        <v>146</v>
      </c>
      <c r="B1461" t="str">
        <f t="shared" si="163"/>
        <v>Biomass|AS-TWN</v>
      </c>
      <c r="C1461" t="s">
        <v>293</v>
      </c>
      <c r="D1461" t="s">
        <v>146</v>
      </c>
      <c r="E1461" t="s">
        <v>303</v>
      </c>
      <c r="F1461">
        <f>VLOOKUP(C1461,Lifetime_Table!$A$1:$B$14,2,FALSE)</f>
        <v>30</v>
      </c>
      <c r="G1461">
        <f t="shared" si="168"/>
        <v>30</v>
      </c>
      <c r="H1461">
        <f t="shared" si="168"/>
        <v>30</v>
      </c>
      <c r="I1461">
        <f t="shared" si="168"/>
        <v>30</v>
      </c>
      <c r="J1461">
        <f t="shared" si="168"/>
        <v>30</v>
      </c>
      <c r="K1461">
        <f t="shared" si="168"/>
        <v>30</v>
      </c>
      <c r="L1461">
        <f t="shared" si="168"/>
        <v>30</v>
      </c>
    </row>
    <row r="1462" spans="1:12" x14ac:dyDescent="0.35">
      <c r="A1462" t="s">
        <v>147</v>
      </c>
      <c r="B1462" t="str">
        <f t="shared" si="163"/>
        <v>Biomass|AS-UZB</v>
      </c>
      <c r="C1462" t="s">
        <v>293</v>
      </c>
      <c r="D1462" t="s">
        <v>147</v>
      </c>
      <c r="E1462" t="s">
        <v>303</v>
      </c>
      <c r="F1462">
        <f>VLOOKUP(C1462,Lifetime_Table!$A$1:$B$14,2,FALSE)</f>
        <v>30</v>
      </c>
      <c r="G1462">
        <f t="shared" ref="G1462:L1471" si="169">F1462</f>
        <v>30</v>
      </c>
      <c r="H1462">
        <f t="shared" si="169"/>
        <v>30</v>
      </c>
      <c r="I1462">
        <f t="shared" si="169"/>
        <v>30</v>
      </c>
      <c r="J1462">
        <f t="shared" si="169"/>
        <v>30</v>
      </c>
      <c r="K1462">
        <f t="shared" si="169"/>
        <v>30</v>
      </c>
      <c r="L1462">
        <f t="shared" si="169"/>
        <v>30</v>
      </c>
    </row>
    <row r="1463" spans="1:12" x14ac:dyDescent="0.35">
      <c r="A1463" t="s">
        <v>148</v>
      </c>
      <c r="B1463" t="str">
        <f t="shared" si="163"/>
        <v>Biomass|AS-VNM</v>
      </c>
      <c r="C1463" t="s">
        <v>293</v>
      </c>
      <c r="D1463" t="s">
        <v>148</v>
      </c>
      <c r="E1463" t="s">
        <v>303</v>
      </c>
      <c r="F1463">
        <f>VLOOKUP(C1463,Lifetime_Table!$A$1:$B$14,2,FALSE)</f>
        <v>30</v>
      </c>
      <c r="G1463">
        <f t="shared" si="169"/>
        <v>30</v>
      </c>
      <c r="H1463">
        <f t="shared" si="169"/>
        <v>30</v>
      </c>
      <c r="I1463">
        <f t="shared" si="169"/>
        <v>30</v>
      </c>
      <c r="J1463">
        <f t="shared" si="169"/>
        <v>30</v>
      </c>
      <c r="K1463">
        <f t="shared" si="169"/>
        <v>30</v>
      </c>
      <c r="L1463">
        <f t="shared" si="169"/>
        <v>30</v>
      </c>
    </row>
    <row r="1464" spans="1:12" x14ac:dyDescent="0.35">
      <c r="A1464" t="s">
        <v>149</v>
      </c>
      <c r="B1464" t="str">
        <f t="shared" si="163"/>
        <v>Biomass|AS-YEM</v>
      </c>
      <c r="C1464" t="s">
        <v>293</v>
      </c>
      <c r="D1464" t="s">
        <v>149</v>
      </c>
      <c r="E1464" t="s">
        <v>303</v>
      </c>
      <c r="F1464">
        <f>VLOOKUP(C1464,Lifetime_Table!$A$1:$B$14,2,FALSE)</f>
        <v>30</v>
      </c>
      <c r="G1464">
        <f t="shared" si="169"/>
        <v>30</v>
      </c>
      <c r="H1464">
        <f t="shared" si="169"/>
        <v>30</v>
      </c>
      <c r="I1464">
        <f t="shared" si="169"/>
        <v>30</v>
      </c>
      <c r="J1464">
        <f t="shared" si="169"/>
        <v>30</v>
      </c>
      <c r="K1464">
        <f t="shared" si="169"/>
        <v>30</v>
      </c>
      <c r="L1464">
        <f t="shared" si="169"/>
        <v>30</v>
      </c>
    </row>
    <row r="1465" spans="1:12" x14ac:dyDescent="0.35">
      <c r="A1465" t="s">
        <v>150</v>
      </c>
      <c r="B1465" t="str">
        <f t="shared" si="163"/>
        <v>Biomass|EU-ALB</v>
      </c>
      <c r="C1465" t="s">
        <v>293</v>
      </c>
      <c r="D1465" t="s">
        <v>150</v>
      </c>
      <c r="E1465" t="s">
        <v>303</v>
      </c>
      <c r="F1465">
        <f>VLOOKUP(C1465,Lifetime_Table!$A$1:$B$14,2,FALSE)</f>
        <v>30</v>
      </c>
      <c r="G1465">
        <f t="shared" si="169"/>
        <v>30</v>
      </c>
      <c r="H1465">
        <f t="shared" si="169"/>
        <v>30</v>
      </c>
      <c r="I1465">
        <f t="shared" si="169"/>
        <v>30</v>
      </c>
      <c r="J1465">
        <f t="shared" si="169"/>
        <v>30</v>
      </c>
      <c r="K1465">
        <f t="shared" si="169"/>
        <v>30</v>
      </c>
      <c r="L1465">
        <f t="shared" si="169"/>
        <v>30</v>
      </c>
    </row>
    <row r="1466" spans="1:12" x14ac:dyDescent="0.35">
      <c r="A1466" t="s">
        <v>151</v>
      </c>
      <c r="B1466" t="str">
        <f t="shared" si="163"/>
        <v>Biomass|EU-ARM</v>
      </c>
      <c r="C1466" t="s">
        <v>293</v>
      </c>
      <c r="D1466" t="s">
        <v>151</v>
      </c>
      <c r="E1466" t="s">
        <v>303</v>
      </c>
      <c r="F1466">
        <f>VLOOKUP(C1466,Lifetime_Table!$A$1:$B$14,2,FALSE)</f>
        <v>30</v>
      </c>
      <c r="G1466">
        <f t="shared" si="169"/>
        <v>30</v>
      </c>
      <c r="H1466">
        <f t="shared" si="169"/>
        <v>30</v>
      </c>
      <c r="I1466">
        <f t="shared" si="169"/>
        <v>30</v>
      </c>
      <c r="J1466">
        <f t="shared" si="169"/>
        <v>30</v>
      </c>
      <c r="K1466">
        <f t="shared" si="169"/>
        <v>30</v>
      </c>
      <c r="L1466">
        <f t="shared" si="169"/>
        <v>30</v>
      </c>
    </row>
    <row r="1467" spans="1:12" x14ac:dyDescent="0.35">
      <c r="A1467" t="s">
        <v>152</v>
      </c>
      <c r="B1467" t="str">
        <f t="shared" si="163"/>
        <v>Biomass|EU-AUT</v>
      </c>
      <c r="C1467" t="s">
        <v>293</v>
      </c>
      <c r="D1467" t="s">
        <v>152</v>
      </c>
      <c r="E1467" t="s">
        <v>303</v>
      </c>
      <c r="F1467">
        <f>VLOOKUP(C1467,Lifetime_Table!$A$1:$B$14,2,FALSE)</f>
        <v>30</v>
      </c>
      <c r="G1467">
        <f t="shared" si="169"/>
        <v>30</v>
      </c>
      <c r="H1467">
        <f t="shared" si="169"/>
        <v>30</v>
      </c>
      <c r="I1467">
        <f t="shared" si="169"/>
        <v>30</v>
      </c>
      <c r="J1467">
        <f t="shared" si="169"/>
        <v>30</v>
      </c>
      <c r="K1467">
        <f t="shared" si="169"/>
        <v>30</v>
      </c>
      <c r="L1467">
        <f t="shared" si="169"/>
        <v>30</v>
      </c>
    </row>
    <row r="1468" spans="1:12" x14ac:dyDescent="0.35">
      <c r="A1468" t="s">
        <v>153</v>
      </c>
      <c r="B1468" t="str">
        <f t="shared" si="163"/>
        <v>Biomass|EU-AZE</v>
      </c>
      <c r="C1468" t="s">
        <v>293</v>
      </c>
      <c r="D1468" t="s">
        <v>153</v>
      </c>
      <c r="E1468" t="s">
        <v>303</v>
      </c>
      <c r="F1468">
        <f>VLOOKUP(C1468,Lifetime_Table!$A$1:$B$14,2,FALSE)</f>
        <v>30</v>
      </c>
      <c r="G1468">
        <f t="shared" si="169"/>
        <v>30</v>
      </c>
      <c r="H1468">
        <f t="shared" si="169"/>
        <v>30</v>
      </c>
      <c r="I1468">
        <f t="shared" si="169"/>
        <v>30</v>
      </c>
      <c r="J1468">
        <f t="shared" si="169"/>
        <v>30</v>
      </c>
      <c r="K1468">
        <f t="shared" si="169"/>
        <v>30</v>
      </c>
      <c r="L1468">
        <f t="shared" si="169"/>
        <v>30</v>
      </c>
    </row>
    <row r="1469" spans="1:12" x14ac:dyDescent="0.35">
      <c r="A1469" t="s">
        <v>154</v>
      </c>
      <c r="B1469" t="str">
        <f t="shared" si="163"/>
        <v>Biomass|EU-BEL</v>
      </c>
      <c r="C1469" t="s">
        <v>293</v>
      </c>
      <c r="D1469" t="s">
        <v>154</v>
      </c>
      <c r="E1469" t="s">
        <v>303</v>
      </c>
      <c r="F1469">
        <f>VLOOKUP(C1469,Lifetime_Table!$A$1:$B$14,2,FALSE)</f>
        <v>30</v>
      </c>
      <c r="G1469">
        <f t="shared" si="169"/>
        <v>30</v>
      </c>
      <c r="H1469">
        <f t="shared" si="169"/>
        <v>30</v>
      </c>
      <c r="I1469">
        <f t="shared" si="169"/>
        <v>30</v>
      </c>
      <c r="J1469">
        <f t="shared" si="169"/>
        <v>30</v>
      </c>
      <c r="K1469">
        <f t="shared" si="169"/>
        <v>30</v>
      </c>
      <c r="L1469">
        <f t="shared" si="169"/>
        <v>30</v>
      </c>
    </row>
    <row r="1470" spans="1:12" x14ac:dyDescent="0.35">
      <c r="A1470" t="s">
        <v>155</v>
      </c>
      <c r="B1470" t="str">
        <f t="shared" si="163"/>
        <v>Biomass|EU-BGR</v>
      </c>
      <c r="C1470" t="s">
        <v>293</v>
      </c>
      <c r="D1470" t="s">
        <v>155</v>
      </c>
      <c r="E1470" t="s">
        <v>303</v>
      </c>
      <c r="F1470">
        <f>VLOOKUP(C1470,Lifetime_Table!$A$1:$B$14,2,FALSE)</f>
        <v>30</v>
      </c>
      <c r="G1470">
        <f t="shared" si="169"/>
        <v>30</v>
      </c>
      <c r="H1470">
        <f t="shared" si="169"/>
        <v>30</v>
      </c>
      <c r="I1470">
        <f t="shared" si="169"/>
        <v>30</v>
      </c>
      <c r="J1470">
        <f t="shared" si="169"/>
        <v>30</v>
      </c>
      <c r="K1470">
        <f t="shared" si="169"/>
        <v>30</v>
      </c>
      <c r="L1470">
        <f t="shared" si="169"/>
        <v>30</v>
      </c>
    </row>
    <row r="1471" spans="1:12" x14ac:dyDescent="0.35">
      <c r="A1471" t="s">
        <v>156</v>
      </c>
      <c r="B1471" t="str">
        <f t="shared" si="163"/>
        <v>Biomass|EU-BIH</v>
      </c>
      <c r="C1471" t="s">
        <v>293</v>
      </c>
      <c r="D1471" t="s">
        <v>156</v>
      </c>
      <c r="E1471" t="s">
        <v>303</v>
      </c>
      <c r="F1471">
        <f>VLOOKUP(C1471,Lifetime_Table!$A$1:$B$14,2,FALSE)</f>
        <v>30</v>
      </c>
      <c r="G1471">
        <f t="shared" si="169"/>
        <v>30</v>
      </c>
      <c r="H1471">
        <f t="shared" si="169"/>
        <v>30</v>
      </c>
      <c r="I1471">
        <f t="shared" si="169"/>
        <v>30</v>
      </c>
      <c r="J1471">
        <f t="shared" si="169"/>
        <v>30</v>
      </c>
      <c r="K1471">
        <f t="shared" si="169"/>
        <v>30</v>
      </c>
      <c r="L1471">
        <f t="shared" si="169"/>
        <v>30</v>
      </c>
    </row>
    <row r="1472" spans="1:12" x14ac:dyDescent="0.35">
      <c r="A1472" t="s">
        <v>157</v>
      </c>
      <c r="B1472" t="str">
        <f t="shared" si="163"/>
        <v>Biomass|EU-BLR</v>
      </c>
      <c r="C1472" t="s">
        <v>293</v>
      </c>
      <c r="D1472" t="s">
        <v>157</v>
      </c>
      <c r="E1472" t="s">
        <v>303</v>
      </c>
      <c r="F1472">
        <f>VLOOKUP(C1472,Lifetime_Table!$A$1:$B$14,2,FALSE)</f>
        <v>30</v>
      </c>
      <c r="G1472">
        <f t="shared" ref="G1472:L1481" si="170">F1472</f>
        <v>30</v>
      </c>
      <c r="H1472">
        <f t="shared" si="170"/>
        <v>30</v>
      </c>
      <c r="I1472">
        <f t="shared" si="170"/>
        <v>30</v>
      </c>
      <c r="J1472">
        <f t="shared" si="170"/>
        <v>30</v>
      </c>
      <c r="K1472">
        <f t="shared" si="170"/>
        <v>30</v>
      </c>
      <c r="L1472">
        <f t="shared" si="170"/>
        <v>30</v>
      </c>
    </row>
    <row r="1473" spans="1:12" x14ac:dyDescent="0.35">
      <c r="A1473" t="s">
        <v>158</v>
      </c>
      <c r="B1473" t="str">
        <f t="shared" si="163"/>
        <v>Biomass|EU-CHE</v>
      </c>
      <c r="C1473" t="s">
        <v>293</v>
      </c>
      <c r="D1473" t="s">
        <v>158</v>
      </c>
      <c r="E1473" t="s">
        <v>303</v>
      </c>
      <c r="F1473">
        <f>VLOOKUP(C1473,Lifetime_Table!$A$1:$B$14,2,FALSE)</f>
        <v>30</v>
      </c>
      <c r="G1473">
        <f t="shared" si="170"/>
        <v>30</v>
      </c>
      <c r="H1473">
        <f t="shared" si="170"/>
        <v>30</v>
      </c>
      <c r="I1473">
        <f t="shared" si="170"/>
        <v>30</v>
      </c>
      <c r="J1473">
        <f t="shared" si="170"/>
        <v>30</v>
      </c>
      <c r="K1473">
        <f t="shared" si="170"/>
        <v>30</v>
      </c>
      <c r="L1473">
        <f t="shared" si="170"/>
        <v>30</v>
      </c>
    </row>
    <row r="1474" spans="1:12" x14ac:dyDescent="0.35">
      <c r="A1474" t="s">
        <v>159</v>
      </c>
      <c r="B1474" t="str">
        <f t="shared" ref="B1474:B1537" si="171">CONCATENATE(C1474,D1474)</f>
        <v>Biomass|EU-CYP</v>
      </c>
      <c r="C1474" t="s">
        <v>293</v>
      </c>
      <c r="D1474" t="s">
        <v>159</v>
      </c>
      <c r="E1474" t="s">
        <v>303</v>
      </c>
      <c r="F1474">
        <f>VLOOKUP(C1474,Lifetime_Table!$A$1:$B$14,2,FALSE)</f>
        <v>30</v>
      </c>
      <c r="G1474">
        <f t="shared" si="170"/>
        <v>30</v>
      </c>
      <c r="H1474">
        <f t="shared" si="170"/>
        <v>30</v>
      </c>
      <c r="I1474">
        <f t="shared" si="170"/>
        <v>30</v>
      </c>
      <c r="J1474">
        <f t="shared" si="170"/>
        <v>30</v>
      </c>
      <c r="K1474">
        <f t="shared" si="170"/>
        <v>30</v>
      </c>
      <c r="L1474">
        <f t="shared" si="170"/>
        <v>30</v>
      </c>
    </row>
    <row r="1475" spans="1:12" x14ac:dyDescent="0.35">
      <c r="A1475" t="s">
        <v>160</v>
      </c>
      <c r="B1475" t="str">
        <f t="shared" si="171"/>
        <v>Biomass|EU-CZE</v>
      </c>
      <c r="C1475" t="s">
        <v>293</v>
      </c>
      <c r="D1475" t="s">
        <v>160</v>
      </c>
      <c r="E1475" t="s">
        <v>303</v>
      </c>
      <c r="F1475">
        <f>VLOOKUP(C1475,Lifetime_Table!$A$1:$B$14,2,FALSE)</f>
        <v>30</v>
      </c>
      <c r="G1475">
        <f t="shared" si="170"/>
        <v>30</v>
      </c>
      <c r="H1475">
        <f t="shared" si="170"/>
        <v>30</v>
      </c>
      <c r="I1475">
        <f t="shared" si="170"/>
        <v>30</v>
      </c>
      <c r="J1475">
        <f t="shared" si="170"/>
        <v>30</v>
      </c>
      <c r="K1475">
        <f t="shared" si="170"/>
        <v>30</v>
      </c>
      <c r="L1475">
        <f t="shared" si="170"/>
        <v>30</v>
      </c>
    </row>
    <row r="1476" spans="1:12" x14ac:dyDescent="0.35">
      <c r="A1476" t="s">
        <v>161</v>
      </c>
      <c r="B1476" t="str">
        <f t="shared" si="171"/>
        <v>Biomass|EU-DEU</v>
      </c>
      <c r="C1476" t="s">
        <v>293</v>
      </c>
      <c r="D1476" t="s">
        <v>161</v>
      </c>
      <c r="E1476" t="s">
        <v>303</v>
      </c>
      <c r="F1476">
        <f>VLOOKUP(C1476,Lifetime_Table!$A$1:$B$14,2,FALSE)</f>
        <v>30</v>
      </c>
      <c r="G1476">
        <f t="shared" si="170"/>
        <v>30</v>
      </c>
      <c r="H1476">
        <f t="shared" si="170"/>
        <v>30</v>
      </c>
      <c r="I1476">
        <f t="shared" si="170"/>
        <v>30</v>
      </c>
      <c r="J1476">
        <f t="shared" si="170"/>
        <v>30</v>
      </c>
      <c r="K1476">
        <f t="shared" si="170"/>
        <v>30</v>
      </c>
      <c r="L1476">
        <f t="shared" si="170"/>
        <v>30</v>
      </c>
    </row>
    <row r="1477" spans="1:12" x14ac:dyDescent="0.35">
      <c r="A1477" t="s">
        <v>162</v>
      </c>
      <c r="B1477" t="str">
        <f t="shared" si="171"/>
        <v>Biomass|EU-DNK</v>
      </c>
      <c r="C1477" t="s">
        <v>293</v>
      </c>
      <c r="D1477" t="s">
        <v>162</v>
      </c>
      <c r="E1477" t="s">
        <v>303</v>
      </c>
      <c r="F1477">
        <f>VLOOKUP(C1477,Lifetime_Table!$A$1:$B$14,2,FALSE)</f>
        <v>30</v>
      </c>
      <c r="G1477">
        <f t="shared" si="170"/>
        <v>30</v>
      </c>
      <c r="H1477">
        <f t="shared" si="170"/>
        <v>30</v>
      </c>
      <c r="I1477">
        <f t="shared" si="170"/>
        <v>30</v>
      </c>
      <c r="J1477">
        <f t="shared" si="170"/>
        <v>30</v>
      </c>
      <c r="K1477">
        <f t="shared" si="170"/>
        <v>30</v>
      </c>
      <c r="L1477">
        <f t="shared" si="170"/>
        <v>30</v>
      </c>
    </row>
    <row r="1478" spans="1:12" x14ac:dyDescent="0.35">
      <c r="A1478" t="s">
        <v>163</v>
      </c>
      <c r="B1478" t="str">
        <f t="shared" si="171"/>
        <v>Biomass|EU-ESP</v>
      </c>
      <c r="C1478" t="s">
        <v>293</v>
      </c>
      <c r="D1478" t="s">
        <v>163</v>
      </c>
      <c r="E1478" t="s">
        <v>303</v>
      </c>
      <c r="F1478">
        <f>VLOOKUP(C1478,Lifetime_Table!$A$1:$B$14,2,FALSE)</f>
        <v>30</v>
      </c>
      <c r="G1478">
        <f t="shared" si="170"/>
        <v>30</v>
      </c>
      <c r="H1478">
        <f t="shared" si="170"/>
        <v>30</v>
      </c>
      <c r="I1478">
        <f t="shared" si="170"/>
        <v>30</v>
      </c>
      <c r="J1478">
        <f t="shared" si="170"/>
        <v>30</v>
      </c>
      <c r="K1478">
        <f t="shared" si="170"/>
        <v>30</v>
      </c>
      <c r="L1478">
        <f t="shared" si="170"/>
        <v>30</v>
      </c>
    </row>
    <row r="1479" spans="1:12" x14ac:dyDescent="0.35">
      <c r="A1479" t="s">
        <v>164</v>
      </c>
      <c r="B1479" t="str">
        <f t="shared" si="171"/>
        <v>Biomass|EU-EST</v>
      </c>
      <c r="C1479" t="s">
        <v>293</v>
      </c>
      <c r="D1479" t="s">
        <v>164</v>
      </c>
      <c r="E1479" t="s">
        <v>303</v>
      </c>
      <c r="F1479">
        <f>VLOOKUP(C1479,Lifetime_Table!$A$1:$B$14,2,FALSE)</f>
        <v>30</v>
      </c>
      <c r="G1479">
        <f t="shared" si="170"/>
        <v>30</v>
      </c>
      <c r="H1479">
        <f t="shared" si="170"/>
        <v>30</v>
      </c>
      <c r="I1479">
        <f t="shared" si="170"/>
        <v>30</v>
      </c>
      <c r="J1479">
        <f t="shared" si="170"/>
        <v>30</v>
      </c>
      <c r="K1479">
        <f t="shared" si="170"/>
        <v>30</v>
      </c>
      <c r="L1479">
        <f t="shared" si="170"/>
        <v>30</v>
      </c>
    </row>
    <row r="1480" spans="1:12" x14ac:dyDescent="0.35">
      <c r="A1480" t="s">
        <v>165</v>
      </c>
      <c r="B1480" t="str">
        <f t="shared" si="171"/>
        <v>Biomass|EU-FIN</v>
      </c>
      <c r="C1480" t="s">
        <v>293</v>
      </c>
      <c r="D1480" t="s">
        <v>165</v>
      </c>
      <c r="E1480" t="s">
        <v>303</v>
      </c>
      <c r="F1480">
        <f>VLOOKUP(C1480,Lifetime_Table!$A$1:$B$14,2,FALSE)</f>
        <v>30</v>
      </c>
      <c r="G1480">
        <f t="shared" si="170"/>
        <v>30</v>
      </c>
      <c r="H1480">
        <f t="shared" si="170"/>
        <v>30</v>
      </c>
      <c r="I1480">
        <f t="shared" si="170"/>
        <v>30</v>
      </c>
      <c r="J1480">
        <f t="shared" si="170"/>
        <v>30</v>
      </c>
      <c r="K1480">
        <f t="shared" si="170"/>
        <v>30</v>
      </c>
      <c r="L1480">
        <f t="shared" si="170"/>
        <v>30</v>
      </c>
    </row>
    <row r="1481" spans="1:12" x14ac:dyDescent="0.35">
      <c r="A1481" t="s">
        <v>166</v>
      </c>
      <c r="B1481" t="str">
        <f t="shared" si="171"/>
        <v>Biomass|EU-FRA</v>
      </c>
      <c r="C1481" t="s">
        <v>293</v>
      </c>
      <c r="D1481" t="s">
        <v>166</v>
      </c>
      <c r="E1481" t="s">
        <v>303</v>
      </c>
      <c r="F1481">
        <f>VLOOKUP(C1481,Lifetime_Table!$A$1:$B$14,2,FALSE)</f>
        <v>30</v>
      </c>
      <c r="G1481">
        <f t="shared" si="170"/>
        <v>30</v>
      </c>
      <c r="H1481">
        <f t="shared" si="170"/>
        <v>30</v>
      </c>
      <c r="I1481">
        <f t="shared" si="170"/>
        <v>30</v>
      </c>
      <c r="J1481">
        <f t="shared" si="170"/>
        <v>30</v>
      </c>
      <c r="K1481">
        <f t="shared" si="170"/>
        <v>30</v>
      </c>
      <c r="L1481">
        <f t="shared" si="170"/>
        <v>30</v>
      </c>
    </row>
    <row r="1482" spans="1:12" x14ac:dyDescent="0.35">
      <c r="A1482" t="s">
        <v>167</v>
      </c>
      <c r="B1482" t="str">
        <f t="shared" si="171"/>
        <v>Biomass|EU-GBR</v>
      </c>
      <c r="C1482" t="s">
        <v>293</v>
      </c>
      <c r="D1482" t="s">
        <v>167</v>
      </c>
      <c r="E1482" t="s">
        <v>303</v>
      </c>
      <c r="F1482">
        <f>VLOOKUP(C1482,Lifetime_Table!$A$1:$B$14,2,FALSE)</f>
        <v>30</v>
      </c>
      <c r="G1482">
        <f t="shared" ref="G1482:L1491" si="172">F1482</f>
        <v>30</v>
      </c>
      <c r="H1482">
        <f t="shared" si="172"/>
        <v>30</v>
      </c>
      <c r="I1482">
        <f t="shared" si="172"/>
        <v>30</v>
      </c>
      <c r="J1482">
        <f t="shared" si="172"/>
        <v>30</v>
      </c>
      <c r="K1482">
        <f t="shared" si="172"/>
        <v>30</v>
      </c>
      <c r="L1482">
        <f t="shared" si="172"/>
        <v>30</v>
      </c>
    </row>
    <row r="1483" spans="1:12" x14ac:dyDescent="0.35">
      <c r="A1483" t="s">
        <v>168</v>
      </c>
      <c r="B1483" t="str">
        <f t="shared" si="171"/>
        <v>Biomass|EU-GEO</v>
      </c>
      <c r="C1483" t="s">
        <v>293</v>
      </c>
      <c r="D1483" t="s">
        <v>168</v>
      </c>
      <c r="E1483" t="s">
        <v>303</v>
      </c>
      <c r="F1483">
        <f>VLOOKUP(C1483,Lifetime_Table!$A$1:$B$14,2,FALSE)</f>
        <v>30</v>
      </c>
      <c r="G1483">
        <f t="shared" si="172"/>
        <v>30</v>
      </c>
      <c r="H1483">
        <f t="shared" si="172"/>
        <v>30</v>
      </c>
      <c r="I1483">
        <f t="shared" si="172"/>
        <v>30</v>
      </c>
      <c r="J1483">
        <f t="shared" si="172"/>
        <v>30</v>
      </c>
      <c r="K1483">
        <f t="shared" si="172"/>
        <v>30</v>
      </c>
      <c r="L1483">
        <f t="shared" si="172"/>
        <v>30</v>
      </c>
    </row>
    <row r="1484" spans="1:12" x14ac:dyDescent="0.35">
      <c r="A1484" t="s">
        <v>169</v>
      </c>
      <c r="B1484" t="str">
        <f t="shared" si="171"/>
        <v>Biomass|EU-GRC</v>
      </c>
      <c r="C1484" t="s">
        <v>293</v>
      </c>
      <c r="D1484" t="s">
        <v>169</v>
      </c>
      <c r="E1484" t="s">
        <v>303</v>
      </c>
      <c r="F1484">
        <f>VLOOKUP(C1484,Lifetime_Table!$A$1:$B$14,2,FALSE)</f>
        <v>30</v>
      </c>
      <c r="G1484">
        <f t="shared" si="172"/>
        <v>30</v>
      </c>
      <c r="H1484">
        <f t="shared" si="172"/>
        <v>30</v>
      </c>
      <c r="I1484">
        <f t="shared" si="172"/>
        <v>30</v>
      </c>
      <c r="J1484">
        <f t="shared" si="172"/>
        <v>30</v>
      </c>
      <c r="K1484">
        <f t="shared" si="172"/>
        <v>30</v>
      </c>
      <c r="L1484">
        <f t="shared" si="172"/>
        <v>30</v>
      </c>
    </row>
    <row r="1485" spans="1:12" x14ac:dyDescent="0.35">
      <c r="A1485" t="s">
        <v>170</v>
      </c>
      <c r="B1485" t="str">
        <f t="shared" si="171"/>
        <v>Biomass|EU-HRV</v>
      </c>
      <c r="C1485" t="s">
        <v>293</v>
      </c>
      <c r="D1485" t="s">
        <v>170</v>
      </c>
      <c r="E1485" t="s">
        <v>303</v>
      </c>
      <c r="F1485">
        <f>VLOOKUP(C1485,Lifetime_Table!$A$1:$B$14,2,FALSE)</f>
        <v>30</v>
      </c>
      <c r="G1485">
        <f t="shared" si="172"/>
        <v>30</v>
      </c>
      <c r="H1485">
        <f t="shared" si="172"/>
        <v>30</v>
      </c>
      <c r="I1485">
        <f t="shared" si="172"/>
        <v>30</v>
      </c>
      <c r="J1485">
        <f t="shared" si="172"/>
        <v>30</v>
      </c>
      <c r="K1485">
        <f t="shared" si="172"/>
        <v>30</v>
      </c>
      <c r="L1485">
        <f t="shared" si="172"/>
        <v>30</v>
      </c>
    </row>
    <row r="1486" spans="1:12" x14ac:dyDescent="0.35">
      <c r="A1486" t="s">
        <v>171</v>
      </c>
      <c r="B1486" t="str">
        <f t="shared" si="171"/>
        <v>Biomass|EU-HUN</v>
      </c>
      <c r="C1486" t="s">
        <v>293</v>
      </c>
      <c r="D1486" t="s">
        <v>171</v>
      </c>
      <c r="E1486" t="s">
        <v>303</v>
      </c>
      <c r="F1486">
        <f>VLOOKUP(C1486,Lifetime_Table!$A$1:$B$14,2,FALSE)</f>
        <v>30</v>
      </c>
      <c r="G1486">
        <f t="shared" si="172"/>
        <v>30</v>
      </c>
      <c r="H1486">
        <f t="shared" si="172"/>
        <v>30</v>
      </c>
      <c r="I1486">
        <f t="shared" si="172"/>
        <v>30</v>
      </c>
      <c r="J1486">
        <f t="shared" si="172"/>
        <v>30</v>
      </c>
      <c r="K1486">
        <f t="shared" si="172"/>
        <v>30</v>
      </c>
      <c r="L1486">
        <f t="shared" si="172"/>
        <v>30</v>
      </c>
    </row>
    <row r="1487" spans="1:12" x14ac:dyDescent="0.35">
      <c r="A1487" t="s">
        <v>172</v>
      </c>
      <c r="B1487" t="str">
        <f t="shared" si="171"/>
        <v>Biomass|EU-IRL</v>
      </c>
      <c r="C1487" t="s">
        <v>293</v>
      </c>
      <c r="D1487" t="s">
        <v>172</v>
      </c>
      <c r="E1487" t="s">
        <v>303</v>
      </c>
      <c r="F1487">
        <f>VLOOKUP(C1487,Lifetime_Table!$A$1:$B$14,2,FALSE)</f>
        <v>30</v>
      </c>
      <c r="G1487">
        <f t="shared" si="172"/>
        <v>30</v>
      </c>
      <c r="H1487">
        <f t="shared" si="172"/>
        <v>30</v>
      </c>
      <c r="I1487">
        <f t="shared" si="172"/>
        <v>30</v>
      </c>
      <c r="J1487">
        <f t="shared" si="172"/>
        <v>30</v>
      </c>
      <c r="K1487">
        <f t="shared" si="172"/>
        <v>30</v>
      </c>
      <c r="L1487">
        <f t="shared" si="172"/>
        <v>30</v>
      </c>
    </row>
    <row r="1488" spans="1:12" x14ac:dyDescent="0.35">
      <c r="A1488" t="s">
        <v>173</v>
      </c>
      <c r="B1488" t="str">
        <f t="shared" si="171"/>
        <v>Biomass|EU-ISL</v>
      </c>
      <c r="C1488" t="s">
        <v>293</v>
      </c>
      <c r="D1488" t="s">
        <v>173</v>
      </c>
      <c r="E1488" t="s">
        <v>303</v>
      </c>
      <c r="F1488">
        <f>VLOOKUP(C1488,Lifetime_Table!$A$1:$B$14,2,FALSE)</f>
        <v>30</v>
      </c>
      <c r="G1488">
        <f t="shared" si="172"/>
        <v>30</v>
      </c>
      <c r="H1488">
        <f t="shared" si="172"/>
        <v>30</v>
      </c>
      <c r="I1488">
        <f t="shared" si="172"/>
        <v>30</v>
      </c>
      <c r="J1488">
        <f t="shared" si="172"/>
        <v>30</v>
      </c>
      <c r="K1488">
        <f t="shared" si="172"/>
        <v>30</v>
      </c>
      <c r="L1488">
        <f t="shared" si="172"/>
        <v>30</v>
      </c>
    </row>
    <row r="1489" spans="1:12" x14ac:dyDescent="0.35">
      <c r="A1489" t="s">
        <v>174</v>
      </c>
      <c r="B1489" t="str">
        <f t="shared" si="171"/>
        <v>Biomass|EU-ITA</v>
      </c>
      <c r="C1489" t="s">
        <v>293</v>
      </c>
      <c r="D1489" t="s">
        <v>174</v>
      </c>
      <c r="E1489" t="s">
        <v>303</v>
      </c>
      <c r="F1489">
        <f>VLOOKUP(C1489,Lifetime_Table!$A$1:$B$14,2,FALSE)</f>
        <v>30</v>
      </c>
      <c r="G1489">
        <f t="shared" si="172"/>
        <v>30</v>
      </c>
      <c r="H1489">
        <f t="shared" si="172"/>
        <v>30</v>
      </c>
      <c r="I1489">
        <f t="shared" si="172"/>
        <v>30</v>
      </c>
      <c r="J1489">
        <f t="shared" si="172"/>
        <v>30</v>
      </c>
      <c r="K1489">
        <f t="shared" si="172"/>
        <v>30</v>
      </c>
      <c r="L1489">
        <f t="shared" si="172"/>
        <v>30</v>
      </c>
    </row>
    <row r="1490" spans="1:12" x14ac:dyDescent="0.35">
      <c r="A1490" t="s">
        <v>175</v>
      </c>
      <c r="B1490" t="str">
        <f t="shared" si="171"/>
        <v>Biomass|EU-KOS</v>
      </c>
      <c r="C1490" t="s">
        <v>293</v>
      </c>
      <c r="D1490" t="s">
        <v>175</v>
      </c>
      <c r="E1490" t="s">
        <v>303</v>
      </c>
      <c r="F1490">
        <f>VLOOKUP(C1490,Lifetime_Table!$A$1:$B$14,2,FALSE)</f>
        <v>30</v>
      </c>
      <c r="G1490">
        <f t="shared" si="172"/>
        <v>30</v>
      </c>
      <c r="H1490">
        <f t="shared" si="172"/>
        <v>30</v>
      </c>
      <c r="I1490">
        <f t="shared" si="172"/>
        <v>30</v>
      </c>
      <c r="J1490">
        <f t="shared" si="172"/>
        <v>30</v>
      </c>
      <c r="K1490">
        <f t="shared" si="172"/>
        <v>30</v>
      </c>
      <c r="L1490">
        <f t="shared" si="172"/>
        <v>30</v>
      </c>
    </row>
    <row r="1491" spans="1:12" x14ac:dyDescent="0.35">
      <c r="A1491" t="s">
        <v>176</v>
      </c>
      <c r="B1491" t="str">
        <f t="shared" si="171"/>
        <v>Biomass|EU-LTU</v>
      </c>
      <c r="C1491" t="s">
        <v>293</v>
      </c>
      <c r="D1491" t="s">
        <v>176</v>
      </c>
      <c r="E1491" t="s">
        <v>303</v>
      </c>
      <c r="F1491">
        <f>VLOOKUP(C1491,Lifetime_Table!$A$1:$B$14,2,FALSE)</f>
        <v>30</v>
      </c>
      <c r="G1491">
        <f t="shared" si="172"/>
        <v>30</v>
      </c>
      <c r="H1491">
        <f t="shared" si="172"/>
        <v>30</v>
      </c>
      <c r="I1491">
        <f t="shared" si="172"/>
        <v>30</v>
      </c>
      <c r="J1491">
        <f t="shared" si="172"/>
        <v>30</v>
      </c>
      <c r="K1491">
        <f t="shared" si="172"/>
        <v>30</v>
      </c>
      <c r="L1491">
        <f t="shared" si="172"/>
        <v>30</v>
      </c>
    </row>
    <row r="1492" spans="1:12" x14ac:dyDescent="0.35">
      <c r="A1492" t="s">
        <v>177</v>
      </c>
      <c r="B1492" t="str">
        <f t="shared" si="171"/>
        <v>Biomass|EU-LUX</v>
      </c>
      <c r="C1492" t="s">
        <v>293</v>
      </c>
      <c r="D1492" t="s">
        <v>177</v>
      </c>
      <c r="E1492" t="s">
        <v>303</v>
      </c>
      <c r="F1492">
        <f>VLOOKUP(C1492,Lifetime_Table!$A$1:$B$14,2,FALSE)</f>
        <v>30</v>
      </c>
      <c r="G1492">
        <f t="shared" ref="G1492:L1501" si="173">F1492</f>
        <v>30</v>
      </c>
      <c r="H1492">
        <f t="shared" si="173"/>
        <v>30</v>
      </c>
      <c r="I1492">
        <f t="shared" si="173"/>
        <v>30</v>
      </c>
      <c r="J1492">
        <f t="shared" si="173"/>
        <v>30</v>
      </c>
      <c r="K1492">
        <f t="shared" si="173"/>
        <v>30</v>
      </c>
      <c r="L1492">
        <f t="shared" si="173"/>
        <v>30</v>
      </c>
    </row>
    <row r="1493" spans="1:12" x14ac:dyDescent="0.35">
      <c r="A1493" t="s">
        <v>178</v>
      </c>
      <c r="B1493" t="str">
        <f t="shared" si="171"/>
        <v>Biomass|EU-LVA</v>
      </c>
      <c r="C1493" t="s">
        <v>293</v>
      </c>
      <c r="D1493" t="s">
        <v>178</v>
      </c>
      <c r="E1493" t="s">
        <v>303</v>
      </c>
      <c r="F1493">
        <f>VLOOKUP(C1493,Lifetime_Table!$A$1:$B$14,2,FALSE)</f>
        <v>30</v>
      </c>
      <c r="G1493">
        <f t="shared" si="173"/>
        <v>30</v>
      </c>
      <c r="H1493">
        <f t="shared" si="173"/>
        <v>30</v>
      </c>
      <c r="I1493">
        <f t="shared" si="173"/>
        <v>30</v>
      </c>
      <c r="J1493">
        <f t="shared" si="173"/>
        <v>30</v>
      </c>
      <c r="K1493">
        <f t="shared" si="173"/>
        <v>30</v>
      </c>
      <c r="L1493">
        <f t="shared" si="173"/>
        <v>30</v>
      </c>
    </row>
    <row r="1494" spans="1:12" x14ac:dyDescent="0.35">
      <c r="A1494" t="s">
        <v>179</v>
      </c>
      <c r="B1494" t="str">
        <f t="shared" si="171"/>
        <v>Biomass|EU-MDA</v>
      </c>
      <c r="C1494" t="s">
        <v>293</v>
      </c>
      <c r="D1494" t="s">
        <v>179</v>
      </c>
      <c r="E1494" t="s">
        <v>303</v>
      </c>
      <c r="F1494">
        <f>VLOOKUP(C1494,Lifetime_Table!$A$1:$B$14,2,FALSE)</f>
        <v>30</v>
      </c>
      <c r="G1494">
        <f t="shared" si="173"/>
        <v>30</v>
      </c>
      <c r="H1494">
        <f t="shared" si="173"/>
        <v>30</v>
      </c>
      <c r="I1494">
        <f t="shared" si="173"/>
        <v>30</v>
      </c>
      <c r="J1494">
        <f t="shared" si="173"/>
        <v>30</v>
      </c>
      <c r="K1494">
        <f t="shared" si="173"/>
        <v>30</v>
      </c>
      <c r="L1494">
        <f t="shared" si="173"/>
        <v>30</v>
      </c>
    </row>
    <row r="1495" spans="1:12" x14ac:dyDescent="0.35">
      <c r="A1495" t="s">
        <v>180</v>
      </c>
      <c r="B1495" t="str">
        <f t="shared" si="171"/>
        <v>Biomass|EU-MKD</v>
      </c>
      <c r="C1495" t="s">
        <v>293</v>
      </c>
      <c r="D1495" t="s">
        <v>180</v>
      </c>
      <c r="E1495" t="s">
        <v>303</v>
      </c>
      <c r="F1495">
        <f>VLOOKUP(C1495,Lifetime_Table!$A$1:$B$14,2,FALSE)</f>
        <v>30</v>
      </c>
      <c r="G1495">
        <f t="shared" si="173"/>
        <v>30</v>
      </c>
      <c r="H1495">
        <f t="shared" si="173"/>
        <v>30</v>
      </c>
      <c r="I1495">
        <f t="shared" si="173"/>
        <v>30</v>
      </c>
      <c r="J1495">
        <f t="shared" si="173"/>
        <v>30</v>
      </c>
      <c r="K1495">
        <f t="shared" si="173"/>
        <v>30</v>
      </c>
      <c r="L1495">
        <f t="shared" si="173"/>
        <v>30</v>
      </c>
    </row>
    <row r="1496" spans="1:12" x14ac:dyDescent="0.35">
      <c r="A1496" t="s">
        <v>181</v>
      </c>
      <c r="B1496" t="str">
        <f t="shared" si="171"/>
        <v>Biomass|EU-MLT</v>
      </c>
      <c r="C1496" t="s">
        <v>293</v>
      </c>
      <c r="D1496" t="s">
        <v>181</v>
      </c>
      <c r="E1496" t="s">
        <v>303</v>
      </c>
      <c r="F1496">
        <f>VLOOKUP(C1496,Lifetime_Table!$A$1:$B$14,2,FALSE)</f>
        <v>30</v>
      </c>
      <c r="G1496">
        <f t="shared" si="173"/>
        <v>30</v>
      </c>
      <c r="H1496">
        <f t="shared" si="173"/>
        <v>30</v>
      </c>
      <c r="I1496">
        <f t="shared" si="173"/>
        <v>30</v>
      </c>
      <c r="J1496">
        <f t="shared" si="173"/>
        <v>30</v>
      </c>
      <c r="K1496">
        <f t="shared" si="173"/>
        <v>30</v>
      </c>
      <c r="L1496">
        <f t="shared" si="173"/>
        <v>30</v>
      </c>
    </row>
    <row r="1497" spans="1:12" x14ac:dyDescent="0.35">
      <c r="A1497" t="s">
        <v>182</v>
      </c>
      <c r="B1497" t="str">
        <f t="shared" si="171"/>
        <v>Biomass|EU-MNE</v>
      </c>
      <c r="C1497" t="s">
        <v>293</v>
      </c>
      <c r="D1497" t="s">
        <v>182</v>
      </c>
      <c r="E1497" t="s">
        <v>303</v>
      </c>
      <c r="F1497">
        <f>VLOOKUP(C1497,Lifetime_Table!$A$1:$B$14,2,FALSE)</f>
        <v>30</v>
      </c>
      <c r="G1497">
        <f t="shared" si="173"/>
        <v>30</v>
      </c>
      <c r="H1497">
        <f t="shared" si="173"/>
        <v>30</v>
      </c>
      <c r="I1497">
        <f t="shared" si="173"/>
        <v>30</v>
      </c>
      <c r="J1497">
        <f t="shared" si="173"/>
        <v>30</v>
      </c>
      <c r="K1497">
        <f t="shared" si="173"/>
        <v>30</v>
      </c>
      <c r="L1497">
        <f t="shared" si="173"/>
        <v>30</v>
      </c>
    </row>
    <row r="1498" spans="1:12" x14ac:dyDescent="0.35">
      <c r="A1498" t="s">
        <v>183</v>
      </c>
      <c r="B1498" t="str">
        <f t="shared" si="171"/>
        <v>Biomass|EU-NLD</v>
      </c>
      <c r="C1498" t="s">
        <v>293</v>
      </c>
      <c r="D1498" t="s">
        <v>183</v>
      </c>
      <c r="E1498" t="s">
        <v>303</v>
      </c>
      <c r="F1498">
        <f>VLOOKUP(C1498,Lifetime_Table!$A$1:$B$14,2,FALSE)</f>
        <v>30</v>
      </c>
      <c r="G1498">
        <f t="shared" si="173"/>
        <v>30</v>
      </c>
      <c r="H1498">
        <f t="shared" si="173"/>
        <v>30</v>
      </c>
      <c r="I1498">
        <f t="shared" si="173"/>
        <v>30</v>
      </c>
      <c r="J1498">
        <f t="shared" si="173"/>
        <v>30</v>
      </c>
      <c r="K1498">
        <f t="shared" si="173"/>
        <v>30</v>
      </c>
      <c r="L1498">
        <f t="shared" si="173"/>
        <v>30</v>
      </c>
    </row>
    <row r="1499" spans="1:12" x14ac:dyDescent="0.35">
      <c r="A1499" t="s">
        <v>184</v>
      </c>
      <c r="B1499" t="str">
        <f t="shared" si="171"/>
        <v>Biomass|EU-NOR</v>
      </c>
      <c r="C1499" t="s">
        <v>293</v>
      </c>
      <c r="D1499" t="s">
        <v>184</v>
      </c>
      <c r="E1499" t="s">
        <v>303</v>
      </c>
      <c r="F1499">
        <f>VLOOKUP(C1499,Lifetime_Table!$A$1:$B$14,2,FALSE)</f>
        <v>30</v>
      </c>
      <c r="G1499">
        <f t="shared" si="173"/>
        <v>30</v>
      </c>
      <c r="H1499">
        <f t="shared" si="173"/>
        <v>30</v>
      </c>
      <c r="I1499">
        <f t="shared" si="173"/>
        <v>30</v>
      </c>
      <c r="J1499">
        <f t="shared" si="173"/>
        <v>30</v>
      </c>
      <c r="K1499">
        <f t="shared" si="173"/>
        <v>30</v>
      </c>
      <c r="L1499">
        <f t="shared" si="173"/>
        <v>30</v>
      </c>
    </row>
    <row r="1500" spans="1:12" x14ac:dyDescent="0.35">
      <c r="A1500" t="s">
        <v>185</v>
      </c>
      <c r="B1500" t="str">
        <f t="shared" si="171"/>
        <v>Biomass|EU-POL</v>
      </c>
      <c r="C1500" t="s">
        <v>293</v>
      </c>
      <c r="D1500" t="s">
        <v>185</v>
      </c>
      <c r="E1500" t="s">
        <v>303</v>
      </c>
      <c r="F1500">
        <f>VLOOKUP(C1500,Lifetime_Table!$A$1:$B$14,2,FALSE)</f>
        <v>30</v>
      </c>
      <c r="G1500">
        <f t="shared" si="173"/>
        <v>30</v>
      </c>
      <c r="H1500">
        <f t="shared" si="173"/>
        <v>30</v>
      </c>
      <c r="I1500">
        <f t="shared" si="173"/>
        <v>30</v>
      </c>
      <c r="J1500">
        <f t="shared" si="173"/>
        <v>30</v>
      </c>
      <c r="K1500">
        <f t="shared" si="173"/>
        <v>30</v>
      </c>
      <c r="L1500">
        <f t="shared" si="173"/>
        <v>30</v>
      </c>
    </row>
    <row r="1501" spans="1:12" x14ac:dyDescent="0.35">
      <c r="A1501" t="s">
        <v>186</v>
      </c>
      <c r="B1501" t="str">
        <f t="shared" si="171"/>
        <v>Biomass|EU-PRT</v>
      </c>
      <c r="C1501" t="s">
        <v>293</v>
      </c>
      <c r="D1501" t="s">
        <v>186</v>
      </c>
      <c r="E1501" t="s">
        <v>303</v>
      </c>
      <c r="F1501">
        <f>VLOOKUP(C1501,Lifetime_Table!$A$1:$B$14,2,FALSE)</f>
        <v>30</v>
      </c>
      <c r="G1501">
        <f t="shared" si="173"/>
        <v>30</v>
      </c>
      <c r="H1501">
        <f t="shared" si="173"/>
        <v>30</v>
      </c>
      <c r="I1501">
        <f t="shared" si="173"/>
        <v>30</v>
      </c>
      <c r="J1501">
        <f t="shared" si="173"/>
        <v>30</v>
      </c>
      <c r="K1501">
        <f t="shared" si="173"/>
        <v>30</v>
      </c>
      <c r="L1501">
        <f t="shared" si="173"/>
        <v>30</v>
      </c>
    </row>
    <row r="1502" spans="1:12" x14ac:dyDescent="0.35">
      <c r="A1502" t="s">
        <v>187</v>
      </c>
      <c r="B1502" t="str">
        <f t="shared" si="171"/>
        <v>Biomass|EU-ROU</v>
      </c>
      <c r="C1502" t="s">
        <v>293</v>
      </c>
      <c r="D1502" t="s">
        <v>187</v>
      </c>
      <c r="E1502" t="s">
        <v>303</v>
      </c>
      <c r="F1502">
        <f>VLOOKUP(C1502,Lifetime_Table!$A$1:$B$14,2,FALSE)</f>
        <v>30</v>
      </c>
      <c r="G1502">
        <f t="shared" ref="G1502:L1511" si="174">F1502</f>
        <v>30</v>
      </c>
      <c r="H1502">
        <f t="shared" si="174"/>
        <v>30</v>
      </c>
      <c r="I1502">
        <f t="shared" si="174"/>
        <v>30</v>
      </c>
      <c r="J1502">
        <f t="shared" si="174"/>
        <v>30</v>
      </c>
      <c r="K1502">
        <f t="shared" si="174"/>
        <v>30</v>
      </c>
      <c r="L1502">
        <f t="shared" si="174"/>
        <v>30</v>
      </c>
    </row>
    <row r="1503" spans="1:12" x14ac:dyDescent="0.35">
      <c r="A1503" t="s">
        <v>188</v>
      </c>
      <c r="B1503" t="str">
        <f t="shared" si="171"/>
        <v>Biomass|EU-SRB</v>
      </c>
      <c r="C1503" t="s">
        <v>293</v>
      </c>
      <c r="D1503" t="s">
        <v>188</v>
      </c>
      <c r="E1503" t="s">
        <v>303</v>
      </c>
      <c r="F1503">
        <f>VLOOKUP(C1503,Lifetime_Table!$A$1:$B$14,2,FALSE)</f>
        <v>30</v>
      </c>
      <c r="G1503">
        <f t="shared" si="174"/>
        <v>30</v>
      </c>
      <c r="H1503">
        <f t="shared" si="174"/>
        <v>30</v>
      </c>
      <c r="I1503">
        <f t="shared" si="174"/>
        <v>30</v>
      </c>
      <c r="J1503">
        <f t="shared" si="174"/>
        <v>30</v>
      </c>
      <c r="K1503">
        <f t="shared" si="174"/>
        <v>30</v>
      </c>
      <c r="L1503">
        <f t="shared" si="174"/>
        <v>30</v>
      </c>
    </row>
    <row r="1504" spans="1:12" x14ac:dyDescent="0.35">
      <c r="A1504" t="s">
        <v>189</v>
      </c>
      <c r="B1504" t="str">
        <f t="shared" si="171"/>
        <v>Biomass|EU-SVK</v>
      </c>
      <c r="C1504" t="s">
        <v>293</v>
      </c>
      <c r="D1504" t="s">
        <v>189</v>
      </c>
      <c r="E1504" t="s">
        <v>303</v>
      </c>
      <c r="F1504">
        <f>VLOOKUP(C1504,Lifetime_Table!$A$1:$B$14,2,FALSE)</f>
        <v>30</v>
      </c>
      <c r="G1504">
        <f t="shared" si="174"/>
        <v>30</v>
      </c>
      <c r="H1504">
        <f t="shared" si="174"/>
        <v>30</v>
      </c>
      <c r="I1504">
        <f t="shared" si="174"/>
        <v>30</v>
      </c>
      <c r="J1504">
        <f t="shared" si="174"/>
        <v>30</v>
      </c>
      <c r="K1504">
        <f t="shared" si="174"/>
        <v>30</v>
      </c>
      <c r="L1504">
        <f t="shared" si="174"/>
        <v>30</v>
      </c>
    </row>
    <row r="1505" spans="1:12" x14ac:dyDescent="0.35">
      <c r="A1505" t="s">
        <v>190</v>
      </c>
      <c r="B1505" t="str">
        <f t="shared" si="171"/>
        <v>Biomass|EU-SVN</v>
      </c>
      <c r="C1505" t="s">
        <v>293</v>
      </c>
      <c r="D1505" t="s">
        <v>190</v>
      </c>
      <c r="E1505" t="s">
        <v>303</v>
      </c>
      <c r="F1505">
        <f>VLOOKUP(C1505,Lifetime_Table!$A$1:$B$14,2,FALSE)</f>
        <v>30</v>
      </c>
      <c r="G1505">
        <f t="shared" si="174"/>
        <v>30</v>
      </c>
      <c r="H1505">
        <f t="shared" si="174"/>
        <v>30</v>
      </c>
      <c r="I1505">
        <f t="shared" si="174"/>
        <v>30</v>
      </c>
      <c r="J1505">
        <f t="shared" si="174"/>
        <v>30</v>
      </c>
      <c r="K1505">
        <f t="shared" si="174"/>
        <v>30</v>
      </c>
      <c r="L1505">
        <f t="shared" si="174"/>
        <v>30</v>
      </c>
    </row>
    <row r="1506" spans="1:12" x14ac:dyDescent="0.35">
      <c r="A1506" t="s">
        <v>191</v>
      </c>
      <c r="B1506" t="str">
        <f t="shared" si="171"/>
        <v>Biomass|EU-SWE</v>
      </c>
      <c r="C1506" t="s">
        <v>293</v>
      </c>
      <c r="D1506" t="s">
        <v>191</v>
      </c>
      <c r="E1506" t="s">
        <v>303</v>
      </c>
      <c r="F1506">
        <f>VLOOKUP(C1506,Lifetime_Table!$A$1:$B$14,2,FALSE)</f>
        <v>30</v>
      </c>
      <c r="G1506">
        <f t="shared" si="174"/>
        <v>30</v>
      </c>
      <c r="H1506">
        <f t="shared" si="174"/>
        <v>30</v>
      </c>
      <c r="I1506">
        <f t="shared" si="174"/>
        <v>30</v>
      </c>
      <c r="J1506">
        <f t="shared" si="174"/>
        <v>30</v>
      </c>
      <c r="K1506">
        <f t="shared" si="174"/>
        <v>30</v>
      </c>
      <c r="L1506">
        <f t="shared" si="174"/>
        <v>30</v>
      </c>
    </row>
    <row r="1507" spans="1:12" x14ac:dyDescent="0.35">
      <c r="A1507" t="s">
        <v>192</v>
      </c>
      <c r="B1507" t="str">
        <f t="shared" si="171"/>
        <v>Biomass|EU-UKR</v>
      </c>
      <c r="C1507" t="s">
        <v>293</v>
      </c>
      <c r="D1507" t="s">
        <v>192</v>
      </c>
      <c r="E1507" t="s">
        <v>303</v>
      </c>
      <c r="F1507">
        <f>VLOOKUP(C1507,Lifetime_Table!$A$1:$B$14,2,FALSE)</f>
        <v>30</v>
      </c>
      <c r="G1507">
        <f t="shared" si="174"/>
        <v>30</v>
      </c>
      <c r="H1507">
        <f t="shared" si="174"/>
        <v>30</v>
      </c>
      <c r="I1507">
        <f t="shared" si="174"/>
        <v>30</v>
      </c>
      <c r="J1507">
        <f t="shared" si="174"/>
        <v>30</v>
      </c>
      <c r="K1507">
        <f t="shared" si="174"/>
        <v>30</v>
      </c>
      <c r="L1507">
        <f t="shared" si="174"/>
        <v>30</v>
      </c>
    </row>
    <row r="1508" spans="1:12" x14ac:dyDescent="0.35">
      <c r="A1508" t="s">
        <v>193</v>
      </c>
      <c r="B1508" t="str">
        <f t="shared" si="171"/>
        <v>Biomass|NA-BLZ</v>
      </c>
      <c r="C1508" t="s">
        <v>293</v>
      </c>
      <c r="D1508" t="s">
        <v>193</v>
      </c>
      <c r="E1508" t="s">
        <v>303</v>
      </c>
      <c r="F1508">
        <f>VLOOKUP(C1508,Lifetime_Table!$A$1:$B$14,2,FALSE)</f>
        <v>30</v>
      </c>
      <c r="G1508">
        <f t="shared" si="174"/>
        <v>30</v>
      </c>
      <c r="H1508">
        <f t="shared" si="174"/>
        <v>30</v>
      </c>
      <c r="I1508">
        <f t="shared" si="174"/>
        <v>30</v>
      </c>
      <c r="J1508">
        <f t="shared" si="174"/>
        <v>30</v>
      </c>
      <c r="K1508">
        <f t="shared" si="174"/>
        <v>30</v>
      </c>
      <c r="L1508">
        <f t="shared" si="174"/>
        <v>30</v>
      </c>
    </row>
    <row r="1509" spans="1:12" x14ac:dyDescent="0.35">
      <c r="A1509" t="s">
        <v>194</v>
      </c>
      <c r="B1509" t="str">
        <f t="shared" si="171"/>
        <v>Biomass|NA-CAN</v>
      </c>
      <c r="C1509" t="s">
        <v>293</v>
      </c>
      <c r="D1509" t="s">
        <v>194</v>
      </c>
      <c r="E1509" t="s">
        <v>303</v>
      </c>
      <c r="F1509">
        <f>VLOOKUP(C1509,Lifetime_Table!$A$1:$B$14,2,FALSE)</f>
        <v>30</v>
      </c>
      <c r="G1509">
        <f t="shared" si="174"/>
        <v>30</v>
      </c>
      <c r="H1509">
        <f t="shared" si="174"/>
        <v>30</v>
      </c>
      <c r="I1509">
        <f t="shared" si="174"/>
        <v>30</v>
      </c>
      <c r="J1509">
        <f t="shared" si="174"/>
        <v>30</v>
      </c>
      <c r="K1509">
        <f t="shared" si="174"/>
        <v>30</v>
      </c>
      <c r="L1509">
        <f t="shared" si="174"/>
        <v>30</v>
      </c>
    </row>
    <row r="1510" spans="1:12" x14ac:dyDescent="0.35">
      <c r="A1510" t="s">
        <v>204</v>
      </c>
      <c r="B1510" t="str">
        <f t="shared" si="171"/>
        <v>Biomass|NA-CRI</v>
      </c>
      <c r="C1510" t="s">
        <v>293</v>
      </c>
      <c r="D1510" t="s">
        <v>204</v>
      </c>
      <c r="E1510" t="s">
        <v>303</v>
      </c>
      <c r="F1510">
        <f>VLOOKUP(C1510,Lifetime_Table!$A$1:$B$14,2,FALSE)</f>
        <v>30</v>
      </c>
      <c r="G1510">
        <f t="shared" si="174"/>
        <v>30</v>
      </c>
      <c r="H1510">
        <f t="shared" si="174"/>
        <v>30</v>
      </c>
      <c r="I1510">
        <f t="shared" si="174"/>
        <v>30</v>
      </c>
      <c r="J1510">
        <f t="shared" si="174"/>
        <v>30</v>
      </c>
      <c r="K1510">
        <f t="shared" si="174"/>
        <v>30</v>
      </c>
      <c r="L1510">
        <f t="shared" si="174"/>
        <v>30</v>
      </c>
    </row>
    <row r="1511" spans="1:12" x14ac:dyDescent="0.35">
      <c r="A1511" t="s">
        <v>205</v>
      </c>
      <c r="B1511" t="str">
        <f t="shared" si="171"/>
        <v>Biomass|NA-CUB</v>
      </c>
      <c r="C1511" t="s">
        <v>293</v>
      </c>
      <c r="D1511" t="s">
        <v>205</v>
      </c>
      <c r="E1511" t="s">
        <v>303</v>
      </c>
      <c r="F1511">
        <f>VLOOKUP(C1511,Lifetime_Table!$A$1:$B$14,2,FALSE)</f>
        <v>30</v>
      </c>
      <c r="G1511">
        <f t="shared" si="174"/>
        <v>30</v>
      </c>
      <c r="H1511">
        <f t="shared" si="174"/>
        <v>30</v>
      </c>
      <c r="I1511">
        <f t="shared" si="174"/>
        <v>30</v>
      </c>
      <c r="J1511">
        <f t="shared" si="174"/>
        <v>30</v>
      </c>
      <c r="K1511">
        <f t="shared" si="174"/>
        <v>30</v>
      </c>
      <c r="L1511">
        <f t="shared" si="174"/>
        <v>30</v>
      </c>
    </row>
    <row r="1512" spans="1:12" x14ac:dyDescent="0.35">
      <c r="A1512" t="s">
        <v>206</v>
      </c>
      <c r="B1512" t="str">
        <f t="shared" si="171"/>
        <v>Biomass|NA-DOM</v>
      </c>
      <c r="C1512" t="s">
        <v>293</v>
      </c>
      <c r="D1512" t="s">
        <v>206</v>
      </c>
      <c r="E1512" t="s">
        <v>303</v>
      </c>
      <c r="F1512">
        <f>VLOOKUP(C1512,Lifetime_Table!$A$1:$B$14,2,FALSE)</f>
        <v>30</v>
      </c>
      <c r="G1512">
        <f t="shared" ref="G1512:L1521" si="175">F1512</f>
        <v>30</v>
      </c>
      <c r="H1512">
        <f t="shared" si="175"/>
        <v>30</v>
      </c>
      <c r="I1512">
        <f t="shared" si="175"/>
        <v>30</v>
      </c>
      <c r="J1512">
        <f t="shared" si="175"/>
        <v>30</v>
      </c>
      <c r="K1512">
        <f t="shared" si="175"/>
        <v>30</v>
      </c>
      <c r="L1512">
        <f t="shared" si="175"/>
        <v>30</v>
      </c>
    </row>
    <row r="1513" spans="1:12" x14ac:dyDescent="0.35">
      <c r="A1513" t="s">
        <v>208</v>
      </c>
      <c r="B1513" t="str">
        <f t="shared" si="171"/>
        <v>Biomass|NA-GTM</v>
      </c>
      <c r="C1513" t="s">
        <v>293</v>
      </c>
      <c r="D1513" t="s">
        <v>208</v>
      </c>
      <c r="E1513" t="s">
        <v>303</v>
      </c>
      <c r="F1513">
        <f>VLOOKUP(C1513,Lifetime_Table!$A$1:$B$14,2,FALSE)</f>
        <v>30</v>
      </c>
      <c r="G1513">
        <f t="shared" si="175"/>
        <v>30</v>
      </c>
      <c r="H1513">
        <f t="shared" si="175"/>
        <v>30</v>
      </c>
      <c r="I1513">
        <f t="shared" si="175"/>
        <v>30</v>
      </c>
      <c r="J1513">
        <f t="shared" si="175"/>
        <v>30</v>
      </c>
      <c r="K1513">
        <f t="shared" si="175"/>
        <v>30</v>
      </c>
      <c r="L1513">
        <f t="shared" si="175"/>
        <v>30</v>
      </c>
    </row>
    <row r="1514" spans="1:12" x14ac:dyDescent="0.35">
      <c r="A1514" t="s">
        <v>209</v>
      </c>
      <c r="B1514" t="str">
        <f t="shared" si="171"/>
        <v>Biomass|NA-HND</v>
      </c>
      <c r="C1514" t="s">
        <v>293</v>
      </c>
      <c r="D1514" t="s">
        <v>209</v>
      </c>
      <c r="E1514" t="s">
        <v>303</v>
      </c>
      <c r="F1514">
        <f>VLOOKUP(C1514,Lifetime_Table!$A$1:$B$14,2,FALSE)</f>
        <v>30</v>
      </c>
      <c r="G1514">
        <f t="shared" si="175"/>
        <v>30</v>
      </c>
      <c r="H1514">
        <f t="shared" si="175"/>
        <v>30</v>
      </c>
      <c r="I1514">
        <f t="shared" si="175"/>
        <v>30</v>
      </c>
      <c r="J1514">
        <f t="shared" si="175"/>
        <v>30</v>
      </c>
      <c r="K1514">
        <f t="shared" si="175"/>
        <v>30</v>
      </c>
      <c r="L1514">
        <f t="shared" si="175"/>
        <v>30</v>
      </c>
    </row>
    <row r="1515" spans="1:12" x14ac:dyDescent="0.35">
      <c r="A1515" t="s">
        <v>210</v>
      </c>
      <c r="B1515" t="str">
        <f t="shared" si="171"/>
        <v>Biomass|NA-HTI</v>
      </c>
      <c r="C1515" t="s">
        <v>293</v>
      </c>
      <c r="D1515" t="s">
        <v>210</v>
      </c>
      <c r="E1515" t="s">
        <v>303</v>
      </c>
      <c r="F1515">
        <f>VLOOKUP(C1515,Lifetime_Table!$A$1:$B$14,2,FALSE)</f>
        <v>30</v>
      </c>
      <c r="G1515">
        <f t="shared" si="175"/>
        <v>30</v>
      </c>
      <c r="H1515">
        <f t="shared" si="175"/>
        <v>30</v>
      </c>
      <c r="I1515">
        <f t="shared" si="175"/>
        <v>30</v>
      </c>
      <c r="J1515">
        <f t="shared" si="175"/>
        <v>30</v>
      </c>
      <c r="K1515">
        <f t="shared" si="175"/>
        <v>30</v>
      </c>
      <c r="L1515">
        <f t="shared" si="175"/>
        <v>30</v>
      </c>
    </row>
    <row r="1516" spans="1:12" x14ac:dyDescent="0.35">
      <c r="A1516" t="s">
        <v>211</v>
      </c>
      <c r="B1516" t="str">
        <f t="shared" si="171"/>
        <v>Biomass|NA-JAM</v>
      </c>
      <c r="C1516" t="s">
        <v>293</v>
      </c>
      <c r="D1516" t="s">
        <v>211</v>
      </c>
      <c r="E1516" t="s">
        <v>303</v>
      </c>
      <c r="F1516">
        <f>VLOOKUP(C1516,Lifetime_Table!$A$1:$B$14,2,FALSE)</f>
        <v>30</v>
      </c>
      <c r="G1516">
        <f t="shared" si="175"/>
        <v>30</v>
      </c>
      <c r="H1516">
        <f t="shared" si="175"/>
        <v>30</v>
      </c>
      <c r="I1516">
        <f t="shared" si="175"/>
        <v>30</v>
      </c>
      <c r="J1516">
        <f t="shared" si="175"/>
        <v>30</v>
      </c>
      <c r="K1516">
        <f t="shared" si="175"/>
        <v>30</v>
      </c>
      <c r="L1516">
        <f t="shared" si="175"/>
        <v>30</v>
      </c>
    </row>
    <row r="1517" spans="1:12" x14ac:dyDescent="0.35">
      <c r="A1517" t="s">
        <v>212</v>
      </c>
      <c r="B1517" t="str">
        <f t="shared" si="171"/>
        <v>Biomass|NA-MEX</v>
      </c>
      <c r="C1517" t="s">
        <v>293</v>
      </c>
      <c r="D1517" t="s">
        <v>212</v>
      </c>
      <c r="E1517" t="s">
        <v>303</v>
      </c>
      <c r="F1517">
        <f>VLOOKUP(C1517,Lifetime_Table!$A$1:$B$14,2,FALSE)</f>
        <v>30</v>
      </c>
      <c r="G1517">
        <f t="shared" si="175"/>
        <v>30</v>
      </c>
      <c r="H1517">
        <f t="shared" si="175"/>
        <v>30</v>
      </c>
      <c r="I1517">
        <f t="shared" si="175"/>
        <v>30</v>
      </c>
      <c r="J1517">
        <f t="shared" si="175"/>
        <v>30</v>
      </c>
      <c r="K1517">
        <f t="shared" si="175"/>
        <v>30</v>
      </c>
      <c r="L1517">
        <f t="shared" si="175"/>
        <v>30</v>
      </c>
    </row>
    <row r="1518" spans="1:12" x14ac:dyDescent="0.35">
      <c r="A1518" t="s">
        <v>213</v>
      </c>
      <c r="B1518" t="str">
        <f t="shared" si="171"/>
        <v>Biomass|NA-NIC</v>
      </c>
      <c r="C1518" t="s">
        <v>293</v>
      </c>
      <c r="D1518" t="s">
        <v>213</v>
      </c>
      <c r="E1518" t="s">
        <v>303</v>
      </c>
      <c r="F1518">
        <f>VLOOKUP(C1518,Lifetime_Table!$A$1:$B$14,2,FALSE)</f>
        <v>30</v>
      </c>
      <c r="G1518">
        <f t="shared" si="175"/>
        <v>30</v>
      </c>
      <c r="H1518">
        <f t="shared" si="175"/>
        <v>30</v>
      </c>
      <c r="I1518">
        <f t="shared" si="175"/>
        <v>30</v>
      </c>
      <c r="J1518">
        <f t="shared" si="175"/>
        <v>30</v>
      </c>
      <c r="K1518">
        <f t="shared" si="175"/>
        <v>30</v>
      </c>
      <c r="L1518">
        <f t="shared" si="175"/>
        <v>30</v>
      </c>
    </row>
    <row r="1519" spans="1:12" x14ac:dyDescent="0.35">
      <c r="A1519" t="s">
        <v>214</v>
      </c>
      <c r="B1519" t="str">
        <f t="shared" si="171"/>
        <v>Biomass|NA-PAN</v>
      </c>
      <c r="C1519" t="s">
        <v>293</v>
      </c>
      <c r="D1519" t="s">
        <v>214</v>
      </c>
      <c r="E1519" t="s">
        <v>303</v>
      </c>
      <c r="F1519">
        <f>VLOOKUP(C1519,Lifetime_Table!$A$1:$B$14,2,FALSE)</f>
        <v>30</v>
      </c>
      <c r="G1519">
        <f t="shared" si="175"/>
        <v>30</v>
      </c>
      <c r="H1519">
        <f t="shared" si="175"/>
        <v>30</v>
      </c>
      <c r="I1519">
        <f t="shared" si="175"/>
        <v>30</v>
      </c>
      <c r="J1519">
        <f t="shared" si="175"/>
        <v>30</v>
      </c>
      <c r="K1519">
        <f t="shared" si="175"/>
        <v>30</v>
      </c>
      <c r="L1519">
        <f t="shared" si="175"/>
        <v>30</v>
      </c>
    </row>
    <row r="1520" spans="1:12" x14ac:dyDescent="0.35">
      <c r="A1520" t="s">
        <v>215</v>
      </c>
      <c r="B1520" t="str">
        <f t="shared" si="171"/>
        <v>Biomass|NA-SLV</v>
      </c>
      <c r="C1520" t="s">
        <v>293</v>
      </c>
      <c r="D1520" t="s">
        <v>215</v>
      </c>
      <c r="E1520" t="s">
        <v>303</v>
      </c>
      <c r="F1520">
        <f>VLOOKUP(C1520,Lifetime_Table!$A$1:$B$14,2,FALSE)</f>
        <v>30</v>
      </c>
      <c r="G1520">
        <f t="shared" si="175"/>
        <v>30</v>
      </c>
      <c r="H1520">
        <f t="shared" si="175"/>
        <v>30</v>
      </c>
      <c r="I1520">
        <f t="shared" si="175"/>
        <v>30</v>
      </c>
      <c r="J1520">
        <f t="shared" si="175"/>
        <v>30</v>
      </c>
      <c r="K1520">
        <f t="shared" si="175"/>
        <v>30</v>
      </c>
      <c r="L1520">
        <f t="shared" si="175"/>
        <v>30</v>
      </c>
    </row>
    <row r="1521" spans="1:12" x14ac:dyDescent="0.35">
      <c r="A1521" t="s">
        <v>216</v>
      </c>
      <c r="B1521" t="str">
        <f t="shared" si="171"/>
        <v>Biomass|NA-TTO</v>
      </c>
      <c r="C1521" t="s">
        <v>293</v>
      </c>
      <c r="D1521" t="s">
        <v>216</v>
      </c>
      <c r="E1521" t="s">
        <v>303</v>
      </c>
      <c r="F1521">
        <f>VLOOKUP(C1521,Lifetime_Table!$A$1:$B$14,2,FALSE)</f>
        <v>30</v>
      </c>
      <c r="G1521">
        <f t="shared" si="175"/>
        <v>30</v>
      </c>
      <c r="H1521">
        <f t="shared" si="175"/>
        <v>30</v>
      </c>
      <c r="I1521">
        <f t="shared" si="175"/>
        <v>30</v>
      </c>
      <c r="J1521">
        <f t="shared" si="175"/>
        <v>30</v>
      </c>
      <c r="K1521">
        <f t="shared" si="175"/>
        <v>30</v>
      </c>
      <c r="L1521">
        <f t="shared" si="175"/>
        <v>30</v>
      </c>
    </row>
    <row r="1522" spans="1:12" x14ac:dyDescent="0.35">
      <c r="A1522" t="s">
        <v>217</v>
      </c>
      <c r="B1522" t="str">
        <f t="shared" si="171"/>
        <v>Biomass|NA-USA</v>
      </c>
      <c r="C1522" t="s">
        <v>293</v>
      </c>
      <c r="D1522" t="s">
        <v>217</v>
      </c>
      <c r="E1522" t="s">
        <v>303</v>
      </c>
      <c r="F1522">
        <f>VLOOKUP(C1522,Lifetime_Table!$A$1:$B$14,2,FALSE)</f>
        <v>30</v>
      </c>
      <c r="G1522">
        <f t="shared" ref="G1522:L1531" si="176">F1522</f>
        <v>30</v>
      </c>
      <c r="H1522">
        <f t="shared" si="176"/>
        <v>30</v>
      </c>
      <c r="I1522">
        <f t="shared" si="176"/>
        <v>30</v>
      </c>
      <c r="J1522">
        <f t="shared" si="176"/>
        <v>30</v>
      </c>
      <c r="K1522">
        <f t="shared" si="176"/>
        <v>30</v>
      </c>
      <c r="L1522">
        <f t="shared" si="176"/>
        <v>30</v>
      </c>
    </row>
    <row r="1523" spans="1:12" x14ac:dyDescent="0.35">
      <c r="A1523" t="s">
        <v>243</v>
      </c>
      <c r="B1523" t="str">
        <f t="shared" si="171"/>
        <v>Biomass|OC-AUS</v>
      </c>
      <c r="C1523" t="s">
        <v>293</v>
      </c>
      <c r="D1523" t="s">
        <v>243</v>
      </c>
      <c r="E1523" t="s">
        <v>303</v>
      </c>
      <c r="F1523">
        <f>VLOOKUP(C1523,Lifetime_Table!$A$1:$B$14,2,FALSE)</f>
        <v>30</v>
      </c>
      <c r="G1523">
        <f t="shared" si="176"/>
        <v>30</v>
      </c>
      <c r="H1523">
        <f t="shared" si="176"/>
        <v>30</v>
      </c>
      <c r="I1523">
        <f t="shared" si="176"/>
        <v>30</v>
      </c>
      <c r="J1523">
        <f t="shared" si="176"/>
        <v>30</v>
      </c>
      <c r="K1523">
        <f t="shared" si="176"/>
        <v>30</v>
      </c>
      <c r="L1523">
        <f t="shared" si="176"/>
        <v>30</v>
      </c>
    </row>
    <row r="1524" spans="1:12" x14ac:dyDescent="0.35">
      <c r="A1524" t="s">
        <v>242</v>
      </c>
      <c r="B1524" t="str">
        <f t="shared" si="171"/>
        <v>Biomass|OC-ATA</v>
      </c>
      <c r="C1524" t="s">
        <v>293</v>
      </c>
      <c r="D1524" t="s">
        <v>242</v>
      </c>
      <c r="E1524" t="s">
        <v>303</v>
      </c>
      <c r="F1524">
        <f>VLOOKUP(C1524,Lifetime_Table!$A$1:$B$14,2,FALSE)</f>
        <v>30</v>
      </c>
      <c r="G1524">
        <f t="shared" si="176"/>
        <v>30</v>
      </c>
      <c r="H1524">
        <f t="shared" si="176"/>
        <v>30</v>
      </c>
      <c r="I1524">
        <f t="shared" si="176"/>
        <v>30</v>
      </c>
      <c r="J1524">
        <f t="shared" si="176"/>
        <v>30</v>
      </c>
      <c r="K1524">
        <f t="shared" si="176"/>
        <v>30</v>
      </c>
      <c r="L1524">
        <f t="shared" si="176"/>
        <v>30</v>
      </c>
    </row>
    <row r="1525" spans="1:12" x14ac:dyDescent="0.35">
      <c r="A1525" t="s">
        <v>251</v>
      </c>
      <c r="B1525" t="str">
        <f t="shared" si="171"/>
        <v>Biomass|OC-FJI</v>
      </c>
      <c r="C1525" t="s">
        <v>293</v>
      </c>
      <c r="D1525" t="s">
        <v>251</v>
      </c>
      <c r="E1525" t="s">
        <v>303</v>
      </c>
      <c r="F1525">
        <f>VLOOKUP(C1525,Lifetime_Table!$A$1:$B$14,2,FALSE)</f>
        <v>30</v>
      </c>
      <c r="G1525">
        <f t="shared" si="176"/>
        <v>30</v>
      </c>
      <c r="H1525">
        <f t="shared" si="176"/>
        <v>30</v>
      </c>
      <c r="I1525">
        <f t="shared" si="176"/>
        <v>30</v>
      </c>
      <c r="J1525">
        <f t="shared" si="176"/>
        <v>30</v>
      </c>
      <c r="K1525">
        <f t="shared" si="176"/>
        <v>30</v>
      </c>
      <c r="L1525">
        <f t="shared" si="176"/>
        <v>30</v>
      </c>
    </row>
    <row r="1526" spans="1:12" x14ac:dyDescent="0.35">
      <c r="A1526" t="s">
        <v>252</v>
      </c>
      <c r="B1526" t="str">
        <f t="shared" si="171"/>
        <v>Biomass|OC-NZL</v>
      </c>
      <c r="C1526" t="s">
        <v>293</v>
      </c>
      <c r="D1526" t="s">
        <v>252</v>
      </c>
      <c r="E1526" t="s">
        <v>303</v>
      </c>
      <c r="F1526">
        <f>VLOOKUP(C1526,Lifetime_Table!$A$1:$B$14,2,FALSE)</f>
        <v>30</v>
      </c>
      <c r="G1526">
        <f t="shared" si="176"/>
        <v>30</v>
      </c>
      <c r="H1526">
        <f t="shared" si="176"/>
        <v>30</v>
      </c>
      <c r="I1526">
        <f t="shared" si="176"/>
        <v>30</v>
      </c>
      <c r="J1526">
        <f t="shared" si="176"/>
        <v>30</v>
      </c>
      <c r="K1526">
        <f t="shared" si="176"/>
        <v>30</v>
      </c>
      <c r="L1526">
        <f t="shared" si="176"/>
        <v>30</v>
      </c>
    </row>
    <row r="1527" spans="1:12" x14ac:dyDescent="0.35">
      <c r="A1527" t="s">
        <v>253</v>
      </c>
      <c r="B1527" t="str">
        <f t="shared" si="171"/>
        <v>Biomass|OC-PNG</v>
      </c>
      <c r="C1527" t="s">
        <v>293</v>
      </c>
      <c r="D1527" t="s">
        <v>253</v>
      </c>
      <c r="E1527" t="s">
        <v>303</v>
      </c>
      <c r="F1527">
        <f>VLOOKUP(C1527,Lifetime_Table!$A$1:$B$14,2,FALSE)</f>
        <v>30</v>
      </c>
      <c r="G1527">
        <f t="shared" si="176"/>
        <v>30</v>
      </c>
      <c r="H1527">
        <f t="shared" si="176"/>
        <v>30</v>
      </c>
      <c r="I1527">
        <f t="shared" si="176"/>
        <v>30</v>
      </c>
      <c r="J1527">
        <f t="shared" si="176"/>
        <v>30</v>
      </c>
      <c r="K1527">
        <f t="shared" si="176"/>
        <v>30</v>
      </c>
      <c r="L1527">
        <f t="shared" si="176"/>
        <v>30</v>
      </c>
    </row>
    <row r="1528" spans="1:12" x14ac:dyDescent="0.35">
      <c r="A1528" t="s">
        <v>254</v>
      </c>
      <c r="B1528" t="str">
        <f t="shared" si="171"/>
        <v>Biomass|SA-ARG</v>
      </c>
      <c r="C1528" t="s">
        <v>293</v>
      </c>
      <c r="D1528" t="s">
        <v>254</v>
      </c>
      <c r="E1528" t="s">
        <v>303</v>
      </c>
      <c r="F1528">
        <f>VLOOKUP(C1528,Lifetime_Table!$A$1:$B$14,2,FALSE)</f>
        <v>30</v>
      </c>
      <c r="G1528">
        <f t="shared" si="176"/>
        <v>30</v>
      </c>
      <c r="H1528">
        <f t="shared" si="176"/>
        <v>30</v>
      </c>
      <c r="I1528">
        <f t="shared" si="176"/>
        <v>30</v>
      </c>
      <c r="J1528">
        <f t="shared" si="176"/>
        <v>30</v>
      </c>
      <c r="K1528">
        <f t="shared" si="176"/>
        <v>30</v>
      </c>
      <c r="L1528">
        <f t="shared" si="176"/>
        <v>30</v>
      </c>
    </row>
    <row r="1529" spans="1:12" x14ac:dyDescent="0.35">
      <c r="A1529" t="s">
        <v>255</v>
      </c>
      <c r="B1529" t="str">
        <f t="shared" si="171"/>
        <v>Biomass|SA-BOL</v>
      </c>
      <c r="C1529" t="s">
        <v>293</v>
      </c>
      <c r="D1529" t="s">
        <v>255</v>
      </c>
      <c r="E1529" t="s">
        <v>303</v>
      </c>
      <c r="F1529">
        <f>VLOOKUP(C1529,Lifetime_Table!$A$1:$B$14,2,FALSE)</f>
        <v>30</v>
      </c>
      <c r="G1529">
        <f t="shared" si="176"/>
        <v>30</v>
      </c>
      <c r="H1529">
        <f t="shared" si="176"/>
        <v>30</v>
      </c>
      <c r="I1529">
        <f t="shared" si="176"/>
        <v>30</v>
      </c>
      <c r="J1529">
        <f t="shared" si="176"/>
        <v>30</v>
      </c>
      <c r="K1529">
        <f t="shared" si="176"/>
        <v>30</v>
      </c>
      <c r="L1529">
        <f t="shared" si="176"/>
        <v>30</v>
      </c>
    </row>
    <row r="1530" spans="1:12" x14ac:dyDescent="0.35">
      <c r="A1530" t="s">
        <v>256</v>
      </c>
      <c r="B1530" t="str">
        <f t="shared" si="171"/>
        <v>Biomass|SA-BRA</v>
      </c>
      <c r="C1530" t="s">
        <v>293</v>
      </c>
      <c r="D1530" t="s">
        <v>256</v>
      </c>
      <c r="E1530" t="s">
        <v>303</v>
      </c>
      <c r="F1530">
        <f>VLOOKUP(C1530,Lifetime_Table!$A$1:$B$14,2,FALSE)</f>
        <v>30</v>
      </c>
      <c r="G1530">
        <f t="shared" si="176"/>
        <v>30</v>
      </c>
      <c r="H1530">
        <f t="shared" si="176"/>
        <v>30</v>
      </c>
      <c r="I1530">
        <f t="shared" si="176"/>
        <v>30</v>
      </c>
      <c r="J1530">
        <f t="shared" si="176"/>
        <v>30</v>
      </c>
      <c r="K1530">
        <f t="shared" si="176"/>
        <v>30</v>
      </c>
      <c r="L1530">
        <f t="shared" si="176"/>
        <v>30</v>
      </c>
    </row>
    <row r="1531" spans="1:12" x14ac:dyDescent="0.35">
      <c r="A1531" t="s">
        <v>267</v>
      </c>
      <c r="B1531" t="str">
        <f t="shared" si="171"/>
        <v>Biomass|SA-CHL</v>
      </c>
      <c r="C1531" t="s">
        <v>293</v>
      </c>
      <c r="D1531" t="s">
        <v>267</v>
      </c>
      <c r="E1531" t="s">
        <v>303</v>
      </c>
      <c r="F1531">
        <f>VLOOKUP(C1531,Lifetime_Table!$A$1:$B$14,2,FALSE)</f>
        <v>30</v>
      </c>
      <c r="G1531">
        <f t="shared" si="176"/>
        <v>30</v>
      </c>
      <c r="H1531">
        <f t="shared" si="176"/>
        <v>30</v>
      </c>
      <c r="I1531">
        <f t="shared" si="176"/>
        <v>30</v>
      </c>
      <c r="J1531">
        <f t="shared" si="176"/>
        <v>30</v>
      </c>
      <c r="K1531">
        <f t="shared" si="176"/>
        <v>30</v>
      </c>
      <c r="L1531">
        <f t="shared" si="176"/>
        <v>30</v>
      </c>
    </row>
    <row r="1532" spans="1:12" x14ac:dyDescent="0.35">
      <c r="A1532" t="s">
        <v>268</v>
      </c>
      <c r="B1532" t="str">
        <f t="shared" si="171"/>
        <v>Biomass|SA-COL</v>
      </c>
      <c r="C1532" t="s">
        <v>293</v>
      </c>
      <c r="D1532" t="s">
        <v>268</v>
      </c>
      <c r="E1532" t="s">
        <v>303</v>
      </c>
      <c r="F1532">
        <f>VLOOKUP(C1532,Lifetime_Table!$A$1:$B$14,2,FALSE)</f>
        <v>30</v>
      </c>
      <c r="G1532">
        <f t="shared" ref="G1532:L1541" si="177">F1532</f>
        <v>30</v>
      </c>
      <c r="H1532">
        <f t="shared" si="177"/>
        <v>30</v>
      </c>
      <c r="I1532">
        <f t="shared" si="177"/>
        <v>30</v>
      </c>
      <c r="J1532">
        <f t="shared" si="177"/>
        <v>30</v>
      </c>
      <c r="K1532">
        <f t="shared" si="177"/>
        <v>30</v>
      </c>
      <c r="L1532">
        <f t="shared" si="177"/>
        <v>30</v>
      </c>
    </row>
    <row r="1533" spans="1:12" x14ac:dyDescent="0.35">
      <c r="A1533" t="s">
        <v>269</v>
      </c>
      <c r="B1533" t="str">
        <f t="shared" si="171"/>
        <v>Biomass|SA-ECU</v>
      </c>
      <c r="C1533" t="s">
        <v>293</v>
      </c>
      <c r="D1533" t="s">
        <v>269</v>
      </c>
      <c r="E1533" t="s">
        <v>303</v>
      </c>
      <c r="F1533">
        <f>VLOOKUP(C1533,Lifetime_Table!$A$1:$B$14,2,FALSE)</f>
        <v>30</v>
      </c>
      <c r="G1533">
        <f t="shared" si="177"/>
        <v>30</v>
      </c>
      <c r="H1533">
        <f t="shared" si="177"/>
        <v>30</v>
      </c>
      <c r="I1533">
        <f t="shared" si="177"/>
        <v>30</v>
      </c>
      <c r="J1533">
        <f t="shared" si="177"/>
        <v>30</v>
      </c>
      <c r="K1533">
        <f t="shared" si="177"/>
        <v>30</v>
      </c>
      <c r="L1533">
        <f t="shared" si="177"/>
        <v>30</v>
      </c>
    </row>
    <row r="1534" spans="1:12" x14ac:dyDescent="0.35">
      <c r="A1534" t="s">
        <v>270</v>
      </c>
      <c r="B1534" t="str">
        <f t="shared" si="171"/>
        <v>Biomass|SA-GUF</v>
      </c>
      <c r="C1534" t="s">
        <v>293</v>
      </c>
      <c r="D1534" t="s">
        <v>270</v>
      </c>
      <c r="E1534" t="s">
        <v>303</v>
      </c>
      <c r="F1534">
        <f>VLOOKUP(C1534,Lifetime_Table!$A$1:$B$14,2,FALSE)</f>
        <v>30</v>
      </c>
      <c r="G1534">
        <f t="shared" si="177"/>
        <v>30</v>
      </c>
      <c r="H1534">
        <f t="shared" si="177"/>
        <v>30</v>
      </c>
      <c r="I1534">
        <f t="shared" si="177"/>
        <v>30</v>
      </c>
      <c r="J1534">
        <f t="shared" si="177"/>
        <v>30</v>
      </c>
      <c r="K1534">
        <f t="shared" si="177"/>
        <v>30</v>
      </c>
      <c r="L1534">
        <f t="shared" si="177"/>
        <v>30</v>
      </c>
    </row>
    <row r="1535" spans="1:12" x14ac:dyDescent="0.35">
      <c r="A1535" t="s">
        <v>271</v>
      </c>
      <c r="B1535" t="str">
        <f t="shared" si="171"/>
        <v>Biomass|SA-GUY</v>
      </c>
      <c r="C1535" t="s">
        <v>293</v>
      </c>
      <c r="D1535" t="s">
        <v>271</v>
      </c>
      <c r="E1535" t="s">
        <v>303</v>
      </c>
      <c r="F1535">
        <f>VLOOKUP(C1535,Lifetime_Table!$A$1:$B$14,2,FALSE)</f>
        <v>30</v>
      </c>
      <c r="G1535">
        <f t="shared" si="177"/>
        <v>30</v>
      </c>
      <c r="H1535">
        <f t="shared" si="177"/>
        <v>30</v>
      </c>
      <c r="I1535">
        <f t="shared" si="177"/>
        <v>30</v>
      </c>
      <c r="J1535">
        <f t="shared" si="177"/>
        <v>30</v>
      </c>
      <c r="K1535">
        <f t="shared" si="177"/>
        <v>30</v>
      </c>
      <c r="L1535">
        <f t="shared" si="177"/>
        <v>30</v>
      </c>
    </row>
    <row r="1536" spans="1:12" x14ac:dyDescent="0.35">
      <c r="A1536" t="s">
        <v>272</v>
      </c>
      <c r="B1536" t="str">
        <f t="shared" si="171"/>
        <v>Biomass|SA-PER</v>
      </c>
      <c r="C1536" t="s">
        <v>293</v>
      </c>
      <c r="D1536" t="s">
        <v>272</v>
      </c>
      <c r="E1536" t="s">
        <v>303</v>
      </c>
      <c r="F1536">
        <f>VLOOKUP(C1536,Lifetime_Table!$A$1:$B$14,2,FALSE)</f>
        <v>30</v>
      </c>
      <c r="G1536">
        <f t="shared" si="177"/>
        <v>30</v>
      </c>
      <c r="H1536">
        <f t="shared" si="177"/>
        <v>30</v>
      </c>
      <c r="I1536">
        <f t="shared" si="177"/>
        <v>30</v>
      </c>
      <c r="J1536">
        <f t="shared" si="177"/>
        <v>30</v>
      </c>
      <c r="K1536">
        <f t="shared" si="177"/>
        <v>30</v>
      </c>
      <c r="L1536">
        <f t="shared" si="177"/>
        <v>30</v>
      </c>
    </row>
    <row r="1537" spans="1:12" x14ac:dyDescent="0.35">
      <c r="A1537" t="s">
        <v>273</v>
      </c>
      <c r="B1537" t="str">
        <f t="shared" si="171"/>
        <v>Biomass|SA-PRY</v>
      </c>
      <c r="C1537" t="s">
        <v>293</v>
      </c>
      <c r="D1537" t="s">
        <v>273</v>
      </c>
      <c r="E1537" t="s">
        <v>303</v>
      </c>
      <c r="F1537">
        <f>VLOOKUP(C1537,Lifetime_Table!$A$1:$B$14,2,FALSE)</f>
        <v>30</v>
      </c>
      <c r="G1537">
        <f t="shared" si="177"/>
        <v>30</v>
      </c>
      <c r="H1537">
        <f t="shared" si="177"/>
        <v>30</v>
      </c>
      <c r="I1537">
        <f t="shared" si="177"/>
        <v>30</v>
      </c>
      <c r="J1537">
        <f t="shared" si="177"/>
        <v>30</v>
      </c>
      <c r="K1537">
        <f t="shared" si="177"/>
        <v>30</v>
      </c>
      <c r="L1537">
        <f t="shared" si="177"/>
        <v>30</v>
      </c>
    </row>
    <row r="1538" spans="1:12" x14ac:dyDescent="0.35">
      <c r="A1538" t="s">
        <v>274</v>
      </c>
      <c r="B1538" t="str">
        <f t="shared" ref="B1538:B1601" si="178">CONCATENATE(C1538,D1538)</f>
        <v>Biomass|SA-SUR</v>
      </c>
      <c r="C1538" t="s">
        <v>293</v>
      </c>
      <c r="D1538" t="s">
        <v>274</v>
      </c>
      <c r="E1538" t="s">
        <v>303</v>
      </c>
      <c r="F1538">
        <f>VLOOKUP(C1538,Lifetime_Table!$A$1:$B$14,2,FALSE)</f>
        <v>30</v>
      </c>
      <c r="G1538">
        <f t="shared" si="177"/>
        <v>30</v>
      </c>
      <c r="H1538">
        <f t="shared" si="177"/>
        <v>30</v>
      </c>
      <c r="I1538">
        <f t="shared" si="177"/>
        <v>30</v>
      </c>
      <c r="J1538">
        <f t="shared" si="177"/>
        <v>30</v>
      </c>
      <c r="K1538">
        <f t="shared" si="177"/>
        <v>30</v>
      </c>
      <c r="L1538">
        <f t="shared" si="177"/>
        <v>30</v>
      </c>
    </row>
    <row r="1539" spans="1:12" x14ac:dyDescent="0.35">
      <c r="A1539" t="s">
        <v>275</v>
      </c>
      <c r="B1539" t="str">
        <f t="shared" si="178"/>
        <v>Biomass|SA-URY</v>
      </c>
      <c r="C1539" t="s">
        <v>293</v>
      </c>
      <c r="D1539" t="s">
        <v>275</v>
      </c>
      <c r="E1539" t="s">
        <v>303</v>
      </c>
      <c r="F1539">
        <f>VLOOKUP(C1539,Lifetime_Table!$A$1:$B$14,2,FALSE)</f>
        <v>30</v>
      </c>
      <c r="G1539">
        <f t="shared" si="177"/>
        <v>30</v>
      </c>
      <c r="H1539">
        <f t="shared" si="177"/>
        <v>30</v>
      </c>
      <c r="I1539">
        <f t="shared" si="177"/>
        <v>30</v>
      </c>
      <c r="J1539">
        <f t="shared" si="177"/>
        <v>30</v>
      </c>
      <c r="K1539">
        <f t="shared" si="177"/>
        <v>30</v>
      </c>
      <c r="L1539">
        <f t="shared" si="177"/>
        <v>30</v>
      </c>
    </row>
    <row r="1540" spans="1:12" x14ac:dyDescent="0.35">
      <c r="A1540" s="5" t="s">
        <v>276</v>
      </c>
      <c r="B1540" s="5" t="str">
        <f t="shared" si="178"/>
        <v>Biomass|SA-VEN</v>
      </c>
      <c r="C1540" s="5" t="s">
        <v>293</v>
      </c>
      <c r="D1540" s="5" t="s">
        <v>276</v>
      </c>
      <c r="E1540" t="s">
        <v>303</v>
      </c>
      <c r="F1540">
        <f>VLOOKUP(C1540,Lifetime_Table!$A$1:$B$14,2,FALSE)</f>
        <v>30</v>
      </c>
      <c r="G1540">
        <f t="shared" si="177"/>
        <v>30</v>
      </c>
      <c r="H1540">
        <f t="shared" si="177"/>
        <v>30</v>
      </c>
      <c r="I1540">
        <f t="shared" si="177"/>
        <v>30</v>
      </c>
      <c r="J1540">
        <f t="shared" si="177"/>
        <v>30</v>
      </c>
      <c r="K1540">
        <f t="shared" si="177"/>
        <v>30</v>
      </c>
      <c r="L1540">
        <f t="shared" si="177"/>
        <v>30</v>
      </c>
    </row>
    <row r="1541" spans="1:12" x14ac:dyDescent="0.35">
      <c r="A1541" t="s">
        <v>3</v>
      </c>
      <c r="B1541" t="str">
        <f t="shared" si="178"/>
        <v>Hydro|AF-AGO</v>
      </c>
      <c r="C1541" t="s">
        <v>294</v>
      </c>
      <c r="D1541" t="s">
        <v>3</v>
      </c>
      <c r="E1541" t="s">
        <v>303</v>
      </c>
      <c r="F1541">
        <f>VLOOKUP(C1541,Lifetime_Table!$A$1:$B$14,2,FALSE)</f>
        <v>30</v>
      </c>
      <c r="G1541">
        <f t="shared" si="177"/>
        <v>30</v>
      </c>
      <c r="H1541">
        <f t="shared" si="177"/>
        <v>30</v>
      </c>
      <c r="I1541">
        <f t="shared" si="177"/>
        <v>30</v>
      </c>
      <c r="J1541">
        <f t="shared" si="177"/>
        <v>30</v>
      </c>
      <c r="K1541">
        <f t="shared" si="177"/>
        <v>30</v>
      </c>
      <c r="L1541">
        <f t="shared" si="177"/>
        <v>30</v>
      </c>
    </row>
    <row r="1542" spans="1:12" x14ac:dyDescent="0.35">
      <c r="A1542" t="s">
        <v>4</v>
      </c>
      <c r="B1542" t="str">
        <f t="shared" si="178"/>
        <v>Hydro|AF-BDI</v>
      </c>
      <c r="C1542" t="s">
        <v>294</v>
      </c>
      <c r="D1542" t="s">
        <v>4</v>
      </c>
      <c r="E1542" t="s">
        <v>303</v>
      </c>
      <c r="F1542">
        <f>VLOOKUP(C1542,Lifetime_Table!$A$1:$B$14,2,FALSE)</f>
        <v>30</v>
      </c>
      <c r="G1542">
        <f t="shared" ref="G1542:L1551" si="179">F1542</f>
        <v>30</v>
      </c>
      <c r="H1542">
        <f t="shared" si="179"/>
        <v>30</v>
      </c>
      <c r="I1542">
        <f t="shared" si="179"/>
        <v>30</v>
      </c>
      <c r="J1542">
        <f t="shared" si="179"/>
        <v>30</v>
      </c>
      <c r="K1542">
        <f t="shared" si="179"/>
        <v>30</v>
      </c>
      <c r="L1542">
        <f t="shared" si="179"/>
        <v>30</v>
      </c>
    </row>
    <row r="1543" spans="1:12" x14ac:dyDescent="0.35">
      <c r="A1543" t="s">
        <v>5</v>
      </c>
      <c r="B1543" t="str">
        <f t="shared" si="178"/>
        <v>Hydro|AF-BEN</v>
      </c>
      <c r="C1543" t="s">
        <v>294</v>
      </c>
      <c r="D1543" t="s">
        <v>5</v>
      </c>
      <c r="E1543" t="s">
        <v>303</v>
      </c>
      <c r="F1543">
        <f>VLOOKUP(C1543,Lifetime_Table!$A$1:$B$14,2,FALSE)</f>
        <v>30</v>
      </c>
      <c r="G1543">
        <f t="shared" si="179"/>
        <v>30</v>
      </c>
      <c r="H1543">
        <f t="shared" si="179"/>
        <v>30</v>
      </c>
      <c r="I1543">
        <f t="shared" si="179"/>
        <v>30</v>
      </c>
      <c r="J1543">
        <f t="shared" si="179"/>
        <v>30</v>
      </c>
      <c r="K1543">
        <f t="shared" si="179"/>
        <v>30</v>
      </c>
      <c r="L1543">
        <f t="shared" si="179"/>
        <v>30</v>
      </c>
    </row>
    <row r="1544" spans="1:12" x14ac:dyDescent="0.35">
      <c r="A1544" t="s">
        <v>6</v>
      </c>
      <c r="B1544" t="str">
        <f t="shared" si="178"/>
        <v>Hydro|AF-BFA</v>
      </c>
      <c r="C1544" t="s">
        <v>294</v>
      </c>
      <c r="D1544" t="s">
        <v>6</v>
      </c>
      <c r="E1544" t="s">
        <v>303</v>
      </c>
      <c r="F1544">
        <f>VLOOKUP(C1544,Lifetime_Table!$A$1:$B$14,2,FALSE)</f>
        <v>30</v>
      </c>
      <c r="G1544">
        <f t="shared" si="179"/>
        <v>30</v>
      </c>
      <c r="H1544">
        <f t="shared" si="179"/>
        <v>30</v>
      </c>
      <c r="I1544">
        <f t="shared" si="179"/>
        <v>30</v>
      </c>
      <c r="J1544">
        <f t="shared" si="179"/>
        <v>30</v>
      </c>
      <c r="K1544">
        <f t="shared" si="179"/>
        <v>30</v>
      </c>
      <c r="L1544">
        <f t="shared" si="179"/>
        <v>30</v>
      </c>
    </row>
    <row r="1545" spans="1:12" x14ac:dyDescent="0.35">
      <c r="A1545" t="s">
        <v>7</v>
      </c>
      <c r="B1545" t="str">
        <f t="shared" si="178"/>
        <v>Hydro|AF-BWA</v>
      </c>
      <c r="C1545" t="s">
        <v>294</v>
      </c>
      <c r="D1545" t="s">
        <v>7</v>
      </c>
      <c r="E1545" t="s">
        <v>303</v>
      </c>
      <c r="F1545">
        <f>VLOOKUP(C1545,Lifetime_Table!$A$1:$B$14,2,FALSE)</f>
        <v>30</v>
      </c>
      <c r="G1545">
        <f t="shared" si="179"/>
        <v>30</v>
      </c>
      <c r="H1545">
        <f t="shared" si="179"/>
        <v>30</v>
      </c>
      <c r="I1545">
        <f t="shared" si="179"/>
        <v>30</v>
      </c>
      <c r="J1545">
        <f t="shared" si="179"/>
        <v>30</v>
      </c>
      <c r="K1545">
        <f t="shared" si="179"/>
        <v>30</v>
      </c>
      <c r="L1545">
        <f t="shared" si="179"/>
        <v>30</v>
      </c>
    </row>
    <row r="1546" spans="1:12" x14ac:dyDescent="0.35">
      <c r="A1546" t="s">
        <v>8</v>
      </c>
      <c r="B1546" t="str">
        <f t="shared" si="178"/>
        <v>Hydro|AF-CAF</v>
      </c>
      <c r="C1546" t="s">
        <v>294</v>
      </c>
      <c r="D1546" t="s">
        <v>8</v>
      </c>
      <c r="E1546" t="s">
        <v>303</v>
      </c>
      <c r="F1546">
        <f>VLOOKUP(C1546,Lifetime_Table!$A$1:$B$14,2,FALSE)</f>
        <v>30</v>
      </c>
      <c r="G1546">
        <f t="shared" si="179"/>
        <v>30</v>
      </c>
      <c r="H1546">
        <f t="shared" si="179"/>
        <v>30</v>
      </c>
      <c r="I1546">
        <f t="shared" si="179"/>
        <v>30</v>
      </c>
      <c r="J1546">
        <f t="shared" si="179"/>
        <v>30</v>
      </c>
      <c r="K1546">
        <f t="shared" si="179"/>
        <v>30</v>
      </c>
      <c r="L1546">
        <f t="shared" si="179"/>
        <v>30</v>
      </c>
    </row>
    <row r="1547" spans="1:12" x14ac:dyDescent="0.35">
      <c r="A1547" t="s">
        <v>9</v>
      </c>
      <c r="B1547" t="str">
        <f t="shared" si="178"/>
        <v>Hydro|AF-CIV</v>
      </c>
      <c r="C1547" t="s">
        <v>294</v>
      </c>
      <c r="D1547" t="s">
        <v>9</v>
      </c>
      <c r="E1547" t="s">
        <v>303</v>
      </c>
      <c r="F1547">
        <f>VLOOKUP(C1547,Lifetime_Table!$A$1:$B$14,2,FALSE)</f>
        <v>30</v>
      </c>
      <c r="G1547">
        <f t="shared" si="179"/>
        <v>30</v>
      </c>
      <c r="H1547">
        <f t="shared" si="179"/>
        <v>30</v>
      </c>
      <c r="I1547">
        <f t="shared" si="179"/>
        <v>30</v>
      </c>
      <c r="J1547">
        <f t="shared" si="179"/>
        <v>30</v>
      </c>
      <c r="K1547">
        <f t="shared" si="179"/>
        <v>30</v>
      </c>
      <c r="L1547">
        <f t="shared" si="179"/>
        <v>30</v>
      </c>
    </row>
    <row r="1548" spans="1:12" x14ac:dyDescent="0.35">
      <c r="A1548" t="s">
        <v>10</v>
      </c>
      <c r="B1548" t="str">
        <f t="shared" si="178"/>
        <v>Hydro|AF-CMR</v>
      </c>
      <c r="C1548" t="s">
        <v>294</v>
      </c>
      <c r="D1548" t="s">
        <v>10</v>
      </c>
      <c r="E1548" t="s">
        <v>303</v>
      </c>
      <c r="F1548">
        <f>VLOOKUP(C1548,Lifetime_Table!$A$1:$B$14,2,FALSE)</f>
        <v>30</v>
      </c>
      <c r="G1548">
        <f t="shared" si="179"/>
        <v>30</v>
      </c>
      <c r="H1548">
        <f t="shared" si="179"/>
        <v>30</v>
      </c>
      <c r="I1548">
        <f t="shared" si="179"/>
        <v>30</v>
      </c>
      <c r="J1548">
        <f t="shared" si="179"/>
        <v>30</v>
      </c>
      <c r="K1548">
        <f t="shared" si="179"/>
        <v>30</v>
      </c>
      <c r="L1548">
        <f t="shared" si="179"/>
        <v>30</v>
      </c>
    </row>
    <row r="1549" spans="1:12" x14ac:dyDescent="0.35">
      <c r="A1549" t="s">
        <v>11</v>
      </c>
      <c r="B1549" t="str">
        <f t="shared" si="178"/>
        <v>Hydro|AF-COD</v>
      </c>
      <c r="C1549" t="s">
        <v>294</v>
      </c>
      <c r="D1549" t="s">
        <v>11</v>
      </c>
      <c r="E1549" t="s">
        <v>303</v>
      </c>
      <c r="F1549">
        <f>VLOOKUP(C1549,Lifetime_Table!$A$1:$B$14,2,FALSE)</f>
        <v>30</v>
      </c>
      <c r="G1549">
        <f t="shared" si="179"/>
        <v>30</v>
      </c>
      <c r="H1549">
        <f t="shared" si="179"/>
        <v>30</v>
      </c>
      <c r="I1549">
        <f t="shared" si="179"/>
        <v>30</v>
      </c>
      <c r="J1549">
        <f t="shared" si="179"/>
        <v>30</v>
      </c>
      <c r="K1549">
        <f t="shared" si="179"/>
        <v>30</v>
      </c>
      <c r="L1549">
        <f t="shared" si="179"/>
        <v>30</v>
      </c>
    </row>
    <row r="1550" spans="1:12" x14ac:dyDescent="0.35">
      <c r="A1550" t="s">
        <v>12</v>
      </c>
      <c r="B1550" t="str">
        <f t="shared" si="178"/>
        <v>Hydro|AF-COG</v>
      </c>
      <c r="C1550" t="s">
        <v>294</v>
      </c>
      <c r="D1550" t="s">
        <v>12</v>
      </c>
      <c r="E1550" t="s">
        <v>303</v>
      </c>
      <c r="F1550">
        <f>VLOOKUP(C1550,Lifetime_Table!$A$1:$B$14,2,FALSE)</f>
        <v>30</v>
      </c>
      <c r="G1550">
        <f t="shared" si="179"/>
        <v>30</v>
      </c>
      <c r="H1550">
        <f t="shared" si="179"/>
        <v>30</v>
      </c>
      <c r="I1550">
        <f t="shared" si="179"/>
        <v>30</v>
      </c>
      <c r="J1550">
        <f t="shared" si="179"/>
        <v>30</v>
      </c>
      <c r="K1550">
        <f t="shared" si="179"/>
        <v>30</v>
      </c>
      <c r="L1550">
        <f t="shared" si="179"/>
        <v>30</v>
      </c>
    </row>
    <row r="1551" spans="1:12" x14ac:dyDescent="0.35">
      <c r="A1551" t="s">
        <v>13</v>
      </c>
      <c r="B1551" t="str">
        <f t="shared" si="178"/>
        <v>Hydro|AF-CPV</v>
      </c>
      <c r="C1551" t="s">
        <v>294</v>
      </c>
      <c r="D1551" t="s">
        <v>13</v>
      </c>
      <c r="E1551" t="s">
        <v>303</v>
      </c>
      <c r="F1551">
        <f>VLOOKUP(C1551,Lifetime_Table!$A$1:$B$14,2,FALSE)</f>
        <v>30</v>
      </c>
      <c r="G1551">
        <f t="shared" si="179"/>
        <v>30</v>
      </c>
      <c r="H1551">
        <f t="shared" si="179"/>
        <v>30</v>
      </c>
      <c r="I1551">
        <f t="shared" si="179"/>
        <v>30</v>
      </c>
      <c r="J1551">
        <f t="shared" si="179"/>
        <v>30</v>
      </c>
      <c r="K1551">
        <f t="shared" si="179"/>
        <v>30</v>
      </c>
      <c r="L1551">
        <f t="shared" si="179"/>
        <v>30</v>
      </c>
    </row>
    <row r="1552" spans="1:12" x14ac:dyDescent="0.35">
      <c r="A1552" t="s">
        <v>14</v>
      </c>
      <c r="B1552" t="str">
        <f t="shared" si="178"/>
        <v>Hydro|AF-DJI</v>
      </c>
      <c r="C1552" t="s">
        <v>294</v>
      </c>
      <c r="D1552" t="s">
        <v>14</v>
      </c>
      <c r="E1552" t="s">
        <v>303</v>
      </c>
      <c r="F1552">
        <f>VLOOKUP(C1552,Lifetime_Table!$A$1:$B$14,2,FALSE)</f>
        <v>30</v>
      </c>
      <c r="G1552">
        <f t="shared" ref="G1552:L1561" si="180">F1552</f>
        <v>30</v>
      </c>
      <c r="H1552">
        <f t="shared" si="180"/>
        <v>30</v>
      </c>
      <c r="I1552">
        <f t="shared" si="180"/>
        <v>30</v>
      </c>
      <c r="J1552">
        <f t="shared" si="180"/>
        <v>30</v>
      </c>
      <c r="K1552">
        <f t="shared" si="180"/>
        <v>30</v>
      </c>
      <c r="L1552">
        <f t="shared" si="180"/>
        <v>30</v>
      </c>
    </row>
    <row r="1553" spans="1:12" x14ac:dyDescent="0.35">
      <c r="A1553" t="s">
        <v>15</v>
      </c>
      <c r="B1553" t="str">
        <f t="shared" si="178"/>
        <v>Hydro|AF-DZA</v>
      </c>
      <c r="C1553" t="s">
        <v>294</v>
      </c>
      <c r="D1553" t="s">
        <v>15</v>
      </c>
      <c r="E1553" t="s">
        <v>303</v>
      </c>
      <c r="F1553">
        <f>VLOOKUP(C1553,Lifetime_Table!$A$1:$B$14,2,FALSE)</f>
        <v>30</v>
      </c>
      <c r="G1553">
        <f t="shared" si="180"/>
        <v>30</v>
      </c>
      <c r="H1553">
        <f t="shared" si="180"/>
        <v>30</v>
      </c>
      <c r="I1553">
        <f t="shared" si="180"/>
        <v>30</v>
      </c>
      <c r="J1553">
        <f t="shared" si="180"/>
        <v>30</v>
      </c>
      <c r="K1553">
        <f t="shared" si="180"/>
        <v>30</v>
      </c>
      <c r="L1553">
        <f t="shared" si="180"/>
        <v>30</v>
      </c>
    </row>
    <row r="1554" spans="1:12" x14ac:dyDescent="0.35">
      <c r="A1554" t="s">
        <v>16</v>
      </c>
      <c r="B1554" t="str">
        <f t="shared" si="178"/>
        <v>Hydro|AF-EGY</v>
      </c>
      <c r="C1554" t="s">
        <v>294</v>
      </c>
      <c r="D1554" t="s">
        <v>16</v>
      </c>
      <c r="E1554" t="s">
        <v>303</v>
      </c>
      <c r="F1554">
        <f>VLOOKUP(C1554,Lifetime_Table!$A$1:$B$14,2,FALSE)</f>
        <v>30</v>
      </c>
      <c r="G1554">
        <f t="shared" si="180"/>
        <v>30</v>
      </c>
      <c r="H1554">
        <f t="shared" si="180"/>
        <v>30</v>
      </c>
      <c r="I1554">
        <f t="shared" si="180"/>
        <v>30</v>
      </c>
      <c r="J1554">
        <f t="shared" si="180"/>
        <v>30</v>
      </c>
      <c r="K1554">
        <f t="shared" si="180"/>
        <v>30</v>
      </c>
      <c r="L1554">
        <f t="shared" si="180"/>
        <v>30</v>
      </c>
    </row>
    <row r="1555" spans="1:12" x14ac:dyDescent="0.35">
      <c r="A1555" t="s">
        <v>17</v>
      </c>
      <c r="B1555" t="str">
        <f t="shared" si="178"/>
        <v>Hydro|AF-ERI</v>
      </c>
      <c r="C1555" t="s">
        <v>294</v>
      </c>
      <c r="D1555" t="s">
        <v>17</v>
      </c>
      <c r="E1555" t="s">
        <v>303</v>
      </c>
      <c r="F1555">
        <f>VLOOKUP(C1555,Lifetime_Table!$A$1:$B$14,2,FALSE)</f>
        <v>30</v>
      </c>
      <c r="G1555">
        <f t="shared" si="180"/>
        <v>30</v>
      </c>
      <c r="H1555">
        <f t="shared" si="180"/>
        <v>30</v>
      </c>
      <c r="I1555">
        <f t="shared" si="180"/>
        <v>30</v>
      </c>
      <c r="J1555">
        <f t="shared" si="180"/>
        <v>30</v>
      </c>
      <c r="K1555">
        <f t="shared" si="180"/>
        <v>30</v>
      </c>
      <c r="L1555">
        <f t="shared" si="180"/>
        <v>30</v>
      </c>
    </row>
    <row r="1556" spans="1:12" x14ac:dyDescent="0.35">
      <c r="A1556" t="s">
        <v>18</v>
      </c>
      <c r="B1556" t="str">
        <f t="shared" si="178"/>
        <v>Hydro|AF-ESH</v>
      </c>
      <c r="C1556" t="s">
        <v>294</v>
      </c>
      <c r="D1556" t="s">
        <v>18</v>
      </c>
      <c r="E1556" t="s">
        <v>303</v>
      </c>
      <c r="F1556">
        <f>VLOOKUP(C1556,Lifetime_Table!$A$1:$B$14,2,FALSE)</f>
        <v>30</v>
      </c>
      <c r="G1556">
        <f t="shared" si="180"/>
        <v>30</v>
      </c>
      <c r="H1556">
        <f t="shared" si="180"/>
        <v>30</v>
      </c>
      <c r="I1556">
        <f t="shared" si="180"/>
        <v>30</v>
      </c>
      <c r="J1556">
        <f t="shared" si="180"/>
        <v>30</v>
      </c>
      <c r="K1556">
        <f t="shared" si="180"/>
        <v>30</v>
      </c>
      <c r="L1556">
        <f t="shared" si="180"/>
        <v>30</v>
      </c>
    </row>
    <row r="1557" spans="1:12" x14ac:dyDescent="0.35">
      <c r="A1557" t="s">
        <v>19</v>
      </c>
      <c r="B1557" t="str">
        <f t="shared" si="178"/>
        <v>Hydro|AF-ETH</v>
      </c>
      <c r="C1557" t="s">
        <v>294</v>
      </c>
      <c r="D1557" t="s">
        <v>19</v>
      </c>
      <c r="E1557" t="s">
        <v>303</v>
      </c>
      <c r="F1557">
        <f>VLOOKUP(C1557,Lifetime_Table!$A$1:$B$14,2,FALSE)</f>
        <v>30</v>
      </c>
      <c r="G1557">
        <f t="shared" si="180"/>
        <v>30</v>
      </c>
      <c r="H1557">
        <f t="shared" si="180"/>
        <v>30</v>
      </c>
      <c r="I1557">
        <f t="shared" si="180"/>
        <v>30</v>
      </c>
      <c r="J1557">
        <f t="shared" si="180"/>
        <v>30</v>
      </c>
      <c r="K1557">
        <f t="shared" si="180"/>
        <v>30</v>
      </c>
      <c r="L1557">
        <f t="shared" si="180"/>
        <v>30</v>
      </c>
    </row>
    <row r="1558" spans="1:12" x14ac:dyDescent="0.35">
      <c r="A1558" t="s">
        <v>20</v>
      </c>
      <c r="B1558" t="str">
        <f t="shared" si="178"/>
        <v>Hydro|AF-GAB</v>
      </c>
      <c r="C1558" t="s">
        <v>294</v>
      </c>
      <c r="D1558" t="s">
        <v>20</v>
      </c>
      <c r="E1558" t="s">
        <v>303</v>
      </c>
      <c r="F1558">
        <f>VLOOKUP(C1558,Lifetime_Table!$A$1:$B$14,2,FALSE)</f>
        <v>30</v>
      </c>
      <c r="G1558">
        <f t="shared" si="180"/>
        <v>30</v>
      </c>
      <c r="H1558">
        <f t="shared" si="180"/>
        <v>30</v>
      </c>
      <c r="I1558">
        <f t="shared" si="180"/>
        <v>30</v>
      </c>
      <c r="J1558">
        <f t="shared" si="180"/>
        <v>30</v>
      </c>
      <c r="K1558">
        <f t="shared" si="180"/>
        <v>30</v>
      </c>
      <c r="L1558">
        <f t="shared" si="180"/>
        <v>30</v>
      </c>
    </row>
    <row r="1559" spans="1:12" x14ac:dyDescent="0.35">
      <c r="A1559" t="s">
        <v>21</v>
      </c>
      <c r="B1559" t="str">
        <f t="shared" si="178"/>
        <v>Hydro|AF-GHA</v>
      </c>
      <c r="C1559" t="s">
        <v>294</v>
      </c>
      <c r="D1559" t="s">
        <v>21</v>
      </c>
      <c r="E1559" t="s">
        <v>303</v>
      </c>
      <c r="F1559">
        <f>VLOOKUP(C1559,Lifetime_Table!$A$1:$B$14,2,FALSE)</f>
        <v>30</v>
      </c>
      <c r="G1559">
        <f t="shared" si="180"/>
        <v>30</v>
      </c>
      <c r="H1559">
        <f t="shared" si="180"/>
        <v>30</v>
      </c>
      <c r="I1559">
        <f t="shared" si="180"/>
        <v>30</v>
      </c>
      <c r="J1559">
        <f t="shared" si="180"/>
        <v>30</v>
      </c>
      <c r="K1559">
        <f t="shared" si="180"/>
        <v>30</v>
      </c>
      <c r="L1559">
        <f t="shared" si="180"/>
        <v>30</v>
      </c>
    </row>
    <row r="1560" spans="1:12" x14ac:dyDescent="0.35">
      <c r="A1560" t="s">
        <v>22</v>
      </c>
      <c r="B1560" t="str">
        <f t="shared" si="178"/>
        <v>Hydro|AF-GIN</v>
      </c>
      <c r="C1560" t="s">
        <v>294</v>
      </c>
      <c r="D1560" t="s">
        <v>22</v>
      </c>
      <c r="E1560" t="s">
        <v>303</v>
      </c>
      <c r="F1560">
        <f>VLOOKUP(C1560,Lifetime_Table!$A$1:$B$14,2,FALSE)</f>
        <v>30</v>
      </c>
      <c r="G1560">
        <f t="shared" si="180"/>
        <v>30</v>
      </c>
      <c r="H1560">
        <f t="shared" si="180"/>
        <v>30</v>
      </c>
      <c r="I1560">
        <f t="shared" si="180"/>
        <v>30</v>
      </c>
      <c r="J1560">
        <f t="shared" si="180"/>
        <v>30</v>
      </c>
      <c r="K1560">
        <f t="shared" si="180"/>
        <v>30</v>
      </c>
      <c r="L1560">
        <f t="shared" si="180"/>
        <v>30</v>
      </c>
    </row>
    <row r="1561" spans="1:12" x14ac:dyDescent="0.35">
      <c r="A1561" t="s">
        <v>23</v>
      </c>
      <c r="B1561" t="str">
        <f t="shared" si="178"/>
        <v>Hydro|AF-GMB</v>
      </c>
      <c r="C1561" t="s">
        <v>294</v>
      </c>
      <c r="D1561" t="s">
        <v>23</v>
      </c>
      <c r="E1561" t="s">
        <v>303</v>
      </c>
      <c r="F1561">
        <f>VLOOKUP(C1561,Lifetime_Table!$A$1:$B$14,2,FALSE)</f>
        <v>30</v>
      </c>
      <c r="G1561">
        <f t="shared" si="180"/>
        <v>30</v>
      </c>
      <c r="H1561">
        <f t="shared" si="180"/>
        <v>30</v>
      </c>
      <c r="I1561">
        <f t="shared" si="180"/>
        <v>30</v>
      </c>
      <c r="J1561">
        <f t="shared" si="180"/>
        <v>30</v>
      </c>
      <c r="K1561">
        <f t="shared" si="180"/>
        <v>30</v>
      </c>
      <c r="L1561">
        <f t="shared" si="180"/>
        <v>30</v>
      </c>
    </row>
    <row r="1562" spans="1:12" x14ac:dyDescent="0.35">
      <c r="A1562" t="s">
        <v>24</v>
      </c>
      <c r="B1562" t="str">
        <f t="shared" si="178"/>
        <v>Hydro|AF-GNB</v>
      </c>
      <c r="C1562" t="s">
        <v>294</v>
      </c>
      <c r="D1562" t="s">
        <v>24</v>
      </c>
      <c r="E1562" t="s">
        <v>303</v>
      </c>
      <c r="F1562">
        <f>VLOOKUP(C1562,Lifetime_Table!$A$1:$B$14,2,FALSE)</f>
        <v>30</v>
      </c>
      <c r="G1562">
        <f t="shared" ref="G1562:L1571" si="181">F1562</f>
        <v>30</v>
      </c>
      <c r="H1562">
        <f t="shared" si="181"/>
        <v>30</v>
      </c>
      <c r="I1562">
        <f t="shared" si="181"/>
        <v>30</v>
      </c>
      <c r="J1562">
        <f t="shared" si="181"/>
        <v>30</v>
      </c>
      <c r="K1562">
        <f t="shared" si="181"/>
        <v>30</v>
      </c>
      <c r="L1562">
        <f t="shared" si="181"/>
        <v>30</v>
      </c>
    </row>
    <row r="1563" spans="1:12" x14ac:dyDescent="0.35">
      <c r="A1563" t="s">
        <v>25</v>
      </c>
      <c r="B1563" t="str">
        <f t="shared" si="178"/>
        <v>Hydro|AF-GNQ</v>
      </c>
      <c r="C1563" t="s">
        <v>294</v>
      </c>
      <c r="D1563" t="s">
        <v>25</v>
      </c>
      <c r="E1563" t="s">
        <v>303</v>
      </c>
      <c r="F1563">
        <f>VLOOKUP(C1563,Lifetime_Table!$A$1:$B$14,2,FALSE)</f>
        <v>30</v>
      </c>
      <c r="G1563">
        <f t="shared" si="181"/>
        <v>30</v>
      </c>
      <c r="H1563">
        <f t="shared" si="181"/>
        <v>30</v>
      </c>
      <c r="I1563">
        <f t="shared" si="181"/>
        <v>30</v>
      </c>
      <c r="J1563">
        <f t="shared" si="181"/>
        <v>30</v>
      </c>
      <c r="K1563">
        <f t="shared" si="181"/>
        <v>30</v>
      </c>
      <c r="L1563">
        <f t="shared" si="181"/>
        <v>30</v>
      </c>
    </row>
    <row r="1564" spans="1:12" x14ac:dyDescent="0.35">
      <c r="A1564" t="s">
        <v>26</v>
      </c>
      <c r="B1564" t="str">
        <f t="shared" si="178"/>
        <v>Hydro|AF-KEN</v>
      </c>
      <c r="C1564" t="s">
        <v>294</v>
      </c>
      <c r="D1564" t="s">
        <v>26</v>
      </c>
      <c r="E1564" t="s">
        <v>303</v>
      </c>
      <c r="F1564">
        <f>VLOOKUP(C1564,Lifetime_Table!$A$1:$B$14,2,FALSE)</f>
        <v>30</v>
      </c>
      <c r="G1564">
        <f t="shared" si="181"/>
        <v>30</v>
      </c>
      <c r="H1564">
        <f t="shared" si="181"/>
        <v>30</v>
      </c>
      <c r="I1564">
        <f t="shared" si="181"/>
        <v>30</v>
      </c>
      <c r="J1564">
        <f t="shared" si="181"/>
        <v>30</v>
      </c>
      <c r="K1564">
        <f t="shared" si="181"/>
        <v>30</v>
      </c>
      <c r="L1564">
        <f t="shared" si="181"/>
        <v>30</v>
      </c>
    </row>
    <row r="1565" spans="1:12" x14ac:dyDescent="0.35">
      <c r="A1565" t="s">
        <v>27</v>
      </c>
      <c r="B1565" t="str">
        <f t="shared" si="178"/>
        <v>Hydro|AF-LBR</v>
      </c>
      <c r="C1565" t="s">
        <v>294</v>
      </c>
      <c r="D1565" t="s">
        <v>27</v>
      </c>
      <c r="E1565" t="s">
        <v>303</v>
      </c>
      <c r="F1565">
        <f>VLOOKUP(C1565,Lifetime_Table!$A$1:$B$14,2,FALSE)</f>
        <v>30</v>
      </c>
      <c r="G1565">
        <f t="shared" si="181"/>
        <v>30</v>
      </c>
      <c r="H1565">
        <f t="shared" si="181"/>
        <v>30</v>
      </c>
      <c r="I1565">
        <f t="shared" si="181"/>
        <v>30</v>
      </c>
      <c r="J1565">
        <f t="shared" si="181"/>
        <v>30</v>
      </c>
      <c r="K1565">
        <f t="shared" si="181"/>
        <v>30</v>
      </c>
      <c r="L1565">
        <f t="shared" si="181"/>
        <v>30</v>
      </c>
    </row>
    <row r="1566" spans="1:12" x14ac:dyDescent="0.35">
      <c r="A1566" t="s">
        <v>28</v>
      </c>
      <c r="B1566" t="str">
        <f t="shared" si="178"/>
        <v>Hydro|AF-LBY</v>
      </c>
      <c r="C1566" t="s">
        <v>294</v>
      </c>
      <c r="D1566" t="s">
        <v>28</v>
      </c>
      <c r="E1566" t="s">
        <v>303</v>
      </c>
      <c r="F1566">
        <f>VLOOKUP(C1566,Lifetime_Table!$A$1:$B$14,2,FALSE)</f>
        <v>30</v>
      </c>
      <c r="G1566">
        <f t="shared" si="181"/>
        <v>30</v>
      </c>
      <c r="H1566">
        <f t="shared" si="181"/>
        <v>30</v>
      </c>
      <c r="I1566">
        <f t="shared" si="181"/>
        <v>30</v>
      </c>
      <c r="J1566">
        <f t="shared" si="181"/>
        <v>30</v>
      </c>
      <c r="K1566">
        <f t="shared" si="181"/>
        <v>30</v>
      </c>
      <c r="L1566">
        <f t="shared" si="181"/>
        <v>30</v>
      </c>
    </row>
    <row r="1567" spans="1:12" x14ac:dyDescent="0.35">
      <c r="A1567" t="s">
        <v>29</v>
      </c>
      <c r="B1567" t="str">
        <f t="shared" si="178"/>
        <v>Hydro|AF-LSO</v>
      </c>
      <c r="C1567" t="s">
        <v>294</v>
      </c>
      <c r="D1567" t="s">
        <v>29</v>
      </c>
      <c r="E1567" t="s">
        <v>303</v>
      </c>
      <c r="F1567">
        <f>VLOOKUP(C1567,Lifetime_Table!$A$1:$B$14,2,FALSE)</f>
        <v>30</v>
      </c>
      <c r="G1567">
        <f t="shared" si="181"/>
        <v>30</v>
      </c>
      <c r="H1567">
        <f t="shared" si="181"/>
        <v>30</v>
      </c>
      <c r="I1567">
        <f t="shared" si="181"/>
        <v>30</v>
      </c>
      <c r="J1567">
        <f t="shared" si="181"/>
        <v>30</v>
      </c>
      <c r="K1567">
        <f t="shared" si="181"/>
        <v>30</v>
      </c>
      <c r="L1567">
        <f t="shared" si="181"/>
        <v>30</v>
      </c>
    </row>
    <row r="1568" spans="1:12" x14ac:dyDescent="0.35">
      <c r="A1568" t="s">
        <v>30</v>
      </c>
      <c r="B1568" t="str">
        <f t="shared" si="178"/>
        <v>Hydro|AF-MAR</v>
      </c>
      <c r="C1568" t="s">
        <v>294</v>
      </c>
      <c r="D1568" t="s">
        <v>30</v>
      </c>
      <c r="E1568" t="s">
        <v>303</v>
      </c>
      <c r="F1568">
        <f>VLOOKUP(C1568,Lifetime_Table!$A$1:$B$14,2,FALSE)</f>
        <v>30</v>
      </c>
      <c r="G1568">
        <f t="shared" si="181"/>
        <v>30</v>
      </c>
      <c r="H1568">
        <f t="shared" si="181"/>
        <v>30</v>
      </c>
      <c r="I1568">
        <f t="shared" si="181"/>
        <v>30</v>
      </c>
      <c r="J1568">
        <f t="shared" si="181"/>
        <v>30</v>
      </c>
      <c r="K1568">
        <f t="shared" si="181"/>
        <v>30</v>
      </c>
      <c r="L1568">
        <f t="shared" si="181"/>
        <v>30</v>
      </c>
    </row>
    <row r="1569" spans="1:12" x14ac:dyDescent="0.35">
      <c r="A1569" t="s">
        <v>31</v>
      </c>
      <c r="B1569" t="str">
        <f t="shared" si="178"/>
        <v>Hydro|AF-MDG</v>
      </c>
      <c r="C1569" t="s">
        <v>294</v>
      </c>
      <c r="D1569" t="s">
        <v>31</v>
      </c>
      <c r="E1569" t="s">
        <v>303</v>
      </c>
      <c r="F1569">
        <f>VLOOKUP(C1569,Lifetime_Table!$A$1:$B$14,2,FALSE)</f>
        <v>30</v>
      </c>
      <c r="G1569">
        <f t="shared" si="181"/>
        <v>30</v>
      </c>
      <c r="H1569">
        <f t="shared" si="181"/>
        <v>30</v>
      </c>
      <c r="I1569">
        <f t="shared" si="181"/>
        <v>30</v>
      </c>
      <c r="J1569">
        <f t="shared" si="181"/>
        <v>30</v>
      </c>
      <c r="K1569">
        <f t="shared" si="181"/>
        <v>30</v>
      </c>
      <c r="L1569">
        <f t="shared" si="181"/>
        <v>30</v>
      </c>
    </row>
    <row r="1570" spans="1:12" x14ac:dyDescent="0.35">
      <c r="A1570" t="s">
        <v>32</v>
      </c>
      <c r="B1570" t="str">
        <f t="shared" si="178"/>
        <v>Hydro|AF-MLI</v>
      </c>
      <c r="C1570" t="s">
        <v>294</v>
      </c>
      <c r="D1570" t="s">
        <v>32</v>
      </c>
      <c r="E1570" t="s">
        <v>303</v>
      </c>
      <c r="F1570">
        <f>VLOOKUP(C1570,Lifetime_Table!$A$1:$B$14,2,FALSE)</f>
        <v>30</v>
      </c>
      <c r="G1570">
        <f t="shared" si="181"/>
        <v>30</v>
      </c>
      <c r="H1570">
        <f t="shared" si="181"/>
        <v>30</v>
      </c>
      <c r="I1570">
        <f t="shared" si="181"/>
        <v>30</v>
      </c>
      <c r="J1570">
        <f t="shared" si="181"/>
        <v>30</v>
      </c>
      <c r="K1570">
        <f t="shared" si="181"/>
        <v>30</v>
      </c>
      <c r="L1570">
        <f t="shared" si="181"/>
        <v>30</v>
      </c>
    </row>
    <row r="1571" spans="1:12" x14ac:dyDescent="0.35">
      <c r="A1571" t="s">
        <v>33</v>
      </c>
      <c r="B1571" t="str">
        <f t="shared" si="178"/>
        <v>Hydro|AF-MOZ</v>
      </c>
      <c r="C1571" t="s">
        <v>294</v>
      </c>
      <c r="D1571" t="s">
        <v>33</v>
      </c>
      <c r="E1571" t="s">
        <v>303</v>
      </c>
      <c r="F1571">
        <f>VLOOKUP(C1571,Lifetime_Table!$A$1:$B$14,2,FALSE)</f>
        <v>30</v>
      </c>
      <c r="G1571">
        <f t="shared" si="181"/>
        <v>30</v>
      </c>
      <c r="H1571">
        <f t="shared" si="181"/>
        <v>30</v>
      </c>
      <c r="I1571">
        <f t="shared" si="181"/>
        <v>30</v>
      </c>
      <c r="J1571">
        <f t="shared" si="181"/>
        <v>30</v>
      </c>
      <c r="K1571">
        <f t="shared" si="181"/>
        <v>30</v>
      </c>
      <c r="L1571">
        <f t="shared" si="181"/>
        <v>30</v>
      </c>
    </row>
    <row r="1572" spans="1:12" x14ac:dyDescent="0.35">
      <c r="A1572" t="s">
        <v>34</v>
      </c>
      <c r="B1572" t="str">
        <f t="shared" si="178"/>
        <v>Hydro|AF-MRT</v>
      </c>
      <c r="C1572" t="s">
        <v>294</v>
      </c>
      <c r="D1572" t="s">
        <v>34</v>
      </c>
      <c r="E1572" t="s">
        <v>303</v>
      </c>
      <c r="F1572">
        <f>VLOOKUP(C1572,Lifetime_Table!$A$1:$B$14,2,FALSE)</f>
        <v>30</v>
      </c>
      <c r="G1572">
        <f t="shared" ref="G1572:L1581" si="182">F1572</f>
        <v>30</v>
      </c>
      <c r="H1572">
        <f t="shared" si="182"/>
        <v>30</v>
      </c>
      <c r="I1572">
        <f t="shared" si="182"/>
        <v>30</v>
      </c>
      <c r="J1572">
        <f t="shared" si="182"/>
        <v>30</v>
      </c>
      <c r="K1572">
        <f t="shared" si="182"/>
        <v>30</v>
      </c>
      <c r="L1572">
        <f t="shared" si="182"/>
        <v>30</v>
      </c>
    </row>
    <row r="1573" spans="1:12" x14ac:dyDescent="0.35">
      <c r="A1573" t="s">
        <v>35</v>
      </c>
      <c r="B1573" t="str">
        <f t="shared" si="178"/>
        <v>Hydro|AF-MUS</v>
      </c>
      <c r="C1573" t="s">
        <v>294</v>
      </c>
      <c r="D1573" t="s">
        <v>35</v>
      </c>
      <c r="E1573" t="s">
        <v>303</v>
      </c>
      <c r="F1573">
        <f>VLOOKUP(C1573,Lifetime_Table!$A$1:$B$14,2,FALSE)</f>
        <v>30</v>
      </c>
      <c r="G1573">
        <f t="shared" si="182"/>
        <v>30</v>
      </c>
      <c r="H1573">
        <f t="shared" si="182"/>
        <v>30</v>
      </c>
      <c r="I1573">
        <f t="shared" si="182"/>
        <v>30</v>
      </c>
      <c r="J1573">
        <f t="shared" si="182"/>
        <v>30</v>
      </c>
      <c r="K1573">
        <f t="shared" si="182"/>
        <v>30</v>
      </c>
      <c r="L1573">
        <f t="shared" si="182"/>
        <v>30</v>
      </c>
    </row>
    <row r="1574" spans="1:12" x14ac:dyDescent="0.35">
      <c r="A1574" t="s">
        <v>36</v>
      </c>
      <c r="B1574" t="str">
        <f t="shared" si="178"/>
        <v>Hydro|AF-MWI</v>
      </c>
      <c r="C1574" t="s">
        <v>294</v>
      </c>
      <c r="D1574" t="s">
        <v>36</v>
      </c>
      <c r="E1574" t="s">
        <v>303</v>
      </c>
      <c r="F1574">
        <f>VLOOKUP(C1574,Lifetime_Table!$A$1:$B$14,2,FALSE)</f>
        <v>30</v>
      </c>
      <c r="G1574">
        <f t="shared" si="182"/>
        <v>30</v>
      </c>
      <c r="H1574">
        <f t="shared" si="182"/>
        <v>30</v>
      </c>
      <c r="I1574">
        <f t="shared" si="182"/>
        <v>30</v>
      </c>
      <c r="J1574">
        <f t="shared" si="182"/>
        <v>30</v>
      </c>
      <c r="K1574">
        <f t="shared" si="182"/>
        <v>30</v>
      </c>
      <c r="L1574">
        <f t="shared" si="182"/>
        <v>30</v>
      </c>
    </row>
    <row r="1575" spans="1:12" x14ac:dyDescent="0.35">
      <c r="A1575" t="s">
        <v>37</v>
      </c>
      <c r="B1575" t="str">
        <f t="shared" si="178"/>
        <v>Hydro|AF-NAM</v>
      </c>
      <c r="C1575" t="s">
        <v>294</v>
      </c>
      <c r="D1575" t="s">
        <v>37</v>
      </c>
      <c r="E1575" t="s">
        <v>303</v>
      </c>
      <c r="F1575">
        <f>VLOOKUP(C1575,Lifetime_Table!$A$1:$B$14,2,FALSE)</f>
        <v>30</v>
      </c>
      <c r="G1575">
        <f t="shared" si="182"/>
        <v>30</v>
      </c>
      <c r="H1575">
        <f t="shared" si="182"/>
        <v>30</v>
      </c>
      <c r="I1575">
        <f t="shared" si="182"/>
        <v>30</v>
      </c>
      <c r="J1575">
        <f t="shared" si="182"/>
        <v>30</v>
      </c>
      <c r="K1575">
        <f t="shared" si="182"/>
        <v>30</v>
      </c>
      <c r="L1575">
        <f t="shared" si="182"/>
        <v>30</v>
      </c>
    </row>
    <row r="1576" spans="1:12" x14ac:dyDescent="0.35">
      <c r="A1576" t="s">
        <v>38</v>
      </c>
      <c r="B1576" t="str">
        <f t="shared" si="178"/>
        <v>Hydro|AF-NER</v>
      </c>
      <c r="C1576" t="s">
        <v>294</v>
      </c>
      <c r="D1576" t="s">
        <v>38</v>
      </c>
      <c r="E1576" t="s">
        <v>303</v>
      </c>
      <c r="F1576">
        <f>VLOOKUP(C1576,Lifetime_Table!$A$1:$B$14,2,FALSE)</f>
        <v>30</v>
      </c>
      <c r="G1576">
        <f t="shared" si="182"/>
        <v>30</v>
      </c>
      <c r="H1576">
        <f t="shared" si="182"/>
        <v>30</v>
      </c>
      <c r="I1576">
        <f t="shared" si="182"/>
        <v>30</v>
      </c>
      <c r="J1576">
        <f t="shared" si="182"/>
        <v>30</v>
      </c>
      <c r="K1576">
        <f t="shared" si="182"/>
        <v>30</v>
      </c>
      <c r="L1576">
        <f t="shared" si="182"/>
        <v>30</v>
      </c>
    </row>
    <row r="1577" spans="1:12" x14ac:dyDescent="0.35">
      <c r="A1577" t="s">
        <v>39</v>
      </c>
      <c r="B1577" t="str">
        <f t="shared" si="178"/>
        <v>Hydro|AF-NGA</v>
      </c>
      <c r="C1577" t="s">
        <v>294</v>
      </c>
      <c r="D1577" t="s">
        <v>39</v>
      </c>
      <c r="E1577" t="s">
        <v>303</v>
      </c>
      <c r="F1577">
        <f>VLOOKUP(C1577,Lifetime_Table!$A$1:$B$14,2,FALSE)</f>
        <v>30</v>
      </c>
      <c r="G1577">
        <f t="shared" si="182"/>
        <v>30</v>
      </c>
      <c r="H1577">
        <f t="shared" si="182"/>
        <v>30</v>
      </c>
      <c r="I1577">
        <f t="shared" si="182"/>
        <v>30</v>
      </c>
      <c r="J1577">
        <f t="shared" si="182"/>
        <v>30</v>
      </c>
      <c r="K1577">
        <f t="shared" si="182"/>
        <v>30</v>
      </c>
      <c r="L1577">
        <f t="shared" si="182"/>
        <v>30</v>
      </c>
    </row>
    <row r="1578" spans="1:12" x14ac:dyDescent="0.35">
      <c r="A1578" t="s">
        <v>40</v>
      </c>
      <c r="B1578" t="str">
        <f t="shared" si="178"/>
        <v>Hydro|AF-RWA</v>
      </c>
      <c r="C1578" t="s">
        <v>294</v>
      </c>
      <c r="D1578" t="s">
        <v>40</v>
      </c>
      <c r="E1578" t="s">
        <v>303</v>
      </c>
      <c r="F1578">
        <f>VLOOKUP(C1578,Lifetime_Table!$A$1:$B$14,2,FALSE)</f>
        <v>30</v>
      </c>
      <c r="G1578">
        <f t="shared" si="182"/>
        <v>30</v>
      </c>
      <c r="H1578">
        <f t="shared" si="182"/>
        <v>30</v>
      </c>
      <c r="I1578">
        <f t="shared" si="182"/>
        <v>30</v>
      </c>
      <c r="J1578">
        <f t="shared" si="182"/>
        <v>30</v>
      </c>
      <c r="K1578">
        <f t="shared" si="182"/>
        <v>30</v>
      </c>
      <c r="L1578">
        <f t="shared" si="182"/>
        <v>30</v>
      </c>
    </row>
    <row r="1579" spans="1:12" x14ac:dyDescent="0.35">
      <c r="A1579" t="s">
        <v>41</v>
      </c>
      <c r="B1579" t="str">
        <f t="shared" si="178"/>
        <v>Hydro|AF-SDN</v>
      </c>
      <c r="C1579" t="s">
        <v>294</v>
      </c>
      <c r="D1579" t="s">
        <v>41</v>
      </c>
      <c r="E1579" t="s">
        <v>303</v>
      </c>
      <c r="F1579">
        <f>VLOOKUP(C1579,Lifetime_Table!$A$1:$B$14,2,FALSE)</f>
        <v>30</v>
      </c>
      <c r="G1579">
        <f t="shared" si="182"/>
        <v>30</v>
      </c>
      <c r="H1579">
        <f t="shared" si="182"/>
        <v>30</v>
      </c>
      <c r="I1579">
        <f t="shared" si="182"/>
        <v>30</v>
      </c>
      <c r="J1579">
        <f t="shared" si="182"/>
        <v>30</v>
      </c>
      <c r="K1579">
        <f t="shared" si="182"/>
        <v>30</v>
      </c>
      <c r="L1579">
        <f t="shared" si="182"/>
        <v>30</v>
      </c>
    </row>
    <row r="1580" spans="1:12" x14ac:dyDescent="0.35">
      <c r="A1580" t="s">
        <v>42</v>
      </c>
      <c r="B1580" t="str">
        <f t="shared" si="178"/>
        <v>Hydro|AF-SEN</v>
      </c>
      <c r="C1580" t="s">
        <v>294</v>
      </c>
      <c r="D1580" t="s">
        <v>42</v>
      </c>
      <c r="E1580" t="s">
        <v>303</v>
      </c>
      <c r="F1580">
        <f>VLOOKUP(C1580,Lifetime_Table!$A$1:$B$14,2,FALSE)</f>
        <v>30</v>
      </c>
      <c r="G1580">
        <f t="shared" si="182"/>
        <v>30</v>
      </c>
      <c r="H1580">
        <f t="shared" si="182"/>
        <v>30</v>
      </c>
      <c r="I1580">
        <f t="shared" si="182"/>
        <v>30</v>
      </c>
      <c r="J1580">
        <f t="shared" si="182"/>
        <v>30</v>
      </c>
      <c r="K1580">
        <f t="shared" si="182"/>
        <v>30</v>
      </c>
      <c r="L1580">
        <f t="shared" si="182"/>
        <v>30</v>
      </c>
    </row>
    <row r="1581" spans="1:12" x14ac:dyDescent="0.35">
      <c r="A1581" t="s">
        <v>43</v>
      </c>
      <c r="B1581" t="str">
        <f t="shared" si="178"/>
        <v>Hydro|AF-SLE</v>
      </c>
      <c r="C1581" t="s">
        <v>294</v>
      </c>
      <c r="D1581" t="s">
        <v>43</v>
      </c>
      <c r="E1581" t="s">
        <v>303</v>
      </c>
      <c r="F1581">
        <f>VLOOKUP(C1581,Lifetime_Table!$A$1:$B$14,2,FALSE)</f>
        <v>30</v>
      </c>
      <c r="G1581">
        <f t="shared" si="182"/>
        <v>30</v>
      </c>
      <c r="H1581">
        <f t="shared" si="182"/>
        <v>30</v>
      </c>
      <c r="I1581">
        <f t="shared" si="182"/>
        <v>30</v>
      </c>
      <c r="J1581">
        <f t="shared" si="182"/>
        <v>30</v>
      </c>
      <c r="K1581">
        <f t="shared" si="182"/>
        <v>30</v>
      </c>
      <c r="L1581">
        <f t="shared" si="182"/>
        <v>30</v>
      </c>
    </row>
    <row r="1582" spans="1:12" x14ac:dyDescent="0.35">
      <c r="A1582" t="s">
        <v>44</v>
      </c>
      <c r="B1582" t="str">
        <f t="shared" si="178"/>
        <v>Hydro|AF-SOM</v>
      </c>
      <c r="C1582" t="s">
        <v>294</v>
      </c>
      <c r="D1582" t="s">
        <v>44</v>
      </c>
      <c r="E1582" t="s">
        <v>303</v>
      </c>
      <c r="F1582">
        <f>VLOOKUP(C1582,Lifetime_Table!$A$1:$B$14,2,FALSE)</f>
        <v>30</v>
      </c>
      <c r="G1582">
        <f t="shared" ref="G1582:L1591" si="183">F1582</f>
        <v>30</v>
      </c>
      <c r="H1582">
        <f t="shared" si="183"/>
        <v>30</v>
      </c>
      <c r="I1582">
        <f t="shared" si="183"/>
        <v>30</v>
      </c>
      <c r="J1582">
        <f t="shared" si="183"/>
        <v>30</v>
      </c>
      <c r="K1582">
        <f t="shared" si="183"/>
        <v>30</v>
      </c>
      <c r="L1582">
        <f t="shared" si="183"/>
        <v>30</v>
      </c>
    </row>
    <row r="1583" spans="1:12" x14ac:dyDescent="0.35">
      <c r="A1583" t="s">
        <v>45</v>
      </c>
      <c r="B1583" t="str">
        <f t="shared" si="178"/>
        <v>Hydro|AF-SWZ</v>
      </c>
      <c r="C1583" t="s">
        <v>294</v>
      </c>
      <c r="D1583" t="s">
        <v>45</v>
      </c>
      <c r="E1583" t="s">
        <v>303</v>
      </c>
      <c r="F1583">
        <f>VLOOKUP(C1583,Lifetime_Table!$A$1:$B$14,2,FALSE)</f>
        <v>30</v>
      </c>
      <c r="G1583">
        <f t="shared" si="183"/>
        <v>30</v>
      </c>
      <c r="H1583">
        <f t="shared" si="183"/>
        <v>30</v>
      </c>
      <c r="I1583">
        <f t="shared" si="183"/>
        <v>30</v>
      </c>
      <c r="J1583">
        <f t="shared" si="183"/>
        <v>30</v>
      </c>
      <c r="K1583">
        <f t="shared" si="183"/>
        <v>30</v>
      </c>
      <c r="L1583">
        <f t="shared" si="183"/>
        <v>30</v>
      </c>
    </row>
    <row r="1584" spans="1:12" x14ac:dyDescent="0.35">
      <c r="A1584" t="s">
        <v>46</v>
      </c>
      <c r="B1584" t="str">
        <f t="shared" si="178"/>
        <v>Hydro|AF-TCD</v>
      </c>
      <c r="C1584" t="s">
        <v>294</v>
      </c>
      <c r="D1584" t="s">
        <v>46</v>
      </c>
      <c r="E1584" t="s">
        <v>303</v>
      </c>
      <c r="F1584">
        <f>VLOOKUP(C1584,Lifetime_Table!$A$1:$B$14,2,FALSE)</f>
        <v>30</v>
      </c>
      <c r="G1584">
        <f t="shared" si="183"/>
        <v>30</v>
      </c>
      <c r="H1584">
        <f t="shared" si="183"/>
        <v>30</v>
      </c>
      <c r="I1584">
        <f t="shared" si="183"/>
        <v>30</v>
      </c>
      <c r="J1584">
        <f t="shared" si="183"/>
        <v>30</v>
      </c>
      <c r="K1584">
        <f t="shared" si="183"/>
        <v>30</v>
      </c>
      <c r="L1584">
        <f t="shared" si="183"/>
        <v>30</v>
      </c>
    </row>
    <row r="1585" spans="1:12" x14ac:dyDescent="0.35">
      <c r="A1585" t="s">
        <v>47</v>
      </c>
      <c r="B1585" t="str">
        <f t="shared" si="178"/>
        <v>Hydro|AF-TGO</v>
      </c>
      <c r="C1585" t="s">
        <v>294</v>
      </c>
      <c r="D1585" t="s">
        <v>47</v>
      </c>
      <c r="E1585" t="s">
        <v>303</v>
      </c>
      <c r="F1585">
        <f>VLOOKUP(C1585,Lifetime_Table!$A$1:$B$14,2,FALSE)</f>
        <v>30</v>
      </c>
      <c r="G1585">
        <f t="shared" si="183"/>
        <v>30</v>
      </c>
      <c r="H1585">
        <f t="shared" si="183"/>
        <v>30</v>
      </c>
      <c r="I1585">
        <f t="shared" si="183"/>
        <v>30</v>
      </c>
      <c r="J1585">
        <f t="shared" si="183"/>
        <v>30</v>
      </c>
      <c r="K1585">
        <f t="shared" si="183"/>
        <v>30</v>
      </c>
      <c r="L1585">
        <f t="shared" si="183"/>
        <v>30</v>
      </c>
    </row>
    <row r="1586" spans="1:12" x14ac:dyDescent="0.35">
      <c r="A1586" t="s">
        <v>48</v>
      </c>
      <c r="B1586" t="str">
        <f t="shared" si="178"/>
        <v>Hydro|AF-TUN</v>
      </c>
      <c r="C1586" t="s">
        <v>294</v>
      </c>
      <c r="D1586" t="s">
        <v>48</v>
      </c>
      <c r="E1586" t="s">
        <v>303</v>
      </c>
      <c r="F1586">
        <f>VLOOKUP(C1586,Lifetime_Table!$A$1:$B$14,2,FALSE)</f>
        <v>30</v>
      </c>
      <c r="G1586">
        <f t="shared" si="183"/>
        <v>30</v>
      </c>
      <c r="H1586">
        <f t="shared" si="183"/>
        <v>30</v>
      </c>
      <c r="I1586">
        <f t="shared" si="183"/>
        <v>30</v>
      </c>
      <c r="J1586">
        <f t="shared" si="183"/>
        <v>30</v>
      </c>
      <c r="K1586">
        <f t="shared" si="183"/>
        <v>30</v>
      </c>
      <c r="L1586">
        <f t="shared" si="183"/>
        <v>30</v>
      </c>
    </row>
    <row r="1587" spans="1:12" x14ac:dyDescent="0.35">
      <c r="A1587" t="s">
        <v>49</v>
      </c>
      <c r="B1587" t="str">
        <f t="shared" si="178"/>
        <v>Hydro|AF-TZA</v>
      </c>
      <c r="C1587" t="s">
        <v>294</v>
      </c>
      <c r="D1587" t="s">
        <v>49</v>
      </c>
      <c r="E1587" t="s">
        <v>303</v>
      </c>
      <c r="F1587">
        <f>VLOOKUP(C1587,Lifetime_Table!$A$1:$B$14,2,FALSE)</f>
        <v>30</v>
      </c>
      <c r="G1587">
        <f t="shared" si="183"/>
        <v>30</v>
      </c>
      <c r="H1587">
        <f t="shared" si="183"/>
        <v>30</v>
      </c>
      <c r="I1587">
        <f t="shared" si="183"/>
        <v>30</v>
      </c>
      <c r="J1587">
        <f t="shared" si="183"/>
        <v>30</v>
      </c>
      <c r="K1587">
        <f t="shared" si="183"/>
        <v>30</v>
      </c>
      <c r="L1587">
        <f t="shared" si="183"/>
        <v>30</v>
      </c>
    </row>
    <row r="1588" spans="1:12" x14ac:dyDescent="0.35">
      <c r="A1588" t="s">
        <v>50</v>
      </c>
      <c r="B1588" t="str">
        <f t="shared" si="178"/>
        <v>Hydro|AF-UGA</v>
      </c>
      <c r="C1588" t="s">
        <v>294</v>
      </c>
      <c r="D1588" t="s">
        <v>50</v>
      </c>
      <c r="E1588" t="s">
        <v>303</v>
      </c>
      <c r="F1588">
        <f>VLOOKUP(C1588,Lifetime_Table!$A$1:$B$14,2,FALSE)</f>
        <v>30</v>
      </c>
      <c r="G1588">
        <f t="shared" si="183"/>
        <v>30</v>
      </c>
      <c r="H1588">
        <f t="shared" si="183"/>
        <v>30</v>
      </c>
      <c r="I1588">
        <f t="shared" si="183"/>
        <v>30</v>
      </c>
      <c r="J1588">
        <f t="shared" si="183"/>
        <v>30</v>
      </c>
      <c r="K1588">
        <f t="shared" si="183"/>
        <v>30</v>
      </c>
      <c r="L1588">
        <f t="shared" si="183"/>
        <v>30</v>
      </c>
    </row>
    <row r="1589" spans="1:12" x14ac:dyDescent="0.35">
      <c r="A1589" t="s">
        <v>51</v>
      </c>
      <c r="B1589" t="str">
        <f t="shared" si="178"/>
        <v>Hydro|AF-ZAF</v>
      </c>
      <c r="C1589" t="s">
        <v>294</v>
      </c>
      <c r="D1589" t="s">
        <v>51</v>
      </c>
      <c r="E1589" t="s">
        <v>303</v>
      </c>
      <c r="F1589">
        <f>VLOOKUP(C1589,Lifetime_Table!$A$1:$B$14,2,FALSE)</f>
        <v>30</v>
      </c>
      <c r="G1589">
        <f t="shared" si="183"/>
        <v>30</v>
      </c>
      <c r="H1589">
        <f t="shared" si="183"/>
        <v>30</v>
      </c>
      <c r="I1589">
        <f t="shared" si="183"/>
        <v>30</v>
      </c>
      <c r="J1589">
        <f t="shared" si="183"/>
        <v>30</v>
      </c>
      <c r="K1589">
        <f t="shared" si="183"/>
        <v>30</v>
      </c>
      <c r="L1589">
        <f t="shared" si="183"/>
        <v>30</v>
      </c>
    </row>
    <row r="1590" spans="1:12" x14ac:dyDescent="0.35">
      <c r="A1590" t="s">
        <v>52</v>
      </c>
      <c r="B1590" t="str">
        <f t="shared" si="178"/>
        <v>Hydro|AF-ZMB</v>
      </c>
      <c r="C1590" t="s">
        <v>294</v>
      </c>
      <c r="D1590" t="s">
        <v>52</v>
      </c>
      <c r="E1590" t="s">
        <v>303</v>
      </c>
      <c r="F1590">
        <f>VLOOKUP(C1590,Lifetime_Table!$A$1:$B$14,2,FALSE)</f>
        <v>30</v>
      </c>
      <c r="G1590">
        <f t="shared" si="183"/>
        <v>30</v>
      </c>
      <c r="H1590">
        <f t="shared" si="183"/>
        <v>30</v>
      </c>
      <c r="I1590">
        <f t="shared" si="183"/>
        <v>30</v>
      </c>
      <c r="J1590">
        <f t="shared" si="183"/>
        <v>30</v>
      </c>
      <c r="K1590">
        <f t="shared" si="183"/>
        <v>30</v>
      </c>
      <c r="L1590">
        <f t="shared" si="183"/>
        <v>30</v>
      </c>
    </row>
    <row r="1591" spans="1:12" x14ac:dyDescent="0.35">
      <c r="A1591" t="s">
        <v>53</v>
      </c>
      <c r="B1591" t="str">
        <f t="shared" si="178"/>
        <v>Hydro|AF-ZWE</v>
      </c>
      <c r="C1591" t="s">
        <v>294</v>
      </c>
      <c r="D1591" t="s">
        <v>53</v>
      </c>
      <c r="E1591" t="s">
        <v>303</v>
      </c>
      <c r="F1591">
        <f>VLOOKUP(C1591,Lifetime_Table!$A$1:$B$14,2,FALSE)</f>
        <v>30</v>
      </c>
      <c r="G1591">
        <f t="shared" si="183"/>
        <v>30</v>
      </c>
      <c r="H1591">
        <f t="shared" si="183"/>
        <v>30</v>
      </c>
      <c r="I1591">
        <f t="shared" si="183"/>
        <v>30</v>
      </c>
      <c r="J1591">
        <f t="shared" si="183"/>
        <v>30</v>
      </c>
      <c r="K1591">
        <f t="shared" si="183"/>
        <v>30</v>
      </c>
      <c r="L1591">
        <f t="shared" si="183"/>
        <v>30</v>
      </c>
    </row>
    <row r="1592" spans="1:12" x14ac:dyDescent="0.35">
      <c r="A1592" t="s">
        <v>54</v>
      </c>
      <c r="B1592" t="str">
        <f t="shared" si="178"/>
        <v>Hydro|AS-AFG</v>
      </c>
      <c r="C1592" t="s">
        <v>294</v>
      </c>
      <c r="D1592" t="s">
        <v>54</v>
      </c>
      <c r="E1592" t="s">
        <v>303</v>
      </c>
      <c r="F1592">
        <f>VLOOKUP(C1592,Lifetime_Table!$A$1:$B$14,2,FALSE)</f>
        <v>30</v>
      </c>
      <c r="G1592">
        <f t="shared" ref="G1592:L1601" si="184">F1592</f>
        <v>30</v>
      </c>
      <c r="H1592">
        <f t="shared" si="184"/>
        <v>30</v>
      </c>
      <c r="I1592">
        <f t="shared" si="184"/>
        <v>30</v>
      </c>
      <c r="J1592">
        <f t="shared" si="184"/>
        <v>30</v>
      </c>
      <c r="K1592">
        <f t="shared" si="184"/>
        <v>30</v>
      </c>
      <c r="L1592">
        <f t="shared" si="184"/>
        <v>30</v>
      </c>
    </row>
    <row r="1593" spans="1:12" x14ac:dyDescent="0.35">
      <c r="A1593" t="s">
        <v>55</v>
      </c>
      <c r="B1593" t="str">
        <f t="shared" si="178"/>
        <v>Hydro|AS-ARE</v>
      </c>
      <c r="C1593" t="s">
        <v>294</v>
      </c>
      <c r="D1593" t="s">
        <v>55</v>
      </c>
      <c r="E1593" t="s">
        <v>303</v>
      </c>
      <c r="F1593">
        <f>VLOOKUP(C1593,Lifetime_Table!$A$1:$B$14,2,FALSE)</f>
        <v>30</v>
      </c>
      <c r="G1593">
        <f t="shared" si="184"/>
        <v>30</v>
      </c>
      <c r="H1593">
        <f t="shared" si="184"/>
        <v>30</v>
      </c>
      <c r="I1593">
        <f t="shared" si="184"/>
        <v>30</v>
      </c>
      <c r="J1593">
        <f t="shared" si="184"/>
        <v>30</v>
      </c>
      <c r="K1593">
        <f t="shared" si="184"/>
        <v>30</v>
      </c>
      <c r="L1593">
        <f t="shared" si="184"/>
        <v>30</v>
      </c>
    </row>
    <row r="1594" spans="1:12" x14ac:dyDescent="0.35">
      <c r="A1594" t="s">
        <v>56</v>
      </c>
      <c r="B1594" t="str">
        <f t="shared" si="178"/>
        <v>Hydro|AS-BGD</v>
      </c>
      <c r="C1594" t="s">
        <v>294</v>
      </c>
      <c r="D1594" t="s">
        <v>56</v>
      </c>
      <c r="E1594" t="s">
        <v>303</v>
      </c>
      <c r="F1594">
        <f>VLOOKUP(C1594,Lifetime_Table!$A$1:$B$14,2,FALSE)</f>
        <v>30</v>
      </c>
      <c r="G1594">
        <f t="shared" si="184"/>
        <v>30</v>
      </c>
      <c r="H1594">
        <f t="shared" si="184"/>
        <v>30</v>
      </c>
      <c r="I1594">
        <f t="shared" si="184"/>
        <v>30</v>
      </c>
      <c r="J1594">
        <f t="shared" si="184"/>
        <v>30</v>
      </c>
      <c r="K1594">
        <f t="shared" si="184"/>
        <v>30</v>
      </c>
      <c r="L1594">
        <f t="shared" si="184"/>
        <v>30</v>
      </c>
    </row>
    <row r="1595" spans="1:12" x14ac:dyDescent="0.35">
      <c r="A1595" t="s">
        <v>57</v>
      </c>
      <c r="B1595" t="str">
        <f t="shared" si="178"/>
        <v>Hydro|AS-BHR</v>
      </c>
      <c r="C1595" t="s">
        <v>294</v>
      </c>
      <c r="D1595" t="s">
        <v>57</v>
      </c>
      <c r="E1595" t="s">
        <v>303</v>
      </c>
      <c r="F1595">
        <f>VLOOKUP(C1595,Lifetime_Table!$A$1:$B$14,2,FALSE)</f>
        <v>30</v>
      </c>
      <c r="G1595">
        <f t="shared" si="184"/>
        <v>30</v>
      </c>
      <c r="H1595">
        <f t="shared" si="184"/>
        <v>30</v>
      </c>
      <c r="I1595">
        <f t="shared" si="184"/>
        <v>30</v>
      </c>
      <c r="J1595">
        <f t="shared" si="184"/>
        <v>30</v>
      </c>
      <c r="K1595">
        <f t="shared" si="184"/>
        <v>30</v>
      </c>
      <c r="L1595">
        <f t="shared" si="184"/>
        <v>30</v>
      </c>
    </row>
    <row r="1596" spans="1:12" x14ac:dyDescent="0.35">
      <c r="A1596" t="s">
        <v>58</v>
      </c>
      <c r="B1596" t="str">
        <f t="shared" si="178"/>
        <v>Hydro|AS-BRN</v>
      </c>
      <c r="C1596" t="s">
        <v>294</v>
      </c>
      <c r="D1596" t="s">
        <v>58</v>
      </c>
      <c r="E1596" t="s">
        <v>303</v>
      </c>
      <c r="F1596">
        <f>VLOOKUP(C1596,Lifetime_Table!$A$1:$B$14,2,FALSE)</f>
        <v>30</v>
      </c>
      <c r="G1596">
        <f t="shared" si="184"/>
        <v>30</v>
      </c>
      <c r="H1596">
        <f t="shared" si="184"/>
        <v>30</v>
      </c>
      <c r="I1596">
        <f t="shared" si="184"/>
        <v>30</v>
      </c>
      <c r="J1596">
        <f t="shared" si="184"/>
        <v>30</v>
      </c>
      <c r="K1596">
        <f t="shared" si="184"/>
        <v>30</v>
      </c>
      <c r="L1596">
        <f t="shared" si="184"/>
        <v>30</v>
      </c>
    </row>
    <row r="1597" spans="1:12" x14ac:dyDescent="0.35">
      <c r="A1597" t="s">
        <v>59</v>
      </c>
      <c r="B1597" t="str">
        <f t="shared" si="178"/>
        <v>Hydro|AS-BTN</v>
      </c>
      <c r="C1597" t="s">
        <v>294</v>
      </c>
      <c r="D1597" t="s">
        <v>59</v>
      </c>
      <c r="E1597" t="s">
        <v>303</v>
      </c>
      <c r="F1597">
        <f>VLOOKUP(C1597,Lifetime_Table!$A$1:$B$14,2,FALSE)</f>
        <v>30</v>
      </c>
      <c r="G1597">
        <f t="shared" si="184"/>
        <v>30</v>
      </c>
      <c r="H1597">
        <f t="shared" si="184"/>
        <v>30</v>
      </c>
      <c r="I1597">
        <f t="shared" si="184"/>
        <v>30</v>
      </c>
      <c r="J1597">
        <f t="shared" si="184"/>
        <v>30</v>
      </c>
      <c r="K1597">
        <f t="shared" si="184"/>
        <v>30</v>
      </c>
      <c r="L1597">
        <f t="shared" si="184"/>
        <v>30</v>
      </c>
    </row>
    <row r="1598" spans="1:12" x14ac:dyDescent="0.35">
      <c r="A1598" t="s">
        <v>60</v>
      </c>
      <c r="B1598" t="str">
        <f t="shared" si="178"/>
        <v>Hydro|AS-CHN</v>
      </c>
      <c r="C1598" t="s">
        <v>294</v>
      </c>
      <c r="D1598" t="s">
        <v>60</v>
      </c>
      <c r="E1598" t="s">
        <v>303</v>
      </c>
      <c r="F1598">
        <f>VLOOKUP(C1598,Lifetime_Table!$A$1:$B$14,2,FALSE)</f>
        <v>30</v>
      </c>
      <c r="G1598">
        <f t="shared" si="184"/>
        <v>30</v>
      </c>
      <c r="H1598">
        <f t="shared" si="184"/>
        <v>30</v>
      </c>
      <c r="I1598">
        <f t="shared" si="184"/>
        <v>30</v>
      </c>
      <c r="J1598">
        <f t="shared" si="184"/>
        <v>30</v>
      </c>
      <c r="K1598">
        <f t="shared" si="184"/>
        <v>30</v>
      </c>
      <c r="L1598">
        <f t="shared" si="184"/>
        <v>30</v>
      </c>
    </row>
    <row r="1599" spans="1:12" x14ac:dyDescent="0.35">
      <c r="A1599" t="s">
        <v>95</v>
      </c>
      <c r="B1599" t="str">
        <f t="shared" si="178"/>
        <v>Hydro|AS-IDN</v>
      </c>
      <c r="C1599" t="s">
        <v>294</v>
      </c>
      <c r="D1599" t="s">
        <v>95</v>
      </c>
      <c r="E1599" t="s">
        <v>303</v>
      </c>
      <c r="F1599">
        <f>VLOOKUP(C1599,Lifetime_Table!$A$1:$B$14,2,FALSE)</f>
        <v>30</v>
      </c>
      <c r="G1599">
        <f t="shared" si="184"/>
        <v>30</v>
      </c>
      <c r="H1599">
        <f t="shared" si="184"/>
        <v>30</v>
      </c>
      <c r="I1599">
        <f t="shared" si="184"/>
        <v>30</v>
      </c>
      <c r="J1599">
        <f t="shared" si="184"/>
        <v>30</v>
      </c>
      <c r="K1599">
        <f t="shared" si="184"/>
        <v>30</v>
      </c>
      <c r="L1599">
        <f t="shared" si="184"/>
        <v>30</v>
      </c>
    </row>
    <row r="1600" spans="1:12" x14ac:dyDescent="0.35">
      <c r="A1600" t="s">
        <v>96</v>
      </c>
      <c r="B1600" t="str">
        <f t="shared" si="178"/>
        <v>Hydro|AS-IND</v>
      </c>
      <c r="C1600" t="s">
        <v>294</v>
      </c>
      <c r="D1600" t="s">
        <v>96</v>
      </c>
      <c r="E1600" t="s">
        <v>303</v>
      </c>
      <c r="F1600">
        <f>VLOOKUP(C1600,Lifetime_Table!$A$1:$B$14,2,FALSE)</f>
        <v>30</v>
      </c>
      <c r="G1600">
        <f t="shared" si="184"/>
        <v>30</v>
      </c>
      <c r="H1600">
        <f t="shared" si="184"/>
        <v>30</v>
      </c>
      <c r="I1600">
        <f t="shared" si="184"/>
        <v>30</v>
      </c>
      <c r="J1600">
        <f t="shared" si="184"/>
        <v>30</v>
      </c>
      <c r="K1600">
        <f t="shared" si="184"/>
        <v>30</v>
      </c>
      <c r="L1600">
        <f t="shared" si="184"/>
        <v>30</v>
      </c>
    </row>
    <row r="1601" spans="1:12" x14ac:dyDescent="0.35">
      <c r="A1601" t="s">
        <v>102</v>
      </c>
      <c r="B1601" t="str">
        <f t="shared" si="178"/>
        <v>Hydro|AS-IRN</v>
      </c>
      <c r="C1601" t="s">
        <v>294</v>
      </c>
      <c r="D1601" t="s">
        <v>102</v>
      </c>
      <c r="E1601" t="s">
        <v>303</v>
      </c>
      <c r="F1601">
        <f>VLOOKUP(C1601,Lifetime_Table!$A$1:$B$14,2,FALSE)</f>
        <v>30</v>
      </c>
      <c r="G1601">
        <f t="shared" si="184"/>
        <v>30</v>
      </c>
      <c r="H1601">
        <f t="shared" si="184"/>
        <v>30</v>
      </c>
      <c r="I1601">
        <f t="shared" si="184"/>
        <v>30</v>
      </c>
      <c r="J1601">
        <f t="shared" si="184"/>
        <v>30</v>
      </c>
      <c r="K1601">
        <f t="shared" si="184"/>
        <v>30</v>
      </c>
      <c r="L1601">
        <f t="shared" si="184"/>
        <v>30</v>
      </c>
    </row>
    <row r="1602" spans="1:12" x14ac:dyDescent="0.35">
      <c r="A1602" t="s">
        <v>103</v>
      </c>
      <c r="B1602" t="str">
        <f t="shared" ref="B1602:B1665" si="185">CONCATENATE(C1602,D1602)</f>
        <v>Hydro|AS-IRQ</v>
      </c>
      <c r="C1602" t="s">
        <v>294</v>
      </c>
      <c r="D1602" t="s">
        <v>103</v>
      </c>
      <c r="E1602" t="s">
        <v>303</v>
      </c>
      <c r="F1602">
        <f>VLOOKUP(C1602,Lifetime_Table!$A$1:$B$14,2,FALSE)</f>
        <v>30</v>
      </c>
      <c r="G1602">
        <f t="shared" ref="G1602:L1611" si="186">F1602</f>
        <v>30</v>
      </c>
      <c r="H1602">
        <f t="shared" si="186"/>
        <v>30</v>
      </c>
      <c r="I1602">
        <f t="shared" si="186"/>
        <v>30</v>
      </c>
      <c r="J1602">
        <f t="shared" si="186"/>
        <v>30</v>
      </c>
      <c r="K1602">
        <f t="shared" si="186"/>
        <v>30</v>
      </c>
      <c r="L1602">
        <f t="shared" si="186"/>
        <v>30</v>
      </c>
    </row>
    <row r="1603" spans="1:12" x14ac:dyDescent="0.35">
      <c r="A1603" t="s">
        <v>104</v>
      </c>
      <c r="B1603" t="str">
        <f t="shared" si="185"/>
        <v>Hydro|AS-ISR</v>
      </c>
      <c r="C1603" t="s">
        <v>294</v>
      </c>
      <c r="D1603" t="s">
        <v>104</v>
      </c>
      <c r="E1603" t="s">
        <v>303</v>
      </c>
      <c r="F1603">
        <f>VLOOKUP(C1603,Lifetime_Table!$A$1:$B$14,2,FALSE)</f>
        <v>30</v>
      </c>
      <c r="G1603">
        <f t="shared" si="186"/>
        <v>30</v>
      </c>
      <c r="H1603">
        <f t="shared" si="186"/>
        <v>30</v>
      </c>
      <c r="I1603">
        <f t="shared" si="186"/>
        <v>30</v>
      </c>
      <c r="J1603">
        <f t="shared" si="186"/>
        <v>30</v>
      </c>
      <c r="K1603">
        <f t="shared" si="186"/>
        <v>30</v>
      </c>
      <c r="L1603">
        <f t="shared" si="186"/>
        <v>30</v>
      </c>
    </row>
    <row r="1604" spans="1:12" x14ac:dyDescent="0.35">
      <c r="A1604" t="s">
        <v>105</v>
      </c>
      <c r="B1604" t="str">
        <f t="shared" si="185"/>
        <v>Hydro|AS-JOR</v>
      </c>
      <c r="C1604" t="s">
        <v>294</v>
      </c>
      <c r="D1604" t="s">
        <v>105</v>
      </c>
      <c r="E1604" t="s">
        <v>303</v>
      </c>
      <c r="F1604">
        <f>VLOOKUP(C1604,Lifetime_Table!$A$1:$B$14,2,FALSE)</f>
        <v>30</v>
      </c>
      <c r="G1604">
        <f t="shared" si="186"/>
        <v>30</v>
      </c>
      <c r="H1604">
        <f t="shared" si="186"/>
        <v>30</v>
      </c>
      <c r="I1604">
        <f t="shared" si="186"/>
        <v>30</v>
      </c>
      <c r="J1604">
        <f t="shared" si="186"/>
        <v>30</v>
      </c>
      <c r="K1604">
        <f t="shared" si="186"/>
        <v>30</v>
      </c>
      <c r="L1604">
        <f t="shared" si="186"/>
        <v>30</v>
      </c>
    </row>
    <row r="1605" spans="1:12" x14ac:dyDescent="0.35">
      <c r="A1605" t="s">
        <v>106</v>
      </c>
      <c r="B1605" t="str">
        <f t="shared" si="185"/>
        <v>Hydro|AS-JPN</v>
      </c>
      <c r="C1605" t="s">
        <v>294</v>
      </c>
      <c r="D1605" t="s">
        <v>106</v>
      </c>
      <c r="E1605" t="s">
        <v>303</v>
      </c>
      <c r="F1605">
        <f>VLOOKUP(C1605,Lifetime_Table!$A$1:$B$14,2,FALSE)</f>
        <v>30</v>
      </c>
      <c r="G1605">
        <f t="shared" si="186"/>
        <v>30</v>
      </c>
      <c r="H1605">
        <f t="shared" si="186"/>
        <v>30</v>
      </c>
      <c r="I1605">
        <f t="shared" si="186"/>
        <v>30</v>
      </c>
      <c r="J1605">
        <f t="shared" si="186"/>
        <v>30</v>
      </c>
      <c r="K1605">
        <f t="shared" si="186"/>
        <v>30</v>
      </c>
      <c r="L1605">
        <f t="shared" si="186"/>
        <v>30</v>
      </c>
    </row>
    <row r="1606" spans="1:12" x14ac:dyDescent="0.35">
      <c r="A1606" t="s">
        <v>113</v>
      </c>
      <c r="B1606" t="str">
        <f t="shared" si="185"/>
        <v>Hydro|AS-KAZ</v>
      </c>
      <c r="C1606" t="s">
        <v>294</v>
      </c>
      <c r="D1606" t="s">
        <v>113</v>
      </c>
      <c r="E1606" t="s">
        <v>303</v>
      </c>
      <c r="F1606">
        <f>VLOOKUP(C1606,Lifetime_Table!$A$1:$B$14,2,FALSE)</f>
        <v>30</v>
      </c>
      <c r="G1606">
        <f t="shared" si="186"/>
        <v>30</v>
      </c>
      <c r="H1606">
        <f t="shared" si="186"/>
        <v>30</v>
      </c>
      <c r="I1606">
        <f t="shared" si="186"/>
        <v>30</v>
      </c>
      <c r="J1606">
        <f t="shared" si="186"/>
        <v>30</v>
      </c>
      <c r="K1606">
        <f t="shared" si="186"/>
        <v>30</v>
      </c>
      <c r="L1606">
        <f t="shared" si="186"/>
        <v>30</v>
      </c>
    </row>
    <row r="1607" spans="1:12" x14ac:dyDescent="0.35">
      <c r="A1607" t="s">
        <v>114</v>
      </c>
      <c r="B1607" t="str">
        <f t="shared" si="185"/>
        <v>Hydro|AS-KGZ</v>
      </c>
      <c r="C1607" t="s">
        <v>294</v>
      </c>
      <c r="D1607" t="s">
        <v>114</v>
      </c>
      <c r="E1607" t="s">
        <v>303</v>
      </c>
      <c r="F1607">
        <f>VLOOKUP(C1607,Lifetime_Table!$A$1:$B$14,2,FALSE)</f>
        <v>30</v>
      </c>
      <c r="G1607">
        <f t="shared" si="186"/>
        <v>30</v>
      </c>
      <c r="H1607">
        <f t="shared" si="186"/>
        <v>30</v>
      </c>
      <c r="I1607">
        <f t="shared" si="186"/>
        <v>30</v>
      </c>
      <c r="J1607">
        <f t="shared" si="186"/>
        <v>30</v>
      </c>
      <c r="K1607">
        <f t="shared" si="186"/>
        <v>30</v>
      </c>
      <c r="L1607">
        <f t="shared" si="186"/>
        <v>30</v>
      </c>
    </row>
    <row r="1608" spans="1:12" x14ac:dyDescent="0.35">
      <c r="A1608" t="s">
        <v>115</v>
      </c>
      <c r="B1608" t="str">
        <f t="shared" si="185"/>
        <v>Hydro|AS-KHM</v>
      </c>
      <c r="C1608" t="s">
        <v>294</v>
      </c>
      <c r="D1608" t="s">
        <v>115</v>
      </c>
      <c r="E1608" t="s">
        <v>303</v>
      </c>
      <c r="F1608">
        <f>VLOOKUP(C1608,Lifetime_Table!$A$1:$B$14,2,FALSE)</f>
        <v>30</v>
      </c>
      <c r="G1608">
        <f t="shared" si="186"/>
        <v>30</v>
      </c>
      <c r="H1608">
        <f t="shared" si="186"/>
        <v>30</v>
      </c>
      <c r="I1608">
        <f t="shared" si="186"/>
        <v>30</v>
      </c>
      <c r="J1608">
        <f t="shared" si="186"/>
        <v>30</v>
      </c>
      <c r="K1608">
        <f t="shared" si="186"/>
        <v>30</v>
      </c>
      <c r="L1608">
        <f t="shared" si="186"/>
        <v>30</v>
      </c>
    </row>
    <row r="1609" spans="1:12" x14ac:dyDescent="0.35">
      <c r="A1609" t="s">
        <v>116</v>
      </c>
      <c r="B1609" t="str">
        <f t="shared" si="185"/>
        <v>Hydro|AS-KOR</v>
      </c>
      <c r="C1609" t="s">
        <v>294</v>
      </c>
      <c r="D1609" t="s">
        <v>116</v>
      </c>
      <c r="E1609" t="s">
        <v>303</v>
      </c>
      <c r="F1609">
        <f>VLOOKUP(C1609,Lifetime_Table!$A$1:$B$14,2,FALSE)</f>
        <v>30</v>
      </c>
      <c r="G1609">
        <f t="shared" si="186"/>
        <v>30</v>
      </c>
      <c r="H1609">
        <f t="shared" si="186"/>
        <v>30</v>
      </c>
      <c r="I1609">
        <f t="shared" si="186"/>
        <v>30</v>
      </c>
      <c r="J1609">
        <f t="shared" si="186"/>
        <v>30</v>
      </c>
      <c r="K1609">
        <f t="shared" si="186"/>
        <v>30</v>
      </c>
      <c r="L1609">
        <f t="shared" si="186"/>
        <v>30</v>
      </c>
    </row>
    <row r="1610" spans="1:12" x14ac:dyDescent="0.35">
      <c r="A1610" t="s">
        <v>117</v>
      </c>
      <c r="B1610" t="str">
        <f t="shared" si="185"/>
        <v>Hydro|AS-KWT</v>
      </c>
      <c r="C1610" t="s">
        <v>294</v>
      </c>
      <c r="D1610" t="s">
        <v>117</v>
      </c>
      <c r="E1610" t="s">
        <v>303</v>
      </c>
      <c r="F1610">
        <f>VLOOKUP(C1610,Lifetime_Table!$A$1:$B$14,2,FALSE)</f>
        <v>30</v>
      </c>
      <c r="G1610">
        <f t="shared" si="186"/>
        <v>30</v>
      </c>
      <c r="H1610">
        <f t="shared" si="186"/>
        <v>30</v>
      </c>
      <c r="I1610">
        <f t="shared" si="186"/>
        <v>30</v>
      </c>
      <c r="J1610">
        <f t="shared" si="186"/>
        <v>30</v>
      </c>
      <c r="K1610">
        <f t="shared" si="186"/>
        <v>30</v>
      </c>
      <c r="L1610">
        <f t="shared" si="186"/>
        <v>30</v>
      </c>
    </row>
    <row r="1611" spans="1:12" x14ac:dyDescent="0.35">
      <c r="A1611" t="s">
        <v>118</v>
      </c>
      <c r="B1611" t="str">
        <f t="shared" si="185"/>
        <v>Hydro|AS-LAO</v>
      </c>
      <c r="C1611" t="s">
        <v>294</v>
      </c>
      <c r="D1611" t="s">
        <v>118</v>
      </c>
      <c r="E1611" t="s">
        <v>303</v>
      </c>
      <c r="F1611">
        <f>VLOOKUP(C1611,Lifetime_Table!$A$1:$B$14,2,FALSE)</f>
        <v>30</v>
      </c>
      <c r="G1611">
        <f t="shared" si="186"/>
        <v>30</v>
      </c>
      <c r="H1611">
        <f t="shared" si="186"/>
        <v>30</v>
      </c>
      <c r="I1611">
        <f t="shared" si="186"/>
        <v>30</v>
      </c>
      <c r="J1611">
        <f t="shared" si="186"/>
        <v>30</v>
      </c>
      <c r="K1611">
        <f t="shared" si="186"/>
        <v>30</v>
      </c>
      <c r="L1611">
        <f t="shared" si="186"/>
        <v>30</v>
      </c>
    </row>
    <row r="1612" spans="1:12" x14ac:dyDescent="0.35">
      <c r="A1612" t="s">
        <v>119</v>
      </c>
      <c r="B1612" t="str">
        <f t="shared" si="185"/>
        <v>Hydro|AS-LBN</v>
      </c>
      <c r="C1612" t="s">
        <v>294</v>
      </c>
      <c r="D1612" t="s">
        <v>119</v>
      </c>
      <c r="E1612" t="s">
        <v>303</v>
      </c>
      <c r="F1612">
        <f>VLOOKUP(C1612,Lifetime_Table!$A$1:$B$14,2,FALSE)</f>
        <v>30</v>
      </c>
      <c r="G1612">
        <f t="shared" ref="G1612:L1621" si="187">F1612</f>
        <v>30</v>
      </c>
      <c r="H1612">
        <f t="shared" si="187"/>
        <v>30</v>
      </c>
      <c r="I1612">
        <f t="shared" si="187"/>
        <v>30</v>
      </c>
      <c r="J1612">
        <f t="shared" si="187"/>
        <v>30</v>
      </c>
      <c r="K1612">
        <f t="shared" si="187"/>
        <v>30</v>
      </c>
      <c r="L1612">
        <f t="shared" si="187"/>
        <v>30</v>
      </c>
    </row>
    <row r="1613" spans="1:12" x14ac:dyDescent="0.35">
      <c r="A1613" t="s">
        <v>120</v>
      </c>
      <c r="B1613" t="str">
        <f t="shared" si="185"/>
        <v>Hydro|AS-LKA</v>
      </c>
      <c r="C1613" t="s">
        <v>294</v>
      </c>
      <c r="D1613" t="s">
        <v>120</v>
      </c>
      <c r="E1613" t="s">
        <v>303</v>
      </c>
      <c r="F1613">
        <f>VLOOKUP(C1613,Lifetime_Table!$A$1:$B$14,2,FALSE)</f>
        <v>30</v>
      </c>
      <c r="G1613">
        <f t="shared" si="187"/>
        <v>30</v>
      </c>
      <c r="H1613">
        <f t="shared" si="187"/>
        <v>30</v>
      </c>
      <c r="I1613">
        <f t="shared" si="187"/>
        <v>30</v>
      </c>
      <c r="J1613">
        <f t="shared" si="187"/>
        <v>30</v>
      </c>
      <c r="K1613">
        <f t="shared" si="187"/>
        <v>30</v>
      </c>
      <c r="L1613">
        <f t="shared" si="187"/>
        <v>30</v>
      </c>
    </row>
    <row r="1614" spans="1:12" x14ac:dyDescent="0.35">
      <c r="A1614" t="s">
        <v>121</v>
      </c>
      <c r="B1614" t="str">
        <f t="shared" si="185"/>
        <v>Hydro|AS-MMR</v>
      </c>
      <c r="C1614" t="s">
        <v>294</v>
      </c>
      <c r="D1614" t="s">
        <v>121</v>
      </c>
      <c r="E1614" t="s">
        <v>303</v>
      </c>
      <c r="F1614">
        <f>VLOOKUP(C1614,Lifetime_Table!$A$1:$B$14,2,FALSE)</f>
        <v>30</v>
      </c>
      <c r="G1614">
        <f t="shared" si="187"/>
        <v>30</v>
      </c>
      <c r="H1614">
        <f t="shared" si="187"/>
        <v>30</v>
      </c>
      <c r="I1614">
        <f t="shared" si="187"/>
        <v>30</v>
      </c>
      <c r="J1614">
        <f t="shared" si="187"/>
        <v>30</v>
      </c>
      <c r="K1614">
        <f t="shared" si="187"/>
        <v>30</v>
      </c>
      <c r="L1614">
        <f t="shared" si="187"/>
        <v>30</v>
      </c>
    </row>
    <row r="1615" spans="1:12" x14ac:dyDescent="0.35">
      <c r="A1615" t="s">
        <v>122</v>
      </c>
      <c r="B1615" t="str">
        <f t="shared" si="185"/>
        <v>Hydro|AS-MNG</v>
      </c>
      <c r="C1615" t="s">
        <v>294</v>
      </c>
      <c r="D1615" t="s">
        <v>122</v>
      </c>
      <c r="E1615" t="s">
        <v>303</v>
      </c>
      <c r="F1615">
        <f>VLOOKUP(C1615,Lifetime_Table!$A$1:$B$14,2,FALSE)</f>
        <v>30</v>
      </c>
      <c r="G1615">
        <f t="shared" si="187"/>
        <v>30</v>
      </c>
      <c r="H1615">
        <f t="shared" si="187"/>
        <v>30</v>
      </c>
      <c r="I1615">
        <f t="shared" si="187"/>
        <v>30</v>
      </c>
      <c r="J1615">
        <f t="shared" si="187"/>
        <v>30</v>
      </c>
      <c r="K1615">
        <f t="shared" si="187"/>
        <v>30</v>
      </c>
      <c r="L1615">
        <f t="shared" si="187"/>
        <v>30</v>
      </c>
    </row>
    <row r="1616" spans="1:12" x14ac:dyDescent="0.35">
      <c r="A1616" t="s">
        <v>123</v>
      </c>
      <c r="B1616" t="str">
        <f t="shared" si="185"/>
        <v>Hydro|AS-MYS</v>
      </c>
      <c r="C1616" t="s">
        <v>294</v>
      </c>
      <c r="D1616" t="s">
        <v>123</v>
      </c>
      <c r="E1616" t="s">
        <v>303</v>
      </c>
      <c r="F1616">
        <f>VLOOKUP(C1616,Lifetime_Table!$A$1:$B$14,2,FALSE)</f>
        <v>30</v>
      </c>
      <c r="G1616">
        <f t="shared" si="187"/>
        <v>30</v>
      </c>
      <c r="H1616">
        <f t="shared" si="187"/>
        <v>30</v>
      </c>
      <c r="I1616">
        <f t="shared" si="187"/>
        <v>30</v>
      </c>
      <c r="J1616">
        <f t="shared" si="187"/>
        <v>30</v>
      </c>
      <c r="K1616">
        <f t="shared" si="187"/>
        <v>30</v>
      </c>
      <c r="L1616">
        <f t="shared" si="187"/>
        <v>30</v>
      </c>
    </row>
    <row r="1617" spans="1:12" x14ac:dyDescent="0.35">
      <c r="A1617" t="s">
        <v>124</v>
      </c>
      <c r="B1617" t="str">
        <f t="shared" si="185"/>
        <v>Hydro|AS-NPL</v>
      </c>
      <c r="C1617" t="s">
        <v>294</v>
      </c>
      <c r="D1617" t="s">
        <v>124</v>
      </c>
      <c r="E1617" t="s">
        <v>303</v>
      </c>
      <c r="F1617">
        <f>VLOOKUP(C1617,Lifetime_Table!$A$1:$B$14,2,FALSE)</f>
        <v>30</v>
      </c>
      <c r="G1617">
        <f t="shared" si="187"/>
        <v>30</v>
      </c>
      <c r="H1617">
        <f t="shared" si="187"/>
        <v>30</v>
      </c>
      <c r="I1617">
        <f t="shared" si="187"/>
        <v>30</v>
      </c>
      <c r="J1617">
        <f t="shared" si="187"/>
        <v>30</v>
      </c>
      <c r="K1617">
        <f t="shared" si="187"/>
        <v>30</v>
      </c>
      <c r="L1617">
        <f t="shared" si="187"/>
        <v>30</v>
      </c>
    </row>
    <row r="1618" spans="1:12" x14ac:dyDescent="0.35">
      <c r="A1618" t="s">
        <v>125</v>
      </c>
      <c r="B1618" t="str">
        <f t="shared" si="185"/>
        <v>Hydro|AS-OMN</v>
      </c>
      <c r="C1618" t="s">
        <v>294</v>
      </c>
      <c r="D1618" t="s">
        <v>125</v>
      </c>
      <c r="E1618" t="s">
        <v>303</v>
      </c>
      <c r="F1618">
        <f>VLOOKUP(C1618,Lifetime_Table!$A$1:$B$14,2,FALSE)</f>
        <v>30</v>
      </c>
      <c r="G1618">
        <f t="shared" si="187"/>
        <v>30</v>
      </c>
      <c r="H1618">
        <f t="shared" si="187"/>
        <v>30</v>
      </c>
      <c r="I1618">
        <f t="shared" si="187"/>
        <v>30</v>
      </c>
      <c r="J1618">
        <f t="shared" si="187"/>
        <v>30</v>
      </c>
      <c r="K1618">
        <f t="shared" si="187"/>
        <v>30</v>
      </c>
      <c r="L1618">
        <f t="shared" si="187"/>
        <v>30</v>
      </c>
    </row>
    <row r="1619" spans="1:12" x14ac:dyDescent="0.35">
      <c r="A1619" t="s">
        <v>126</v>
      </c>
      <c r="B1619" t="str">
        <f t="shared" si="185"/>
        <v>Hydro|AS-PAK</v>
      </c>
      <c r="C1619" t="s">
        <v>294</v>
      </c>
      <c r="D1619" t="s">
        <v>126</v>
      </c>
      <c r="E1619" t="s">
        <v>303</v>
      </c>
      <c r="F1619">
        <f>VLOOKUP(C1619,Lifetime_Table!$A$1:$B$14,2,FALSE)</f>
        <v>30</v>
      </c>
      <c r="G1619">
        <f t="shared" si="187"/>
        <v>30</v>
      </c>
      <c r="H1619">
        <f t="shared" si="187"/>
        <v>30</v>
      </c>
      <c r="I1619">
        <f t="shared" si="187"/>
        <v>30</v>
      </c>
      <c r="J1619">
        <f t="shared" si="187"/>
        <v>30</v>
      </c>
      <c r="K1619">
        <f t="shared" si="187"/>
        <v>30</v>
      </c>
      <c r="L1619">
        <f t="shared" si="187"/>
        <v>30</v>
      </c>
    </row>
    <row r="1620" spans="1:12" x14ac:dyDescent="0.35">
      <c r="A1620" t="s">
        <v>127</v>
      </c>
      <c r="B1620" t="str">
        <f t="shared" si="185"/>
        <v>Hydro|AS-PHL</v>
      </c>
      <c r="C1620" t="s">
        <v>294</v>
      </c>
      <c r="D1620" t="s">
        <v>127</v>
      </c>
      <c r="E1620" t="s">
        <v>303</v>
      </c>
      <c r="F1620">
        <f>VLOOKUP(C1620,Lifetime_Table!$A$1:$B$14,2,FALSE)</f>
        <v>30</v>
      </c>
      <c r="G1620">
        <f t="shared" si="187"/>
        <v>30</v>
      </c>
      <c r="H1620">
        <f t="shared" si="187"/>
        <v>30</v>
      </c>
      <c r="I1620">
        <f t="shared" si="187"/>
        <v>30</v>
      </c>
      <c r="J1620">
        <f t="shared" si="187"/>
        <v>30</v>
      </c>
      <c r="K1620">
        <f t="shared" si="187"/>
        <v>30</v>
      </c>
      <c r="L1620">
        <f t="shared" si="187"/>
        <v>30</v>
      </c>
    </row>
    <row r="1621" spans="1:12" x14ac:dyDescent="0.35">
      <c r="A1621" t="s">
        <v>128</v>
      </c>
      <c r="B1621" t="str">
        <f t="shared" si="185"/>
        <v>Hydro|AS-PRK</v>
      </c>
      <c r="C1621" t="s">
        <v>294</v>
      </c>
      <c r="D1621" t="s">
        <v>128</v>
      </c>
      <c r="E1621" t="s">
        <v>303</v>
      </c>
      <c r="F1621">
        <f>VLOOKUP(C1621,Lifetime_Table!$A$1:$B$14,2,FALSE)</f>
        <v>30</v>
      </c>
      <c r="G1621">
        <f t="shared" si="187"/>
        <v>30</v>
      </c>
      <c r="H1621">
        <f t="shared" si="187"/>
        <v>30</v>
      </c>
      <c r="I1621">
        <f t="shared" si="187"/>
        <v>30</v>
      </c>
      <c r="J1621">
        <f t="shared" si="187"/>
        <v>30</v>
      </c>
      <c r="K1621">
        <f t="shared" si="187"/>
        <v>30</v>
      </c>
      <c r="L1621">
        <f t="shared" si="187"/>
        <v>30</v>
      </c>
    </row>
    <row r="1622" spans="1:12" x14ac:dyDescent="0.35">
      <c r="A1622" t="s">
        <v>129</v>
      </c>
      <c r="B1622" t="str">
        <f t="shared" si="185"/>
        <v>Hydro|AS-QAT</v>
      </c>
      <c r="C1622" t="s">
        <v>294</v>
      </c>
      <c r="D1622" t="s">
        <v>129</v>
      </c>
      <c r="E1622" t="s">
        <v>303</v>
      </c>
      <c r="F1622">
        <f>VLOOKUP(C1622,Lifetime_Table!$A$1:$B$14,2,FALSE)</f>
        <v>30</v>
      </c>
      <c r="G1622">
        <f t="shared" ref="G1622:L1631" si="188">F1622</f>
        <v>30</v>
      </c>
      <c r="H1622">
        <f t="shared" si="188"/>
        <v>30</v>
      </c>
      <c r="I1622">
        <f t="shared" si="188"/>
        <v>30</v>
      </c>
      <c r="J1622">
        <f t="shared" si="188"/>
        <v>30</v>
      </c>
      <c r="K1622">
        <f t="shared" si="188"/>
        <v>30</v>
      </c>
      <c r="L1622">
        <f t="shared" si="188"/>
        <v>30</v>
      </c>
    </row>
    <row r="1623" spans="1:12" x14ac:dyDescent="0.35">
      <c r="A1623" t="s">
        <v>130</v>
      </c>
      <c r="B1623" t="str">
        <f t="shared" si="185"/>
        <v>Hydro|AS-RUS</v>
      </c>
      <c r="C1623" t="s">
        <v>294</v>
      </c>
      <c r="D1623" t="s">
        <v>130</v>
      </c>
      <c r="E1623" t="s">
        <v>303</v>
      </c>
      <c r="F1623">
        <f>VLOOKUP(C1623,Lifetime_Table!$A$1:$B$14,2,FALSE)</f>
        <v>30</v>
      </c>
      <c r="G1623">
        <f t="shared" si="188"/>
        <v>30</v>
      </c>
      <c r="H1623">
        <f t="shared" si="188"/>
        <v>30</v>
      </c>
      <c r="I1623">
        <f t="shared" si="188"/>
        <v>30</v>
      </c>
      <c r="J1623">
        <f t="shared" si="188"/>
        <v>30</v>
      </c>
      <c r="K1623">
        <f t="shared" si="188"/>
        <v>30</v>
      </c>
      <c r="L1623">
        <f t="shared" si="188"/>
        <v>30</v>
      </c>
    </row>
    <row r="1624" spans="1:12" x14ac:dyDescent="0.35">
      <c r="A1624" t="s">
        <v>138</v>
      </c>
      <c r="B1624" t="str">
        <f t="shared" si="185"/>
        <v>Hydro|AS-SAU</v>
      </c>
      <c r="C1624" t="s">
        <v>294</v>
      </c>
      <c r="D1624" t="s">
        <v>138</v>
      </c>
      <c r="E1624" t="s">
        <v>303</v>
      </c>
      <c r="F1624">
        <f>VLOOKUP(C1624,Lifetime_Table!$A$1:$B$14,2,FALSE)</f>
        <v>30</v>
      </c>
      <c r="G1624">
        <f t="shared" si="188"/>
        <v>30</v>
      </c>
      <c r="H1624">
        <f t="shared" si="188"/>
        <v>30</v>
      </c>
      <c r="I1624">
        <f t="shared" si="188"/>
        <v>30</v>
      </c>
      <c r="J1624">
        <f t="shared" si="188"/>
        <v>30</v>
      </c>
      <c r="K1624">
        <f t="shared" si="188"/>
        <v>30</v>
      </c>
      <c r="L1624">
        <f t="shared" si="188"/>
        <v>30</v>
      </c>
    </row>
    <row r="1625" spans="1:12" x14ac:dyDescent="0.35">
      <c r="A1625" t="s">
        <v>139</v>
      </c>
      <c r="B1625" t="str">
        <f t="shared" si="185"/>
        <v>Hydro|AS-SGP</v>
      </c>
      <c r="C1625" t="s">
        <v>294</v>
      </c>
      <c r="D1625" t="s">
        <v>139</v>
      </c>
      <c r="E1625" t="s">
        <v>303</v>
      </c>
      <c r="F1625">
        <f>VLOOKUP(C1625,Lifetime_Table!$A$1:$B$14,2,FALSE)</f>
        <v>30</v>
      </c>
      <c r="G1625">
        <f t="shared" si="188"/>
        <v>30</v>
      </c>
      <c r="H1625">
        <f t="shared" si="188"/>
        <v>30</v>
      </c>
      <c r="I1625">
        <f t="shared" si="188"/>
        <v>30</v>
      </c>
      <c r="J1625">
        <f t="shared" si="188"/>
        <v>30</v>
      </c>
      <c r="K1625">
        <f t="shared" si="188"/>
        <v>30</v>
      </c>
      <c r="L1625">
        <f t="shared" si="188"/>
        <v>30</v>
      </c>
    </row>
    <row r="1626" spans="1:12" x14ac:dyDescent="0.35">
      <c r="A1626" t="s">
        <v>140</v>
      </c>
      <c r="B1626" t="str">
        <f t="shared" si="185"/>
        <v>Hydro|AS-SYR</v>
      </c>
      <c r="C1626" t="s">
        <v>294</v>
      </c>
      <c r="D1626" t="s">
        <v>140</v>
      </c>
      <c r="E1626" t="s">
        <v>303</v>
      </c>
      <c r="F1626">
        <f>VLOOKUP(C1626,Lifetime_Table!$A$1:$B$14,2,FALSE)</f>
        <v>30</v>
      </c>
      <c r="G1626">
        <f t="shared" si="188"/>
        <v>30</v>
      </c>
      <c r="H1626">
        <f t="shared" si="188"/>
        <v>30</v>
      </c>
      <c r="I1626">
        <f t="shared" si="188"/>
        <v>30</v>
      </c>
      <c r="J1626">
        <f t="shared" si="188"/>
        <v>30</v>
      </c>
      <c r="K1626">
        <f t="shared" si="188"/>
        <v>30</v>
      </c>
      <c r="L1626">
        <f t="shared" si="188"/>
        <v>30</v>
      </c>
    </row>
    <row r="1627" spans="1:12" x14ac:dyDescent="0.35">
      <c r="A1627" t="s">
        <v>141</v>
      </c>
      <c r="B1627" t="str">
        <f t="shared" si="185"/>
        <v>Hydro|AS-THA</v>
      </c>
      <c r="C1627" t="s">
        <v>294</v>
      </c>
      <c r="D1627" t="s">
        <v>141</v>
      </c>
      <c r="E1627" t="s">
        <v>303</v>
      </c>
      <c r="F1627">
        <f>VLOOKUP(C1627,Lifetime_Table!$A$1:$B$14,2,FALSE)</f>
        <v>30</v>
      </c>
      <c r="G1627">
        <f t="shared" si="188"/>
        <v>30</v>
      </c>
      <c r="H1627">
        <f t="shared" si="188"/>
        <v>30</v>
      </c>
      <c r="I1627">
        <f t="shared" si="188"/>
        <v>30</v>
      </c>
      <c r="J1627">
        <f t="shared" si="188"/>
        <v>30</v>
      </c>
      <c r="K1627">
        <f t="shared" si="188"/>
        <v>30</v>
      </c>
      <c r="L1627">
        <f t="shared" si="188"/>
        <v>30</v>
      </c>
    </row>
    <row r="1628" spans="1:12" x14ac:dyDescent="0.35">
      <c r="A1628" t="s">
        <v>142</v>
      </c>
      <c r="B1628" t="str">
        <f t="shared" si="185"/>
        <v>Hydro|AS-TJK</v>
      </c>
      <c r="C1628" t="s">
        <v>294</v>
      </c>
      <c r="D1628" t="s">
        <v>142</v>
      </c>
      <c r="E1628" t="s">
        <v>303</v>
      </c>
      <c r="F1628">
        <f>VLOOKUP(C1628,Lifetime_Table!$A$1:$B$14,2,FALSE)</f>
        <v>30</v>
      </c>
      <c r="G1628">
        <f t="shared" si="188"/>
        <v>30</v>
      </c>
      <c r="H1628">
        <f t="shared" si="188"/>
        <v>30</v>
      </c>
      <c r="I1628">
        <f t="shared" si="188"/>
        <v>30</v>
      </c>
      <c r="J1628">
        <f t="shared" si="188"/>
        <v>30</v>
      </c>
      <c r="K1628">
        <f t="shared" si="188"/>
        <v>30</v>
      </c>
      <c r="L1628">
        <f t="shared" si="188"/>
        <v>30</v>
      </c>
    </row>
    <row r="1629" spans="1:12" x14ac:dyDescent="0.35">
      <c r="A1629" t="s">
        <v>143</v>
      </c>
      <c r="B1629" t="str">
        <f t="shared" si="185"/>
        <v>Hydro|AS-TKM</v>
      </c>
      <c r="C1629" t="s">
        <v>294</v>
      </c>
      <c r="D1629" t="s">
        <v>143</v>
      </c>
      <c r="E1629" t="s">
        <v>303</v>
      </c>
      <c r="F1629">
        <f>VLOOKUP(C1629,Lifetime_Table!$A$1:$B$14,2,FALSE)</f>
        <v>30</v>
      </c>
      <c r="G1629">
        <f t="shared" si="188"/>
        <v>30</v>
      </c>
      <c r="H1629">
        <f t="shared" si="188"/>
        <v>30</v>
      </c>
      <c r="I1629">
        <f t="shared" si="188"/>
        <v>30</v>
      </c>
      <c r="J1629">
        <f t="shared" si="188"/>
        <v>30</v>
      </c>
      <c r="K1629">
        <f t="shared" si="188"/>
        <v>30</v>
      </c>
      <c r="L1629">
        <f t="shared" si="188"/>
        <v>30</v>
      </c>
    </row>
    <row r="1630" spans="1:12" x14ac:dyDescent="0.35">
      <c r="A1630" t="s">
        <v>144</v>
      </c>
      <c r="B1630" t="str">
        <f t="shared" si="185"/>
        <v>Hydro|AS-TLS</v>
      </c>
      <c r="C1630" t="s">
        <v>294</v>
      </c>
      <c r="D1630" t="s">
        <v>144</v>
      </c>
      <c r="E1630" t="s">
        <v>303</v>
      </c>
      <c r="F1630">
        <f>VLOOKUP(C1630,Lifetime_Table!$A$1:$B$14,2,FALSE)</f>
        <v>30</v>
      </c>
      <c r="G1630">
        <f t="shared" si="188"/>
        <v>30</v>
      </c>
      <c r="H1630">
        <f t="shared" si="188"/>
        <v>30</v>
      </c>
      <c r="I1630">
        <f t="shared" si="188"/>
        <v>30</v>
      </c>
      <c r="J1630">
        <f t="shared" si="188"/>
        <v>30</v>
      </c>
      <c r="K1630">
        <f t="shared" si="188"/>
        <v>30</v>
      </c>
      <c r="L1630">
        <f t="shared" si="188"/>
        <v>30</v>
      </c>
    </row>
    <row r="1631" spans="1:12" x14ac:dyDescent="0.35">
      <c r="A1631" t="s">
        <v>145</v>
      </c>
      <c r="B1631" t="str">
        <f t="shared" si="185"/>
        <v>Hydro|AS-TUR</v>
      </c>
      <c r="C1631" t="s">
        <v>294</v>
      </c>
      <c r="D1631" t="s">
        <v>145</v>
      </c>
      <c r="E1631" t="s">
        <v>303</v>
      </c>
      <c r="F1631">
        <f>VLOOKUP(C1631,Lifetime_Table!$A$1:$B$14,2,FALSE)</f>
        <v>30</v>
      </c>
      <c r="G1631">
        <f t="shared" si="188"/>
        <v>30</v>
      </c>
      <c r="H1631">
        <f t="shared" si="188"/>
        <v>30</v>
      </c>
      <c r="I1631">
        <f t="shared" si="188"/>
        <v>30</v>
      </c>
      <c r="J1631">
        <f t="shared" si="188"/>
        <v>30</v>
      </c>
      <c r="K1631">
        <f t="shared" si="188"/>
        <v>30</v>
      </c>
      <c r="L1631">
        <f t="shared" si="188"/>
        <v>30</v>
      </c>
    </row>
    <row r="1632" spans="1:12" x14ac:dyDescent="0.35">
      <c r="A1632" t="s">
        <v>146</v>
      </c>
      <c r="B1632" t="str">
        <f t="shared" si="185"/>
        <v>Hydro|AS-TWN</v>
      </c>
      <c r="C1632" t="s">
        <v>294</v>
      </c>
      <c r="D1632" t="s">
        <v>146</v>
      </c>
      <c r="E1632" t="s">
        <v>303</v>
      </c>
      <c r="F1632">
        <f>VLOOKUP(C1632,Lifetime_Table!$A$1:$B$14,2,FALSE)</f>
        <v>30</v>
      </c>
      <c r="G1632">
        <f t="shared" ref="G1632:L1641" si="189">F1632</f>
        <v>30</v>
      </c>
      <c r="H1632">
        <f t="shared" si="189"/>
        <v>30</v>
      </c>
      <c r="I1632">
        <f t="shared" si="189"/>
        <v>30</v>
      </c>
      <c r="J1632">
        <f t="shared" si="189"/>
        <v>30</v>
      </c>
      <c r="K1632">
        <f t="shared" si="189"/>
        <v>30</v>
      </c>
      <c r="L1632">
        <f t="shared" si="189"/>
        <v>30</v>
      </c>
    </row>
    <row r="1633" spans="1:12" x14ac:dyDescent="0.35">
      <c r="A1633" t="s">
        <v>147</v>
      </c>
      <c r="B1633" t="str">
        <f t="shared" si="185"/>
        <v>Hydro|AS-UZB</v>
      </c>
      <c r="C1633" t="s">
        <v>294</v>
      </c>
      <c r="D1633" t="s">
        <v>147</v>
      </c>
      <c r="E1633" t="s">
        <v>303</v>
      </c>
      <c r="F1633">
        <f>VLOOKUP(C1633,Lifetime_Table!$A$1:$B$14,2,FALSE)</f>
        <v>30</v>
      </c>
      <c r="G1633">
        <f t="shared" si="189"/>
        <v>30</v>
      </c>
      <c r="H1633">
        <f t="shared" si="189"/>
        <v>30</v>
      </c>
      <c r="I1633">
        <f t="shared" si="189"/>
        <v>30</v>
      </c>
      <c r="J1633">
        <f t="shared" si="189"/>
        <v>30</v>
      </c>
      <c r="K1633">
        <f t="shared" si="189"/>
        <v>30</v>
      </c>
      <c r="L1633">
        <f t="shared" si="189"/>
        <v>30</v>
      </c>
    </row>
    <row r="1634" spans="1:12" x14ac:dyDescent="0.35">
      <c r="A1634" t="s">
        <v>148</v>
      </c>
      <c r="B1634" t="str">
        <f t="shared" si="185"/>
        <v>Hydro|AS-VNM</v>
      </c>
      <c r="C1634" t="s">
        <v>294</v>
      </c>
      <c r="D1634" t="s">
        <v>148</v>
      </c>
      <c r="E1634" t="s">
        <v>303</v>
      </c>
      <c r="F1634">
        <f>VLOOKUP(C1634,Lifetime_Table!$A$1:$B$14,2,FALSE)</f>
        <v>30</v>
      </c>
      <c r="G1634">
        <f t="shared" si="189"/>
        <v>30</v>
      </c>
      <c r="H1634">
        <f t="shared" si="189"/>
        <v>30</v>
      </c>
      <c r="I1634">
        <f t="shared" si="189"/>
        <v>30</v>
      </c>
      <c r="J1634">
        <f t="shared" si="189"/>
        <v>30</v>
      </c>
      <c r="K1634">
        <f t="shared" si="189"/>
        <v>30</v>
      </c>
      <c r="L1634">
        <f t="shared" si="189"/>
        <v>30</v>
      </c>
    </row>
    <row r="1635" spans="1:12" x14ac:dyDescent="0.35">
      <c r="A1635" t="s">
        <v>149</v>
      </c>
      <c r="B1635" t="str">
        <f t="shared" si="185"/>
        <v>Hydro|AS-YEM</v>
      </c>
      <c r="C1635" t="s">
        <v>294</v>
      </c>
      <c r="D1635" t="s">
        <v>149</v>
      </c>
      <c r="E1635" t="s">
        <v>303</v>
      </c>
      <c r="F1635">
        <f>VLOOKUP(C1635,Lifetime_Table!$A$1:$B$14,2,FALSE)</f>
        <v>30</v>
      </c>
      <c r="G1635">
        <f t="shared" si="189"/>
        <v>30</v>
      </c>
      <c r="H1635">
        <f t="shared" si="189"/>
        <v>30</v>
      </c>
      <c r="I1635">
        <f t="shared" si="189"/>
        <v>30</v>
      </c>
      <c r="J1635">
        <f t="shared" si="189"/>
        <v>30</v>
      </c>
      <c r="K1635">
        <f t="shared" si="189"/>
        <v>30</v>
      </c>
      <c r="L1635">
        <f t="shared" si="189"/>
        <v>30</v>
      </c>
    </row>
    <row r="1636" spans="1:12" x14ac:dyDescent="0.35">
      <c r="A1636" t="s">
        <v>150</v>
      </c>
      <c r="B1636" t="str">
        <f t="shared" si="185"/>
        <v>Hydro|EU-ALB</v>
      </c>
      <c r="C1636" t="s">
        <v>294</v>
      </c>
      <c r="D1636" t="s">
        <v>150</v>
      </c>
      <c r="E1636" t="s">
        <v>303</v>
      </c>
      <c r="F1636">
        <f>VLOOKUP(C1636,Lifetime_Table!$A$1:$B$14,2,FALSE)</f>
        <v>30</v>
      </c>
      <c r="G1636">
        <f t="shared" si="189"/>
        <v>30</v>
      </c>
      <c r="H1636">
        <f t="shared" si="189"/>
        <v>30</v>
      </c>
      <c r="I1636">
        <f t="shared" si="189"/>
        <v>30</v>
      </c>
      <c r="J1636">
        <f t="shared" si="189"/>
        <v>30</v>
      </c>
      <c r="K1636">
        <f t="shared" si="189"/>
        <v>30</v>
      </c>
      <c r="L1636">
        <f t="shared" si="189"/>
        <v>30</v>
      </c>
    </row>
    <row r="1637" spans="1:12" x14ac:dyDescent="0.35">
      <c r="A1637" t="s">
        <v>151</v>
      </c>
      <c r="B1637" t="str">
        <f t="shared" si="185"/>
        <v>Hydro|EU-ARM</v>
      </c>
      <c r="C1637" t="s">
        <v>294</v>
      </c>
      <c r="D1637" t="s">
        <v>151</v>
      </c>
      <c r="E1637" t="s">
        <v>303</v>
      </c>
      <c r="F1637">
        <f>VLOOKUP(C1637,Lifetime_Table!$A$1:$B$14,2,FALSE)</f>
        <v>30</v>
      </c>
      <c r="G1637">
        <f t="shared" si="189"/>
        <v>30</v>
      </c>
      <c r="H1637">
        <f t="shared" si="189"/>
        <v>30</v>
      </c>
      <c r="I1637">
        <f t="shared" si="189"/>
        <v>30</v>
      </c>
      <c r="J1637">
        <f t="shared" si="189"/>
        <v>30</v>
      </c>
      <c r="K1637">
        <f t="shared" si="189"/>
        <v>30</v>
      </c>
      <c r="L1637">
        <f t="shared" si="189"/>
        <v>30</v>
      </c>
    </row>
    <row r="1638" spans="1:12" x14ac:dyDescent="0.35">
      <c r="A1638" t="s">
        <v>152</v>
      </c>
      <c r="B1638" t="str">
        <f t="shared" si="185"/>
        <v>Hydro|EU-AUT</v>
      </c>
      <c r="C1638" t="s">
        <v>294</v>
      </c>
      <c r="D1638" t="s">
        <v>152</v>
      </c>
      <c r="E1638" t="s">
        <v>303</v>
      </c>
      <c r="F1638">
        <f>VLOOKUP(C1638,Lifetime_Table!$A$1:$B$14,2,FALSE)</f>
        <v>30</v>
      </c>
      <c r="G1638">
        <f t="shared" si="189"/>
        <v>30</v>
      </c>
      <c r="H1638">
        <f t="shared" si="189"/>
        <v>30</v>
      </c>
      <c r="I1638">
        <f t="shared" si="189"/>
        <v>30</v>
      </c>
      <c r="J1638">
        <f t="shared" si="189"/>
        <v>30</v>
      </c>
      <c r="K1638">
        <f t="shared" si="189"/>
        <v>30</v>
      </c>
      <c r="L1638">
        <f t="shared" si="189"/>
        <v>30</v>
      </c>
    </row>
    <row r="1639" spans="1:12" x14ac:dyDescent="0.35">
      <c r="A1639" t="s">
        <v>153</v>
      </c>
      <c r="B1639" t="str">
        <f t="shared" si="185"/>
        <v>Hydro|EU-AZE</v>
      </c>
      <c r="C1639" t="s">
        <v>294</v>
      </c>
      <c r="D1639" t="s">
        <v>153</v>
      </c>
      <c r="E1639" t="s">
        <v>303</v>
      </c>
      <c r="F1639">
        <f>VLOOKUP(C1639,Lifetime_Table!$A$1:$B$14,2,FALSE)</f>
        <v>30</v>
      </c>
      <c r="G1639">
        <f t="shared" si="189"/>
        <v>30</v>
      </c>
      <c r="H1639">
        <f t="shared" si="189"/>
        <v>30</v>
      </c>
      <c r="I1639">
        <f t="shared" si="189"/>
        <v>30</v>
      </c>
      <c r="J1639">
        <f t="shared" si="189"/>
        <v>30</v>
      </c>
      <c r="K1639">
        <f t="shared" si="189"/>
        <v>30</v>
      </c>
      <c r="L1639">
        <f t="shared" si="189"/>
        <v>30</v>
      </c>
    </row>
    <row r="1640" spans="1:12" x14ac:dyDescent="0.35">
      <c r="A1640" t="s">
        <v>154</v>
      </c>
      <c r="B1640" t="str">
        <f t="shared" si="185"/>
        <v>Hydro|EU-BEL</v>
      </c>
      <c r="C1640" t="s">
        <v>294</v>
      </c>
      <c r="D1640" t="s">
        <v>154</v>
      </c>
      <c r="E1640" t="s">
        <v>303</v>
      </c>
      <c r="F1640">
        <f>VLOOKUP(C1640,Lifetime_Table!$A$1:$B$14,2,FALSE)</f>
        <v>30</v>
      </c>
      <c r="G1640">
        <f t="shared" si="189"/>
        <v>30</v>
      </c>
      <c r="H1640">
        <f t="shared" si="189"/>
        <v>30</v>
      </c>
      <c r="I1640">
        <f t="shared" si="189"/>
        <v>30</v>
      </c>
      <c r="J1640">
        <f t="shared" si="189"/>
        <v>30</v>
      </c>
      <c r="K1640">
        <f t="shared" si="189"/>
        <v>30</v>
      </c>
      <c r="L1640">
        <f t="shared" si="189"/>
        <v>30</v>
      </c>
    </row>
    <row r="1641" spans="1:12" x14ac:dyDescent="0.35">
      <c r="A1641" t="s">
        <v>155</v>
      </c>
      <c r="B1641" t="str">
        <f t="shared" si="185"/>
        <v>Hydro|EU-BGR</v>
      </c>
      <c r="C1641" t="s">
        <v>294</v>
      </c>
      <c r="D1641" t="s">
        <v>155</v>
      </c>
      <c r="E1641" t="s">
        <v>303</v>
      </c>
      <c r="F1641">
        <f>VLOOKUP(C1641,Lifetime_Table!$A$1:$B$14,2,FALSE)</f>
        <v>30</v>
      </c>
      <c r="G1641">
        <f t="shared" si="189"/>
        <v>30</v>
      </c>
      <c r="H1641">
        <f t="shared" si="189"/>
        <v>30</v>
      </c>
      <c r="I1641">
        <f t="shared" si="189"/>
        <v>30</v>
      </c>
      <c r="J1641">
        <f t="shared" si="189"/>
        <v>30</v>
      </c>
      <c r="K1641">
        <f t="shared" si="189"/>
        <v>30</v>
      </c>
      <c r="L1641">
        <f t="shared" si="189"/>
        <v>30</v>
      </c>
    </row>
    <row r="1642" spans="1:12" x14ac:dyDescent="0.35">
      <c r="A1642" t="s">
        <v>156</v>
      </c>
      <c r="B1642" t="str">
        <f t="shared" si="185"/>
        <v>Hydro|EU-BIH</v>
      </c>
      <c r="C1642" t="s">
        <v>294</v>
      </c>
      <c r="D1642" t="s">
        <v>156</v>
      </c>
      <c r="E1642" t="s">
        <v>303</v>
      </c>
      <c r="F1642">
        <f>VLOOKUP(C1642,Lifetime_Table!$A$1:$B$14,2,FALSE)</f>
        <v>30</v>
      </c>
      <c r="G1642">
        <f t="shared" ref="G1642:L1651" si="190">F1642</f>
        <v>30</v>
      </c>
      <c r="H1642">
        <f t="shared" si="190"/>
        <v>30</v>
      </c>
      <c r="I1642">
        <f t="shared" si="190"/>
        <v>30</v>
      </c>
      <c r="J1642">
        <f t="shared" si="190"/>
        <v>30</v>
      </c>
      <c r="K1642">
        <f t="shared" si="190"/>
        <v>30</v>
      </c>
      <c r="L1642">
        <f t="shared" si="190"/>
        <v>30</v>
      </c>
    </row>
    <row r="1643" spans="1:12" x14ac:dyDescent="0.35">
      <c r="A1643" t="s">
        <v>157</v>
      </c>
      <c r="B1643" t="str">
        <f t="shared" si="185"/>
        <v>Hydro|EU-BLR</v>
      </c>
      <c r="C1643" t="s">
        <v>294</v>
      </c>
      <c r="D1643" t="s">
        <v>157</v>
      </c>
      <c r="E1643" t="s">
        <v>303</v>
      </c>
      <c r="F1643">
        <f>VLOOKUP(C1643,Lifetime_Table!$A$1:$B$14,2,FALSE)</f>
        <v>30</v>
      </c>
      <c r="G1643">
        <f t="shared" si="190"/>
        <v>30</v>
      </c>
      <c r="H1643">
        <f t="shared" si="190"/>
        <v>30</v>
      </c>
      <c r="I1643">
        <f t="shared" si="190"/>
        <v>30</v>
      </c>
      <c r="J1643">
        <f t="shared" si="190"/>
        <v>30</v>
      </c>
      <c r="K1643">
        <f t="shared" si="190"/>
        <v>30</v>
      </c>
      <c r="L1643">
        <f t="shared" si="190"/>
        <v>30</v>
      </c>
    </row>
    <row r="1644" spans="1:12" x14ac:dyDescent="0.35">
      <c r="A1644" t="s">
        <v>158</v>
      </c>
      <c r="B1644" t="str">
        <f t="shared" si="185"/>
        <v>Hydro|EU-CHE</v>
      </c>
      <c r="C1644" t="s">
        <v>294</v>
      </c>
      <c r="D1644" t="s">
        <v>158</v>
      </c>
      <c r="E1644" t="s">
        <v>303</v>
      </c>
      <c r="F1644">
        <f>VLOOKUP(C1644,Lifetime_Table!$A$1:$B$14,2,FALSE)</f>
        <v>30</v>
      </c>
      <c r="G1644">
        <f t="shared" si="190"/>
        <v>30</v>
      </c>
      <c r="H1644">
        <f t="shared" si="190"/>
        <v>30</v>
      </c>
      <c r="I1644">
        <f t="shared" si="190"/>
        <v>30</v>
      </c>
      <c r="J1644">
        <f t="shared" si="190"/>
        <v>30</v>
      </c>
      <c r="K1644">
        <f t="shared" si="190"/>
        <v>30</v>
      </c>
      <c r="L1644">
        <f t="shared" si="190"/>
        <v>30</v>
      </c>
    </row>
    <row r="1645" spans="1:12" x14ac:dyDescent="0.35">
      <c r="A1645" t="s">
        <v>159</v>
      </c>
      <c r="B1645" t="str">
        <f t="shared" si="185"/>
        <v>Hydro|EU-CYP</v>
      </c>
      <c r="C1645" t="s">
        <v>294</v>
      </c>
      <c r="D1645" t="s">
        <v>159</v>
      </c>
      <c r="E1645" t="s">
        <v>303</v>
      </c>
      <c r="F1645">
        <f>VLOOKUP(C1645,Lifetime_Table!$A$1:$B$14,2,FALSE)</f>
        <v>30</v>
      </c>
      <c r="G1645">
        <f t="shared" si="190"/>
        <v>30</v>
      </c>
      <c r="H1645">
        <f t="shared" si="190"/>
        <v>30</v>
      </c>
      <c r="I1645">
        <f t="shared" si="190"/>
        <v>30</v>
      </c>
      <c r="J1645">
        <f t="shared" si="190"/>
        <v>30</v>
      </c>
      <c r="K1645">
        <f t="shared" si="190"/>
        <v>30</v>
      </c>
      <c r="L1645">
        <f t="shared" si="190"/>
        <v>30</v>
      </c>
    </row>
    <row r="1646" spans="1:12" x14ac:dyDescent="0.35">
      <c r="A1646" t="s">
        <v>160</v>
      </c>
      <c r="B1646" t="str">
        <f t="shared" si="185"/>
        <v>Hydro|EU-CZE</v>
      </c>
      <c r="C1646" t="s">
        <v>294</v>
      </c>
      <c r="D1646" t="s">
        <v>160</v>
      </c>
      <c r="E1646" t="s">
        <v>303</v>
      </c>
      <c r="F1646">
        <f>VLOOKUP(C1646,Lifetime_Table!$A$1:$B$14,2,FALSE)</f>
        <v>30</v>
      </c>
      <c r="G1646">
        <f t="shared" si="190"/>
        <v>30</v>
      </c>
      <c r="H1646">
        <f t="shared" si="190"/>
        <v>30</v>
      </c>
      <c r="I1646">
        <f t="shared" si="190"/>
        <v>30</v>
      </c>
      <c r="J1646">
        <f t="shared" si="190"/>
        <v>30</v>
      </c>
      <c r="K1646">
        <f t="shared" si="190"/>
        <v>30</v>
      </c>
      <c r="L1646">
        <f t="shared" si="190"/>
        <v>30</v>
      </c>
    </row>
    <row r="1647" spans="1:12" x14ac:dyDescent="0.35">
      <c r="A1647" t="s">
        <v>161</v>
      </c>
      <c r="B1647" t="str">
        <f t="shared" si="185"/>
        <v>Hydro|EU-DEU</v>
      </c>
      <c r="C1647" t="s">
        <v>294</v>
      </c>
      <c r="D1647" t="s">
        <v>161</v>
      </c>
      <c r="E1647" t="s">
        <v>303</v>
      </c>
      <c r="F1647">
        <f>VLOOKUP(C1647,Lifetime_Table!$A$1:$B$14,2,FALSE)</f>
        <v>30</v>
      </c>
      <c r="G1647">
        <f t="shared" si="190"/>
        <v>30</v>
      </c>
      <c r="H1647">
        <f t="shared" si="190"/>
        <v>30</v>
      </c>
      <c r="I1647">
        <f t="shared" si="190"/>
        <v>30</v>
      </c>
      <c r="J1647">
        <f t="shared" si="190"/>
        <v>30</v>
      </c>
      <c r="K1647">
        <f t="shared" si="190"/>
        <v>30</v>
      </c>
      <c r="L1647">
        <f t="shared" si="190"/>
        <v>30</v>
      </c>
    </row>
    <row r="1648" spans="1:12" x14ac:dyDescent="0.35">
      <c r="A1648" t="s">
        <v>162</v>
      </c>
      <c r="B1648" t="str">
        <f t="shared" si="185"/>
        <v>Hydro|EU-DNK</v>
      </c>
      <c r="C1648" t="s">
        <v>294</v>
      </c>
      <c r="D1648" t="s">
        <v>162</v>
      </c>
      <c r="E1648" t="s">
        <v>303</v>
      </c>
      <c r="F1648">
        <f>VLOOKUP(C1648,Lifetime_Table!$A$1:$B$14,2,FALSE)</f>
        <v>30</v>
      </c>
      <c r="G1648">
        <f t="shared" si="190"/>
        <v>30</v>
      </c>
      <c r="H1648">
        <f t="shared" si="190"/>
        <v>30</v>
      </c>
      <c r="I1648">
        <f t="shared" si="190"/>
        <v>30</v>
      </c>
      <c r="J1648">
        <f t="shared" si="190"/>
        <v>30</v>
      </c>
      <c r="K1648">
        <f t="shared" si="190"/>
        <v>30</v>
      </c>
      <c r="L1648">
        <f t="shared" si="190"/>
        <v>30</v>
      </c>
    </row>
    <row r="1649" spans="1:12" x14ac:dyDescent="0.35">
      <c r="A1649" t="s">
        <v>163</v>
      </c>
      <c r="B1649" t="str">
        <f t="shared" si="185"/>
        <v>Hydro|EU-ESP</v>
      </c>
      <c r="C1649" t="s">
        <v>294</v>
      </c>
      <c r="D1649" t="s">
        <v>163</v>
      </c>
      <c r="E1649" t="s">
        <v>303</v>
      </c>
      <c r="F1649">
        <f>VLOOKUP(C1649,Lifetime_Table!$A$1:$B$14,2,FALSE)</f>
        <v>30</v>
      </c>
      <c r="G1649">
        <f t="shared" si="190"/>
        <v>30</v>
      </c>
      <c r="H1649">
        <f t="shared" si="190"/>
        <v>30</v>
      </c>
      <c r="I1649">
        <f t="shared" si="190"/>
        <v>30</v>
      </c>
      <c r="J1649">
        <f t="shared" si="190"/>
        <v>30</v>
      </c>
      <c r="K1649">
        <f t="shared" si="190"/>
        <v>30</v>
      </c>
      <c r="L1649">
        <f t="shared" si="190"/>
        <v>30</v>
      </c>
    </row>
    <row r="1650" spans="1:12" x14ac:dyDescent="0.35">
      <c r="A1650" t="s">
        <v>164</v>
      </c>
      <c r="B1650" t="str">
        <f t="shared" si="185"/>
        <v>Hydro|EU-EST</v>
      </c>
      <c r="C1650" t="s">
        <v>294</v>
      </c>
      <c r="D1650" t="s">
        <v>164</v>
      </c>
      <c r="E1650" t="s">
        <v>303</v>
      </c>
      <c r="F1650">
        <f>VLOOKUP(C1650,Lifetime_Table!$A$1:$B$14,2,FALSE)</f>
        <v>30</v>
      </c>
      <c r="G1650">
        <f t="shared" si="190"/>
        <v>30</v>
      </c>
      <c r="H1650">
        <f t="shared" si="190"/>
        <v>30</v>
      </c>
      <c r="I1650">
        <f t="shared" si="190"/>
        <v>30</v>
      </c>
      <c r="J1650">
        <f t="shared" si="190"/>
        <v>30</v>
      </c>
      <c r="K1650">
        <f t="shared" si="190"/>
        <v>30</v>
      </c>
      <c r="L1650">
        <f t="shared" si="190"/>
        <v>30</v>
      </c>
    </row>
    <row r="1651" spans="1:12" x14ac:dyDescent="0.35">
      <c r="A1651" t="s">
        <v>165</v>
      </c>
      <c r="B1651" t="str">
        <f t="shared" si="185"/>
        <v>Hydro|EU-FIN</v>
      </c>
      <c r="C1651" t="s">
        <v>294</v>
      </c>
      <c r="D1651" t="s">
        <v>165</v>
      </c>
      <c r="E1651" t="s">
        <v>303</v>
      </c>
      <c r="F1651">
        <f>VLOOKUP(C1651,Lifetime_Table!$A$1:$B$14,2,FALSE)</f>
        <v>30</v>
      </c>
      <c r="G1651">
        <f t="shared" si="190"/>
        <v>30</v>
      </c>
      <c r="H1651">
        <f t="shared" si="190"/>
        <v>30</v>
      </c>
      <c r="I1651">
        <f t="shared" si="190"/>
        <v>30</v>
      </c>
      <c r="J1651">
        <f t="shared" si="190"/>
        <v>30</v>
      </c>
      <c r="K1651">
        <f t="shared" si="190"/>
        <v>30</v>
      </c>
      <c r="L1651">
        <f t="shared" si="190"/>
        <v>30</v>
      </c>
    </row>
    <row r="1652" spans="1:12" x14ac:dyDescent="0.35">
      <c r="A1652" t="s">
        <v>166</v>
      </c>
      <c r="B1652" t="str">
        <f t="shared" si="185"/>
        <v>Hydro|EU-FRA</v>
      </c>
      <c r="C1652" t="s">
        <v>294</v>
      </c>
      <c r="D1652" t="s">
        <v>166</v>
      </c>
      <c r="E1652" t="s">
        <v>303</v>
      </c>
      <c r="F1652">
        <f>VLOOKUP(C1652,Lifetime_Table!$A$1:$B$14,2,FALSE)</f>
        <v>30</v>
      </c>
      <c r="G1652">
        <f t="shared" ref="G1652:L1661" si="191">F1652</f>
        <v>30</v>
      </c>
      <c r="H1652">
        <f t="shared" si="191"/>
        <v>30</v>
      </c>
      <c r="I1652">
        <f t="shared" si="191"/>
        <v>30</v>
      </c>
      <c r="J1652">
        <f t="shared" si="191"/>
        <v>30</v>
      </c>
      <c r="K1652">
        <f t="shared" si="191"/>
        <v>30</v>
      </c>
      <c r="L1652">
        <f t="shared" si="191"/>
        <v>30</v>
      </c>
    </row>
    <row r="1653" spans="1:12" x14ac:dyDescent="0.35">
      <c r="A1653" t="s">
        <v>167</v>
      </c>
      <c r="B1653" t="str">
        <f t="shared" si="185"/>
        <v>Hydro|EU-GBR</v>
      </c>
      <c r="C1653" t="s">
        <v>294</v>
      </c>
      <c r="D1653" t="s">
        <v>167</v>
      </c>
      <c r="E1653" t="s">
        <v>303</v>
      </c>
      <c r="F1653">
        <f>VLOOKUP(C1653,Lifetime_Table!$A$1:$B$14,2,FALSE)</f>
        <v>30</v>
      </c>
      <c r="G1653">
        <f t="shared" si="191"/>
        <v>30</v>
      </c>
      <c r="H1653">
        <f t="shared" si="191"/>
        <v>30</v>
      </c>
      <c r="I1653">
        <f t="shared" si="191"/>
        <v>30</v>
      </c>
      <c r="J1653">
        <f t="shared" si="191"/>
        <v>30</v>
      </c>
      <c r="K1653">
        <f t="shared" si="191"/>
        <v>30</v>
      </c>
      <c r="L1653">
        <f t="shared" si="191"/>
        <v>30</v>
      </c>
    </row>
    <row r="1654" spans="1:12" x14ac:dyDescent="0.35">
      <c r="A1654" t="s">
        <v>168</v>
      </c>
      <c r="B1654" t="str">
        <f t="shared" si="185"/>
        <v>Hydro|EU-GEO</v>
      </c>
      <c r="C1654" t="s">
        <v>294</v>
      </c>
      <c r="D1654" t="s">
        <v>168</v>
      </c>
      <c r="E1654" t="s">
        <v>303</v>
      </c>
      <c r="F1654">
        <f>VLOOKUP(C1654,Lifetime_Table!$A$1:$B$14,2,FALSE)</f>
        <v>30</v>
      </c>
      <c r="G1654">
        <f t="shared" si="191"/>
        <v>30</v>
      </c>
      <c r="H1654">
        <f t="shared" si="191"/>
        <v>30</v>
      </c>
      <c r="I1654">
        <f t="shared" si="191"/>
        <v>30</v>
      </c>
      <c r="J1654">
        <f t="shared" si="191"/>
        <v>30</v>
      </c>
      <c r="K1654">
        <f t="shared" si="191"/>
        <v>30</v>
      </c>
      <c r="L1654">
        <f t="shared" si="191"/>
        <v>30</v>
      </c>
    </row>
    <row r="1655" spans="1:12" x14ac:dyDescent="0.35">
      <c r="A1655" t="s">
        <v>169</v>
      </c>
      <c r="B1655" t="str">
        <f t="shared" si="185"/>
        <v>Hydro|EU-GRC</v>
      </c>
      <c r="C1655" t="s">
        <v>294</v>
      </c>
      <c r="D1655" t="s">
        <v>169</v>
      </c>
      <c r="E1655" t="s">
        <v>303</v>
      </c>
      <c r="F1655">
        <f>VLOOKUP(C1655,Lifetime_Table!$A$1:$B$14,2,FALSE)</f>
        <v>30</v>
      </c>
      <c r="G1655">
        <f t="shared" si="191"/>
        <v>30</v>
      </c>
      <c r="H1655">
        <f t="shared" si="191"/>
        <v>30</v>
      </c>
      <c r="I1655">
        <f t="shared" si="191"/>
        <v>30</v>
      </c>
      <c r="J1655">
        <f t="shared" si="191"/>
        <v>30</v>
      </c>
      <c r="K1655">
        <f t="shared" si="191"/>
        <v>30</v>
      </c>
      <c r="L1655">
        <f t="shared" si="191"/>
        <v>30</v>
      </c>
    </row>
    <row r="1656" spans="1:12" x14ac:dyDescent="0.35">
      <c r="A1656" t="s">
        <v>170</v>
      </c>
      <c r="B1656" t="str">
        <f t="shared" si="185"/>
        <v>Hydro|EU-HRV</v>
      </c>
      <c r="C1656" t="s">
        <v>294</v>
      </c>
      <c r="D1656" t="s">
        <v>170</v>
      </c>
      <c r="E1656" t="s">
        <v>303</v>
      </c>
      <c r="F1656">
        <f>VLOOKUP(C1656,Lifetime_Table!$A$1:$B$14,2,FALSE)</f>
        <v>30</v>
      </c>
      <c r="G1656">
        <f t="shared" si="191"/>
        <v>30</v>
      </c>
      <c r="H1656">
        <f t="shared" si="191"/>
        <v>30</v>
      </c>
      <c r="I1656">
        <f t="shared" si="191"/>
        <v>30</v>
      </c>
      <c r="J1656">
        <f t="shared" si="191"/>
        <v>30</v>
      </c>
      <c r="K1656">
        <f t="shared" si="191"/>
        <v>30</v>
      </c>
      <c r="L1656">
        <f t="shared" si="191"/>
        <v>30</v>
      </c>
    </row>
    <row r="1657" spans="1:12" x14ac:dyDescent="0.35">
      <c r="A1657" t="s">
        <v>171</v>
      </c>
      <c r="B1657" t="str">
        <f t="shared" si="185"/>
        <v>Hydro|EU-HUN</v>
      </c>
      <c r="C1657" t="s">
        <v>294</v>
      </c>
      <c r="D1657" t="s">
        <v>171</v>
      </c>
      <c r="E1657" t="s">
        <v>303</v>
      </c>
      <c r="F1657">
        <f>VLOOKUP(C1657,Lifetime_Table!$A$1:$B$14,2,FALSE)</f>
        <v>30</v>
      </c>
      <c r="G1657">
        <f t="shared" si="191"/>
        <v>30</v>
      </c>
      <c r="H1657">
        <f t="shared" si="191"/>
        <v>30</v>
      </c>
      <c r="I1657">
        <f t="shared" si="191"/>
        <v>30</v>
      </c>
      <c r="J1657">
        <f t="shared" si="191"/>
        <v>30</v>
      </c>
      <c r="K1657">
        <f t="shared" si="191"/>
        <v>30</v>
      </c>
      <c r="L1657">
        <f t="shared" si="191"/>
        <v>30</v>
      </c>
    </row>
    <row r="1658" spans="1:12" x14ac:dyDescent="0.35">
      <c r="A1658" t="s">
        <v>172</v>
      </c>
      <c r="B1658" t="str">
        <f t="shared" si="185"/>
        <v>Hydro|EU-IRL</v>
      </c>
      <c r="C1658" t="s">
        <v>294</v>
      </c>
      <c r="D1658" t="s">
        <v>172</v>
      </c>
      <c r="E1658" t="s">
        <v>303</v>
      </c>
      <c r="F1658">
        <f>VLOOKUP(C1658,Lifetime_Table!$A$1:$B$14,2,FALSE)</f>
        <v>30</v>
      </c>
      <c r="G1658">
        <f t="shared" si="191"/>
        <v>30</v>
      </c>
      <c r="H1658">
        <f t="shared" si="191"/>
        <v>30</v>
      </c>
      <c r="I1658">
        <f t="shared" si="191"/>
        <v>30</v>
      </c>
      <c r="J1658">
        <f t="shared" si="191"/>
        <v>30</v>
      </c>
      <c r="K1658">
        <f t="shared" si="191"/>
        <v>30</v>
      </c>
      <c r="L1658">
        <f t="shared" si="191"/>
        <v>30</v>
      </c>
    </row>
    <row r="1659" spans="1:12" x14ac:dyDescent="0.35">
      <c r="A1659" t="s">
        <v>173</v>
      </c>
      <c r="B1659" t="str">
        <f t="shared" si="185"/>
        <v>Hydro|EU-ISL</v>
      </c>
      <c r="C1659" t="s">
        <v>294</v>
      </c>
      <c r="D1659" t="s">
        <v>173</v>
      </c>
      <c r="E1659" t="s">
        <v>303</v>
      </c>
      <c r="F1659">
        <f>VLOOKUP(C1659,Lifetime_Table!$A$1:$B$14,2,FALSE)</f>
        <v>30</v>
      </c>
      <c r="G1659">
        <f t="shared" si="191"/>
        <v>30</v>
      </c>
      <c r="H1659">
        <f t="shared" si="191"/>
        <v>30</v>
      </c>
      <c r="I1659">
        <f t="shared" si="191"/>
        <v>30</v>
      </c>
      <c r="J1659">
        <f t="shared" si="191"/>
        <v>30</v>
      </c>
      <c r="K1659">
        <f t="shared" si="191"/>
        <v>30</v>
      </c>
      <c r="L1659">
        <f t="shared" si="191"/>
        <v>30</v>
      </c>
    </row>
    <row r="1660" spans="1:12" x14ac:dyDescent="0.35">
      <c r="A1660" t="s">
        <v>174</v>
      </c>
      <c r="B1660" t="str">
        <f t="shared" si="185"/>
        <v>Hydro|EU-ITA</v>
      </c>
      <c r="C1660" t="s">
        <v>294</v>
      </c>
      <c r="D1660" t="s">
        <v>174</v>
      </c>
      <c r="E1660" t="s">
        <v>303</v>
      </c>
      <c r="F1660">
        <f>VLOOKUP(C1660,Lifetime_Table!$A$1:$B$14,2,FALSE)</f>
        <v>30</v>
      </c>
      <c r="G1660">
        <f t="shared" si="191"/>
        <v>30</v>
      </c>
      <c r="H1660">
        <f t="shared" si="191"/>
        <v>30</v>
      </c>
      <c r="I1660">
        <f t="shared" si="191"/>
        <v>30</v>
      </c>
      <c r="J1660">
        <f t="shared" si="191"/>
        <v>30</v>
      </c>
      <c r="K1660">
        <f t="shared" si="191"/>
        <v>30</v>
      </c>
      <c r="L1660">
        <f t="shared" si="191"/>
        <v>30</v>
      </c>
    </row>
    <row r="1661" spans="1:12" x14ac:dyDescent="0.35">
      <c r="A1661" t="s">
        <v>175</v>
      </c>
      <c r="B1661" t="str">
        <f t="shared" si="185"/>
        <v>Hydro|EU-KOS</v>
      </c>
      <c r="C1661" t="s">
        <v>294</v>
      </c>
      <c r="D1661" t="s">
        <v>175</v>
      </c>
      <c r="E1661" t="s">
        <v>303</v>
      </c>
      <c r="F1661">
        <f>VLOOKUP(C1661,Lifetime_Table!$A$1:$B$14,2,FALSE)</f>
        <v>30</v>
      </c>
      <c r="G1661">
        <f t="shared" si="191"/>
        <v>30</v>
      </c>
      <c r="H1661">
        <f t="shared" si="191"/>
        <v>30</v>
      </c>
      <c r="I1661">
        <f t="shared" si="191"/>
        <v>30</v>
      </c>
      <c r="J1661">
        <f t="shared" si="191"/>
        <v>30</v>
      </c>
      <c r="K1661">
        <f t="shared" si="191"/>
        <v>30</v>
      </c>
      <c r="L1661">
        <f t="shared" si="191"/>
        <v>30</v>
      </c>
    </row>
    <row r="1662" spans="1:12" x14ac:dyDescent="0.35">
      <c r="A1662" t="s">
        <v>176</v>
      </c>
      <c r="B1662" t="str">
        <f t="shared" si="185"/>
        <v>Hydro|EU-LTU</v>
      </c>
      <c r="C1662" t="s">
        <v>294</v>
      </c>
      <c r="D1662" t="s">
        <v>176</v>
      </c>
      <c r="E1662" t="s">
        <v>303</v>
      </c>
      <c r="F1662">
        <f>VLOOKUP(C1662,Lifetime_Table!$A$1:$B$14,2,FALSE)</f>
        <v>30</v>
      </c>
      <c r="G1662">
        <f t="shared" ref="G1662:L1671" si="192">F1662</f>
        <v>30</v>
      </c>
      <c r="H1662">
        <f t="shared" si="192"/>
        <v>30</v>
      </c>
      <c r="I1662">
        <f t="shared" si="192"/>
        <v>30</v>
      </c>
      <c r="J1662">
        <f t="shared" si="192"/>
        <v>30</v>
      </c>
      <c r="K1662">
        <f t="shared" si="192"/>
        <v>30</v>
      </c>
      <c r="L1662">
        <f t="shared" si="192"/>
        <v>30</v>
      </c>
    </row>
    <row r="1663" spans="1:12" x14ac:dyDescent="0.35">
      <c r="A1663" t="s">
        <v>177</v>
      </c>
      <c r="B1663" t="str">
        <f t="shared" si="185"/>
        <v>Hydro|EU-LUX</v>
      </c>
      <c r="C1663" t="s">
        <v>294</v>
      </c>
      <c r="D1663" t="s">
        <v>177</v>
      </c>
      <c r="E1663" t="s">
        <v>303</v>
      </c>
      <c r="F1663">
        <f>VLOOKUP(C1663,Lifetime_Table!$A$1:$B$14,2,FALSE)</f>
        <v>30</v>
      </c>
      <c r="G1663">
        <f t="shared" si="192"/>
        <v>30</v>
      </c>
      <c r="H1663">
        <f t="shared" si="192"/>
        <v>30</v>
      </c>
      <c r="I1663">
        <f t="shared" si="192"/>
        <v>30</v>
      </c>
      <c r="J1663">
        <f t="shared" si="192"/>
        <v>30</v>
      </c>
      <c r="K1663">
        <f t="shared" si="192"/>
        <v>30</v>
      </c>
      <c r="L1663">
        <f t="shared" si="192"/>
        <v>30</v>
      </c>
    </row>
    <row r="1664" spans="1:12" x14ac:dyDescent="0.35">
      <c r="A1664" t="s">
        <v>178</v>
      </c>
      <c r="B1664" t="str">
        <f t="shared" si="185"/>
        <v>Hydro|EU-LVA</v>
      </c>
      <c r="C1664" t="s">
        <v>294</v>
      </c>
      <c r="D1664" t="s">
        <v>178</v>
      </c>
      <c r="E1664" t="s">
        <v>303</v>
      </c>
      <c r="F1664">
        <f>VLOOKUP(C1664,Lifetime_Table!$A$1:$B$14,2,FALSE)</f>
        <v>30</v>
      </c>
      <c r="G1664">
        <f t="shared" si="192"/>
        <v>30</v>
      </c>
      <c r="H1664">
        <f t="shared" si="192"/>
        <v>30</v>
      </c>
      <c r="I1664">
        <f t="shared" si="192"/>
        <v>30</v>
      </c>
      <c r="J1664">
        <f t="shared" si="192"/>
        <v>30</v>
      </c>
      <c r="K1664">
        <f t="shared" si="192"/>
        <v>30</v>
      </c>
      <c r="L1664">
        <f t="shared" si="192"/>
        <v>30</v>
      </c>
    </row>
    <row r="1665" spans="1:12" x14ac:dyDescent="0.35">
      <c r="A1665" t="s">
        <v>179</v>
      </c>
      <c r="B1665" t="str">
        <f t="shared" si="185"/>
        <v>Hydro|EU-MDA</v>
      </c>
      <c r="C1665" t="s">
        <v>294</v>
      </c>
      <c r="D1665" t="s">
        <v>179</v>
      </c>
      <c r="E1665" t="s">
        <v>303</v>
      </c>
      <c r="F1665">
        <f>VLOOKUP(C1665,Lifetime_Table!$A$1:$B$14,2,FALSE)</f>
        <v>30</v>
      </c>
      <c r="G1665">
        <f t="shared" si="192"/>
        <v>30</v>
      </c>
      <c r="H1665">
        <f t="shared" si="192"/>
        <v>30</v>
      </c>
      <c r="I1665">
        <f t="shared" si="192"/>
        <v>30</v>
      </c>
      <c r="J1665">
        <f t="shared" si="192"/>
        <v>30</v>
      </c>
      <c r="K1665">
        <f t="shared" si="192"/>
        <v>30</v>
      </c>
      <c r="L1665">
        <f t="shared" si="192"/>
        <v>30</v>
      </c>
    </row>
    <row r="1666" spans="1:12" x14ac:dyDescent="0.35">
      <c r="A1666" t="s">
        <v>180</v>
      </c>
      <c r="B1666" t="str">
        <f t="shared" ref="B1666:B1729" si="193">CONCATENATE(C1666,D1666)</f>
        <v>Hydro|EU-MKD</v>
      </c>
      <c r="C1666" t="s">
        <v>294</v>
      </c>
      <c r="D1666" t="s">
        <v>180</v>
      </c>
      <c r="E1666" t="s">
        <v>303</v>
      </c>
      <c r="F1666">
        <f>VLOOKUP(C1666,Lifetime_Table!$A$1:$B$14,2,FALSE)</f>
        <v>30</v>
      </c>
      <c r="G1666">
        <f t="shared" si="192"/>
        <v>30</v>
      </c>
      <c r="H1666">
        <f t="shared" si="192"/>
        <v>30</v>
      </c>
      <c r="I1666">
        <f t="shared" si="192"/>
        <v>30</v>
      </c>
      <c r="J1666">
        <f t="shared" si="192"/>
        <v>30</v>
      </c>
      <c r="K1666">
        <f t="shared" si="192"/>
        <v>30</v>
      </c>
      <c r="L1666">
        <f t="shared" si="192"/>
        <v>30</v>
      </c>
    </row>
    <row r="1667" spans="1:12" x14ac:dyDescent="0.35">
      <c r="A1667" t="s">
        <v>181</v>
      </c>
      <c r="B1667" t="str">
        <f t="shared" si="193"/>
        <v>Hydro|EU-MLT</v>
      </c>
      <c r="C1667" t="s">
        <v>294</v>
      </c>
      <c r="D1667" t="s">
        <v>181</v>
      </c>
      <c r="E1667" t="s">
        <v>303</v>
      </c>
      <c r="F1667">
        <f>VLOOKUP(C1667,Lifetime_Table!$A$1:$B$14,2,FALSE)</f>
        <v>30</v>
      </c>
      <c r="G1667">
        <f t="shared" si="192"/>
        <v>30</v>
      </c>
      <c r="H1667">
        <f t="shared" si="192"/>
        <v>30</v>
      </c>
      <c r="I1667">
        <f t="shared" si="192"/>
        <v>30</v>
      </c>
      <c r="J1667">
        <f t="shared" si="192"/>
        <v>30</v>
      </c>
      <c r="K1667">
        <f t="shared" si="192"/>
        <v>30</v>
      </c>
      <c r="L1667">
        <f t="shared" si="192"/>
        <v>30</v>
      </c>
    </row>
    <row r="1668" spans="1:12" x14ac:dyDescent="0.35">
      <c r="A1668" t="s">
        <v>182</v>
      </c>
      <c r="B1668" t="str">
        <f t="shared" si="193"/>
        <v>Hydro|EU-MNE</v>
      </c>
      <c r="C1668" t="s">
        <v>294</v>
      </c>
      <c r="D1668" t="s">
        <v>182</v>
      </c>
      <c r="E1668" t="s">
        <v>303</v>
      </c>
      <c r="F1668">
        <f>VLOOKUP(C1668,Lifetime_Table!$A$1:$B$14,2,FALSE)</f>
        <v>30</v>
      </c>
      <c r="G1668">
        <f t="shared" si="192"/>
        <v>30</v>
      </c>
      <c r="H1668">
        <f t="shared" si="192"/>
        <v>30</v>
      </c>
      <c r="I1668">
        <f t="shared" si="192"/>
        <v>30</v>
      </c>
      <c r="J1668">
        <f t="shared" si="192"/>
        <v>30</v>
      </c>
      <c r="K1668">
        <f t="shared" si="192"/>
        <v>30</v>
      </c>
      <c r="L1668">
        <f t="shared" si="192"/>
        <v>30</v>
      </c>
    </row>
    <row r="1669" spans="1:12" x14ac:dyDescent="0.35">
      <c r="A1669" t="s">
        <v>183</v>
      </c>
      <c r="B1669" t="str">
        <f t="shared" si="193"/>
        <v>Hydro|EU-NLD</v>
      </c>
      <c r="C1669" t="s">
        <v>294</v>
      </c>
      <c r="D1669" t="s">
        <v>183</v>
      </c>
      <c r="E1669" t="s">
        <v>303</v>
      </c>
      <c r="F1669">
        <f>VLOOKUP(C1669,Lifetime_Table!$A$1:$B$14,2,FALSE)</f>
        <v>30</v>
      </c>
      <c r="G1669">
        <f t="shared" si="192"/>
        <v>30</v>
      </c>
      <c r="H1669">
        <f t="shared" si="192"/>
        <v>30</v>
      </c>
      <c r="I1669">
        <f t="shared" si="192"/>
        <v>30</v>
      </c>
      <c r="J1669">
        <f t="shared" si="192"/>
        <v>30</v>
      </c>
      <c r="K1669">
        <f t="shared" si="192"/>
        <v>30</v>
      </c>
      <c r="L1669">
        <f t="shared" si="192"/>
        <v>30</v>
      </c>
    </row>
    <row r="1670" spans="1:12" x14ac:dyDescent="0.35">
      <c r="A1670" t="s">
        <v>184</v>
      </c>
      <c r="B1670" t="str">
        <f t="shared" si="193"/>
        <v>Hydro|EU-NOR</v>
      </c>
      <c r="C1670" t="s">
        <v>294</v>
      </c>
      <c r="D1670" t="s">
        <v>184</v>
      </c>
      <c r="E1670" t="s">
        <v>303</v>
      </c>
      <c r="F1670">
        <f>VLOOKUP(C1670,Lifetime_Table!$A$1:$B$14,2,FALSE)</f>
        <v>30</v>
      </c>
      <c r="G1670">
        <f t="shared" si="192"/>
        <v>30</v>
      </c>
      <c r="H1670">
        <f t="shared" si="192"/>
        <v>30</v>
      </c>
      <c r="I1670">
        <f t="shared" si="192"/>
        <v>30</v>
      </c>
      <c r="J1670">
        <f t="shared" si="192"/>
        <v>30</v>
      </c>
      <c r="K1670">
        <f t="shared" si="192"/>
        <v>30</v>
      </c>
      <c r="L1670">
        <f t="shared" si="192"/>
        <v>30</v>
      </c>
    </row>
    <row r="1671" spans="1:12" x14ac:dyDescent="0.35">
      <c r="A1671" t="s">
        <v>185</v>
      </c>
      <c r="B1671" t="str">
        <f t="shared" si="193"/>
        <v>Hydro|EU-POL</v>
      </c>
      <c r="C1671" t="s">
        <v>294</v>
      </c>
      <c r="D1671" t="s">
        <v>185</v>
      </c>
      <c r="E1671" t="s">
        <v>303</v>
      </c>
      <c r="F1671">
        <f>VLOOKUP(C1671,Lifetime_Table!$A$1:$B$14,2,FALSE)</f>
        <v>30</v>
      </c>
      <c r="G1671">
        <f t="shared" si="192"/>
        <v>30</v>
      </c>
      <c r="H1671">
        <f t="shared" si="192"/>
        <v>30</v>
      </c>
      <c r="I1671">
        <f t="shared" si="192"/>
        <v>30</v>
      </c>
      <c r="J1671">
        <f t="shared" si="192"/>
        <v>30</v>
      </c>
      <c r="K1671">
        <f t="shared" si="192"/>
        <v>30</v>
      </c>
      <c r="L1671">
        <f t="shared" si="192"/>
        <v>30</v>
      </c>
    </row>
    <row r="1672" spans="1:12" x14ac:dyDescent="0.35">
      <c r="A1672" t="s">
        <v>186</v>
      </c>
      <c r="B1672" t="str">
        <f t="shared" si="193"/>
        <v>Hydro|EU-PRT</v>
      </c>
      <c r="C1672" t="s">
        <v>294</v>
      </c>
      <c r="D1672" t="s">
        <v>186</v>
      </c>
      <c r="E1672" t="s">
        <v>303</v>
      </c>
      <c r="F1672">
        <f>VLOOKUP(C1672,Lifetime_Table!$A$1:$B$14,2,FALSE)</f>
        <v>30</v>
      </c>
      <c r="G1672">
        <f t="shared" ref="G1672:L1681" si="194">F1672</f>
        <v>30</v>
      </c>
      <c r="H1672">
        <f t="shared" si="194"/>
        <v>30</v>
      </c>
      <c r="I1672">
        <f t="shared" si="194"/>
        <v>30</v>
      </c>
      <c r="J1672">
        <f t="shared" si="194"/>
        <v>30</v>
      </c>
      <c r="K1672">
        <f t="shared" si="194"/>
        <v>30</v>
      </c>
      <c r="L1672">
        <f t="shared" si="194"/>
        <v>30</v>
      </c>
    </row>
    <row r="1673" spans="1:12" x14ac:dyDescent="0.35">
      <c r="A1673" t="s">
        <v>187</v>
      </c>
      <c r="B1673" t="str">
        <f t="shared" si="193"/>
        <v>Hydro|EU-ROU</v>
      </c>
      <c r="C1673" t="s">
        <v>294</v>
      </c>
      <c r="D1673" t="s">
        <v>187</v>
      </c>
      <c r="E1673" t="s">
        <v>303</v>
      </c>
      <c r="F1673">
        <f>VLOOKUP(C1673,Lifetime_Table!$A$1:$B$14,2,FALSE)</f>
        <v>30</v>
      </c>
      <c r="G1673">
        <f t="shared" si="194"/>
        <v>30</v>
      </c>
      <c r="H1673">
        <f t="shared" si="194"/>
        <v>30</v>
      </c>
      <c r="I1673">
        <f t="shared" si="194"/>
        <v>30</v>
      </c>
      <c r="J1673">
        <f t="shared" si="194"/>
        <v>30</v>
      </c>
      <c r="K1673">
        <f t="shared" si="194"/>
        <v>30</v>
      </c>
      <c r="L1673">
        <f t="shared" si="194"/>
        <v>30</v>
      </c>
    </row>
    <row r="1674" spans="1:12" x14ac:dyDescent="0.35">
      <c r="A1674" t="s">
        <v>188</v>
      </c>
      <c r="B1674" t="str">
        <f t="shared" si="193"/>
        <v>Hydro|EU-SRB</v>
      </c>
      <c r="C1674" t="s">
        <v>294</v>
      </c>
      <c r="D1674" t="s">
        <v>188</v>
      </c>
      <c r="E1674" t="s">
        <v>303</v>
      </c>
      <c r="F1674">
        <f>VLOOKUP(C1674,Lifetime_Table!$A$1:$B$14,2,FALSE)</f>
        <v>30</v>
      </c>
      <c r="G1674">
        <f t="shared" si="194"/>
        <v>30</v>
      </c>
      <c r="H1674">
        <f t="shared" si="194"/>
        <v>30</v>
      </c>
      <c r="I1674">
        <f t="shared" si="194"/>
        <v>30</v>
      </c>
      <c r="J1674">
        <f t="shared" si="194"/>
        <v>30</v>
      </c>
      <c r="K1674">
        <f t="shared" si="194"/>
        <v>30</v>
      </c>
      <c r="L1674">
        <f t="shared" si="194"/>
        <v>30</v>
      </c>
    </row>
    <row r="1675" spans="1:12" x14ac:dyDescent="0.35">
      <c r="A1675" t="s">
        <v>189</v>
      </c>
      <c r="B1675" t="str">
        <f t="shared" si="193"/>
        <v>Hydro|EU-SVK</v>
      </c>
      <c r="C1675" t="s">
        <v>294</v>
      </c>
      <c r="D1675" t="s">
        <v>189</v>
      </c>
      <c r="E1675" t="s">
        <v>303</v>
      </c>
      <c r="F1675">
        <f>VLOOKUP(C1675,Lifetime_Table!$A$1:$B$14,2,FALSE)</f>
        <v>30</v>
      </c>
      <c r="G1675">
        <f t="shared" si="194"/>
        <v>30</v>
      </c>
      <c r="H1675">
        <f t="shared" si="194"/>
        <v>30</v>
      </c>
      <c r="I1675">
        <f t="shared" si="194"/>
        <v>30</v>
      </c>
      <c r="J1675">
        <f t="shared" si="194"/>
        <v>30</v>
      </c>
      <c r="K1675">
        <f t="shared" si="194"/>
        <v>30</v>
      </c>
      <c r="L1675">
        <f t="shared" si="194"/>
        <v>30</v>
      </c>
    </row>
    <row r="1676" spans="1:12" x14ac:dyDescent="0.35">
      <c r="A1676" t="s">
        <v>190</v>
      </c>
      <c r="B1676" t="str">
        <f t="shared" si="193"/>
        <v>Hydro|EU-SVN</v>
      </c>
      <c r="C1676" t="s">
        <v>294</v>
      </c>
      <c r="D1676" t="s">
        <v>190</v>
      </c>
      <c r="E1676" t="s">
        <v>303</v>
      </c>
      <c r="F1676">
        <f>VLOOKUP(C1676,Lifetime_Table!$A$1:$B$14,2,FALSE)</f>
        <v>30</v>
      </c>
      <c r="G1676">
        <f t="shared" si="194"/>
        <v>30</v>
      </c>
      <c r="H1676">
        <f t="shared" si="194"/>
        <v>30</v>
      </c>
      <c r="I1676">
        <f t="shared" si="194"/>
        <v>30</v>
      </c>
      <c r="J1676">
        <f t="shared" si="194"/>
        <v>30</v>
      </c>
      <c r="K1676">
        <f t="shared" si="194"/>
        <v>30</v>
      </c>
      <c r="L1676">
        <f t="shared" si="194"/>
        <v>30</v>
      </c>
    </row>
    <row r="1677" spans="1:12" x14ac:dyDescent="0.35">
      <c r="A1677" t="s">
        <v>191</v>
      </c>
      <c r="B1677" t="str">
        <f t="shared" si="193"/>
        <v>Hydro|EU-SWE</v>
      </c>
      <c r="C1677" t="s">
        <v>294</v>
      </c>
      <c r="D1677" t="s">
        <v>191</v>
      </c>
      <c r="E1677" t="s">
        <v>303</v>
      </c>
      <c r="F1677">
        <f>VLOOKUP(C1677,Lifetime_Table!$A$1:$B$14,2,FALSE)</f>
        <v>30</v>
      </c>
      <c r="G1677">
        <f t="shared" si="194"/>
        <v>30</v>
      </c>
      <c r="H1677">
        <f t="shared" si="194"/>
        <v>30</v>
      </c>
      <c r="I1677">
        <f t="shared" si="194"/>
        <v>30</v>
      </c>
      <c r="J1677">
        <f t="shared" si="194"/>
        <v>30</v>
      </c>
      <c r="K1677">
        <f t="shared" si="194"/>
        <v>30</v>
      </c>
      <c r="L1677">
        <f t="shared" si="194"/>
        <v>30</v>
      </c>
    </row>
    <row r="1678" spans="1:12" x14ac:dyDescent="0.35">
      <c r="A1678" t="s">
        <v>192</v>
      </c>
      <c r="B1678" t="str">
        <f t="shared" si="193"/>
        <v>Hydro|EU-UKR</v>
      </c>
      <c r="C1678" t="s">
        <v>294</v>
      </c>
      <c r="D1678" t="s">
        <v>192</v>
      </c>
      <c r="E1678" t="s">
        <v>303</v>
      </c>
      <c r="F1678">
        <f>VLOOKUP(C1678,Lifetime_Table!$A$1:$B$14,2,FALSE)</f>
        <v>30</v>
      </c>
      <c r="G1678">
        <f t="shared" si="194"/>
        <v>30</v>
      </c>
      <c r="H1678">
        <f t="shared" si="194"/>
        <v>30</v>
      </c>
      <c r="I1678">
        <f t="shared" si="194"/>
        <v>30</v>
      </c>
      <c r="J1678">
        <f t="shared" si="194"/>
        <v>30</v>
      </c>
      <c r="K1678">
        <f t="shared" si="194"/>
        <v>30</v>
      </c>
      <c r="L1678">
        <f t="shared" si="194"/>
        <v>30</v>
      </c>
    </row>
    <row r="1679" spans="1:12" x14ac:dyDescent="0.35">
      <c r="A1679" t="s">
        <v>193</v>
      </c>
      <c r="B1679" t="str">
        <f t="shared" si="193"/>
        <v>Hydro|NA-BLZ</v>
      </c>
      <c r="C1679" t="s">
        <v>294</v>
      </c>
      <c r="D1679" t="s">
        <v>193</v>
      </c>
      <c r="E1679" t="s">
        <v>303</v>
      </c>
      <c r="F1679">
        <f>VLOOKUP(C1679,Lifetime_Table!$A$1:$B$14,2,FALSE)</f>
        <v>30</v>
      </c>
      <c r="G1679">
        <f t="shared" si="194"/>
        <v>30</v>
      </c>
      <c r="H1679">
        <f t="shared" si="194"/>
        <v>30</v>
      </c>
      <c r="I1679">
        <f t="shared" si="194"/>
        <v>30</v>
      </c>
      <c r="J1679">
        <f t="shared" si="194"/>
        <v>30</v>
      </c>
      <c r="K1679">
        <f t="shared" si="194"/>
        <v>30</v>
      </c>
      <c r="L1679">
        <f t="shared" si="194"/>
        <v>30</v>
      </c>
    </row>
    <row r="1680" spans="1:12" x14ac:dyDescent="0.35">
      <c r="A1680" t="s">
        <v>194</v>
      </c>
      <c r="B1680" t="str">
        <f t="shared" si="193"/>
        <v>Hydro|NA-CAN</v>
      </c>
      <c r="C1680" t="s">
        <v>294</v>
      </c>
      <c r="D1680" t="s">
        <v>194</v>
      </c>
      <c r="E1680" t="s">
        <v>303</v>
      </c>
      <c r="F1680">
        <f>VLOOKUP(C1680,Lifetime_Table!$A$1:$B$14,2,FALSE)</f>
        <v>30</v>
      </c>
      <c r="G1680">
        <f t="shared" si="194"/>
        <v>30</v>
      </c>
      <c r="H1680">
        <f t="shared" si="194"/>
        <v>30</v>
      </c>
      <c r="I1680">
        <f t="shared" si="194"/>
        <v>30</v>
      </c>
      <c r="J1680">
        <f t="shared" si="194"/>
        <v>30</v>
      </c>
      <c r="K1680">
        <f t="shared" si="194"/>
        <v>30</v>
      </c>
      <c r="L1680">
        <f t="shared" si="194"/>
        <v>30</v>
      </c>
    </row>
    <row r="1681" spans="1:12" x14ac:dyDescent="0.35">
      <c r="A1681" t="s">
        <v>204</v>
      </c>
      <c r="B1681" t="str">
        <f t="shared" si="193"/>
        <v>Hydro|NA-CRI</v>
      </c>
      <c r="C1681" t="s">
        <v>294</v>
      </c>
      <c r="D1681" t="s">
        <v>204</v>
      </c>
      <c r="E1681" t="s">
        <v>303</v>
      </c>
      <c r="F1681">
        <f>VLOOKUP(C1681,Lifetime_Table!$A$1:$B$14,2,FALSE)</f>
        <v>30</v>
      </c>
      <c r="G1681">
        <f t="shared" si="194"/>
        <v>30</v>
      </c>
      <c r="H1681">
        <f t="shared" si="194"/>
        <v>30</v>
      </c>
      <c r="I1681">
        <f t="shared" si="194"/>
        <v>30</v>
      </c>
      <c r="J1681">
        <f t="shared" si="194"/>
        <v>30</v>
      </c>
      <c r="K1681">
        <f t="shared" si="194"/>
        <v>30</v>
      </c>
      <c r="L1681">
        <f t="shared" si="194"/>
        <v>30</v>
      </c>
    </row>
    <row r="1682" spans="1:12" x14ac:dyDescent="0.35">
      <c r="A1682" t="s">
        <v>205</v>
      </c>
      <c r="B1682" t="str">
        <f t="shared" si="193"/>
        <v>Hydro|NA-CUB</v>
      </c>
      <c r="C1682" t="s">
        <v>294</v>
      </c>
      <c r="D1682" t="s">
        <v>205</v>
      </c>
      <c r="E1682" t="s">
        <v>303</v>
      </c>
      <c r="F1682">
        <f>VLOOKUP(C1682,Lifetime_Table!$A$1:$B$14,2,FALSE)</f>
        <v>30</v>
      </c>
      <c r="G1682">
        <f t="shared" ref="G1682:L1691" si="195">F1682</f>
        <v>30</v>
      </c>
      <c r="H1682">
        <f t="shared" si="195"/>
        <v>30</v>
      </c>
      <c r="I1682">
        <f t="shared" si="195"/>
        <v>30</v>
      </c>
      <c r="J1682">
        <f t="shared" si="195"/>
        <v>30</v>
      </c>
      <c r="K1682">
        <f t="shared" si="195"/>
        <v>30</v>
      </c>
      <c r="L1682">
        <f t="shared" si="195"/>
        <v>30</v>
      </c>
    </row>
    <row r="1683" spans="1:12" x14ac:dyDescent="0.35">
      <c r="A1683" t="s">
        <v>206</v>
      </c>
      <c r="B1683" t="str">
        <f t="shared" si="193"/>
        <v>Hydro|NA-DOM</v>
      </c>
      <c r="C1683" t="s">
        <v>294</v>
      </c>
      <c r="D1683" t="s">
        <v>206</v>
      </c>
      <c r="E1683" t="s">
        <v>303</v>
      </c>
      <c r="F1683">
        <f>VLOOKUP(C1683,Lifetime_Table!$A$1:$B$14,2,FALSE)</f>
        <v>30</v>
      </c>
      <c r="G1683">
        <f t="shared" si="195"/>
        <v>30</v>
      </c>
      <c r="H1683">
        <f t="shared" si="195"/>
        <v>30</v>
      </c>
      <c r="I1683">
        <f t="shared" si="195"/>
        <v>30</v>
      </c>
      <c r="J1683">
        <f t="shared" si="195"/>
        <v>30</v>
      </c>
      <c r="K1683">
        <f t="shared" si="195"/>
        <v>30</v>
      </c>
      <c r="L1683">
        <f t="shared" si="195"/>
        <v>30</v>
      </c>
    </row>
    <row r="1684" spans="1:12" x14ac:dyDescent="0.35">
      <c r="A1684" t="s">
        <v>208</v>
      </c>
      <c r="B1684" t="str">
        <f t="shared" si="193"/>
        <v>Hydro|NA-GTM</v>
      </c>
      <c r="C1684" t="s">
        <v>294</v>
      </c>
      <c r="D1684" t="s">
        <v>208</v>
      </c>
      <c r="E1684" t="s">
        <v>303</v>
      </c>
      <c r="F1684">
        <f>VLOOKUP(C1684,Lifetime_Table!$A$1:$B$14,2,FALSE)</f>
        <v>30</v>
      </c>
      <c r="G1684">
        <f t="shared" si="195"/>
        <v>30</v>
      </c>
      <c r="H1684">
        <f t="shared" si="195"/>
        <v>30</v>
      </c>
      <c r="I1684">
        <f t="shared" si="195"/>
        <v>30</v>
      </c>
      <c r="J1684">
        <f t="shared" si="195"/>
        <v>30</v>
      </c>
      <c r="K1684">
        <f t="shared" si="195"/>
        <v>30</v>
      </c>
      <c r="L1684">
        <f t="shared" si="195"/>
        <v>30</v>
      </c>
    </row>
    <row r="1685" spans="1:12" x14ac:dyDescent="0.35">
      <c r="A1685" t="s">
        <v>209</v>
      </c>
      <c r="B1685" t="str">
        <f t="shared" si="193"/>
        <v>Hydro|NA-HND</v>
      </c>
      <c r="C1685" t="s">
        <v>294</v>
      </c>
      <c r="D1685" t="s">
        <v>209</v>
      </c>
      <c r="E1685" t="s">
        <v>303</v>
      </c>
      <c r="F1685">
        <f>VLOOKUP(C1685,Lifetime_Table!$A$1:$B$14,2,FALSE)</f>
        <v>30</v>
      </c>
      <c r="G1685">
        <f t="shared" si="195"/>
        <v>30</v>
      </c>
      <c r="H1685">
        <f t="shared" si="195"/>
        <v>30</v>
      </c>
      <c r="I1685">
        <f t="shared" si="195"/>
        <v>30</v>
      </c>
      <c r="J1685">
        <f t="shared" si="195"/>
        <v>30</v>
      </c>
      <c r="K1685">
        <f t="shared" si="195"/>
        <v>30</v>
      </c>
      <c r="L1685">
        <f t="shared" si="195"/>
        <v>30</v>
      </c>
    </row>
    <row r="1686" spans="1:12" x14ac:dyDescent="0.35">
      <c r="A1686" t="s">
        <v>210</v>
      </c>
      <c r="B1686" t="str">
        <f t="shared" si="193"/>
        <v>Hydro|NA-HTI</v>
      </c>
      <c r="C1686" t="s">
        <v>294</v>
      </c>
      <c r="D1686" t="s">
        <v>210</v>
      </c>
      <c r="E1686" t="s">
        <v>303</v>
      </c>
      <c r="F1686">
        <f>VLOOKUP(C1686,Lifetime_Table!$A$1:$B$14,2,FALSE)</f>
        <v>30</v>
      </c>
      <c r="G1686">
        <f t="shared" si="195"/>
        <v>30</v>
      </c>
      <c r="H1686">
        <f t="shared" si="195"/>
        <v>30</v>
      </c>
      <c r="I1686">
        <f t="shared" si="195"/>
        <v>30</v>
      </c>
      <c r="J1686">
        <f t="shared" si="195"/>
        <v>30</v>
      </c>
      <c r="K1686">
        <f t="shared" si="195"/>
        <v>30</v>
      </c>
      <c r="L1686">
        <f t="shared" si="195"/>
        <v>30</v>
      </c>
    </row>
    <row r="1687" spans="1:12" x14ac:dyDescent="0.35">
      <c r="A1687" t="s">
        <v>211</v>
      </c>
      <c r="B1687" t="str">
        <f t="shared" si="193"/>
        <v>Hydro|NA-JAM</v>
      </c>
      <c r="C1687" t="s">
        <v>294</v>
      </c>
      <c r="D1687" t="s">
        <v>211</v>
      </c>
      <c r="E1687" t="s">
        <v>303</v>
      </c>
      <c r="F1687">
        <f>VLOOKUP(C1687,Lifetime_Table!$A$1:$B$14,2,FALSE)</f>
        <v>30</v>
      </c>
      <c r="G1687">
        <f t="shared" si="195"/>
        <v>30</v>
      </c>
      <c r="H1687">
        <f t="shared" si="195"/>
        <v>30</v>
      </c>
      <c r="I1687">
        <f t="shared" si="195"/>
        <v>30</v>
      </c>
      <c r="J1687">
        <f t="shared" si="195"/>
        <v>30</v>
      </c>
      <c r="K1687">
        <f t="shared" si="195"/>
        <v>30</v>
      </c>
      <c r="L1687">
        <f t="shared" si="195"/>
        <v>30</v>
      </c>
    </row>
    <row r="1688" spans="1:12" x14ac:dyDescent="0.35">
      <c r="A1688" t="s">
        <v>212</v>
      </c>
      <c r="B1688" t="str">
        <f t="shared" si="193"/>
        <v>Hydro|NA-MEX</v>
      </c>
      <c r="C1688" t="s">
        <v>294</v>
      </c>
      <c r="D1688" t="s">
        <v>212</v>
      </c>
      <c r="E1688" t="s">
        <v>303</v>
      </c>
      <c r="F1688">
        <f>VLOOKUP(C1688,Lifetime_Table!$A$1:$B$14,2,FALSE)</f>
        <v>30</v>
      </c>
      <c r="G1688">
        <f t="shared" si="195"/>
        <v>30</v>
      </c>
      <c r="H1688">
        <f t="shared" si="195"/>
        <v>30</v>
      </c>
      <c r="I1688">
        <f t="shared" si="195"/>
        <v>30</v>
      </c>
      <c r="J1688">
        <f t="shared" si="195"/>
        <v>30</v>
      </c>
      <c r="K1688">
        <f t="shared" si="195"/>
        <v>30</v>
      </c>
      <c r="L1688">
        <f t="shared" si="195"/>
        <v>30</v>
      </c>
    </row>
    <row r="1689" spans="1:12" x14ac:dyDescent="0.35">
      <c r="A1689" t="s">
        <v>213</v>
      </c>
      <c r="B1689" t="str">
        <f t="shared" si="193"/>
        <v>Hydro|NA-NIC</v>
      </c>
      <c r="C1689" t="s">
        <v>294</v>
      </c>
      <c r="D1689" t="s">
        <v>213</v>
      </c>
      <c r="E1689" t="s">
        <v>303</v>
      </c>
      <c r="F1689">
        <f>VLOOKUP(C1689,Lifetime_Table!$A$1:$B$14,2,FALSE)</f>
        <v>30</v>
      </c>
      <c r="G1689">
        <f t="shared" si="195"/>
        <v>30</v>
      </c>
      <c r="H1689">
        <f t="shared" si="195"/>
        <v>30</v>
      </c>
      <c r="I1689">
        <f t="shared" si="195"/>
        <v>30</v>
      </c>
      <c r="J1689">
        <f t="shared" si="195"/>
        <v>30</v>
      </c>
      <c r="K1689">
        <f t="shared" si="195"/>
        <v>30</v>
      </c>
      <c r="L1689">
        <f t="shared" si="195"/>
        <v>30</v>
      </c>
    </row>
    <row r="1690" spans="1:12" x14ac:dyDescent="0.35">
      <c r="A1690" t="s">
        <v>214</v>
      </c>
      <c r="B1690" t="str">
        <f t="shared" si="193"/>
        <v>Hydro|NA-PAN</v>
      </c>
      <c r="C1690" t="s">
        <v>294</v>
      </c>
      <c r="D1690" t="s">
        <v>214</v>
      </c>
      <c r="E1690" t="s">
        <v>303</v>
      </c>
      <c r="F1690">
        <f>VLOOKUP(C1690,Lifetime_Table!$A$1:$B$14,2,FALSE)</f>
        <v>30</v>
      </c>
      <c r="G1690">
        <f t="shared" si="195"/>
        <v>30</v>
      </c>
      <c r="H1690">
        <f t="shared" si="195"/>
        <v>30</v>
      </c>
      <c r="I1690">
        <f t="shared" si="195"/>
        <v>30</v>
      </c>
      <c r="J1690">
        <f t="shared" si="195"/>
        <v>30</v>
      </c>
      <c r="K1690">
        <f t="shared" si="195"/>
        <v>30</v>
      </c>
      <c r="L1690">
        <f t="shared" si="195"/>
        <v>30</v>
      </c>
    </row>
    <row r="1691" spans="1:12" x14ac:dyDescent="0.35">
      <c r="A1691" t="s">
        <v>215</v>
      </c>
      <c r="B1691" t="str">
        <f t="shared" si="193"/>
        <v>Hydro|NA-SLV</v>
      </c>
      <c r="C1691" t="s">
        <v>294</v>
      </c>
      <c r="D1691" t="s">
        <v>215</v>
      </c>
      <c r="E1691" t="s">
        <v>303</v>
      </c>
      <c r="F1691">
        <f>VLOOKUP(C1691,Lifetime_Table!$A$1:$B$14,2,FALSE)</f>
        <v>30</v>
      </c>
      <c r="G1691">
        <f t="shared" si="195"/>
        <v>30</v>
      </c>
      <c r="H1691">
        <f t="shared" si="195"/>
        <v>30</v>
      </c>
      <c r="I1691">
        <f t="shared" si="195"/>
        <v>30</v>
      </c>
      <c r="J1691">
        <f t="shared" si="195"/>
        <v>30</v>
      </c>
      <c r="K1691">
        <f t="shared" si="195"/>
        <v>30</v>
      </c>
      <c r="L1691">
        <f t="shared" si="195"/>
        <v>30</v>
      </c>
    </row>
    <row r="1692" spans="1:12" x14ac:dyDescent="0.35">
      <c r="A1692" t="s">
        <v>216</v>
      </c>
      <c r="B1692" t="str">
        <f t="shared" si="193"/>
        <v>Hydro|NA-TTO</v>
      </c>
      <c r="C1692" t="s">
        <v>294</v>
      </c>
      <c r="D1692" t="s">
        <v>216</v>
      </c>
      <c r="E1692" t="s">
        <v>303</v>
      </c>
      <c r="F1692">
        <f>VLOOKUP(C1692,Lifetime_Table!$A$1:$B$14,2,FALSE)</f>
        <v>30</v>
      </c>
      <c r="G1692">
        <f t="shared" ref="G1692:L1701" si="196">F1692</f>
        <v>30</v>
      </c>
      <c r="H1692">
        <f t="shared" si="196"/>
        <v>30</v>
      </c>
      <c r="I1692">
        <f t="shared" si="196"/>
        <v>30</v>
      </c>
      <c r="J1692">
        <f t="shared" si="196"/>
        <v>30</v>
      </c>
      <c r="K1692">
        <f t="shared" si="196"/>
        <v>30</v>
      </c>
      <c r="L1692">
        <f t="shared" si="196"/>
        <v>30</v>
      </c>
    </row>
    <row r="1693" spans="1:12" x14ac:dyDescent="0.35">
      <c r="A1693" t="s">
        <v>217</v>
      </c>
      <c r="B1693" t="str">
        <f t="shared" si="193"/>
        <v>Hydro|NA-USA</v>
      </c>
      <c r="C1693" t="s">
        <v>294</v>
      </c>
      <c r="D1693" t="s">
        <v>217</v>
      </c>
      <c r="E1693" t="s">
        <v>303</v>
      </c>
      <c r="F1693">
        <f>VLOOKUP(C1693,Lifetime_Table!$A$1:$B$14,2,FALSE)</f>
        <v>30</v>
      </c>
      <c r="G1693">
        <f t="shared" si="196"/>
        <v>30</v>
      </c>
      <c r="H1693">
        <f t="shared" si="196"/>
        <v>30</v>
      </c>
      <c r="I1693">
        <f t="shared" si="196"/>
        <v>30</v>
      </c>
      <c r="J1693">
        <f t="shared" si="196"/>
        <v>30</v>
      </c>
      <c r="K1693">
        <f t="shared" si="196"/>
        <v>30</v>
      </c>
      <c r="L1693">
        <f t="shared" si="196"/>
        <v>30</v>
      </c>
    </row>
    <row r="1694" spans="1:12" x14ac:dyDescent="0.35">
      <c r="A1694" t="s">
        <v>243</v>
      </c>
      <c r="B1694" t="str">
        <f t="shared" si="193"/>
        <v>Hydro|OC-AUS</v>
      </c>
      <c r="C1694" t="s">
        <v>294</v>
      </c>
      <c r="D1694" t="s">
        <v>243</v>
      </c>
      <c r="E1694" t="s">
        <v>303</v>
      </c>
      <c r="F1694">
        <f>VLOOKUP(C1694,Lifetime_Table!$A$1:$B$14,2,FALSE)</f>
        <v>30</v>
      </c>
      <c r="G1694">
        <f t="shared" si="196"/>
        <v>30</v>
      </c>
      <c r="H1694">
        <f t="shared" si="196"/>
        <v>30</v>
      </c>
      <c r="I1694">
        <f t="shared" si="196"/>
        <v>30</v>
      </c>
      <c r="J1694">
        <f t="shared" si="196"/>
        <v>30</v>
      </c>
      <c r="K1694">
        <f t="shared" si="196"/>
        <v>30</v>
      </c>
      <c r="L1694">
        <f t="shared" si="196"/>
        <v>30</v>
      </c>
    </row>
    <row r="1695" spans="1:12" x14ac:dyDescent="0.35">
      <c r="A1695" t="s">
        <v>242</v>
      </c>
      <c r="B1695" t="str">
        <f t="shared" si="193"/>
        <v>Hydro|OC-ATA</v>
      </c>
      <c r="C1695" t="s">
        <v>294</v>
      </c>
      <c r="D1695" t="s">
        <v>242</v>
      </c>
      <c r="E1695" t="s">
        <v>303</v>
      </c>
      <c r="F1695">
        <f>VLOOKUP(C1695,Lifetime_Table!$A$1:$B$14,2,FALSE)</f>
        <v>30</v>
      </c>
      <c r="G1695">
        <f t="shared" si="196"/>
        <v>30</v>
      </c>
      <c r="H1695">
        <f t="shared" si="196"/>
        <v>30</v>
      </c>
      <c r="I1695">
        <f t="shared" si="196"/>
        <v>30</v>
      </c>
      <c r="J1695">
        <f t="shared" si="196"/>
        <v>30</v>
      </c>
      <c r="K1695">
        <f t="shared" si="196"/>
        <v>30</v>
      </c>
      <c r="L1695">
        <f t="shared" si="196"/>
        <v>30</v>
      </c>
    </row>
    <row r="1696" spans="1:12" x14ac:dyDescent="0.35">
      <c r="A1696" t="s">
        <v>251</v>
      </c>
      <c r="B1696" t="str">
        <f t="shared" si="193"/>
        <v>Hydro|OC-FJI</v>
      </c>
      <c r="C1696" t="s">
        <v>294</v>
      </c>
      <c r="D1696" t="s">
        <v>251</v>
      </c>
      <c r="E1696" t="s">
        <v>303</v>
      </c>
      <c r="F1696">
        <f>VLOOKUP(C1696,Lifetime_Table!$A$1:$B$14,2,FALSE)</f>
        <v>30</v>
      </c>
      <c r="G1696">
        <f t="shared" si="196"/>
        <v>30</v>
      </c>
      <c r="H1696">
        <f t="shared" si="196"/>
        <v>30</v>
      </c>
      <c r="I1696">
        <f t="shared" si="196"/>
        <v>30</v>
      </c>
      <c r="J1696">
        <f t="shared" si="196"/>
        <v>30</v>
      </c>
      <c r="K1696">
        <f t="shared" si="196"/>
        <v>30</v>
      </c>
      <c r="L1696">
        <f t="shared" si="196"/>
        <v>30</v>
      </c>
    </row>
    <row r="1697" spans="1:12" x14ac:dyDescent="0.35">
      <c r="A1697" t="s">
        <v>252</v>
      </c>
      <c r="B1697" t="str">
        <f t="shared" si="193"/>
        <v>Hydro|OC-NZL</v>
      </c>
      <c r="C1697" t="s">
        <v>294</v>
      </c>
      <c r="D1697" t="s">
        <v>252</v>
      </c>
      <c r="E1697" t="s">
        <v>303</v>
      </c>
      <c r="F1697">
        <f>VLOOKUP(C1697,Lifetime_Table!$A$1:$B$14,2,FALSE)</f>
        <v>30</v>
      </c>
      <c r="G1697">
        <f t="shared" si="196"/>
        <v>30</v>
      </c>
      <c r="H1697">
        <f t="shared" si="196"/>
        <v>30</v>
      </c>
      <c r="I1697">
        <f t="shared" si="196"/>
        <v>30</v>
      </c>
      <c r="J1697">
        <f t="shared" si="196"/>
        <v>30</v>
      </c>
      <c r="K1697">
        <f t="shared" si="196"/>
        <v>30</v>
      </c>
      <c r="L1697">
        <f t="shared" si="196"/>
        <v>30</v>
      </c>
    </row>
    <row r="1698" spans="1:12" x14ac:dyDescent="0.35">
      <c r="A1698" t="s">
        <v>253</v>
      </c>
      <c r="B1698" t="str">
        <f t="shared" si="193"/>
        <v>Hydro|OC-PNG</v>
      </c>
      <c r="C1698" t="s">
        <v>294</v>
      </c>
      <c r="D1698" t="s">
        <v>253</v>
      </c>
      <c r="E1698" t="s">
        <v>303</v>
      </c>
      <c r="F1698">
        <f>VLOOKUP(C1698,Lifetime_Table!$A$1:$B$14,2,FALSE)</f>
        <v>30</v>
      </c>
      <c r="G1698">
        <f t="shared" si="196"/>
        <v>30</v>
      </c>
      <c r="H1698">
        <f t="shared" si="196"/>
        <v>30</v>
      </c>
      <c r="I1698">
        <f t="shared" si="196"/>
        <v>30</v>
      </c>
      <c r="J1698">
        <f t="shared" si="196"/>
        <v>30</v>
      </c>
      <c r="K1698">
        <f t="shared" si="196"/>
        <v>30</v>
      </c>
      <c r="L1698">
        <f t="shared" si="196"/>
        <v>30</v>
      </c>
    </row>
    <row r="1699" spans="1:12" x14ac:dyDescent="0.35">
      <c r="A1699" t="s">
        <v>254</v>
      </c>
      <c r="B1699" t="str">
        <f t="shared" si="193"/>
        <v>Hydro|SA-ARG</v>
      </c>
      <c r="C1699" t="s">
        <v>294</v>
      </c>
      <c r="D1699" t="s">
        <v>254</v>
      </c>
      <c r="E1699" t="s">
        <v>303</v>
      </c>
      <c r="F1699">
        <f>VLOOKUP(C1699,Lifetime_Table!$A$1:$B$14,2,FALSE)</f>
        <v>30</v>
      </c>
      <c r="G1699">
        <f t="shared" si="196"/>
        <v>30</v>
      </c>
      <c r="H1699">
        <f t="shared" si="196"/>
        <v>30</v>
      </c>
      <c r="I1699">
        <f t="shared" si="196"/>
        <v>30</v>
      </c>
      <c r="J1699">
        <f t="shared" si="196"/>
        <v>30</v>
      </c>
      <c r="K1699">
        <f t="shared" si="196"/>
        <v>30</v>
      </c>
      <c r="L1699">
        <f t="shared" si="196"/>
        <v>30</v>
      </c>
    </row>
    <row r="1700" spans="1:12" x14ac:dyDescent="0.35">
      <c r="A1700" t="s">
        <v>255</v>
      </c>
      <c r="B1700" t="str">
        <f t="shared" si="193"/>
        <v>Hydro|SA-BOL</v>
      </c>
      <c r="C1700" t="s">
        <v>294</v>
      </c>
      <c r="D1700" t="s">
        <v>255</v>
      </c>
      <c r="E1700" t="s">
        <v>303</v>
      </c>
      <c r="F1700">
        <f>VLOOKUP(C1700,Lifetime_Table!$A$1:$B$14,2,FALSE)</f>
        <v>30</v>
      </c>
      <c r="G1700">
        <f t="shared" si="196"/>
        <v>30</v>
      </c>
      <c r="H1700">
        <f t="shared" si="196"/>
        <v>30</v>
      </c>
      <c r="I1700">
        <f t="shared" si="196"/>
        <v>30</v>
      </c>
      <c r="J1700">
        <f t="shared" si="196"/>
        <v>30</v>
      </c>
      <c r="K1700">
        <f t="shared" si="196"/>
        <v>30</v>
      </c>
      <c r="L1700">
        <f t="shared" si="196"/>
        <v>30</v>
      </c>
    </row>
    <row r="1701" spans="1:12" x14ac:dyDescent="0.35">
      <c r="A1701" t="s">
        <v>256</v>
      </c>
      <c r="B1701" t="str">
        <f t="shared" si="193"/>
        <v>Hydro|SA-BRA</v>
      </c>
      <c r="C1701" t="s">
        <v>294</v>
      </c>
      <c r="D1701" t="s">
        <v>256</v>
      </c>
      <c r="E1701" t="s">
        <v>303</v>
      </c>
      <c r="F1701">
        <f>VLOOKUP(C1701,Lifetime_Table!$A$1:$B$14,2,FALSE)</f>
        <v>30</v>
      </c>
      <c r="G1701">
        <f t="shared" si="196"/>
        <v>30</v>
      </c>
      <c r="H1701">
        <f t="shared" si="196"/>
        <v>30</v>
      </c>
      <c r="I1701">
        <f t="shared" si="196"/>
        <v>30</v>
      </c>
      <c r="J1701">
        <f t="shared" si="196"/>
        <v>30</v>
      </c>
      <c r="K1701">
        <f t="shared" si="196"/>
        <v>30</v>
      </c>
      <c r="L1701">
        <f t="shared" si="196"/>
        <v>30</v>
      </c>
    </row>
    <row r="1702" spans="1:12" x14ac:dyDescent="0.35">
      <c r="A1702" t="s">
        <v>267</v>
      </c>
      <c r="B1702" t="str">
        <f t="shared" si="193"/>
        <v>Hydro|SA-CHL</v>
      </c>
      <c r="C1702" t="s">
        <v>294</v>
      </c>
      <c r="D1702" t="s">
        <v>267</v>
      </c>
      <c r="E1702" t="s">
        <v>303</v>
      </c>
      <c r="F1702">
        <f>VLOOKUP(C1702,Lifetime_Table!$A$1:$B$14,2,FALSE)</f>
        <v>30</v>
      </c>
      <c r="G1702">
        <f t="shared" ref="G1702:L1711" si="197">F1702</f>
        <v>30</v>
      </c>
      <c r="H1702">
        <f t="shared" si="197"/>
        <v>30</v>
      </c>
      <c r="I1702">
        <f t="shared" si="197"/>
        <v>30</v>
      </c>
      <c r="J1702">
        <f t="shared" si="197"/>
        <v>30</v>
      </c>
      <c r="K1702">
        <f t="shared" si="197"/>
        <v>30</v>
      </c>
      <c r="L1702">
        <f t="shared" si="197"/>
        <v>30</v>
      </c>
    </row>
    <row r="1703" spans="1:12" x14ac:dyDescent="0.35">
      <c r="A1703" t="s">
        <v>268</v>
      </c>
      <c r="B1703" t="str">
        <f t="shared" si="193"/>
        <v>Hydro|SA-COL</v>
      </c>
      <c r="C1703" t="s">
        <v>294</v>
      </c>
      <c r="D1703" t="s">
        <v>268</v>
      </c>
      <c r="E1703" t="s">
        <v>303</v>
      </c>
      <c r="F1703">
        <f>VLOOKUP(C1703,Lifetime_Table!$A$1:$B$14,2,FALSE)</f>
        <v>30</v>
      </c>
      <c r="G1703">
        <f t="shared" si="197"/>
        <v>30</v>
      </c>
      <c r="H1703">
        <f t="shared" si="197"/>
        <v>30</v>
      </c>
      <c r="I1703">
        <f t="shared" si="197"/>
        <v>30</v>
      </c>
      <c r="J1703">
        <f t="shared" si="197"/>
        <v>30</v>
      </c>
      <c r="K1703">
        <f t="shared" si="197"/>
        <v>30</v>
      </c>
      <c r="L1703">
        <f t="shared" si="197"/>
        <v>30</v>
      </c>
    </row>
    <row r="1704" spans="1:12" x14ac:dyDescent="0.35">
      <c r="A1704" t="s">
        <v>269</v>
      </c>
      <c r="B1704" t="str">
        <f t="shared" si="193"/>
        <v>Hydro|SA-ECU</v>
      </c>
      <c r="C1704" t="s">
        <v>294</v>
      </c>
      <c r="D1704" t="s">
        <v>269</v>
      </c>
      <c r="E1704" t="s">
        <v>303</v>
      </c>
      <c r="F1704">
        <f>VLOOKUP(C1704,Lifetime_Table!$A$1:$B$14,2,FALSE)</f>
        <v>30</v>
      </c>
      <c r="G1704">
        <f t="shared" si="197"/>
        <v>30</v>
      </c>
      <c r="H1704">
        <f t="shared" si="197"/>
        <v>30</v>
      </c>
      <c r="I1704">
        <f t="shared" si="197"/>
        <v>30</v>
      </c>
      <c r="J1704">
        <f t="shared" si="197"/>
        <v>30</v>
      </c>
      <c r="K1704">
        <f t="shared" si="197"/>
        <v>30</v>
      </c>
      <c r="L1704">
        <f t="shared" si="197"/>
        <v>30</v>
      </c>
    </row>
    <row r="1705" spans="1:12" x14ac:dyDescent="0.35">
      <c r="A1705" t="s">
        <v>270</v>
      </c>
      <c r="B1705" t="str">
        <f t="shared" si="193"/>
        <v>Hydro|SA-GUF</v>
      </c>
      <c r="C1705" t="s">
        <v>294</v>
      </c>
      <c r="D1705" t="s">
        <v>270</v>
      </c>
      <c r="E1705" t="s">
        <v>303</v>
      </c>
      <c r="F1705">
        <f>VLOOKUP(C1705,Lifetime_Table!$A$1:$B$14,2,FALSE)</f>
        <v>30</v>
      </c>
      <c r="G1705">
        <f t="shared" si="197"/>
        <v>30</v>
      </c>
      <c r="H1705">
        <f t="shared" si="197"/>
        <v>30</v>
      </c>
      <c r="I1705">
        <f t="shared" si="197"/>
        <v>30</v>
      </c>
      <c r="J1705">
        <f t="shared" si="197"/>
        <v>30</v>
      </c>
      <c r="K1705">
        <f t="shared" si="197"/>
        <v>30</v>
      </c>
      <c r="L1705">
        <f t="shared" si="197"/>
        <v>30</v>
      </c>
    </row>
    <row r="1706" spans="1:12" x14ac:dyDescent="0.35">
      <c r="A1706" t="s">
        <v>271</v>
      </c>
      <c r="B1706" t="str">
        <f t="shared" si="193"/>
        <v>Hydro|SA-GUY</v>
      </c>
      <c r="C1706" t="s">
        <v>294</v>
      </c>
      <c r="D1706" t="s">
        <v>271</v>
      </c>
      <c r="E1706" t="s">
        <v>303</v>
      </c>
      <c r="F1706">
        <f>VLOOKUP(C1706,Lifetime_Table!$A$1:$B$14,2,FALSE)</f>
        <v>30</v>
      </c>
      <c r="G1706">
        <f t="shared" si="197"/>
        <v>30</v>
      </c>
      <c r="H1706">
        <f t="shared" si="197"/>
        <v>30</v>
      </c>
      <c r="I1706">
        <f t="shared" si="197"/>
        <v>30</v>
      </c>
      <c r="J1706">
        <f t="shared" si="197"/>
        <v>30</v>
      </c>
      <c r="K1706">
        <f t="shared" si="197"/>
        <v>30</v>
      </c>
      <c r="L1706">
        <f t="shared" si="197"/>
        <v>30</v>
      </c>
    </row>
    <row r="1707" spans="1:12" x14ac:dyDescent="0.35">
      <c r="A1707" t="s">
        <v>272</v>
      </c>
      <c r="B1707" t="str">
        <f t="shared" si="193"/>
        <v>Hydro|SA-PER</v>
      </c>
      <c r="C1707" t="s">
        <v>294</v>
      </c>
      <c r="D1707" t="s">
        <v>272</v>
      </c>
      <c r="E1707" t="s">
        <v>303</v>
      </c>
      <c r="F1707">
        <f>VLOOKUP(C1707,Lifetime_Table!$A$1:$B$14,2,FALSE)</f>
        <v>30</v>
      </c>
      <c r="G1707">
        <f t="shared" si="197"/>
        <v>30</v>
      </c>
      <c r="H1707">
        <f t="shared" si="197"/>
        <v>30</v>
      </c>
      <c r="I1707">
        <f t="shared" si="197"/>
        <v>30</v>
      </c>
      <c r="J1707">
        <f t="shared" si="197"/>
        <v>30</v>
      </c>
      <c r="K1707">
        <f t="shared" si="197"/>
        <v>30</v>
      </c>
      <c r="L1707">
        <f t="shared" si="197"/>
        <v>30</v>
      </c>
    </row>
    <row r="1708" spans="1:12" x14ac:dyDescent="0.35">
      <c r="A1708" t="s">
        <v>273</v>
      </c>
      <c r="B1708" t="str">
        <f t="shared" si="193"/>
        <v>Hydro|SA-PRY</v>
      </c>
      <c r="C1708" t="s">
        <v>294</v>
      </c>
      <c r="D1708" t="s">
        <v>273</v>
      </c>
      <c r="E1708" t="s">
        <v>303</v>
      </c>
      <c r="F1708">
        <f>VLOOKUP(C1708,Lifetime_Table!$A$1:$B$14,2,FALSE)</f>
        <v>30</v>
      </c>
      <c r="G1708">
        <f t="shared" si="197"/>
        <v>30</v>
      </c>
      <c r="H1708">
        <f t="shared" si="197"/>
        <v>30</v>
      </c>
      <c r="I1708">
        <f t="shared" si="197"/>
        <v>30</v>
      </c>
      <c r="J1708">
        <f t="shared" si="197"/>
        <v>30</v>
      </c>
      <c r="K1708">
        <f t="shared" si="197"/>
        <v>30</v>
      </c>
      <c r="L1708">
        <f t="shared" si="197"/>
        <v>30</v>
      </c>
    </row>
    <row r="1709" spans="1:12" x14ac:dyDescent="0.35">
      <c r="A1709" t="s">
        <v>274</v>
      </c>
      <c r="B1709" t="str">
        <f t="shared" si="193"/>
        <v>Hydro|SA-SUR</v>
      </c>
      <c r="C1709" t="s">
        <v>294</v>
      </c>
      <c r="D1709" t="s">
        <v>274</v>
      </c>
      <c r="E1709" t="s">
        <v>303</v>
      </c>
      <c r="F1709">
        <f>VLOOKUP(C1709,Lifetime_Table!$A$1:$B$14,2,FALSE)</f>
        <v>30</v>
      </c>
      <c r="G1709">
        <f t="shared" si="197"/>
        <v>30</v>
      </c>
      <c r="H1709">
        <f t="shared" si="197"/>
        <v>30</v>
      </c>
      <c r="I1709">
        <f t="shared" si="197"/>
        <v>30</v>
      </c>
      <c r="J1709">
        <f t="shared" si="197"/>
        <v>30</v>
      </c>
      <c r="K1709">
        <f t="shared" si="197"/>
        <v>30</v>
      </c>
      <c r="L1709">
        <f t="shared" si="197"/>
        <v>30</v>
      </c>
    </row>
    <row r="1710" spans="1:12" x14ac:dyDescent="0.35">
      <c r="A1710" t="s">
        <v>275</v>
      </c>
      <c r="B1710" t="str">
        <f t="shared" si="193"/>
        <v>Hydro|SA-URY</v>
      </c>
      <c r="C1710" t="s">
        <v>294</v>
      </c>
      <c r="D1710" t="s">
        <v>275</v>
      </c>
      <c r="E1710" t="s">
        <v>303</v>
      </c>
      <c r="F1710">
        <f>VLOOKUP(C1710,Lifetime_Table!$A$1:$B$14,2,FALSE)</f>
        <v>30</v>
      </c>
      <c r="G1710">
        <f t="shared" si="197"/>
        <v>30</v>
      </c>
      <c r="H1710">
        <f t="shared" si="197"/>
        <v>30</v>
      </c>
      <c r="I1710">
        <f t="shared" si="197"/>
        <v>30</v>
      </c>
      <c r="J1710">
        <f t="shared" si="197"/>
        <v>30</v>
      </c>
      <c r="K1710">
        <f t="shared" si="197"/>
        <v>30</v>
      </c>
      <c r="L1710">
        <f t="shared" si="197"/>
        <v>30</v>
      </c>
    </row>
    <row r="1711" spans="1:12" x14ac:dyDescent="0.35">
      <c r="A1711" s="5" t="s">
        <v>276</v>
      </c>
      <c r="B1711" s="5" t="str">
        <f t="shared" si="193"/>
        <v>Hydro|SA-VEN</v>
      </c>
      <c r="C1711" s="5" t="s">
        <v>294</v>
      </c>
      <c r="D1711" s="5" t="s">
        <v>276</v>
      </c>
      <c r="E1711" t="s">
        <v>303</v>
      </c>
      <c r="F1711">
        <f>VLOOKUP(C1711,Lifetime_Table!$A$1:$B$14,2,FALSE)</f>
        <v>30</v>
      </c>
      <c r="G1711">
        <f t="shared" si="197"/>
        <v>30</v>
      </c>
      <c r="H1711">
        <f t="shared" si="197"/>
        <v>30</v>
      </c>
      <c r="I1711">
        <f t="shared" si="197"/>
        <v>30</v>
      </c>
      <c r="J1711">
        <f t="shared" si="197"/>
        <v>30</v>
      </c>
      <c r="K1711">
        <f t="shared" si="197"/>
        <v>30</v>
      </c>
      <c r="L1711">
        <f t="shared" si="197"/>
        <v>30</v>
      </c>
    </row>
    <row r="1712" spans="1:12" x14ac:dyDescent="0.35">
      <c r="A1712" t="s">
        <v>3</v>
      </c>
      <c r="B1712" t="str">
        <f t="shared" si="193"/>
        <v>CSP|AF-AGO</v>
      </c>
      <c r="C1712" t="s">
        <v>295</v>
      </c>
      <c r="D1712" t="s">
        <v>3</v>
      </c>
      <c r="E1712" t="s">
        <v>303</v>
      </c>
      <c r="F1712">
        <f>VLOOKUP(C1712,Lifetime_Table!$A$1:$B$14,2,FALSE)</f>
        <v>30</v>
      </c>
      <c r="G1712">
        <f t="shared" ref="G1712:L1721" si="198">F1712</f>
        <v>30</v>
      </c>
      <c r="H1712">
        <f t="shared" si="198"/>
        <v>30</v>
      </c>
      <c r="I1712">
        <f t="shared" si="198"/>
        <v>30</v>
      </c>
      <c r="J1712">
        <f t="shared" si="198"/>
        <v>30</v>
      </c>
      <c r="K1712">
        <f t="shared" si="198"/>
        <v>30</v>
      </c>
      <c r="L1712">
        <f t="shared" si="198"/>
        <v>30</v>
      </c>
    </row>
    <row r="1713" spans="1:12" x14ac:dyDescent="0.35">
      <c r="A1713" t="s">
        <v>4</v>
      </c>
      <c r="B1713" t="str">
        <f t="shared" si="193"/>
        <v>CSP|AF-BDI</v>
      </c>
      <c r="C1713" t="s">
        <v>295</v>
      </c>
      <c r="D1713" t="s">
        <v>4</v>
      </c>
      <c r="E1713" t="s">
        <v>303</v>
      </c>
      <c r="F1713">
        <f>VLOOKUP(C1713,Lifetime_Table!$A$1:$B$14,2,FALSE)</f>
        <v>30</v>
      </c>
      <c r="G1713">
        <f t="shared" si="198"/>
        <v>30</v>
      </c>
      <c r="H1713">
        <f t="shared" si="198"/>
        <v>30</v>
      </c>
      <c r="I1713">
        <f t="shared" si="198"/>
        <v>30</v>
      </c>
      <c r="J1713">
        <f t="shared" si="198"/>
        <v>30</v>
      </c>
      <c r="K1713">
        <f t="shared" si="198"/>
        <v>30</v>
      </c>
      <c r="L1713">
        <f t="shared" si="198"/>
        <v>30</v>
      </c>
    </row>
    <row r="1714" spans="1:12" x14ac:dyDescent="0.35">
      <c r="A1714" t="s">
        <v>5</v>
      </c>
      <c r="B1714" t="str">
        <f t="shared" si="193"/>
        <v>CSP|AF-BEN</v>
      </c>
      <c r="C1714" t="s">
        <v>295</v>
      </c>
      <c r="D1714" t="s">
        <v>5</v>
      </c>
      <c r="E1714" t="s">
        <v>303</v>
      </c>
      <c r="F1714">
        <f>VLOOKUP(C1714,Lifetime_Table!$A$1:$B$14,2,FALSE)</f>
        <v>30</v>
      </c>
      <c r="G1714">
        <f t="shared" si="198"/>
        <v>30</v>
      </c>
      <c r="H1714">
        <f t="shared" si="198"/>
        <v>30</v>
      </c>
      <c r="I1714">
        <f t="shared" si="198"/>
        <v>30</v>
      </c>
      <c r="J1714">
        <f t="shared" si="198"/>
        <v>30</v>
      </c>
      <c r="K1714">
        <f t="shared" si="198"/>
        <v>30</v>
      </c>
      <c r="L1714">
        <f t="shared" si="198"/>
        <v>30</v>
      </c>
    </row>
    <row r="1715" spans="1:12" x14ac:dyDescent="0.35">
      <c r="A1715" t="s">
        <v>6</v>
      </c>
      <c r="B1715" t="str">
        <f t="shared" si="193"/>
        <v>CSP|AF-BFA</v>
      </c>
      <c r="C1715" t="s">
        <v>295</v>
      </c>
      <c r="D1715" t="s">
        <v>6</v>
      </c>
      <c r="E1715" t="s">
        <v>303</v>
      </c>
      <c r="F1715">
        <f>VLOOKUP(C1715,Lifetime_Table!$A$1:$B$14,2,FALSE)</f>
        <v>30</v>
      </c>
      <c r="G1715">
        <f t="shared" si="198"/>
        <v>30</v>
      </c>
      <c r="H1715">
        <f t="shared" si="198"/>
        <v>30</v>
      </c>
      <c r="I1715">
        <f t="shared" si="198"/>
        <v>30</v>
      </c>
      <c r="J1715">
        <f t="shared" si="198"/>
        <v>30</v>
      </c>
      <c r="K1715">
        <f t="shared" si="198"/>
        <v>30</v>
      </c>
      <c r="L1715">
        <f t="shared" si="198"/>
        <v>30</v>
      </c>
    </row>
    <row r="1716" spans="1:12" x14ac:dyDescent="0.35">
      <c r="A1716" t="s">
        <v>7</v>
      </c>
      <c r="B1716" t="str">
        <f t="shared" si="193"/>
        <v>CSP|AF-BWA</v>
      </c>
      <c r="C1716" t="s">
        <v>295</v>
      </c>
      <c r="D1716" t="s">
        <v>7</v>
      </c>
      <c r="E1716" t="s">
        <v>303</v>
      </c>
      <c r="F1716">
        <f>VLOOKUP(C1716,Lifetime_Table!$A$1:$B$14,2,FALSE)</f>
        <v>30</v>
      </c>
      <c r="G1716">
        <f t="shared" si="198"/>
        <v>30</v>
      </c>
      <c r="H1716">
        <f t="shared" si="198"/>
        <v>30</v>
      </c>
      <c r="I1716">
        <f t="shared" si="198"/>
        <v>30</v>
      </c>
      <c r="J1716">
        <f t="shared" si="198"/>
        <v>30</v>
      </c>
      <c r="K1716">
        <f t="shared" si="198"/>
        <v>30</v>
      </c>
      <c r="L1716">
        <f t="shared" si="198"/>
        <v>30</v>
      </c>
    </row>
    <row r="1717" spans="1:12" x14ac:dyDescent="0.35">
      <c r="A1717" t="s">
        <v>8</v>
      </c>
      <c r="B1717" t="str">
        <f t="shared" si="193"/>
        <v>CSP|AF-CAF</v>
      </c>
      <c r="C1717" t="s">
        <v>295</v>
      </c>
      <c r="D1717" t="s">
        <v>8</v>
      </c>
      <c r="E1717" t="s">
        <v>303</v>
      </c>
      <c r="F1717">
        <f>VLOOKUP(C1717,Lifetime_Table!$A$1:$B$14,2,FALSE)</f>
        <v>30</v>
      </c>
      <c r="G1717">
        <f t="shared" si="198"/>
        <v>30</v>
      </c>
      <c r="H1717">
        <f t="shared" si="198"/>
        <v>30</v>
      </c>
      <c r="I1717">
        <f t="shared" si="198"/>
        <v>30</v>
      </c>
      <c r="J1717">
        <f t="shared" si="198"/>
        <v>30</v>
      </c>
      <c r="K1717">
        <f t="shared" si="198"/>
        <v>30</v>
      </c>
      <c r="L1717">
        <f t="shared" si="198"/>
        <v>30</v>
      </c>
    </row>
    <row r="1718" spans="1:12" x14ac:dyDescent="0.35">
      <c r="A1718" t="s">
        <v>9</v>
      </c>
      <c r="B1718" t="str">
        <f t="shared" si="193"/>
        <v>CSP|AF-CIV</v>
      </c>
      <c r="C1718" t="s">
        <v>295</v>
      </c>
      <c r="D1718" t="s">
        <v>9</v>
      </c>
      <c r="E1718" t="s">
        <v>303</v>
      </c>
      <c r="F1718">
        <f>VLOOKUP(C1718,Lifetime_Table!$A$1:$B$14,2,FALSE)</f>
        <v>30</v>
      </c>
      <c r="G1718">
        <f t="shared" si="198"/>
        <v>30</v>
      </c>
      <c r="H1718">
        <f t="shared" si="198"/>
        <v>30</v>
      </c>
      <c r="I1718">
        <f t="shared" si="198"/>
        <v>30</v>
      </c>
      <c r="J1718">
        <f t="shared" si="198"/>
        <v>30</v>
      </c>
      <c r="K1718">
        <f t="shared" si="198"/>
        <v>30</v>
      </c>
      <c r="L1718">
        <f t="shared" si="198"/>
        <v>30</v>
      </c>
    </row>
    <row r="1719" spans="1:12" x14ac:dyDescent="0.35">
      <c r="A1719" t="s">
        <v>10</v>
      </c>
      <c r="B1719" t="str">
        <f t="shared" si="193"/>
        <v>CSP|AF-CMR</v>
      </c>
      <c r="C1719" t="s">
        <v>295</v>
      </c>
      <c r="D1719" t="s">
        <v>10</v>
      </c>
      <c r="E1719" t="s">
        <v>303</v>
      </c>
      <c r="F1719">
        <f>VLOOKUP(C1719,Lifetime_Table!$A$1:$B$14,2,FALSE)</f>
        <v>30</v>
      </c>
      <c r="G1719">
        <f t="shared" si="198"/>
        <v>30</v>
      </c>
      <c r="H1719">
        <f t="shared" si="198"/>
        <v>30</v>
      </c>
      <c r="I1719">
        <f t="shared" si="198"/>
        <v>30</v>
      </c>
      <c r="J1719">
        <f t="shared" si="198"/>
        <v>30</v>
      </c>
      <c r="K1719">
        <f t="shared" si="198"/>
        <v>30</v>
      </c>
      <c r="L1719">
        <f t="shared" si="198"/>
        <v>30</v>
      </c>
    </row>
    <row r="1720" spans="1:12" x14ac:dyDescent="0.35">
      <c r="A1720" t="s">
        <v>11</v>
      </c>
      <c r="B1720" t="str">
        <f t="shared" si="193"/>
        <v>CSP|AF-COD</v>
      </c>
      <c r="C1720" t="s">
        <v>295</v>
      </c>
      <c r="D1720" t="s">
        <v>11</v>
      </c>
      <c r="E1720" t="s">
        <v>303</v>
      </c>
      <c r="F1720">
        <f>VLOOKUP(C1720,Lifetime_Table!$A$1:$B$14,2,FALSE)</f>
        <v>30</v>
      </c>
      <c r="G1720">
        <f t="shared" si="198"/>
        <v>30</v>
      </c>
      <c r="H1720">
        <f t="shared" si="198"/>
        <v>30</v>
      </c>
      <c r="I1720">
        <f t="shared" si="198"/>
        <v>30</v>
      </c>
      <c r="J1720">
        <f t="shared" si="198"/>
        <v>30</v>
      </c>
      <c r="K1720">
        <f t="shared" si="198"/>
        <v>30</v>
      </c>
      <c r="L1720">
        <f t="shared" si="198"/>
        <v>30</v>
      </c>
    </row>
    <row r="1721" spans="1:12" x14ac:dyDescent="0.35">
      <c r="A1721" t="s">
        <v>12</v>
      </c>
      <c r="B1721" t="str">
        <f t="shared" si="193"/>
        <v>CSP|AF-COG</v>
      </c>
      <c r="C1721" t="s">
        <v>295</v>
      </c>
      <c r="D1721" t="s">
        <v>12</v>
      </c>
      <c r="E1721" t="s">
        <v>303</v>
      </c>
      <c r="F1721">
        <f>VLOOKUP(C1721,Lifetime_Table!$A$1:$B$14,2,FALSE)</f>
        <v>30</v>
      </c>
      <c r="G1721">
        <f t="shared" si="198"/>
        <v>30</v>
      </c>
      <c r="H1721">
        <f t="shared" si="198"/>
        <v>30</v>
      </c>
      <c r="I1721">
        <f t="shared" si="198"/>
        <v>30</v>
      </c>
      <c r="J1721">
        <f t="shared" si="198"/>
        <v>30</v>
      </c>
      <c r="K1721">
        <f t="shared" si="198"/>
        <v>30</v>
      </c>
      <c r="L1721">
        <f t="shared" si="198"/>
        <v>30</v>
      </c>
    </row>
    <row r="1722" spans="1:12" x14ac:dyDescent="0.35">
      <c r="A1722" t="s">
        <v>13</v>
      </c>
      <c r="B1722" t="str">
        <f t="shared" si="193"/>
        <v>CSP|AF-CPV</v>
      </c>
      <c r="C1722" t="s">
        <v>295</v>
      </c>
      <c r="D1722" t="s">
        <v>13</v>
      </c>
      <c r="E1722" t="s">
        <v>303</v>
      </c>
      <c r="F1722">
        <f>VLOOKUP(C1722,Lifetime_Table!$A$1:$B$14,2,FALSE)</f>
        <v>30</v>
      </c>
      <c r="G1722">
        <f t="shared" ref="G1722:L1731" si="199">F1722</f>
        <v>30</v>
      </c>
      <c r="H1722">
        <f t="shared" si="199"/>
        <v>30</v>
      </c>
      <c r="I1722">
        <f t="shared" si="199"/>
        <v>30</v>
      </c>
      <c r="J1722">
        <f t="shared" si="199"/>
        <v>30</v>
      </c>
      <c r="K1722">
        <f t="shared" si="199"/>
        <v>30</v>
      </c>
      <c r="L1722">
        <f t="shared" si="199"/>
        <v>30</v>
      </c>
    </row>
    <row r="1723" spans="1:12" x14ac:dyDescent="0.35">
      <c r="A1723" t="s">
        <v>14</v>
      </c>
      <c r="B1723" t="str">
        <f t="shared" si="193"/>
        <v>CSP|AF-DJI</v>
      </c>
      <c r="C1723" t="s">
        <v>295</v>
      </c>
      <c r="D1723" t="s">
        <v>14</v>
      </c>
      <c r="E1723" t="s">
        <v>303</v>
      </c>
      <c r="F1723">
        <f>VLOOKUP(C1723,Lifetime_Table!$A$1:$B$14,2,FALSE)</f>
        <v>30</v>
      </c>
      <c r="G1723">
        <f t="shared" si="199"/>
        <v>30</v>
      </c>
      <c r="H1723">
        <f t="shared" si="199"/>
        <v>30</v>
      </c>
      <c r="I1723">
        <f t="shared" si="199"/>
        <v>30</v>
      </c>
      <c r="J1723">
        <f t="shared" si="199"/>
        <v>30</v>
      </c>
      <c r="K1723">
        <f t="shared" si="199"/>
        <v>30</v>
      </c>
      <c r="L1723">
        <f t="shared" si="199"/>
        <v>30</v>
      </c>
    </row>
    <row r="1724" spans="1:12" x14ac:dyDescent="0.35">
      <c r="A1724" t="s">
        <v>15</v>
      </c>
      <c r="B1724" t="str">
        <f t="shared" si="193"/>
        <v>CSP|AF-DZA</v>
      </c>
      <c r="C1724" t="s">
        <v>295</v>
      </c>
      <c r="D1724" t="s">
        <v>15</v>
      </c>
      <c r="E1724" t="s">
        <v>303</v>
      </c>
      <c r="F1724">
        <f>VLOOKUP(C1724,Lifetime_Table!$A$1:$B$14,2,FALSE)</f>
        <v>30</v>
      </c>
      <c r="G1724">
        <f t="shared" si="199"/>
        <v>30</v>
      </c>
      <c r="H1724">
        <f t="shared" si="199"/>
        <v>30</v>
      </c>
      <c r="I1724">
        <f t="shared" si="199"/>
        <v>30</v>
      </c>
      <c r="J1724">
        <f t="shared" si="199"/>
        <v>30</v>
      </c>
      <c r="K1724">
        <f t="shared" si="199"/>
        <v>30</v>
      </c>
      <c r="L1724">
        <f t="shared" si="199"/>
        <v>30</v>
      </c>
    </row>
    <row r="1725" spans="1:12" x14ac:dyDescent="0.35">
      <c r="A1725" t="s">
        <v>16</v>
      </c>
      <c r="B1725" t="str">
        <f t="shared" si="193"/>
        <v>CSP|AF-EGY</v>
      </c>
      <c r="C1725" t="s">
        <v>295</v>
      </c>
      <c r="D1725" t="s">
        <v>16</v>
      </c>
      <c r="E1725" t="s">
        <v>303</v>
      </c>
      <c r="F1725">
        <f>VLOOKUP(C1725,Lifetime_Table!$A$1:$B$14,2,FALSE)</f>
        <v>30</v>
      </c>
      <c r="G1725">
        <f t="shared" si="199"/>
        <v>30</v>
      </c>
      <c r="H1725">
        <f t="shared" si="199"/>
        <v>30</v>
      </c>
      <c r="I1725">
        <f t="shared" si="199"/>
        <v>30</v>
      </c>
      <c r="J1725">
        <f t="shared" si="199"/>
        <v>30</v>
      </c>
      <c r="K1725">
        <f t="shared" si="199"/>
        <v>30</v>
      </c>
      <c r="L1725">
        <f t="shared" si="199"/>
        <v>30</v>
      </c>
    </row>
    <row r="1726" spans="1:12" x14ac:dyDescent="0.35">
      <c r="A1726" t="s">
        <v>17</v>
      </c>
      <c r="B1726" t="str">
        <f t="shared" si="193"/>
        <v>CSP|AF-ERI</v>
      </c>
      <c r="C1726" t="s">
        <v>295</v>
      </c>
      <c r="D1726" t="s">
        <v>17</v>
      </c>
      <c r="E1726" t="s">
        <v>303</v>
      </c>
      <c r="F1726">
        <f>VLOOKUP(C1726,Lifetime_Table!$A$1:$B$14,2,FALSE)</f>
        <v>30</v>
      </c>
      <c r="G1726">
        <f t="shared" si="199"/>
        <v>30</v>
      </c>
      <c r="H1726">
        <f t="shared" si="199"/>
        <v>30</v>
      </c>
      <c r="I1726">
        <f t="shared" si="199"/>
        <v>30</v>
      </c>
      <c r="J1726">
        <f t="shared" si="199"/>
        <v>30</v>
      </c>
      <c r="K1726">
        <f t="shared" si="199"/>
        <v>30</v>
      </c>
      <c r="L1726">
        <f t="shared" si="199"/>
        <v>30</v>
      </c>
    </row>
    <row r="1727" spans="1:12" x14ac:dyDescent="0.35">
      <c r="A1727" t="s">
        <v>18</v>
      </c>
      <c r="B1727" t="str">
        <f t="shared" si="193"/>
        <v>CSP|AF-ESH</v>
      </c>
      <c r="C1727" t="s">
        <v>295</v>
      </c>
      <c r="D1727" t="s">
        <v>18</v>
      </c>
      <c r="E1727" t="s">
        <v>303</v>
      </c>
      <c r="F1727">
        <f>VLOOKUP(C1727,Lifetime_Table!$A$1:$B$14,2,FALSE)</f>
        <v>30</v>
      </c>
      <c r="G1727">
        <f t="shared" si="199"/>
        <v>30</v>
      </c>
      <c r="H1727">
        <f t="shared" si="199"/>
        <v>30</v>
      </c>
      <c r="I1727">
        <f t="shared" si="199"/>
        <v>30</v>
      </c>
      <c r="J1727">
        <f t="shared" si="199"/>
        <v>30</v>
      </c>
      <c r="K1727">
        <f t="shared" si="199"/>
        <v>30</v>
      </c>
      <c r="L1727">
        <f t="shared" si="199"/>
        <v>30</v>
      </c>
    </row>
    <row r="1728" spans="1:12" x14ac:dyDescent="0.35">
      <c r="A1728" t="s">
        <v>19</v>
      </c>
      <c r="B1728" t="str">
        <f t="shared" si="193"/>
        <v>CSP|AF-ETH</v>
      </c>
      <c r="C1728" t="s">
        <v>295</v>
      </c>
      <c r="D1728" t="s">
        <v>19</v>
      </c>
      <c r="E1728" t="s">
        <v>303</v>
      </c>
      <c r="F1728">
        <f>VLOOKUP(C1728,Lifetime_Table!$A$1:$B$14,2,FALSE)</f>
        <v>30</v>
      </c>
      <c r="G1728">
        <f t="shared" si="199"/>
        <v>30</v>
      </c>
      <c r="H1728">
        <f t="shared" si="199"/>
        <v>30</v>
      </c>
      <c r="I1728">
        <f t="shared" si="199"/>
        <v>30</v>
      </c>
      <c r="J1728">
        <f t="shared" si="199"/>
        <v>30</v>
      </c>
      <c r="K1728">
        <f t="shared" si="199"/>
        <v>30</v>
      </c>
      <c r="L1728">
        <f t="shared" si="199"/>
        <v>30</v>
      </c>
    </row>
    <row r="1729" spans="1:12" x14ac:dyDescent="0.35">
      <c r="A1729" t="s">
        <v>20</v>
      </c>
      <c r="B1729" t="str">
        <f t="shared" si="193"/>
        <v>CSP|AF-GAB</v>
      </c>
      <c r="C1729" t="s">
        <v>295</v>
      </c>
      <c r="D1729" t="s">
        <v>20</v>
      </c>
      <c r="E1729" t="s">
        <v>303</v>
      </c>
      <c r="F1729">
        <f>VLOOKUP(C1729,Lifetime_Table!$A$1:$B$14,2,FALSE)</f>
        <v>30</v>
      </c>
      <c r="G1729">
        <f t="shared" si="199"/>
        <v>30</v>
      </c>
      <c r="H1729">
        <f t="shared" si="199"/>
        <v>30</v>
      </c>
      <c r="I1729">
        <f t="shared" si="199"/>
        <v>30</v>
      </c>
      <c r="J1729">
        <f t="shared" si="199"/>
        <v>30</v>
      </c>
      <c r="K1729">
        <f t="shared" si="199"/>
        <v>30</v>
      </c>
      <c r="L1729">
        <f t="shared" si="199"/>
        <v>30</v>
      </c>
    </row>
    <row r="1730" spans="1:12" x14ac:dyDescent="0.35">
      <c r="A1730" t="s">
        <v>21</v>
      </c>
      <c r="B1730" t="str">
        <f t="shared" ref="B1730:B1793" si="200">CONCATENATE(C1730,D1730)</f>
        <v>CSP|AF-GHA</v>
      </c>
      <c r="C1730" t="s">
        <v>295</v>
      </c>
      <c r="D1730" t="s">
        <v>21</v>
      </c>
      <c r="E1730" t="s">
        <v>303</v>
      </c>
      <c r="F1730">
        <f>VLOOKUP(C1730,Lifetime_Table!$A$1:$B$14,2,FALSE)</f>
        <v>30</v>
      </c>
      <c r="G1730">
        <f t="shared" si="199"/>
        <v>30</v>
      </c>
      <c r="H1730">
        <f t="shared" si="199"/>
        <v>30</v>
      </c>
      <c r="I1730">
        <f t="shared" si="199"/>
        <v>30</v>
      </c>
      <c r="J1730">
        <f t="shared" si="199"/>
        <v>30</v>
      </c>
      <c r="K1730">
        <f t="shared" si="199"/>
        <v>30</v>
      </c>
      <c r="L1730">
        <f t="shared" si="199"/>
        <v>30</v>
      </c>
    </row>
    <row r="1731" spans="1:12" x14ac:dyDescent="0.35">
      <c r="A1731" t="s">
        <v>22</v>
      </c>
      <c r="B1731" t="str">
        <f t="shared" si="200"/>
        <v>CSP|AF-GIN</v>
      </c>
      <c r="C1731" t="s">
        <v>295</v>
      </c>
      <c r="D1731" t="s">
        <v>22</v>
      </c>
      <c r="E1731" t="s">
        <v>303</v>
      </c>
      <c r="F1731">
        <f>VLOOKUP(C1731,Lifetime_Table!$A$1:$B$14,2,FALSE)</f>
        <v>30</v>
      </c>
      <c r="G1731">
        <f t="shared" si="199"/>
        <v>30</v>
      </c>
      <c r="H1731">
        <f t="shared" si="199"/>
        <v>30</v>
      </c>
      <c r="I1731">
        <f t="shared" si="199"/>
        <v>30</v>
      </c>
      <c r="J1731">
        <f t="shared" si="199"/>
        <v>30</v>
      </c>
      <c r="K1731">
        <f t="shared" si="199"/>
        <v>30</v>
      </c>
      <c r="L1731">
        <f t="shared" si="199"/>
        <v>30</v>
      </c>
    </row>
    <row r="1732" spans="1:12" x14ac:dyDescent="0.35">
      <c r="A1732" t="s">
        <v>23</v>
      </c>
      <c r="B1732" t="str">
        <f t="shared" si="200"/>
        <v>CSP|AF-GMB</v>
      </c>
      <c r="C1732" t="s">
        <v>295</v>
      </c>
      <c r="D1732" t="s">
        <v>23</v>
      </c>
      <c r="E1732" t="s">
        <v>303</v>
      </c>
      <c r="F1732">
        <f>VLOOKUP(C1732,Lifetime_Table!$A$1:$B$14,2,FALSE)</f>
        <v>30</v>
      </c>
      <c r="G1732">
        <f t="shared" ref="G1732:L1741" si="201">F1732</f>
        <v>30</v>
      </c>
      <c r="H1732">
        <f t="shared" si="201"/>
        <v>30</v>
      </c>
      <c r="I1732">
        <f t="shared" si="201"/>
        <v>30</v>
      </c>
      <c r="J1732">
        <f t="shared" si="201"/>
        <v>30</v>
      </c>
      <c r="K1732">
        <f t="shared" si="201"/>
        <v>30</v>
      </c>
      <c r="L1732">
        <f t="shared" si="201"/>
        <v>30</v>
      </c>
    </row>
    <row r="1733" spans="1:12" x14ac:dyDescent="0.35">
      <c r="A1733" t="s">
        <v>24</v>
      </c>
      <c r="B1733" t="str">
        <f t="shared" si="200"/>
        <v>CSP|AF-GNB</v>
      </c>
      <c r="C1733" t="s">
        <v>295</v>
      </c>
      <c r="D1733" t="s">
        <v>24</v>
      </c>
      <c r="E1733" t="s">
        <v>303</v>
      </c>
      <c r="F1733">
        <f>VLOOKUP(C1733,Lifetime_Table!$A$1:$B$14,2,FALSE)</f>
        <v>30</v>
      </c>
      <c r="G1733">
        <f t="shared" si="201"/>
        <v>30</v>
      </c>
      <c r="H1733">
        <f t="shared" si="201"/>
        <v>30</v>
      </c>
      <c r="I1733">
        <f t="shared" si="201"/>
        <v>30</v>
      </c>
      <c r="J1733">
        <f t="shared" si="201"/>
        <v>30</v>
      </c>
      <c r="K1733">
        <f t="shared" si="201"/>
        <v>30</v>
      </c>
      <c r="L1733">
        <f t="shared" si="201"/>
        <v>30</v>
      </c>
    </row>
    <row r="1734" spans="1:12" x14ac:dyDescent="0.35">
      <c r="A1734" t="s">
        <v>25</v>
      </c>
      <c r="B1734" t="str">
        <f t="shared" si="200"/>
        <v>CSP|AF-GNQ</v>
      </c>
      <c r="C1734" t="s">
        <v>295</v>
      </c>
      <c r="D1734" t="s">
        <v>25</v>
      </c>
      <c r="E1734" t="s">
        <v>303</v>
      </c>
      <c r="F1734">
        <f>VLOOKUP(C1734,Lifetime_Table!$A$1:$B$14,2,FALSE)</f>
        <v>30</v>
      </c>
      <c r="G1734">
        <f t="shared" si="201"/>
        <v>30</v>
      </c>
      <c r="H1734">
        <f t="shared" si="201"/>
        <v>30</v>
      </c>
      <c r="I1734">
        <f t="shared" si="201"/>
        <v>30</v>
      </c>
      <c r="J1734">
        <f t="shared" si="201"/>
        <v>30</v>
      </c>
      <c r="K1734">
        <f t="shared" si="201"/>
        <v>30</v>
      </c>
      <c r="L1734">
        <f t="shared" si="201"/>
        <v>30</v>
      </c>
    </row>
    <row r="1735" spans="1:12" x14ac:dyDescent="0.35">
      <c r="A1735" t="s">
        <v>26</v>
      </c>
      <c r="B1735" t="str">
        <f t="shared" si="200"/>
        <v>CSP|AF-KEN</v>
      </c>
      <c r="C1735" t="s">
        <v>295</v>
      </c>
      <c r="D1735" t="s">
        <v>26</v>
      </c>
      <c r="E1735" t="s">
        <v>303</v>
      </c>
      <c r="F1735">
        <f>VLOOKUP(C1735,Lifetime_Table!$A$1:$B$14,2,FALSE)</f>
        <v>30</v>
      </c>
      <c r="G1735">
        <f t="shared" si="201"/>
        <v>30</v>
      </c>
      <c r="H1735">
        <f t="shared" si="201"/>
        <v>30</v>
      </c>
      <c r="I1735">
        <f t="shared" si="201"/>
        <v>30</v>
      </c>
      <c r="J1735">
        <f t="shared" si="201"/>
        <v>30</v>
      </c>
      <c r="K1735">
        <f t="shared" si="201"/>
        <v>30</v>
      </c>
      <c r="L1735">
        <f t="shared" si="201"/>
        <v>30</v>
      </c>
    </row>
    <row r="1736" spans="1:12" x14ac:dyDescent="0.35">
      <c r="A1736" t="s">
        <v>27</v>
      </c>
      <c r="B1736" t="str">
        <f t="shared" si="200"/>
        <v>CSP|AF-LBR</v>
      </c>
      <c r="C1736" t="s">
        <v>295</v>
      </c>
      <c r="D1736" t="s">
        <v>27</v>
      </c>
      <c r="E1736" t="s">
        <v>303</v>
      </c>
      <c r="F1736">
        <f>VLOOKUP(C1736,Lifetime_Table!$A$1:$B$14,2,FALSE)</f>
        <v>30</v>
      </c>
      <c r="G1736">
        <f t="shared" si="201"/>
        <v>30</v>
      </c>
      <c r="H1736">
        <f t="shared" si="201"/>
        <v>30</v>
      </c>
      <c r="I1736">
        <f t="shared" si="201"/>
        <v>30</v>
      </c>
      <c r="J1736">
        <f t="shared" si="201"/>
        <v>30</v>
      </c>
      <c r="K1736">
        <f t="shared" si="201"/>
        <v>30</v>
      </c>
      <c r="L1736">
        <f t="shared" si="201"/>
        <v>30</v>
      </c>
    </row>
    <row r="1737" spans="1:12" x14ac:dyDescent="0.35">
      <c r="A1737" t="s">
        <v>28</v>
      </c>
      <c r="B1737" t="str">
        <f t="shared" si="200"/>
        <v>CSP|AF-LBY</v>
      </c>
      <c r="C1737" t="s">
        <v>295</v>
      </c>
      <c r="D1737" t="s">
        <v>28</v>
      </c>
      <c r="E1737" t="s">
        <v>303</v>
      </c>
      <c r="F1737">
        <f>VLOOKUP(C1737,Lifetime_Table!$A$1:$B$14,2,FALSE)</f>
        <v>30</v>
      </c>
      <c r="G1737">
        <f t="shared" si="201"/>
        <v>30</v>
      </c>
      <c r="H1737">
        <f t="shared" si="201"/>
        <v>30</v>
      </c>
      <c r="I1737">
        <f t="shared" si="201"/>
        <v>30</v>
      </c>
      <c r="J1737">
        <f t="shared" si="201"/>
        <v>30</v>
      </c>
      <c r="K1737">
        <f t="shared" si="201"/>
        <v>30</v>
      </c>
      <c r="L1737">
        <f t="shared" si="201"/>
        <v>30</v>
      </c>
    </row>
    <row r="1738" spans="1:12" x14ac:dyDescent="0.35">
      <c r="A1738" t="s">
        <v>29</v>
      </c>
      <c r="B1738" t="str">
        <f t="shared" si="200"/>
        <v>CSP|AF-LSO</v>
      </c>
      <c r="C1738" t="s">
        <v>295</v>
      </c>
      <c r="D1738" t="s">
        <v>29</v>
      </c>
      <c r="E1738" t="s">
        <v>303</v>
      </c>
      <c r="F1738">
        <f>VLOOKUP(C1738,Lifetime_Table!$A$1:$B$14,2,FALSE)</f>
        <v>30</v>
      </c>
      <c r="G1738">
        <f t="shared" si="201"/>
        <v>30</v>
      </c>
      <c r="H1738">
        <f t="shared" si="201"/>
        <v>30</v>
      </c>
      <c r="I1738">
        <f t="shared" si="201"/>
        <v>30</v>
      </c>
      <c r="J1738">
        <f t="shared" si="201"/>
        <v>30</v>
      </c>
      <c r="K1738">
        <f t="shared" si="201"/>
        <v>30</v>
      </c>
      <c r="L1738">
        <f t="shared" si="201"/>
        <v>30</v>
      </c>
    </row>
    <row r="1739" spans="1:12" x14ac:dyDescent="0.35">
      <c r="A1739" t="s">
        <v>30</v>
      </c>
      <c r="B1739" t="str">
        <f t="shared" si="200"/>
        <v>CSP|AF-MAR</v>
      </c>
      <c r="C1739" t="s">
        <v>295</v>
      </c>
      <c r="D1739" t="s">
        <v>30</v>
      </c>
      <c r="E1739" t="s">
        <v>303</v>
      </c>
      <c r="F1739">
        <f>VLOOKUP(C1739,Lifetime_Table!$A$1:$B$14,2,FALSE)</f>
        <v>30</v>
      </c>
      <c r="G1739">
        <f t="shared" si="201"/>
        <v>30</v>
      </c>
      <c r="H1739">
        <f t="shared" si="201"/>
        <v>30</v>
      </c>
      <c r="I1739">
        <f t="shared" si="201"/>
        <v>30</v>
      </c>
      <c r="J1739">
        <f t="shared" si="201"/>
        <v>30</v>
      </c>
      <c r="K1739">
        <f t="shared" si="201"/>
        <v>30</v>
      </c>
      <c r="L1739">
        <f t="shared" si="201"/>
        <v>30</v>
      </c>
    </row>
    <row r="1740" spans="1:12" x14ac:dyDescent="0.35">
      <c r="A1740" t="s">
        <v>31</v>
      </c>
      <c r="B1740" t="str">
        <f t="shared" si="200"/>
        <v>CSP|AF-MDG</v>
      </c>
      <c r="C1740" t="s">
        <v>295</v>
      </c>
      <c r="D1740" t="s">
        <v>31</v>
      </c>
      <c r="E1740" t="s">
        <v>303</v>
      </c>
      <c r="F1740">
        <f>VLOOKUP(C1740,Lifetime_Table!$A$1:$B$14,2,FALSE)</f>
        <v>30</v>
      </c>
      <c r="G1740">
        <f t="shared" si="201"/>
        <v>30</v>
      </c>
      <c r="H1740">
        <f t="shared" si="201"/>
        <v>30</v>
      </c>
      <c r="I1740">
        <f t="shared" si="201"/>
        <v>30</v>
      </c>
      <c r="J1740">
        <f t="shared" si="201"/>
        <v>30</v>
      </c>
      <c r="K1740">
        <f t="shared" si="201"/>
        <v>30</v>
      </c>
      <c r="L1740">
        <f t="shared" si="201"/>
        <v>30</v>
      </c>
    </row>
    <row r="1741" spans="1:12" x14ac:dyDescent="0.35">
      <c r="A1741" t="s">
        <v>32</v>
      </c>
      <c r="B1741" t="str">
        <f t="shared" si="200"/>
        <v>CSP|AF-MLI</v>
      </c>
      <c r="C1741" t="s">
        <v>295</v>
      </c>
      <c r="D1741" t="s">
        <v>32</v>
      </c>
      <c r="E1741" t="s">
        <v>303</v>
      </c>
      <c r="F1741">
        <f>VLOOKUP(C1741,Lifetime_Table!$A$1:$B$14,2,FALSE)</f>
        <v>30</v>
      </c>
      <c r="G1741">
        <f t="shared" si="201"/>
        <v>30</v>
      </c>
      <c r="H1741">
        <f t="shared" si="201"/>
        <v>30</v>
      </c>
      <c r="I1741">
        <f t="shared" si="201"/>
        <v>30</v>
      </c>
      <c r="J1741">
        <f t="shared" si="201"/>
        <v>30</v>
      </c>
      <c r="K1741">
        <f t="shared" si="201"/>
        <v>30</v>
      </c>
      <c r="L1741">
        <f t="shared" si="201"/>
        <v>30</v>
      </c>
    </row>
    <row r="1742" spans="1:12" x14ac:dyDescent="0.35">
      <c r="A1742" t="s">
        <v>33</v>
      </c>
      <c r="B1742" t="str">
        <f t="shared" si="200"/>
        <v>CSP|AF-MOZ</v>
      </c>
      <c r="C1742" t="s">
        <v>295</v>
      </c>
      <c r="D1742" t="s">
        <v>33</v>
      </c>
      <c r="E1742" t="s">
        <v>303</v>
      </c>
      <c r="F1742">
        <f>VLOOKUP(C1742,Lifetime_Table!$A$1:$B$14,2,FALSE)</f>
        <v>30</v>
      </c>
      <c r="G1742">
        <f t="shared" ref="G1742:L1751" si="202">F1742</f>
        <v>30</v>
      </c>
      <c r="H1742">
        <f t="shared" si="202"/>
        <v>30</v>
      </c>
      <c r="I1742">
        <f t="shared" si="202"/>
        <v>30</v>
      </c>
      <c r="J1742">
        <f t="shared" si="202"/>
        <v>30</v>
      </c>
      <c r="K1742">
        <f t="shared" si="202"/>
        <v>30</v>
      </c>
      <c r="L1742">
        <f t="shared" si="202"/>
        <v>30</v>
      </c>
    </row>
    <row r="1743" spans="1:12" x14ac:dyDescent="0.35">
      <c r="A1743" t="s">
        <v>34</v>
      </c>
      <c r="B1743" t="str">
        <f t="shared" si="200"/>
        <v>CSP|AF-MRT</v>
      </c>
      <c r="C1743" t="s">
        <v>295</v>
      </c>
      <c r="D1743" t="s">
        <v>34</v>
      </c>
      <c r="E1743" t="s">
        <v>303</v>
      </c>
      <c r="F1743">
        <f>VLOOKUP(C1743,Lifetime_Table!$A$1:$B$14,2,FALSE)</f>
        <v>30</v>
      </c>
      <c r="G1743">
        <f t="shared" si="202"/>
        <v>30</v>
      </c>
      <c r="H1743">
        <f t="shared" si="202"/>
        <v>30</v>
      </c>
      <c r="I1743">
        <f t="shared" si="202"/>
        <v>30</v>
      </c>
      <c r="J1743">
        <f t="shared" si="202"/>
        <v>30</v>
      </c>
      <c r="K1743">
        <f t="shared" si="202"/>
        <v>30</v>
      </c>
      <c r="L1743">
        <f t="shared" si="202"/>
        <v>30</v>
      </c>
    </row>
    <row r="1744" spans="1:12" x14ac:dyDescent="0.35">
      <c r="A1744" t="s">
        <v>35</v>
      </c>
      <c r="B1744" t="str">
        <f t="shared" si="200"/>
        <v>CSP|AF-MUS</v>
      </c>
      <c r="C1744" t="s">
        <v>295</v>
      </c>
      <c r="D1744" t="s">
        <v>35</v>
      </c>
      <c r="E1744" t="s">
        <v>303</v>
      </c>
      <c r="F1744">
        <f>VLOOKUP(C1744,Lifetime_Table!$A$1:$B$14,2,FALSE)</f>
        <v>30</v>
      </c>
      <c r="G1744">
        <f t="shared" si="202"/>
        <v>30</v>
      </c>
      <c r="H1744">
        <f t="shared" si="202"/>
        <v>30</v>
      </c>
      <c r="I1744">
        <f t="shared" si="202"/>
        <v>30</v>
      </c>
      <c r="J1744">
        <f t="shared" si="202"/>
        <v>30</v>
      </c>
      <c r="K1744">
        <f t="shared" si="202"/>
        <v>30</v>
      </c>
      <c r="L1744">
        <f t="shared" si="202"/>
        <v>30</v>
      </c>
    </row>
    <row r="1745" spans="1:12" x14ac:dyDescent="0.35">
      <c r="A1745" t="s">
        <v>36</v>
      </c>
      <c r="B1745" t="str">
        <f t="shared" si="200"/>
        <v>CSP|AF-MWI</v>
      </c>
      <c r="C1745" t="s">
        <v>295</v>
      </c>
      <c r="D1745" t="s">
        <v>36</v>
      </c>
      <c r="E1745" t="s">
        <v>303</v>
      </c>
      <c r="F1745">
        <f>VLOOKUP(C1745,Lifetime_Table!$A$1:$B$14,2,FALSE)</f>
        <v>30</v>
      </c>
      <c r="G1745">
        <f t="shared" si="202"/>
        <v>30</v>
      </c>
      <c r="H1745">
        <f t="shared" si="202"/>
        <v>30</v>
      </c>
      <c r="I1745">
        <f t="shared" si="202"/>
        <v>30</v>
      </c>
      <c r="J1745">
        <f t="shared" si="202"/>
        <v>30</v>
      </c>
      <c r="K1745">
        <f t="shared" si="202"/>
        <v>30</v>
      </c>
      <c r="L1745">
        <f t="shared" si="202"/>
        <v>30</v>
      </c>
    </row>
    <row r="1746" spans="1:12" x14ac:dyDescent="0.35">
      <c r="A1746" t="s">
        <v>37</v>
      </c>
      <c r="B1746" t="str">
        <f t="shared" si="200"/>
        <v>CSP|AF-NAM</v>
      </c>
      <c r="C1746" t="s">
        <v>295</v>
      </c>
      <c r="D1746" t="s">
        <v>37</v>
      </c>
      <c r="E1746" t="s">
        <v>303</v>
      </c>
      <c r="F1746">
        <f>VLOOKUP(C1746,Lifetime_Table!$A$1:$B$14,2,FALSE)</f>
        <v>30</v>
      </c>
      <c r="G1746">
        <f t="shared" si="202"/>
        <v>30</v>
      </c>
      <c r="H1746">
        <f t="shared" si="202"/>
        <v>30</v>
      </c>
      <c r="I1746">
        <f t="shared" si="202"/>
        <v>30</v>
      </c>
      <c r="J1746">
        <f t="shared" si="202"/>
        <v>30</v>
      </c>
      <c r="K1746">
        <f t="shared" si="202"/>
        <v>30</v>
      </c>
      <c r="L1746">
        <f t="shared" si="202"/>
        <v>30</v>
      </c>
    </row>
    <row r="1747" spans="1:12" x14ac:dyDescent="0.35">
      <c r="A1747" t="s">
        <v>38</v>
      </c>
      <c r="B1747" t="str">
        <f t="shared" si="200"/>
        <v>CSP|AF-NER</v>
      </c>
      <c r="C1747" t="s">
        <v>295</v>
      </c>
      <c r="D1747" t="s">
        <v>38</v>
      </c>
      <c r="E1747" t="s">
        <v>303</v>
      </c>
      <c r="F1747">
        <f>VLOOKUP(C1747,Lifetime_Table!$A$1:$B$14,2,FALSE)</f>
        <v>30</v>
      </c>
      <c r="G1747">
        <f t="shared" si="202"/>
        <v>30</v>
      </c>
      <c r="H1747">
        <f t="shared" si="202"/>
        <v>30</v>
      </c>
      <c r="I1747">
        <f t="shared" si="202"/>
        <v>30</v>
      </c>
      <c r="J1747">
        <f t="shared" si="202"/>
        <v>30</v>
      </c>
      <c r="K1747">
        <f t="shared" si="202"/>
        <v>30</v>
      </c>
      <c r="L1747">
        <f t="shared" si="202"/>
        <v>30</v>
      </c>
    </row>
    <row r="1748" spans="1:12" x14ac:dyDescent="0.35">
      <c r="A1748" t="s">
        <v>39</v>
      </c>
      <c r="B1748" t="str">
        <f t="shared" si="200"/>
        <v>CSP|AF-NGA</v>
      </c>
      <c r="C1748" t="s">
        <v>295</v>
      </c>
      <c r="D1748" t="s">
        <v>39</v>
      </c>
      <c r="E1748" t="s">
        <v>303</v>
      </c>
      <c r="F1748">
        <f>VLOOKUP(C1748,Lifetime_Table!$A$1:$B$14,2,FALSE)</f>
        <v>30</v>
      </c>
      <c r="G1748">
        <f t="shared" si="202"/>
        <v>30</v>
      </c>
      <c r="H1748">
        <f t="shared" si="202"/>
        <v>30</v>
      </c>
      <c r="I1748">
        <f t="shared" si="202"/>
        <v>30</v>
      </c>
      <c r="J1748">
        <f t="shared" si="202"/>
        <v>30</v>
      </c>
      <c r="K1748">
        <f t="shared" si="202"/>
        <v>30</v>
      </c>
      <c r="L1748">
        <f t="shared" si="202"/>
        <v>30</v>
      </c>
    </row>
    <row r="1749" spans="1:12" x14ac:dyDescent="0.35">
      <c r="A1749" t="s">
        <v>40</v>
      </c>
      <c r="B1749" t="str">
        <f t="shared" si="200"/>
        <v>CSP|AF-RWA</v>
      </c>
      <c r="C1749" t="s">
        <v>295</v>
      </c>
      <c r="D1749" t="s">
        <v>40</v>
      </c>
      <c r="E1749" t="s">
        <v>303</v>
      </c>
      <c r="F1749">
        <f>VLOOKUP(C1749,Lifetime_Table!$A$1:$B$14,2,FALSE)</f>
        <v>30</v>
      </c>
      <c r="G1749">
        <f t="shared" si="202"/>
        <v>30</v>
      </c>
      <c r="H1749">
        <f t="shared" si="202"/>
        <v>30</v>
      </c>
      <c r="I1749">
        <f t="shared" si="202"/>
        <v>30</v>
      </c>
      <c r="J1749">
        <f t="shared" si="202"/>
        <v>30</v>
      </c>
      <c r="K1749">
        <f t="shared" si="202"/>
        <v>30</v>
      </c>
      <c r="L1749">
        <f t="shared" si="202"/>
        <v>30</v>
      </c>
    </row>
    <row r="1750" spans="1:12" x14ac:dyDescent="0.35">
      <c r="A1750" t="s">
        <v>41</v>
      </c>
      <c r="B1750" t="str">
        <f t="shared" si="200"/>
        <v>CSP|AF-SDN</v>
      </c>
      <c r="C1750" t="s">
        <v>295</v>
      </c>
      <c r="D1750" t="s">
        <v>41</v>
      </c>
      <c r="E1750" t="s">
        <v>303</v>
      </c>
      <c r="F1750">
        <f>VLOOKUP(C1750,Lifetime_Table!$A$1:$B$14,2,FALSE)</f>
        <v>30</v>
      </c>
      <c r="G1750">
        <f t="shared" si="202"/>
        <v>30</v>
      </c>
      <c r="H1750">
        <f t="shared" si="202"/>
        <v>30</v>
      </c>
      <c r="I1750">
        <f t="shared" si="202"/>
        <v>30</v>
      </c>
      <c r="J1750">
        <f t="shared" si="202"/>
        <v>30</v>
      </c>
      <c r="K1750">
        <f t="shared" si="202"/>
        <v>30</v>
      </c>
      <c r="L1750">
        <f t="shared" si="202"/>
        <v>30</v>
      </c>
    </row>
    <row r="1751" spans="1:12" x14ac:dyDescent="0.35">
      <c r="A1751" t="s">
        <v>42</v>
      </c>
      <c r="B1751" t="str">
        <f t="shared" si="200"/>
        <v>CSP|AF-SEN</v>
      </c>
      <c r="C1751" t="s">
        <v>295</v>
      </c>
      <c r="D1751" t="s">
        <v>42</v>
      </c>
      <c r="E1751" t="s">
        <v>303</v>
      </c>
      <c r="F1751">
        <f>VLOOKUP(C1751,Lifetime_Table!$A$1:$B$14,2,FALSE)</f>
        <v>30</v>
      </c>
      <c r="G1751">
        <f t="shared" si="202"/>
        <v>30</v>
      </c>
      <c r="H1751">
        <f t="shared" si="202"/>
        <v>30</v>
      </c>
      <c r="I1751">
        <f t="shared" si="202"/>
        <v>30</v>
      </c>
      <c r="J1751">
        <f t="shared" si="202"/>
        <v>30</v>
      </c>
      <c r="K1751">
        <f t="shared" si="202"/>
        <v>30</v>
      </c>
      <c r="L1751">
        <f t="shared" si="202"/>
        <v>30</v>
      </c>
    </row>
    <row r="1752" spans="1:12" x14ac:dyDescent="0.35">
      <c r="A1752" t="s">
        <v>43</v>
      </c>
      <c r="B1752" t="str">
        <f t="shared" si="200"/>
        <v>CSP|AF-SLE</v>
      </c>
      <c r="C1752" t="s">
        <v>295</v>
      </c>
      <c r="D1752" t="s">
        <v>43</v>
      </c>
      <c r="E1752" t="s">
        <v>303</v>
      </c>
      <c r="F1752">
        <f>VLOOKUP(C1752,Lifetime_Table!$A$1:$B$14,2,FALSE)</f>
        <v>30</v>
      </c>
      <c r="G1752">
        <f t="shared" ref="G1752:L1761" si="203">F1752</f>
        <v>30</v>
      </c>
      <c r="H1752">
        <f t="shared" si="203"/>
        <v>30</v>
      </c>
      <c r="I1752">
        <f t="shared" si="203"/>
        <v>30</v>
      </c>
      <c r="J1752">
        <f t="shared" si="203"/>
        <v>30</v>
      </c>
      <c r="K1752">
        <f t="shared" si="203"/>
        <v>30</v>
      </c>
      <c r="L1752">
        <f t="shared" si="203"/>
        <v>30</v>
      </c>
    </row>
    <row r="1753" spans="1:12" x14ac:dyDescent="0.35">
      <c r="A1753" t="s">
        <v>44</v>
      </c>
      <c r="B1753" t="str">
        <f t="shared" si="200"/>
        <v>CSP|AF-SOM</v>
      </c>
      <c r="C1753" t="s">
        <v>295</v>
      </c>
      <c r="D1753" t="s">
        <v>44</v>
      </c>
      <c r="E1753" t="s">
        <v>303</v>
      </c>
      <c r="F1753">
        <f>VLOOKUP(C1753,Lifetime_Table!$A$1:$B$14,2,FALSE)</f>
        <v>30</v>
      </c>
      <c r="G1753">
        <f t="shared" si="203"/>
        <v>30</v>
      </c>
      <c r="H1753">
        <f t="shared" si="203"/>
        <v>30</v>
      </c>
      <c r="I1753">
        <f t="shared" si="203"/>
        <v>30</v>
      </c>
      <c r="J1753">
        <f t="shared" si="203"/>
        <v>30</v>
      </c>
      <c r="K1753">
        <f t="shared" si="203"/>
        <v>30</v>
      </c>
      <c r="L1753">
        <f t="shared" si="203"/>
        <v>30</v>
      </c>
    </row>
    <row r="1754" spans="1:12" x14ac:dyDescent="0.35">
      <c r="A1754" t="s">
        <v>45</v>
      </c>
      <c r="B1754" t="str">
        <f t="shared" si="200"/>
        <v>CSP|AF-SWZ</v>
      </c>
      <c r="C1754" t="s">
        <v>295</v>
      </c>
      <c r="D1754" t="s">
        <v>45</v>
      </c>
      <c r="E1754" t="s">
        <v>303</v>
      </c>
      <c r="F1754">
        <f>VLOOKUP(C1754,Lifetime_Table!$A$1:$B$14,2,FALSE)</f>
        <v>30</v>
      </c>
      <c r="G1754">
        <f t="shared" si="203"/>
        <v>30</v>
      </c>
      <c r="H1754">
        <f t="shared" si="203"/>
        <v>30</v>
      </c>
      <c r="I1754">
        <f t="shared" si="203"/>
        <v>30</v>
      </c>
      <c r="J1754">
        <f t="shared" si="203"/>
        <v>30</v>
      </c>
      <c r="K1754">
        <f t="shared" si="203"/>
        <v>30</v>
      </c>
      <c r="L1754">
        <f t="shared" si="203"/>
        <v>30</v>
      </c>
    </row>
    <row r="1755" spans="1:12" x14ac:dyDescent="0.35">
      <c r="A1755" t="s">
        <v>46</v>
      </c>
      <c r="B1755" t="str">
        <f t="shared" si="200"/>
        <v>CSP|AF-TCD</v>
      </c>
      <c r="C1755" t="s">
        <v>295</v>
      </c>
      <c r="D1755" t="s">
        <v>46</v>
      </c>
      <c r="E1755" t="s">
        <v>303</v>
      </c>
      <c r="F1755">
        <f>VLOOKUP(C1755,Lifetime_Table!$A$1:$B$14,2,FALSE)</f>
        <v>30</v>
      </c>
      <c r="G1755">
        <f t="shared" si="203"/>
        <v>30</v>
      </c>
      <c r="H1755">
        <f t="shared" si="203"/>
        <v>30</v>
      </c>
      <c r="I1755">
        <f t="shared" si="203"/>
        <v>30</v>
      </c>
      <c r="J1755">
        <f t="shared" si="203"/>
        <v>30</v>
      </c>
      <c r="K1755">
        <f t="shared" si="203"/>
        <v>30</v>
      </c>
      <c r="L1755">
        <f t="shared" si="203"/>
        <v>30</v>
      </c>
    </row>
    <row r="1756" spans="1:12" x14ac:dyDescent="0.35">
      <c r="A1756" t="s">
        <v>47</v>
      </c>
      <c r="B1756" t="str">
        <f t="shared" si="200"/>
        <v>CSP|AF-TGO</v>
      </c>
      <c r="C1756" t="s">
        <v>295</v>
      </c>
      <c r="D1756" t="s">
        <v>47</v>
      </c>
      <c r="E1756" t="s">
        <v>303</v>
      </c>
      <c r="F1756">
        <f>VLOOKUP(C1756,Lifetime_Table!$A$1:$B$14,2,FALSE)</f>
        <v>30</v>
      </c>
      <c r="G1756">
        <f t="shared" si="203"/>
        <v>30</v>
      </c>
      <c r="H1756">
        <f t="shared" si="203"/>
        <v>30</v>
      </c>
      <c r="I1756">
        <f t="shared" si="203"/>
        <v>30</v>
      </c>
      <c r="J1756">
        <f t="shared" si="203"/>
        <v>30</v>
      </c>
      <c r="K1756">
        <f t="shared" si="203"/>
        <v>30</v>
      </c>
      <c r="L1756">
        <f t="shared" si="203"/>
        <v>30</v>
      </c>
    </row>
    <row r="1757" spans="1:12" x14ac:dyDescent="0.35">
      <c r="A1757" t="s">
        <v>48</v>
      </c>
      <c r="B1757" t="str">
        <f t="shared" si="200"/>
        <v>CSP|AF-TUN</v>
      </c>
      <c r="C1757" t="s">
        <v>295</v>
      </c>
      <c r="D1757" t="s">
        <v>48</v>
      </c>
      <c r="E1757" t="s">
        <v>303</v>
      </c>
      <c r="F1757">
        <f>VLOOKUP(C1757,Lifetime_Table!$A$1:$B$14,2,FALSE)</f>
        <v>30</v>
      </c>
      <c r="G1757">
        <f t="shared" si="203"/>
        <v>30</v>
      </c>
      <c r="H1757">
        <f t="shared" si="203"/>
        <v>30</v>
      </c>
      <c r="I1757">
        <f t="shared" si="203"/>
        <v>30</v>
      </c>
      <c r="J1757">
        <f t="shared" si="203"/>
        <v>30</v>
      </c>
      <c r="K1757">
        <f t="shared" si="203"/>
        <v>30</v>
      </c>
      <c r="L1757">
        <f t="shared" si="203"/>
        <v>30</v>
      </c>
    </row>
    <row r="1758" spans="1:12" x14ac:dyDescent="0.35">
      <c r="A1758" t="s">
        <v>49</v>
      </c>
      <c r="B1758" t="str">
        <f t="shared" si="200"/>
        <v>CSP|AF-TZA</v>
      </c>
      <c r="C1758" t="s">
        <v>295</v>
      </c>
      <c r="D1758" t="s">
        <v>49</v>
      </c>
      <c r="E1758" t="s">
        <v>303</v>
      </c>
      <c r="F1758">
        <f>VLOOKUP(C1758,Lifetime_Table!$A$1:$B$14,2,FALSE)</f>
        <v>30</v>
      </c>
      <c r="G1758">
        <f t="shared" si="203"/>
        <v>30</v>
      </c>
      <c r="H1758">
        <f t="shared" si="203"/>
        <v>30</v>
      </c>
      <c r="I1758">
        <f t="shared" si="203"/>
        <v>30</v>
      </c>
      <c r="J1758">
        <f t="shared" si="203"/>
        <v>30</v>
      </c>
      <c r="K1758">
        <f t="shared" si="203"/>
        <v>30</v>
      </c>
      <c r="L1758">
        <f t="shared" si="203"/>
        <v>30</v>
      </c>
    </row>
    <row r="1759" spans="1:12" x14ac:dyDescent="0.35">
      <c r="A1759" t="s">
        <v>50</v>
      </c>
      <c r="B1759" t="str">
        <f t="shared" si="200"/>
        <v>CSP|AF-UGA</v>
      </c>
      <c r="C1759" t="s">
        <v>295</v>
      </c>
      <c r="D1759" t="s">
        <v>50</v>
      </c>
      <c r="E1759" t="s">
        <v>303</v>
      </c>
      <c r="F1759">
        <f>VLOOKUP(C1759,Lifetime_Table!$A$1:$B$14,2,FALSE)</f>
        <v>30</v>
      </c>
      <c r="G1759">
        <f t="shared" si="203"/>
        <v>30</v>
      </c>
      <c r="H1759">
        <f t="shared" si="203"/>
        <v>30</v>
      </c>
      <c r="I1759">
        <f t="shared" si="203"/>
        <v>30</v>
      </c>
      <c r="J1759">
        <f t="shared" si="203"/>
        <v>30</v>
      </c>
      <c r="K1759">
        <f t="shared" si="203"/>
        <v>30</v>
      </c>
      <c r="L1759">
        <f t="shared" si="203"/>
        <v>30</v>
      </c>
    </row>
    <row r="1760" spans="1:12" x14ac:dyDescent="0.35">
      <c r="A1760" t="s">
        <v>51</v>
      </c>
      <c r="B1760" t="str">
        <f t="shared" si="200"/>
        <v>CSP|AF-ZAF</v>
      </c>
      <c r="C1760" t="s">
        <v>295</v>
      </c>
      <c r="D1760" t="s">
        <v>51</v>
      </c>
      <c r="E1760" t="s">
        <v>303</v>
      </c>
      <c r="F1760">
        <f>VLOOKUP(C1760,Lifetime_Table!$A$1:$B$14,2,FALSE)</f>
        <v>30</v>
      </c>
      <c r="G1760">
        <f t="shared" si="203"/>
        <v>30</v>
      </c>
      <c r="H1760">
        <f t="shared" si="203"/>
        <v>30</v>
      </c>
      <c r="I1760">
        <f t="shared" si="203"/>
        <v>30</v>
      </c>
      <c r="J1760">
        <f t="shared" si="203"/>
        <v>30</v>
      </c>
      <c r="K1760">
        <f t="shared" si="203"/>
        <v>30</v>
      </c>
      <c r="L1760">
        <f t="shared" si="203"/>
        <v>30</v>
      </c>
    </row>
    <row r="1761" spans="1:12" x14ac:dyDescent="0.35">
      <c r="A1761" t="s">
        <v>52</v>
      </c>
      <c r="B1761" t="str">
        <f t="shared" si="200"/>
        <v>CSP|AF-ZMB</v>
      </c>
      <c r="C1761" t="s">
        <v>295</v>
      </c>
      <c r="D1761" t="s">
        <v>52</v>
      </c>
      <c r="E1761" t="s">
        <v>303</v>
      </c>
      <c r="F1761">
        <f>VLOOKUP(C1761,Lifetime_Table!$A$1:$B$14,2,FALSE)</f>
        <v>30</v>
      </c>
      <c r="G1761">
        <f t="shared" si="203"/>
        <v>30</v>
      </c>
      <c r="H1761">
        <f t="shared" si="203"/>
        <v>30</v>
      </c>
      <c r="I1761">
        <f t="shared" si="203"/>
        <v>30</v>
      </c>
      <c r="J1761">
        <f t="shared" si="203"/>
        <v>30</v>
      </c>
      <c r="K1761">
        <f t="shared" si="203"/>
        <v>30</v>
      </c>
      <c r="L1761">
        <f t="shared" si="203"/>
        <v>30</v>
      </c>
    </row>
    <row r="1762" spans="1:12" x14ac:dyDescent="0.35">
      <c r="A1762" t="s">
        <v>53</v>
      </c>
      <c r="B1762" t="str">
        <f t="shared" si="200"/>
        <v>CSP|AF-ZWE</v>
      </c>
      <c r="C1762" t="s">
        <v>295</v>
      </c>
      <c r="D1762" t="s">
        <v>53</v>
      </c>
      <c r="E1762" t="s">
        <v>303</v>
      </c>
      <c r="F1762">
        <f>VLOOKUP(C1762,Lifetime_Table!$A$1:$B$14,2,FALSE)</f>
        <v>30</v>
      </c>
      <c r="G1762">
        <f t="shared" ref="G1762:L1771" si="204">F1762</f>
        <v>30</v>
      </c>
      <c r="H1762">
        <f t="shared" si="204"/>
        <v>30</v>
      </c>
      <c r="I1762">
        <f t="shared" si="204"/>
        <v>30</v>
      </c>
      <c r="J1762">
        <f t="shared" si="204"/>
        <v>30</v>
      </c>
      <c r="K1762">
        <f t="shared" si="204"/>
        <v>30</v>
      </c>
      <c r="L1762">
        <f t="shared" si="204"/>
        <v>30</v>
      </c>
    </row>
    <row r="1763" spans="1:12" x14ac:dyDescent="0.35">
      <c r="A1763" t="s">
        <v>54</v>
      </c>
      <c r="B1763" t="str">
        <f t="shared" si="200"/>
        <v>CSP|AS-AFG</v>
      </c>
      <c r="C1763" t="s">
        <v>295</v>
      </c>
      <c r="D1763" t="s">
        <v>54</v>
      </c>
      <c r="E1763" t="s">
        <v>303</v>
      </c>
      <c r="F1763">
        <f>VLOOKUP(C1763,Lifetime_Table!$A$1:$B$14,2,FALSE)</f>
        <v>30</v>
      </c>
      <c r="G1763">
        <f t="shared" si="204"/>
        <v>30</v>
      </c>
      <c r="H1763">
        <f t="shared" si="204"/>
        <v>30</v>
      </c>
      <c r="I1763">
        <f t="shared" si="204"/>
        <v>30</v>
      </c>
      <c r="J1763">
        <f t="shared" si="204"/>
        <v>30</v>
      </c>
      <c r="K1763">
        <f t="shared" si="204"/>
        <v>30</v>
      </c>
      <c r="L1763">
        <f t="shared" si="204"/>
        <v>30</v>
      </c>
    </row>
    <row r="1764" spans="1:12" x14ac:dyDescent="0.35">
      <c r="A1764" t="s">
        <v>55</v>
      </c>
      <c r="B1764" t="str">
        <f t="shared" si="200"/>
        <v>CSP|AS-ARE</v>
      </c>
      <c r="C1764" t="s">
        <v>295</v>
      </c>
      <c r="D1764" t="s">
        <v>55</v>
      </c>
      <c r="E1764" t="s">
        <v>303</v>
      </c>
      <c r="F1764">
        <f>VLOOKUP(C1764,Lifetime_Table!$A$1:$B$14,2,FALSE)</f>
        <v>30</v>
      </c>
      <c r="G1764">
        <f t="shared" si="204"/>
        <v>30</v>
      </c>
      <c r="H1764">
        <f t="shared" si="204"/>
        <v>30</v>
      </c>
      <c r="I1764">
        <f t="shared" si="204"/>
        <v>30</v>
      </c>
      <c r="J1764">
        <f t="shared" si="204"/>
        <v>30</v>
      </c>
      <c r="K1764">
        <f t="shared" si="204"/>
        <v>30</v>
      </c>
      <c r="L1764">
        <f t="shared" si="204"/>
        <v>30</v>
      </c>
    </row>
    <row r="1765" spans="1:12" x14ac:dyDescent="0.35">
      <c r="A1765" t="s">
        <v>56</v>
      </c>
      <c r="B1765" t="str">
        <f t="shared" si="200"/>
        <v>CSP|AS-BGD</v>
      </c>
      <c r="C1765" t="s">
        <v>295</v>
      </c>
      <c r="D1765" t="s">
        <v>56</v>
      </c>
      <c r="E1765" t="s">
        <v>303</v>
      </c>
      <c r="F1765">
        <f>VLOOKUP(C1765,Lifetime_Table!$A$1:$B$14,2,FALSE)</f>
        <v>30</v>
      </c>
      <c r="G1765">
        <f t="shared" si="204"/>
        <v>30</v>
      </c>
      <c r="H1765">
        <f t="shared" si="204"/>
        <v>30</v>
      </c>
      <c r="I1765">
        <f t="shared" si="204"/>
        <v>30</v>
      </c>
      <c r="J1765">
        <f t="shared" si="204"/>
        <v>30</v>
      </c>
      <c r="K1765">
        <f t="shared" si="204"/>
        <v>30</v>
      </c>
      <c r="L1765">
        <f t="shared" si="204"/>
        <v>30</v>
      </c>
    </row>
    <row r="1766" spans="1:12" x14ac:dyDescent="0.35">
      <c r="A1766" t="s">
        <v>57</v>
      </c>
      <c r="B1766" t="str">
        <f t="shared" si="200"/>
        <v>CSP|AS-BHR</v>
      </c>
      <c r="C1766" t="s">
        <v>295</v>
      </c>
      <c r="D1766" t="s">
        <v>57</v>
      </c>
      <c r="E1766" t="s">
        <v>303</v>
      </c>
      <c r="F1766">
        <f>VLOOKUP(C1766,Lifetime_Table!$A$1:$B$14,2,FALSE)</f>
        <v>30</v>
      </c>
      <c r="G1766">
        <f t="shared" si="204"/>
        <v>30</v>
      </c>
      <c r="H1766">
        <f t="shared" si="204"/>
        <v>30</v>
      </c>
      <c r="I1766">
        <f t="shared" si="204"/>
        <v>30</v>
      </c>
      <c r="J1766">
        <f t="shared" si="204"/>
        <v>30</v>
      </c>
      <c r="K1766">
        <f t="shared" si="204"/>
        <v>30</v>
      </c>
      <c r="L1766">
        <f t="shared" si="204"/>
        <v>30</v>
      </c>
    </row>
    <row r="1767" spans="1:12" x14ac:dyDescent="0.35">
      <c r="A1767" t="s">
        <v>58</v>
      </c>
      <c r="B1767" t="str">
        <f t="shared" si="200"/>
        <v>CSP|AS-BRN</v>
      </c>
      <c r="C1767" t="s">
        <v>295</v>
      </c>
      <c r="D1767" t="s">
        <v>58</v>
      </c>
      <c r="E1767" t="s">
        <v>303</v>
      </c>
      <c r="F1767">
        <f>VLOOKUP(C1767,Lifetime_Table!$A$1:$B$14,2,FALSE)</f>
        <v>30</v>
      </c>
      <c r="G1767">
        <f t="shared" si="204"/>
        <v>30</v>
      </c>
      <c r="H1767">
        <f t="shared" si="204"/>
        <v>30</v>
      </c>
      <c r="I1767">
        <f t="shared" si="204"/>
        <v>30</v>
      </c>
      <c r="J1767">
        <f t="shared" si="204"/>
        <v>30</v>
      </c>
      <c r="K1767">
        <f t="shared" si="204"/>
        <v>30</v>
      </c>
      <c r="L1767">
        <f t="shared" si="204"/>
        <v>30</v>
      </c>
    </row>
    <row r="1768" spans="1:12" x14ac:dyDescent="0.35">
      <c r="A1768" t="s">
        <v>59</v>
      </c>
      <c r="B1768" t="str">
        <f t="shared" si="200"/>
        <v>CSP|AS-BTN</v>
      </c>
      <c r="C1768" t="s">
        <v>295</v>
      </c>
      <c r="D1768" t="s">
        <v>59</v>
      </c>
      <c r="E1768" t="s">
        <v>303</v>
      </c>
      <c r="F1768">
        <f>VLOOKUP(C1768,Lifetime_Table!$A$1:$B$14,2,FALSE)</f>
        <v>30</v>
      </c>
      <c r="G1768">
        <f t="shared" si="204"/>
        <v>30</v>
      </c>
      <c r="H1768">
        <f t="shared" si="204"/>
        <v>30</v>
      </c>
      <c r="I1768">
        <f t="shared" si="204"/>
        <v>30</v>
      </c>
      <c r="J1768">
        <f t="shared" si="204"/>
        <v>30</v>
      </c>
      <c r="K1768">
        <f t="shared" si="204"/>
        <v>30</v>
      </c>
      <c r="L1768">
        <f t="shared" si="204"/>
        <v>30</v>
      </c>
    </row>
    <row r="1769" spans="1:12" x14ac:dyDescent="0.35">
      <c r="A1769" t="s">
        <v>60</v>
      </c>
      <c r="B1769" t="str">
        <f t="shared" si="200"/>
        <v>CSP|AS-CHN</v>
      </c>
      <c r="C1769" t="s">
        <v>295</v>
      </c>
      <c r="D1769" t="s">
        <v>60</v>
      </c>
      <c r="E1769" t="s">
        <v>303</v>
      </c>
      <c r="F1769">
        <f>VLOOKUP(C1769,Lifetime_Table!$A$1:$B$14,2,FALSE)</f>
        <v>30</v>
      </c>
      <c r="G1769">
        <f t="shared" si="204"/>
        <v>30</v>
      </c>
      <c r="H1769">
        <f t="shared" si="204"/>
        <v>30</v>
      </c>
      <c r="I1769">
        <f t="shared" si="204"/>
        <v>30</v>
      </c>
      <c r="J1769">
        <f t="shared" si="204"/>
        <v>30</v>
      </c>
      <c r="K1769">
        <f t="shared" si="204"/>
        <v>30</v>
      </c>
      <c r="L1769">
        <f t="shared" si="204"/>
        <v>30</v>
      </c>
    </row>
    <row r="1770" spans="1:12" x14ac:dyDescent="0.35">
      <c r="A1770" t="s">
        <v>95</v>
      </c>
      <c r="B1770" t="str">
        <f t="shared" si="200"/>
        <v>CSP|AS-IDN</v>
      </c>
      <c r="C1770" t="s">
        <v>295</v>
      </c>
      <c r="D1770" t="s">
        <v>95</v>
      </c>
      <c r="E1770" t="s">
        <v>303</v>
      </c>
      <c r="F1770">
        <f>VLOOKUP(C1770,Lifetime_Table!$A$1:$B$14,2,FALSE)</f>
        <v>30</v>
      </c>
      <c r="G1770">
        <f t="shared" si="204"/>
        <v>30</v>
      </c>
      <c r="H1770">
        <f t="shared" si="204"/>
        <v>30</v>
      </c>
      <c r="I1770">
        <f t="shared" si="204"/>
        <v>30</v>
      </c>
      <c r="J1770">
        <f t="shared" si="204"/>
        <v>30</v>
      </c>
      <c r="K1770">
        <f t="shared" si="204"/>
        <v>30</v>
      </c>
      <c r="L1770">
        <f t="shared" si="204"/>
        <v>30</v>
      </c>
    </row>
    <row r="1771" spans="1:12" x14ac:dyDescent="0.35">
      <c r="A1771" t="s">
        <v>96</v>
      </c>
      <c r="B1771" t="str">
        <f t="shared" si="200"/>
        <v>CSP|AS-IND</v>
      </c>
      <c r="C1771" t="s">
        <v>295</v>
      </c>
      <c r="D1771" t="s">
        <v>96</v>
      </c>
      <c r="E1771" t="s">
        <v>303</v>
      </c>
      <c r="F1771">
        <f>VLOOKUP(C1771,Lifetime_Table!$A$1:$B$14,2,FALSE)</f>
        <v>30</v>
      </c>
      <c r="G1771">
        <f t="shared" si="204"/>
        <v>30</v>
      </c>
      <c r="H1771">
        <f t="shared" si="204"/>
        <v>30</v>
      </c>
      <c r="I1771">
        <f t="shared" si="204"/>
        <v>30</v>
      </c>
      <c r="J1771">
        <f t="shared" si="204"/>
        <v>30</v>
      </c>
      <c r="K1771">
        <f t="shared" si="204"/>
        <v>30</v>
      </c>
      <c r="L1771">
        <f t="shared" si="204"/>
        <v>30</v>
      </c>
    </row>
    <row r="1772" spans="1:12" x14ac:dyDescent="0.35">
      <c r="A1772" t="s">
        <v>102</v>
      </c>
      <c r="B1772" t="str">
        <f t="shared" si="200"/>
        <v>CSP|AS-IRN</v>
      </c>
      <c r="C1772" t="s">
        <v>295</v>
      </c>
      <c r="D1772" t="s">
        <v>102</v>
      </c>
      <c r="E1772" t="s">
        <v>303</v>
      </c>
      <c r="F1772">
        <f>VLOOKUP(C1772,Lifetime_Table!$A$1:$B$14,2,FALSE)</f>
        <v>30</v>
      </c>
      <c r="G1772">
        <f t="shared" ref="G1772:L1781" si="205">F1772</f>
        <v>30</v>
      </c>
      <c r="H1772">
        <f t="shared" si="205"/>
        <v>30</v>
      </c>
      <c r="I1772">
        <f t="shared" si="205"/>
        <v>30</v>
      </c>
      <c r="J1772">
        <f t="shared" si="205"/>
        <v>30</v>
      </c>
      <c r="K1772">
        <f t="shared" si="205"/>
        <v>30</v>
      </c>
      <c r="L1772">
        <f t="shared" si="205"/>
        <v>30</v>
      </c>
    </row>
    <row r="1773" spans="1:12" x14ac:dyDescent="0.35">
      <c r="A1773" t="s">
        <v>103</v>
      </c>
      <c r="B1773" t="str">
        <f t="shared" si="200"/>
        <v>CSP|AS-IRQ</v>
      </c>
      <c r="C1773" t="s">
        <v>295</v>
      </c>
      <c r="D1773" t="s">
        <v>103</v>
      </c>
      <c r="E1773" t="s">
        <v>303</v>
      </c>
      <c r="F1773">
        <f>VLOOKUP(C1773,Lifetime_Table!$A$1:$B$14,2,FALSE)</f>
        <v>30</v>
      </c>
      <c r="G1773">
        <f t="shared" si="205"/>
        <v>30</v>
      </c>
      <c r="H1773">
        <f t="shared" si="205"/>
        <v>30</v>
      </c>
      <c r="I1773">
        <f t="shared" si="205"/>
        <v>30</v>
      </c>
      <c r="J1773">
        <f t="shared" si="205"/>
        <v>30</v>
      </c>
      <c r="K1773">
        <f t="shared" si="205"/>
        <v>30</v>
      </c>
      <c r="L1773">
        <f t="shared" si="205"/>
        <v>30</v>
      </c>
    </row>
    <row r="1774" spans="1:12" x14ac:dyDescent="0.35">
      <c r="A1774" t="s">
        <v>104</v>
      </c>
      <c r="B1774" t="str">
        <f t="shared" si="200"/>
        <v>CSP|AS-ISR</v>
      </c>
      <c r="C1774" t="s">
        <v>295</v>
      </c>
      <c r="D1774" t="s">
        <v>104</v>
      </c>
      <c r="E1774" t="s">
        <v>303</v>
      </c>
      <c r="F1774">
        <f>VLOOKUP(C1774,Lifetime_Table!$A$1:$B$14,2,FALSE)</f>
        <v>30</v>
      </c>
      <c r="G1774">
        <f t="shared" si="205"/>
        <v>30</v>
      </c>
      <c r="H1774">
        <f t="shared" si="205"/>
        <v>30</v>
      </c>
      <c r="I1774">
        <f t="shared" si="205"/>
        <v>30</v>
      </c>
      <c r="J1774">
        <f t="shared" si="205"/>
        <v>30</v>
      </c>
      <c r="K1774">
        <f t="shared" si="205"/>
        <v>30</v>
      </c>
      <c r="L1774">
        <f t="shared" si="205"/>
        <v>30</v>
      </c>
    </row>
    <row r="1775" spans="1:12" x14ac:dyDescent="0.35">
      <c r="A1775" t="s">
        <v>105</v>
      </c>
      <c r="B1775" t="str">
        <f t="shared" si="200"/>
        <v>CSP|AS-JOR</v>
      </c>
      <c r="C1775" t="s">
        <v>295</v>
      </c>
      <c r="D1775" t="s">
        <v>105</v>
      </c>
      <c r="E1775" t="s">
        <v>303</v>
      </c>
      <c r="F1775">
        <f>VLOOKUP(C1775,Lifetime_Table!$A$1:$B$14,2,FALSE)</f>
        <v>30</v>
      </c>
      <c r="G1775">
        <f t="shared" si="205"/>
        <v>30</v>
      </c>
      <c r="H1775">
        <f t="shared" si="205"/>
        <v>30</v>
      </c>
      <c r="I1775">
        <f t="shared" si="205"/>
        <v>30</v>
      </c>
      <c r="J1775">
        <f t="shared" si="205"/>
        <v>30</v>
      </c>
      <c r="K1775">
        <f t="shared" si="205"/>
        <v>30</v>
      </c>
      <c r="L1775">
        <f t="shared" si="205"/>
        <v>30</v>
      </c>
    </row>
    <row r="1776" spans="1:12" x14ac:dyDescent="0.35">
      <c r="A1776" t="s">
        <v>106</v>
      </c>
      <c r="B1776" t="str">
        <f t="shared" si="200"/>
        <v>CSP|AS-JPN</v>
      </c>
      <c r="C1776" t="s">
        <v>295</v>
      </c>
      <c r="D1776" t="s">
        <v>106</v>
      </c>
      <c r="E1776" t="s">
        <v>303</v>
      </c>
      <c r="F1776">
        <f>VLOOKUP(C1776,Lifetime_Table!$A$1:$B$14,2,FALSE)</f>
        <v>30</v>
      </c>
      <c r="G1776">
        <f t="shared" si="205"/>
        <v>30</v>
      </c>
      <c r="H1776">
        <f t="shared" si="205"/>
        <v>30</v>
      </c>
      <c r="I1776">
        <f t="shared" si="205"/>
        <v>30</v>
      </c>
      <c r="J1776">
        <f t="shared" si="205"/>
        <v>30</v>
      </c>
      <c r="K1776">
        <f t="shared" si="205"/>
        <v>30</v>
      </c>
      <c r="L1776">
        <f t="shared" si="205"/>
        <v>30</v>
      </c>
    </row>
    <row r="1777" spans="1:12" x14ac:dyDescent="0.35">
      <c r="A1777" t="s">
        <v>113</v>
      </c>
      <c r="B1777" t="str">
        <f t="shared" si="200"/>
        <v>CSP|AS-KAZ</v>
      </c>
      <c r="C1777" t="s">
        <v>295</v>
      </c>
      <c r="D1777" t="s">
        <v>113</v>
      </c>
      <c r="E1777" t="s">
        <v>303</v>
      </c>
      <c r="F1777">
        <f>VLOOKUP(C1777,Lifetime_Table!$A$1:$B$14,2,FALSE)</f>
        <v>30</v>
      </c>
      <c r="G1777">
        <f t="shared" si="205"/>
        <v>30</v>
      </c>
      <c r="H1777">
        <f t="shared" si="205"/>
        <v>30</v>
      </c>
      <c r="I1777">
        <f t="shared" si="205"/>
        <v>30</v>
      </c>
      <c r="J1777">
        <f t="shared" si="205"/>
        <v>30</v>
      </c>
      <c r="K1777">
        <f t="shared" si="205"/>
        <v>30</v>
      </c>
      <c r="L1777">
        <f t="shared" si="205"/>
        <v>30</v>
      </c>
    </row>
    <row r="1778" spans="1:12" x14ac:dyDescent="0.35">
      <c r="A1778" t="s">
        <v>114</v>
      </c>
      <c r="B1778" t="str">
        <f t="shared" si="200"/>
        <v>CSP|AS-KGZ</v>
      </c>
      <c r="C1778" t="s">
        <v>295</v>
      </c>
      <c r="D1778" t="s">
        <v>114</v>
      </c>
      <c r="E1778" t="s">
        <v>303</v>
      </c>
      <c r="F1778">
        <f>VLOOKUP(C1778,Lifetime_Table!$A$1:$B$14,2,FALSE)</f>
        <v>30</v>
      </c>
      <c r="G1778">
        <f t="shared" si="205"/>
        <v>30</v>
      </c>
      <c r="H1778">
        <f t="shared" si="205"/>
        <v>30</v>
      </c>
      <c r="I1778">
        <f t="shared" si="205"/>
        <v>30</v>
      </c>
      <c r="J1778">
        <f t="shared" si="205"/>
        <v>30</v>
      </c>
      <c r="K1778">
        <f t="shared" si="205"/>
        <v>30</v>
      </c>
      <c r="L1778">
        <f t="shared" si="205"/>
        <v>30</v>
      </c>
    </row>
    <row r="1779" spans="1:12" x14ac:dyDescent="0.35">
      <c r="A1779" t="s">
        <v>115</v>
      </c>
      <c r="B1779" t="str">
        <f t="shared" si="200"/>
        <v>CSP|AS-KHM</v>
      </c>
      <c r="C1779" t="s">
        <v>295</v>
      </c>
      <c r="D1779" t="s">
        <v>115</v>
      </c>
      <c r="E1779" t="s">
        <v>303</v>
      </c>
      <c r="F1779">
        <f>VLOOKUP(C1779,Lifetime_Table!$A$1:$B$14,2,FALSE)</f>
        <v>30</v>
      </c>
      <c r="G1779">
        <f t="shared" si="205"/>
        <v>30</v>
      </c>
      <c r="H1779">
        <f t="shared" si="205"/>
        <v>30</v>
      </c>
      <c r="I1779">
        <f t="shared" si="205"/>
        <v>30</v>
      </c>
      <c r="J1779">
        <f t="shared" si="205"/>
        <v>30</v>
      </c>
      <c r="K1779">
        <f t="shared" si="205"/>
        <v>30</v>
      </c>
      <c r="L1779">
        <f t="shared" si="205"/>
        <v>30</v>
      </c>
    </row>
    <row r="1780" spans="1:12" x14ac:dyDescent="0.35">
      <c r="A1780" t="s">
        <v>116</v>
      </c>
      <c r="B1780" t="str">
        <f t="shared" si="200"/>
        <v>CSP|AS-KOR</v>
      </c>
      <c r="C1780" t="s">
        <v>295</v>
      </c>
      <c r="D1780" t="s">
        <v>116</v>
      </c>
      <c r="E1780" t="s">
        <v>303</v>
      </c>
      <c r="F1780">
        <f>VLOOKUP(C1780,Lifetime_Table!$A$1:$B$14,2,FALSE)</f>
        <v>30</v>
      </c>
      <c r="G1780">
        <f t="shared" si="205"/>
        <v>30</v>
      </c>
      <c r="H1780">
        <f t="shared" si="205"/>
        <v>30</v>
      </c>
      <c r="I1780">
        <f t="shared" si="205"/>
        <v>30</v>
      </c>
      <c r="J1780">
        <f t="shared" si="205"/>
        <v>30</v>
      </c>
      <c r="K1780">
        <f t="shared" si="205"/>
        <v>30</v>
      </c>
      <c r="L1780">
        <f t="shared" si="205"/>
        <v>30</v>
      </c>
    </row>
    <row r="1781" spans="1:12" x14ac:dyDescent="0.35">
      <c r="A1781" t="s">
        <v>117</v>
      </c>
      <c r="B1781" t="str">
        <f t="shared" si="200"/>
        <v>CSP|AS-KWT</v>
      </c>
      <c r="C1781" t="s">
        <v>295</v>
      </c>
      <c r="D1781" t="s">
        <v>117</v>
      </c>
      <c r="E1781" t="s">
        <v>303</v>
      </c>
      <c r="F1781">
        <f>VLOOKUP(C1781,Lifetime_Table!$A$1:$B$14,2,FALSE)</f>
        <v>30</v>
      </c>
      <c r="G1781">
        <f t="shared" si="205"/>
        <v>30</v>
      </c>
      <c r="H1781">
        <f t="shared" si="205"/>
        <v>30</v>
      </c>
      <c r="I1781">
        <f t="shared" si="205"/>
        <v>30</v>
      </c>
      <c r="J1781">
        <f t="shared" si="205"/>
        <v>30</v>
      </c>
      <c r="K1781">
        <f t="shared" si="205"/>
        <v>30</v>
      </c>
      <c r="L1781">
        <f t="shared" si="205"/>
        <v>30</v>
      </c>
    </row>
    <row r="1782" spans="1:12" x14ac:dyDescent="0.35">
      <c r="A1782" t="s">
        <v>118</v>
      </c>
      <c r="B1782" t="str">
        <f t="shared" si="200"/>
        <v>CSP|AS-LAO</v>
      </c>
      <c r="C1782" t="s">
        <v>295</v>
      </c>
      <c r="D1782" t="s">
        <v>118</v>
      </c>
      <c r="E1782" t="s">
        <v>303</v>
      </c>
      <c r="F1782">
        <f>VLOOKUP(C1782,Lifetime_Table!$A$1:$B$14,2,FALSE)</f>
        <v>30</v>
      </c>
      <c r="G1782">
        <f t="shared" ref="G1782:L1791" si="206">F1782</f>
        <v>30</v>
      </c>
      <c r="H1782">
        <f t="shared" si="206"/>
        <v>30</v>
      </c>
      <c r="I1782">
        <f t="shared" si="206"/>
        <v>30</v>
      </c>
      <c r="J1782">
        <f t="shared" si="206"/>
        <v>30</v>
      </c>
      <c r="K1782">
        <f t="shared" si="206"/>
        <v>30</v>
      </c>
      <c r="L1782">
        <f t="shared" si="206"/>
        <v>30</v>
      </c>
    </row>
    <row r="1783" spans="1:12" x14ac:dyDescent="0.35">
      <c r="A1783" t="s">
        <v>119</v>
      </c>
      <c r="B1783" t="str">
        <f t="shared" si="200"/>
        <v>CSP|AS-LBN</v>
      </c>
      <c r="C1783" t="s">
        <v>295</v>
      </c>
      <c r="D1783" t="s">
        <v>119</v>
      </c>
      <c r="E1783" t="s">
        <v>303</v>
      </c>
      <c r="F1783">
        <f>VLOOKUP(C1783,Lifetime_Table!$A$1:$B$14,2,FALSE)</f>
        <v>30</v>
      </c>
      <c r="G1783">
        <f t="shared" si="206"/>
        <v>30</v>
      </c>
      <c r="H1783">
        <f t="shared" si="206"/>
        <v>30</v>
      </c>
      <c r="I1783">
        <f t="shared" si="206"/>
        <v>30</v>
      </c>
      <c r="J1783">
        <f t="shared" si="206"/>
        <v>30</v>
      </c>
      <c r="K1783">
        <f t="shared" si="206"/>
        <v>30</v>
      </c>
      <c r="L1783">
        <f t="shared" si="206"/>
        <v>30</v>
      </c>
    </row>
    <row r="1784" spans="1:12" x14ac:dyDescent="0.35">
      <c r="A1784" t="s">
        <v>120</v>
      </c>
      <c r="B1784" t="str">
        <f t="shared" si="200"/>
        <v>CSP|AS-LKA</v>
      </c>
      <c r="C1784" t="s">
        <v>295</v>
      </c>
      <c r="D1784" t="s">
        <v>120</v>
      </c>
      <c r="E1784" t="s">
        <v>303</v>
      </c>
      <c r="F1784">
        <f>VLOOKUP(C1784,Lifetime_Table!$A$1:$B$14,2,FALSE)</f>
        <v>30</v>
      </c>
      <c r="G1784">
        <f t="shared" si="206"/>
        <v>30</v>
      </c>
      <c r="H1784">
        <f t="shared" si="206"/>
        <v>30</v>
      </c>
      <c r="I1784">
        <f t="shared" si="206"/>
        <v>30</v>
      </c>
      <c r="J1784">
        <f t="shared" si="206"/>
        <v>30</v>
      </c>
      <c r="K1784">
        <f t="shared" si="206"/>
        <v>30</v>
      </c>
      <c r="L1784">
        <f t="shared" si="206"/>
        <v>30</v>
      </c>
    </row>
    <row r="1785" spans="1:12" x14ac:dyDescent="0.35">
      <c r="A1785" t="s">
        <v>121</v>
      </c>
      <c r="B1785" t="str">
        <f t="shared" si="200"/>
        <v>CSP|AS-MMR</v>
      </c>
      <c r="C1785" t="s">
        <v>295</v>
      </c>
      <c r="D1785" t="s">
        <v>121</v>
      </c>
      <c r="E1785" t="s">
        <v>303</v>
      </c>
      <c r="F1785">
        <f>VLOOKUP(C1785,Lifetime_Table!$A$1:$B$14,2,FALSE)</f>
        <v>30</v>
      </c>
      <c r="G1785">
        <f t="shared" si="206"/>
        <v>30</v>
      </c>
      <c r="H1785">
        <f t="shared" si="206"/>
        <v>30</v>
      </c>
      <c r="I1785">
        <f t="shared" si="206"/>
        <v>30</v>
      </c>
      <c r="J1785">
        <f t="shared" si="206"/>
        <v>30</v>
      </c>
      <c r="K1785">
        <f t="shared" si="206"/>
        <v>30</v>
      </c>
      <c r="L1785">
        <f t="shared" si="206"/>
        <v>30</v>
      </c>
    </row>
    <row r="1786" spans="1:12" x14ac:dyDescent="0.35">
      <c r="A1786" t="s">
        <v>122</v>
      </c>
      <c r="B1786" t="str">
        <f t="shared" si="200"/>
        <v>CSP|AS-MNG</v>
      </c>
      <c r="C1786" t="s">
        <v>295</v>
      </c>
      <c r="D1786" t="s">
        <v>122</v>
      </c>
      <c r="E1786" t="s">
        <v>303</v>
      </c>
      <c r="F1786">
        <f>VLOOKUP(C1786,Lifetime_Table!$A$1:$B$14,2,FALSE)</f>
        <v>30</v>
      </c>
      <c r="G1786">
        <f t="shared" si="206"/>
        <v>30</v>
      </c>
      <c r="H1786">
        <f t="shared" si="206"/>
        <v>30</v>
      </c>
      <c r="I1786">
        <f t="shared" si="206"/>
        <v>30</v>
      </c>
      <c r="J1786">
        <f t="shared" si="206"/>
        <v>30</v>
      </c>
      <c r="K1786">
        <f t="shared" si="206"/>
        <v>30</v>
      </c>
      <c r="L1786">
        <f t="shared" si="206"/>
        <v>30</v>
      </c>
    </row>
    <row r="1787" spans="1:12" x14ac:dyDescent="0.35">
      <c r="A1787" t="s">
        <v>123</v>
      </c>
      <c r="B1787" t="str">
        <f t="shared" si="200"/>
        <v>CSP|AS-MYS</v>
      </c>
      <c r="C1787" t="s">
        <v>295</v>
      </c>
      <c r="D1787" t="s">
        <v>123</v>
      </c>
      <c r="E1787" t="s">
        <v>303</v>
      </c>
      <c r="F1787">
        <f>VLOOKUP(C1787,Lifetime_Table!$A$1:$B$14,2,FALSE)</f>
        <v>30</v>
      </c>
      <c r="G1787">
        <f t="shared" si="206"/>
        <v>30</v>
      </c>
      <c r="H1787">
        <f t="shared" si="206"/>
        <v>30</v>
      </c>
      <c r="I1787">
        <f t="shared" si="206"/>
        <v>30</v>
      </c>
      <c r="J1787">
        <f t="shared" si="206"/>
        <v>30</v>
      </c>
      <c r="K1787">
        <f t="shared" si="206"/>
        <v>30</v>
      </c>
      <c r="L1787">
        <f t="shared" si="206"/>
        <v>30</v>
      </c>
    </row>
    <row r="1788" spans="1:12" x14ac:dyDescent="0.35">
      <c r="A1788" t="s">
        <v>124</v>
      </c>
      <c r="B1788" t="str">
        <f t="shared" si="200"/>
        <v>CSP|AS-NPL</v>
      </c>
      <c r="C1788" t="s">
        <v>295</v>
      </c>
      <c r="D1788" t="s">
        <v>124</v>
      </c>
      <c r="E1788" t="s">
        <v>303</v>
      </c>
      <c r="F1788">
        <f>VLOOKUP(C1788,Lifetime_Table!$A$1:$B$14,2,FALSE)</f>
        <v>30</v>
      </c>
      <c r="G1788">
        <f t="shared" si="206"/>
        <v>30</v>
      </c>
      <c r="H1788">
        <f t="shared" si="206"/>
        <v>30</v>
      </c>
      <c r="I1788">
        <f t="shared" si="206"/>
        <v>30</v>
      </c>
      <c r="J1788">
        <f t="shared" si="206"/>
        <v>30</v>
      </c>
      <c r="K1788">
        <f t="shared" si="206"/>
        <v>30</v>
      </c>
      <c r="L1788">
        <f t="shared" si="206"/>
        <v>30</v>
      </c>
    </row>
    <row r="1789" spans="1:12" x14ac:dyDescent="0.35">
      <c r="A1789" t="s">
        <v>125</v>
      </c>
      <c r="B1789" t="str">
        <f t="shared" si="200"/>
        <v>CSP|AS-OMN</v>
      </c>
      <c r="C1789" t="s">
        <v>295</v>
      </c>
      <c r="D1789" t="s">
        <v>125</v>
      </c>
      <c r="E1789" t="s">
        <v>303</v>
      </c>
      <c r="F1789">
        <f>VLOOKUP(C1789,Lifetime_Table!$A$1:$B$14,2,FALSE)</f>
        <v>30</v>
      </c>
      <c r="G1789">
        <f t="shared" si="206"/>
        <v>30</v>
      </c>
      <c r="H1789">
        <f t="shared" si="206"/>
        <v>30</v>
      </c>
      <c r="I1789">
        <f t="shared" si="206"/>
        <v>30</v>
      </c>
      <c r="J1789">
        <f t="shared" si="206"/>
        <v>30</v>
      </c>
      <c r="K1789">
        <f t="shared" si="206"/>
        <v>30</v>
      </c>
      <c r="L1789">
        <f t="shared" si="206"/>
        <v>30</v>
      </c>
    </row>
    <row r="1790" spans="1:12" x14ac:dyDescent="0.35">
      <c r="A1790" t="s">
        <v>126</v>
      </c>
      <c r="B1790" t="str">
        <f t="shared" si="200"/>
        <v>CSP|AS-PAK</v>
      </c>
      <c r="C1790" t="s">
        <v>295</v>
      </c>
      <c r="D1790" t="s">
        <v>126</v>
      </c>
      <c r="E1790" t="s">
        <v>303</v>
      </c>
      <c r="F1790">
        <f>VLOOKUP(C1790,Lifetime_Table!$A$1:$B$14,2,FALSE)</f>
        <v>30</v>
      </c>
      <c r="G1790">
        <f t="shared" si="206"/>
        <v>30</v>
      </c>
      <c r="H1790">
        <f t="shared" si="206"/>
        <v>30</v>
      </c>
      <c r="I1790">
        <f t="shared" si="206"/>
        <v>30</v>
      </c>
      <c r="J1790">
        <f t="shared" si="206"/>
        <v>30</v>
      </c>
      <c r="K1790">
        <f t="shared" si="206"/>
        <v>30</v>
      </c>
      <c r="L1790">
        <f t="shared" si="206"/>
        <v>30</v>
      </c>
    </row>
    <row r="1791" spans="1:12" x14ac:dyDescent="0.35">
      <c r="A1791" t="s">
        <v>127</v>
      </c>
      <c r="B1791" t="str">
        <f t="shared" si="200"/>
        <v>CSP|AS-PHL</v>
      </c>
      <c r="C1791" t="s">
        <v>295</v>
      </c>
      <c r="D1791" t="s">
        <v>127</v>
      </c>
      <c r="E1791" t="s">
        <v>303</v>
      </c>
      <c r="F1791">
        <f>VLOOKUP(C1791,Lifetime_Table!$A$1:$B$14,2,FALSE)</f>
        <v>30</v>
      </c>
      <c r="G1791">
        <f t="shared" si="206"/>
        <v>30</v>
      </c>
      <c r="H1791">
        <f t="shared" si="206"/>
        <v>30</v>
      </c>
      <c r="I1791">
        <f t="shared" si="206"/>
        <v>30</v>
      </c>
      <c r="J1791">
        <f t="shared" si="206"/>
        <v>30</v>
      </c>
      <c r="K1791">
        <f t="shared" si="206"/>
        <v>30</v>
      </c>
      <c r="L1791">
        <f t="shared" si="206"/>
        <v>30</v>
      </c>
    </row>
    <row r="1792" spans="1:12" x14ac:dyDescent="0.35">
      <c r="A1792" t="s">
        <v>128</v>
      </c>
      <c r="B1792" t="str">
        <f t="shared" si="200"/>
        <v>CSP|AS-PRK</v>
      </c>
      <c r="C1792" t="s">
        <v>295</v>
      </c>
      <c r="D1792" t="s">
        <v>128</v>
      </c>
      <c r="E1792" t="s">
        <v>303</v>
      </c>
      <c r="F1792">
        <f>VLOOKUP(C1792,Lifetime_Table!$A$1:$B$14,2,FALSE)</f>
        <v>30</v>
      </c>
      <c r="G1792">
        <f t="shared" ref="G1792:L1801" si="207">F1792</f>
        <v>30</v>
      </c>
      <c r="H1792">
        <f t="shared" si="207"/>
        <v>30</v>
      </c>
      <c r="I1792">
        <f t="shared" si="207"/>
        <v>30</v>
      </c>
      <c r="J1792">
        <f t="shared" si="207"/>
        <v>30</v>
      </c>
      <c r="K1792">
        <f t="shared" si="207"/>
        <v>30</v>
      </c>
      <c r="L1792">
        <f t="shared" si="207"/>
        <v>30</v>
      </c>
    </row>
    <row r="1793" spans="1:12" x14ac:dyDescent="0.35">
      <c r="A1793" t="s">
        <v>129</v>
      </c>
      <c r="B1793" t="str">
        <f t="shared" si="200"/>
        <v>CSP|AS-QAT</v>
      </c>
      <c r="C1793" t="s">
        <v>295</v>
      </c>
      <c r="D1793" t="s">
        <v>129</v>
      </c>
      <c r="E1793" t="s">
        <v>303</v>
      </c>
      <c r="F1793">
        <f>VLOOKUP(C1793,Lifetime_Table!$A$1:$B$14,2,FALSE)</f>
        <v>30</v>
      </c>
      <c r="G1793">
        <f t="shared" si="207"/>
        <v>30</v>
      </c>
      <c r="H1793">
        <f t="shared" si="207"/>
        <v>30</v>
      </c>
      <c r="I1793">
        <f t="shared" si="207"/>
        <v>30</v>
      </c>
      <c r="J1793">
        <f t="shared" si="207"/>
        <v>30</v>
      </c>
      <c r="K1793">
        <f t="shared" si="207"/>
        <v>30</v>
      </c>
      <c r="L1793">
        <f t="shared" si="207"/>
        <v>30</v>
      </c>
    </row>
    <row r="1794" spans="1:12" x14ac:dyDescent="0.35">
      <c r="A1794" t="s">
        <v>130</v>
      </c>
      <c r="B1794" t="str">
        <f t="shared" ref="B1794:B1857" si="208">CONCATENATE(C1794,D1794)</f>
        <v>CSP|AS-RUS</v>
      </c>
      <c r="C1794" t="s">
        <v>295</v>
      </c>
      <c r="D1794" t="s">
        <v>130</v>
      </c>
      <c r="E1794" t="s">
        <v>303</v>
      </c>
      <c r="F1794">
        <f>VLOOKUP(C1794,Lifetime_Table!$A$1:$B$14,2,FALSE)</f>
        <v>30</v>
      </c>
      <c r="G1794">
        <f t="shared" si="207"/>
        <v>30</v>
      </c>
      <c r="H1794">
        <f t="shared" si="207"/>
        <v>30</v>
      </c>
      <c r="I1794">
        <f t="shared" si="207"/>
        <v>30</v>
      </c>
      <c r="J1794">
        <f t="shared" si="207"/>
        <v>30</v>
      </c>
      <c r="K1794">
        <f t="shared" si="207"/>
        <v>30</v>
      </c>
      <c r="L1794">
        <f t="shared" si="207"/>
        <v>30</v>
      </c>
    </row>
    <row r="1795" spans="1:12" x14ac:dyDescent="0.35">
      <c r="A1795" t="s">
        <v>138</v>
      </c>
      <c r="B1795" t="str">
        <f t="shared" si="208"/>
        <v>CSP|AS-SAU</v>
      </c>
      <c r="C1795" t="s">
        <v>295</v>
      </c>
      <c r="D1795" t="s">
        <v>138</v>
      </c>
      <c r="E1795" t="s">
        <v>303</v>
      </c>
      <c r="F1795">
        <f>VLOOKUP(C1795,Lifetime_Table!$A$1:$B$14,2,FALSE)</f>
        <v>30</v>
      </c>
      <c r="G1795">
        <f t="shared" si="207"/>
        <v>30</v>
      </c>
      <c r="H1795">
        <f t="shared" si="207"/>
        <v>30</v>
      </c>
      <c r="I1795">
        <f t="shared" si="207"/>
        <v>30</v>
      </c>
      <c r="J1795">
        <f t="shared" si="207"/>
        <v>30</v>
      </c>
      <c r="K1795">
        <f t="shared" si="207"/>
        <v>30</v>
      </c>
      <c r="L1795">
        <f t="shared" si="207"/>
        <v>30</v>
      </c>
    </row>
    <row r="1796" spans="1:12" x14ac:dyDescent="0.35">
      <c r="A1796" t="s">
        <v>139</v>
      </c>
      <c r="B1796" t="str">
        <f t="shared" si="208"/>
        <v>CSP|AS-SGP</v>
      </c>
      <c r="C1796" t="s">
        <v>295</v>
      </c>
      <c r="D1796" t="s">
        <v>139</v>
      </c>
      <c r="E1796" t="s">
        <v>303</v>
      </c>
      <c r="F1796">
        <f>VLOOKUP(C1796,Lifetime_Table!$A$1:$B$14,2,FALSE)</f>
        <v>30</v>
      </c>
      <c r="G1796">
        <f t="shared" si="207"/>
        <v>30</v>
      </c>
      <c r="H1796">
        <f t="shared" si="207"/>
        <v>30</v>
      </c>
      <c r="I1796">
        <f t="shared" si="207"/>
        <v>30</v>
      </c>
      <c r="J1796">
        <f t="shared" si="207"/>
        <v>30</v>
      </c>
      <c r="K1796">
        <f t="shared" si="207"/>
        <v>30</v>
      </c>
      <c r="L1796">
        <f t="shared" si="207"/>
        <v>30</v>
      </c>
    </row>
    <row r="1797" spans="1:12" x14ac:dyDescent="0.35">
      <c r="A1797" t="s">
        <v>140</v>
      </c>
      <c r="B1797" t="str">
        <f t="shared" si="208"/>
        <v>CSP|AS-SYR</v>
      </c>
      <c r="C1797" t="s">
        <v>295</v>
      </c>
      <c r="D1797" t="s">
        <v>140</v>
      </c>
      <c r="E1797" t="s">
        <v>303</v>
      </c>
      <c r="F1797">
        <f>VLOOKUP(C1797,Lifetime_Table!$A$1:$B$14,2,FALSE)</f>
        <v>30</v>
      </c>
      <c r="G1797">
        <f t="shared" si="207"/>
        <v>30</v>
      </c>
      <c r="H1797">
        <f t="shared" si="207"/>
        <v>30</v>
      </c>
      <c r="I1797">
        <f t="shared" si="207"/>
        <v>30</v>
      </c>
      <c r="J1797">
        <f t="shared" si="207"/>
        <v>30</v>
      </c>
      <c r="K1797">
        <f t="shared" si="207"/>
        <v>30</v>
      </c>
      <c r="L1797">
        <f t="shared" si="207"/>
        <v>30</v>
      </c>
    </row>
    <row r="1798" spans="1:12" x14ac:dyDescent="0.35">
      <c r="A1798" t="s">
        <v>141</v>
      </c>
      <c r="B1798" t="str">
        <f t="shared" si="208"/>
        <v>CSP|AS-THA</v>
      </c>
      <c r="C1798" t="s">
        <v>295</v>
      </c>
      <c r="D1798" t="s">
        <v>141</v>
      </c>
      <c r="E1798" t="s">
        <v>303</v>
      </c>
      <c r="F1798">
        <f>VLOOKUP(C1798,Lifetime_Table!$A$1:$B$14,2,FALSE)</f>
        <v>30</v>
      </c>
      <c r="G1798">
        <f t="shared" si="207"/>
        <v>30</v>
      </c>
      <c r="H1798">
        <f t="shared" si="207"/>
        <v>30</v>
      </c>
      <c r="I1798">
        <f t="shared" si="207"/>
        <v>30</v>
      </c>
      <c r="J1798">
        <f t="shared" si="207"/>
        <v>30</v>
      </c>
      <c r="K1798">
        <f t="shared" si="207"/>
        <v>30</v>
      </c>
      <c r="L1798">
        <f t="shared" si="207"/>
        <v>30</v>
      </c>
    </row>
    <row r="1799" spans="1:12" x14ac:dyDescent="0.35">
      <c r="A1799" t="s">
        <v>142</v>
      </c>
      <c r="B1799" t="str">
        <f t="shared" si="208"/>
        <v>CSP|AS-TJK</v>
      </c>
      <c r="C1799" t="s">
        <v>295</v>
      </c>
      <c r="D1799" t="s">
        <v>142</v>
      </c>
      <c r="E1799" t="s">
        <v>303</v>
      </c>
      <c r="F1799">
        <f>VLOOKUP(C1799,Lifetime_Table!$A$1:$B$14,2,FALSE)</f>
        <v>30</v>
      </c>
      <c r="G1799">
        <f t="shared" si="207"/>
        <v>30</v>
      </c>
      <c r="H1799">
        <f t="shared" si="207"/>
        <v>30</v>
      </c>
      <c r="I1799">
        <f t="shared" si="207"/>
        <v>30</v>
      </c>
      <c r="J1799">
        <f t="shared" si="207"/>
        <v>30</v>
      </c>
      <c r="K1799">
        <f t="shared" si="207"/>
        <v>30</v>
      </c>
      <c r="L1799">
        <f t="shared" si="207"/>
        <v>30</v>
      </c>
    </row>
    <row r="1800" spans="1:12" x14ac:dyDescent="0.35">
      <c r="A1800" t="s">
        <v>143</v>
      </c>
      <c r="B1800" t="str">
        <f t="shared" si="208"/>
        <v>CSP|AS-TKM</v>
      </c>
      <c r="C1800" t="s">
        <v>295</v>
      </c>
      <c r="D1800" t="s">
        <v>143</v>
      </c>
      <c r="E1800" t="s">
        <v>303</v>
      </c>
      <c r="F1800">
        <f>VLOOKUP(C1800,Lifetime_Table!$A$1:$B$14,2,FALSE)</f>
        <v>30</v>
      </c>
      <c r="G1800">
        <f t="shared" si="207"/>
        <v>30</v>
      </c>
      <c r="H1800">
        <f t="shared" si="207"/>
        <v>30</v>
      </c>
      <c r="I1800">
        <f t="shared" si="207"/>
        <v>30</v>
      </c>
      <c r="J1800">
        <f t="shared" si="207"/>
        <v>30</v>
      </c>
      <c r="K1800">
        <f t="shared" si="207"/>
        <v>30</v>
      </c>
      <c r="L1800">
        <f t="shared" si="207"/>
        <v>30</v>
      </c>
    </row>
    <row r="1801" spans="1:12" x14ac:dyDescent="0.35">
      <c r="A1801" t="s">
        <v>144</v>
      </c>
      <c r="B1801" t="str">
        <f t="shared" si="208"/>
        <v>CSP|AS-TLS</v>
      </c>
      <c r="C1801" t="s">
        <v>295</v>
      </c>
      <c r="D1801" t="s">
        <v>144</v>
      </c>
      <c r="E1801" t="s">
        <v>303</v>
      </c>
      <c r="F1801">
        <f>VLOOKUP(C1801,Lifetime_Table!$A$1:$B$14,2,FALSE)</f>
        <v>30</v>
      </c>
      <c r="G1801">
        <f t="shared" si="207"/>
        <v>30</v>
      </c>
      <c r="H1801">
        <f t="shared" si="207"/>
        <v>30</v>
      </c>
      <c r="I1801">
        <f t="shared" si="207"/>
        <v>30</v>
      </c>
      <c r="J1801">
        <f t="shared" si="207"/>
        <v>30</v>
      </c>
      <c r="K1801">
        <f t="shared" si="207"/>
        <v>30</v>
      </c>
      <c r="L1801">
        <f t="shared" si="207"/>
        <v>30</v>
      </c>
    </row>
    <row r="1802" spans="1:12" x14ac:dyDescent="0.35">
      <c r="A1802" t="s">
        <v>145</v>
      </c>
      <c r="B1802" t="str">
        <f t="shared" si="208"/>
        <v>CSP|AS-TUR</v>
      </c>
      <c r="C1802" t="s">
        <v>295</v>
      </c>
      <c r="D1802" t="s">
        <v>145</v>
      </c>
      <c r="E1802" t="s">
        <v>303</v>
      </c>
      <c r="F1802">
        <f>VLOOKUP(C1802,Lifetime_Table!$A$1:$B$14,2,FALSE)</f>
        <v>30</v>
      </c>
      <c r="G1802">
        <f t="shared" ref="G1802:L1811" si="209">F1802</f>
        <v>30</v>
      </c>
      <c r="H1802">
        <f t="shared" si="209"/>
        <v>30</v>
      </c>
      <c r="I1802">
        <f t="shared" si="209"/>
        <v>30</v>
      </c>
      <c r="J1802">
        <f t="shared" si="209"/>
        <v>30</v>
      </c>
      <c r="K1802">
        <f t="shared" si="209"/>
        <v>30</v>
      </c>
      <c r="L1802">
        <f t="shared" si="209"/>
        <v>30</v>
      </c>
    </row>
    <row r="1803" spans="1:12" x14ac:dyDescent="0.35">
      <c r="A1803" t="s">
        <v>146</v>
      </c>
      <c r="B1803" t="str">
        <f t="shared" si="208"/>
        <v>CSP|AS-TWN</v>
      </c>
      <c r="C1803" t="s">
        <v>295</v>
      </c>
      <c r="D1803" t="s">
        <v>146</v>
      </c>
      <c r="E1803" t="s">
        <v>303</v>
      </c>
      <c r="F1803">
        <f>VLOOKUP(C1803,Lifetime_Table!$A$1:$B$14,2,FALSE)</f>
        <v>30</v>
      </c>
      <c r="G1803">
        <f t="shared" si="209"/>
        <v>30</v>
      </c>
      <c r="H1803">
        <f t="shared" si="209"/>
        <v>30</v>
      </c>
      <c r="I1803">
        <f t="shared" si="209"/>
        <v>30</v>
      </c>
      <c r="J1803">
        <f t="shared" si="209"/>
        <v>30</v>
      </c>
      <c r="K1803">
        <f t="shared" si="209"/>
        <v>30</v>
      </c>
      <c r="L1803">
        <f t="shared" si="209"/>
        <v>30</v>
      </c>
    </row>
    <row r="1804" spans="1:12" x14ac:dyDescent="0.35">
      <c r="A1804" t="s">
        <v>147</v>
      </c>
      <c r="B1804" t="str">
        <f t="shared" si="208"/>
        <v>CSP|AS-UZB</v>
      </c>
      <c r="C1804" t="s">
        <v>295</v>
      </c>
      <c r="D1804" t="s">
        <v>147</v>
      </c>
      <c r="E1804" t="s">
        <v>303</v>
      </c>
      <c r="F1804">
        <f>VLOOKUP(C1804,Lifetime_Table!$A$1:$B$14,2,FALSE)</f>
        <v>30</v>
      </c>
      <c r="G1804">
        <f t="shared" si="209"/>
        <v>30</v>
      </c>
      <c r="H1804">
        <f t="shared" si="209"/>
        <v>30</v>
      </c>
      <c r="I1804">
        <f t="shared" si="209"/>
        <v>30</v>
      </c>
      <c r="J1804">
        <f t="shared" si="209"/>
        <v>30</v>
      </c>
      <c r="K1804">
        <f t="shared" si="209"/>
        <v>30</v>
      </c>
      <c r="L1804">
        <f t="shared" si="209"/>
        <v>30</v>
      </c>
    </row>
    <row r="1805" spans="1:12" x14ac:dyDescent="0.35">
      <c r="A1805" t="s">
        <v>148</v>
      </c>
      <c r="B1805" t="str">
        <f t="shared" si="208"/>
        <v>CSP|AS-VNM</v>
      </c>
      <c r="C1805" t="s">
        <v>295</v>
      </c>
      <c r="D1805" t="s">
        <v>148</v>
      </c>
      <c r="E1805" t="s">
        <v>303</v>
      </c>
      <c r="F1805">
        <f>VLOOKUP(C1805,Lifetime_Table!$A$1:$B$14,2,FALSE)</f>
        <v>30</v>
      </c>
      <c r="G1805">
        <f t="shared" si="209"/>
        <v>30</v>
      </c>
      <c r="H1805">
        <f t="shared" si="209"/>
        <v>30</v>
      </c>
      <c r="I1805">
        <f t="shared" si="209"/>
        <v>30</v>
      </c>
      <c r="J1805">
        <f t="shared" si="209"/>
        <v>30</v>
      </c>
      <c r="K1805">
        <f t="shared" si="209"/>
        <v>30</v>
      </c>
      <c r="L1805">
        <f t="shared" si="209"/>
        <v>30</v>
      </c>
    </row>
    <row r="1806" spans="1:12" x14ac:dyDescent="0.35">
      <c r="A1806" t="s">
        <v>149</v>
      </c>
      <c r="B1806" t="str">
        <f t="shared" si="208"/>
        <v>CSP|AS-YEM</v>
      </c>
      <c r="C1806" t="s">
        <v>295</v>
      </c>
      <c r="D1806" t="s">
        <v>149</v>
      </c>
      <c r="E1806" t="s">
        <v>303</v>
      </c>
      <c r="F1806">
        <f>VLOOKUP(C1806,Lifetime_Table!$A$1:$B$14,2,FALSE)</f>
        <v>30</v>
      </c>
      <c r="G1806">
        <f t="shared" si="209"/>
        <v>30</v>
      </c>
      <c r="H1806">
        <f t="shared" si="209"/>
        <v>30</v>
      </c>
      <c r="I1806">
        <f t="shared" si="209"/>
        <v>30</v>
      </c>
      <c r="J1806">
        <f t="shared" si="209"/>
        <v>30</v>
      </c>
      <c r="K1806">
        <f t="shared" si="209"/>
        <v>30</v>
      </c>
      <c r="L1806">
        <f t="shared" si="209"/>
        <v>30</v>
      </c>
    </row>
    <row r="1807" spans="1:12" x14ac:dyDescent="0.35">
      <c r="A1807" t="s">
        <v>150</v>
      </c>
      <c r="B1807" t="str">
        <f t="shared" si="208"/>
        <v>CSP|EU-ALB</v>
      </c>
      <c r="C1807" t="s">
        <v>295</v>
      </c>
      <c r="D1807" t="s">
        <v>150</v>
      </c>
      <c r="E1807" t="s">
        <v>303</v>
      </c>
      <c r="F1807">
        <f>VLOOKUP(C1807,Lifetime_Table!$A$1:$B$14,2,FALSE)</f>
        <v>30</v>
      </c>
      <c r="G1807">
        <f t="shared" si="209"/>
        <v>30</v>
      </c>
      <c r="H1807">
        <f t="shared" si="209"/>
        <v>30</v>
      </c>
      <c r="I1807">
        <f t="shared" si="209"/>
        <v>30</v>
      </c>
      <c r="J1807">
        <f t="shared" si="209"/>
        <v>30</v>
      </c>
      <c r="K1807">
        <f t="shared" si="209"/>
        <v>30</v>
      </c>
      <c r="L1807">
        <f t="shared" si="209"/>
        <v>30</v>
      </c>
    </row>
    <row r="1808" spans="1:12" x14ac:dyDescent="0.35">
      <c r="A1808" t="s">
        <v>151</v>
      </c>
      <c r="B1808" t="str">
        <f t="shared" si="208"/>
        <v>CSP|EU-ARM</v>
      </c>
      <c r="C1808" t="s">
        <v>295</v>
      </c>
      <c r="D1808" t="s">
        <v>151</v>
      </c>
      <c r="E1808" t="s">
        <v>303</v>
      </c>
      <c r="F1808">
        <f>VLOOKUP(C1808,Lifetime_Table!$A$1:$B$14,2,FALSE)</f>
        <v>30</v>
      </c>
      <c r="G1808">
        <f t="shared" si="209"/>
        <v>30</v>
      </c>
      <c r="H1808">
        <f t="shared" si="209"/>
        <v>30</v>
      </c>
      <c r="I1808">
        <f t="shared" si="209"/>
        <v>30</v>
      </c>
      <c r="J1808">
        <f t="shared" si="209"/>
        <v>30</v>
      </c>
      <c r="K1808">
        <f t="shared" si="209"/>
        <v>30</v>
      </c>
      <c r="L1808">
        <f t="shared" si="209"/>
        <v>30</v>
      </c>
    </row>
    <row r="1809" spans="1:12" x14ac:dyDescent="0.35">
      <c r="A1809" t="s">
        <v>152</v>
      </c>
      <c r="B1809" t="str">
        <f t="shared" si="208"/>
        <v>CSP|EU-AUT</v>
      </c>
      <c r="C1809" t="s">
        <v>295</v>
      </c>
      <c r="D1809" t="s">
        <v>152</v>
      </c>
      <c r="E1809" t="s">
        <v>303</v>
      </c>
      <c r="F1809">
        <f>VLOOKUP(C1809,Lifetime_Table!$A$1:$B$14,2,FALSE)</f>
        <v>30</v>
      </c>
      <c r="G1809">
        <f t="shared" si="209"/>
        <v>30</v>
      </c>
      <c r="H1809">
        <f t="shared" si="209"/>
        <v>30</v>
      </c>
      <c r="I1809">
        <f t="shared" si="209"/>
        <v>30</v>
      </c>
      <c r="J1809">
        <f t="shared" si="209"/>
        <v>30</v>
      </c>
      <c r="K1809">
        <f t="shared" si="209"/>
        <v>30</v>
      </c>
      <c r="L1809">
        <f t="shared" si="209"/>
        <v>30</v>
      </c>
    </row>
    <row r="1810" spans="1:12" x14ac:dyDescent="0.35">
      <c r="A1810" t="s">
        <v>153</v>
      </c>
      <c r="B1810" t="str">
        <f t="shared" si="208"/>
        <v>CSP|EU-AZE</v>
      </c>
      <c r="C1810" t="s">
        <v>295</v>
      </c>
      <c r="D1810" t="s">
        <v>153</v>
      </c>
      <c r="E1810" t="s">
        <v>303</v>
      </c>
      <c r="F1810">
        <f>VLOOKUP(C1810,Lifetime_Table!$A$1:$B$14,2,FALSE)</f>
        <v>30</v>
      </c>
      <c r="G1810">
        <f t="shared" si="209"/>
        <v>30</v>
      </c>
      <c r="H1810">
        <f t="shared" si="209"/>
        <v>30</v>
      </c>
      <c r="I1810">
        <f t="shared" si="209"/>
        <v>30</v>
      </c>
      <c r="J1810">
        <f t="shared" si="209"/>
        <v>30</v>
      </c>
      <c r="K1810">
        <f t="shared" si="209"/>
        <v>30</v>
      </c>
      <c r="L1810">
        <f t="shared" si="209"/>
        <v>30</v>
      </c>
    </row>
    <row r="1811" spans="1:12" x14ac:dyDescent="0.35">
      <c r="A1811" t="s">
        <v>154</v>
      </c>
      <c r="B1811" t="str">
        <f t="shared" si="208"/>
        <v>CSP|EU-BEL</v>
      </c>
      <c r="C1811" t="s">
        <v>295</v>
      </c>
      <c r="D1811" t="s">
        <v>154</v>
      </c>
      <c r="E1811" t="s">
        <v>303</v>
      </c>
      <c r="F1811">
        <f>VLOOKUP(C1811,Lifetime_Table!$A$1:$B$14,2,FALSE)</f>
        <v>30</v>
      </c>
      <c r="G1811">
        <f t="shared" si="209"/>
        <v>30</v>
      </c>
      <c r="H1811">
        <f t="shared" si="209"/>
        <v>30</v>
      </c>
      <c r="I1811">
        <f t="shared" si="209"/>
        <v>30</v>
      </c>
      <c r="J1811">
        <f t="shared" si="209"/>
        <v>30</v>
      </c>
      <c r="K1811">
        <f t="shared" si="209"/>
        <v>30</v>
      </c>
      <c r="L1811">
        <f t="shared" si="209"/>
        <v>30</v>
      </c>
    </row>
    <row r="1812" spans="1:12" x14ac:dyDescent="0.35">
      <c r="A1812" t="s">
        <v>155</v>
      </c>
      <c r="B1812" t="str">
        <f t="shared" si="208"/>
        <v>CSP|EU-BGR</v>
      </c>
      <c r="C1812" t="s">
        <v>295</v>
      </c>
      <c r="D1812" t="s">
        <v>155</v>
      </c>
      <c r="E1812" t="s">
        <v>303</v>
      </c>
      <c r="F1812">
        <f>VLOOKUP(C1812,Lifetime_Table!$A$1:$B$14,2,FALSE)</f>
        <v>30</v>
      </c>
      <c r="G1812">
        <f t="shared" ref="G1812:L1821" si="210">F1812</f>
        <v>30</v>
      </c>
      <c r="H1812">
        <f t="shared" si="210"/>
        <v>30</v>
      </c>
      <c r="I1812">
        <f t="shared" si="210"/>
        <v>30</v>
      </c>
      <c r="J1812">
        <f t="shared" si="210"/>
        <v>30</v>
      </c>
      <c r="K1812">
        <f t="shared" si="210"/>
        <v>30</v>
      </c>
      <c r="L1812">
        <f t="shared" si="210"/>
        <v>30</v>
      </c>
    </row>
    <row r="1813" spans="1:12" x14ac:dyDescent="0.35">
      <c r="A1813" t="s">
        <v>156</v>
      </c>
      <c r="B1813" t="str">
        <f t="shared" si="208"/>
        <v>CSP|EU-BIH</v>
      </c>
      <c r="C1813" t="s">
        <v>295</v>
      </c>
      <c r="D1813" t="s">
        <v>156</v>
      </c>
      <c r="E1813" t="s">
        <v>303</v>
      </c>
      <c r="F1813">
        <f>VLOOKUP(C1813,Lifetime_Table!$A$1:$B$14,2,FALSE)</f>
        <v>30</v>
      </c>
      <c r="G1813">
        <f t="shared" si="210"/>
        <v>30</v>
      </c>
      <c r="H1813">
        <f t="shared" si="210"/>
        <v>30</v>
      </c>
      <c r="I1813">
        <f t="shared" si="210"/>
        <v>30</v>
      </c>
      <c r="J1813">
        <f t="shared" si="210"/>
        <v>30</v>
      </c>
      <c r="K1813">
        <f t="shared" si="210"/>
        <v>30</v>
      </c>
      <c r="L1813">
        <f t="shared" si="210"/>
        <v>30</v>
      </c>
    </row>
    <row r="1814" spans="1:12" x14ac:dyDescent="0.35">
      <c r="A1814" t="s">
        <v>157</v>
      </c>
      <c r="B1814" t="str">
        <f t="shared" si="208"/>
        <v>CSP|EU-BLR</v>
      </c>
      <c r="C1814" t="s">
        <v>295</v>
      </c>
      <c r="D1814" t="s">
        <v>157</v>
      </c>
      <c r="E1814" t="s">
        <v>303</v>
      </c>
      <c r="F1814">
        <f>VLOOKUP(C1814,Lifetime_Table!$A$1:$B$14,2,FALSE)</f>
        <v>30</v>
      </c>
      <c r="G1814">
        <f t="shared" si="210"/>
        <v>30</v>
      </c>
      <c r="H1814">
        <f t="shared" si="210"/>
        <v>30</v>
      </c>
      <c r="I1814">
        <f t="shared" si="210"/>
        <v>30</v>
      </c>
      <c r="J1814">
        <f t="shared" si="210"/>
        <v>30</v>
      </c>
      <c r="K1814">
        <f t="shared" si="210"/>
        <v>30</v>
      </c>
      <c r="L1814">
        <f t="shared" si="210"/>
        <v>30</v>
      </c>
    </row>
    <row r="1815" spans="1:12" x14ac:dyDescent="0.35">
      <c r="A1815" t="s">
        <v>158</v>
      </c>
      <c r="B1815" t="str">
        <f t="shared" si="208"/>
        <v>CSP|EU-CHE</v>
      </c>
      <c r="C1815" t="s">
        <v>295</v>
      </c>
      <c r="D1815" t="s">
        <v>158</v>
      </c>
      <c r="E1815" t="s">
        <v>303</v>
      </c>
      <c r="F1815">
        <f>VLOOKUP(C1815,Lifetime_Table!$A$1:$B$14,2,FALSE)</f>
        <v>30</v>
      </c>
      <c r="G1815">
        <f t="shared" si="210"/>
        <v>30</v>
      </c>
      <c r="H1815">
        <f t="shared" si="210"/>
        <v>30</v>
      </c>
      <c r="I1815">
        <f t="shared" si="210"/>
        <v>30</v>
      </c>
      <c r="J1815">
        <f t="shared" si="210"/>
        <v>30</v>
      </c>
      <c r="K1815">
        <f t="shared" si="210"/>
        <v>30</v>
      </c>
      <c r="L1815">
        <f t="shared" si="210"/>
        <v>30</v>
      </c>
    </row>
    <row r="1816" spans="1:12" x14ac:dyDescent="0.35">
      <c r="A1816" t="s">
        <v>159</v>
      </c>
      <c r="B1816" t="str">
        <f t="shared" si="208"/>
        <v>CSP|EU-CYP</v>
      </c>
      <c r="C1816" t="s">
        <v>295</v>
      </c>
      <c r="D1816" t="s">
        <v>159</v>
      </c>
      <c r="E1816" t="s">
        <v>303</v>
      </c>
      <c r="F1816">
        <f>VLOOKUP(C1816,Lifetime_Table!$A$1:$B$14,2,FALSE)</f>
        <v>30</v>
      </c>
      <c r="G1816">
        <f t="shared" si="210"/>
        <v>30</v>
      </c>
      <c r="H1816">
        <f t="shared" si="210"/>
        <v>30</v>
      </c>
      <c r="I1816">
        <f t="shared" si="210"/>
        <v>30</v>
      </c>
      <c r="J1816">
        <f t="shared" si="210"/>
        <v>30</v>
      </c>
      <c r="K1816">
        <f t="shared" si="210"/>
        <v>30</v>
      </c>
      <c r="L1816">
        <f t="shared" si="210"/>
        <v>30</v>
      </c>
    </row>
    <row r="1817" spans="1:12" x14ac:dyDescent="0.35">
      <c r="A1817" t="s">
        <v>160</v>
      </c>
      <c r="B1817" t="str">
        <f t="shared" si="208"/>
        <v>CSP|EU-CZE</v>
      </c>
      <c r="C1817" t="s">
        <v>295</v>
      </c>
      <c r="D1817" t="s">
        <v>160</v>
      </c>
      <c r="E1817" t="s">
        <v>303</v>
      </c>
      <c r="F1817">
        <f>VLOOKUP(C1817,Lifetime_Table!$A$1:$B$14,2,FALSE)</f>
        <v>30</v>
      </c>
      <c r="G1817">
        <f t="shared" si="210"/>
        <v>30</v>
      </c>
      <c r="H1817">
        <f t="shared" si="210"/>
        <v>30</v>
      </c>
      <c r="I1817">
        <f t="shared" si="210"/>
        <v>30</v>
      </c>
      <c r="J1817">
        <f t="shared" si="210"/>
        <v>30</v>
      </c>
      <c r="K1817">
        <f t="shared" si="210"/>
        <v>30</v>
      </c>
      <c r="L1817">
        <f t="shared" si="210"/>
        <v>30</v>
      </c>
    </row>
    <row r="1818" spans="1:12" x14ac:dyDescent="0.35">
      <c r="A1818" t="s">
        <v>161</v>
      </c>
      <c r="B1818" t="str">
        <f t="shared" si="208"/>
        <v>CSP|EU-DEU</v>
      </c>
      <c r="C1818" t="s">
        <v>295</v>
      </c>
      <c r="D1818" t="s">
        <v>161</v>
      </c>
      <c r="E1818" t="s">
        <v>303</v>
      </c>
      <c r="F1818">
        <f>VLOOKUP(C1818,Lifetime_Table!$A$1:$B$14,2,FALSE)</f>
        <v>30</v>
      </c>
      <c r="G1818">
        <f t="shared" si="210"/>
        <v>30</v>
      </c>
      <c r="H1818">
        <f t="shared" si="210"/>
        <v>30</v>
      </c>
      <c r="I1818">
        <f t="shared" si="210"/>
        <v>30</v>
      </c>
      <c r="J1818">
        <f t="shared" si="210"/>
        <v>30</v>
      </c>
      <c r="K1818">
        <f t="shared" si="210"/>
        <v>30</v>
      </c>
      <c r="L1818">
        <f t="shared" si="210"/>
        <v>30</v>
      </c>
    </row>
    <row r="1819" spans="1:12" x14ac:dyDescent="0.35">
      <c r="A1819" t="s">
        <v>162</v>
      </c>
      <c r="B1819" t="str">
        <f t="shared" si="208"/>
        <v>CSP|EU-DNK</v>
      </c>
      <c r="C1819" t="s">
        <v>295</v>
      </c>
      <c r="D1819" t="s">
        <v>162</v>
      </c>
      <c r="E1819" t="s">
        <v>303</v>
      </c>
      <c r="F1819">
        <f>VLOOKUP(C1819,Lifetime_Table!$A$1:$B$14,2,FALSE)</f>
        <v>30</v>
      </c>
      <c r="G1819">
        <f t="shared" si="210"/>
        <v>30</v>
      </c>
      <c r="H1819">
        <f t="shared" si="210"/>
        <v>30</v>
      </c>
      <c r="I1819">
        <f t="shared" si="210"/>
        <v>30</v>
      </c>
      <c r="J1819">
        <f t="shared" si="210"/>
        <v>30</v>
      </c>
      <c r="K1819">
        <f t="shared" si="210"/>
        <v>30</v>
      </c>
      <c r="L1819">
        <f t="shared" si="210"/>
        <v>30</v>
      </c>
    </row>
    <row r="1820" spans="1:12" x14ac:dyDescent="0.35">
      <c r="A1820" t="s">
        <v>163</v>
      </c>
      <c r="B1820" t="str">
        <f t="shared" si="208"/>
        <v>CSP|EU-ESP</v>
      </c>
      <c r="C1820" t="s">
        <v>295</v>
      </c>
      <c r="D1820" t="s">
        <v>163</v>
      </c>
      <c r="E1820" t="s">
        <v>303</v>
      </c>
      <c r="F1820">
        <f>VLOOKUP(C1820,Lifetime_Table!$A$1:$B$14,2,FALSE)</f>
        <v>30</v>
      </c>
      <c r="G1820">
        <f t="shared" si="210"/>
        <v>30</v>
      </c>
      <c r="H1820">
        <f t="shared" si="210"/>
        <v>30</v>
      </c>
      <c r="I1820">
        <f t="shared" si="210"/>
        <v>30</v>
      </c>
      <c r="J1820">
        <f t="shared" si="210"/>
        <v>30</v>
      </c>
      <c r="K1820">
        <f t="shared" si="210"/>
        <v>30</v>
      </c>
      <c r="L1820">
        <f t="shared" si="210"/>
        <v>30</v>
      </c>
    </row>
    <row r="1821" spans="1:12" x14ac:dyDescent="0.35">
      <c r="A1821" t="s">
        <v>164</v>
      </c>
      <c r="B1821" t="str">
        <f t="shared" si="208"/>
        <v>CSP|EU-EST</v>
      </c>
      <c r="C1821" t="s">
        <v>295</v>
      </c>
      <c r="D1821" t="s">
        <v>164</v>
      </c>
      <c r="E1821" t="s">
        <v>303</v>
      </c>
      <c r="F1821">
        <f>VLOOKUP(C1821,Lifetime_Table!$A$1:$B$14,2,FALSE)</f>
        <v>30</v>
      </c>
      <c r="G1821">
        <f t="shared" si="210"/>
        <v>30</v>
      </c>
      <c r="H1821">
        <f t="shared" si="210"/>
        <v>30</v>
      </c>
      <c r="I1821">
        <f t="shared" si="210"/>
        <v>30</v>
      </c>
      <c r="J1821">
        <f t="shared" si="210"/>
        <v>30</v>
      </c>
      <c r="K1821">
        <f t="shared" si="210"/>
        <v>30</v>
      </c>
      <c r="L1821">
        <f t="shared" si="210"/>
        <v>30</v>
      </c>
    </row>
    <row r="1822" spans="1:12" x14ac:dyDescent="0.35">
      <c r="A1822" t="s">
        <v>165</v>
      </c>
      <c r="B1822" t="str">
        <f t="shared" si="208"/>
        <v>CSP|EU-FIN</v>
      </c>
      <c r="C1822" t="s">
        <v>295</v>
      </c>
      <c r="D1822" t="s">
        <v>165</v>
      </c>
      <c r="E1822" t="s">
        <v>303</v>
      </c>
      <c r="F1822">
        <f>VLOOKUP(C1822,Lifetime_Table!$A$1:$B$14,2,FALSE)</f>
        <v>30</v>
      </c>
      <c r="G1822">
        <f t="shared" ref="G1822:L1831" si="211">F1822</f>
        <v>30</v>
      </c>
      <c r="H1822">
        <f t="shared" si="211"/>
        <v>30</v>
      </c>
      <c r="I1822">
        <f t="shared" si="211"/>
        <v>30</v>
      </c>
      <c r="J1822">
        <f t="shared" si="211"/>
        <v>30</v>
      </c>
      <c r="K1822">
        <f t="shared" si="211"/>
        <v>30</v>
      </c>
      <c r="L1822">
        <f t="shared" si="211"/>
        <v>30</v>
      </c>
    </row>
    <row r="1823" spans="1:12" x14ac:dyDescent="0.35">
      <c r="A1823" t="s">
        <v>166</v>
      </c>
      <c r="B1823" t="str">
        <f t="shared" si="208"/>
        <v>CSP|EU-FRA</v>
      </c>
      <c r="C1823" t="s">
        <v>295</v>
      </c>
      <c r="D1823" t="s">
        <v>166</v>
      </c>
      <c r="E1823" t="s">
        <v>303</v>
      </c>
      <c r="F1823">
        <f>VLOOKUP(C1823,Lifetime_Table!$A$1:$B$14,2,FALSE)</f>
        <v>30</v>
      </c>
      <c r="G1823">
        <f t="shared" si="211"/>
        <v>30</v>
      </c>
      <c r="H1823">
        <f t="shared" si="211"/>
        <v>30</v>
      </c>
      <c r="I1823">
        <f t="shared" si="211"/>
        <v>30</v>
      </c>
      <c r="J1823">
        <f t="shared" si="211"/>
        <v>30</v>
      </c>
      <c r="K1823">
        <f t="shared" si="211"/>
        <v>30</v>
      </c>
      <c r="L1823">
        <f t="shared" si="211"/>
        <v>30</v>
      </c>
    </row>
    <row r="1824" spans="1:12" x14ac:dyDescent="0.35">
      <c r="A1824" t="s">
        <v>167</v>
      </c>
      <c r="B1824" t="str">
        <f t="shared" si="208"/>
        <v>CSP|EU-GBR</v>
      </c>
      <c r="C1824" t="s">
        <v>295</v>
      </c>
      <c r="D1824" t="s">
        <v>167</v>
      </c>
      <c r="E1824" t="s">
        <v>303</v>
      </c>
      <c r="F1824">
        <f>VLOOKUP(C1824,Lifetime_Table!$A$1:$B$14,2,FALSE)</f>
        <v>30</v>
      </c>
      <c r="G1824">
        <f t="shared" si="211"/>
        <v>30</v>
      </c>
      <c r="H1824">
        <f t="shared" si="211"/>
        <v>30</v>
      </c>
      <c r="I1824">
        <f t="shared" si="211"/>
        <v>30</v>
      </c>
      <c r="J1824">
        <f t="shared" si="211"/>
        <v>30</v>
      </c>
      <c r="K1824">
        <f t="shared" si="211"/>
        <v>30</v>
      </c>
      <c r="L1824">
        <f t="shared" si="211"/>
        <v>30</v>
      </c>
    </row>
    <row r="1825" spans="1:12" x14ac:dyDescent="0.35">
      <c r="A1825" t="s">
        <v>168</v>
      </c>
      <c r="B1825" t="str">
        <f t="shared" si="208"/>
        <v>CSP|EU-GEO</v>
      </c>
      <c r="C1825" t="s">
        <v>295</v>
      </c>
      <c r="D1825" t="s">
        <v>168</v>
      </c>
      <c r="E1825" t="s">
        <v>303</v>
      </c>
      <c r="F1825">
        <f>VLOOKUP(C1825,Lifetime_Table!$A$1:$B$14,2,FALSE)</f>
        <v>30</v>
      </c>
      <c r="G1825">
        <f t="shared" si="211"/>
        <v>30</v>
      </c>
      <c r="H1825">
        <f t="shared" si="211"/>
        <v>30</v>
      </c>
      <c r="I1825">
        <f t="shared" si="211"/>
        <v>30</v>
      </c>
      <c r="J1825">
        <f t="shared" si="211"/>
        <v>30</v>
      </c>
      <c r="K1825">
        <f t="shared" si="211"/>
        <v>30</v>
      </c>
      <c r="L1825">
        <f t="shared" si="211"/>
        <v>30</v>
      </c>
    </row>
    <row r="1826" spans="1:12" x14ac:dyDescent="0.35">
      <c r="A1826" t="s">
        <v>169</v>
      </c>
      <c r="B1826" t="str">
        <f t="shared" si="208"/>
        <v>CSP|EU-GRC</v>
      </c>
      <c r="C1826" t="s">
        <v>295</v>
      </c>
      <c r="D1826" t="s">
        <v>169</v>
      </c>
      <c r="E1826" t="s">
        <v>303</v>
      </c>
      <c r="F1826">
        <f>VLOOKUP(C1826,Lifetime_Table!$A$1:$B$14,2,FALSE)</f>
        <v>30</v>
      </c>
      <c r="G1826">
        <f t="shared" si="211"/>
        <v>30</v>
      </c>
      <c r="H1826">
        <f t="shared" si="211"/>
        <v>30</v>
      </c>
      <c r="I1826">
        <f t="shared" si="211"/>
        <v>30</v>
      </c>
      <c r="J1826">
        <f t="shared" si="211"/>
        <v>30</v>
      </c>
      <c r="K1826">
        <f t="shared" si="211"/>
        <v>30</v>
      </c>
      <c r="L1826">
        <f t="shared" si="211"/>
        <v>30</v>
      </c>
    </row>
    <row r="1827" spans="1:12" x14ac:dyDescent="0.35">
      <c r="A1827" t="s">
        <v>170</v>
      </c>
      <c r="B1827" t="str">
        <f t="shared" si="208"/>
        <v>CSP|EU-HRV</v>
      </c>
      <c r="C1827" t="s">
        <v>295</v>
      </c>
      <c r="D1827" t="s">
        <v>170</v>
      </c>
      <c r="E1827" t="s">
        <v>303</v>
      </c>
      <c r="F1827">
        <f>VLOOKUP(C1827,Lifetime_Table!$A$1:$B$14,2,FALSE)</f>
        <v>30</v>
      </c>
      <c r="G1827">
        <f t="shared" si="211"/>
        <v>30</v>
      </c>
      <c r="H1827">
        <f t="shared" si="211"/>
        <v>30</v>
      </c>
      <c r="I1827">
        <f t="shared" si="211"/>
        <v>30</v>
      </c>
      <c r="J1827">
        <f t="shared" si="211"/>
        <v>30</v>
      </c>
      <c r="K1827">
        <f t="shared" si="211"/>
        <v>30</v>
      </c>
      <c r="L1827">
        <f t="shared" si="211"/>
        <v>30</v>
      </c>
    </row>
    <row r="1828" spans="1:12" x14ac:dyDescent="0.35">
      <c r="A1828" t="s">
        <v>171</v>
      </c>
      <c r="B1828" t="str">
        <f t="shared" si="208"/>
        <v>CSP|EU-HUN</v>
      </c>
      <c r="C1828" t="s">
        <v>295</v>
      </c>
      <c r="D1828" t="s">
        <v>171</v>
      </c>
      <c r="E1828" t="s">
        <v>303</v>
      </c>
      <c r="F1828">
        <f>VLOOKUP(C1828,Lifetime_Table!$A$1:$B$14,2,FALSE)</f>
        <v>30</v>
      </c>
      <c r="G1828">
        <f t="shared" si="211"/>
        <v>30</v>
      </c>
      <c r="H1828">
        <f t="shared" si="211"/>
        <v>30</v>
      </c>
      <c r="I1828">
        <f t="shared" si="211"/>
        <v>30</v>
      </c>
      <c r="J1828">
        <f t="shared" si="211"/>
        <v>30</v>
      </c>
      <c r="K1828">
        <f t="shared" si="211"/>
        <v>30</v>
      </c>
      <c r="L1828">
        <f t="shared" si="211"/>
        <v>30</v>
      </c>
    </row>
    <row r="1829" spans="1:12" x14ac:dyDescent="0.35">
      <c r="A1829" t="s">
        <v>172</v>
      </c>
      <c r="B1829" t="str">
        <f t="shared" si="208"/>
        <v>CSP|EU-IRL</v>
      </c>
      <c r="C1829" t="s">
        <v>295</v>
      </c>
      <c r="D1829" t="s">
        <v>172</v>
      </c>
      <c r="E1829" t="s">
        <v>303</v>
      </c>
      <c r="F1829">
        <f>VLOOKUP(C1829,Lifetime_Table!$A$1:$B$14,2,FALSE)</f>
        <v>30</v>
      </c>
      <c r="G1829">
        <f t="shared" si="211"/>
        <v>30</v>
      </c>
      <c r="H1829">
        <f t="shared" si="211"/>
        <v>30</v>
      </c>
      <c r="I1829">
        <f t="shared" si="211"/>
        <v>30</v>
      </c>
      <c r="J1829">
        <f t="shared" si="211"/>
        <v>30</v>
      </c>
      <c r="K1829">
        <f t="shared" si="211"/>
        <v>30</v>
      </c>
      <c r="L1829">
        <f t="shared" si="211"/>
        <v>30</v>
      </c>
    </row>
    <row r="1830" spans="1:12" x14ac:dyDescent="0.35">
      <c r="A1830" t="s">
        <v>173</v>
      </c>
      <c r="B1830" t="str">
        <f t="shared" si="208"/>
        <v>CSP|EU-ISL</v>
      </c>
      <c r="C1830" t="s">
        <v>295</v>
      </c>
      <c r="D1830" t="s">
        <v>173</v>
      </c>
      <c r="E1830" t="s">
        <v>303</v>
      </c>
      <c r="F1830">
        <f>VLOOKUP(C1830,Lifetime_Table!$A$1:$B$14,2,FALSE)</f>
        <v>30</v>
      </c>
      <c r="G1830">
        <f t="shared" si="211"/>
        <v>30</v>
      </c>
      <c r="H1830">
        <f t="shared" si="211"/>
        <v>30</v>
      </c>
      <c r="I1830">
        <f t="shared" si="211"/>
        <v>30</v>
      </c>
      <c r="J1830">
        <f t="shared" si="211"/>
        <v>30</v>
      </c>
      <c r="K1830">
        <f t="shared" si="211"/>
        <v>30</v>
      </c>
      <c r="L1830">
        <f t="shared" si="211"/>
        <v>30</v>
      </c>
    </row>
    <row r="1831" spans="1:12" x14ac:dyDescent="0.35">
      <c r="A1831" t="s">
        <v>174</v>
      </c>
      <c r="B1831" t="str">
        <f t="shared" si="208"/>
        <v>CSP|EU-ITA</v>
      </c>
      <c r="C1831" t="s">
        <v>295</v>
      </c>
      <c r="D1831" t="s">
        <v>174</v>
      </c>
      <c r="E1831" t="s">
        <v>303</v>
      </c>
      <c r="F1831">
        <f>VLOOKUP(C1831,Lifetime_Table!$A$1:$B$14,2,FALSE)</f>
        <v>30</v>
      </c>
      <c r="G1831">
        <f t="shared" si="211"/>
        <v>30</v>
      </c>
      <c r="H1831">
        <f t="shared" si="211"/>
        <v>30</v>
      </c>
      <c r="I1831">
        <f t="shared" si="211"/>
        <v>30</v>
      </c>
      <c r="J1831">
        <f t="shared" si="211"/>
        <v>30</v>
      </c>
      <c r="K1831">
        <f t="shared" si="211"/>
        <v>30</v>
      </c>
      <c r="L1831">
        <f t="shared" si="211"/>
        <v>30</v>
      </c>
    </row>
    <row r="1832" spans="1:12" x14ac:dyDescent="0.35">
      <c r="A1832" t="s">
        <v>175</v>
      </c>
      <c r="B1832" t="str">
        <f t="shared" si="208"/>
        <v>CSP|EU-KOS</v>
      </c>
      <c r="C1832" t="s">
        <v>295</v>
      </c>
      <c r="D1832" t="s">
        <v>175</v>
      </c>
      <c r="E1832" t="s">
        <v>303</v>
      </c>
      <c r="F1832">
        <f>VLOOKUP(C1832,Lifetime_Table!$A$1:$B$14,2,FALSE)</f>
        <v>30</v>
      </c>
      <c r="G1832">
        <f t="shared" ref="G1832:L1841" si="212">F1832</f>
        <v>30</v>
      </c>
      <c r="H1832">
        <f t="shared" si="212"/>
        <v>30</v>
      </c>
      <c r="I1832">
        <f t="shared" si="212"/>
        <v>30</v>
      </c>
      <c r="J1832">
        <f t="shared" si="212"/>
        <v>30</v>
      </c>
      <c r="K1832">
        <f t="shared" si="212"/>
        <v>30</v>
      </c>
      <c r="L1832">
        <f t="shared" si="212"/>
        <v>30</v>
      </c>
    </row>
    <row r="1833" spans="1:12" x14ac:dyDescent="0.35">
      <c r="A1833" t="s">
        <v>176</v>
      </c>
      <c r="B1833" t="str">
        <f t="shared" si="208"/>
        <v>CSP|EU-LTU</v>
      </c>
      <c r="C1833" t="s">
        <v>295</v>
      </c>
      <c r="D1833" t="s">
        <v>176</v>
      </c>
      <c r="E1833" t="s">
        <v>303</v>
      </c>
      <c r="F1833">
        <f>VLOOKUP(C1833,Lifetime_Table!$A$1:$B$14,2,FALSE)</f>
        <v>30</v>
      </c>
      <c r="G1833">
        <f t="shared" si="212"/>
        <v>30</v>
      </c>
      <c r="H1833">
        <f t="shared" si="212"/>
        <v>30</v>
      </c>
      <c r="I1833">
        <f t="shared" si="212"/>
        <v>30</v>
      </c>
      <c r="J1833">
        <f t="shared" si="212"/>
        <v>30</v>
      </c>
      <c r="K1833">
        <f t="shared" si="212"/>
        <v>30</v>
      </c>
      <c r="L1833">
        <f t="shared" si="212"/>
        <v>30</v>
      </c>
    </row>
    <row r="1834" spans="1:12" x14ac:dyDescent="0.35">
      <c r="A1834" t="s">
        <v>177</v>
      </c>
      <c r="B1834" t="str">
        <f t="shared" si="208"/>
        <v>CSP|EU-LUX</v>
      </c>
      <c r="C1834" t="s">
        <v>295</v>
      </c>
      <c r="D1834" t="s">
        <v>177</v>
      </c>
      <c r="E1834" t="s">
        <v>303</v>
      </c>
      <c r="F1834">
        <f>VLOOKUP(C1834,Lifetime_Table!$A$1:$B$14,2,FALSE)</f>
        <v>30</v>
      </c>
      <c r="G1834">
        <f t="shared" si="212"/>
        <v>30</v>
      </c>
      <c r="H1834">
        <f t="shared" si="212"/>
        <v>30</v>
      </c>
      <c r="I1834">
        <f t="shared" si="212"/>
        <v>30</v>
      </c>
      <c r="J1834">
        <f t="shared" si="212"/>
        <v>30</v>
      </c>
      <c r="K1834">
        <f t="shared" si="212"/>
        <v>30</v>
      </c>
      <c r="L1834">
        <f t="shared" si="212"/>
        <v>30</v>
      </c>
    </row>
    <row r="1835" spans="1:12" x14ac:dyDescent="0.35">
      <c r="A1835" t="s">
        <v>178</v>
      </c>
      <c r="B1835" t="str">
        <f t="shared" si="208"/>
        <v>CSP|EU-LVA</v>
      </c>
      <c r="C1835" t="s">
        <v>295</v>
      </c>
      <c r="D1835" t="s">
        <v>178</v>
      </c>
      <c r="E1835" t="s">
        <v>303</v>
      </c>
      <c r="F1835">
        <f>VLOOKUP(C1835,Lifetime_Table!$A$1:$B$14,2,FALSE)</f>
        <v>30</v>
      </c>
      <c r="G1835">
        <f t="shared" si="212"/>
        <v>30</v>
      </c>
      <c r="H1835">
        <f t="shared" si="212"/>
        <v>30</v>
      </c>
      <c r="I1835">
        <f t="shared" si="212"/>
        <v>30</v>
      </c>
      <c r="J1835">
        <f t="shared" si="212"/>
        <v>30</v>
      </c>
      <c r="K1835">
        <f t="shared" si="212"/>
        <v>30</v>
      </c>
      <c r="L1835">
        <f t="shared" si="212"/>
        <v>30</v>
      </c>
    </row>
    <row r="1836" spans="1:12" x14ac:dyDescent="0.35">
      <c r="A1836" t="s">
        <v>179</v>
      </c>
      <c r="B1836" t="str">
        <f t="shared" si="208"/>
        <v>CSP|EU-MDA</v>
      </c>
      <c r="C1836" t="s">
        <v>295</v>
      </c>
      <c r="D1836" t="s">
        <v>179</v>
      </c>
      <c r="E1836" t="s">
        <v>303</v>
      </c>
      <c r="F1836">
        <f>VLOOKUP(C1836,Lifetime_Table!$A$1:$B$14,2,FALSE)</f>
        <v>30</v>
      </c>
      <c r="G1836">
        <f t="shared" si="212"/>
        <v>30</v>
      </c>
      <c r="H1836">
        <f t="shared" si="212"/>
        <v>30</v>
      </c>
      <c r="I1836">
        <f t="shared" si="212"/>
        <v>30</v>
      </c>
      <c r="J1836">
        <f t="shared" si="212"/>
        <v>30</v>
      </c>
      <c r="K1836">
        <f t="shared" si="212"/>
        <v>30</v>
      </c>
      <c r="L1836">
        <f t="shared" si="212"/>
        <v>30</v>
      </c>
    </row>
    <row r="1837" spans="1:12" x14ac:dyDescent="0.35">
      <c r="A1837" t="s">
        <v>180</v>
      </c>
      <c r="B1837" t="str">
        <f t="shared" si="208"/>
        <v>CSP|EU-MKD</v>
      </c>
      <c r="C1837" t="s">
        <v>295</v>
      </c>
      <c r="D1837" t="s">
        <v>180</v>
      </c>
      <c r="E1837" t="s">
        <v>303</v>
      </c>
      <c r="F1837">
        <f>VLOOKUP(C1837,Lifetime_Table!$A$1:$B$14,2,FALSE)</f>
        <v>30</v>
      </c>
      <c r="G1837">
        <f t="shared" si="212"/>
        <v>30</v>
      </c>
      <c r="H1837">
        <f t="shared" si="212"/>
        <v>30</v>
      </c>
      <c r="I1837">
        <f t="shared" si="212"/>
        <v>30</v>
      </c>
      <c r="J1837">
        <f t="shared" si="212"/>
        <v>30</v>
      </c>
      <c r="K1837">
        <f t="shared" si="212"/>
        <v>30</v>
      </c>
      <c r="L1837">
        <f t="shared" si="212"/>
        <v>30</v>
      </c>
    </row>
    <row r="1838" spans="1:12" x14ac:dyDescent="0.35">
      <c r="A1838" t="s">
        <v>181</v>
      </c>
      <c r="B1838" t="str">
        <f t="shared" si="208"/>
        <v>CSP|EU-MLT</v>
      </c>
      <c r="C1838" t="s">
        <v>295</v>
      </c>
      <c r="D1838" t="s">
        <v>181</v>
      </c>
      <c r="E1838" t="s">
        <v>303</v>
      </c>
      <c r="F1838">
        <f>VLOOKUP(C1838,Lifetime_Table!$A$1:$B$14,2,FALSE)</f>
        <v>30</v>
      </c>
      <c r="G1838">
        <f t="shared" si="212"/>
        <v>30</v>
      </c>
      <c r="H1838">
        <f t="shared" si="212"/>
        <v>30</v>
      </c>
      <c r="I1838">
        <f t="shared" si="212"/>
        <v>30</v>
      </c>
      <c r="J1838">
        <f t="shared" si="212"/>
        <v>30</v>
      </c>
      <c r="K1838">
        <f t="shared" si="212"/>
        <v>30</v>
      </c>
      <c r="L1838">
        <f t="shared" si="212"/>
        <v>30</v>
      </c>
    </row>
    <row r="1839" spans="1:12" x14ac:dyDescent="0.35">
      <c r="A1839" t="s">
        <v>182</v>
      </c>
      <c r="B1839" t="str">
        <f t="shared" si="208"/>
        <v>CSP|EU-MNE</v>
      </c>
      <c r="C1839" t="s">
        <v>295</v>
      </c>
      <c r="D1839" t="s">
        <v>182</v>
      </c>
      <c r="E1839" t="s">
        <v>303</v>
      </c>
      <c r="F1839">
        <f>VLOOKUP(C1839,Lifetime_Table!$A$1:$B$14,2,FALSE)</f>
        <v>30</v>
      </c>
      <c r="G1839">
        <f t="shared" si="212"/>
        <v>30</v>
      </c>
      <c r="H1839">
        <f t="shared" si="212"/>
        <v>30</v>
      </c>
      <c r="I1839">
        <f t="shared" si="212"/>
        <v>30</v>
      </c>
      <c r="J1839">
        <f t="shared" si="212"/>
        <v>30</v>
      </c>
      <c r="K1839">
        <f t="shared" si="212"/>
        <v>30</v>
      </c>
      <c r="L1839">
        <f t="shared" si="212"/>
        <v>30</v>
      </c>
    </row>
    <row r="1840" spans="1:12" x14ac:dyDescent="0.35">
      <c r="A1840" t="s">
        <v>183</v>
      </c>
      <c r="B1840" t="str">
        <f t="shared" si="208"/>
        <v>CSP|EU-NLD</v>
      </c>
      <c r="C1840" t="s">
        <v>295</v>
      </c>
      <c r="D1840" t="s">
        <v>183</v>
      </c>
      <c r="E1840" t="s">
        <v>303</v>
      </c>
      <c r="F1840">
        <f>VLOOKUP(C1840,Lifetime_Table!$A$1:$B$14,2,FALSE)</f>
        <v>30</v>
      </c>
      <c r="G1840">
        <f t="shared" si="212"/>
        <v>30</v>
      </c>
      <c r="H1840">
        <f t="shared" si="212"/>
        <v>30</v>
      </c>
      <c r="I1840">
        <f t="shared" si="212"/>
        <v>30</v>
      </c>
      <c r="J1840">
        <f t="shared" si="212"/>
        <v>30</v>
      </c>
      <c r="K1840">
        <f t="shared" si="212"/>
        <v>30</v>
      </c>
      <c r="L1840">
        <f t="shared" si="212"/>
        <v>30</v>
      </c>
    </row>
    <row r="1841" spans="1:12" x14ac:dyDescent="0.35">
      <c r="A1841" t="s">
        <v>184</v>
      </c>
      <c r="B1841" t="str">
        <f t="shared" si="208"/>
        <v>CSP|EU-NOR</v>
      </c>
      <c r="C1841" t="s">
        <v>295</v>
      </c>
      <c r="D1841" t="s">
        <v>184</v>
      </c>
      <c r="E1841" t="s">
        <v>303</v>
      </c>
      <c r="F1841">
        <f>VLOOKUP(C1841,Lifetime_Table!$A$1:$B$14,2,FALSE)</f>
        <v>30</v>
      </c>
      <c r="G1841">
        <f t="shared" si="212"/>
        <v>30</v>
      </c>
      <c r="H1841">
        <f t="shared" si="212"/>
        <v>30</v>
      </c>
      <c r="I1841">
        <f t="shared" si="212"/>
        <v>30</v>
      </c>
      <c r="J1841">
        <f t="shared" si="212"/>
        <v>30</v>
      </c>
      <c r="K1841">
        <f t="shared" si="212"/>
        <v>30</v>
      </c>
      <c r="L1841">
        <f t="shared" si="212"/>
        <v>30</v>
      </c>
    </row>
    <row r="1842" spans="1:12" x14ac:dyDescent="0.35">
      <c r="A1842" t="s">
        <v>185</v>
      </c>
      <c r="B1842" t="str">
        <f t="shared" si="208"/>
        <v>CSP|EU-POL</v>
      </c>
      <c r="C1842" t="s">
        <v>295</v>
      </c>
      <c r="D1842" t="s">
        <v>185</v>
      </c>
      <c r="E1842" t="s">
        <v>303</v>
      </c>
      <c r="F1842">
        <f>VLOOKUP(C1842,Lifetime_Table!$A$1:$B$14,2,FALSE)</f>
        <v>30</v>
      </c>
      <c r="G1842">
        <f t="shared" ref="G1842:L1851" si="213">F1842</f>
        <v>30</v>
      </c>
      <c r="H1842">
        <f t="shared" si="213"/>
        <v>30</v>
      </c>
      <c r="I1842">
        <f t="shared" si="213"/>
        <v>30</v>
      </c>
      <c r="J1842">
        <f t="shared" si="213"/>
        <v>30</v>
      </c>
      <c r="K1842">
        <f t="shared" si="213"/>
        <v>30</v>
      </c>
      <c r="L1842">
        <f t="shared" si="213"/>
        <v>30</v>
      </c>
    </row>
    <row r="1843" spans="1:12" x14ac:dyDescent="0.35">
      <c r="A1843" t="s">
        <v>186</v>
      </c>
      <c r="B1843" t="str">
        <f t="shared" si="208"/>
        <v>CSP|EU-PRT</v>
      </c>
      <c r="C1843" t="s">
        <v>295</v>
      </c>
      <c r="D1843" t="s">
        <v>186</v>
      </c>
      <c r="E1843" t="s">
        <v>303</v>
      </c>
      <c r="F1843">
        <f>VLOOKUP(C1843,Lifetime_Table!$A$1:$B$14,2,FALSE)</f>
        <v>30</v>
      </c>
      <c r="G1843">
        <f t="shared" si="213"/>
        <v>30</v>
      </c>
      <c r="H1843">
        <f t="shared" si="213"/>
        <v>30</v>
      </c>
      <c r="I1843">
        <f t="shared" si="213"/>
        <v>30</v>
      </c>
      <c r="J1843">
        <f t="shared" si="213"/>
        <v>30</v>
      </c>
      <c r="K1843">
        <f t="shared" si="213"/>
        <v>30</v>
      </c>
      <c r="L1843">
        <f t="shared" si="213"/>
        <v>30</v>
      </c>
    </row>
    <row r="1844" spans="1:12" x14ac:dyDescent="0.35">
      <c r="A1844" t="s">
        <v>187</v>
      </c>
      <c r="B1844" t="str">
        <f t="shared" si="208"/>
        <v>CSP|EU-ROU</v>
      </c>
      <c r="C1844" t="s">
        <v>295</v>
      </c>
      <c r="D1844" t="s">
        <v>187</v>
      </c>
      <c r="E1844" t="s">
        <v>303</v>
      </c>
      <c r="F1844">
        <f>VLOOKUP(C1844,Lifetime_Table!$A$1:$B$14,2,FALSE)</f>
        <v>30</v>
      </c>
      <c r="G1844">
        <f t="shared" si="213"/>
        <v>30</v>
      </c>
      <c r="H1844">
        <f t="shared" si="213"/>
        <v>30</v>
      </c>
      <c r="I1844">
        <f t="shared" si="213"/>
        <v>30</v>
      </c>
      <c r="J1844">
        <f t="shared" si="213"/>
        <v>30</v>
      </c>
      <c r="K1844">
        <f t="shared" si="213"/>
        <v>30</v>
      </c>
      <c r="L1844">
        <f t="shared" si="213"/>
        <v>30</v>
      </c>
    </row>
    <row r="1845" spans="1:12" x14ac:dyDescent="0.35">
      <c r="A1845" t="s">
        <v>188</v>
      </c>
      <c r="B1845" t="str">
        <f t="shared" si="208"/>
        <v>CSP|EU-SRB</v>
      </c>
      <c r="C1845" t="s">
        <v>295</v>
      </c>
      <c r="D1845" t="s">
        <v>188</v>
      </c>
      <c r="E1845" t="s">
        <v>303</v>
      </c>
      <c r="F1845">
        <f>VLOOKUP(C1845,Lifetime_Table!$A$1:$B$14,2,FALSE)</f>
        <v>30</v>
      </c>
      <c r="G1845">
        <f t="shared" si="213"/>
        <v>30</v>
      </c>
      <c r="H1845">
        <f t="shared" si="213"/>
        <v>30</v>
      </c>
      <c r="I1845">
        <f t="shared" si="213"/>
        <v>30</v>
      </c>
      <c r="J1845">
        <f t="shared" si="213"/>
        <v>30</v>
      </c>
      <c r="K1845">
        <f t="shared" si="213"/>
        <v>30</v>
      </c>
      <c r="L1845">
        <f t="shared" si="213"/>
        <v>30</v>
      </c>
    </row>
    <row r="1846" spans="1:12" x14ac:dyDescent="0.35">
      <c r="A1846" t="s">
        <v>189</v>
      </c>
      <c r="B1846" t="str">
        <f t="shared" si="208"/>
        <v>CSP|EU-SVK</v>
      </c>
      <c r="C1846" t="s">
        <v>295</v>
      </c>
      <c r="D1846" t="s">
        <v>189</v>
      </c>
      <c r="E1846" t="s">
        <v>303</v>
      </c>
      <c r="F1846">
        <f>VLOOKUP(C1846,Lifetime_Table!$A$1:$B$14,2,FALSE)</f>
        <v>30</v>
      </c>
      <c r="G1846">
        <f t="shared" si="213"/>
        <v>30</v>
      </c>
      <c r="H1846">
        <f t="shared" si="213"/>
        <v>30</v>
      </c>
      <c r="I1846">
        <f t="shared" si="213"/>
        <v>30</v>
      </c>
      <c r="J1846">
        <f t="shared" si="213"/>
        <v>30</v>
      </c>
      <c r="K1846">
        <f t="shared" si="213"/>
        <v>30</v>
      </c>
      <c r="L1846">
        <f t="shared" si="213"/>
        <v>30</v>
      </c>
    </row>
    <row r="1847" spans="1:12" x14ac:dyDescent="0.35">
      <c r="A1847" t="s">
        <v>190</v>
      </c>
      <c r="B1847" t="str">
        <f t="shared" si="208"/>
        <v>CSP|EU-SVN</v>
      </c>
      <c r="C1847" t="s">
        <v>295</v>
      </c>
      <c r="D1847" t="s">
        <v>190</v>
      </c>
      <c r="E1847" t="s">
        <v>303</v>
      </c>
      <c r="F1847">
        <f>VLOOKUP(C1847,Lifetime_Table!$A$1:$B$14,2,FALSE)</f>
        <v>30</v>
      </c>
      <c r="G1847">
        <f t="shared" si="213"/>
        <v>30</v>
      </c>
      <c r="H1847">
        <f t="shared" si="213"/>
        <v>30</v>
      </c>
      <c r="I1847">
        <f t="shared" si="213"/>
        <v>30</v>
      </c>
      <c r="J1847">
        <f t="shared" si="213"/>
        <v>30</v>
      </c>
      <c r="K1847">
        <f t="shared" si="213"/>
        <v>30</v>
      </c>
      <c r="L1847">
        <f t="shared" si="213"/>
        <v>30</v>
      </c>
    </row>
    <row r="1848" spans="1:12" x14ac:dyDescent="0.35">
      <c r="A1848" t="s">
        <v>191</v>
      </c>
      <c r="B1848" t="str">
        <f t="shared" si="208"/>
        <v>CSP|EU-SWE</v>
      </c>
      <c r="C1848" t="s">
        <v>295</v>
      </c>
      <c r="D1848" t="s">
        <v>191</v>
      </c>
      <c r="E1848" t="s">
        <v>303</v>
      </c>
      <c r="F1848">
        <f>VLOOKUP(C1848,Lifetime_Table!$A$1:$B$14,2,FALSE)</f>
        <v>30</v>
      </c>
      <c r="G1848">
        <f t="shared" si="213"/>
        <v>30</v>
      </c>
      <c r="H1848">
        <f t="shared" si="213"/>
        <v>30</v>
      </c>
      <c r="I1848">
        <f t="shared" si="213"/>
        <v>30</v>
      </c>
      <c r="J1848">
        <f t="shared" si="213"/>
        <v>30</v>
      </c>
      <c r="K1848">
        <f t="shared" si="213"/>
        <v>30</v>
      </c>
      <c r="L1848">
        <f t="shared" si="213"/>
        <v>30</v>
      </c>
    </row>
    <row r="1849" spans="1:12" x14ac:dyDescent="0.35">
      <c r="A1849" t="s">
        <v>192</v>
      </c>
      <c r="B1849" t="str">
        <f t="shared" si="208"/>
        <v>CSP|EU-UKR</v>
      </c>
      <c r="C1849" t="s">
        <v>295</v>
      </c>
      <c r="D1849" t="s">
        <v>192</v>
      </c>
      <c r="E1849" t="s">
        <v>303</v>
      </c>
      <c r="F1849">
        <f>VLOOKUP(C1849,Lifetime_Table!$A$1:$B$14,2,FALSE)</f>
        <v>30</v>
      </c>
      <c r="G1849">
        <f t="shared" si="213"/>
        <v>30</v>
      </c>
      <c r="H1849">
        <f t="shared" si="213"/>
        <v>30</v>
      </c>
      <c r="I1849">
        <f t="shared" si="213"/>
        <v>30</v>
      </c>
      <c r="J1849">
        <f t="shared" si="213"/>
        <v>30</v>
      </c>
      <c r="K1849">
        <f t="shared" si="213"/>
        <v>30</v>
      </c>
      <c r="L1849">
        <f t="shared" si="213"/>
        <v>30</v>
      </c>
    </row>
    <row r="1850" spans="1:12" x14ac:dyDescent="0.35">
      <c r="A1850" t="s">
        <v>193</v>
      </c>
      <c r="B1850" t="str">
        <f t="shared" si="208"/>
        <v>CSP|NA-BLZ</v>
      </c>
      <c r="C1850" t="s">
        <v>295</v>
      </c>
      <c r="D1850" t="s">
        <v>193</v>
      </c>
      <c r="E1850" t="s">
        <v>303</v>
      </c>
      <c r="F1850">
        <f>VLOOKUP(C1850,Lifetime_Table!$A$1:$B$14,2,FALSE)</f>
        <v>30</v>
      </c>
      <c r="G1850">
        <f t="shared" si="213"/>
        <v>30</v>
      </c>
      <c r="H1850">
        <f t="shared" si="213"/>
        <v>30</v>
      </c>
      <c r="I1850">
        <f t="shared" si="213"/>
        <v>30</v>
      </c>
      <c r="J1850">
        <f t="shared" si="213"/>
        <v>30</v>
      </c>
      <c r="K1850">
        <f t="shared" si="213"/>
        <v>30</v>
      </c>
      <c r="L1850">
        <f t="shared" si="213"/>
        <v>30</v>
      </c>
    </row>
    <row r="1851" spans="1:12" x14ac:dyDescent="0.35">
      <c r="A1851" t="s">
        <v>194</v>
      </c>
      <c r="B1851" t="str">
        <f t="shared" si="208"/>
        <v>CSP|NA-CAN</v>
      </c>
      <c r="C1851" t="s">
        <v>295</v>
      </c>
      <c r="D1851" t="s">
        <v>194</v>
      </c>
      <c r="E1851" t="s">
        <v>303</v>
      </c>
      <c r="F1851">
        <f>VLOOKUP(C1851,Lifetime_Table!$A$1:$B$14,2,FALSE)</f>
        <v>30</v>
      </c>
      <c r="G1851">
        <f t="shared" si="213"/>
        <v>30</v>
      </c>
      <c r="H1851">
        <f t="shared" si="213"/>
        <v>30</v>
      </c>
      <c r="I1851">
        <f t="shared" si="213"/>
        <v>30</v>
      </c>
      <c r="J1851">
        <f t="shared" si="213"/>
        <v>30</v>
      </c>
      <c r="K1851">
        <f t="shared" si="213"/>
        <v>30</v>
      </c>
      <c r="L1851">
        <f t="shared" si="213"/>
        <v>30</v>
      </c>
    </row>
    <row r="1852" spans="1:12" x14ac:dyDescent="0.35">
      <c r="A1852" t="s">
        <v>204</v>
      </c>
      <c r="B1852" t="str">
        <f t="shared" si="208"/>
        <v>CSP|NA-CRI</v>
      </c>
      <c r="C1852" t="s">
        <v>295</v>
      </c>
      <c r="D1852" t="s">
        <v>204</v>
      </c>
      <c r="E1852" t="s">
        <v>303</v>
      </c>
      <c r="F1852">
        <f>VLOOKUP(C1852,Lifetime_Table!$A$1:$B$14,2,FALSE)</f>
        <v>30</v>
      </c>
      <c r="G1852">
        <f t="shared" ref="G1852:L1861" si="214">F1852</f>
        <v>30</v>
      </c>
      <c r="H1852">
        <f t="shared" si="214"/>
        <v>30</v>
      </c>
      <c r="I1852">
        <f t="shared" si="214"/>
        <v>30</v>
      </c>
      <c r="J1852">
        <f t="shared" si="214"/>
        <v>30</v>
      </c>
      <c r="K1852">
        <f t="shared" si="214"/>
        <v>30</v>
      </c>
      <c r="L1852">
        <f t="shared" si="214"/>
        <v>30</v>
      </c>
    </row>
    <row r="1853" spans="1:12" x14ac:dyDescent="0.35">
      <c r="A1853" t="s">
        <v>205</v>
      </c>
      <c r="B1853" t="str">
        <f t="shared" si="208"/>
        <v>CSP|NA-CUB</v>
      </c>
      <c r="C1853" t="s">
        <v>295</v>
      </c>
      <c r="D1853" t="s">
        <v>205</v>
      </c>
      <c r="E1853" t="s">
        <v>303</v>
      </c>
      <c r="F1853">
        <f>VLOOKUP(C1853,Lifetime_Table!$A$1:$B$14,2,FALSE)</f>
        <v>30</v>
      </c>
      <c r="G1853">
        <f t="shared" si="214"/>
        <v>30</v>
      </c>
      <c r="H1853">
        <f t="shared" si="214"/>
        <v>30</v>
      </c>
      <c r="I1853">
        <f t="shared" si="214"/>
        <v>30</v>
      </c>
      <c r="J1853">
        <f t="shared" si="214"/>
        <v>30</v>
      </c>
      <c r="K1853">
        <f t="shared" si="214"/>
        <v>30</v>
      </c>
      <c r="L1853">
        <f t="shared" si="214"/>
        <v>30</v>
      </c>
    </row>
    <row r="1854" spans="1:12" x14ac:dyDescent="0.35">
      <c r="A1854" t="s">
        <v>206</v>
      </c>
      <c r="B1854" t="str">
        <f t="shared" si="208"/>
        <v>CSP|NA-DOM</v>
      </c>
      <c r="C1854" t="s">
        <v>295</v>
      </c>
      <c r="D1854" t="s">
        <v>206</v>
      </c>
      <c r="E1854" t="s">
        <v>303</v>
      </c>
      <c r="F1854">
        <f>VLOOKUP(C1854,Lifetime_Table!$A$1:$B$14,2,FALSE)</f>
        <v>30</v>
      </c>
      <c r="G1854">
        <f t="shared" si="214"/>
        <v>30</v>
      </c>
      <c r="H1854">
        <f t="shared" si="214"/>
        <v>30</v>
      </c>
      <c r="I1854">
        <f t="shared" si="214"/>
        <v>30</v>
      </c>
      <c r="J1854">
        <f t="shared" si="214"/>
        <v>30</v>
      </c>
      <c r="K1854">
        <f t="shared" si="214"/>
        <v>30</v>
      </c>
      <c r="L1854">
        <f t="shared" si="214"/>
        <v>30</v>
      </c>
    </row>
    <row r="1855" spans="1:12" x14ac:dyDescent="0.35">
      <c r="A1855" t="s">
        <v>208</v>
      </c>
      <c r="B1855" t="str">
        <f t="shared" si="208"/>
        <v>CSP|NA-GTM</v>
      </c>
      <c r="C1855" t="s">
        <v>295</v>
      </c>
      <c r="D1855" t="s">
        <v>208</v>
      </c>
      <c r="E1855" t="s">
        <v>303</v>
      </c>
      <c r="F1855">
        <f>VLOOKUP(C1855,Lifetime_Table!$A$1:$B$14,2,FALSE)</f>
        <v>30</v>
      </c>
      <c r="G1855">
        <f t="shared" si="214"/>
        <v>30</v>
      </c>
      <c r="H1855">
        <f t="shared" si="214"/>
        <v>30</v>
      </c>
      <c r="I1855">
        <f t="shared" si="214"/>
        <v>30</v>
      </c>
      <c r="J1855">
        <f t="shared" si="214"/>
        <v>30</v>
      </c>
      <c r="K1855">
        <f t="shared" si="214"/>
        <v>30</v>
      </c>
      <c r="L1855">
        <f t="shared" si="214"/>
        <v>30</v>
      </c>
    </row>
    <row r="1856" spans="1:12" x14ac:dyDescent="0.35">
      <c r="A1856" t="s">
        <v>209</v>
      </c>
      <c r="B1856" t="str">
        <f t="shared" si="208"/>
        <v>CSP|NA-HND</v>
      </c>
      <c r="C1856" t="s">
        <v>295</v>
      </c>
      <c r="D1856" t="s">
        <v>209</v>
      </c>
      <c r="E1856" t="s">
        <v>303</v>
      </c>
      <c r="F1856">
        <f>VLOOKUP(C1856,Lifetime_Table!$A$1:$B$14,2,FALSE)</f>
        <v>30</v>
      </c>
      <c r="G1856">
        <f t="shared" si="214"/>
        <v>30</v>
      </c>
      <c r="H1856">
        <f t="shared" si="214"/>
        <v>30</v>
      </c>
      <c r="I1856">
        <f t="shared" si="214"/>
        <v>30</v>
      </c>
      <c r="J1856">
        <f t="shared" si="214"/>
        <v>30</v>
      </c>
      <c r="K1856">
        <f t="shared" si="214"/>
        <v>30</v>
      </c>
      <c r="L1856">
        <f t="shared" si="214"/>
        <v>30</v>
      </c>
    </row>
    <row r="1857" spans="1:12" x14ac:dyDescent="0.35">
      <c r="A1857" t="s">
        <v>210</v>
      </c>
      <c r="B1857" t="str">
        <f t="shared" si="208"/>
        <v>CSP|NA-HTI</v>
      </c>
      <c r="C1857" t="s">
        <v>295</v>
      </c>
      <c r="D1857" t="s">
        <v>210</v>
      </c>
      <c r="E1857" t="s">
        <v>303</v>
      </c>
      <c r="F1857">
        <f>VLOOKUP(C1857,Lifetime_Table!$A$1:$B$14,2,FALSE)</f>
        <v>30</v>
      </c>
      <c r="G1857">
        <f t="shared" si="214"/>
        <v>30</v>
      </c>
      <c r="H1857">
        <f t="shared" si="214"/>
        <v>30</v>
      </c>
      <c r="I1857">
        <f t="shared" si="214"/>
        <v>30</v>
      </c>
      <c r="J1857">
        <f t="shared" si="214"/>
        <v>30</v>
      </c>
      <c r="K1857">
        <f t="shared" si="214"/>
        <v>30</v>
      </c>
      <c r="L1857">
        <f t="shared" si="214"/>
        <v>30</v>
      </c>
    </row>
    <row r="1858" spans="1:12" x14ac:dyDescent="0.35">
      <c r="A1858" t="s">
        <v>211</v>
      </c>
      <c r="B1858" t="str">
        <f t="shared" ref="B1858:B1921" si="215">CONCATENATE(C1858,D1858)</f>
        <v>CSP|NA-JAM</v>
      </c>
      <c r="C1858" t="s">
        <v>295</v>
      </c>
      <c r="D1858" t="s">
        <v>211</v>
      </c>
      <c r="E1858" t="s">
        <v>303</v>
      </c>
      <c r="F1858">
        <f>VLOOKUP(C1858,Lifetime_Table!$A$1:$B$14,2,FALSE)</f>
        <v>30</v>
      </c>
      <c r="G1858">
        <f t="shared" si="214"/>
        <v>30</v>
      </c>
      <c r="H1858">
        <f t="shared" si="214"/>
        <v>30</v>
      </c>
      <c r="I1858">
        <f t="shared" si="214"/>
        <v>30</v>
      </c>
      <c r="J1858">
        <f t="shared" si="214"/>
        <v>30</v>
      </c>
      <c r="K1858">
        <f t="shared" si="214"/>
        <v>30</v>
      </c>
      <c r="L1858">
        <f t="shared" si="214"/>
        <v>30</v>
      </c>
    </row>
    <row r="1859" spans="1:12" x14ac:dyDescent="0.35">
      <c r="A1859" t="s">
        <v>212</v>
      </c>
      <c r="B1859" t="str">
        <f t="shared" si="215"/>
        <v>CSP|NA-MEX</v>
      </c>
      <c r="C1859" t="s">
        <v>295</v>
      </c>
      <c r="D1859" t="s">
        <v>212</v>
      </c>
      <c r="E1859" t="s">
        <v>303</v>
      </c>
      <c r="F1859">
        <f>VLOOKUP(C1859,Lifetime_Table!$A$1:$B$14,2,FALSE)</f>
        <v>30</v>
      </c>
      <c r="G1859">
        <f t="shared" si="214"/>
        <v>30</v>
      </c>
      <c r="H1859">
        <f t="shared" si="214"/>
        <v>30</v>
      </c>
      <c r="I1859">
        <f t="shared" si="214"/>
        <v>30</v>
      </c>
      <c r="J1859">
        <f t="shared" si="214"/>
        <v>30</v>
      </c>
      <c r="K1859">
        <f t="shared" si="214"/>
        <v>30</v>
      </c>
      <c r="L1859">
        <f t="shared" si="214"/>
        <v>30</v>
      </c>
    </row>
    <row r="1860" spans="1:12" x14ac:dyDescent="0.35">
      <c r="A1860" t="s">
        <v>213</v>
      </c>
      <c r="B1860" t="str">
        <f t="shared" si="215"/>
        <v>CSP|NA-NIC</v>
      </c>
      <c r="C1860" t="s">
        <v>295</v>
      </c>
      <c r="D1860" t="s">
        <v>213</v>
      </c>
      <c r="E1860" t="s">
        <v>303</v>
      </c>
      <c r="F1860">
        <f>VLOOKUP(C1860,Lifetime_Table!$A$1:$B$14,2,FALSE)</f>
        <v>30</v>
      </c>
      <c r="G1860">
        <f t="shared" si="214"/>
        <v>30</v>
      </c>
      <c r="H1860">
        <f t="shared" si="214"/>
        <v>30</v>
      </c>
      <c r="I1860">
        <f t="shared" si="214"/>
        <v>30</v>
      </c>
      <c r="J1860">
        <f t="shared" si="214"/>
        <v>30</v>
      </c>
      <c r="K1860">
        <f t="shared" si="214"/>
        <v>30</v>
      </c>
      <c r="L1860">
        <f t="shared" si="214"/>
        <v>30</v>
      </c>
    </row>
    <row r="1861" spans="1:12" x14ac:dyDescent="0.35">
      <c r="A1861" t="s">
        <v>214</v>
      </c>
      <c r="B1861" t="str">
        <f t="shared" si="215"/>
        <v>CSP|NA-PAN</v>
      </c>
      <c r="C1861" t="s">
        <v>295</v>
      </c>
      <c r="D1861" t="s">
        <v>214</v>
      </c>
      <c r="E1861" t="s">
        <v>303</v>
      </c>
      <c r="F1861">
        <f>VLOOKUP(C1861,Lifetime_Table!$A$1:$B$14,2,FALSE)</f>
        <v>30</v>
      </c>
      <c r="G1861">
        <f t="shared" si="214"/>
        <v>30</v>
      </c>
      <c r="H1861">
        <f t="shared" si="214"/>
        <v>30</v>
      </c>
      <c r="I1861">
        <f t="shared" si="214"/>
        <v>30</v>
      </c>
      <c r="J1861">
        <f t="shared" si="214"/>
        <v>30</v>
      </c>
      <c r="K1861">
        <f t="shared" si="214"/>
        <v>30</v>
      </c>
      <c r="L1861">
        <f t="shared" si="214"/>
        <v>30</v>
      </c>
    </row>
    <row r="1862" spans="1:12" x14ac:dyDescent="0.35">
      <c r="A1862" t="s">
        <v>215</v>
      </c>
      <c r="B1862" t="str">
        <f t="shared" si="215"/>
        <v>CSP|NA-SLV</v>
      </c>
      <c r="C1862" t="s">
        <v>295</v>
      </c>
      <c r="D1862" t="s">
        <v>215</v>
      </c>
      <c r="E1862" t="s">
        <v>303</v>
      </c>
      <c r="F1862">
        <f>VLOOKUP(C1862,Lifetime_Table!$A$1:$B$14,2,FALSE)</f>
        <v>30</v>
      </c>
      <c r="G1862">
        <f t="shared" ref="G1862:L1871" si="216">F1862</f>
        <v>30</v>
      </c>
      <c r="H1862">
        <f t="shared" si="216"/>
        <v>30</v>
      </c>
      <c r="I1862">
        <f t="shared" si="216"/>
        <v>30</v>
      </c>
      <c r="J1862">
        <f t="shared" si="216"/>
        <v>30</v>
      </c>
      <c r="K1862">
        <f t="shared" si="216"/>
        <v>30</v>
      </c>
      <c r="L1862">
        <f t="shared" si="216"/>
        <v>30</v>
      </c>
    </row>
    <row r="1863" spans="1:12" x14ac:dyDescent="0.35">
      <c r="A1863" t="s">
        <v>216</v>
      </c>
      <c r="B1863" t="str">
        <f t="shared" si="215"/>
        <v>CSP|NA-TTO</v>
      </c>
      <c r="C1863" t="s">
        <v>295</v>
      </c>
      <c r="D1863" t="s">
        <v>216</v>
      </c>
      <c r="E1863" t="s">
        <v>303</v>
      </c>
      <c r="F1863">
        <f>VLOOKUP(C1863,Lifetime_Table!$A$1:$B$14,2,FALSE)</f>
        <v>30</v>
      </c>
      <c r="G1863">
        <f t="shared" si="216"/>
        <v>30</v>
      </c>
      <c r="H1863">
        <f t="shared" si="216"/>
        <v>30</v>
      </c>
      <c r="I1863">
        <f t="shared" si="216"/>
        <v>30</v>
      </c>
      <c r="J1863">
        <f t="shared" si="216"/>
        <v>30</v>
      </c>
      <c r="K1863">
        <f t="shared" si="216"/>
        <v>30</v>
      </c>
      <c r="L1863">
        <f t="shared" si="216"/>
        <v>30</v>
      </c>
    </row>
    <row r="1864" spans="1:12" x14ac:dyDescent="0.35">
      <c r="A1864" t="s">
        <v>217</v>
      </c>
      <c r="B1864" t="str">
        <f t="shared" si="215"/>
        <v>CSP|NA-USA</v>
      </c>
      <c r="C1864" t="s">
        <v>295</v>
      </c>
      <c r="D1864" t="s">
        <v>217</v>
      </c>
      <c r="E1864" t="s">
        <v>303</v>
      </c>
      <c r="F1864">
        <f>VLOOKUP(C1864,Lifetime_Table!$A$1:$B$14,2,FALSE)</f>
        <v>30</v>
      </c>
      <c r="G1864">
        <f t="shared" si="216"/>
        <v>30</v>
      </c>
      <c r="H1864">
        <f t="shared" si="216"/>
        <v>30</v>
      </c>
      <c r="I1864">
        <f t="shared" si="216"/>
        <v>30</v>
      </c>
      <c r="J1864">
        <f t="shared" si="216"/>
        <v>30</v>
      </c>
      <c r="K1864">
        <f t="shared" si="216"/>
        <v>30</v>
      </c>
      <c r="L1864">
        <f t="shared" si="216"/>
        <v>30</v>
      </c>
    </row>
    <row r="1865" spans="1:12" x14ac:dyDescent="0.35">
      <c r="A1865" t="s">
        <v>243</v>
      </c>
      <c r="B1865" t="str">
        <f t="shared" si="215"/>
        <v>CSP|OC-AUS</v>
      </c>
      <c r="C1865" t="s">
        <v>295</v>
      </c>
      <c r="D1865" t="s">
        <v>243</v>
      </c>
      <c r="E1865" t="s">
        <v>303</v>
      </c>
      <c r="F1865">
        <f>VLOOKUP(C1865,Lifetime_Table!$A$1:$B$14,2,FALSE)</f>
        <v>30</v>
      </c>
      <c r="G1865">
        <f t="shared" si="216"/>
        <v>30</v>
      </c>
      <c r="H1865">
        <f t="shared" si="216"/>
        <v>30</v>
      </c>
      <c r="I1865">
        <f t="shared" si="216"/>
        <v>30</v>
      </c>
      <c r="J1865">
        <f t="shared" si="216"/>
        <v>30</v>
      </c>
      <c r="K1865">
        <f t="shared" si="216"/>
        <v>30</v>
      </c>
      <c r="L1865">
        <f t="shared" si="216"/>
        <v>30</v>
      </c>
    </row>
    <row r="1866" spans="1:12" x14ac:dyDescent="0.35">
      <c r="A1866" t="s">
        <v>242</v>
      </c>
      <c r="B1866" t="str">
        <f t="shared" si="215"/>
        <v>CSP|OC-ATA</v>
      </c>
      <c r="C1866" t="s">
        <v>295</v>
      </c>
      <c r="D1866" t="s">
        <v>242</v>
      </c>
      <c r="E1866" t="s">
        <v>303</v>
      </c>
      <c r="F1866">
        <f>VLOOKUP(C1866,Lifetime_Table!$A$1:$B$14,2,FALSE)</f>
        <v>30</v>
      </c>
      <c r="G1866">
        <f t="shared" si="216"/>
        <v>30</v>
      </c>
      <c r="H1866">
        <f t="shared" si="216"/>
        <v>30</v>
      </c>
      <c r="I1866">
        <f t="shared" si="216"/>
        <v>30</v>
      </c>
      <c r="J1866">
        <f t="shared" si="216"/>
        <v>30</v>
      </c>
      <c r="K1866">
        <f t="shared" si="216"/>
        <v>30</v>
      </c>
      <c r="L1866">
        <f t="shared" si="216"/>
        <v>30</v>
      </c>
    </row>
    <row r="1867" spans="1:12" x14ac:dyDescent="0.35">
      <c r="A1867" t="s">
        <v>251</v>
      </c>
      <c r="B1867" t="str">
        <f t="shared" si="215"/>
        <v>CSP|OC-FJI</v>
      </c>
      <c r="C1867" t="s">
        <v>295</v>
      </c>
      <c r="D1867" t="s">
        <v>251</v>
      </c>
      <c r="E1867" t="s">
        <v>303</v>
      </c>
      <c r="F1867">
        <f>VLOOKUP(C1867,Lifetime_Table!$A$1:$B$14,2,FALSE)</f>
        <v>30</v>
      </c>
      <c r="G1867">
        <f t="shared" si="216"/>
        <v>30</v>
      </c>
      <c r="H1867">
        <f t="shared" si="216"/>
        <v>30</v>
      </c>
      <c r="I1867">
        <f t="shared" si="216"/>
        <v>30</v>
      </c>
      <c r="J1867">
        <f t="shared" si="216"/>
        <v>30</v>
      </c>
      <c r="K1867">
        <f t="shared" si="216"/>
        <v>30</v>
      </c>
      <c r="L1867">
        <f t="shared" si="216"/>
        <v>30</v>
      </c>
    </row>
    <row r="1868" spans="1:12" x14ac:dyDescent="0.35">
      <c r="A1868" t="s">
        <v>252</v>
      </c>
      <c r="B1868" t="str">
        <f t="shared" si="215"/>
        <v>CSP|OC-NZL</v>
      </c>
      <c r="C1868" t="s">
        <v>295</v>
      </c>
      <c r="D1868" t="s">
        <v>252</v>
      </c>
      <c r="E1868" t="s">
        <v>303</v>
      </c>
      <c r="F1868">
        <f>VLOOKUP(C1868,Lifetime_Table!$A$1:$B$14,2,FALSE)</f>
        <v>30</v>
      </c>
      <c r="G1868">
        <f t="shared" si="216"/>
        <v>30</v>
      </c>
      <c r="H1868">
        <f t="shared" si="216"/>
        <v>30</v>
      </c>
      <c r="I1868">
        <f t="shared" si="216"/>
        <v>30</v>
      </c>
      <c r="J1868">
        <f t="shared" si="216"/>
        <v>30</v>
      </c>
      <c r="K1868">
        <f t="shared" si="216"/>
        <v>30</v>
      </c>
      <c r="L1868">
        <f t="shared" si="216"/>
        <v>30</v>
      </c>
    </row>
    <row r="1869" spans="1:12" x14ac:dyDescent="0.35">
      <c r="A1869" t="s">
        <v>253</v>
      </c>
      <c r="B1869" t="str">
        <f t="shared" si="215"/>
        <v>CSP|OC-PNG</v>
      </c>
      <c r="C1869" t="s">
        <v>295</v>
      </c>
      <c r="D1869" t="s">
        <v>253</v>
      </c>
      <c r="E1869" t="s">
        <v>303</v>
      </c>
      <c r="F1869">
        <f>VLOOKUP(C1869,Lifetime_Table!$A$1:$B$14,2,FALSE)</f>
        <v>30</v>
      </c>
      <c r="G1869">
        <f t="shared" si="216"/>
        <v>30</v>
      </c>
      <c r="H1869">
        <f t="shared" si="216"/>
        <v>30</v>
      </c>
      <c r="I1869">
        <f t="shared" si="216"/>
        <v>30</v>
      </c>
      <c r="J1869">
        <f t="shared" si="216"/>
        <v>30</v>
      </c>
      <c r="K1869">
        <f t="shared" si="216"/>
        <v>30</v>
      </c>
      <c r="L1869">
        <f t="shared" si="216"/>
        <v>30</v>
      </c>
    </row>
    <row r="1870" spans="1:12" x14ac:dyDescent="0.35">
      <c r="A1870" t="s">
        <v>254</v>
      </c>
      <c r="B1870" t="str">
        <f t="shared" si="215"/>
        <v>CSP|SA-ARG</v>
      </c>
      <c r="C1870" t="s">
        <v>295</v>
      </c>
      <c r="D1870" t="s">
        <v>254</v>
      </c>
      <c r="E1870" t="s">
        <v>303</v>
      </c>
      <c r="F1870">
        <f>VLOOKUP(C1870,Lifetime_Table!$A$1:$B$14,2,FALSE)</f>
        <v>30</v>
      </c>
      <c r="G1870">
        <f t="shared" si="216"/>
        <v>30</v>
      </c>
      <c r="H1870">
        <f t="shared" si="216"/>
        <v>30</v>
      </c>
      <c r="I1870">
        <f t="shared" si="216"/>
        <v>30</v>
      </c>
      <c r="J1870">
        <f t="shared" si="216"/>
        <v>30</v>
      </c>
      <c r="K1870">
        <f t="shared" si="216"/>
        <v>30</v>
      </c>
      <c r="L1870">
        <f t="shared" si="216"/>
        <v>30</v>
      </c>
    </row>
    <row r="1871" spans="1:12" x14ac:dyDescent="0.35">
      <c r="A1871" t="s">
        <v>255</v>
      </c>
      <c r="B1871" t="str">
        <f t="shared" si="215"/>
        <v>CSP|SA-BOL</v>
      </c>
      <c r="C1871" t="s">
        <v>295</v>
      </c>
      <c r="D1871" t="s">
        <v>255</v>
      </c>
      <c r="E1871" t="s">
        <v>303</v>
      </c>
      <c r="F1871">
        <f>VLOOKUP(C1871,Lifetime_Table!$A$1:$B$14,2,FALSE)</f>
        <v>30</v>
      </c>
      <c r="G1871">
        <f t="shared" si="216"/>
        <v>30</v>
      </c>
      <c r="H1871">
        <f t="shared" si="216"/>
        <v>30</v>
      </c>
      <c r="I1871">
        <f t="shared" si="216"/>
        <v>30</v>
      </c>
      <c r="J1871">
        <f t="shared" si="216"/>
        <v>30</v>
      </c>
      <c r="K1871">
        <f t="shared" si="216"/>
        <v>30</v>
      </c>
      <c r="L1871">
        <f t="shared" si="216"/>
        <v>30</v>
      </c>
    </row>
    <row r="1872" spans="1:12" x14ac:dyDescent="0.35">
      <c r="A1872" t="s">
        <v>256</v>
      </c>
      <c r="B1872" t="str">
        <f t="shared" si="215"/>
        <v>CSP|SA-BRA</v>
      </c>
      <c r="C1872" t="s">
        <v>295</v>
      </c>
      <c r="D1872" t="s">
        <v>256</v>
      </c>
      <c r="E1872" t="s">
        <v>303</v>
      </c>
      <c r="F1872">
        <f>VLOOKUP(C1872,Lifetime_Table!$A$1:$B$14,2,FALSE)</f>
        <v>30</v>
      </c>
      <c r="G1872">
        <f t="shared" ref="G1872:L1881" si="217">F1872</f>
        <v>30</v>
      </c>
      <c r="H1872">
        <f t="shared" si="217"/>
        <v>30</v>
      </c>
      <c r="I1872">
        <f t="shared" si="217"/>
        <v>30</v>
      </c>
      <c r="J1872">
        <f t="shared" si="217"/>
        <v>30</v>
      </c>
      <c r="K1872">
        <f t="shared" si="217"/>
        <v>30</v>
      </c>
      <c r="L1872">
        <f t="shared" si="217"/>
        <v>30</v>
      </c>
    </row>
    <row r="1873" spans="1:12" x14ac:dyDescent="0.35">
      <c r="A1873" t="s">
        <v>267</v>
      </c>
      <c r="B1873" t="str">
        <f t="shared" si="215"/>
        <v>CSP|SA-CHL</v>
      </c>
      <c r="C1873" t="s">
        <v>295</v>
      </c>
      <c r="D1873" t="s">
        <v>267</v>
      </c>
      <c r="E1873" t="s">
        <v>303</v>
      </c>
      <c r="F1873">
        <f>VLOOKUP(C1873,Lifetime_Table!$A$1:$B$14,2,FALSE)</f>
        <v>30</v>
      </c>
      <c r="G1873">
        <f t="shared" si="217"/>
        <v>30</v>
      </c>
      <c r="H1873">
        <f t="shared" si="217"/>
        <v>30</v>
      </c>
      <c r="I1873">
        <f t="shared" si="217"/>
        <v>30</v>
      </c>
      <c r="J1873">
        <f t="shared" si="217"/>
        <v>30</v>
      </c>
      <c r="K1873">
        <f t="shared" si="217"/>
        <v>30</v>
      </c>
      <c r="L1873">
        <f t="shared" si="217"/>
        <v>30</v>
      </c>
    </row>
    <row r="1874" spans="1:12" x14ac:dyDescent="0.35">
      <c r="A1874" t="s">
        <v>268</v>
      </c>
      <c r="B1874" t="str">
        <f t="shared" si="215"/>
        <v>CSP|SA-COL</v>
      </c>
      <c r="C1874" t="s">
        <v>295</v>
      </c>
      <c r="D1874" t="s">
        <v>268</v>
      </c>
      <c r="E1874" t="s">
        <v>303</v>
      </c>
      <c r="F1874">
        <f>VLOOKUP(C1874,Lifetime_Table!$A$1:$B$14,2,FALSE)</f>
        <v>30</v>
      </c>
      <c r="G1874">
        <f t="shared" si="217"/>
        <v>30</v>
      </c>
      <c r="H1874">
        <f t="shared" si="217"/>
        <v>30</v>
      </c>
      <c r="I1874">
        <f t="shared" si="217"/>
        <v>30</v>
      </c>
      <c r="J1874">
        <f t="shared" si="217"/>
        <v>30</v>
      </c>
      <c r="K1874">
        <f t="shared" si="217"/>
        <v>30</v>
      </c>
      <c r="L1874">
        <f t="shared" si="217"/>
        <v>30</v>
      </c>
    </row>
    <row r="1875" spans="1:12" x14ac:dyDescent="0.35">
      <c r="A1875" t="s">
        <v>269</v>
      </c>
      <c r="B1875" t="str">
        <f t="shared" si="215"/>
        <v>CSP|SA-ECU</v>
      </c>
      <c r="C1875" t="s">
        <v>295</v>
      </c>
      <c r="D1875" t="s">
        <v>269</v>
      </c>
      <c r="E1875" t="s">
        <v>303</v>
      </c>
      <c r="F1875">
        <f>VLOOKUP(C1875,Lifetime_Table!$A$1:$B$14,2,FALSE)</f>
        <v>30</v>
      </c>
      <c r="G1875">
        <f t="shared" si="217"/>
        <v>30</v>
      </c>
      <c r="H1875">
        <f t="shared" si="217"/>
        <v>30</v>
      </c>
      <c r="I1875">
        <f t="shared" si="217"/>
        <v>30</v>
      </c>
      <c r="J1875">
        <f t="shared" si="217"/>
        <v>30</v>
      </c>
      <c r="K1875">
        <f t="shared" si="217"/>
        <v>30</v>
      </c>
      <c r="L1875">
        <f t="shared" si="217"/>
        <v>30</v>
      </c>
    </row>
    <row r="1876" spans="1:12" x14ac:dyDescent="0.35">
      <c r="A1876" t="s">
        <v>270</v>
      </c>
      <c r="B1876" t="str">
        <f t="shared" si="215"/>
        <v>CSP|SA-GUF</v>
      </c>
      <c r="C1876" t="s">
        <v>295</v>
      </c>
      <c r="D1876" t="s">
        <v>270</v>
      </c>
      <c r="E1876" t="s">
        <v>303</v>
      </c>
      <c r="F1876">
        <f>VLOOKUP(C1876,Lifetime_Table!$A$1:$B$14,2,FALSE)</f>
        <v>30</v>
      </c>
      <c r="G1876">
        <f t="shared" si="217"/>
        <v>30</v>
      </c>
      <c r="H1876">
        <f t="shared" si="217"/>
        <v>30</v>
      </c>
      <c r="I1876">
        <f t="shared" si="217"/>
        <v>30</v>
      </c>
      <c r="J1876">
        <f t="shared" si="217"/>
        <v>30</v>
      </c>
      <c r="K1876">
        <f t="shared" si="217"/>
        <v>30</v>
      </c>
      <c r="L1876">
        <f t="shared" si="217"/>
        <v>30</v>
      </c>
    </row>
    <row r="1877" spans="1:12" x14ac:dyDescent="0.35">
      <c r="A1877" t="s">
        <v>271</v>
      </c>
      <c r="B1877" t="str">
        <f t="shared" si="215"/>
        <v>CSP|SA-GUY</v>
      </c>
      <c r="C1877" t="s">
        <v>295</v>
      </c>
      <c r="D1877" t="s">
        <v>271</v>
      </c>
      <c r="E1877" t="s">
        <v>303</v>
      </c>
      <c r="F1877">
        <f>VLOOKUP(C1877,Lifetime_Table!$A$1:$B$14,2,FALSE)</f>
        <v>30</v>
      </c>
      <c r="G1877">
        <f t="shared" si="217"/>
        <v>30</v>
      </c>
      <c r="H1877">
        <f t="shared" si="217"/>
        <v>30</v>
      </c>
      <c r="I1877">
        <f t="shared" si="217"/>
        <v>30</v>
      </c>
      <c r="J1877">
        <f t="shared" si="217"/>
        <v>30</v>
      </c>
      <c r="K1877">
        <f t="shared" si="217"/>
        <v>30</v>
      </c>
      <c r="L1877">
        <f t="shared" si="217"/>
        <v>30</v>
      </c>
    </row>
    <row r="1878" spans="1:12" x14ac:dyDescent="0.35">
      <c r="A1878" t="s">
        <v>272</v>
      </c>
      <c r="B1878" t="str">
        <f t="shared" si="215"/>
        <v>CSP|SA-PER</v>
      </c>
      <c r="C1878" t="s">
        <v>295</v>
      </c>
      <c r="D1878" t="s">
        <v>272</v>
      </c>
      <c r="E1878" t="s">
        <v>303</v>
      </c>
      <c r="F1878">
        <f>VLOOKUP(C1878,Lifetime_Table!$A$1:$B$14,2,FALSE)</f>
        <v>30</v>
      </c>
      <c r="G1878">
        <f t="shared" si="217"/>
        <v>30</v>
      </c>
      <c r="H1878">
        <f t="shared" si="217"/>
        <v>30</v>
      </c>
      <c r="I1878">
        <f t="shared" si="217"/>
        <v>30</v>
      </c>
      <c r="J1878">
        <f t="shared" si="217"/>
        <v>30</v>
      </c>
      <c r="K1878">
        <f t="shared" si="217"/>
        <v>30</v>
      </c>
      <c r="L1878">
        <f t="shared" si="217"/>
        <v>30</v>
      </c>
    </row>
    <row r="1879" spans="1:12" x14ac:dyDescent="0.35">
      <c r="A1879" t="s">
        <v>273</v>
      </c>
      <c r="B1879" t="str">
        <f t="shared" si="215"/>
        <v>CSP|SA-PRY</v>
      </c>
      <c r="C1879" t="s">
        <v>295</v>
      </c>
      <c r="D1879" t="s">
        <v>273</v>
      </c>
      <c r="E1879" t="s">
        <v>303</v>
      </c>
      <c r="F1879">
        <f>VLOOKUP(C1879,Lifetime_Table!$A$1:$B$14,2,FALSE)</f>
        <v>30</v>
      </c>
      <c r="G1879">
        <f t="shared" si="217"/>
        <v>30</v>
      </c>
      <c r="H1879">
        <f t="shared" si="217"/>
        <v>30</v>
      </c>
      <c r="I1879">
        <f t="shared" si="217"/>
        <v>30</v>
      </c>
      <c r="J1879">
        <f t="shared" si="217"/>
        <v>30</v>
      </c>
      <c r="K1879">
        <f t="shared" si="217"/>
        <v>30</v>
      </c>
      <c r="L1879">
        <f t="shared" si="217"/>
        <v>30</v>
      </c>
    </row>
    <row r="1880" spans="1:12" x14ac:dyDescent="0.35">
      <c r="A1880" t="s">
        <v>274</v>
      </c>
      <c r="B1880" t="str">
        <f t="shared" si="215"/>
        <v>CSP|SA-SUR</v>
      </c>
      <c r="C1880" t="s">
        <v>295</v>
      </c>
      <c r="D1880" t="s">
        <v>274</v>
      </c>
      <c r="E1880" t="s">
        <v>303</v>
      </c>
      <c r="F1880">
        <f>VLOOKUP(C1880,Lifetime_Table!$A$1:$B$14,2,FALSE)</f>
        <v>30</v>
      </c>
      <c r="G1880">
        <f t="shared" si="217"/>
        <v>30</v>
      </c>
      <c r="H1880">
        <f t="shared" si="217"/>
        <v>30</v>
      </c>
      <c r="I1880">
        <f t="shared" si="217"/>
        <v>30</v>
      </c>
      <c r="J1880">
        <f t="shared" si="217"/>
        <v>30</v>
      </c>
      <c r="K1880">
        <f t="shared" si="217"/>
        <v>30</v>
      </c>
      <c r="L1880">
        <f t="shared" si="217"/>
        <v>30</v>
      </c>
    </row>
    <row r="1881" spans="1:12" x14ac:dyDescent="0.35">
      <c r="A1881" t="s">
        <v>275</v>
      </c>
      <c r="B1881" t="str">
        <f t="shared" si="215"/>
        <v>CSP|SA-URY</v>
      </c>
      <c r="C1881" t="s">
        <v>295</v>
      </c>
      <c r="D1881" t="s">
        <v>275</v>
      </c>
      <c r="E1881" t="s">
        <v>303</v>
      </c>
      <c r="F1881">
        <f>VLOOKUP(C1881,Lifetime_Table!$A$1:$B$14,2,FALSE)</f>
        <v>30</v>
      </c>
      <c r="G1881">
        <f t="shared" si="217"/>
        <v>30</v>
      </c>
      <c r="H1881">
        <f t="shared" si="217"/>
        <v>30</v>
      </c>
      <c r="I1881">
        <f t="shared" si="217"/>
        <v>30</v>
      </c>
      <c r="J1881">
        <f t="shared" si="217"/>
        <v>30</v>
      </c>
      <c r="K1881">
        <f t="shared" si="217"/>
        <v>30</v>
      </c>
      <c r="L1881">
        <f t="shared" si="217"/>
        <v>30</v>
      </c>
    </row>
    <row r="1882" spans="1:12" x14ac:dyDescent="0.35">
      <c r="A1882" s="5" t="s">
        <v>276</v>
      </c>
      <c r="B1882" s="5" t="str">
        <f t="shared" si="215"/>
        <v>CSP|SA-VEN</v>
      </c>
      <c r="C1882" s="5" t="s">
        <v>295</v>
      </c>
      <c r="D1882" s="5" t="s">
        <v>276</v>
      </c>
      <c r="E1882" t="s">
        <v>303</v>
      </c>
      <c r="F1882">
        <f>VLOOKUP(C1882,Lifetime_Table!$A$1:$B$14,2,FALSE)</f>
        <v>30</v>
      </c>
      <c r="G1882">
        <f t="shared" ref="G1882:L1891" si="218">F1882</f>
        <v>30</v>
      </c>
      <c r="H1882">
        <f t="shared" si="218"/>
        <v>30</v>
      </c>
      <c r="I1882">
        <f t="shared" si="218"/>
        <v>30</v>
      </c>
      <c r="J1882">
        <f t="shared" si="218"/>
        <v>30</v>
      </c>
      <c r="K1882">
        <f t="shared" si="218"/>
        <v>30</v>
      </c>
      <c r="L1882">
        <f t="shared" si="218"/>
        <v>30</v>
      </c>
    </row>
    <row r="1883" spans="1:12" x14ac:dyDescent="0.35">
      <c r="A1883" t="s">
        <v>3</v>
      </c>
      <c r="B1883" t="str">
        <f t="shared" si="215"/>
        <v>Wind|Onshore|AF-AGO</v>
      </c>
      <c r="C1883" t="s">
        <v>296</v>
      </c>
      <c r="D1883" t="s">
        <v>3</v>
      </c>
      <c r="E1883" t="s">
        <v>303</v>
      </c>
      <c r="F1883">
        <f>VLOOKUP(C1883,Lifetime_Table!$A$1:$B$14,2,FALSE)</f>
        <v>27</v>
      </c>
      <c r="G1883">
        <f t="shared" si="218"/>
        <v>27</v>
      </c>
      <c r="H1883">
        <f t="shared" si="218"/>
        <v>27</v>
      </c>
      <c r="I1883">
        <f t="shared" si="218"/>
        <v>27</v>
      </c>
      <c r="J1883">
        <f t="shared" si="218"/>
        <v>27</v>
      </c>
      <c r="K1883">
        <f t="shared" si="218"/>
        <v>27</v>
      </c>
      <c r="L1883">
        <f t="shared" si="218"/>
        <v>27</v>
      </c>
    </row>
    <row r="1884" spans="1:12" x14ac:dyDescent="0.35">
      <c r="A1884" t="s">
        <v>4</v>
      </c>
      <c r="B1884" t="str">
        <f t="shared" si="215"/>
        <v>Wind|Onshore|AF-BDI</v>
      </c>
      <c r="C1884" t="s">
        <v>296</v>
      </c>
      <c r="D1884" t="s">
        <v>4</v>
      </c>
      <c r="E1884" t="s">
        <v>303</v>
      </c>
      <c r="F1884">
        <f>VLOOKUP(C1884,Lifetime_Table!$A$1:$B$14,2,FALSE)</f>
        <v>27</v>
      </c>
      <c r="G1884">
        <f t="shared" si="218"/>
        <v>27</v>
      </c>
      <c r="H1884">
        <f t="shared" si="218"/>
        <v>27</v>
      </c>
      <c r="I1884">
        <f t="shared" si="218"/>
        <v>27</v>
      </c>
      <c r="J1884">
        <f t="shared" si="218"/>
        <v>27</v>
      </c>
      <c r="K1884">
        <f t="shared" si="218"/>
        <v>27</v>
      </c>
      <c r="L1884">
        <f t="shared" si="218"/>
        <v>27</v>
      </c>
    </row>
    <row r="1885" spans="1:12" x14ac:dyDescent="0.35">
      <c r="A1885" t="s">
        <v>5</v>
      </c>
      <c r="B1885" t="str">
        <f t="shared" si="215"/>
        <v>Wind|Onshore|AF-BEN</v>
      </c>
      <c r="C1885" t="s">
        <v>296</v>
      </c>
      <c r="D1885" t="s">
        <v>5</v>
      </c>
      <c r="E1885" t="s">
        <v>303</v>
      </c>
      <c r="F1885">
        <f>VLOOKUP(C1885,Lifetime_Table!$A$1:$B$14,2,FALSE)</f>
        <v>27</v>
      </c>
      <c r="G1885">
        <f t="shared" si="218"/>
        <v>27</v>
      </c>
      <c r="H1885">
        <f t="shared" si="218"/>
        <v>27</v>
      </c>
      <c r="I1885">
        <f t="shared" si="218"/>
        <v>27</v>
      </c>
      <c r="J1885">
        <f t="shared" si="218"/>
        <v>27</v>
      </c>
      <c r="K1885">
        <f t="shared" si="218"/>
        <v>27</v>
      </c>
      <c r="L1885">
        <f t="shared" si="218"/>
        <v>27</v>
      </c>
    </row>
    <row r="1886" spans="1:12" x14ac:dyDescent="0.35">
      <c r="A1886" t="s">
        <v>6</v>
      </c>
      <c r="B1886" t="str">
        <f t="shared" si="215"/>
        <v>Wind|Onshore|AF-BFA</v>
      </c>
      <c r="C1886" t="s">
        <v>296</v>
      </c>
      <c r="D1886" t="s">
        <v>6</v>
      </c>
      <c r="E1886" t="s">
        <v>303</v>
      </c>
      <c r="F1886">
        <f>VLOOKUP(C1886,Lifetime_Table!$A$1:$B$14,2,FALSE)</f>
        <v>27</v>
      </c>
      <c r="G1886">
        <f t="shared" si="218"/>
        <v>27</v>
      </c>
      <c r="H1886">
        <f t="shared" si="218"/>
        <v>27</v>
      </c>
      <c r="I1886">
        <f t="shared" si="218"/>
        <v>27</v>
      </c>
      <c r="J1886">
        <f t="shared" si="218"/>
        <v>27</v>
      </c>
      <c r="K1886">
        <f t="shared" si="218"/>
        <v>27</v>
      </c>
      <c r="L1886">
        <f t="shared" si="218"/>
        <v>27</v>
      </c>
    </row>
    <row r="1887" spans="1:12" x14ac:dyDescent="0.35">
      <c r="A1887" t="s">
        <v>7</v>
      </c>
      <c r="B1887" t="str">
        <f t="shared" si="215"/>
        <v>Wind|Onshore|AF-BWA</v>
      </c>
      <c r="C1887" t="s">
        <v>296</v>
      </c>
      <c r="D1887" t="s">
        <v>7</v>
      </c>
      <c r="E1887" t="s">
        <v>303</v>
      </c>
      <c r="F1887">
        <f>VLOOKUP(C1887,Lifetime_Table!$A$1:$B$14,2,FALSE)</f>
        <v>27</v>
      </c>
      <c r="G1887">
        <f t="shared" si="218"/>
        <v>27</v>
      </c>
      <c r="H1887">
        <f t="shared" si="218"/>
        <v>27</v>
      </c>
      <c r="I1887">
        <f t="shared" si="218"/>
        <v>27</v>
      </c>
      <c r="J1887">
        <f t="shared" si="218"/>
        <v>27</v>
      </c>
      <c r="K1887">
        <f t="shared" si="218"/>
        <v>27</v>
      </c>
      <c r="L1887">
        <f t="shared" si="218"/>
        <v>27</v>
      </c>
    </row>
    <row r="1888" spans="1:12" x14ac:dyDescent="0.35">
      <c r="A1888" t="s">
        <v>8</v>
      </c>
      <c r="B1888" t="str">
        <f t="shared" si="215"/>
        <v>Wind|Onshore|AF-CAF</v>
      </c>
      <c r="C1888" t="s">
        <v>296</v>
      </c>
      <c r="D1888" t="s">
        <v>8</v>
      </c>
      <c r="E1888" t="s">
        <v>303</v>
      </c>
      <c r="F1888">
        <f>VLOOKUP(C1888,Lifetime_Table!$A$1:$B$14,2,FALSE)</f>
        <v>27</v>
      </c>
      <c r="G1888">
        <f t="shared" si="218"/>
        <v>27</v>
      </c>
      <c r="H1888">
        <f t="shared" si="218"/>
        <v>27</v>
      </c>
      <c r="I1888">
        <f t="shared" si="218"/>
        <v>27</v>
      </c>
      <c r="J1888">
        <f t="shared" si="218"/>
        <v>27</v>
      </c>
      <c r="K1888">
        <f t="shared" si="218"/>
        <v>27</v>
      </c>
      <c r="L1888">
        <f t="shared" si="218"/>
        <v>27</v>
      </c>
    </row>
    <row r="1889" spans="1:12" x14ac:dyDescent="0.35">
      <c r="A1889" t="s">
        <v>9</v>
      </c>
      <c r="B1889" t="str">
        <f t="shared" si="215"/>
        <v>Wind|Onshore|AF-CIV</v>
      </c>
      <c r="C1889" t="s">
        <v>296</v>
      </c>
      <c r="D1889" t="s">
        <v>9</v>
      </c>
      <c r="E1889" t="s">
        <v>303</v>
      </c>
      <c r="F1889">
        <f>VLOOKUP(C1889,Lifetime_Table!$A$1:$B$14,2,FALSE)</f>
        <v>27</v>
      </c>
      <c r="G1889">
        <f t="shared" si="218"/>
        <v>27</v>
      </c>
      <c r="H1889">
        <f t="shared" si="218"/>
        <v>27</v>
      </c>
      <c r="I1889">
        <f t="shared" si="218"/>
        <v>27</v>
      </c>
      <c r="J1889">
        <f t="shared" si="218"/>
        <v>27</v>
      </c>
      <c r="K1889">
        <f t="shared" si="218"/>
        <v>27</v>
      </c>
      <c r="L1889">
        <f t="shared" si="218"/>
        <v>27</v>
      </c>
    </row>
    <row r="1890" spans="1:12" x14ac:dyDescent="0.35">
      <c r="A1890" t="s">
        <v>10</v>
      </c>
      <c r="B1890" t="str">
        <f t="shared" si="215"/>
        <v>Wind|Onshore|AF-CMR</v>
      </c>
      <c r="C1890" t="s">
        <v>296</v>
      </c>
      <c r="D1890" t="s">
        <v>10</v>
      </c>
      <c r="E1890" t="s">
        <v>303</v>
      </c>
      <c r="F1890">
        <f>VLOOKUP(C1890,Lifetime_Table!$A$1:$B$14,2,FALSE)</f>
        <v>27</v>
      </c>
      <c r="G1890">
        <f t="shared" si="218"/>
        <v>27</v>
      </c>
      <c r="H1890">
        <f t="shared" si="218"/>
        <v>27</v>
      </c>
      <c r="I1890">
        <f t="shared" si="218"/>
        <v>27</v>
      </c>
      <c r="J1890">
        <f t="shared" si="218"/>
        <v>27</v>
      </c>
      <c r="K1890">
        <f t="shared" si="218"/>
        <v>27</v>
      </c>
      <c r="L1890">
        <f t="shared" si="218"/>
        <v>27</v>
      </c>
    </row>
    <row r="1891" spans="1:12" x14ac:dyDescent="0.35">
      <c r="A1891" t="s">
        <v>11</v>
      </c>
      <c r="B1891" t="str">
        <f t="shared" si="215"/>
        <v>Wind|Onshore|AF-COD</v>
      </c>
      <c r="C1891" t="s">
        <v>296</v>
      </c>
      <c r="D1891" t="s">
        <v>11</v>
      </c>
      <c r="E1891" t="s">
        <v>303</v>
      </c>
      <c r="F1891">
        <f>VLOOKUP(C1891,Lifetime_Table!$A$1:$B$14,2,FALSE)</f>
        <v>27</v>
      </c>
      <c r="G1891">
        <f t="shared" si="218"/>
        <v>27</v>
      </c>
      <c r="H1891">
        <f t="shared" si="218"/>
        <v>27</v>
      </c>
      <c r="I1891">
        <f t="shared" si="218"/>
        <v>27</v>
      </c>
      <c r="J1891">
        <f t="shared" si="218"/>
        <v>27</v>
      </c>
      <c r="K1891">
        <f t="shared" si="218"/>
        <v>27</v>
      </c>
      <c r="L1891">
        <f t="shared" si="218"/>
        <v>27</v>
      </c>
    </row>
    <row r="1892" spans="1:12" x14ac:dyDescent="0.35">
      <c r="A1892" t="s">
        <v>12</v>
      </c>
      <c r="B1892" t="str">
        <f t="shared" si="215"/>
        <v>Wind|Onshore|AF-COG</v>
      </c>
      <c r="C1892" t="s">
        <v>296</v>
      </c>
      <c r="D1892" t="s">
        <v>12</v>
      </c>
      <c r="E1892" t="s">
        <v>303</v>
      </c>
      <c r="F1892">
        <f>VLOOKUP(C1892,Lifetime_Table!$A$1:$B$14,2,FALSE)</f>
        <v>27</v>
      </c>
      <c r="G1892">
        <f t="shared" ref="G1892:L1901" si="219">F1892</f>
        <v>27</v>
      </c>
      <c r="H1892">
        <f t="shared" si="219"/>
        <v>27</v>
      </c>
      <c r="I1892">
        <f t="shared" si="219"/>
        <v>27</v>
      </c>
      <c r="J1892">
        <f t="shared" si="219"/>
        <v>27</v>
      </c>
      <c r="K1892">
        <f t="shared" si="219"/>
        <v>27</v>
      </c>
      <c r="L1892">
        <f t="shared" si="219"/>
        <v>27</v>
      </c>
    </row>
    <row r="1893" spans="1:12" x14ac:dyDescent="0.35">
      <c r="A1893" t="s">
        <v>13</v>
      </c>
      <c r="B1893" t="str">
        <f t="shared" si="215"/>
        <v>Wind|Onshore|AF-CPV</v>
      </c>
      <c r="C1893" t="s">
        <v>296</v>
      </c>
      <c r="D1893" t="s">
        <v>13</v>
      </c>
      <c r="E1893" t="s">
        <v>303</v>
      </c>
      <c r="F1893">
        <f>VLOOKUP(C1893,Lifetime_Table!$A$1:$B$14,2,FALSE)</f>
        <v>27</v>
      </c>
      <c r="G1893">
        <f t="shared" si="219"/>
        <v>27</v>
      </c>
      <c r="H1893">
        <f t="shared" si="219"/>
        <v>27</v>
      </c>
      <c r="I1893">
        <f t="shared" si="219"/>
        <v>27</v>
      </c>
      <c r="J1893">
        <f t="shared" si="219"/>
        <v>27</v>
      </c>
      <c r="K1893">
        <f t="shared" si="219"/>
        <v>27</v>
      </c>
      <c r="L1893">
        <f t="shared" si="219"/>
        <v>27</v>
      </c>
    </row>
    <row r="1894" spans="1:12" x14ac:dyDescent="0.35">
      <c r="A1894" t="s">
        <v>14</v>
      </c>
      <c r="B1894" t="str">
        <f t="shared" si="215"/>
        <v>Wind|Onshore|AF-DJI</v>
      </c>
      <c r="C1894" t="s">
        <v>296</v>
      </c>
      <c r="D1894" t="s">
        <v>14</v>
      </c>
      <c r="E1894" t="s">
        <v>303</v>
      </c>
      <c r="F1894">
        <f>VLOOKUP(C1894,Lifetime_Table!$A$1:$B$14,2,FALSE)</f>
        <v>27</v>
      </c>
      <c r="G1894">
        <f t="shared" si="219"/>
        <v>27</v>
      </c>
      <c r="H1894">
        <f t="shared" si="219"/>
        <v>27</v>
      </c>
      <c r="I1894">
        <f t="shared" si="219"/>
        <v>27</v>
      </c>
      <c r="J1894">
        <f t="shared" si="219"/>
        <v>27</v>
      </c>
      <c r="K1894">
        <f t="shared" si="219"/>
        <v>27</v>
      </c>
      <c r="L1894">
        <f t="shared" si="219"/>
        <v>27</v>
      </c>
    </row>
    <row r="1895" spans="1:12" x14ac:dyDescent="0.35">
      <c r="A1895" t="s">
        <v>15</v>
      </c>
      <c r="B1895" t="str">
        <f t="shared" si="215"/>
        <v>Wind|Onshore|AF-DZA</v>
      </c>
      <c r="C1895" t="s">
        <v>296</v>
      </c>
      <c r="D1895" t="s">
        <v>15</v>
      </c>
      <c r="E1895" t="s">
        <v>303</v>
      </c>
      <c r="F1895">
        <f>VLOOKUP(C1895,Lifetime_Table!$A$1:$B$14,2,FALSE)</f>
        <v>27</v>
      </c>
      <c r="G1895">
        <f t="shared" si="219"/>
        <v>27</v>
      </c>
      <c r="H1895">
        <f t="shared" si="219"/>
        <v>27</v>
      </c>
      <c r="I1895">
        <f t="shared" si="219"/>
        <v>27</v>
      </c>
      <c r="J1895">
        <f t="shared" si="219"/>
        <v>27</v>
      </c>
      <c r="K1895">
        <f t="shared" si="219"/>
        <v>27</v>
      </c>
      <c r="L1895">
        <f t="shared" si="219"/>
        <v>27</v>
      </c>
    </row>
    <row r="1896" spans="1:12" x14ac:dyDescent="0.35">
      <c r="A1896" t="s">
        <v>16</v>
      </c>
      <c r="B1896" t="str">
        <f t="shared" si="215"/>
        <v>Wind|Onshore|AF-EGY</v>
      </c>
      <c r="C1896" t="s">
        <v>296</v>
      </c>
      <c r="D1896" t="s">
        <v>16</v>
      </c>
      <c r="E1896" t="s">
        <v>303</v>
      </c>
      <c r="F1896">
        <f>VLOOKUP(C1896,Lifetime_Table!$A$1:$B$14,2,FALSE)</f>
        <v>27</v>
      </c>
      <c r="G1896">
        <f t="shared" si="219"/>
        <v>27</v>
      </c>
      <c r="H1896">
        <f t="shared" si="219"/>
        <v>27</v>
      </c>
      <c r="I1896">
        <f t="shared" si="219"/>
        <v>27</v>
      </c>
      <c r="J1896">
        <f t="shared" si="219"/>
        <v>27</v>
      </c>
      <c r="K1896">
        <f t="shared" si="219"/>
        <v>27</v>
      </c>
      <c r="L1896">
        <f t="shared" si="219"/>
        <v>27</v>
      </c>
    </row>
    <row r="1897" spans="1:12" x14ac:dyDescent="0.35">
      <c r="A1897" t="s">
        <v>17</v>
      </c>
      <c r="B1897" t="str">
        <f t="shared" si="215"/>
        <v>Wind|Onshore|AF-ERI</v>
      </c>
      <c r="C1897" t="s">
        <v>296</v>
      </c>
      <c r="D1897" t="s">
        <v>17</v>
      </c>
      <c r="E1897" t="s">
        <v>303</v>
      </c>
      <c r="F1897">
        <f>VLOOKUP(C1897,Lifetime_Table!$A$1:$B$14,2,FALSE)</f>
        <v>27</v>
      </c>
      <c r="G1897">
        <f t="shared" si="219"/>
        <v>27</v>
      </c>
      <c r="H1897">
        <f t="shared" si="219"/>
        <v>27</v>
      </c>
      <c r="I1897">
        <f t="shared" si="219"/>
        <v>27</v>
      </c>
      <c r="J1897">
        <f t="shared" si="219"/>
        <v>27</v>
      </c>
      <c r="K1897">
        <f t="shared" si="219"/>
        <v>27</v>
      </c>
      <c r="L1897">
        <f t="shared" si="219"/>
        <v>27</v>
      </c>
    </row>
    <row r="1898" spans="1:12" x14ac:dyDescent="0.35">
      <c r="A1898" t="s">
        <v>18</v>
      </c>
      <c r="B1898" t="str">
        <f t="shared" si="215"/>
        <v>Wind|Onshore|AF-ESH</v>
      </c>
      <c r="C1898" t="s">
        <v>296</v>
      </c>
      <c r="D1898" t="s">
        <v>18</v>
      </c>
      <c r="E1898" t="s">
        <v>303</v>
      </c>
      <c r="F1898">
        <f>VLOOKUP(C1898,Lifetime_Table!$A$1:$B$14,2,FALSE)</f>
        <v>27</v>
      </c>
      <c r="G1898">
        <f t="shared" si="219"/>
        <v>27</v>
      </c>
      <c r="H1898">
        <f t="shared" si="219"/>
        <v>27</v>
      </c>
      <c r="I1898">
        <f t="shared" si="219"/>
        <v>27</v>
      </c>
      <c r="J1898">
        <f t="shared" si="219"/>
        <v>27</v>
      </c>
      <c r="K1898">
        <f t="shared" si="219"/>
        <v>27</v>
      </c>
      <c r="L1898">
        <f t="shared" si="219"/>
        <v>27</v>
      </c>
    </row>
    <row r="1899" spans="1:12" x14ac:dyDescent="0.35">
      <c r="A1899" t="s">
        <v>19</v>
      </c>
      <c r="B1899" t="str">
        <f t="shared" si="215"/>
        <v>Wind|Onshore|AF-ETH</v>
      </c>
      <c r="C1899" t="s">
        <v>296</v>
      </c>
      <c r="D1899" t="s">
        <v>19</v>
      </c>
      <c r="E1899" t="s">
        <v>303</v>
      </c>
      <c r="F1899">
        <f>VLOOKUP(C1899,Lifetime_Table!$A$1:$B$14,2,FALSE)</f>
        <v>27</v>
      </c>
      <c r="G1899">
        <f t="shared" si="219"/>
        <v>27</v>
      </c>
      <c r="H1899">
        <f t="shared" si="219"/>
        <v>27</v>
      </c>
      <c r="I1899">
        <f t="shared" si="219"/>
        <v>27</v>
      </c>
      <c r="J1899">
        <f t="shared" si="219"/>
        <v>27</v>
      </c>
      <c r="K1899">
        <f t="shared" si="219"/>
        <v>27</v>
      </c>
      <c r="L1899">
        <f t="shared" si="219"/>
        <v>27</v>
      </c>
    </row>
    <row r="1900" spans="1:12" x14ac:dyDescent="0.35">
      <c r="A1900" t="s">
        <v>20</v>
      </c>
      <c r="B1900" t="str">
        <f t="shared" si="215"/>
        <v>Wind|Onshore|AF-GAB</v>
      </c>
      <c r="C1900" t="s">
        <v>296</v>
      </c>
      <c r="D1900" t="s">
        <v>20</v>
      </c>
      <c r="E1900" t="s">
        <v>303</v>
      </c>
      <c r="F1900">
        <f>VLOOKUP(C1900,Lifetime_Table!$A$1:$B$14,2,FALSE)</f>
        <v>27</v>
      </c>
      <c r="G1900">
        <f t="shared" si="219"/>
        <v>27</v>
      </c>
      <c r="H1900">
        <f t="shared" si="219"/>
        <v>27</v>
      </c>
      <c r="I1900">
        <f t="shared" si="219"/>
        <v>27</v>
      </c>
      <c r="J1900">
        <f t="shared" si="219"/>
        <v>27</v>
      </c>
      <c r="K1900">
        <f t="shared" si="219"/>
        <v>27</v>
      </c>
      <c r="L1900">
        <f t="shared" si="219"/>
        <v>27</v>
      </c>
    </row>
    <row r="1901" spans="1:12" x14ac:dyDescent="0.35">
      <c r="A1901" t="s">
        <v>21</v>
      </c>
      <c r="B1901" t="str">
        <f t="shared" si="215"/>
        <v>Wind|Onshore|AF-GHA</v>
      </c>
      <c r="C1901" t="s">
        <v>296</v>
      </c>
      <c r="D1901" t="s">
        <v>21</v>
      </c>
      <c r="E1901" t="s">
        <v>303</v>
      </c>
      <c r="F1901">
        <f>VLOOKUP(C1901,Lifetime_Table!$A$1:$B$14,2,FALSE)</f>
        <v>27</v>
      </c>
      <c r="G1901">
        <f t="shared" si="219"/>
        <v>27</v>
      </c>
      <c r="H1901">
        <f t="shared" si="219"/>
        <v>27</v>
      </c>
      <c r="I1901">
        <f t="shared" si="219"/>
        <v>27</v>
      </c>
      <c r="J1901">
        <f t="shared" si="219"/>
        <v>27</v>
      </c>
      <c r="K1901">
        <f t="shared" si="219"/>
        <v>27</v>
      </c>
      <c r="L1901">
        <f t="shared" si="219"/>
        <v>27</v>
      </c>
    </row>
    <row r="1902" spans="1:12" x14ac:dyDescent="0.35">
      <c r="A1902" t="s">
        <v>22</v>
      </c>
      <c r="B1902" t="str">
        <f t="shared" si="215"/>
        <v>Wind|Onshore|AF-GIN</v>
      </c>
      <c r="C1902" t="s">
        <v>296</v>
      </c>
      <c r="D1902" t="s">
        <v>22</v>
      </c>
      <c r="E1902" t="s">
        <v>303</v>
      </c>
      <c r="F1902">
        <f>VLOOKUP(C1902,Lifetime_Table!$A$1:$B$14,2,FALSE)</f>
        <v>27</v>
      </c>
      <c r="G1902">
        <f t="shared" ref="G1902:L1911" si="220">F1902</f>
        <v>27</v>
      </c>
      <c r="H1902">
        <f t="shared" si="220"/>
        <v>27</v>
      </c>
      <c r="I1902">
        <f t="shared" si="220"/>
        <v>27</v>
      </c>
      <c r="J1902">
        <f t="shared" si="220"/>
        <v>27</v>
      </c>
      <c r="K1902">
        <f t="shared" si="220"/>
        <v>27</v>
      </c>
      <c r="L1902">
        <f t="shared" si="220"/>
        <v>27</v>
      </c>
    </row>
    <row r="1903" spans="1:12" x14ac:dyDescent="0.35">
      <c r="A1903" t="s">
        <v>23</v>
      </c>
      <c r="B1903" t="str">
        <f t="shared" si="215"/>
        <v>Wind|Onshore|AF-GMB</v>
      </c>
      <c r="C1903" t="s">
        <v>296</v>
      </c>
      <c r="D1903" t="s">
        <v>23</v>
      </c>
      <c r="E1903" t="s">
        <v>303</v>
      </c>
      <c r="F1903">
        <f>VLOOKUP(C1903,Lifetime_Table!$A$1:$B$14,2,FALSE)</f>
        <v>27</v>
      </c>
      <c r="G1903">
        <f t="shared" si="220"/>
        <v>27</v>
      </c>
      <c r="H1903">
        <f t="shared" si="220"/>
        <v>27</v>
      </c>
      <c r="I1903">
        <f t="shared" si="220"/>
        <v>27</v>
      </c>
      <c r="J1903">
        <f t="shared" si="220"/>
        <v>27</v>
      </c>
      <c r="K1903">
        <f t="shared" si="220"/>
        <v>27</v>
      </c>
      <c r="L1903">
        <f t="shared" si="220"/>
        <v>27</v>
      </c>
    </row>
    <row r="1904" spans="1:12" x14ac:dyDescent="0.35">
      <c r="A1904" t="s">
        <v>24</v>
      </c>
      <c r="B1904" t="str">
        <f t="shared" si="215"/>
        <v>Wind|Onshore|AF-GNB</v>
      </c>
      <c r="C1904" t="s">
        <v>296</v>
      </c>
      <c r="D1904" t="s">
        <v>24</v>
      </c>
      <c r="E1904" t="s">
        <v>303</v>
      </c>
      <c r="F1904">
        <f>VLOOKUP(C1904,Lifetime_Table!$A$1:$B$14,2,FALSE)</f>
        <v>27</v>
      </c>
      <c r="G1904">
        <f t="shared" si="220"/>
        <v>27</v>
      </c>
      <c r="H1904">
        <f t="shared" si="220"/>
        <v>27</v>
      </c>
      <c r="I1904">
        <f t="shared" si="220"/>
        <v>27</v>
      </c>
      <c r="J1904">
        <f t="shared" si="220"/>
        <v>27</v>
      </c>
      <c r="K1904">
        <f t="shared" si="220"/>
        <v>27</v>
      </c>
      <c r="L1904">
        <f t="shared" si="220"/>
        <v>27</v>
      </c>
    </row>
    <row r="1905" spans="1:12" x14ac:dyDescent="0.35">
      <c r="A1905" t="s">
        <v>25</v>
      </c>
      <c r="B1905" t="str">
        <f t="shared" si="215"/>
        <v>Wind|Onshore|AF-GNQ</v>
      </c>
      <c r="C1905" t="s">
        <v>296</v>
      </c>
      <c r="D1905" t="s">
        <v>25</v>
      </c>
      <c r="E1905" t="s">
        <v>303</v>
      </c>
      <c r="F1905">
        <f>VLOOKUP(C1905,Lifetime_Table!$A$1:$B$14,2,FALSE)</f>
        <v>27</v>
      </c>
      <c r="G1905">
        <f t="shared" si="220"/>
        <v>27</v>
      </c>
      <c r="H1905">
        <f t="shared" si="220"/>
        <v>27</v>
      </c>
      <c r="I1905">
        <f t="shared" si="220"/>
        <v>27</v>
      </c>
      <c r="J1905">
        <f t="shared" si="220"/>
        <v>27</v>
      </c>
      <c r="K1905">
        <f t="shared" si="220"/>
        <v>27</v>
      </c>
      <c r="L1905">
        <f t="shared" si="220"/>
        <v>27</v>
      </c>
    </row>
    <row r="1906" spans="1:12" x14ac:dyDescent="0.35">
      <c r="A1906" t="s">
        <v>26</v>
      </c>
      <c r="B1906" t="str">
        <f t="shared" si="215"/>
        <v>Wind|Onshore|AF-KEN</v>
      </c>
      <c r="C1906" t="s">
        <v>296</v>
      </c>
      <c r="D1906" t="s">
        <v>26</v>
      </c>
      <c r="E1906" t="s">
        <v>303</v>
      </c>
      <c r="F1906">
        <f>VLOOKUP(C1906,Lifetime_Table!$A$1:$B$14,2,FALSE)</f>
        <v>27</v>
      </c>
      <c r="G1906">
        <f t="shared" si="220"/>
        <v>27</v>
      </c>
      <c r="H1906">
        <f t="shared" si="220"/>
        <v>27</v>
      </c>
      <c r="I1906">
        <f t="shared" si="220"/>
        <v>27</v>
      </c>
      <c r="J1906">
        <f t="shared" si="220"/>
        <v>27</v>
      </c>
      <c r="K1906">
        <f t="shared" si="220"/>
        <v>27</v>
      </c>
      <c r="L1906">
        <f t="shared" si="220"/>
        <v>27</v>
      </c>
    </row>
    <row r="1907" spans="1:12" x14ac:dyDescent="0.35">
      <c r="A1907" t="s">
        <v>27</v>
      </c>
      <c r="B1907" t="str">
        <f t="shared" si="215"/>
        <v>Wind|Onshore|AF-LBR</v>
      </c>
      <c r="C1907" t="s">
        <v>296</v>
      </c>
      <c r="D1907" t="s">
        <v>27</v>
      </c>
      <c r="E1907" t="s">
        <v>303</v>
      </c>
      <c r="F1907">
        <f>VLOOKUP(C1907,Lifetime_Table!$A$1:$B$14,2,FALSE)</f>
        <v>27</v>
      </c>
      <c r="G1907">
        <f t="shared" si="220"/>
        <v>27</v>
      </c>
      <c r="H1907">
        <f t="shared" si="220"/>
        <v>27</v>
      </c>
      <c r="I1907">
        <f t="shared" si="220"/>
        <v>27</v>
      </c>
      <c r="J1907">
        <f t="shared" si="220"/>
        <v>27</v>
      </c>
      <c r="K1907">
        <f t="shared" si="220"/>
        <v>27</v>
      </c>
      <c r="L1907">
        <f t="shared" si="220"/>
        <v>27</v>
      </c>
    </row>
    <row r="1908" spans="1:12" x14ac:dyDescent="0.35">
      <c r="A1908" t="s">
        <v>28</v>
      </c>
      <c r="B1908" t="str">
        <f t="shared" si="215"/>
        <v>Wind|Onshore|AF-LBY</v>
      </c>
      <c r="C1908" t="s">
        <v>296</v>
      </c>
      <c r="D1908" t="s">
        <v>28</v>
      </c>
      <c r="E1908" t="s">
        <v>303</v>
      </c>
      <c r="F1908">
        <f>VLOOKUP(C1908,Lifetime_Table!$A$1:$B$14,2,FALSE)</f>
        <v>27</v>
      </c>
      <c r="G1908">
        <f t="shared" si="220"/>
        <v>27</v>
      </c>
      <c r="H1908">
        <f t="shared" si="220"/>
        <v>27</v>
      </c>
      <c r="I1908">
        <f t="shared" si="220"/>
        <v>27</v>
      </c>
      <c r="J1908">
        <f t="shared" si="220"/>
        <v>27</v>
      </c>
      <c r="K1908">
        <f t="shared" si="220"/>
        <v>27</v>
      </c>
      <c r="L1908">
        <f t="shared" si="220"/>
        <v>27</v>
      </c>
    </row>
    <row r="1909" spans="1:12" x14ac:dyDescent="0.35">
      <c r="A1909" t="s">
        <v>29</v>
      </c>
      <c r="B1909" t="str">
        <f t="shared" si="215"/>
        <v>Wind|Onshore|AF-LSO</v>
      </c>
      <c r="C1909" t="s">
        <v>296</v>
      </c>
      <c r="D1909" t="s">
        <v>29</v>
      </c>
      <c r="E1909" t="s">
        <v>303</v>
      </c>
      <c r="F1909">
        <f>VLOOKUP(C1909,Lifetime_Table!$A$1:$B$14,2,FALSE)</f>
        <v>27</v>
      </c>
      <c r="G1909">
        <f t="shared" si="220"/>
        <v>27</v>
      </c>
      <c r="H1909">
        <f t="shared" si="220"/>
        <v>27</v>
      </c>
      <c r="I1909">
        <f t="shared" si="220"/>
        <v>27</v>
      </c>
      <c r="J1909">
        <f t="shared" si="220"/>
        <v>27</v>
      </c>
      <c r="K1909">
        <f t="shared" si="220"/>
        <v>27</v>
      </c>
      <c r="L1909">
        <f t="shared" si="220"/>
        <v>27</v>
      </c>
    </row>
    <row r="1910" spans="1:12" x14ac:dyDescent="0.35">
      <c r="A1910" t="s">
        <v>30</v>
      </c>
      <c r="B1910" t="str">
        <f t="shared" si="215"/>
        <v>Wind|Onshore|AF-MAR</v>
      </c>
      <c r="C1910" t="s">
        <v>296</v>
      </c>
      <c r="D1910" t="s">
        <v>30</v>
      </c>
      <c r="E1910" t="s">
        <v>303</v>
      </c>
      <c r="F1910">
        <f>VLOOKUP(C1910,Lifetime_Table!$A$1:$B$14,2,FALSE)</f>
        <v>27</v>
      </c>
      <c r="G1910">
        <f t="shared" si="220"/>
        <v>27</v>
      </c>
      <c r="H1910">
        <f t="shared" si="220"/>
        <v>27</v>
      </c>
      <c r="I1910">
        <f t="shared" si="220"/>
        <v>27</v>
      </c>
      <c r="J1910">
        <f t="shared" si="220"/>
        <v>27</v>
      </c>
      <c r="K1910">
        <f t="shared" si="220"/>
        <v>27</v>
      </c>
      <c r="L1910">
        <f t="shared" si="220"/>
        <v>27</v>
      </c>
    </row>
    <row r="1911" spans="1:12" x14ac:dyDescent="0.35">
      <c r="A1911" t="s">
        <v>31</v>
      </c>
      <c r="B1911" t="str">
        <f t="shared" si="215"/>
        <v>Wind|Onshore|AF-MDG</v>
      </c>
      <c r="C1911" t="s">
        <v>296</v>
      </c>
      <c r="D1911" t="s">
        <v>31</v>
      </c>
      <c r="E1911" t="s">
        <v>303</v>
      </c>
      <c r="F1911">
        <f>VLOOKUP(C1911,Lifetime_Table!$A$1:$B$14,2,FALSE)</f>
        <v>27</v>
      </c>
      <c r="G1911">
        <f t="shared" si="220"/>
        <v>27</v>
      </c>
      <c r="H1911">
        <f t="shared" si="220"/>
        <v>27</v>
      </c>
      <c r="I1911">
        <f t="shared" si="220"/>
        <v>27</v>
      </c>
      <c r="J1911">
        <f t="shared" si="220"/>
        <v>27</v>
      </c>
      <c r="K1911">
        <f t="shared" si="220"/>
        <v>27</v>
      </c>
      <c r="L1911">
        <f t="shared" si="220"/>
        <v>27</v>
      </c>
    </row>
    <row r="1912" spans="1:12" x14ac:dyDescent="0.35">
      <c r="A1912" t="s">
        <v>32</v>
      </c>
      <c r="B1912" t="str">
        <f t="shared" si="215"/>
        <v>Wind|Onshore|AF-MLI</v>
      </c>
      <c r="C1912" t="s">
        <v>296</v>
      </c>
      <c r="D1912" t="s">
        <v>32</v>
      </c>
      <c r="E1912" t="s">
        <v>303</v>
      </c>
      <c r="F1912">
        <f>VLOOKUP(C1912,Lifetime_Table!$A$1:$B$14,2,FALSE)</f>
        <v>27</v>
      </c>
      <c r="G1912">
        <f t="shared" ref="G1912:L1921" si="221">F1912</f>
        <v>27</v>
      </c>
      <c r="H1912">
        <f t="shared" si="221"/>
        <v>27</v>
      </c>
      <c r="I1912">
        <f t="shared" si="221"/>
        <v>27</v>
      </c>
      <c r="J1912">
        <f t="shared" si="221"/>
        <v>27</v>
      </c>
      <c r="K1912">
        <f t="shared" si="221"/>
        <v>27</v>
      </c>
      <c r="L1912">
        <f t="shared" si="221"/>
        <v>27</v>
      </c>
    </row>
    <row r="1913" spans="1:12" x14ac:dyDescent="0.35">
      <c r="A1913" t="s">
        <v>33</v>
      </c>
      <c r="B1913" t="str">
        <f t="shared" si="215"/>
        <v>Wind|Onshore|AF-MOZ</v>
      </c>
      <c r="C1913" t="s">
        <v>296</v>
      </c>
      <c r="D1913" t="s">
        <v>33</v>
      </c>
      <c r="E1913" t="s">
        <v>303</v>
      </c>
      <c r="F1913">
        <f>VLOOKUP(C1913,Lifetime_Table!$A$1:$B$14,2,FALSE)</f>
        <v>27</v>
      </c>
      <c r="G1913">
        <f t="shared" si="221"/>
        <v>27</v>
      </c>
      <c r="H1913">
        <f t="shared" si="221"/>
        <v>27</v>
      </c>
      <c r="I1913">
        <f t="shared" si="221"/>
        <v>27</v>
      </c>
      <c r="J1913">
        <f t="shared" si="221"/>
        <v>27</v>
      </c>
      <c r="K1913">
        <f t="shared" si="221"/>
        <v>27</v>
      </c>
      <c r="L1913">
        <f t="shared" si="221"/>
        <v>27</v>
      </c>
    </row>
    <row r="1914" spans="1:12" x14ac:dyDescent="0.35">
      <c r="A1914" t="s">
        <v>34</v>
      </c>
      <c r="B1914" t="str">
        <f t="shared" si="215"/>
        <v>Wind|Onshore|AF-MRT</v>
      </c>
      <c r="C1914" t="s">
        <v>296</v>
      </c>
      <c r="D1914" t="s">
        <v>34</v>
      </c>
      <c r="E1914" t="s">
        <v>303</v>
      </c>
      <c r="F1914">
        <f>VLOOKUP(C1914,Lifetime_Table!$A$1:$B$14,2,FALSE)</f>
        <v>27</v>
      </c>
      <c r="G1914">
        <f t="shared" si="221"/>
        <v>27</v>
      </c>
      <c r="H1914">
        <f t="shared" si="221"/>
        <v>27</v>
      </c>
      <c r="I1914">
        <f t="shared" si="221"/>
        <v>27</v>
      </c>
      <c r="J1914">
        <f t="shared" si="221"/>
        <v>27</v>
      </c>
      <c r="K1914">
        <f t="shared" si="221"/>
        <v>27</v>
      </c>
      <c r="L1914">
        <f t="shared" si="221"/>
        <v>27</v>
      </c>
    </row>
    <row r="1915" spans="1:12" x14ac:dyDescent="0.35">
      <c r="A1915" t="s">
        <v>35</v>
      </c>
      <c r="B1915" t="str">
        <f t="shared" si="215"/>
        <v>Wind|Onshore|AF-MUS</v>
      </c>
      <c r="C1915" t="s">
        <v>296</v>
      </c>
      <c r="D1915" t="s">
        <v>35</v>
      </c>
      <c r="E1915" t="s">
        <v>303</v>
      </c>
      <c r="F1915">
        <f>VLOOKUP(C1915,Lifetime_Table!$A$1:$B$14,2,FALSE)</f>
        <v>27</v>
      </c>
      <c r="G1915">
        <f t="shared" si="221"/>
        <v>27</v>
      </c>
      <c r="H1915">
        <f t="shared" si="221"/>
        <v>27</v>
      </c>
      <c r="I1915">
        <f t="shared" si="221"/>
        <v>27</v>
      </c>
      <c r="J1915">
        <f t="shared" si="221"/>
        <v>27</v>
      </c>
      <c r="K1915">
        <f t="shared" si="221"/>
        <v>27</v>
      </c>
      <c r="L1915">
        <f t="shared" si="221"/>
        <v>27</v>
      </c>
    </row>
    <row r="1916" spans="1:12" x14ac:dyDescent="0.35">
      <c r="A1916" t="s">
        <v>36</v>
      </c>
      <c r="B1916" t="str">
        <f t="shared" si="215"/>
        <v>Wind|Onshore|AF-MWI</v>
      </c>
      <c r="C1916" t="s">
        <v>296</v>
      </c>
      <c r="D1916" t="s">
        <v>36</v>
      </c>
      <c r="E1916" t="s">
        <v>303</v>
      </c>
      <c r="F1916">
        <f>VLOOKUP(C1916,Lifetime_Table!$A$1:$B$14,2,FALSE)</f>
        <v>27</v>
      </c>
      <c r="G1916">
        <f t="shared" si="221"/>
        <v>27</v>
      </c>
      <c r="H1916">
        <f t="shared" si="221"/>
        <v>27</v>
      </c>
      <c r="I1916">
        <f t="shared" si="221"/>
        <v>27</v>
      </c>
      <c r="J1916">
        <f t="shared" si="221"/>
        <v>27</v>
      </c>
      <c r="K1916">
        <f t="shared" si="221"/>
        <v>27</v>
      </c>
      <c r="L1916">
        <f t="shared" si="221"/>
        <v>27</v>
      </c>
    </row>
    <row r="1917" spans="1:12" x14ac:dyDescent="0.35">
      <c r="A1917" t="s">
        <v>37</v>
      </c>
      <c r="B1917" t="str">
        <f t="shared" si="215"/>
        <v>Wind|Onshore|AF-NAM</v>
      </c>
      <c r="C1917" t="s">
        <v>296</v>
      </c>
      <c r="D1917" t="s">
        <v>37</v>
      </c>
      <c r="E1917" t="s">
        <v>303</v>
      </c>
      <c r="F1917">
        <f>VLOOKUP(C1917,Lifetime_Table!$A$1:$B$14,2,FALSE)</f>
        <v>27</v>
      </c>
      <c r="G1917">
        <f t="shared" si="221"/>
        <v>27</v>
      </c>
      <c r="H1917">
        <f t="shared" si="221"/>
        <v>27</v>
      </c>
      <c r="I1917">
        <f t="shared" si="221"/>
        <v>27</v>
      </c>
      <c r="J1917">
        <f t="shared" si="221"/>
        <v>27</v>
      </c>
      <c r="K1917">
        <f t="shared" si="221"/>
        <v>27</v>
      </c>
      <c r="L1917">
        <f t="shared" si="221"/>
        <v>27</v>
      </c>
    </row>
    <row r="1918" spans="1:12" x14ac:dyDescent="0.35">
      <c r="A1918" t="s">
        <v>38</v>
      </c>
      <c r="B1918" t="str">
        <f t="shared" si="215"/>
        <v>Wind|Onshore|AF-NER</v>
      </c>
      <c r="C1918" t="s">
        <v>296</v>
      </c>
      <c r="D1918" t="s">
        <v>38</v>
      </c>
      <c r="E1918" t="s">
        <v>303</v>
      </c>
      <c r="F1918">
        <f>VLOOKUP(C1918,Lifetime_Table!$A$1:$B$14,2,FALSE)</f>
        <v>27</v>
      </c>
      <c r="G1918">
        <f t="shared" si="221"/>
        <v>27</v>
      </c>
      <c r="H1918">
        <f t="shared" si="221"/>
        <v>27</v>
      </c>
      <c r="I1918">
        <f t="shared" si="221"/>
        <v>27</v>
      </c>
      <c r="J1918">
        <f t="shared" si="221"/>
        <v>27</v>
      </c>
      <c r="K1918">
        <f t="shared" si="221"/>
        <v>27</v>
      </c>
      <c r="L1918">
        <f t="shared" si="221"/>
        <v>27</v>
      </c>
    </row>
    <row r="1919" spans="1:12" x14ac:dyDescent="0.35">
      <c r="A1919" t="s">
        <v>39</v>
      </c>
      <c r="B1919" t="str">
        <f t="shared" si="215"/>
        <v>Wind|Onshore|AF-NGA</v>
      </c>
      <c r="C1919" t="s">
        <v>296</v>
      </c>
      <c r="D1919" t="s">
        <v>39</v>
      </c>
      <c r="E1919" t="s">
        <v>303</v>
      </c>
      <c r="F1919">
        <f>VLOOKUP(C1919,Lifetime_Table!$A$1:$B$14,2,FALSE)</f>
        <v>27</v>
      </c>
      <c r="G1919">
        <f t="shared" si="221"/>
        <v>27</v>
      </c>
      <c r="H1919">
        <f t="shared" si="221"/>
        <v>27</v>
      </c>
      <c r="I1919">
        <f t="shared" si="221"/>
        <v>27</v>
      </c>
      <c r="J1919">
        <f t="shared" si="221"/>
        <v>27</v>
      </c>
      <c r="K1919">
        <f t="shared" si="221"/>
        <v>27</v>
      </c>
      <c r="L1919">
        <f t="shared" si="221"/>
        <v>27</v>
      </c>
    </row>
    <row r="1920" spans="1:12" x14ac:dyDescent="0.35">
      <c r="A1920" t="s">
        <v>40</v>
      </c>
      <c r="B1920" t="str">
        <f t="shared" si="215"/>
        <v>Wind|Onshore|AF-RWA</v>
      </c>
      <c r="C1920" t="s">
        <v>296</v>
      </c>
      <c r="D1920" t="s">
        <v>40</v>
      </c>
      <c r="E1920" t="s">
        <v>303</v>
      </c>
      <c r="F1920">
        <f>VLOOKUP(C1920,Lifetime_Table!$A$1:$B$14,2,FALSE)</f>
        <v>27</v>
      </c>
      <c r="G1920">
        <f t="shared" si="221"/>
        <v>27</v>
      </c>
      <c r="H1920">
        <f t="shared" si="221"/>
        <v>27</v>
      </c>
      <c r="I1920">
        <f t="shared" si="221"/>
        <v>27</v>
      </c>
      <c r="J1920">
        <f t="shared" si="221"/>
        <v>27</v>
      </c>
      <c r="K1920">
        <f t="shared" si="221"/>
        <v>27</v>
      </c>
      <c r="L1920">
        <f t="shared" si="221"/>
        <v>27</v>
      </c>
    </row>
    <row r="1921" spans="1:12" x14ac:dyDescent="0.35">
      <c r="A1921" t="s">
        <v>41</v>
      </c>
      <c r="B1921" t="str">
        <f t="shared" si="215"/>
        <v>Wind|Onshore|AF-SDN</v>
      </c>
      <c r="C1921" t="s">
        <v>296</v>
      </c>
      <c r="D1921" t="s">
        <v>41</v>
      </c>
      <c r="E1921" t="s">
        <v>303</v>
      </c>
      <c r="F1921">
        <f>VLOOKUP(C1921,Lifetime_Table!$A$1:$B$14,2,FALSE)</f>
        <v>27</v>
      </c>
      <c r="G1921">
        <f t="shared" si="221"/>
        <v>27</v>
      </c>
      <c r="H1921">
        <f t="shared" si="221"/>
        <v>27</v>
      </c>
      <c r="I1921">
        <f t="shared" si="221"/>
        <v>27</v>
      </c>
      <c r="J1921">
        <f t="shared" si="221"/>
        <v>27</v>
      </c>
      <c r="K1921">
        <f t="shared" si="221"/>
        <v>27</v>
      </c>
      <c r="L1921">
        <f t="shared" si="221"/>
        <v>27</v>
      </c>
    </row>
    <row r="1922" spans="1:12" x14ac:dyDescent="0.35">
      <c r="A1922" t="s">
        <v>42</v>
      </c>
      <c r="B1922" t="str">
        <f t="shared" ref="B1922:B1985" si="222">CONCATENATE(C1922,D1922)</f>
        <v>Wind|Onshore|AF-SEN</v>
      </c>
      <c r="C1922" t="s">
        <v>296</v>
      </c>
      <c r="D1922" t="s">
        <v>42</v>
      </c>
      <c r="E1922" t="s">
        <v>303</v>
      </c>
      <c r="F1922">
        <f>VLOOKUP(C1922,Lifetime_Table!$A$1:$B$14,2,FALSE)</f>
        <v>27</v>
      </c>
      <c r="G1922">
        <f t="shared" ref="G1922:L1931" si="223">F1922</f>
        <v>27</v>
      </c>
      <c r="H1922">
        <f t="shared" si="223"/>
        <v>27</v>
      </c>
      <c r="I1922">
        <f t="shared" si="223"/>
        <v>27</v>
      </c>
      <c r="J1922">
        <f t="shared" si="223"/>
        <v>27</v>
      </c>
      <c r="K1922">
        <f t="shared" si="223"/>
        <v>27</v>
      </c>
      <c r="L1922">
        <f t="shared" si="223"/>
        <v>27</v>
      </c>
    </row>
    <row r="1923" spans="1:12" x14ac:dyDescent="0.35">
      <c r="A1923" t="s">
        <v>43</v>
      </c>
      <c r="B1923" t="str">
        <f t="shared" si="222"/>
        <v>Wind|Onshore|AF-SLE</v>
      </c>
      <c r="C1923" t="s">
        <v>296</v>
      </c>
      <c r="D1923" t="s">
        <v>43</v>
      </c>
      <c r="E1923" t="s">
        <v>303</v>
      </c>
      <c r="F1923">
        <f>VLOOKUP(C1923,Lifetime_Table!$A$1:$B$14,2,FALSE)</f>
        <v>27</v>
      </c>
      <c r="G1923">
        <f t="shared" si="223"/>
        <v>27</v>
      </c>
      <c r="H1923">
        <f t="shared" si="223"/>
        <v>27</v>
      </c>
      <c r="I1923">
        <f t="shared" si="223"/>
        <v>27</v>
      </c>
      <c r="J1923">
        <f t="shared" si="223"/>
        <v>27</v>
      </c>
      <c r="K1923">
        <f t="shared" si="223"/>
        <v>27</v>
      </c>
      <c r="L1923">
        <f t="shared" si="223"/>
        <v>27</v>
      </c>
    </row>
    <row r="1924" spans="1:12" x14ac:dyDescent="0.35">
      <c r="A1924" t="s">
        <v>44</v>
      </c>
      <c r="B1924" t="str">
        <f t="shared" si="222"/>
        <v>Wind|Onshore|AF-SOM</v>
      </c>
      <c r="C1924" t="s">
        <v>296</v>
      </c>
      <c r="D1924" t="s">
        <v>44</v>
      </c>
      <c r="E1924" t="s">
        <v>303</v>
      </c>
      <c r="F1924">
        <f>VLOOKUP(C1924,Lifetime_Table!$A$1:$B$14,2,FALSE)</f>
        <v>27</v>
      </c>
      <c r="G1924">
        <f t="shared" si="223"/>
        <v>27</v>
      </c>
      <c r="H1924">
        <f t="shared" si="223"/>
        <v>27</v>
      </c>
      <c r="I1924">
        <f t="shared" si="223"/>
        <v>27</v>
      </c>
      <c r="J1924">
        <f t="shared" si="223"/>
        <v>27</v>
      </c>
      <c r="K1924">
        <f t="shared" si="223"/>
        <v>27</v>
      </c>
      <c r="L1924">
        <f t="shared" si="223"/>
        <v>27</v>
      </c>
    </row>
    <row r="1925" spans="1:12" x14ac:dyDescent="0.35">
      <c r="A1925" t="s">
        <v>45</v>
      </c>
      <c r="B1925" t="str">
        <f t="shared" si="222"/>
        <v>Wind|Onshore|AF-SWZ</v>
      </c>
      <c r="C1925" t="s">
        <v>296</v>
      </c>
      <c r="D1925" t="s">
        <v>45</v>
      </c>
      <c r="E1925" t="s">
        <v>303</v>
      </c>
      <c r="F1925">
        <f>VLOOKUP(C1925,Lifetime_Table!$A$1:$B$14,2,FALSE)</f>
        <v>27</v>
      </c>
      <c r="G1925">
        <f t="shared" si="223"/>
        <v>27</v>
      </c>
      <c r="H1925">
        <f t="shared" si="223"/>
        <v>27</v>
      </c>
      <c r="I1925">
        <f t="shared" si="223"/>
        <v>27</v>
      </c>
      <c r="J1925">
        <f t="shared" si="223"/>
        <v>27</v>
      </c>
      <c r="K1925">
        <f t="shared" si="223"/>
        <v>27</v>
      </c>
      <c r="L1925">
        <f t="shared" si="223"/>
        <v>27</v>
      </c>
    </row>
    <row r="1926" spans="1:12" x14ac:dyDescent="0.35">
      <c r="A1926" t="s">
        <v>46</v>
      </c>
      <c r="B1926" t="str">
        <f t="shared" si="222"/>
        <v>Wind|Onshore|AF-TCD</v>
      </c>
      <c r="C1926" t="s">
        <v>296</v>
      </c>
      <c r="D1926" t="s">
        <v>46</v>
      </c>
      <c r="E1926" t="s">
        <v>303</v>
      </c>
      <c r="F1926">
        <f>VLOOKUP(C1926,Lifetime_Table!$A$1:$B$14,2,FALSE)</f>
        <v>27</v>
      </c>
      <c r="G1926">
        <f t="shared" si="223"/>
        <v>27</v>
      </c>
      <c r="H1926">
        <f t="shared" si="223"/>
        <v>27</v>
      </c>
      <c r="I1926">
        <f t="shared" si="223"/>
        <v>27</v>
      </c>
      <c r="J1926">
        <f t="shared" si="223"/>
        <v>27</v>
      </c>
      <c r="K1926">
        <f t="shared" si="223"/>
        <v>27</v>
      </c>
      <c r="L1926">
        <f t="shared" si="223"/>
        <v>27</v>
      </c>
    </row>
    <row r="1927" spans="1:12" x14ac:dyDescent="0.35">
      <c r="A1927" t="s">
        <v>47</v>
      </c>
      <c r="B1927" t="str">
        <f t="shared" si="222"/>
        <v>Wind|Onshore|AF-TGO</v>
      </c>
      <c r="C1927" t="s">
        <v>296</v>
      </c>
      <c r="D1927" t="s">
        <v>47</v>
      </c>
      <c r="E1927" t="s">
        <v>303</v>
      </c>
      <c r="F1927">
        <f>VLOOKUP(C1927,Lifetime_Table!$A$1:$B$14,2,FALSE)</f>
        <v>27</v>
      </c>
      <c r="G1927">
        <f t="shared" si="223"/>
        <v>27</v>
      </c>
      <c r="H1927">
        <f t="shared" si="223"/>
        <v>27</v>
      </c>
      <c r="I1927">
        <f t="shared" si="223"/>
        <v>27</v>
      </c>
      <c r="J1927">
        <f t="shared" si="223"/>
        <v>27</v>
      </c>
      <c r="K1927">
        <f t="shared" si="223"/>
        <v>27</v>
      </c>
      <c r="L1927">
        <f t="shared" si="223"/>
        <v>27</v>
      </c>
    </row>
    <row r="1928" spans="1:12" x14ac:dyDescent="0.35">
      <c r="A1928" t="s">
        <v>48</v>
      </c>
      <c r="B1928" t="str">
        <f t="shared" si="222"/>
        <v>Wind|Onshore|AF-TUN</v>
      </c>
      <c r="C1928" t="s">
        <v>296</v>
      </c>
      <c r="D1928" t="s">
        <v>48</v>
      </c>
      <c r="E1928" t="s">
        <v>303</v>
      </c>
      <c r="F1928">
        <f>VLOOKUP(C1928,Lifetime_Table!$A$1:$B$14,2,FALSE)</f>
        <v>27</v>
      </c>
      <c r="G1928">
        <f t="shared" si="223"/>
        <v>27</v>
      </c>
      <c r="H1928">
        <f t="shared" si="223"/>
        <v>27</v>
      </c>
      <c r="I1928">
        <f t="shared" si="223"/>
        <v>27</v>
      </c>
      <c r="J1928">
        <f t="shared" si="223"/>
        <v>27</v>
      </c>
      <c r="K1928">
        <f t="shared" si="223"/>
        <v>27</v>
      </c>
      <c r="L1928">
        <f t="shared" si="223"/>
        <v>27</v>
      </c>
    </row>
    <row r="1929" spans="1:12" x14ac:dyDescent="0.35">
      <c r="A1929" t="s">
        <v>49</v>
      </c>
      <c r="B1929" t="str">
        <f t="shared" si="222"/>
        <v>Wind|Onshore|AF-TZA</v>
      </c>
      <c r="C1929" t="s">
        <v>296</v>
      </c>
      <c r="D1929" t="s">
        <v>49</v>
      </c>
      <c r="E1929" t="s">
        <v>303</v>
      </c>
      <c r="F1929">
        <f>VLOOKUP(C1929,Lifetime_Table!$A$1:$B$14,2,FALSE)</f>
        <v>27</v>
      </c>
      <c r="G1929">
        <f t="shared" si="223"/>
        <v>27</v>
      </c>
      <c r="H1929">
        <f t="shared" si="223"/>
        <v>27</v>
      </c>
      <c r="I1929">
        <f t="shared" si="223"/>
        <v>27</v>
      </c>
      <c r="J1929">
        <f t="shared" si="223"/>
        <v>27</v>
      </c>
      <c r="K1929">
        <f t="shared" si="223"/>
        <v>27</v>
      </c>
      <c r="L1929">
        <f t="shared" si="223"/>
        <v>27</v>
      </c>
    </row>
    <row r="1930" spans="1:12" x14ac:dyDescent="0.35">
      <c r="A1930" t="s">
        <v>50</v>
      </c>
      <c r="B1930" t="str">
        <f t="shared" si="222"/>
        <v>Wind|Onshore|AF-UGA</v>
      </c>
      <c r="C1930" t="s">
        <v>296</v>
      </c>
      <c r="D1930" t="s">
        <v>50</v>
      </c>
      <c r="E1930" t="s">
        <v>303</v>
      </c>
      <c r="F1930">
        <f>VLOOKUP(C1930,Lifetime_Table!$A$1:$B$14,2,FALSE)</f>
        <v>27</v>
      </c>
      <c r="G1930">
        <f t="shared" si="223"/>
        <v>27</v>
      </c>
      <c r="H1930">
        <f t="shared" si="223"/>
        <v>27</v>
      </c>
      <c r="I1930">
        <f t="shared" si="223"/>
        <v>27</v>
      </c>
      <c r="J1930">
        <f t="shared" si="223"/>
        <v>27</v>
      </c>
      <c r="K1930">
        <f t="shared" si="223"/>
        <v>27</v>
      </c>
      <c r="L1930">
        <f t="shared" si="223"/>
        <v>27</v>
      </c>
    </row>
    <row r="1931" spans="1:12" x14ac:dyDescent="0.35">
      <c r="A1931" t="s">
        <v>51</v>
      </c>
      <c r="B1931" t="str">
        <f t="shared" si="222"/>
        <v>Wind|Onshore|AF-ZAF</v>
      </c>
      <c r="C1931" t="s">
        <v>296</v>
      </c>
      <c r="D1931" t="s">
        <v>51</v>
      </c>
      <c r="E1931" t="s">
        <v>303</v>
      </c>
      <c r="F1931">
        <f>VLOOKUP(C1931,Lifetime_Table!$A$1:$B$14,2,FALSE)</f>
        <v>27</v>
      </c>
      <c r="G1931">
        <f t="shared" si="223"/>
        <v>27</v>
      </c>
      <c r="H1931">
        <f t="shared" si="223"/>
        <v>27</v>
      </c>
      <c r="I1931">
        <f t="shared" si="223"/>
        <v>27</v>
      </c>
      <c r="J1931">
        <f t="shared" si="223"/>
        <v>27</v>
      </c>
      <c r="K1931">
        <f t="shared" si="223"/>
        <v>27</v>
      </c>
      <c r="L1931">
        <f t="shared" si="223"/>
        <v>27</v>
      </c>
    </row>
    <row r="1932" spans="1:12" x14ac:dyDescent="0.35">
      <c r="A1932" t="s">
        <v>52</v>
      </c>
      <c r="B1932" t="str">
        <f t="shared" si="222"/>
        <v>Wind|Onshore|AF-ZMB</v>
      </c>
      <c r="C1932" t="s">
        <v>296</v>
      </c>
      <c r="D1932" t="s">
        <v>52</v>
      </c>
      <c r="E1932" t="s">
        <v>303</v>
      </c>
      <c r="F1932">
        <f>VLOOKUP(C1932,Lifetime_Table!$A$1:$B$14,2,FALSE)</f>
        <v>27</v>
      </c>
      <c r="G1932">
        <f t="shared" ref="G1932:L1941" si="224">F1932</f>
        <v>27</v>
      </c>
      <c r="H1932">
        <f t="shared" si="224"/>
        <v>27</v>
      </c>
      <c r="I1932">
        <f t="shared" si="224"/>
        <v>27</v>
      </c>
      <c r="J1932">
        <f t="shared" si="224"/>
        <v>27</v>
      </c>
      <c r="K1932">
        <f t="shared" si="224"/>
        <v>27</v>
      </c>
      <c r="L1932">
        <f t="shared" si="224"/>
        <v>27</v>
      </c>
    </row>
    <row r="1933" spans="1:12" x14ac:dyDescent="0.35">
      <c r="A1933" t="s">
        <v>53</v>
      </c>
      <c r="B1933" t="str">
        <f t="shared" si="222"/>
        <v>Wind|Onshore|AF-ZWE</v>
      </c>
      <c r="C1933" t="s">
        <v>296</v>
      </c>
      <c r="D1933" t="s">
        <v>53</v>
      </c>
      <c r="E1933" t="s">
        <v>303</v>
      </c>
      <c r="F1933">
        <f>VLOOKUP(C1933,Lifetime_Table!$A$1:$B$14,2,FALSE)</f>
        <v>27</v>
      </c>
      <c r="G1933">
        <f t="shared" si="224"/>
        <v>27</v>
      </c>
      <c r="H1933">
        <f t="shared" si="224"/>
        <v>27</v>
      </c>
      <c r="I1933">
        <f t="shared" si="224"/>
        <v>27</v>
      </c>
      <c r="J1933">
        <f t="shared" si="224"/>
        <v>27</v>
      </c>
      <c r="K1933">
        <f t="shared" si="224"/>
        <v>27</v>
      </c>
      <c r="L1933">
        <f t="shared" si="224"/>
        <v>27</v>
      </c>
    </row>
    <row r="1934" spans="1:12" x14ac:dyDescent="0.35">
      <c r="A1934" t="s">
        <v>54</v>
      </c>
      <c r="B1934" t="str">
        <f t="shared" si="222"/>
        <v>Wind|Onshore|AS-AFG</v>
      </c>
      <c r="C1934" t="s">
        <v>296</v>
      </c>
      <c r="D1934" t="s">
        <v>54</v>
      </c>
      <c r="E1934" t="s">
        <v>303</v>
      </c>
      <c r="F1934">
        <f>VLOOKUP(C1934,Lifetime_Table!$A$1:$B$14,2,FALSE)</f>
        <v>27</v>
      </c>
      <c r="G1934">
        <f t="shared" si="224"/>
        <v>27</v>
      </c>
      <c r="H1934">
        <f t="shared" si="224"/>
        <v>27</v>
      </c>
      <c r="I1934">
        <f t="shared" si="224"/>
        <v>27</v>
      </c>
      <c r="J1934">
        <f t="shared" si="224"/>
        <v>27</v>
      </c>
      <c r="K1934">
        <f t="shared" si="224"/>
        <v>27</v>
      </c>
      <c r="L1934">
        <f t="shared" si="224"/>
        <v>27</v>
      </c>
    </row>
    <row r="1935" spans="1:12" x14ac:dyDescent="0.35">
      <c r="A1935" t="s">
        <v>55</v>
      </c>
      <c r="B1935" t="str">
        <f t="shared" si="222"/>
        <v>Wind|Onshore|AS-ARE</v>
      </c>
      <c r="C1935" t="s">
        <v>296</v>
      </c>
      <c r="D1935" t="s">
        <v>55</v>
      </c>
      <c r="E1935" t="s">
        <v>303</v>
      </c>
      <c r="F1935">
        <f>VLOOKUP(C1935,Lifetime_Table!$A$1:$B$14,2,FALSE)</f>
        <v>27</v>
      </c>
      <c r="G1935">
        <f t="shared" si="224"/>
        <v>27</v>
      </c>
      <c r="H1935">
        <f t="shared" si="224"/>
        <v>27</v>
      </c>
      <c r="I1935">
        <f t="shared" si="224"/>
        <v>27</v>
      </c>
      <c r="J1935">
        <f t="shared" si="224"/>
        <v>27</v>
      </c>
      <c r="K1935">
        <f t="shared" si="224"/>
        <v>27</v>
      </c>
      <c r="L1935">
        <f t="shared" si="224"/>
        <v>27</v>
      </c>
    </row>
    <row r="1936" spans="1:12" x14ac:dyDescent="0.35">
      <c r="A1936" t="s">
        <v>56</v>
      </c>
      <c r="B1936" t="str">
        <f t="shared" si="222"/>
        <v>Wind|Onshore|AS-BGD</v>
      </c>
      <c r="C1936" t="s">
        <v>296</v>
      </c>
      <c r="D1936" t="s">
        <v>56</v>
      </c>
      <c r="E1936" t="s">
        <v>303</v>
      </c>
      <c r="F1936">
        <f>VLOOKUP(C1936,Lifetime_Table!$A$1:$B$14,2,FALSE)</f>
        <v>27</v>
      </c>
      <c r="G1936">
        <f t="shared" si="224"/>
        <v>27</v>
      </c>
      <c r="H1936">
        <f t="shared" si="224"/>
        <v>27</v>
      </c>
      <c r="I1936">
        <f t="shared" si="224"/>
        <v>27</v>
      </c>
      <c r="J1936">
        <f t="shared" si="224"/>
        <v>27</v>
      </c>
      <c r="K1936">
        <f t="shared" si="224"/>
        <v>27</v>
      </c>
      <c r="L1936">
        <f t="shared" si="224"/>
        <v>27</v>
      </c>
    </row>
    <row r="1937" spans="1:12" x14ac:dyDescent="0.35">
      <c r="A1937" t="s">
        <v>57</v>
      </c>
      <c r="B1937" t="str">
        <f t="shared" si="222"/>
        <v>Wind|Onshore|AS-BHR</v>
      </c>
      <c r="C1937" t="s">
        <v>296</v>
      </c>
      <c r="D1937" t="s">
        <v>57</v>
      </c>
      <c r="E1937" t="s">
        <v>303</v>
      </c>
      <c r="F1937">
        <f>VLOOKUP(C1937,Lifetime_Table!$A$1:$B$14,2,FALSE)</f>
        <v>27</v>
      </c>
      <c r="G1937">
        <f t="shared" si="224"/>
        <v>27</v>
      </c>
      <c r="H1937">
        <f t="shared" si="224"/>
        <v>27</v>
      </c>
      <c r="I1937">
        <f t="shared" si="224"/>
        <v>27</v>
      </c>
      <c r="J1937">
        <f t="shared" si="224"/>
        <v>27</v>
      </c>
      <c r="K1937">
        <f t="shared" si="224"/>
        <v>27</v>
      </c>
      <c r="L1937">
        <f t="shared" si="224"/>
        <v>27</v>
      </c>
    </row>
    <row r="1938" spans="1:12" x14ac:dyDescent="0.35">
      <c r="A1938" t="s">
        <v>58</v>
      </c>
      <c r="B1938" t="str">
        <f t="shared" si="222"/>
        <v>Wind|Onshore|AS-BRN</v>
      </c>
      <c r="C1938" t="s">
        <v>296</v>
      </c>
      <c r="D1938" t="s">
        <v>58</v>
      </c>
      <c r="E1938" t="s">
        <v>303</v>
      </c>
      <c r="F1938">
        <f>VLOOKUP(C1938,Lifetime_Table!$A$1:$B$14,2,FALSE)</f>
        <v>27</v>
      </c>
      <c r="G1938">
        <f t="shared" si="224"/>
        <v>27</v>
      </c>
      <c r="H1938">
        <f t="shared" si="224"/>
        <v>27</v>
      </c>
      <c r="I1938">
        <f t="shared" si="224"/>
        <v>27</v>
      </c>
      <c r="J1938">
        <f t="shared" si="224"/>
        <v>27</v>
      </c>
      <c r="K1938">
        <f t="shared" si="224"/>
        <v>27</v>
      </c>
      <c r="L1938">
        <f t="shared" si="224"/>
        <v>27</v>
      </c>
    </row>
    <row r="1939" spans="1:12" x14ac:dyDescent="0.35">
      <c r="A1939" t="s">
        <v>59</v>
      </c>
      <c r="B1939" t="str">
        <f t="shared" si="222"/>
        <v>Wind|Onshore|AS-BTN</v>
      </c>
      <c r="C1939" t="s">
        <v>296</v>
      </c>
      <c r="D1939" t="s">
        <v>59</v>
      </c>
      <c r="E1939" t="s">
        <v>303</v>
      </c>
      <c r="F1939">
        <f>VLOOKUP(C1939,Lifetime_Table!$A$1:$B$14,2,FALSE)</f>
        <v>27</v>
      </c>
      <c r="G1939">
        <f t="shared" si="224"/>
        <v>27</v>
      </c>
      <c r="H1939">
        <f t="shared" si="224"/>
        <v>27</v>
      </c>
      <c r="I1939">
        <f t="shared" si="224"/>
        <v>27</v>
      </c>
      <c r="J1939">
        <f t="shared" si="224"/>
        <v>27</v>
      </c>
      <c r="K1939">
        <f t="shared" si="224"/>
        <v>27</v>
      </c>
      <c r="L1939">
        <f t="shared" si="224"/>
        <v>27</v>
      </c>
    </row>
    <row r="1940" spans="1:12" x14ac:dyDescent="0.35">
      <c r="A1940" t="s">
        <v>60</v>
      </c>
      <c r="B1940" t="str">
        <f t="shared" si="222"/>
        <v>Wind|Onshore|AS-CHN</v>
      </c>
      <c r="C1940" t="s">
        <v>296</v>
      </c>
      <c r="D1940" t="s">
        <v>60</v>
      </c>
      <c r="E1940" t="s">
        <v>303</v>
      </c>
      <c r="F1940">
        <f>VLOOKUP(C1940,Lifetime_Table!$A$1:$B$14,2,FALSE)</f>
        <v>27</v>
      </c>
      <c r="G1940">
        <f t="shared" si="224"/>
        <v>27</v>
      </c>
      <c r="H1940">
        <f t="shared" si="224"/>
        <v>27</v>
      </c>
      <c r="I1940">
        <f t="shared" si="224"/>
        <v>27</v>
      </c>
      <c r="J1940">
        <f t="shared" si="224"/>
        <v>27</v>
      </c>
      <c r="K1940">
        <f t="shared" si="224"/>
        <v>27</v>
      </c>
      <c r="L1940">
        <f t="shared" si="224"/>
        <v>27</v>
      </c>
    </row>
    <row r="1941" spans="1:12" x14ac:dyDescent="0.35">
      <c r="A1941" t="s">
        <v>95</v>
      </c>
      <c r="B1941" t="str">
        <f t="shared" si="222"/>
        <v>Wind|Onshore|AS-IDN</v>
      </c>
      <c r="C1941" t="s">
        <v>296</v>
      </c>
      <c r="D1941" t="s">
        <v>95</v>
      </c>
      <c r="E1941" t="s">
        <v>303</v>
      </c>
      <c r="F1941">
        <f>VLOOKUP(C1941,Lifetime_Table!$A$1:$B$14,2,FALSE)</f>
        <v>27</v>
      </c>
      <c r="G1941">
        <f t="shared" si="224"/>
        <v>27</v>
      </c>
      <c r="H1941">
        <f t="shared" si="224"/>
        <v>27</v>
      </c>
      <c r="I1941">
        <f t="shared" si="224"/>
        <v>27</v>
      </c>
      <c r="J1941">
        <f t="shared" si="224"/>
        <v>27</v>
      </c>
      <c r="K1941">
        <f t="shared" si="224"/>
        <v>27</v>
      </c>
      <c r="L1941">
        <f t="shared" si="224"/>
        <v>27</v>
      </c>
    </row>
    <row r="1942" spans="1:12" x14ac:dyDescent="0.35">
      <c r="A1942" t="s">
        <v>96</v>
      </c>
      <c r="B1942" t="str">
        <f t="shared" si="222"/>
        <v>Wind|Onshore|AS-IND</v>
      </c>
      <c r="C1942" t="s">
        <v>296</v>
      </c>
      <c r="D1942" t="s">
        <v>96</v>
      </c>
      <c r="E1942" t="s">
        <v>303</v>
      </c>
      <c r="F1942">
        <f>VLOOKUP(C1942,Lifetime_Table!$A$1:$B$14,2,FALSE)</f>
        <v>27</v>
      </c>
      <c r="G1942">
        <f t="shared" ref="G1942:L1951" si="225">F1942</f>
        <v>27</v>
      </c>
      <c r="H1942">
        <f t="shared" si="225"/>
        <v>27</v>
      </c>
      <c r="I1942">
        <f t="shared" si="225"/>
        <v>27</v>
      </c>
      <c r="J1942">
        <f t="shared" si="225"/>
        <v>27</v>
      </c>
      <c r="K1942">
        <f t="shared" si="225"/>
        <v>27</v>
      </c>
      <c r="L1942">
        <f t="shared" si="225"/>
        <v>27</v>
      </c>
    </row>
    <row r="1943" spans="1:12" x14ac:dyDescent="0.35">
      <c r="A1943" t="s">
        <v>102</v>
      </c>
      <c r="B1943" t="str">
        <f t="shared" si="222"/>
        <v>Wind|Onshore|AS-IRN</v>
      </c>
      <c r="C1943" t="s">
        <v>296</v>
      </c>
      <c r="D1943" t="s">
        <v>102</v>
      </c>
      <c r="E1943" t="s">
        <v>303</v>
      </c>
      <c r="F1943">
        <f>VLOOKUP(C1943,Lifetime_Table!$A$1:$B$14,2,FALSE)</f>
        <v>27</v>
      </c>
      <c r="G1943">
        <f t="shared" si="225"/>
        <v>27</v>
      </c>
      <c r="H1943">
        <f t="shared" si="225"/>
        <v>27</v>
      </c>
      <c r="I1943">
        <f t="shared" si="225"/>
        <v>27</v>
      </c>
      <c r="J1943">
        <f t="shared" si="225"/>
        <v>27</v>
      </c>
      <c r="K1943">
        <f t="shared" si="225"/>
        <v>27</v>
      </c>
      <c r="L1943">
        <f t="shared" si="225"/>
        <v>27</v>
      </c>
    </row>
    <row r="1944" spans="1:12" x14ac:dyDescent="0.35">
      <c r="A1944" t="s">
        <v>103</v>
      </c>
      <c r="B1944" t="str">
        <f t="shared" si="222"/>
        <v>Wind|Onshore|AS-IRQ</v>
      </c>
      <c r="C1944" t="s">
        <v>296</v>
      </c>
      <c r="D1944" t="s">
        <v>103</v>
      </c>
      <c r="E1944" t="s">
        <v>303</v>
      </c>
      <c r="F1944">
        <f>VLOOKUP(C1944,Lifetime_Table!$A$1:$B$14,2,FALSE)</f>
        <v>27</v>
      </c>
      <c r="G1944">
        <f t="shared" si="225"/>
        <v>27</v>
      </c>
      <c r="H1944">
        <f t="shared" si="225"/>
        <v>27</v>
      </c>
      <c r="I1944">
        <f t="shared" si="225"/>
        <v>27</v>
      </c>
      <c r="J1944">
        <f t="shared" si="225"/>
        <v>27</v>
      </c>
      <c r="K1944">
        <f t="shared" si="225"/>
        <v>27</v>
      </c>
      <c r="L1944">
        <f t="shared" si="225"/>
        <v>27</v>
      </c>
    </row>
    <row r="1945" spans="1:12" x14ac:dyDescent="0.35">
      <c r="A1945" t="s">
        <v>104</v>
      </c>
      <c r="B1945" t="str">
        <f t="shared" si="222"/>
        <v>Wind|Onshore|AS-ISR</v>
      </c>
      <c r="C1945" t="s">
        <v>296</v>
      </c>
      <c r="D1945" t="s">
        <v>104</v>
      </c>
      <c r="E1945" t="s">
        <v>303</v>
      </c>
      <c r="F1945">
        <f>VLOOKUP(C1945,Lifetime_Table!$A$1:$B$14,2,FALSE)</f>
        <v>27</v>
      </c>
      <c r="G1945">
        <f t="shared" si="225"/>
        <v>27</v>
      </c>
      <c r="H1945">
        <f t="shared" si="225"/>
        <v>27</v>
      </c>
      <c r="I1945">
        <f t="shared" si="225"/>
        <v>27</v>
      </c>
      <c r="J1945">
        <f t="shared" si="225"/>
        <v>27</v>
      </c>
      <c r="K1945">
        <f t="shared" si="225"/>
        <v>27</v>
      </c>
      <c r="L1945">
        <f t="shared" si="225"/>
        <v>27</v>
      </c>
    </row>
    <row r="1946" spans="1:12" x14ac:dyDescent="0.35">
      <c r="A1946" t="s">
        <v>105</v>
      </c>
      <c r="B1946" t="str">
        <f t="shared" si="222"/>
        <v>Wind|Onshore|AS-JOR</v>
      </c>
      <c r="C1946" t="s">
        <v>296</v>
      </c>
      <c r="D1946" t="s">
        <v>105</v>
      </c>
      <c r="E1946" t="s">
        <v>303</v>
      </c>
      <c r="F1946">
        <f>VLOOKUP(C1946,Lifetime_Table!$A$1:$B$14,2,FALSE)</f>
        <v>27</v>
      </c>
      <c r="G1946">
        <f t="shared" si="225"/>
        <v>27</v>
      </c>
      <c r="H1946">
        <f t="shared" si="225"/>
        <v>27</v>
      </c>
      <c r="I1946">
        <f t="shared" si="225"/>
        <v>27</v>
      </c>
      <c r="J1946">
        <f t="shared" si="225"/>
        <v>27</v>
      </c>
      <c r="K1946">
        <f t="shared" si="225"/>
        <v>27</v>
      </c>
      <c r="L1946">
        <f t="shared" si="225"/>
        <v>27</v>
      </c>
    </row>
    <row r="1947" spans="1:12" x14ac:dyDescent="0.35">
      <c r="A1947" t="s">
        <v>106</v>
      </c>
      <c r="B1947" t="str">
        <f t="shared" si="222"/>
        <v>Wind|Onshore|AS-JPN</v>
      </c>
      <c r="C1947" t="s">
        <v>296</v>
      </c>
      <c r="D1947" t="s">
        <v>106</v>
      </c>
      <c r="E1947" t="s">
        <v>303</v>
      </c>
      <c r="F1947">
        <f>VLOOKUP(C1947,Lifetime_Table!$A$1:$B$14,2,FALSE)</f>
        <v>27</v>
      </c>
      <c r="G1947">
        <f t="shared" si="225"/>
        <v>27</v>
      </c>
      <c r="H1947">
        <f t="shared" si="225"/>
        <v>27</v>
      </c>
      <c r="I1947">
        <f t="shared" si="225"/>
        <v>27</v>
      </c>
      <c r="J1947">
        <f t="shared" si="225"/>
        <v>27</v>
      </c>
      <c r="K1947">
        <f t="shared" si="225"/>
        <v>27</v>
      </c>
      <c r="L1947">
        <f t="shared" si="225"/>
        <v>27</v>
      </c>
    </row>
    <row r="1948" spans="1:12" x14ac:dyDescent="0.35">
      <c r="A1948" t="s">
        <v>113</v>
      </c>
      <c r="B1948" t="str">
        <f t="shared" si="222"/>
        <v>Wind|Onshore|AS-KAZ</v>
      </c>
      <c r="C1948" t="s">
        <v>296</v>
      </c>
      <c r="D1948" t="s">
        <v>113</v>
      </c>
      <c r="E1948" t="s">
        <v>303</v>
      </c>
      <c r="F1948">
        <f>VLOOKUP(C1948,Lifetime_Table!$A$1:$B$14,2,FALSE)</f>
        <v>27</v>
      </c>
      <c r="G1948">
        <f t="shared" si="225"/>
        <v>27</v>
      </c>
      <c r="H1948">
        <f t="shared" si="225"/>
        <v>27</v>
      </c>
      <c r="I1948">
        <f t="shared" si="225"/>
        <v>27</v>
      </c>
      <c r="J1948">
        <f t="shared" si="225"/>
        <v>27</v>
      </c>
      <c r="K1948">
        <f t="shared" si="225"/>
        <v>27</v>
      </c>
      <c r="L1948">
        <f t="shared" si="225"/>
        <v>27</v>
      </c>
    </row>
    <row r="1949" spans="1:12" x14ac:dyDescent="0.35">
      <c r="A1949" t="s">
        <v>114</v>
      </c>
      <c r="B1949" t="str">
        <f t="shared" si="222"/>
        <v>Wind|Onshore|AS-KGZ</v>
      </c>
      <c r="C1949" t="s">
        <v>296</v>
      </c>
      <c r="D1949" t="s">
        <v>114</v>
      </c>
      <c r="E1949" t="s">
        <v>303</v>
      </c>
      <c r="F1949">
        <f>VLOOKUP(C1949,Lifetime_Table!$A$1:$B$14,2,FALSE)</f>
        <v>27</v>
      </c>
      <c r="G1949">
        <f t="shared" si="225"/>
        <v>27</v>
      </c>
      <c r="H1949">
        <f t="shared" si="225"/>
        <v>27</v>
      </c>
      <c r="I1949">
        <f t="shared" si="225"/>
        <v>27</v>
      </c>
      <c r="J1949">
        <f t="shared" si="225"/>
        <v>27</v>
      </c>
      <c r="K1949">
        <f t="shared" si="225"/>
        <v>27</v>
      </c>
      <c r="L1949">
        <f t="shared" si="225"/>
        <v>27</v>
      </c>
    </row>
    <row r="1950" spans="1:12" x14ac:dyDescent="0.35">
      <c r="A1950" t="s">
        <v>115</v>
      </c>
      <c r="B1950" t="str">
        <f t="shared" si="222"/>
        <v>Wind|Onshore|AS-KHM</v>
      </c>
      <c r="C1950" t="s">
        <v>296</v>
      </c>
      <c r="D1950" t="s">
        <v>115</v>
      </c>
      <c r="E1950" t="s">
        <v>303</v>
      </c>
      <c r="F1950">
        <f>VLOOKUP(C1950,Lifetime_Table!$A$1:$B$14,2,FALSE)</f>
        <v>27</v>
      </c>
      <c r="G1950">
        <f t="shared" si="225"/>
        <v>27</v>
      </c>
      <c r="H1950">
        <f t="shared" si="225"/>
        <v>27</v>
      </c>
      <c r="I1950">
        <f t="shared" si="225"/>
        <v>27</v>
      </c>
      <c r="J1950">
        <f t="shared" si="225"/>
        <v>27</v>
      </c>
      <c r="K1950">
        <f t="shared" si="225"/>
        <v>27</v>
      </c>
      <c r="L1950">
        <f t="shared" si="225"/>
        <v>27</v>
      </c>
    </row>
    <row r="1951" spans="1:12" x14ac:dyDescent="0.35">
      <c r="A1951" t="s">
        <v>116</v>
      </c>
      <c r="B1951" t="str">
        <f t="shared" si="222"/>
        <v>Wind|Onshore|AS-KOR</v>
      </c>
      <c r="C1951" t="s">
        <v>296</v>
      </c>
      <c r="D1951" t="s">
        <v>116</v>
      </c>
      <c r="E1951" t="s">
        <v>303</v>
      </c>
      <c r="F1951">
        <f>VLOOKUP(C1951,Lifetime_Table!$A$1:$B$14,2,FALSE)</f>
        <v>27</v>
      </c>
      <c r="G1951">
        <f t="shared" si="225"/>
        <v>27</v>
      </c>
      <c r="H1951">
        <f t="shared" si="225"/>
        <v>27</v>
      </c>
      <c r="I1951">
        <f t="shared" si="225"/>
        <v>27</v>
      </c>
      <c r="J1951">
        <f t="shared" si="225"/>
        <v>27</v>
      </c>
      <c r="K1951">
        <f t="shared" si="225"/>
        <v>27</v>
      </c>
      <c r="L1951">
        <f t="shared" si="225"/>
        <v>27</v>
      </c>
    </row>
    <row r="1952" spans="1:12" x14ac:dyDescent="0.35">
      <c r="A1952" t="s">
        <v>117</v>
      </c>
      <c r="B1952" t="str">
        <f t="shared" si="222"/>
        <v>Wind|Onshore|AS-KWT</v>
      </c>
      <c r="C1952" t="s">
        <v>296</v>
      </c>
      <c r="D1952" t="s">
        <v>117</v>
      </c>
      <c r="E1952" t="s">
        <v>303</v>
      </c>
      <c r="F1952">
        <f>VLOOKUP(C1952,Lifetime_Table!$A$1:$B$14,2,FALSE)</f>
        <v>27</v>
      </c>
      <c r="G1952">
        <f t="shared" ref="G1952:L1961" si="226">F1952</f>
        <v>27</v>
      </c>
      <c r="H1952">
        <f t="shared" si="226"/>
        <v>27</v>
      </c>
      <c r="I1952">
        <f t="shared" si="226"/>
        <v>27</v>
      </c>
      <c r="J1952">
        <f t="shared" si="226"/>
        <v>27</v>
      </c>
      <c r="K1952">
        <f t="shared" si="226"/>
        <v>27</v>
      </c>
      <c r="L1952">
        <f t="shared" si="226"/>
        <v>27</v>
      </c>
    </row>
    <row r="1953" spans="1:12" x14ac:dyDescent="0.35">
      <c r="A1953" t="s">
        <v>118</v>
      </c>
      <c r="B1953" t="str">
        <f t="shared" si="222"/>
        <v>Wind|Onshore|AS-LAO</v>
      </c>
      <c r="C1953" t="s">
        <v>296</v>
      </c>
      <c r="D1953" t="s">
        <v>118</v>
      </c>
      <c r="E1953" t="s">
        <v>303</v>
      </c>
      <c r="F1953">
        <f>VLOOKUP(C1953,Lifetime_Table!$A$1:$B$14,2,FALSE)</f>
        <v>27</v>
      </c>
      <c r="G1953">
        <f t="shared" si="226"/>
        <v>27</v>
      </c>
      <c r="H1953">
        <f t="shared" si="226"/>
        <v>27</v>
      </c>
      <c r="I1953">
        <f t="shared" si="226"/>
        <v>27</v>
      </c>
      <c r="J1953">
        <f t="shared" si="226"/>
        <v>27</v>
      </c>
      <c r="K1953">
        <f t="shared" si="226"/>
        <v>27</v>
      </c>
      <c r="L1953">
        <f t="shared" si="226"/>
        <v>27</v>
      </c>
    </row>
    <row r="1954" spans="1:12" x14ac:dyDescent="0.35">
      <c r="A1954" t="s">
        <v>119</v>
      </c>
      <c r="B1954" t="str">
        <f t="shared" si="222"/>
        <v>Wind|Onshore|AS-LBN</v>
      </c>
      <c r="C1954" t="s">
        <v>296</v>
      </c>
      <c r="D1954" t="s">
        <v>119</v>
      </c>
      <c r="E1954" t="s">
        <v>303</v>
      </c>
      <c r="F1954">
        <f>VLOOKUP(C1954,Lifetime_Table!$A$1:$B$14,2,FALSE)</f>
        <v>27</v>
      </c>
      <c r="G1954">
        <f t="shared" si="226"/>
        <v>27</v>
      </c>
      <c r="H1954">
        <f t="shared" si="226"/>
        <v>27</v>
      </c>
      <c r="I1954">
        <f t="shared" si="226"/>
        <v>27</v>
      </c>
      <c r="J1954">
        <f t="shared" si="226"/>
        <v>27</v>
      </c>
      <c r="K1954">
        <f t="shared" si="226"/>
        <v>27</v>
      </c>
      <c r="L1954">
        <f t="shared" si="226"/>
        <v>27</v>
      </c>
    </row>
    <row r="1955" spans="1:12" x14ac:dyDescent="0.35">
      <c r="A1955" t="s">
        <v>120</v>
      </c>
      <c r="B1955" t="str">
        <f t="shared" si="222"/>
        <v>Wind|Onshore|AS-LKA</v>
      </c>
      <c r="C1955" t="s">
        <v>296</v>
      </c>
      <c r="D1955" t="s">
        <v>120</v>
      </c>
      <c r="E1955" t="s">
        <v>303</v>
      </c>
      <c r="F1955">
        <f>VLOOKUP(C1955,Lifetime_Table!$A$1:$B$14,2,FALSE)</f>
        <v>27</v>
      </c>
      <c r="G1955">
        <f t="shared" si="226"/>
        <v>27</v>
      </c>
      <c r="H1955">
        <f t="shared" si="226"/>
        <v>27</v>
      </c>
      <c r="I1955">
        <f t="shared" si="226"/>
        <v>27</v>
      </c>
      <c r="J1955">
        <f t="shared" si="226"/>
        <v>27</v>
      </c>
      <c r="K1955">
        <f t="shared" si="226"/>
        <v>27</v>
      </c>
      <c r="L1955">
        <f t="shared" si="226"/>
        <v>27</v>
      </c>
    </row>
    <row r="1956" spans="1:12" x14ac:dyDescent="0.35">
      <c r="A1956" t="s">
        <v>121</v>
      </c>
      <c r="B1956" t="str">
        <f t="shared" si="222"/>
        <v>Wind|Onshore|AS-MMR</v>
      </c>
      <c r="C1956" t="s">
        <v>296</v>
      </c>
      <c r="D1956" t="s">
        <v>121</v>
      </c>
      <c r="E1956" t="s">
        <v>303</v>
      </c>
      <c r="F1956">
        <f>VLOOKUP(C1956,Lifetime_Table!$A$1:$B$14,2,FALSE)</f>
        <v>27</v>
      </c>
      <c r="G1956">
        <f t="shared" si="226"/>
        <v>27</v>
      </c>
      <c r="H1956">
        <f t="shared" si="226"/>
        <v>27</v>
      </c>
      <c r="I1956">
        <f t="shared" si="226"/>
        <v>27</v>
      </c>
      <c r="J1956">
        <f t="shared" si="226"/>
        <v>27</v>
      </c>
      <c r="K1956">
        <f t="shared" si="226"/>
        <v>27</v>
      </c>
      <c r="L1956">
        <f t="shared" si="226"/>
        <v>27</v>
      </c>
    </row>
    <row r="1957" spans="1:12" x14ac:dyDescent="0.35">
      <c r="A1957" t="s">
        <v>122</v>
      </c>
      <c r="B1957" t="str">
        <f t="shared" si="222"/>
        <v>Wind|Onshore|AS-MNG</v>
      </c>
      <c r="C1957" t="s">
        <v>296</v>
      </c>
      <c r="D1957" t="s">
        <v>122</v>
      </c>
      <c r="E1957" t="s">
        <v>303</v>
      </c>
      <c r="F1957">
        <f>VLOOKUP(C1957,Lifetime_Table!$A$1:$B$14,2,FALSE)</f>
        <v>27</v>
      </c>
      <c r="G1957">
        <f t="shared" si="226"/>
        <v>27</v>
      </c>
      <c r="H1957">
        <f t="shared" si="226"/>
        <v>27</v>
      </c>
      <c r="I1957">
        <f t="shared" si="226"/>
        <v>27</v>
      </c>
      <c r="J1957">
        <f t="shared" si="226"/>
        <v>27</v>
      </c>
      <c r="K1957">
        <f t="shared" si="226"/>
        <v>27</v>
      </c>
      <c r="L1957">
        <f t="shared" si="226"/>
        <v>27</v>
      </c>
    </row>
    <row r="1958" spans="1:12" x14ac:dyDescent="0.35">
      <c r="A1958" t="s">
        <v>123</v>
      </c>
      <c r="B1958" t="str">
        <f t="shared" si="222"/>
        <v>Wind|Onshore|AS-MYS</v>
      </c>
      <c r="C1958" t="s">
        <v>296</v>
      </c>
      <c r="D1958" t="s">
        <v>123</v>
      </c>
      <c r="E1958" t="s">
        <v>303</v>
      </c>
      <c r="F1958">
        <f>VLOOKUP(C1958,Lifetime_Table!$A$1:$B$14,2,FALSE)</f>
        <v>27</v>
      </c>
      <c r="G1958">
        <f t="shared" si="226"/>
        <v>27</v>
      </c>
      <c r="H1958">
        <f t="shared" si="226"/>
        <v>27</v>
      </c>
      <c r="I1958">
        <f t="shared" si="226"/>
        <v>27</v>
      </c>
      <c r="J1958">
        <f t="shared" si="226"/>
        <v>27</v>
      </c>
      <c r="K1958">
        <f t="shared" si="226"/>
        <v>27</v>
      </c>
      <c r="L1958">
        <f t="shared" si="226"/>
        <v>27</v>
      </c>
    </row>
    <row r="1959" spans="1:12" x14ac:dyDescent="0.35">
      <c r="A1959" t="s">
        <v>124</v>
      </c>
      <c r="B1959" t="str">
        <f t="shared" si="222"/>
        <v>Wind|Onshore|AS-NPL</v>
      </c>
      <c r="C1959" t="s">
        <v>296</v>
      </c>
      <c r="D1959" t="s">
        <v>124</v>
      </c>
      <c r="E1959" t="s">
        <v>303</v>
      </c>
      <c r="F1959">
        <f>VLOOKUP(C1959,Lifetime_Table!$A$1:$B$14,2,FALSE)</f>
        <v>27</v>
      </c>
      <c r="G1959">
        <f t="shared" si="226"/>
        <v>27</v>
      </c>
      <c r="H1959">
        <f t="shared" si="226"/>
        <v>27</v>
      </c>
      <c r="I1959">
        <f t="shared" si="226"/>
        <v>27</v>
      </c>
      <c r="J1959">
        <f t="shared" si="226"/>
        <v>27</v>
      </c>
      <c r="K1959">
        <f t="shared" si="226"/>
        <v>27</v>
      </c>
      <c r="L1959">
        <f t="shared" si="226"/>
        <v>27</v>
      </c>
    </row>
    <row r="1960" spans="1:12" x14ac:dyDescent="0.35">
      <c r="A1960" t="s">
        <v>125</v>
      </c>
      <c r="B1960" t="str">
        <f t="shared" si="222"/>
        <v>Wind|Onshore|AS-OMN</v>
      </c>
      <c r="C1960" t="s">
        <v>296</v>
      </c>
      <c r="D1960" t="s">
        <v>125</v>
      </c>
      <c r="E1960" t="s">
        <v>303</v>
      </c>
      <c r="F1960">
        <f>VLOOKUP(C1960,Lifetime_Table!$A$1:$B$14,2,FALSE)</f>
        <v>27</v>
      </c>
      <c r="G1960">
        <f t="shared" si="226"/>
        <v>27</v>
      </c>
      <c r="H1960">
        <f t="shared" si="226"/>
        <v>27</v>
      </c>
      <c r="I1960">
        <f t="shared" si="226"/>
        <v>27</v>
      </c>
      <c r="J1960">
        <f t="shared" si="226"/>
        <v>27</v>
      </c>
      <c r="K1960">
        <f t="shared" si="226"/>
        <v>27</v>
      </c>
      <c r="L1960">
        <f t="shared" si="226"/>
        <v>27</v>
      </c>
    </row>
    <row r="1961" spans="1:12" x14ac:dyDescent="0.35">
      <c r="A1961" t="s">
        <v>126</v>
      </c>
      <c r="B1961" t="str">
        <f t="shared" si="222"/>
        <v>Wind|Onshore|AS-PAK</v>
      </c>
      <c r="C1961" t="s">
        <v>296</v>
      </c>
      <c r="D1961" t="s">
        <v>126</v>
      </c>
      <c r="E1961" t="s">
        <v>303</v>
      </c>
      <c r="F1961">
        <f>VLOOKUP(C1961,Lifetime_Table!$A$1:$B$14,2,FALSE)</f>
        <v>27</v>
      </c>
      <c r="G1961">
        <f t="shared" si="226"/>
        <v>27</v>
      </c>
      <c r="H1961">
        <f t="shared" si="226"/>
        <v>27</v>
      </c>
      <c r="I1961">
        <f t="shared" si="226"/>
        <v>27</v>
      </c>
      <c r="J1961">
        <f t="shared" si="226"/>
        <v>27</v>
      </c>
      <c r="K1961">
        <f t="shared" si="226"/>
        <v>27</v>
      </c>
      <c r="L1961">
        <f t="shared" si="226"/>
        <v>27</v>
      </c>
    </row>
    <row r="1962" spans="1:12" x14ac:dyDescent="0.35">
      <c r="A1962" t="s">
        <v>127</v>
      </c>
      <c r="B1962" t="str">
        <f t="shared" si="222"/>
        <v>Wind|Onshore|AS-PHL</v>
      </c>
      <c r="C1962" t="s">
        <v>296</v>
      </c>
      <c r="D1962" t="s">
        <v>127</v>
      </c>
      <c r="E1962" t="s">
        <v>303</v>
      </c>
      <c r="F1962">
        <f>VLOOKUP(C1962,Lifetime_Table!$A$1:$B$14,2,FALSE)</f>
        <v>27</v>
      </c>
      <c r="G1962">
        <f t="shared" ref="G1962:L1971" si="227">F1962</f>
        <v>27</v>
      </c>
      <c r="H1962">
        <f t="shared" si="227"/>
        <v>27</v>
      </c>
      <c r="I1962">
        <f t="shared" si="227"/>
        <v>27</v>
      </c>
      <c r="J1962">
        <f t="shared" si="227"/>
        <v>27</v>
      </c>
      <c r="K1962">
        <f t="shared" si="227"/>
        <v>27</v>
      </c>
      <c r="L1962">
        <f t="shared" si="227"/>
        <v>27</v>
      </c>
    </row>
    <row r="1963" spans="1:12" x14ac:dyDescent="0.35">
      <c r="A1963" t="s">
        <v>128</v>
      </c>
      <c r="B1963" t="str">
        <f t="shared" si="222"/>
        <v>Wind|Onshore|AS-PRK</v>
      </c>
      <c r="C1963" t="s">
        <v>296</v>
      </c>
      <c r="D1963" t="s">
        <v>128</v>
      </c>
      <c r="E1963" t="s">
        <v>303</v>
      </c>
      <c r="F1963">
        <f>VLOOKUP(C1963,Lifetime_Table!$A$1:$B$14,2,FALSE)</f>
        <v>27</v>
      </c>
      <c r="G1963">
        <f t="shared" si="227"/>
        <v>27</v>
      </c>
      <c r="H1963">
        <f t="shared" si="227"/>
        <v>27</v>
      </c>
      <c r="I1963">
        <f t="shared" si="227"/>
        <v>27</v>
      </c>
      <c r="J1963">
        <f t="shared" si="227"/>
        <v>27</v>
      </c>
      <c r="K1963">
        <f t="shared" si="227"/>
        <v>27</v>
      </c>
      <c r="L1963">
        <f t="shared" si="227"/>
        <v>27</v>
      </c>
    </row>
    <row r="1964" spans="1:12" x14ac:dyDescent="0.35">
      <c r="A1964" t="s">
        <v>129</v>
      </c>
      <c r="B1964" t="str">
        <f t="shared" si="222"/>
        <v>Wind|Onshore|AS-QAT</v>
      </c>
      <c r="C1964" t="s">
        <v>296</v>
      </c>
      <c r="D1964" t="s">
        <v>129</v>
      </c>
      <c r="E1964" t="s">
        <v>303</v>
      </c>
      <c r="F1964">
        <f>VLOOKUP(C1964,Lifetime_Table!$A$1:$B$14,2,FALSE)</f>
        <v>27</v>
      </c>
      <c r="G1964">
        <f t="shared" si="227"/>
        <v>27</v>
      </c>
      <c r="H1964">
        <f t="shared" si="227"/>
        <v>27</v>
      </c>
      <c r="I1964">
        <f t="shared" si="227"/>
        <v>27</v>
      </c>
      <c r="J1964">
        <f t="shared" si="227"/>
        <v>27</v>
      </c>
      <c r="K1964">
        <f t="shared" si="227"/>
        <v>27</v>
      </c>
      <c r="L1964">
        <f t="shared" si="227"/>
        <v>27</v>
      </c>
    </row>
    <row r="1965" spans="1:12" x14ac:dyDescent="0.35">
      <c r="A1965" t="s">
        <v>130</v>
      </c>
      <c r="B1965" t="str">
        <f t="shared" si="222"/>
        <v>Wind|Onshore|AS-RUS</v>
      </c>
      <c r="C1965" t="s">
        <v>296</v>
      </c>
      <c r="D1965" t="s">
        <v>130</v>
      </c>
      <c r="E1965" t="s">
        <v>303</v>
      </c>
      <c r="F1965">
        <f>VLOOKUP(C1965,Lifetime_Table!$A$1:$B$14,2,FALSE)</f>
        <v>27</v>
      </c>
      <c r="G1965">
        <f t="shared" si="227"/>
        <v>27</v>
      </c>
      <c r="H1965">
        <f t="shared" si="227"/>
        <v>27</v>
      </c>
      <c r="I1965">
        <f t="shared" si="227"/>
        <v>27</v>
      </c>
      <c r="J1965">
        <f t="shared" si="227"/>
        <v>27</v>
      </c>
      <c r="K1965">
        <f t="shared" si="227"/>
        <v>27</v>
      </c>
      <c r="L1965">
        <f t="shared" si="227"/>
        <v>27</v>
      </c>
    </row>
    <row r="1966" spans="1:12" x14ac:dyDescent="0.35">
      <c r="A1966" t="s">
        <v>138</v>
      </c>
      <c r="B1966" t="str">
        <f t="shared" si="222"/>
        <v>Wind|Onshore|AS-SAU</v>
      </c>
      <c r="C1966" t="s">
        <v>296</v>
      </c>
      <c r="D1966" t="s">
        <v>138</v>
      </c>
      <c r="E1966" t="s">
        <v>303</v>
      </c>
      <c r="F1966">
        <f>VLOOKUP(C1966,Lifetime_Table!$A$1:$B$14,2,FALSE)</f>
        <v>27</v>
      </c>
      <c r="G1966">
        <f t="shared" si="227"/>
        <v>27</v>
      </c>
      <c r="H1966">
        <f t="shared" si="227"/>
        <v>27</v>
      </c>
      <c r="I1966">
        <f t="shared" si="227"/>
        <v>27</v>
      </c>
      <c r="J1966">
        <f t="shared" si="227"/>
        <v>27</v>
      </c>
      <c r="K1966">
        <f t="shared" si="227"/>
        <v>27</v>
      </c>
      <c r="L1966">
        <f t="shared" si="227"/>
        <v>27</v>
      </c>
    </row>
    <row r="1967" spans="1:12" x14ac:dyDescent="0.35">
      <c r="A1967" t="s">
        <v>139</v>
      </c>
      <c r="B1967" t="str">
        <f t="shared" si="222"/>
        <v>Wind|Onshore|AS-SGP</v>
      </c>
      <c r="C1967" t="s">
        <v>296</v>
      </c>
      <c r="D1967" t="s">
        <v>139</v>
      </c>
      <c r="E1967" t="s">
        <v>303</v>
      </c>
      <c r="F1967">
        <f>VLOOKUP(C1967,Lifetime_Table!$A$1:$B$14,2,FALSE)</f>
        <v>27</v>
      </c>
      <c r="G1967">
        <f t="shared" si="227"/>
        <v>27</v>
      </c>
      <c r="H1967">
        <f t="shared" si="227"/>
        <v>27</v>
      </c>
      <c r="I1967">
        <f t="shared" si="227"/>
        <v>27</v>
      </c>
      <c r="J1967">
        <f t="shared" si="227"/>
        <v>27</v>
      </c>
      <c r="K1967">
        <f t="shared" si="227"/>
        <v>27</v>
      </c>
      <c r="L1967">
        <f t="shared" si="227"/>
        <v>27</v>
      </c>
    </row>
    <row r="1968" spans="1:12" x14ac:dyDescent="0.35">
      <c r="A1968" t="s">
        <v>140</v>
      </c>
      <c r="B1968" t="str">
        <f t="shared" si="222"/>
        <v>Wind|Onshore|AS-SYR</v>
      </c>
      <c r="C1968" t="s">
        <v>296</v>
      </c>
      <c r="D1968" t="s">
        <v>140</v>
      </c>
      <c r="E1968" t="s">
        <v>303</v>
      </c>
      <c r="F1968">
        <f>VLOOKUP(C1968,Lifetime_Table!$A$1:$B$14,2,FALSE)</f>
        <v>27</v>
      </c>
      <c r="G1968">
        <f t="shared" si="227"/>
        <v>27</v>
      </c>
      <c r="H1968">
        <f t="shared" si="227"/>
        <v>27</v>
      </c>
      <c r="I1968">
        <f t="shared" si="227"/>
        <v>27</v>
      </c>
      <c r="J1968">
        <f t="shared" si="227"/>
        <v>27</v>
      </c>
      <c r="K1968">
        <f t="shared" si="227"/>
        <v>27</v>
      </c>
      <c r="L1968">
        <f t="shared" si="227"/>
        <v>27</v>
      </c>
    </row>
    <row r="1969" spans="1:12" x14ac:dyDescent="0.35">
      <c r="A1969" t="s">
        <v>141</v>
      </c>
      <c r="B1969" t="str">
        <f t="shared" si="222"/>
        <v>Wind|Onshore|AS-THA</v>
      </c>
      <c r="C1969" t="s">
        <v>296</v>
      </c>
      <c r="D1969" t="s">
        <v>141</v>
      </c>
      <c r="E1969" t="s">
        <v>303</v>
      </c>
      <c r="F1969">
        <f>VLOOKUP(C1969,Lifetime_Table!$A$1:$B$14,2,FALSE)</f>
        <v>27</v>
      </c>
      <c r="G1969">
        <f t="shared" si="227"/>
        <v>27</v>
      </c>
      <c r="H1969">
        <f t="shared" si="227"/>
        <v>27</v>
      </c>
      <c r="I1969">
        <f t="shared" si="227"/>
        <v>27</v>
      </c>
      <c r="J1969">
        <f t="shared" si="227"/>
        <v>27</v>
      </c>
      <c r="K1969">
        <f t="shared" si="227"/>
        <v>27</v>
      </c>
      <c r="L1969">
        <f t="shared" si="227"/>
        <v>27</v>
      </c>
    </row>
    <row r="1970" spans="1:12" x14ac:dyDescent="0.35">
      <c r="A1970" t="s">
        <v>142</v>
      </c>
      <c r="B1970" t="str">
        <f t="shared" si="222"/>
        <v>Wind|Onshore|AS-TJK</v>
      </c>
      <c r="C1970" t="s">
        <v>296</v>
      </c>
      <c r="D1970" t="s">
        <v>142</v>
      </c>
      <c r="E1970" t="s">
        <v>303</v>
      </c>
      <c r="F1970">
        <f>VLOOKUP(C1970,Lifetime_Table!$A$1:$B$14,2,FALSE)</f>
        <v>27</v>
      </c>
      <c r="G1970">
        <f t="shared" si="227"/>
        <v>27</v>
      </c>
      <c r="H1970">
        <f t="shared" si="227"/>
        <v>27</v>
      </c>
      <c r="I1970">
        <f t="shared" si="227"/>
        <v>27</v>
      </c>
      <c r="J1970">
        <f t="shared" si="227"/>
        <v>27</v>
      </c>
      <c r="K1970">
        <f t="shared" si="227"/>
        <v>27</v>
      </c>
      <c r="L1970">
        <f t="shared" si="227"/>
        <v>27</v>
      </c>
    </row>
    <row r="1971" spans="1:12" x14ac:dyDescent="0.35">
      <c r="A1971" t="s">
        <v>143</v>
      </c>
      <c r="B1971" t="str">
        <f t="shared" si="222"/>
        <v>Wind|Onshore|AS-TKM</v>
      </c>
      <c r="C1971" t="s">
        <v>296</v>
      </c>
      <c r="D1971" t="s">
        <v>143</v>
      </c>
      <c r="E1971" t="s">
        <v>303</v>
      </c>
      <c r="F1971">
        <f>VLOOKUP(C1971,Lifetime_Table!$A$1:$B$14,2,FALSE)</f>
        <v>27</v>
      </c>
      <c r="G1971">
        <f t="shared" si="227"/>
        <v>27</v>
      </c>
      <c r="H1971">
        <f t="shared" si="227"/>
        <v>27</v>
      </c>
      <c r="I1971">
        <f t="shared" si="227"/>
        <v>27</v>
      </c>
      <c r="J1971">
        <f t="shared" si="227"/>
        <v>27</v>
      </c>
      <c r="K1971">
        <f t="shared" si="227"/>
        <v>27</v>
      </c>
      <c r="L1971">
        <f t="shared" si="227"/>
        <v>27</v>
      </c>
    </row>
    <row r="1972" spans="1:12" x14ac:dyDescent="0.35">
      <c r="A1972" t="s">
        <v>144</v>
      </c>
      <c r="B1972" t="str">
        <f t="shared" si="222"/>
        <v>Wind|Onshore|AS-TLS</v>
      </c>
      <c r="C1972" t="s">
        <v>296</v>
      </c>
      <c r="D1972" t="s">
        <v>144</v>
      </c>
      <c r="E1972" t="s">
        <v>303</v>
      </c>
      <c r="F1972">
        <f>VLOOKUP(C1972,Lifetime_Table!$A$1:$B$14,2,FALSE)</f>
        <v>27</v>
      </c>
      <c r="G1972">
        <f t="shared" ref="G1972:L1981" si="228">F1972</f>
        <v>27</v>
      </c>
      <c r="H1972">
        <f t="shared" si="228"/>
        <v>27</v>
      </c>
      <c r="I1972">
        <f t="shared" si="228"/>
        <v>27</v>
      </c>
      <c r="J1972">
        <f t="shared" si="228"/>
        <v>27</v>
      </c>
      <c r="K1972">
        <f t="shared" si="228"/>
        <v>27</v>
      </c>
      <c r="L1972">
        <f t="shared" si="228"/>
        <v>27</v>
      </c>
    </row>
    <row r="1973" spans="1:12" x14ac:dyDescent="0.35">
      <c r="A1973" t="s">
        <v>145</v>
      </c>
      <c r="B1973" t="str">
        <f t="shared" si="222"/>
        <v>Wind|Onshore|AS-TUR</v>
      </c>
      <c r="C1973" t="s">
        <v>296</v>
      </c>
      <c r="D1973" t="s">
        <v>145</v>
      </c>
      <c r="E1973" t="s">
        <v>303</v>
      </c>
      <c r="F1973">
        <f>VLOOKUP(C1973,Lifetime_Table!$A$1:$B$14,2,FALSE)</f>
        <v>27</v>
      </c>
      <c r="G1973">
        <f t="shared" si="228"/>
        <v>27</v>
      </c>
      <c r="H1973">
        <f t="shared" si="228"/>
        <v>27</v>
      </c>
      <c r="I1973">
        <f t="shared" si="228"/>
        <v>27</v>
      </c>
      <c r="J1973">
        <f t="shared" si="228"/>
        <v>27</v>
      </c>
      <c r="K1973">
        <f t="shared" si="228"/>
        <v>27</v>
      </c>
      <c r="L1973">
        <f t="shared" si="228"/>
        <v>27</v>
      </c>
    </row>
    <row r="1974" spans="1:12" x14ac:dyDescent="0.35">
      <c r="A1974" t="s">
        <v>146</v>
      </c>
      <c r="B1974" t="str">
        <f t="shared" si="222"/>
        <v>Wind|Onshore|AS-TWN</v>
      </c>
      <c r="C1974" t="s">
        <v>296</v>
      </c>
      <c r="D1974" t="s">
        <v>146</v>
      </c>
      <c r="E1974" t="s">
        <v>303</v>
      </c>
      <c r="F1974">
        <f>VLOOKUP(C1974,Lifetime_Table!$A$1:$B$14,2,FALSE)</f>
        <v>27</v>
      </c>
      <c r="G1974">
        <f t="shared" si="228"/>
        <v>27</v>
      </c>
      <c r="H1974">
        <f t="shared" si="228"/>
        <v>27</v>
      </c>
      <c r="I1974">
        <f t="shared" si="228"/>
        <v>27</v>
      </c>
      <c r="J1974">
        <f t="shared" si="228"/>
        <v>27</v>
      </c>
      <c r="K1974">
        <f t="shared" si="228"/>
        <v>27</v>
      </c>
      <c r="L1974">
        <f t="shared" si="228"/>
        <v>27</v>
      </c>
    </row>
    <row r="1975" spans="1:12" x14ac:dyDescent="0.35">
      <c r="A1975" t="s">
        <v>147</v>
      </c>
      <c r="B1975" t="str">
        <f t="shared" si="222"/>
        <v>Wind|Onshore|AS-UZB</v>
      </c>
      <c r="C1975" t="s">
        <v>296</v>
      </c>
      <c r="D1975" t="s">
        <v>147</v>
      </c>
      <c r="E1975" t="s">
        <v>303</v>
      </c>
      <c r="F1975">
        <f>VLOOKUP(C1975,Lifetime_Table!$A$1:$B$14,2,FALSE)</f>
        <v>27</v>
      </c>
      <c r="G1975">
        <f t="shared" si="228"/>
        <v>27</v>
      </c>
      <c r="H1975">
        <f t="shared" si="228"/>
        <v>27</v>
      </c>
      <c r="I1975">
        <f t="shared" si="228"/>
        <v>27</v>
      </c>
      <c r="J1975">
        <f t="shared" si="228"/>
        <v>27</v>
      </c>
      <c r="K1975">
        <f t="shared" si="228"/>
        <v>27</v>
      </c>
      <c r="L1975">
        <f t="shared" si="228"/>
        <v>27</v>
      </c>
    </row>
    <row r="1976" spans="1:12" x14ac:dyDescent="0.35">
      <c r="A1976" t="s">
        <v>148</v>
      </c>
      <c r="B1976" t="str">
        <f t="shared" si="222"/>
        <v>Wind|Onshore|AS-VNM</v>
      </c>
      <c r="C1976" t="s">
        <v>296</v>
      </c>
      <c r="D1976" t="s">
        <v>148</v>
      </c>
      <c r="E1976" t="s">
        <v>303</v>
      </c>
      <c r="F1976">
        <f>VLOOKUP(C1976,Lifetime_Table!$A$1:$B$14,2,FALSE)</f>
        <v>27</v>
      </c>
      <c r="G1976">
        <f t="shared" si="228"/>
        <v>27</v>
      </c>
      <c r="H1976">
        <f t="shared" si="228"/>
        <v>27</v>
      </c>
      <c r="I1976">
        <f t="shared" si="228"/>
        <v>27</v>
      </c>
      <c r="J1976">
        <f t="shared" si="228"/>
        <v>27</v>
      </c>
      <c r="K1976">
        <f t="shared" si="228"/>
        <v>27</v>
      </c>
      <c r="L1976">
        <f t="shared" si="228"/>
        <v>27</v>
      </c>
    </row>
    <row r="1977" spans="1:12" x14ac:dyDescent="0.35">
      <c r="A1977" t="s">
        <v>149</v>
      </c>
      <c r="B1977" t="str">
        <f t="shared" si="222"/>
        <v>Wind|Onshore|AS-YEM</v>
      </c>
      <c r="C1977" t="s">
        <v>296</v>
      </c>
      <c r="D1977" t="s">
        <v>149</v>
      </c>
      <c r="E1977" t="s">
        <v>303</v>
      </c>
      <c r="F1977">
        <f>VLOOKUP(C1977,Lifetime_Table!$A$1:$B$14,2,FALSE)</f>
        <v>27</v>
      </c>
      <c r="G1977">
        <f t="shared" si="228"/>
        <v>27</v>
      </c>
      <c r="H1977">
        <f t="shared" si="228"/>
        <v>27</v>
      </c>
      <c r="I1977">
        <f t="shared" si="228"/>
        <v>27</v>
      </c>
      <c r="J1977">
        <f t="shared" si="228"/>
        <v>27</v>
      </c>
      <c r="K1977">
        <f t="shared" si="228"/>
        <v>27</v>
      </c>
      <c r="L1977">
        <f t="shared" si="228"/>
        <v>27</v>
      </c>
    </row>
    <row r="1978" spans="1:12" x14ac:dyDescent="0.35">
      <c r="A1978" t="s">
        <v>150</v>
      </c>
      <c r="B1978" t="str">
        <f t="shared" si="222"/>
        <v>Wind|Onshore|EU-ALB</v>
      </c>
      <c r="C1978" t="s">
        <v>296</v>
      </c>
      <c r="D1978" t="s">
        <v>150</v>
      </c>
      <c r="E1978" t="s">
        <v>303</v>
      </c>
      <c r="F1978">
        <f>VLOOKUP(C1978,Lifetime_Table!$A$1:$B$14,2,FALSE)</f>
        <v>27</v>
      </c>
      <c r="G1978">
        <f t="shared" si="228"/>
        <v>27</v>
      </c>
      <c r="H1978">
        <f t="shared" si="228"/>
        <v>27</v>
      </c>
      <c r="I1978">
        <f t="shared" si="228"/>
        <v>27</v>
      </c>
      <c r="J1978">
        <f t="shared" si="228"/>
        <v>27</v>
      </c>
      <c r="K1978">
        <f t="shared" si="228"/>
        <v>27</v>
      </c>
      <c r="L1978">
        <f t="shared" si="228"/>
        <v>27</v>
      </c>
    </row>
    <row r="1979" spans="1:12" x14ac:dyDescent="0.35">
      <c r="A1979" t="s">
        <v>151</v>
      </c>
      <c r="B1979" t="str">
        <f t="shared" si="222"/>
        <v>Wind|Onshore|EU-ARM</v>
      </c>
      <c r="C1979" t="s">
        <v>296</v>
      </c>
      <c r="D1979" t="s">
        <v>151</v>
      </c>
      <c r="E1979" t="s">
        <v>303</v>
      </c>
      <c r="F1979">
        <f>VLOOKUP(C1979,Lifetime_Table!$A$1:$B$14,2,FALSE)</f>
        <v>27</v>
      </c>
      <c r="G1979">
        <f t="shared" si="228"/>
        <v>27</v>
      </c>
      <c r="H1979">
        <f t="shared" si="228"/>
        <v>27</v>
      </c>
      <c r="I1979">
        <f t="shared" si="228"/>
        <v>27</v>
      </c>
      <c r="J1979">
        <f t="shared" si="228"/>
        <v>27</v>
      </c>
      <c r="K1979">
        <f t="shared" si="228"/>
        <v>27</v>
      </c>
      <c r="L1979">
        <f t="shared" si="228"/>
        <v>27</v>
      </c>
    </row>
    <row r="1980" spans="1:12" x14ac:dyDescent="0.35">
      <c r="A1980" t="s">
        <v>152</v>
      </c>
      <c r="B1980" t="str">
        <f t="shared" si="222"/>
        <v>Wind|Onshore|EU-AUT</v>
      </c>
      <c r="C1980" t="s">
        <v>296</v>
      </c>
      <c r="D1980" t="s">
        <v>152</v>
      </c>
      <c r="E1980" t="s">
        <v>303</v>
      </c>
      <c r="F1980">
        <f>VLOOKUP(C1980,Lifetime_Table!$A$1:$B$14,2,FALSE)</f>
        <v>27</v>
      </c>
      <c r="G1980">
        <f t="shared" si="228"/>
        <v>27</v>
      </c>
      <c r="H1980">
        <f t="shared" si="228"/>
        <v>27</v>
      </c>
      <c r="I1980">
        <f t="shared" si="228"/>
        <v>27</v>
      </c>
      <c r="J1980">
        <f t="shared" si="228"/>
        <v>27</v>
      </c>
      <c r="K1980">
        <f t="shared" si="228"/>
        <v>27</v>
      </c>
      <c r="L1980">
        <f t="shared" si="228"/>
        <v>27</v>
      </c>
    </row>
    <row r="1981" spans="1:12" x14ac:dyDescent="0.35">
      <c r="A1981" t="s">
        <v>153</v>
      </c>
      <c r="B1981" t="str">
        <f t="shared" si="222"/>
        <v>Wind|Onshore|EU-AZE</v>
      </c>
      <c r="C1981" t="s">
        <v>296</v>
      </c>
      <c r="D1981" t="s">
        <v>153</v>
      </c>
      <c r="E1981" t="s">
        <v>303</v>
      </c>
      <c r="F1981">
        <f>VLOOKUP(C1981,Lifetime_Table!$A$1:$B$14,2,FALSE)</f>
        <v>27</v>
      </c>
      <c r="G1981">
        <f t="shared" si="228"/>
        <v>27</v>
      </c>
      <c r="H1981">
        <f t="shared" si="228"/>
        <v>27</v>
      </c>
      <c r="I1981">
        <f t="shared" si="228"/>
        <v>27</v>
      </c>
      <c r="J1981">
        <f t="shared" si="228"/>
        <v>27</v>
      </c>
      <c r="K1981">
        <f t="shared" si="228"/>
        <v>27</v>
      </c>
      <c r="L1981">
        <f t="shared" si="228"/>
        <v>27</v>
      </c>
    </row>
    <row r="1982" spans="1:12" x14ac:dyDescent="0.35">
      <c r="A1982" t="s">
        <v>154</v>
      </c>
      <c r="B1982" t="str">
        <f t="shared" si="222"/>
        <v>Wind|Onshore|EU-BEL</v>
      </c>
      <c r="C1982" t="s">
        <v>296</v>
      </c>
      <c r="D1982" t="s">
        <v>154</v>
      </c>
      <c r="E1982" t="s">
        <v>303</v>
      </c>
      <c r="F1982">
        <f>VLOOKUP(C1982,Lifetime_Table!$A$1:$B$14,2,FALSE)</f>
        <v>27</v>
      </c>
      <c r="G1982">
        <f t="shared" ref="G1982:L1991" si="229">F1982</f>
        <v>27</v>
      </c>
      <c r="H1982">
        <f t="shared" si="229"/>
        <v>27</v>
      </c>
      <c r="I1982">
        <f t="shared" si="229"/>
        <v>27</v>
      </c>
      <c r="J1982">
        <f t="shared" si="229"/>
        <v>27</v>
      </c>
      <c r="K1982">
        <f t="shared" si="229"/>
        <v>27</v>
      </c>
      <c r="L1982">
        <f t="shared" si="229"/>
        <v>27</v>
      </c>
    </row>
    <row r="1983" spans="1:12" x14ac:dyDescent="0.35">
      <c r="A1983" t="s">
        <v>155</v>
      </c>
      <c r="B1983" t="str">
        <f t="shared" si="222"/>
        <v>Wind|Onshore|EU-BGR</v>
      </c>
      <c r="C1983" t="s">
        <v>296</v>
      </c>
      <c r="D1983" t="s">
        <v>155</v>
      </c>
      <c r="E1983" t="s">
        <v>303</v>
      </c>
      <c r="F1983">
        <f>VLOOKUP(C1983,Lifetime_Table!$A$1:$B$14,2,FALSE)</f>
        <v>27</v>
      </c>
      <c r="G1983">
        <f t="shared" si="229"/>
        <v>27</v>
      </c>
      <c r="H1983">
        <f t="shared" si="229"/>
        <v>27</v>
      </c>
      <c r="I1983">
        <f t="shared" si="229"/>
        <v>27</v>
      </c>
      <c r="J1983">
        <f t="shared" si="229"/>
        <v>27</v>
      </c>
      <c r="K1983">
        <f t="shared" si="229"/>
        <v>27</v>
      </c>
      <c r="L1983">
        <f t="shared" si="229"/>
        <v>27</v>
      </c>
    </row>
    <row r="1984" spans="1:12" x14ac:dyDescent="0.35">
      <c r="A1984" t="s">
        <v>156</v>
      </c>
      <c r="B1984" t="str">
        <f t="shared" si="222"/>
        <v>Wind|Onshore|EU-BIH</v>
      </c>
      <c r="C1984" t="s">
        <v>296</v>
      </c>
      <c r="D1984" t="s">
        <v>156</v>
      </c>
      <c r="E1984" t="s">
        <v>303</v>
      </c>
      <c r="F1984">
        <f>VLOOKUP(C1984,Lifetime_Table!$A$1:$B$14,2,FALSE)</f>
        <v>27</v>
      </c>
      <c r="G1984">
        <f t="shared" si="229"/>
        <v>27</v>
      </c>
      <c r="H1984">
        <f t="shared" si="229"/>
        <v>27</v>
      </c>
      <c r="I1984">
        <f t="shared" si="229"/>
        <v>27</v>
      </c>
      <c r="J1984">
        <f t="shared" si="229"/>
        <v>27</v>
      </c>
      <c r="K1984">
        <f t="shared" si="229"/>
        <v>27</v>
      </c>
      <c r="L1984">
        <f t="shared" si="229"/>
        <v>27</v>
      </c>
    </row>
    <row r="1985" spans="1:12" x14ac:dyDescent="0.35">
      <c r="A1985" t="s">
        <v>157</v>
      </c>
      <c r="B1985" t="str">
        <f t="shared" si="222"/>
        <v>Wind|Onshore|EU-BLR</v>
      </c>
      <c r="C1985" t="s">
        <v>296</v>
      </c>
      <c r="D1985" t="s">
        <v>157</v>
      </c>
      <c r="E1985" t="s">
        <v>303</v>
      </c>
      <c r="F1985">
        <f>VLOOKUP(C1985,Lifetime_Table!$A$1:$B$14,2,FALSE)</f>
        <v>27</v>
      </c>
      <c r="G1985">
        <f t="shared" si="229"/>
        <v>27</v>
      </c>
      <c r="H1985">
        <f t="shared" si="229"/>
        <v>27</v>
      </c>
      <c r="I1985">
        <f t="shared" si="229"/>
        <v>27</v>
      </c>
      <c r="J1985">
        <f t="shared" si="229"/>
        <v>27</v>
      </c>
      <c r="K1985">
        <f t="shared" si="229"/>
        <v>27</v>
      </c>
      <c r="L1985">
        <f t="shared" si="229"/>
        <v>27</v>
      </c>
    </row>
    <row r="1986" spans="1:12" x14ac:dyDescent="0.35">
      <c r="A1986" t="s">
        <v>158</v>
      </c>
      <c r="B1986" t="str">
        <f t="shared" ref="B1986:B2049" si="230">CONCATENATE(C1986,D1986)</f>
        <v>Wind|Onshore|EU-CHE</v>
      </c>
      <c r="C1986" t="s">
        <v>296</v>
      </c>
      <c r="D1986" t="s">
        <v>158</v>
      </c>
      <c r="E1986" t="s">
        <v>303</v>
      </c>
      <c r="F1986">
        <f>VLOOKUP(C1986,Lifetime_Table!$A$1:$B$14,2,FALSE)</f>
        <v>27</v>
      </c>
      <c r="G1986">
        <f t="shared" si="229"/>
        <v>27</v>
      </c>
      <c r="H1986">
        <f t="shared" si="229"/>
        <v>27</v>
      </c>
      <c r="I1986">
        <f t="shared" si="229"/>
        <v>27</v>
      </c>
      <c r="J1986">
        <f t="shared" si="229"/>
        <v>27</v>
      </c>
      <c r="K1986">
        <f t="shared" si="229"/>
        <v>27</v>
      </c>
      <c r="L1986">
        <f t="shared" si="229"/>
        <v>27</v>
      </c>
    </row>
    <row r="1987" spans="1:12" x14ac:dyDescent="0.35">
      <c r="A1987" t="s">
        <v>159</v>
      </c>
      <c r="B1987" t="str">
        <f t="shared" si="230"/>
        <v>Wind|Onshore|EU-CYP</v>
      </c>
      <c r="C1987" t="s">
        <v>296</v>
      </c>
      <c r="D1987" t="s">
        <v>159</v>
      </c>
      <c r="E1987" t="s">
        <v>303</v>
      </c>
      <c r="F1987">
        <f>VLOOKUP(C1987,Lifetime_Table!$A$1:$B$14,2,FALSE)</f>
        <v>27</v>
      </c>
      <c r="G1987">
        <f t="shared" si="229"/>
        <v>27</v>
      </c>
      <c r="H1987">
        <f t="shared" si="229"/>
        <v>27</v>
      </c>
      <c r="I1987">
        <f t="shared" si="229"/>
        <v>27</v>
      </c>
      <c r="J1987">
        <f t="shared" si="229"/>
        <v>27</v>
      </c>
      <c r="K1987">
        <f t="shared" si="229"/>
        <v>27</v>
      </c>
      <c r="L1987">
        <f t="shared" si="229"/>
        <v>27</v>
      </c>
    </row>
    <row r="1988" spans="1:12" x14ac:dyDescent="0.35">
      <c r="A1988" t="s">
        <v>160</v>
      </c>
      <c r="B1988" t="str">
        <f t="shared" si="230"/>
        <v>Wind|Onshore|EU-CZE</v>
      </c>
      <c r="C1988" t="s">
        <v>296</v>
      </c>
      <c r="D1988" t="s">
        <v>160</v>
      </c>
      <c r="E1988" t="s">
        <v>303</v>
      </c>
      <c r="F1988">
        <f>VLOOKUP(C1988,Lifetime_Table!$A$1:$B$14,2,FALSE)</f>
        <v>27</v>
      </c>
      <c r="G1988">
        <f t="shared" si="229"/>
        <v>27</v>
      </c>
      <c r="H1988">
        <f t="shared" si="229"/>
        <v>27</v>
      </c>
      <c r="I1988">
        <f t="shared" si="229"/>
        <v>27</v>
      </c>
      <c r="J1988">
        <f t="shared" si="229"/>
        <v>27</v>
      </c>
      <c r="K1988">
        <f t="shared" si="229"/>
        <v>27</v>
      </c>
      <c r="L1988">
        <f t="shared" si="229"/>
        <v>27</v>
      </c>
    </row>
    <row r="1989" spans="1:12" x14ac:dyDescent="0.35">
      <c r="A1989" t="s">
        <v>161</v>
      </c>
      <c r="B1989" t="str">
        <f t="shared" si="230"/>
        <v>Wind|Onshore|EU-DEU</v>
      </c>
      <c r="C1989" t="s">
        <v>296</v>
      </c>
      <c r="D1989" t="s">
        <v>161</v>
      </c>
      <c r="E1989" t="s">
        <v>303</v>
      </c>
      <c r="F1989">
        <f>VLOOKUP(C1989,Lifetime_Table!$A$1:$B$14,2,FALSE)</f>
        <v>27</v>
      </c>
      <c r="G1989">
        <f t="shared" si="229"/>
        <v>27</v>
      </c>
      <c r="H1989">
        <f t="shared" si="229"/>
        <v>27</v>
      </c>
      <c r="I1989">
        <f t="shared" si="229"/>
        <v>27</v>
      </c>
      <c r="J1989">
        <f t="shared" si="229"/>
        <v>27</v>
      </c>
      <c r="K1989">
        <f t="shared" si="229"/>
        <v>27</v>
      </c>
      <c r="L1989">
        <f t="shared" si="229"/>
        <v>27</v>
      </c>
    </row>
    <row r="1990" spans="1:12" x14ac:dyDescent="0.35">
      <c r="A1990" t="s">
        <v>162</v>
      </c>
      <c r="B1990" t="str">
        <f t="shared" si="230"/>
        <v>Wind|Onshore|EU-DNK</v>
      </c>
      <c r="C1990" t="s">
        <v>296</v>
      </c>
      <c r="D1990" t="s">
        <v>162</v>
      </c>
      <c r="E1990" t="s">
        <v>303</v>
      </c>
      <c r="F1990">
        <f>VLOOKUP(C1990,Lifetime_Table!$A$1:$B$14,2,FALSE)</f>
        <v>27</v>
      </c>
      <c r="G1990">
        <f t="shared" si="229"/>
        <v>27</v>
      </c>
      <c r="H1990">
        <f t="shared" si="229"/>
        <v>27</v>
      </c>
      <c r="I1990">
        <f t="shared" si="229"/>
        <v>27</v>
      </c>
      <c r="J1990">
        <f t="shared" si="229"/>
        <v>27</v>
      </c>
      <c r="K1990">
        <f t="shared" si="229"/>
        <v>27</v>
      </c>
      <c r="L1990">
        <f t="shared" si="229"/>
        <v>27</v>
      </c>
    </row>
    <row r="1991" spans="1:12" x14ac:dyDescent="0.35">
      <c r="A1991" t="s">
        <v>163</v>
      </c>
      <c r="B1991" t="str">
        <f t="shared" si="230"/>
        <v>Wind|Onshore|EU-ESP</v>
      </c>
      <c r="C1991" t="s">
        <v>296</v>
      </c>
      <c r="D1991" t="s">
        <v>163</v>
      </c>
      <c r="E1991" t="s">
        <v>303</v>
      </c>
      <c r="F1991">
        <f>VLOOKUP(C1991,Lifetime_Table!$A$1:$B$14,2,FALSE)</f>
        <v>27</v>
      </c>
      <c r="G1991">
        <f t="shared" si="229"/>
        <v>27</v>
      </c>
      <c r="H1991">
        <f t="shared" si="229"/>
        <v>27</v>
      </c>
      <c r="I1991">
        <f t="shared" si="229"/>
        <v>27</v>
      </c>
      <c r="J1991">
        <f t="shared" si="229"/>
        <v>27</v>
      </c>
      <c r="K1991">
        <f t="shared" si="229"/>
        <v>27</v>
      </c>
      <c r="L1991">
        <f t="shared" si="229"/>
        <v>27</v>
      </c>
    </row>
    <row r="1992" spans="1:12" x14ac:dyDescent="0.35">
      <c r="A1992" t="s">
        <v>164</v>
      </c>
      <c r="B1992" t="str">
        <f t="shared" si="230"/>
        <v>Wind|Onshore|EU-EST</v>
      </c>
      <c r="C1992" t="s">
        <v>296</v>
      </c>
      <c r="D1992" t="s">
        <v>164</v>
      </c>
      <c r="E1992" t="s">
        <v>303</v>
      </c>
      <c r="F1992">
        <f>VLOOKUP(C1992,Lifetime_Table!$A$1:$B$14,2,FALSE)</f>
        <v>27</v>
      </c>
      <c r="G1992">
        <f t="shared" ref="G1992:L2001" si="231">F1992</f>
        <v>27</v>
      </c>
      <c r="H1992">
        <f t="shared" si="231"/>
        <v>27</v>
      </c>
      <c r="I1992">
        <f t="shared" si="231"/>
        <v>27</v>
      </c>
      <c r="J1992">
        <f t="shared" si="231"/>
        <v>27</v>
      </c>
      <c r="K1992">
        <f t="shared" si="231"/>
        <v>27</v>
      </c>
      <c r="L1992">
        <f t="shared" si="231"/>
        <v>27</v>
      </c>
    </row>
    <row r="1993" spans="1:12" x14ac:dyDescent="0.35">
      <c r="A1993" t="s">
        <v>165</v>
      </c>
      <c r="B1993" t="str">
        <f t="shared" si="230"/>
        <v>Wind|Onshore|EU-FIN</v>
      </c>
      <c r="C1993" t="s">
        <v>296</v>
      </c>
      <c r="D1993" t="s">
        <v>165</v>
      </c>
      <c r="E1993" t="s">
        <v>303</v>
      </c>
      <c r="F1993">
        <f>VLOOKUP(C1993,Lifetime_Table!$A$1:$B$14,2,FALSE)</f>
        <v>27</v>
      </c>
      <c r="G1993">
        <f t="shared" si="231"/>
        <v>27</v>
      </c>
      <c r="H1993">
        <f t="shared" si="231"/>
        <v>27</v>
      </c>
      <c r="I1993">
        <f t="shared" si="231"/>
        <v>27</v>
      </c>
      <c r="J1993">
        <f t="shared" si="231"/>
        <v>27</v>
      </c>
      <c r="K1993">
        <f t="shared" si="231"/>
        <v>27</v>
      </c>
      <c r="L1993">
        <f t="shared" si="231"/>
        <v>27</v>
      </c>
    </row>
    <row r="1994" spans="1:12" x14ac:dyDescent="0.35">
      <c r="A1994" t="s">
        <v>166</v>
      </c>
      <c r="B1994" t="str">
        <f t="shared" si="230"/>
        <v>Wind|Onshore|EU-FRA</v>
      </c>
      <c r="C1994" t="s">
        <v>296</v>
      </c>
      <c r="D1994" t="s">
        <v>166</v>
      </c>
      <c r="E1994" t="s">
        <v>303</v>
      </c>
      <c r="F1994">
        <f>VLOOKUP(C1994,Lifetime_Table!$A$1:$B$14,2,FALSE)</f>
        <v>27</v>
      </c>
      <c r="G1994">
        <f t="shared" si="231"/>
        <v>27</v>
      </c>
      <c r="H1994">
        <f t="shared" si="231"/>
        <v>27</v>
      </c>
      <c r="I1994">
        <f t="shared" si="231"/>
        <v>27</v>
      </c>
      <c r="J1994">
        <f t="shared" si="231"/>
        <v>27</v>
      </c>
      <c r="K1994">
        <f t="shared" si="231"/>
        <v>27</v>
      </c>
      <c r="L1994">
        <f t="shared" si="231"/>
        <v>27</v>
      </c>
    </row>
    <row r="1995" spans="1:12" x14ac:dyDescent="0.35">
      <c r="A1995" t="s">
        <v>167</v>
      </c>
      <c r="B1995" t="str">
        <f t="shared" si="230"/>
        <v>Wind|Onshore|EU-GBR</v>
      </c>
      <c r="C1995" t="s">
        <v>296</v>
      </c>
      <c r="D1995" t="s">
        <v>167</v>
      </c>
      <c r="E1995" t="s">
        <v>303</v>
      </c>
      <c r="F1995">
        <f>VLOOKUP(C1995,Lifetime_Table!$A$1:$B$14,2,FALSE)</f>
        <v>27</v>
      </c>
      <c r="G1995">
        <f t="shared" si="231"/>
        <v>27</v>
      </c>
      <c r="H1995">
        <f t="shared" si="231"/>
        <v>27</v>
      </c>
      <c r="I1995">
        <f t="shared" si="231"/>
        <v>27</v>
      </c>
      <c r="J1995">
        <f t="shared" si="231"/>
        <v>27</v>
      </c>
      <c r="K1995">
        <f t="shared" si="231"/>
        <v>27</v>
      </c>
      <c r="L1995">
        <f t="shared" si="231"/>
        <v>27</v>
      </c>
    </row>
    <row r="1996" spans="1:12" x14ac:dyDescent="0.35">
      <c r="A1996" t="s">
        <v>168</v>
      </c>
      <c r="B1996" t="str">
        <f t="shared" si="230"/>
        <v>Wind|Onshore|EU-GEO</v>
      </c>
      <c r="C1996" t="s">
        <v>296</v>
      </c>
      <c r="D1996" t="s">
        <v>168</v>
      </c>
      <c r="E1996" t="s">
        <v>303</v>
      </c>
      <c r="F1996">
        <f>VLOOKUP(C1996,Lifetime_Table!$A$1:$B$14,2,FALSE)</f>
        <v>27</v>
      </c>
      <c r="G1996">
        <f t="shared" si="231"/>
        <v>27</v>
      </c>
      <c r="H1996">
        <f t="shared" si="231"/>
        <v>27</v>
      </c>
      <c r="I1996">
        <f t="shared" si="231"/>
        <v>27</v>
      </c>
      <c r="J1996">
        <f t="shared" si="231"/>
        <v>27</v>
      </c>
      <c r="K1996">
        <f t="shared" si="231"/>
        <v>27</v>
      </c>
      <c r="L1996">
        <f t="shared" si="231"/>
        <v>27</v>
      </c>
    </row>
    <row r="1997" spans="1:12" x14ac:dyDescent="0.35">
      <c r="A1997" t="s">
        <v>169</v>
      </c>
      <c r="B1997" t="str">
        <f t="shared" si="230"/>
        <v>Wind|Onshore|EU-GRC</v>
      </c>
      <c r="C1997" t="s">
        <v>296</v>
      </c>
      <c r="D1997" t="s">
        <v>169</v>
      </c>
      <c r="E1997" t="s">
        <v>303</v>
      </c>
      <c r="F1997">
        <f>VLOOKUP(C1997,Lifetime_Table!$A$1:$B$14,2,FALSE)</f>
        <v>27</v>
      </c>
      <c r="G1997">
        <f t="shared" si="231"/>
        <v>27</v>
      </c>
      <c r="H1997">
        <f t="shared" si="231"/>
        <v>27</v>
      </c>
      <c r="I1997">
        <f t="shared" si="231"/>
        <v>27</v>
      </c>
      <c r="J1997">
        <f t="shared" si="231"/>
        <v>27</v>
      </c>
      <c r="K1997">
        <f t="shared" si="231"/>
        <v>27</v>
      </c>
      <c r="L1997">
        <f t="shared" si="231"/>
        <v>27</v>
      </c>
    </row>
    <row r="1998" spans="1:12" x14ac:dyDescent="0.35">
      <c r="A1998" t="s">
        <v>170</v>
      </c>
      <c r="B1998" t="str">
        <f t="shared" si="230"/>
        <v>Wind|Onshore|EU-HRV</v>
      </c>
      <c r="C1998" t="s">
        <v>296</v>
      </c>
      <c r="D1998" t="s">
        <v>170</v>
      </c>
      <c r="E1998" t="s">
        <v>303</v>
      </c>
      <c r="F1998">
        <f>VLOOKUP(C1998,Lifetime_Table!$A$1:$B$14,2,FALSE)</f>
        <v>27</v>
      </c>
      <c r="G1998">
        <f t="shared" si="231"/>
        <v>27</v>
      </c>
      <c r="H1998">
        <f t="shared" si="231"/>
        <v>27</v>
      </c>
      <c r="I1998">
        <f t="shared" si="231"/>
        <v>27</v>
      </c>
      <c r="J1998">
        <f t="shared" si="231"/>
        <v>27</v>
      </c>
      <c r="K1998">
        <f t="shared" si="231"/>
        <v>27</v>
      </c>
      <c r="L1998">
        <f t="shared" si="231"/>
        <v>27</v>
      </c>
    </row>
    <row r="1999" spans="1:12" x14ac:dyDescent="0.35">
      <c r="A1999" t="s">
        <v>171</v>
      </c>
      <c r="B1999" t="str">
        <f t="shared" si="230"/>
        <v>Wind|Onshore|EU-HUN</v>
      </c>
      <c r="C1999" t="s">
        <v>296</v>
      </c>
      <c r="D1999" t="s">
        <v>171</v>
      </c>
      <c r="E1999" t="s">
        <v>303</v>
      </c>
      <c r="F1999">
        <f>VLOOKUP(C1999,Lifetime_Table!$A$1:$B$14,2,FALSE)</f>
        <v>27</v>
      </c>
      <c r="G1999">
        <f t="shared" si="231"/>
        <v>27</v>
      </c>
      <c r="H1999">
        <f t="shared" si="231"/>
        <v>27</v>
      </c>
      <c r="I1999">
        <f t="shared" si="231"/>
        <v>27</v>
      </c>
      <c r="J1999">
        <f t="shared" si="231"/>
        <v>27</v>
      </c>
      <c r="K1999">
        <f t="shared" si="231"/>
        <v>27</v>
      </c>
      <c r="L1999">
        <f t="shared" si="231"/>
        <v>27</v>
      </c>
    </row>
    <row r="2000" spans="1:12" x14ac:dyDescent="0.35">
      <c r="A2000" t="s">
        <v>172</v>
      </c>
      <c r="B2000" t="str">
        <f t="shared" si="230"/>
        <v>Wind|Onshore|EU-IRL</v>
      </c>
      <c r="C2000" t="s">
        <v>296</v>
      </c>
      <c r="D2000" t="s">
        <v>172</v>
      </c>
      <c r="E2000" t="s">
        <v>303</v>
      </c>
      <c r="F2000">
        <f>VLOOKUP(C2000,Lifetime_Table!$A$1:$B$14,2,FALSE)</f>
        <v>27</v>
      </c>
      <c r="G2000">
        <f t="shared" si="231"/>
        <v>27</v>
      </c>
      <c r="H2000">
        <f t="shared" si="231"/>
        <v>27</v>
      </c>
      <c r="I2000">
        <f t="shared" si="231"/>
        <v>27</v>
      </c>
      <c r="J2000">
        <f t="shared" si="231"/>
        <v>27</v>
      </c>
      <c r="K2000">
        <f t="shared" si="231"/>
        <v>27</v>
      </c>
      <c r="L2000">
        <f t="shared" si="231"/>
        <v>27</v>
      </c>
    </row>
    <row r="2001" spans="1:12" x14ac:dyDescent="0.35">
      <c r="A2001" t="s">
        <v>173</v>
      </c>
      <c r="B2001" t="str">
        <f t="shared" si="230"/>
        <v>Wind|Onshore|EU-ISL</v>
      </c>
      <c r="C2001" t="s">
        <v>296</v>
      </c>
      <c r="D2001" t="s">
        <v>173</v>
      </c>
      <c r="E2001" t="s">
        <v>303</v>
      </c>
      <c r="F2001">
        <f>VLOOKUP(C2001,Lifetime_Table!$A$1:$B$14,2,FALSE)</f>
        <v>27</v>
      </c>
      <c r="G2001">
        <f t="shared" si="231"/>
        <v>27</v>
      </c>
      <c r="H2001">
        <f t="shared" si="231"/>
        <v>27</v>
      </c>
      <c r="I2001">
        <f t="shared" si="231"/>
        <v>27</v>
      </c>
      <c r="J2001">
        <f t="shared" si="231"/>
        <v>27</v>
      </c>
      <c r="K2001">
        <f t="shared" si="231"/>
        <v>27</v>
      </c>
      <c r="L2001">
        <f t="shared" si="231"/>
        <v>27</v>
      </c>
    </row>
    <row r="2002" spans="1:12" x14ac:dyDescent="0.35">
      <c r="A2002" t="s">
        <v>174</v>
      </c>
      <c r="B2002" t="str">
        <f t="shared" si="230"/>
        <v>Wind|Onshore|EU-ITA</v>
      </c>
      <c r="C2002" t="s">
        <v>296</v>
      </c>
      <c r="D2002" t="s">
        <v>174</v>
      </c>
      <c r="E2002" t="s">
        <v>303</v>
      </c>
      <c r="F2002">
        <f>VLOOKUP(C2002,Lifetime_Table!$A$1:$B$14,2,FALSE)</f>
        <v>27</v>
      </c>
      <c r="G2002">
        <f t="shared" ref="G2002:L2011" si="232">F2002</f>
        <v>27</v>
      </c>
      <c r="H2002">
        <f t="shared" si="232"/>
        <v>27</v>
      </c>
      <c r="I2002">
        <f t="shared" si="232"/>
        <v>27</v>
      </c>
      <c r="J2002">
        <f t="shared" si="232"/>
        <v>27</v>
      </c>
      <c r="K2002">
        <f t="shared" si="232"/>
        <v>27</v>
      </c>
      <c r="L2002">
        <f t="shared" si="232"/>
        <v>27</v>
      </c>
    </row>
    <row r="2003" spans="1:12" x14ac:dyDescent="0.35">
      <c r="A2003" t="s">
        <v>175</v>
      </c>
      <c r="B2003" t="str">
        <f t="shared" si="230"/>
        <v>Wind|Onshore|EU-KOS</v>
      </c>
      <c r="C2003" t="s">
        <v>296</v>
      </c>
      <c r="D2003" t="s">
        <v>175</v>
      </c>
      <c r="E2003" t="s">
        <v>303</v>
      </c>
      <c r="F2003">
        <f>VLOOKUP(C2003,Lifetime_Table!$A$1:$B$14,2,FALSE)</f>
        <v>27</v>
      </c>
      <c r="G2003">
        <f t="shared" si="232"/>
        <v>27</v>
      </c>
      <c r="H2003">
        <f t="shared" si="232"/>
        <v>27</v>
      </c>
      <c r="I2003">
        <f t="shared" si="232"/>
        <v>27</v>
      </c>
      <c r="J2003">
        <f t="shared" si="232"/>
        <v>27</v>
      </c>
      <c r="K2003">
        <f t="shared" si="232"/>
        <v>27</v>
      </c>
      <c r="L2003">
        <f t="shared" si="232"/>
        <v>27</v>
      </c>
    </row>
    <row r="2004" spans="1:12" x14ac:dyDescent="0.35">
      <c r="A2004" t="s">
        <v>176</v>
      </c>
      <c r="B2004" t="str">
        <f t="shared" si="230"/>
        <v>Wind|Onshore|EU-LTU</v>
      </c>
      <c r="C2004" t="s">
        <v>296</v>
      </c>
      <c r="D2004" t="s">
        <v>176</v>
      </c>
      <c r="E2004" t="s">
        <v>303</v>
      </c>
      <c r="F2004">
        <f>VLOOKUP(C2004,Lifetime_Table!$A$1:$B$14,2,FALSE)</f>
        <v>27</v>
      </c>
      <c r="G2004">
        <f t="shared" si="232"/>
        <v>27</v>
      </c>
      <c r="H2004">
        <f t="shared" si="232"/>
        <v>27</v>
      </c>
      <c r="I2004">
        <f t="shared" si="232"/>
        <v>27</v>
      </c>
      <c r="J2004">
        <f t="shared" si="232"/>
        <v>27</v>
      </c>
      <c r="K2004">
        <f t="shared" si="232"/>
        <v>27</v>
      </c>
      <c r="L2004">
        <f t="shared" si="232"/>
        <v>27</v>
      </c>
    </row>
    <row r="2005" spans="1:12" x14ac:dyDescent="0.35">
      <c r="A2005" t="s">
        <v>177</v>
      </c>
      <c r="B2005" t="str">
        <f t="shared" si="230"/>
        <v>Wind|Onshore|EU-LUX</v>
      </c>
      <c r="C2005" t="s">
        <v>296</v>
      </c>
      <c r="D2005" t="s">
        <v>177</v>
      </c>
      <c r="E2005" t="s">
        <v>303</v>
      </c>
      <c r="F2005">
        <f>VLOOKUP(C2005,Lifetime_Table!$A$1:$B$14,2,FALSE)</f>
        <v>27</v>
      </c>
      <c r="G2005">
        <f t="shared" si="232"/>
        <v>27</v>
      </c>
      <c r="H2005">
        <f t="shared" si="232"/>
        <v>27</v>
      </c>
      <c r="I2005">
        <f t="shared" si="232"/>
        <v>27</v>
      </c>
      <c r="J2005">
        <f t="shared" si="232"/>
        <v>27</v>
      </c>
      <c r="K2005">
        <f t="shared" si="232"/>
        <v>27</v>
      </c>
      <c r="L2005">
        <f t="shared" si="232"/>
        <v>27</v>
      </c>
    </row>
    <row r="2006" spans="1:12" x14ac:dyDescent="0.35">
      <c r="A2006" t="s">
        <v>178</v>
      </c>
      <c r="B2006" t="str">
        <f t="shared" si="230"/>
        <v>Wind|Onshore|EU-LVA</v>
      </c>
      <c r="C2006" t="s">
        <v>296</v>
      </c>
      <c r="D2006" t="s">
        <v>178</v>
      </c>
      <c r="E2006" t="s">
        <v>303</v>
      </c>
      <c r="F2006">
        <f>VLOOKUP(C2006,Lifetime_Table!$A$1:$B$14,2,FALSE)</f>
        <v>27</v>
      </c>
      <c r="G2006">
        <f t="shared" si="232"/>
        <v>27</v>
      </c>
      <c r="H2006">
        <f t="shared" si="232"/>
        <v>27</v>
      </c>
      <c r="I2006">
        <f t="shared" si="232"/>
        <v>27</v>
      </c>
      <c r="J2006">
        <f t="shared" si="232"/>
        <v>27</v>
      </c>
      <c r="K2006">
        <f t="shared" si="232"/>
        <v>27</v>
      </c>
      <c r="L2006">
        <f t="shared" si="232"/>
        <v>27</v>
      </c>
    </row>
    <row r="2007" spans="1:12" x14ac:dyDescent="0.35">
      <c r="A2007" t="s">
        <v>179</v>
      </c>
      <c r="B2007" t="str">
        <f t="shared" si="230"/>
        <v>Wind|Onshore|EU-MDA</v>
      </c>
      <c r="C2007" t="s">
        <v>296</v>
      </c>
      <c r="D2007" t="s">
        <v>179</v>
      </c>
      <c r="E2007" t="s">
        <v>303</v>
      </c>
      <c r="F2007">
        <f>VLOOKUP(C2007,Lifetime_Table!$A$1:$B$14,2,FALSE)</f>
        <v>27</v>
      </c>
      <c r="G2007">
        <f t="shared" si="232"/>
        <v>27</v>
      </c>
      <c r="H2007">
        <f t="shared" si="232"/>
        <v>27</v>
      </c>
      <c r="I2007">
        <f t="shared" si="232"/>
        <v>27</v>
      </c>
      <c r="J2007">
        <f t="shared" si="232"/>
        <v>27</v>
      </c>
      <c r="K2007">
        <f t="shared" si="232"/>
        <v>27</v>
      </c>
      <c r="L2007">
        <f t="shared" si="232"/>
        <v>27</v>
      </c>
    </row>
    <row r="2008" spans="1:12" x14ac:dyDescent="0.35">
      <c r="A2008" t="s">
        <v>180</v>
      </c>
      <c r="B2008" t="str">
        <f t="shared" si="230"/>
        <v>Wind|Onshore|EU-MKD</v>
      </c>
      <c r="C2008" t="s">
        <v>296</v>
      </c>
      <c r="D2008" t="s">
        <v>180</v>
      </c>
      <c r="E2008" t="s">
        <v>303</v>
      </c>
      <c r="F2008">
        <f>VLOOKUP(C2008,Lifetime_Table!$A$1:$B$14,2,FALSE)</f>
        <v>27</v>
      </c>
      <c r="G2008">
        <f t="shared" si="232"/>
        <v>27</v>
      </c>
      <c r="H2008">
        <f t="shared" si="232"/>
        <v>27</v>
      </c>
      <c r="I2008">
        <f t="shared" si="232"/>
        <v>27</v>
      </c>
      <c r="J2008">
        <f t="shared" si="232"/>
        <v>27</v>
      </c>
      <c r="K2008">
        <f t="shared" si="232"/>
        <v>27</v>
      </c>
      <c r="L2008">
        <f t="shared" si="232"/>
        <v>27</v>
      </c>
    </row>
    <row r="2009" spans="1:12" x14ac:dyDescent="0.35">
      <c r="A2009" t="s">
        <v>181</v>
      </c>
      <c r="B2009" t="str">
        <f t="shared" si="230"/>
        <v>Wind|Onshore|EU-MLT</v>
      </c>
      <c r="C2009" t="s">
        <v>296</v>
      </c>
      <c r="D2009" t="s">
        <v>181</v>
      </c>
      <c r="E2009" t="s">
        <v>303</v>
      </c>
      <c r="F2009">
        <f>VLOOKUP(C2009,Lifetime_Table!$A$1:$B$14,2,FALSE)</f>
        <v>27</v>
      </c>
      <c r="G2009">
        <f t="shared" si="232"/>
        <v>27</v>
      </c>
      <c r="H2009">
        <f t="shared" si="232"/>
        <v>27</v>
      </c>
      <c r="I2009">
        <f t="shared" si="232"/>
        <v>27</v>
      </c>
      <c r="J2009">
        <f t="shared" si="232"/>
        <v>27</v>
      </c>
      <c r="K2009">
        <f t="shared" si="232"/>
        <v>27</v>
      </c>
      <c r="L2009">
        <f t="shared" si="232"/>
        <v>27</v>
      </c>
    </row>
    <row r="2010" spans="1:12" x14ac:dyDescent="0.35">
      <c r="A2010" t="s">
        <v>182</v>
      </c>
      <c r="B2010" t="str">
        <f t="shared" si="230"/>
        <v>Wind|Onshore|EU-MNE</v>
      </c>
      <c r="C2010" t="s">
        <v>296</v>
      </c>
      <c r="D2010" t="s">
        <v>182</v>
      </c>
      <c r="E2010" t="s">
        <v>303</v>
      </c>
      <c r="F2010">
        <f>VLOOKUP(C2010,Lifetime_Table!$A$1:$B$14,2,FALSE)</f>
        <v>27</v>
      </c>
      <c r="G2010">
        <f t="shared" si="232"/>
        <v>27</v>
      </c>
      <c r="H2010">
        <f t="shared" si="232"/>
        <v>27</v>
      </c>
      <c r="I2010">
        <f t="shared" si="232"/>
        <v>27</v>
      </c>
      <c r="J2010">
        <f t="shared" si="232"/>
        <v>27</v>
      </c>
      <c r="K2010">
        <f t="shared" si="232"/>
        <v>27</v>
      </c>
      <c r="L2010">
        <f t="shared" si="232"/>
        <v>27</v>
      </c>
    </row>
    <row r="2011" spans="1:12" x14ac:dyDescent="0.35">
      <c r="A2011" t="s">
        <v>183</v>
      </c>
      <c r="B2011" t="str">
        <f t="shared" si="230"/>
        <v>Wind|Onshore|EU-NLD</v>
      </c>
      <c r="C2011" t="s">
        <v>296</v>
      </c>
      <c r="D2011" t="s">
        <v>183</v>
      </c>
      <c r="E2011" t="s">
        <v>303</v>
      </c>
      <c r="F2011">
        <f>VLOOKUP(C2011,Lifetime_Table!$A$1:$B$14,2,FALSE)</f>
        <v>27</v>
      </c>
      <c r="G2011">
        <f t="shared" si="232"/>
        <v>27</v>
      </c>
      <c r="H2011">
        <f t="shared" si="232"/>
        <v>27</v>
      </c>
      <c r="I2011">
        <f t="shared" si="232"/>
        <v>27</v>
      </c>
      <c r="J2011">
        <f t="shared" si="232"/>
        <v>27</v>
      </c>
      <c r="K2011">
        <f t="shared" si="232"/>
        <v>27</v>
      </c>
      <c r="L2011">
        <f t="shared" si="232"/>
        <v>27</v>
      </c>
    </row>
    <row r="2012" spans="1:12" x14ac:dyDescent="0.35">
      <c r="A2012" t="s">
        <v>184</v>
      </c>
      <c r="B2012" t="str">
        <f t="shared" si="230"/>
        <v>Wind|Onshore|EU-NOR</v>
      </c>
      <c r="C2012" t="s">
        <v>296</v>
      </c>
      <c r="D2012" t="s">
        <v>184</v>
      </c>
      <c r="E2012" t="s">
        <v>303</v>
      </c>
      <c r="F2012">
        <f>VLOOKUP(C2012,Lifetime_Table!$A$1:$B$14,2,FALSE)</f>
        <v>27</v>
      </c>
      <c r="G2012">
        <f t="shared" ref="G2012:L2021" si="233">F2012</f>
        <v>27</v>
      </c>
      <c r="H2012">
        <f t="shared" si="233"/>
        <v>27</v>
      </c>
      <c r="I2012">
        <f t="shared" si="233"/>
        <v>27</v>
      </c>
      <c r="J2012">
        <f t="shared" si="233"/>
        <v>27</v>
      </c>
      <c r="K2012">
        <f t="shared" si="233"/>
        <v>27</v>
      </c>
      <c r="L2012">
        <f t="shared" si="233"/>
        <v>27</v>
      </c>
    </row>
    <row r="2013" spans="1:12" x14ac:dyDescent="0.35">
      <c r="A2013" t="s">
        <v>185</v>
      </c>
      <c r="B2013" t="str">
        <f t="shared" si="230"/>
        <v>Wind|Onshore|EU-POL</v>
      </c>
      <c r="C2013" t="s">
        <v>296</v>
      </c>
      <c r="D2013" t="s">
        <v>185</v>
      </c>
      <c r="E2013" t="s">
        <v>303</v>
      </c>
      <c r="F2013">
        <f>VLOOKUP(C2013,Lifetime_Table!$A$1:$B$14,2,FALSE)</f>
        <v>27</v>
      </c>
      <c r="G2013">
        <f t="shared" si="233"/>
        <v>27</v>
      </c>
      <c r="H2013">
        <f t="shared" si="233"/>
        <v>27</v>
      </c>
      <c r="I2013">
        <f t="shared" si="233"/>
        <v>27</v>
      </c>
      <c r="J2013">
        <f t="shared" si="233"/>
        <v>27</v>
      </c>
      <c r="K2013">
        <f t="shared" si="233"/>
        <v>27</v>
      </c>
      <c r="L2013">
        <f t="shared" si="233"/>
        <v>27</v>
      </c>
    </row>
    <row r="2014" spans="1:12" x14ac:dyDescent="0.35">
      <c r="A2014" t="s">
        <v>186</v>
      </c>
      <c r="B2014" t="str">
        <f t="shared" si="230"/>
        <v>Wind|Onshore|EU-PRT</v>
      </c>
      <c r="C2014" t="s">
        <v>296</v>
      </c>
      <c r="D2014" t="s">
        <v>186</v>
      </c>
      <c r="E2014" t="s">
        <v>303</v>
      </c>
      <c r="F2014">
        <f>VLOOKUP(C2014,Lifetime_Table!$A$1:$B$14,2,FALSE)</f>
        <v>27</v>
      </c>
      <c r="G2014">
        <f t="shared" si="233"/>
        <v>27</v>
      </c>
      <c r="H2014">
        <f t="shared" si="233"/>
        <v>27</v>
      </c>
      <c r="I2014">
        <f t="shared" si="233"/>
        <v>27</v>
      </c>
      <c r="J2014">
        <f t="shared" si="233"/>
        <v>27</v>
      </c>
      <c r="K2014">
        <f t="shared" si="233"/>
        <v>27</v>
      </c>
      <c r="L2014">
        <f t="shared" si="233"/>
        <v>27</v>
      </c>
    </row>
    <row r="2015" spans="1:12" x14ac:dyDescent="0.35">
      <c r="A2015" t="s">
        <v>187</v>
      </c>
      <c r="B2015" t="str">
        <f t="shared" si="230"/>
        <v>Wind|Onshore|EU-ROU</v>
      </c>
      <c r="C2015" t="s">
        <v>296</v>
      </c>
      <c r="D2015" t="s">
        <v>187</v>
      </c>
      <c r="E2015" t="s">
        <v>303</v>
      </c>
      <c r="F2015">
        <f>VLOOKUP(C2015,Lifetime_Table!$A$1:$B$14,2,FALSE)</f>
        <v>27</v>
      </c>
      <c r="G2015">
        <f t="shared" si="233"/>
        <v>27</v>
      </c>
      <c r="H2015">
        <f t="shared" si="233"/>
        <v>27</v>
      </c>
      <c r="I2015">
        <f t="shared" si="233"/>
        <v>27</v>
      </c>
      <c r="J2015">
        <f t="shared" si="233"/>
        <v>27</v>
      </c>
      <c r="K2015">
        <f t="shared" si="233"/>
        <v>27</v>
      </c>
      <c r="L2015">
        <f t="shared" si="233"/>
        <v>27</v>
      </c>
    </row>
    <row r="2016" spans="1:12" x14ac:dyDescent="0.35">
      <c r="A2016" t="s">
        <v>188</v>
      </c>
      <c r="B2016" t="str">
        <f t="shared" si="230"/>
        <v>Wind|Onshore|EU-SRB</v>
      </c>
      <c r="C2016" t="s">
        <v>296</v>
      </c>
      <c r="D2016" t="s">
        <v>188</v>
      </c>
      <c r="E2016" t="s">
        <v>303</v>
      </c>
      <c r="F2016">
        <f>VLOOKUP(C2016,Lifetime_Table!$A$1:$B$14,2,FALSE)</f>
        <v>27</v>
      </c>
      <c r="G2016">
        <f t="shared" si="233"/>
        <v>27</v>
      </c>
      <c r="H2016">
        <f t="shared" si="233"/>
        <v>27</v>
      </c>
      <c r="I2016">
        <f t="shared" si="233"/>
        <v>27</v>
      </c>
      <c r="J2016">
        <f t="shared" si="233"/>
        <v>27</v>
      </c>
      <c r="K2016">
        <f t="shared" si="233"/>
        <v>27</v>
      </c>
      <c r="L2016">
        <f t="shared" si="233"/>
        <v>27</v>
      </c>
    </row>
    <row r="2017" spans="1:12" x14ac:dyDescent="0.35">
      <c r="A2017" t="s">
        <v>189</v>
      </c>
      <c r="B2017" t="str">
        <f t="shared" si="230"/>
        <v>Wind|Onshore|EU-SVK</v>
      </c>
      <c r="C2017" t="s">
        <v>296</v>
      </c>
      <c r="D2017" t="s">
        <v>189</v>
      </c>
      <c r="E2017" t="s">
        <v>303</v>
      </c>
      <c r="F2017">
        <f>VLOOKUP(C2017,Lifetime_Table!$A$1:$B$14,2,FALSE)</f>
        <v>27</v>
      </c>
      <c r="G2017">
        <f t="shared" si="233"/>
        <v>27</v>
      </c>
      <c r="H2017">
        <f t="shared" si="233"/>
        <v>27</v>
      </c>
      <c r="I2017">
        <f t="shared" si="233"/>
        <v>27</v>
      </c>
      <c r="J2017">
        <f t="shared" si="233"/>
        <v>27</v>
      </c>
      <c r="K2017">
        <f t="shared" si="233"/>
        <v>27</v>
      </c>
      <c r="L2017">
        <f t="shared" si="233"/>
        <v>27</v>
      </c>
    </row>
    <row r="2018" spans="1:12" x14ac:dyDescent="0.35">
      <c r="A2018" t="s">
        <v>190</v>
      </c>
      <c r="B2018" t="str">
        <f t="shared" si="230"/>
        <v>Wind|Onshore|EU-SVN</v>
      </c>
      <c r="C2018" t="s">
        <v>296</v>
      </c>
      <c r="D2018" t="s">
        <v>190</v>
      </c>
      <c r="E2018" t="s">
        <v>303</v>
      </c>
      <c r="F2018">
        <f>VLOOKUP(C2018,Lifetime_Table!$A$1:$B$14,2,FALSE)</f>
        <v>27</v>
      </c>
      <c r="G2018">
        <f t="shared" si="233"/>
        <v>27</v>
      </c>
      <c r="H2018">
        <f t="shared" si="233"/>
        <v>27</v>
      </c>
      <c r="I2018">
        <f t="shared" si="233"/>
        <v>27</v>
      </c>
      <c r="J2018">
        <f t="shared" si="233"/>
        <v>27</v>
      </c>
      <c r="K2018">
        <f t="shared" si="233"/>
        <v>27</v>
      </c>
      <c r="L2018">
        <f t="shared" si="233"/>
        <v>27</v>
      </c>
    </row>
    <row r="2019" spans="1:12" x14ac:dyDescent="0.35">
      <c r="A2019" t="s">
        <v>191</v>
      </c>
      <c r="B2019" t="str">
        <f t="shared" si="230"/>
        <v>Wind|Onshore|EU-SWE</v>
      </c>
      <c r="C2019" t="s">
        <v>296</v>
      </c>
      <c r="D2019" t="s">
        <v>191</v>
      </c>
      <c r="E2019" t="s">
        <v>303</v>
      </c>
      <c r="F2019">
        <f>VLOOKUP(C2019,Lifetime_Table!$A$1:$B$14,2,FALSE)</f>
        <v>27</v>
      </c>
      <c r="G2019">
        <f t="shared" si="233"/>
        <v>27</v>
      </c>
      <c r="H2019">
        <f t="shared" si="233"/>
        <v>27</v>
      </c>
      <c r="I2019">
        <f t="shared" si="233"/>
        <v>27</v>
      </c>
      <c r="J2019">
        <f t="shared" si="233"/>
        <v>27</v>
      </c>
      <c r="K2019">
        <f t="shared" si="233"/>
        <v>27</v>
      </c>
      <c r="L2019">
        <f t="shared" si="233"/>
        <v>27</v>
      </c>
    </row>
    <row r="2020" spans="1:12" x14ac:dyDescent="0.35">
      <c r="A2020" t="s">
        <v>192</v>
      </c>
      <c r="B2020" t="str">
        <f t="shared" si="230"/>
        <v>Wind|Onshore|EU-UKR</v>
      </c>
      <c r="C2020" t="s">
        <v>296</v>
      </c>
      <c r="D2020" t="s">
        <v>192</v>
      </c>
      <c r="E2020" t="s">
        <v>303</v>
      </c>
      <c r="F2020">
        <f>VLOOKUP(C2020,Lifetime_Table!$A$1:$B$14,2,FALSE)</f>
        <v>27</v>
      </c>
      <c r="G2020">
        <f t="shared" si="233"/>
        <v>27</v>
      </c>
      <c r="H2020">
        <f t="shared" si="233"/>
        <v>27</v>
      </c>
      <c r="I2020">
        <f t="shared" si="233"/>
        <v>27</v>
      </c>
      <c r="J2020">
        <f t="shared" si="233"/>
        <v>27</v>
      </c>
      <c r="K2020">
        <f t="shared" si="233"/>
        <v>27</v>
      </c>
      <c r="L2020">
        <f t="shared" si="233"/>
        <v>27</v>
      </c>
    </row>
    <row r="2021" spans="1:12" x14ac:dyDescent="0.35">
      <c r="A2021" t="s">
        <v>193</v>
      </c>
      <c r="B2021" t="str">
        <f t="shared" si="230"/>
        <v>Wind|Onshore|NA-BLZ</v>
      </c>
      <c r="C2021" t="s">
        <v>296</v>
      </c>
      <c r="D2021" t="s">
        <v>193</v>
      </c>
      <c r="E2021" t="s">
        <v>303</v>
      </c>
      <c r="F2021">
        <f>VLOOKUP(C2021,Lifetime_Table!$A$1:$B$14,2,FALSE)</f>
        <v>27</v>
      </c>
      <c r="G2021">
        <f t="shared" si="233"/>
        <v>27</v>
      </c>
      <c r="H2021">
        <f t="shared" si="233"/>
        <v>27</v>
      </c>
      <c r="I2021">
        <f t="shared" si="233"/>
        <v>27</v>
      </c>
      <c r="J2021">
        <f t="shared" si="233"/>
        <v>27</v>
      </c>
      <c r="K2021">
        <f t="shared" si="233"/>
        <v>27</v>
      </c>
      <c r="L2021">
        <f t="shared" si="233"/>
        <v>27</v>
      </c>
    </row>
    <row r="2022" spans="1:12" x14ac:dyDescent="0.35">
      <c r="A2022" t="s">
        <v>194</v>
      </c>
      <c r="B2022" t="str">
        <f t="shared" si="230"/>
        <v>Wind|Onshore|NA-CAN</v>
      </c>
      <c r="C2022" t="s">
        <v>296</v>
      </c>
      <c r="D2022" t="s">
        <v>194</v>
      </c>
      <c r="E2022" t="s">
        <v>303</v>
      </c>
      <c r="F2022">
        <f>VLOOKUP(C2022,Lifetime_Table!$A$1:$B$14,2,FALSE)</f>
        <v>27</v>
      </c>
      <c r="G2022">
        <f t="shared" ref="G2022:L2031" si="234">F2022</f>
        <v>27</v>
      </c>
      <c r="H2022">
        <f t="shared" si="234"/>
        <v>27</v>
      </c>
      <c r="I2022">
        <f t="shared" si="234"/>
        <v>27</v>
      </c>
      <c r="J2022">
        <f t="shared" si="234"/>
        <v>27</v>
      </c>
      <c r="K2022">
        <f t="shared" si="234"/>
        <v>27</v>
      </c>
      <c r="L2022">
        <f t="shared" si="234"/>
        <v>27</v>
      </c>
    </row>
    <row r="2023" spans="1:12" x14ac:dyDescent="0.35">
      <c r="A2023" t="s">
        <v>204</v>
      </c>
      <c r="B2023" t="str">
        <f t="shared" si="230"/>
        <v>Wind|Onshore|NA-CRI</v>
      </c>
      <c r="C2023" t="s">
        <v>296</v>
      </c>
      <c r="D2023" t="s">
        <v>204</v>
      </c>
      <c r="E2023" t="s">
        <v>303</v>
      </c>
      <c r="F2023">
        <f>VLOOKUP(C2023,Lifetime_Table!$A$1:$B$14,2,FALSE)</f>
        <v>27</v>
      </c>
      <c r="G2023">
        <f t="shared" si="234"/>
        <v>27</v>
      </c>
      <c r="H2023">
        <f t="shared" si="234"/>
        <v>27</v>
      </c>
      <c r="I2023">
        <f t="shared" si="234"/>
        <v>27</v>
      </c>
      <c r="J2023">
        <f t="shared" si="234"/>
        <v>27</v>
      </c>
      <c r="K2023">
        <f t="shared" si="234"/>
        <v>27</v>
      </c>
      <c r="L2023">
        <f t="shared" si="234"/>
        <v>27</v>
      </c>
    </row>
    <row r="2024" spans="1:12" x14ac:dyDescent="0.35">
      <c r="A2024" t="s">
        <v>205</v>
      </c>
      <c r="B2024" t="str">
        <f t="shared" si="230"/>
        <v>Wind|Onshore|NA-CUB</v>
      </c>
      <c r="C2024" t="s">
        <v>296</v>
      </c>
      <c r="D2024" t="s">
        <v>205</v>
      </c>
      <c r="E2024" t="s">
        <v>303</v>
      </c>
      <c r="F2024">
        <f>VLOOKUP(C2024,Lifetime_Table!$A$1:$B$14,2,FALSE)</f>
        <v>27</v>
      </c>
      <c r="G2024">
        <f t="shared" si="234"/>
        <v>27</v>
      </c>
      <c r="H2024">
        <f t="shared" si="234"/>
        <v>27</v>
      </c>
      <c r="I2024">
        <f t="shared" si="234"/>
        <v>27</v>
      </c>
      <c r="J2024">
        <f t="shared" si="234"/>
        <v>27</v>
      </c>
      <c r="K2024">
        <f t="shared" si="234"/>
        <v>27</v>
      </c>
      <c r="L2024">
        <f t="shared" si="234"/>
        <v>27</v>
      </c>
    </row>
    <row r="2025" spans="1:12" x14ac:dyDescent="0.35">
      <c r="A2025" t="s">
        <v>206</v>
      </c>
      <c r="B2025" t="str">
        <f t="shared" si="230"/>
        <v>Wind|Onshore|NA-DOM</v>
      </c>
      <c r="C2025" t="s">
        <v>296</v>
      </c>
      <c r="D2025" t="s">
        <v>206</v>
      </c>
      <c r="E2025" t="s">
        <v>303</v>
      </c>
      <c r="F2025">
        <f>VLOOKUP(C2025,Lifetime_Table!$A$1:$B$14,2,FALSE)</f>
        <v>27</v>
      </c>
      <c r="G2025">
        <f t="shared" si="234"/>
        <v>27</v>
      </c>
      <c r="H2025">
        <f t="shared" si="234"/>
        <v>27</v>
      </c>
      <c r="I2025">
        <f t="shared" si="234"/>
        <v>27</v>
      </c>
      <c r="J2025">
        <f t="shared" si="234"/>
        <v>27</v>
      </c>
      <c r="K2025">
        <f t="shared" si="234"/>
        <v>27</v>
      </c>
      <c r="L2025">
        <f t="shared" si="234"/>
        <v>27</v>
      </c>
    </row>
    <row r="2026" spans="1:12" x14ac:dyDescent="0.35">
      <c r="A2026" t="s">
        <v>208</v>
      </c>
      <c r="B2026" t="str">
        <f t="shared" si="230"/>
        <v>Wind|Onshore|NA-GTM</v>
      </c>
      <c r="C2026" t="s">
        <v>296</v>
      </c>
      <c r="D2026" t="s">
        <v>208</v>
      </c>
      <c r="E2026" t="s">
        <v>303</v>
      </c>
      <c r="F2026">
        <f>VLOOKUP(C2026,Lifetime_Table!$A$1:$B$14,2,FALSE)</f>
        <v>27</v>
      </c>
      <c r="G2026">
        <f t="shared" si="234"/>
        <v>27</v>
      </c>
      <c r="H2026">
        <f t="shared" si="234"/>
        <v>27</v>
      </c>
      <c r="I2026">
        <f t="shared" si="234"/>
        <v>27</v>
      </c>
      <c r="J2026">
        <f t="shared" si="234"/>
        <v>27</v>
      </c>
      <c r="K2026">
        <f t="shared" si="234"/>
        <v>27</v>
      </c>
      <c r="L2026">
        <f t="shared" si="234"/>
        <v>27</v>
      </c>
    </row>
    <row r="2027" spans="1:12" x14ac:dyDescent="0.35">
      <c r="A2027" t="s">
        <v>209</v>
      </c>
      <c r="B2027" t="str">
        <f t="shared" si="230"/>
        <v>Wind|Onshore|NA-HND</v>
      </c>
      <c r="C2027" t="s">
        <v>296</v>
      </c>
      <c r="D2027" t="s">
        <v>209</v>
      </c>
      <c r="E2027" t="s">
        <v>303</v>
      </c>
      <c r="F2027">
        <f>VLOOKUP(C2027,Lifetime_Table!$A$1:$B$14,2,FALSE)</f>
        <v>27</v>
      </c>
      <c r="G2027">
        <f t="shared" si="234"/>
        <v>27</v>
      </c>
      <c r="H2027">
        <f t="shared" si="234"/>
        <v>27</v>
      </c>
      <c r="I2027">
        <f t="shared" si="234"/>
        <v>27</v>
      </c>
      <c r="J2027">
        <f t="shared" si="234"/>
        <v>27</v>
      </c>
      <c r="K2027">
        <f t="shared" si="234"/>
        <v>27</v>
      </c>
      <c r="L2027">
        <f t="shared" si="234"/>
        <v>27</v>
      </c>
    </row>
    <row r="2028" spans="1:12" x14ac:dyDescent="0.35">
      <c r="A2028" t="s">
        <v>210</v>
      </c>
      <c r="B2028" t="str">
        <f t="shared" si="230"/>
        <v>Wind|Onshore|NA-HTI</v>
      </c>
      <c r="C2028" t="s">
        <v>296</v>
      </c>
      <c r="D2028" t="s">
        <v>210</v>
      </c>
      <c r="E2028" t="s">
        <v>303</v>
      </c>
      <c r="F2028">
        <f>VLOOKUP(C2028,Lifetime_Table!$A$1:$B$14,2,FALSE)</f>
        <v>27</v>
      </c>
      <c r="G2028">
        <f t="shared" si="234"/>
        <v>27</v>
      </c>
      <c r="H2028">
        <f t="shared" si="234"/>
        <v>27</v>
      </c>
      <c r="I2028">
        <f t="shared" si="234"/>
        <v>27</v>
      </c>
      <c r="J2028">
        <f t="shared" si="234"/>
        <v>27</v>
      </c>
      <c r="K2028">
        <f t="shared" si="234"/>
        <v>27</v>
      </c>
      <c r="L2028">
        <f t="shared" si="234"/>
        <v>27</v>
      </c>
    </row>
    <row r="2029" spans="1:12" x14ac:dyDescent="0.35">
      <c r="A2029" t="s">
        <v>211</v>
      </c>
      <c r="B2029" t="str">
        <f t="shared" si="230"/>
        <v>Wind|Onshore|NA-JAM</v>
      </c>
      <c r="C2029" t="s">
        <v>296</v>
      </c>
      <c r="D2029" t="s">
        <v>211</v>
      </c>
      <c r="E2029" t="s">
        <v>303</v>
      </c>
      <c r="F2029">
        <f>VLOOKUP(C2029,Lifetime_Table!$A$1:$B$14,2,FALSE)</f>
        <v>27</v>
      </c>
      <c r="G2029">
        <f t="shared" si="234"/>
        <v>27</v>
      </c>
      <c r="H2029">
        <f t="shared" si="234"/>
        <v>27</v>
      </c>
      <c r="I2029">
        <f t="shared" si="234"/>
        <v>27</v>
      </c>
      <c r="J2029">
        <f t="shared" si="234"/>
        <v>27</v>
      </c>
      <c r="K2029">
        <f t="shared" si="234"/>
        <v>27</v>
      </c>
      <c r="L2029">
        <f t="shared" si="234"/>
        <v>27</v>
      </c>
    </row>
    <row r="2030" spans="1:12" x14ac:dyDescent="0.35">
      <c r="A2030" t="s">
        <v>212</v>
      </c>
      <c r="B2030" t="str">
        <f t="shared" si="230"/>
        <v>Wind|Onshore|NA-MEX</v>
      </c>
      <c r="C2030" t="s">
        <v>296</v>
      </c>
      <c r="D2030" t="s">
        <v>212</v>
      </c>
      <c r="E2030" t="s">
        <v>303</v>
      </c>
      <c r="F2030">
        <f>VLOOKUP(C2030,Lifetime_Table!$A$1:$B$14,2,FALSE)</f>
        <v>27</v>
      </c>
      <c r="G2030">
        <f t="shared" si="234"/>
        <v>27</v>
      </c>
      <c r="H2030">
        <f t="shared" si="234"/>
        <v>27</v>
      </c>
      <c r="I2030">
        <f t="shared" si="234"/>
        <v>27</v>
      </c>
      <c r="J2030">
        <f t="shared" si="234"/>
        <v>27</v>
      </c>
      <c r="K2030">
        <f t="shared" si="234"/>
        <v>27</v>
      </c>
      <c r="L2030">
        <f t="shared" si="234"/>
        <v>27</v>
      </c>
    </row>
    <row r="2031" spans="1:12" x14ac:dyDescent="0.35">
      <c r="A2031" t="s">
        <v>213</v>
      </c>
      <c r="B2031" t="str">
        <f t="shared" si="230"/>
        <v>Wind|Onshore|NA-NIC</v>
      </c>
      <c r="C2031" t="s">
        <v>296</v>
      </c>
      <c r="D2031" t="s">
        <v>213</v>
      </c>
      <c r="E2031" t="s">
        <v>303</v>
      </c>
      <c r="F2031">
        <f>VLOOKUP(C2031,Lifetime_Table!$A$1:$B$14,2,FALSE)</f>
        <v>27</v>
      </c>
      <c r="G2031">
        <f t="shared" si="234"/>
        <v>27</v>
      </c>
      <c r="H2031">
        <f t="shared" si="234"/>
        <v>27</v>
      </c>
      <c r="I2031">
        <f t="shared" si="234"/>
        <v>27</v>
      </c>
      <c r="J2031">
        <f t="shared" si="234"/>
        <v>27</v>
      </c>
      <c r="K2031">
        <f t="shared" si="234"/>
        <v>27</v>
      </c>
      <c r="L2031">
        <f t="shared" si="234"/>
        <v>27</v>
      </c>
    </row>
    <row r="2032" spans="1:12" x14ac:dyDescent="0.35">
      <c r="A2032" t="s">
        <v>214</v>
      </c>
      <c r="B2032" t="str">
        <f t="shared" si="230"/>
        <v>Wind|Onshore|NA-PAN</v>
      </c>
      <c r="C2032" t="s">
        <v>296</v>
      </c>
      <c r="D2032" t="s">
        <v>214</v>
      </c>
      <c r="E2032" t="s">
        <v>303</v>
      </c>
      <c r="F2032">
        <f>VLOOKUP(C2032,Lifetime_Table!$A$1:$B$14,2,FALSE)</f>
        <v>27</v>
      </c>
      <c r="G2032">
        <f t="shared" ref="G2032:L2041" si="235">F2032</f>
        <v>27</v>
      </c>
      <c r="H2032">
        <f t="shared" si="235"/>
        <v>27</v>
      </c>
      <c r="I2032">
        <f t="shared" si="235"/>
        <v>27</v>
      </c>
      <c r="J2032">
        <f t="shared" si="235"/>
        <v>27</v>
      </c>
      <c r="K2032">
        <f t="shared" si="235"/>
        <v>27</v>
      </c>
      <c r="L2032">
        <f t="shared" si="235"/>
        <v>27</v>
      </c>
    </row>
    <row r="2033" spans="1:12" x14ac:dyDescent="0.35">
      <c r="A2033" t="s">
        <v>215</v>
      </c>
      <c r="B2033" t="str">
        <f t="shared" si="230"/>
        <v>Wind|Onshore|NA-SLV</v>
      </c>
      <c r="C2033" t="s">
        <v>296</v>
      </c>
      <c r="D2033" t="s">
        <v>215</v>
      </c>
      <c r="E2033" t="s">
        <v>303</v>
      </c>
      <c r="F2033">
        <f>VLOOKUP(C2033,Lifetime_Table!$A$1:$B$14,2,FALSE)</f>
        <v>27</v>
      </c>
      <c r="G2033">
        <f t="shared" si="235"/>
        <v>27</v>
      </c>
      <c r="H2033">
        <f t="shared" si="235"/>
        <v>27</v>
      </c>
      <c r="I2033">
        <f t="shared" si="235"/>
        <v>27</v>
      </c>
      <c r="J2033">
        <f t="shared" si="235"/>
        <v>27</v>
      </c>
      <c r="K2033">
        <f t="shared" si="235"/>
        <v>27</v>
      </c>
      <c r="L2033">
        <f t="shared" si="235"/>
        <v>27</v>
      </c>
    </row>
    <row r="2034" spans="1:12" x14ac:dyDescent="0.35">
      <c r="A2034" t="s">
        <v>216</v>
      </c>
      <c r="B2034" t="str">
        <f t="shared" si="230"/>
        <v>Wind|Onshore|NA-TTO</v>
      </c>
      <c r="C2034" t="s">
        <v>296</v>
      </c>
      <c r="D2034" t="s">
        <v>216</v>
      </c>
      <c r="E2034" t="s">
        <v>303</v>
      </c>
      <c r="F2034">
        <f>VLOOKUP(C2034,Lifetime_Table!$A$1:$B$14,2,FALSE)</f>
        <v>27</v>
      </c>
      <c r="G2034">
        <f t="shared" si="235"/>
        <v>27</v>
      </c>
      <c r="H2034">
        <f t="shared" si="235"/>
        <v>27</v>
      </c>
      <c r="I2034">
        <f t="shared" si="235"/>
        <v>27</v>
      </c>
      <c r="J2034">
        <f t="shared" si="235"/>
        <v>27</v>
      </c>
      <c r="K2034">
        <f t="shared" si="235"/>
        <v>27</v>
      </c>
      <c r="L2034">
        <f t="shared" si="235"/>
        <v>27</v>
      </c>
    </row>
    <row r="2035" spans="1:12" x14ac:dyDescent="0.35">
      <c r="A2035" t="s">
        <v>217</v>
      </c>
      <c r="B2035" t="str">
        <f t="shared" si="230"/>
        <v>Wind|Onshore|NA-USA</v>
      </c>
      <c r="C2035" t="s">
        <v>296</v>
      </c>
      <c r="D2035" t="s">
        <v>217</v>
      </c>
      <c r="E2035" t="s">
        <v>303</v>
      </c>
      <c r="F2035">
        <f>VLOOKUP(C2035,Lifetime_Table!$A$1:$B$14,2,FALSE)</f>
        <v>27</v>
      </c>
      <c r="G2035">
        <f t="shared" si="235"/>
        <v>27</v>
      </c>
      <c r="H2035">
        <f t="shared" si="235"/>
        <v>27</v>
      </c>
      <c r="I2035">
        <f t="shared" si="235"/>
        <v>27</v>
      </c>
      <c r="J2035">
        <f t="shared" si="235"/>
        <v>27</v>
      </c>
      <c r="K2035">
        <f t="shared" si="235"/>
        <v>27</v>
      </c>
      <c r="L2035">
        <f t="shared" si="235"/>
        <v>27</v>
      </c>
    </row>
    <row r="2036" spans="1:12" x14ac:dyDescent="0.35">
      <c r="A2036" t="s">
        <v>243</v>
      </c>
      <c r="B2036" t="str">
        <f t="shared" si="230"/>
        <v>Wind|Onshore|OC-AUS</v>
      </c>
      <c r="C2036" t="s">
        <v>296</v>
      </c>
      <c r="D2036" t="s">
        <v>243</v>
      </c>
      <c r="E2036" t="s">
        <v>303</v>
      </c>
      <c r="F2036">
        <f>VLOOKUP(C2036,Lifetime_Table!$A$1:$B$14,2,FALSE)</f>
        <v>27</v>
      </c>
      <c r="G2036">
        <f t="shared" si="235"/>
        <v>27</v>
      </c>
      <c r="H2036">
        <f t="shared" si="235"/>
        <v>27</v>
      </c>
      <c r="I2036">
        <f t="shared" si="235"/>
        <v>27</v>
      </c>
      <c r="J2036">
        <f t="shared" si="235"/>
        <v>27</v>
      </c>
      <c r="K2036">
        <f t="shared" si="235"/>
        <v>27</v>
      </c>
      <c r="L2036">
        <f t="shared" si="235"/>
        <v>27</v>
      </c>
    </row>
    <row r="2037" spans="1:12" x14ac:dyDescent="0.35">
      <c r="A2037" t="s">
        <v>242</v>
      </c>
      <c r="B2037" t="str">
        <f t="shared" si="230"/>
        <v>Wind|Onshore|OC-ATA</v>
      </c>
      <c r="C2037" t="s">
        <v>296</v>
      </c>
      <c r="D2037" t="s">
        <v>242</v>
      </c>
      <c r="E2037" t="s">
        <v>303</v>
      </c>
      <c r="F2037">
        <f>VLOOKUP(C2037,Lifetime_Table!$A$1:$B$14,2,FALSE)</f>
        <v>27</v>
      </c>
      <c r="G2037">
        <f t="shared" si="235"/>
        <v>27</v>
      </c>
      <c r="H2037">
        <f t="shared" si="235"/>
        <v>27</v>
      </c>
      <c r="I2037">
        <f t="shared" si="235"/>
        <v>27</v>
      </c>
      <c r="J2037">
        <f t="shared" si="235"/>
        <v>27</v>
      </c>
      <c r="K2037">
        <f t="shared" si="235"/>
        <v>27</v>
      </c>
      <c r="L2037">
        <f t="shared" si="235"/>
        <v>27</v>
      </c>
    </row>
    <row r="2038" spans="1:12" x14ac:dyDescent="0.35">
      <c r="A2038" t="s">
        <v>251</v>
      </c>
      <c r="B2038" t="str">
        <f t="shared" si="230"/>
        <v>Wind|Onshore|OC-FJI</v>
      </c>
      <c r="C2038" t="s">
        <v>296</v>
      </c>
      <c r="D2038" t="s">
        <v>251</v>
      </c>
      <c r="E2038" t="s">
        <v>303</v>
      </c>
      <c r="F2038">
        <f>VLOOKUP(C2038,Lifetime_Table!$A$1:$B$14,2,FALSE)</f>
        <v>27</v>
      </c>
      <c r="G2038">
        <f t="shared" si="235"/>
        <v>27</v>
      </c>
      <c r="H2038">
        <f t="shared" si="235"/>
        <v>27</v>
      </c>
      <c r="I2038">
        <f t="shared" si="235"/>
        <v>27</v>
      </c>
      <c r="J2038">
        <f t="shared" si="235"/>
        <v>27</v>
      </c>
      <c r="K2038">
        <f t="shared" si="235"/>
        <v>27</v>
      </c>
      <c r="L2038">
        <f t="shared" si="235"/>
        <v>27</v>
      </c>
    </row>
    <row r="2039" spans="1:12" x14ac:dyDescent="0.35">
      <c r="A2039" t="s">
        <v>252</v>
      </c>
      <c r="B2039" t="str">
        <f t="shared" si="230"/>
        <v>Wind|Onshore|OC-NZL</v>
      </c>
      <c r="C2039" t="s">
        <v>296</v>
      </c>
      <c r="D2039" t="s">
        <v>252</v>
      </c>
      <c r="E2039" t="s">
        <v>303</v>
      </c>
      <c r="F2039">
        <f>VLOOKUP(C2039,Lifetime_Table!$A$1:$B$14,2,FALSE)</f>
        <v>27</v>
      </c>
      <c r="G2039">
        <f t="shared" si="235"/>
        <v>27</v>
      </c>
      <c r="H2039">
        <f t="shared" si="235"/>
        <v>27</v>
      </c>
      <c r="I2039">
        <f t="shared" si="235"/>
        <v>27</v>
      </c>
      <c r="J2039">
        <f t="shared" si="235"/>
        <v>27</v>
      </c>
      <c r="K2039">
        <f t="shared" si="235"/>
        <v>27</v>
      </c>
      <c r="L2039">
        <f t="shared" si="235"/>
        <v>27</v>
      </c>
    </row>
    <row r="2040" spans="1:12" x14ac:dyDescent="0.35">
      <c r="A2040" t="s">
        <v>253</v>
      </c>
      <c r="B2040" t="str">
        <f t="shared" si="230"/>
        <v>Wind|Onshore|OC-PNG</v>
      </c>
      <c r="C2040" t="s">
        <v>296</v>
      </c>
      <c r="D2040" t="s">
        <v>253</v>
      </c>
      <c r="E2040" t="s">
        <v>303</v>
      </c>
      <c r="F2040">
        <f>VLOOKUP(C2040,Lifetime_Table!$A$1:$B$14,2,FALSE)</f>
        <v>27</v>
      </c>
      <c r="G2040">
        <f t="shared" si="235"/>
        <v>27</v>
      </c>
      <c r="H2040">
        <f t="shared" si="235"/>
        <v>27</v>
      </c>
      <c r="I2040">
        <f t="shared" si="235"/>
        <v>27</v>
      </c>
      <c r="J2040">
        <f t="shared" si="235"/>
        <v>27</v>
      </c>
      <c r="K2040">
        <f t="shared" si="235"/>
        <v>27</v>
      </c>
      <c r="L2040">
        <f t="shared" si="235"/>
        <v>27</v>
      </c>
    </row>
    <row r="2041" spans="1:12" x14ac:dyDescent="0.35">
      <c r="A2041" t="s">
        <v>254</v>
      </c>
      <c r="B2041" t="str">
        <f t="shared" si="230"/>
        <v>Wind|Onshore|SA-ARG</v>
      </c>
      <c r="C2041" t="s">
        <v>296</v>
      </c>
      <c r="D2041" t="s">
        <v>254</v>
      </c>
      <c r="E2041" t="s">
        <v>303</v>
      </c>
      <c r="F2041">
        <f>VLOOKUP(C2041,Lifetime_Table!$A$1:$B$14,2,FALSE)</f>
        <v>27</v>
      </c>
      <c r="G2041">
        <f t="shared" si="235"/>
        <v>27</v>
      </c>
      <c r="H2041">
        <f t="shared" si="235"/>
        <v>27</v>
      </c>
      <c r="I2041">
        <f t="shared" si="235"/>
        <v>27</v>
      </c>
      <c r="J2041">
        <f t="shared" si="235"/>
        <v>27</v>
      </c>
      <c r="K2041">
        <f t="shared" si="235"/>
        <v>27</v>
      </c>
      <c r="L2041">
        <f t="shared" si="235"/>
        <v>27</v>
      </c>
    </row>
    <row r="2042" spans="1:12" x14ac:dyDescent="0.35">
      <c r="A2042" t="s">
        <v>255</v>
      </c>
      <c r="B2042" t="str">
        <f t="shared" si="230"/>
        <v>Wind|Onshore|SA-BOL</v>
      </c>
      <c r="C2042" t="s">
        <v>296</v>
      </c>
      <c r="D2042" t="s">
        <v>255</v>
      </c>
      <c r="E2042" t="s">
        <v>303</v>
      </c>
      <c r="F2042">
        <f>VLOOKUP(C2042,Lifetime_Table!$A$1:$B$14,2,FALSE)</f>
        <v>27</v>
      </c>
      <c r="G2042">
        <f t="shared" ref="G2042:L2051" si="236">F2042</f>
        <v>27</v>
      </c>
      <c r="H2042">
        <f t="shared" si="236"/>
        <v>27</v>
      </c>
      <c r="I2042">
        <f t="shared" si="236"/>
        <v>27</v>
      </c>
      <c r="J2042">
        <f t="shared" si="236"/>
        <v>27</v>
      </c>
      <c r="K2042">
        <f t="shared" si="236"/>
        <v>27</v>
      </c>
      <c r="L2042">
        <f t="shared" si="236"/>
        <v>27</v>
      </c>
    </row>
    <row r="2043" spans="1:12" x14ac:dyDescent="0.35">
      <c r="A2043" t="s">
        <v>256</v>
      </c>
      <c r="B2043" t="str">
        <f t="shared" si="230"/>
        <v>Wind|Onshore|SA-BRA</v>
      </c>
      <c r="C2043" t="s">
        <v>296</v>
      </c>
      <c r="D2043" t="s">
        <v>256</v>
      </c>
      <c r="E2043" t="s">
        <v>303</v>
      </c>
      <c r="F2043">
        <f>VLOOKUP(C2043,Lifetime_Table!$A$1:$B$14,2,FALSE)</f>
        <v>27</v>
      </c>
      <c r="G2043">
        <f t="shared" si="236"/>
        <v>27</v>
      </c>
      <c r="H2043">
        <f t="shared" si="236"/>
        <v>27</v>
      </c>
      <c r="I2043">
        <f t="shared" si="236"/>
        <v>27</v>
      </c>
      <c r="J2043">
        <f t="shared" si="236"/>
        <v>27</v>
      </c>
      <c r="K2043">
        <f t="shared" si="236"/>
        <v>27</v>
      </c>
      <c r="L2043">
        <f t="shared" si="236"/>
        <v>27</v>
      </c>
    </row>
    <row r="2044" spans="1:12" x14ac:dyDescent="0.35">
      <c r="A2044" t="s">
        <v>267</v>
      </c>
      <c r="B2044" t="str">
        <f t="shared" si="230"/>
        <v>Wind|Onshore|SA-CHL</v>
      </c>
      <c r="C2044" t="s">
        <v>296</v>
      </c>
      <c r="D2044" t="s">
        <v>267</v>
      </c>
      <c r="E2044" t="s">
        <v>303</v>
      </c>
      <c r="F2044">
        <f>VLOOKUP(C2044,Lifetime_Table!$A$1:$B$14,2,FALSE)</f>
        <v>27</v>
      </c>
      <c r="G2044">
        <f t="shared" si="236"/>
        <v>27</v>
      </c>
      <c r="H2044">
        <f t="shared" si="236"/>
        <v>27</v>
      </c>
      <c r="I2044">
        <f t="shared" si="236"/>
        <v>27</v>
      </c>
      <c r="J2044">
        <f t="shared" si="236"/>
        <v>27</v>
      </c>
      <c r="K2044">
        <f t="shared" si="236"/>
        <v>27</v>
      </c>
      <c r="L2044">
        <f t="shared" si="236"/>
        <v>27</v>
      </c>
    </row>
    <row r="2045" spans="1:12" x14ac:dyDescent="0.35">
      <c r="A2045" t="s">
        <v>268</v>
      </c>
      <c r="B2045" t="str">
        <f t="shared" si="230"/>
        <v>Wind|Onshore|SA-COL</v>
      </c>
      <c r="C2045" t="s">
        <v>296</v>
      </c>
      <c r="D2045" t="s">
        <v>268</v>
      </c>
      <c r="E2045" t="s">
        <v>303</v>
      </c>
      <c r="F2045">
        <f>VLOOKUP(C2045,Lifetime_Table!$A$1:$B$14,2,FALSE)</f>
        <v>27</v>
      </c>
      <c r="G2045">
        <f t="shared" si="236"/>
        <v>27</v>
      </c>
      <c r="H2045">
        <f t="shared" si="236"/>
        <v>27</v>
      </c>
      <c r="I2045">
        <f t="shared" si="236"/>
        <v>27</v>
      </c>
      <c r="J2045">
        <f t="shared" si="236"/>
        <v>27</v>
      </c>
      <c r="K2045">
        <f t="shared" si="236"/>
        <v>27</v>
      </c>
      <c r="L2045">
        <f t="shared" si="236"/>
        <v>27</v>
      </c>
    </row>
    <row r="2046" spans="1:12" x14ac:dyDescent="0.35">
      <c r="A2046" t="s">
        <v>269</v>
      </c>
      <c r="B2046" t="str">
        <f t="shared" si="230"/>
        <v>Wind|Onshore|SA-ECU</v>
      </c>
      <c r="C2046" t="s">
        <v>296</v>
      </c>
      <c r="D2046" t="s">
        <v>269</v>
      </c>
      <c r="E2046" t="s">
        <v>303</v>
      </c>
      <c r="F2046">
        <f>VLOOKUP(C2046,Lifetime_Table!$A$1:$B$14,2,FALSE)</f>
        <v>27</v>
      </c>
      <c r="G2046">
        <f t="shared" si="236"/>
        <v>27</v>
      </c>
      <c r="H2046">
        <f t="shared" si="236"/>
        <v>27</v>
      </c>
      <c r="I2046">
        <f t="shared" si="236"/>
        <v>27</v>
      </c>
      <c r="J2046">
        <f t="shared" si="236"/>
        <v>27</v>
      </c>
      <c r="K2046">
        <f t="shared" si="236"/>
        <v>27</v>
      </c>
      <c r="L2046">
        <f t="shared" si="236"/>
        <v>27</v>
      </c>
    </row>
    <row r="2047" spans="1:12" x14ac:dyDescent="0.35">
      <c r="A2047" t="s">
        <v>270</v>
      </c>
      <c r="B2047" t="str">
        <f t="shared" si="230"/>
        <v>Wind|Onshore|SA-GUF</v>
      </c>
      <c r="C2047" t="s">
        <v>296</v>
      </c>
      <c r="D2047" t="s">
        <v>270</v>
      </c>
      <c r="E2047" t="s">
        <v>303</v>
      </c>
      <c r="F2047">
        <f>VLOOKUP(C2047,Lifetime_Table!$A$1:$B$14,2,FALSE)</f>
        <v>27</v>
      </c>
      <c r="G2047">
        <f t="shared" si="236"/>
        <v>27</v>
      </c>
      <c r="H2047">
        <f t="shared" si="236"/>
        <v>27</v>
      </c>
      <c r="I2047">
        <f t="shared" si="236"/>
        <v>27</v>
      </c>
      <c r="J2047">
        <f t="shared" si="236"/>
        <v>27</v>
      </c>
      <c r="K2047">
        <f t="shared" si="236"/>
        <v>27</v>
      </c>
      <c r="L2047">
        <f t="shared" si="236"/>
        <v>27</v>
      </c>
    </row>
    <row r="2048" spans="1:12" x14ac:dyDescent="0.35">
      <c r="A2048" t="s">
        <v>271</v>
      </c>
      <c r="B2048" t="str">
        <f t="shared" si="230"/>
        <v>Wind|Onshore|SA-GUY</v>
      </c>
      <c r="C2048" t="s">
        <v>296</v>
      </c>
      <c r="D2048" t="s">
        <v>271</v>
      </c>
      <c r="E2048" t="s">
        <v>303</v>
      </c>
      <c r="F2048">
        <f>VLOOKUP(C2048,Lifetime_Table!$A$1:$B$14,2,FALSE)</f>
        <v>27</v>
      </c>
      <c r="G2048">
        <f t="shared" si="236"/>
        <v>27</v>
      </c>
      <c r="H2048">
        <f t="shared" si="236"/>
        <v>27</v>
      </c>
      <c r="I2048">
        <f t="shared" si="236"/>
        <v>27</v>
      </c>
      <c r="J2048">
        <f t="shared" si="236"/>
        <v>27</v>
      </c>
      <c r="K2048">
        <f t="shared" si="236"/>
        <v>27</v>
      </c>
      <c r="L2048">
        <f t="shared" si="236"/>
        <v>27</v>
      </c>
    </row>
    <row r="2049" spans="1:12" x14ac:dyDescent="0.35">
      <c r="A2049" t="s">
        <v>272</v>
      </c>
      <c r="B2049" t="str">
        <f t="shared" si="230"/>
        <v>Wind|Onshore|SA-PER</v>
      </c>
      <c r="C2049" t="s">
        <v>296</v>
      </c>
      <c r="D2049" t="s">
        <v>272</v>
      </c>
      <c r="E2049" t="s">
        <v>303</v>
      </c>
      <c r="F2049">
        <f>VLOOKUP(C2049,Lifetime_Table!$A$1:$B$14,2,FALSE)</f>
        <v>27</v>
      </c>
      <c r="G2049">
        <f t="shared" si="236"/>
        <v>27</v>
      </c>
      <c r="H2049">
        <f t="shared" si="236"/>
        <v>27</v>
      </c>
      <c r="I2049">
        <f t="shared" si="236"/>
        <v>27</v>
      </c>
      <c r="J2049">
        <f t="shared" si="236"/>
        <v>27</v>
      </c>
      <c r="K2049">
        <f t="shared" si="236"/>
        <v>27</v>
      </c>
      <c r="L2049">
        <f t="shared" si="236"/>
        <v>27</v>
      </c>
    </row>
    <row r="2050" spans="1:12" x14ac:dyDescent="0.35">
      <c r="A2050" t="s">
        <v>273</v>
      </c>
      <c r="B2050" t="str">
        <f t="shared" ref="B2050:B2113" si="237">CONCATENATE(C2050,D2050)</f>
        <v>Wind|Onshore|SA-PRY</v>
      </c>
      <c r="C2050" t="s">
        <v>296</v>
      </c>
      <c r="D2050" t="s">
        <v>273</v>
      </c>
      <c r="E2050" t="s">
        <v>303</v>
      </c>
      <c r="F2050">
        <f>VLOOKUP(C2050,Lifetime_Table!$A$1:$B$14,2,FALSE)</f>
        <v>27</v>
      </c>
      <c r="G2050">
        <f t="shared" si="236"/>
        <v>27</v>
      </c>
      <c r="H2050">
        <f t="shared" si="236"/>
        <v>27</v>
      </c>
      <c r="I2050">
        <f t="shared" si="236"/>
        <v>27</v>
      </c>
      <c r="J2050">
        <f t="shared" si="236"/>
        <v>27</v>
      </c>
      <c r="K2050">
        <f t="shared" si="236"/>
        <v>27</v>
      </c>
      <c r="L2050">
        <f t="shared" si="236"/>
        <v>27</v>
      </c>
    </row>
    <row r="2051" spans="1:12" x14ac:dyDescent="0.35">
      <c r="A2051" t="s">
        <v>274</v>
      </c>
      <c r="B2051" t="str">
        <f t="shared" si="237"/>
        <v>Wind|Onshore|SA-SUR</v>
      </c>
      <c r="C2051" t="s">
        <v>296</v>
      </c>
      <c r="D2051" t="s">
        <v>274</v>
      </c>
      <c r="E2051" t="s">
        <v>303</v>
      </c>
      <c r="F2051">
        <f>VLOOKUP(C2051,Lifetime_Table!$A$1:$B$14,2,FALSE)</f>
        <v>27</v>
      </c>
      <c r="G2051">
        <f t="shared" si="236"/>
        <v>27</v>
      </c>
      <c r="H2051">
        <f t="shared" si="236"/>
        <v>27</v>
      </c>
      <c r="I2051">
        <f t="shared" si="236"/>
        <v>27</v>
      </c>
      <c r="J2051">
        <f t="shared" si="236"/>
        <v>27</v>
      </c>
      <c r="K2051">
        <f t="shared" si="236"/>
        <v>27</v>
      </c>
      <c r="L2051">
        <f t="shared" si="236"/>
        <v>27</v>
      </c>
    </row>
    <row r="2052" spans="1:12" x14ac:dyDescent="0.35">
      <c r="A2052" t="s">
        <v>275</v>
      </c>
      <c r="B2052" t="str">
        <f t="shared" si="237"/>
        <v>Wind|Onshore|SA-URY</v>
      </c>
      <c r="C2052" t="s">
        <v>296</v>
      </c>
      <c r="D2052" t="s">
        <v>275</v>
      </c>
      <c r="E2052" t="s">
        <v>303</v>
      </c>
      <c r="F2052">
        <f>VLOOKUP(C2052,Lifetime_Table!$A$1:$B$14,2,FALSE)</f>
        <v>27</v>
      </c>
      <c r="G2052">
        <f t="shared" ref="G2052:L2061" si="238">F2052</f>
        <v>27</v>
      </c>
      <c r="H2052">
        <f t="shared" si="238"/>
        <v>27</v>
      </c>
      <c r="I2052">
        <f t="shared" si="238"/>
        <v>27</v>
      </c>
      <c r="J2052">
        <f t="shared" si="238"/>
        <v>27</v>
      </c>
      <c r="K2052">
        <f t="shared" si="238"/>
        <v>27</v>
      </c>
      <c r="L2052">
        <f t="shared" si="238"/>
        <v>27</v>
      </c>
    </row>
    <row r="2053" spans="1:12" x14ac:dyDescent="0.35">
      <c r="A2053" s="5" t="s">
        <v>276</v>
      </c>
      <c r="B2053" s="5" t="str">
        <f t="shared" si="237"/>
        <v>Wind|Onshore|SA-VEN</v>
      </c>
      <c r="C2053" s="5" t="s">
        <v>296</v>
      </c>
      <c r="D2053" s="5" t="s">
        <v>276</v>
      </c>
      <c r="E2053" t="s">
        <v>303</v>
      </c>
      <c r="F2053">
        <f>VLOOKUP(C2053,Lifetime_Table!$A$1:$B$14,2,FALSE)</f>
        <v>27</v>
      </c>
      <c r="G2053">
        <f t="shared" si="238"/>
        <v>27</v>
      </c>
      <c r="H2053">
        <f t="shared" si="238"/>
        <v>27</v>
      </c>
      <c r="I2053">
        <f t="shared" si="238"/>
        <v>27</v>
      </c>
      <c r="J2053">
        <f t="shared" si="238"/>
        <v>27</v>
      </c>
      <c r="K2053">
        <f t="shared" si="238"/>
        <v>27</v>
      </c>
      <c r="L2053">
        <f t="shared" si="238"/>
        <v>27</v>
      </c>
    </row>
    <row r="2054" spans="1:12" x14ac:dyDescent="0.35">
      <c r="A2054" t="s">
        <v>3</v>
      </c>
      <c r="B2054" t="str">
        <f t="shared" si="237"/>
        <v>Wind|Offshore|AF-AGO</v>
      </c>
      <c r="C2054" t="s">
        <v>297</v>
      </c>
      <c r="D2054" t="s">
        <v>3</v>
      </c>
      <c r="E2054" t="s">
        <v>303</v>
      </c>
      <c r="F2054">
        <f>VLOOKUP(C2054,Lifetime_Table!$A$1:$B$14,2,FALSE)</f>
        <v>27</v>
      </c>
      <c r="G2054">
        <f t="shared" si="238"/>
        <v>27</v>
      </c>
      <c r="H2054">
        <f t="shared" si="238"/>
        <v>27</v>
      </c>
      <c r="I2054">
        <f t="shared" si="238"/>
        <v>27</v>
      </c>
      <c r="J2054">
        <f t="shared" si="238"/>
        <v>27</v>
      </c>
      <c r="K2054">
        <f t="shared" si="238"/>
        <v>27</v>
      </c>
      <c r="L2054">
        <f t="shared" si="238"/>
        <v>27</v>
      </c>
    </row>
    <row r="2055" spans="1:12" x14ac:dyDescent="0.35">
      <c r="A2055" t="s">
        <v>4</v>
      </c>
      <c r="B2055" t="str">
        <f t="shared" si="237"/>
        <v>Wind|Offshore|AF-BDI</v>
      </c>
      <c r="C2055" t="s">
        <v>297</v>
      </c>
      <c r="D2055" t="s">
        <v>4</v>
      </c>
      <c r="E2055" t="s">
        <v>303</v>
      </c>
      <c r="F2055">
        <f>VLOOKUP(C2055,Lifetime_Table!$A$1:$B$14,2,FALSE)</f>
        <v>27</v>
      </c>
      <c r="G2055">
        <f t="shared" si="238"/>
        <v>27</v>
      </c>
      <c r="H2055">
        <f t="shared" si="238"/>
        <v>27</v>
      </c>
      <c r="I2055">
        <f t="shared" si="238"/>
        <v>27</v>
      </c>
      <c r="J2055">
        <f t="shared" si="238"/>
        <v>27</v>
      </c>
      <c r="K2055">
        <f t="shared" si="238"/>
        <v>27</v>
      </c>
      <c r="L2055">
        <f t="shared" si="238"/>
        <v>27</v>
      </c>
    </row>
    <row r="2056" spans="1:12" x14ac:dyDescent="0.35">
      <c r="A2056" t="s">
        <v>5</v>
      </c>
      <c r="B2056" t="str">
        <f t="shared" si="237"/>
        <v>Wind|Offshore|AF-BEN</v>
      </c>
      <c r="C2056" t="s">
        <v>297</v>
      </c>
      <c r="D2056" t="s">
        <v>5</v>
      </c>
      <c r="E2056" t="s">
        <v>303</v>
      </c>
      <c r="F2056">
        <f>VLOOKUP(C2056,Lifetime_Table!$A$1:$B$14,2,FALSE)</f>
        <v>27</v>
      </c>
      <c r="G2056">
        <f t="shared" si="238"/>
        <v>27</v>
      </c>
      <c r="H2056">
        <f t="shared" si="238"/>
        <v>27</v>
      </c>
      <c r="I2056">
        <f t="shared" si="238"/>
        <v>27</v>
      </c>
      <c r="J2056">
        <f t="shared" si="238"/>
        <v>27</v>
      </c>
      <c r="K2056">
        <f t="shared" si="238"/>
        <v>27</v>
      </c>
      <c r="L2056">
        <f t="shared" si="238"/>
        <v>27</v>
      </c>
    </row>
    <row r="2057" spans="1:12" x14ac:dyDescent="0.35">
      <c r="A2057" t="s">
        <v>6</v>
      </c>
      <c r="B2057" t="str">
        <f t="shared" si="237"/>
        <v>Wind|Offshore|AF-BFA</v>
      </c>
      <c r="C2057" t="s">
        <v>297</v>
      </c>
      <c r="D2057" t="s">
        <v>6</v>
      </c>
      <c r="E2057" t="s">
        <v>303</v>
      </c>
      <c r="F2057">
        <f>VLOOKUP(C2057,Lifetime_Table!$A$1:$B$14,2,FALSE)</f>
        <v>27</v>
      </c>
      <c r="G2057">
        <f t="shared" si="238"/>
        <v>27</v>
      </c>
      <c r="H2057">
        <f t="shared" si="238"/>
        <v>27</v>
      </c>
      <c r="I2057">
        <f t="shared" si="238"/>
        <v>27</v>
      </c>
      <c r="J2057">
        <f t="shared" si="238"/>
        <v>27</v>
      </c>
      <c r="K2057">
        <f t="shared" si="238"/>
        <v>27</v>
      </c>
      <c r="L2057">
        <f t="shared" si="238"/>
        <v>27</v>
      </c>
    </row>
    <row r="2058" spans="1:12" x14ac:dyDescent="0.35">
      <c r="A2058" t="s">
        <v>7</v>
      </c>
      <c r="B2058" t="str">
        <f t="shared" si="237"/>
        <v>Wind|Offshore|AF-BWA</v>
      </c>
      <c r="C2058" t="s">
        <v>297</v>
      </c>
      <c r="D2058" t="s">
        <v>7</v>
      </c>
      <c r="E2058" t="s">
        <v>303</v>
      </c>
      <c r="F2058">
        <f>VLOOKUP(C2058,Lifetime_Table!$A$1:$B$14,2,FALSE)</f>
        <v>27</v>
      </c>
      <c r="G2058">
        <f t="shared" si="238"/>
        <v>27</v>
      </c>
      <c r="H2058">
        <f t="shared" si="238"/>
        <v>27</v>
      </c>
      <c r="I2058">
        <f t="shared" si="238"/>
        <v>27</v>
      </c>
      <c r="J2058">
        <f t="shared" si="238"/>
        <v>27</v>
      </c>
      <c r="K2058">
        <f t="shared" si="238"/>
        <v>27</v>
      </c>
      <c r="L2058">
        <f t="shared" si="238"/>
        <v>27</v>
      </c>
    </row>
    <row r="2059" spans="1:12" x14ac:dyDescent="0.35">
      <c r="A2059" t="s">
        <v>8</v>
      </c>
      <c r="B2059" t="str">
        <f t="shared" si="237"/>
        <v>Wind|Offshore|AF-CAF</v>
      </c>
      <c r="C2059" t="s">
        <v>297</v>
      </c>
      <c r="D2059" t="s">
        <v>8</v>
      </c>
      <c r="E2059" t="s">
        <v>303</v>
      </c>
      <c r="F2059">
        <f>VLOOKUP(C2059,Lifetime_Table!$A$1:$B$14,2,FALSE)</f>
        <v>27</v>
      </c>
      <c r="G2059">
        <f t="shared" si="238"/>
        <v>27</v>
      </c>
      <c r="H2059">
        <f t="shared" si="238"/>
        <v>27</v>
      </c>
      <c r="I2059">
        <f t="shared" si="238"/>
        <v>27</v>
      </c>
      <c r="J2059">
        <f t="shared" si="238"/>
        <v>27</v>
      </c>
      <c r="K2059">
        <f t="shared" si="238"/>
        <v>27</v>
      </c>
      <c r="L2059">
        <f t="shared" si="238"/>
        <v>27</v>
      </c>
    </row>
    <row r="2060" spans="1:12" x14ac:dyDescent="0.35">
      <c r="A2060" t="s">
        <v>9</v>
      </c>
      <c r="B2060" t="str">
        <f t="shared" si="237"/>
        <v>Wind|Offshore|AF-CIV</v>
      </c>
      <c r="C2060" t="s">
        <v>297</v>
      </c>
      <c r="D2060" t="s">
        <v>9</v>
      </c>
      <c r="E2060" t="s">
        <v>303</v>
      </c>
      <c r="F2060">
        <f>VLOOKUP(C2060,Lifetime_Table!$A$1:$B$14,2,FALSE)</f>
        <v>27</v>
      </c>
      <c r="G2060">
        <f t="shared" si="238"/>
        <v>27</v>
      </c>
      <c r="H2060">
        <f t="shared" si="238"/>
        <v>27</v>
      </c>
      <c r="I2060">
        <f t="shared" si="238"/>
        <v>27</v>
      </c>
      <c r="J2060">
        <f t="shared" si="238"/>
        <v>27</v>
      </c>
      <c r="K2060">
        <f t="shared" si="238"/>
        <v>27</v>
      </c>
      <c r="L2060">
        <f t="shared" si="238"/>
        <v>27</v>
      </c>
    </row>
    <row r="2061" spans="1:12" x14ac:dyDescent="0.35">
      <c r="A2061" t="s">
        <v>10</v>
      </c>
      <c r="B2061" t="str">
        <f t="shared" si="237"/>
        <v>Wind|Offshore|AF-CMR</v>
      </c>
      <c r="C2061" t="s">
        <v>297</v>
      </c>
      <c r="D2061" t="s">
        <v>10</v>
      </c>
      <c r="E2061" t="s">
        <v>303</v>
      </c>
      <c r="F2061">
        <f>VLOOKUP(C2061,Lifetime_Table!$A$1:$B$14,2,FALSE)</f>
        <v>27</v>
      </c>
      <c r="G2061">
        <f t="shared" si="238"/>
        <v>27</v>
      </c>
      <c r="H2061">
        <f t="shared" si="238"/>
        <v>27</v>
      </c>
      <c r="I2061">
        <f t="shared" si="238"/>
        <v>27</v>
      </c>
      <c r="J2061">
        <f t="shared" si="238"/>
        <v>27</v>
      </c>
      <c r="K2061">
        <f t="shared" si="238"/>
        <v>27</v>
      </c>
      <c r="L2061">
        <f t="shared" si="238"/>
        <v>27</v>
      </c>
    </row>
    <row r="2062" spans="1:12" x14ac:dyDescent="0.35">
      <c r="A2062" t="s">
        <v>11</v>
      </c>
      <c r="B2062" t="str">
        <f t="shared" si="237"/>
        <v>Wind|Offshore|AF-COD</v>
      </c>
      <c r="C2062" t="s">
        <v>297</v>
      </c>
      <c r="D2062" t="s">
        <v>11</v>
      </c>
      <c r="E2062" t="s">
        <v>303</v>
      </c>
      <c r="F2062">
        <f>VLOOKUP(C2062,Lifetime_Table!$A$1:$B$14,2,FALSE)</f>
        <v>27</v>
      </c>
      <c r="G2062">
        <f t="shared" ref="G2062:L2071" si="239">F2062</f>
        <v>27</v>
      </c>
      <c r="H2062">
        <f t="shared" si="239"/>
        <v>27</v>
      </c>
      <c r="I2062">
        <f t="shared" si="239"/>
        <v>27</v>
      </c>
      <c r="J2062">
        <f t="shared" si="239"/>
        <v>27</v>
      </c>
      <c r="K2062">
        <f t="shared" si="239"/>
        <v>27</v>
      </c>
      <c r="L2062">
        <f t="shared" si="239"/>
        <v>27</v>
      </c>
    </row>
    <row r="2063" spans="1:12" x14ac:dyDescent="0.35">
      <c r="A2063" t="s">
        <v>12</v>
      </c>
      <c r="B2063" t="str">
        <f t="shared" si="237"/>
        <v>Wind|Offshore|AF-COG</v>
      </c>
      <c r="C2063" t="s">
        <v>297</v>
      </c>
      <c r="D2063" t="s">
        <v>12</v>
      </c>
      <c r="E2063" t="s">
        <v>303</v>
      </c>
      <c r="F2063">
        <f>VLOOKUP(C2063,Lifetime_Table!$A$1:$B$14,2,FALSE)</f>
        <v>27</v>
      </c>
      <c r="G2063">
        <f t="shared" si="239"/>
        <v>27</v>
      </c>
      <c r="H2063">
        <f t="shared" si="239"/>
        <v>27</v>
      </c>
      <c r="I2063">
        <f t="shared" si="239"/>
        <v>27</v>
      </c>
      <c r="J2063">
        <f t="shared" si="239"/>
        <v>27</v>
      </c>
      <c r="K2063">
        <f t="shared" si="239"/>
        <v>27</v>
      </c>
      <c r="L2063">
        <f t="shared" si="239"/>
        <v>27</v>
      </c>
    </row>
    <row r="2064" spans="1:12" x14ac:dyDescent="0.35">
      <c r="A2064" t="s">
        <v>13</v>
      </c>
      <c r="B2064" t="str">
        <f t="shared" si="237"/>
        <v>Wind|Offshore|AF-CPV</v>
      </c>
      <c r="C2064" t="s">
        <v>297</v>
      </c>
      <c r="D2064" t="s">
        <v>13</v>
      </c>
      <c r="E2064" t="s">
        <v>303</v>
      </c>
      <c r="F2064">
        <f>VLOOKUP(C2064,Lifetime_Table!$A$1:$B$14,2,FALSE)</f>
        <v>27</v>
      </c>
      <c r="G2064">
        <f t="shared" si="239"/>
        <v>27</v>
      </c>
      <c r="H2064">
        <f t="shared" si="239"/>
        <v>27</v>
      </c>
      <c r="I2064">
        <f t="shared" si="239"/>
        <v>27</v>
      </c>
      <c r="J2064">
        <f t="shared" si="239"/>
        <v>27</v>
      </c>
      <c r="K2064">
        <f t="shared" si="239"/>
        <v>27</v>
      </c>
      <c r="L2064">
        <f t="shared" si="239"/>
        <v>27</v>
      </c>
    </row>
    <row r="2065" spans="1:12" x14ac:dyDescent="0.35">
      <c r="A2065" t="s">
        <v>14</v>
      </c>
      <c r="B2065" t="str">
        <f t="shared" si="237"/>
        <v>Wind|Offshore|AF-DJI</v>
      </c>
      <c r="C2065" t="s">
        <v>297</v>
      </c>
      <c r="D2065" t="s">
        <v>14</v>
      </c>
      <c r="E2065" t="s">
        <v>303</v>
      </c>
      <c r="F2065">
        <f>VLOOKUP(C2065,Lifetime_Table!$A$1:$B$14,2,FALSE)</f>
        <v>27</v>
      </c>
      <c r="G2065">
        <f t="shared" si="239"/>
        <v>27</v>
      </c>
      <c r="H2065">
        <f t="shared" si="239"/>
        <v>27</v>
      </c>
      <c r="I2065">
        <f t="shared" si="239"/>
        <v>27</v>
      </c>
      <c r="J2065">
        <f t="shared" si="239"/>
        <v>27</v>
      </c>
      <c r="K2065">
        <f t="shared" si="239"/>
        <v>27</v>
      </c>
      <c r="L2065">
        <f t="shared" si="239"/>
        <v>27</v>
      </c>
    </row>
    <row r="2066" spans="1:12" x14ac:dyDescent="0.35">
      <c r="A2066" t="s">
        <v>15</v>
      </c>
      <c r="B2066" t="str">
        <f t="shared" si="237"/>
        <v>Wind|Offshore|AF-DZA</v>
      </c>
      <c r="C2066" t="s">
        <v>297</v>
      </c>
      <c r="D2066" t="s">
        <v>15</v>
      </c>
      <c r="E2066" t="s">
        <v>303</v>
      </c>
      <c r="F2066">
        <f>VLOOKUP(C2066,Lifetime_Table!$A$1:$B$14,2,FALSE)</f>
        <v>27</v>
      </c>
      <c r="G2066">
        <f t="shared" si="239"/>
        <v>27</v>
      </c>
      <c r="H2066">
        <f t="shared" si="239"/>
        <v>27</v>
      </c>
      <c r="I2066">
        <f t="shared" si="239"/>
        <v>27</v>
      </c>
      <c r="J2066">
        <f t="shared" si="239"/>
        <v>27</v>
      </c>
      <c r="K2066">
        <f t="shared" si="239"/>
        <v>27</v>
      </c>
      <c r="L2066">
        <f t="shared" si="239"/>
        <v>27</v>
      </c>
    </row>
    <row r="2067" spans="1:12" x14ac:dyDescent="0.35">
      <c r="A2067" t="s">
        <v>16</v>
      </c>
      <c r="B2067" t="str">
        <f t="shared" si="237"/>
        <v>Wind|Offshore|AF-EGY</v>
      </c>
      <c r="C2067" t="s">
        <v>297</v>
      </c>
      <c r="D2067" t="s">
        <v>16</v>
      </c>
      <c r="E2067" t="s">
        <v>303</v>
      </c>
      <c r="F2067">
        <f>VLOOKUP(C2067,Lifetime_Table!$A$1:$B$14,2,FALSE)</f>
        <v>27</v>
      </c>
      <c r="G2067">
        <f t="shared" si="239"/>
        <v>27</v>
      </c>
      <c r="H2067">
        <f t="shared" si="239"/>
        <v>27</v>
      </c>
      <c r="I2067">
        <f t="shared" si="239"/>
        <v>27</v>
      </c>
      <c r="J2067">
        <f t="shared" si="239"/>
        <v>27</v>
      </c>
      <c r="K2067">
        <f t="shared" si="239"/>
        <v>27</v>
      </c>
      <c r="L2067">
        <f t="shared" si="239"/>
        <v>27</v>
      </c>
    </row>
    <row r="2068" spans="1:12" x14ac:dyDescent="0.35">
      <c r="A2068" t="s">
        <v>17</v>
      </c>
      <c r="B2068" t="str">
        <f t="shared" si="237"/>
        <v>Wind|Offshore|AF-ERI</v>
      </c>
      <c r="C2068" t="s">
        <v>297</v>
      </c>
      <c r="D2068" t="s">
        <v>17</v>
      </c>
      <c r="E2068" t="s">
        <v>303</v>
      </c>
      <c r="F2068">
        <f>VLOOKUP(C2068,Lifetime_Table!$A$1:$B$14,2,FALSE)</f>
        <v>27</v>
      </c>
      <c r="G2068">
        <f t="shared" si="239"/>
        <v>27</v>
      </c>
      <c r="H2068">
        <f t="shared" si="239"/>
        <v>27</v>
      </c>
      <c r="I2068">
        <f t="shared" si="239"/>
        <v>27</v>
      </c>
      <c r="J2068">
        <f t="shared" si="239"/>
        <v>27</v>
      </c>
      <c r="K2068">
        <f t="shared" si="239"/>
        <v>27</v>
      </c>
      <c r="L2068">
        <f t="shared" si="239"/>
        <v>27</v>
      </c>
    </row>
    <row r="2069" spans="1:12" x14ac:dyDescent="0.35">
      <c r="A2069" t="s">
        <v>18</v>
      </c>
      <c r="B2069" t="str">
        <f t="shared" si="237"/>
        <v>Wind|Offshore|AF-ESH</v>
      </c>
      <c r="C2069" t="s">
        <v>297</v>
      </c>
      <c r="D2069" t="s">
        <v>18</v>
      </c>
      <c r="E2069" t="s">
        <v>303</v>
      </c>
      <c r="F2069">
        <f>VLOOKUP(C2069,Lifetime_Table!$A$1:$B$14,2,FALSE)</f>
        <v>27</v>
      </c>
      <c r="G2069">
        <f t="shared" si="239"/>
        <v>27</v>
      </c>
      <c r="H2069">
        <f t="shared" si="239"/>
        <v>27</v>
      </c>
      <c r="I2069">
        <f t="shared" si="239"/>
        <v>27</v>
      </c>
      <c r="J2069">
        <f t="shared" si="239"/>
        <v>27</v>
      </c>
      <c r="K2069">
        <f t="shared" si="239"/>
        <v>27</v>
      </c>
      <c r="L2069">
        <f t="shared" si="239"/>
        <v>27</v>
      </c>
    </row>
    <row r="2070" spans="1:12" x14ac:dyDescent="0.35">
      <c r="A2070" t="s">
        <v>19</v>
      </c>
      <c r="B2070" t="str">
        <f t="shared" si="237"/>
        <v>Wind|Offshore|AF-ETH</v>
      </c>
      <c r="C2070" t="s">
        <v>297</v>
      </c>
      <c r="D2070" t="s">
        <v>19</v>
      </c>
      <c r="E2070" t="s">
        <v>303</v>
      </c>
      <c r="F2070">
        <f>VLOOKUP(C2070,Lifetime_Table!$A$1:$B$14,2,FALSE)</f>
        <v>27</v>
      </c>
      <c r="G2070">
        <f t="shared" si="239"/>
        <v>27</v>
      </c>
      <c r="H2070">
        <f t="shared" si="239"/>
        <v>27</v>
      </c>
      <c r="I2070">
        <f t="shared" si="239"/>
        <v>27</v>
      </c>
      <c r="J2070">
        <f t="shared" si="239"/>
        <v>27</v>
      </c>
      <c r="K2070">
        <f t="shared" si="239"/>
        <v>27</v>
      </c>
      <c r="L2070">
        <f t="shared" si="239"/>
        <v>27</v>
      </c>
    </row>
    <row r="2071" spans="1:12" x14ac:dyDescent="0.35">
      <c r="A2071" t="s">
        <v>20</v>
      </c>
      <c r="B2071" t="str">
        <f t="shared" si="237"/>
        <v>Wind|Offshore|AF-GAB</v>
      </c>
      <c r="C2071" t="s">
        <v>297</v>
      </c>
      <c r="D2071" t="s">
        <v>20</v>
      </c>
      <c r="E2071" t="s">
        <v>303</v>
      </c>
      <c r="F2071">
        <f>VLOOKUP(C2071,Lifetime_Table!$A$1:$B$14,2,FALSE)</f>
        <v>27</v>
      </c>
      <c r="G2071">
        <f t="shared" si="239"/>
        <v>27</v>
      </c>
      <c r="H2071">
        <f t="shared" si="239"/>
        <v>27</v>
      </c>
      <c r="I2071">
        <f t="shared" si="239"/>
        <v>27</v>
      </c>
      <c r="J2071">
        <f t="shared" si="239"/>
        <v>27</v>
      </c>
      <c r="K2071">
        <f t="shared" si="239"/>
        <v>27</v>
      </c>
      <c r="L2071">
        <f t="shared" si="239"/>
        <v>27</v>
      </c>
    </row>
    <row r="2072" spans="1:12" x14ac:dyDescent="0.35">
      <c r="A2072" t="s">
        <v>21</v>
      </c>
      <c r="B2072" t="str">
        <f t="shared" si="237"/>
        <v>Wind|Offshore|AF-GHA</v>
      </c>
      <c r="C2072" t="s">
        <v>297</v>
      </c>
      <c r="D2072" t="s">
        <v>21</v>
      </c>
      <c r="E2072" t="s">
        <v>303</v>
      </c>
      <c r="F2072">
        <f>VLOOKUP(C2072,Lifetime_Table!$A$1:$B$14,2,FALSE)</f>
        <v>27</v>
      </c>
      <c r="G2072">
        <f t="shared" ref="G2072:L2081" si="240">F2072</f>
        <v>27</v>
      </c>
      <c r="H2072">
        <f t="shared" si="240"/>
        <v>27</v>
      </c>
      <c r="I2072">
        <f t="shared" si="240"/>
        <v>27</v>
      </c>
      <c r="J2072">
        <f t="shared" si="240"/>
        <v>27</v>
      </c>
      <c r="K2072">
        <f t="shared" si="240"/>
        <v>27</v>
      </c>
      <c r="L2072">
        <f t="shared" si="240"/>
        <v>27</v>
      </c>
    </row>
    <row r="2073" spans="1:12" x14ac:dyDescent="0.35">
      <c r="A2073" t="s">
        <v>22</v>
      </c>
      <c r="B2073" t="str">
        <f t="shared" si="237"/>
        <v>Wind|Offshore|AF-GIN</v>
      </c>
      <c r="C2073" t="s">
        <v>297</v>
      </c>
      <c r="D2073" t="s">
        <v>22</v>
      </c>
      <c r="E2073" t="s">
        <v>303</v>
      </c>
      <c r="F2073">
        <f>VLOOKUP(C2073,Lifetime_Table!$A$1:$B$14,2,FALSE)</f>
        <v>27</v>
      </c>
      <c r="G2073">
        <f t="shared" si="240"/>
        <v>27</v>
      </c>
      <c r="H2073">
        <f t="shared" si="240"/>
        <v>27</v>
      </c>
      <c r="I2073">
        <f t="shared" si="240"/>
        <v>27</v>
      </c>
      <c r="J2073">
        <f t="shared" si="240"/>
        <v>27</v>
      </c>
      <c r="K2073">
        <f t="shared" si="240"/>
        <v>27</v>
      </c>
      <c r="L2073">
        <f t="shared" si="240"/>
        <v>27</v>
      </c>
    </row>
    <row r="2074" spans="1:12" x14ac:dyDescent="0.35">
      <c r="A2074" t="s">
        <v>23</v>
      </c>
      <c r="B2074" t="str">
        <f t="shared" si="237"/>
        <v>Wind|Offshore|AF-GMB</v>
      </c>
      <c r="C2074" t="s">
        <v>297</v>
      </c>
      <c r="D2074" t="s">
        <v>23</v>
      </c>
      <c r="E2074" t="s">
        <v>303</v>
      </c>
      <c r="F2074">
        <f>VLOOKUP(C2074,Lifetime_Table!$A$1:$B$14,2,FALSE)</f>
        <v>27</v>
      </c>
      <c r="G2074">
        <f t="shared" si="240"/>
        <v>27</v>
      </c>
      <c r="H2074">
        <f t="shared" si="240"/>
        <v>27</v>
      </c>
      <c r="I2074">
        <f t="shared" si="240"/>
        <v>27</v>
      </c>
      <c r="J2074">
        <f t="shared" si="240"/>
        <v>27</v>
      </c>
      <c r="K2074">
        <f t="shared" si="240"/>
        <v>27</v>
      </c>
      <c r="L2074">
        <f t="shared" si="240"/>
        <v>27</v>
      </c>
    </row>
    <row r="2075" spans="1:12" x14ac:dyDescent="0.35">
      <c r="A2075" t="s">
        <v>24</v>
      </c>
      <c r="B2075" t="str">
        <f t="shared" si="237"/>
        <v>Wind|Offshore|AF-GNB</v>
      </c>
      <c r="C2075" t="s">
        <v>297</v>
      </c>
      <c r="D2075" t="s">
        <v>24</v>
      </c>
      <c r="E2075" t="s">
        <v>303</v>
      </c>
      <c r="F2075">
        <f>VLOOKUP(C2075,Lifetime_Table!$A$1:$B$14,2,FALSE)</f>
        <v>27</v>
      </c>
      <c r="G2075">
        <f t="shared" si="240"/>
        <v>27</v>
      </c>
      <c r="H2075">
        <f t="shared" si="240"/>
        <v>27</v>
      </c>
      <c r="I2075">
        <f t="shared" si="240"/>
        <v>27</v>
      </c>
      <c r="J2075">
        <f t="shared" si="240"/>
        <v>27</v>
      </c>
      <c r="K2075">
        <f t="shared" si="240"/>
        <v>27</v>
      </c>
      <c r="L2075">
        <f t="shared" si="240"/>
        <v>27</v>
      </c>
    </row>
    <row r="2076" spans="1:12" x14ac:dyDescent="0.35">
      <c r="A2076" t="s">
        <v>25</v>
      </c>
      <c r="B2076" t="str">
        <f t="shared" si="237"/>
        <v>Wind|Offshore|AF-GNQ</v>
      </c>
      <c r="C2076" t="s">
        <v>297</v>
      </c>
      <c r="D2076" t="s">
        <v>25</v>
      </c>
      <c r="E2076" t="s">
        <v>303</v>
      </c>
      <c r="F2076">
        <f>VLOOKUP(C2076,Lifetime_Table!$A$1:$B$14,2,FALSE)</f>
        <v>27</v>
      </c>
      <c r="G2076">
        <f t="shared" si="240"/>
        <v>27</v>
      </c>
      <c r="H2076">
        <f t="shared" si="240"/>
        <v>27</v>
      </c>
      <c r="I2076">
        <f t="shared" si="240"/>
        <v>27</v>
      </c>
      <c r="J2076">
        <f t="shared" si="240"/>
        <v>27</v>
      </c>
      <c r="K2076">
        <f t="shared" si="240"/>
        <v>27</v>
      </c>
      <c r="L2076">
        <f t="shared" si="240"/>
        <v>27</v>
      </c>
    </row>
    <row r="2077" spans="1:12" x14ac:dyDescent="0.35">
      <c r="A2077" t="s">
        <v>26</v>
      </c>
      <c r="B2077" t="str">
        <f t="shared" si="237"/>
        <v>Wind|Offshore|AF-KEN</v>
      </c>
      <c r="C2077" t="s">
        <v>297</v>
      </c>
      <c r="D2077" t="s">
        <v>26</v>
      </c>
      <c r="E2077" t="s">
        <v>303</v>
      </c>
      <c r="F2077">
        <f>VLOOKUP(C2077,Lifetime_Table!$A$1:$B$14,2,FALSE)</f>
        <v>27</v>
      </c>
      <c r="G2077">
        <f t="shared" si="240"/>
        <v>27</v>
      </c>
      <c r="H2077">
        <f t="shared" si="240"/>
        <v>27</v>
      </c>
      <c r="I2077">
        <f t="shared" si="240"/>
        <v>27</v>
      </c>
      <c r="J2077">
        <f t="shared" si="240"/>
        <v>27</v>
      </c>
      <c r="K2077">
        <f t="shared" si="240"/>
        <v>27</v>
      </c>
      <c r="L2077">
        <f t="shared" si="240"/>
        <v>27</v>
      </c>
    </row>
    <row r="2078" spans="1:12" x14ac:dyDescent="0.35">
      <c r="A2078" t="s">
        <v>27</v>
      </c>
      <c r="B2078" t="str">
        <f t="shared" si="237"/>
        <v>Wind|Offshore|AF-LBR</v>
      </c>
      <c r="C2078" t="s">
        <v>297</v>
      </c>
      <c r="D2078" t="s">
        <v>27</v>
      </c>
      <c r="E2078" t="s">
        <v>303</v>
      </c>
      <c r="F2078">
        <f>VLOOKUP(C2078,Lifetime_Table!$A$1:$B$14,2,FALSE)</f>
        <v>27</v>
      </c>
      <c r="G2078">
        <f t="shared" si="240"/>
        <v>27</v>
      </c>
      <c r="H2078">
        <f t="shared" si="240"/>
        <v>27</v>
      </c>
      <c r="I2078">
        <f t="shared" si="240"/>
        <v>27</v>
      </c>
      <c r="J2078">
        <f t="shared" si="240"/>
        <v>27</v>
      </c>
      <c r="K2078">
        <f t="shared" si="240"/>
        <v>27</v>
      </c>
      <c r="L2078">
        <f t="shared" si="240"/>
        <v>27</v>
      </c>
    </row>
    <row r="2079" spans="1:12" x14ac:dyDescent="0.35">
      <c r="A2079" t="s">
        <v>28</v>
      </c>
      <c r="B2079" t="str">
        <f t="shared" si="237"/>
        <v>Wind|Offshore|AF-LBY</v>
      </c>
      <c r="C2079" t="s">
        <v>297</v>
      </c>
      <c r="D2079" t="s">
        <v>28</v>
      </c>
      <c r="E2079" t="s">
        <v>303</v>
      </c>
      <c r="F2079">
        <f>VLOOKUP(C2079,Lifetime_Table!$A$1:$B$14,2,FALSE)</f>
        <v>27</v>
      </c>
      <c r="G2079">
        <f t="shared" si="240"/>
        <v>27</v>
      </c>
      <c r="H2079">
        <f t="shared" si="240"/>
        <v>27</v>
      </c>
      <c r="I2079">
        <f t="shared" si="240"/>
        <v>27</v>
      </c>
      <c r="J2079">
        <f t="shared" si="240"/>
        <v>27</v>
      </c>
      <c r="K2079">
        <f t="shared" si="240"/>
        <v>27</v>
      </c>
      <c r="L2079">
        <f t="shared" si="240"/>
        <v>27</v>
      </c>
    </row>
    <row r="2080" spans="1:12" x14ac:dyDescent="0.35">
      <c r="A2080" t="s">
        <v>29</v>
      </c>
      <c r="B2080" t="str">
        <f t="shared" si="237"/>
        <v>Wind|Offshore|AF-LSO</v>
      </c>
      <c r="C2080" t="s">
        <v>297</v>
      </c>
      <c r="D2080" t="s">
        <v>29</v>
      </c>
      <c r="E2080" t="s">
        <v>303</v>
      </c>
      <c r="F2080">
        <f>VLOOKUP(C2080,Lifetime_Table!$A$1:$B$14,2,FALSE)</f>
        <v>27</v>
      </c>
      <c r="G2080">
        <f t="shared" si="240"/>
        <v>27</v>
      </c>
      <c r="H2080">
        <f t="shared" si="240"/>
        <v>27</v>
      </c>
      <c r="I2080">
        <f t="shared" si="240"/>
        <v>27</v>
      </c>
      <c r="J2080">
        <f t="shared" si="240"/>
        <v>27</v>
      </c>
      <c r="K2080">
        <f t="shared" si="240"/>
        <v>27</v>
      </c>
      <c r="L2080">
        <f t="shared" si="240"/>
        <v>27</v>
      </c>
    </row>
    <row r="2081" spans="1:12" x14ac:dyDescent="0.35">
      <c r="A2081" t="s">
        <v>30</v>
      </c>
      <c r="B2081" t="str">
        <f t="shared" si="237"/>
        <v>Wind|Offshore|AF-MAR</v>
      </c>
      <c r="C2081" t="s">
        <v>297</v>
      </c>
      <c r="D2081" t="s">
        <v>30</v>
      </c>
      <c r="E2081" t="s">
        <v>303</v>
      </c>
      <c r="F2081">
        <f>VLOOKUP(C2081,Lifetime_Table!$A$1:$B$14,2,FALSE)</f>
        <v>27</v>
      </c>
      <c r="G2081">
        <f t="shared" si="240"/>
        <v>27</v>
      </c>
      <c r="H2081">
        <f t="shared" si="240"/>
        <v>27</v>
      </c>
      <c r="I2081">
        <f t="shared" si="240"/>
        <v>27</v>
      </c>
      <c r="J2081">
        <f t="shared" si="240"/>
        <v>27</v>
      </c>
      <c r="K2081">
        <f t="shared" si="240"/>
        <v>27</v>
      </c>
      <c r="L2081">
        <f t="shared" si="240"/>
        <v>27</v>
      </c>
    </row>
    <row r="2082" spans="1:12" x14ac:dyDescent="0.35">
      <c r="A2082" t="s">
        <v>31</v>
      </c>
      <c r="B2082" t="str">
        <f t="shared" si="237"/>
        <v>Wind|Offshore|AF-MDG</v>
      </c>
      <c r="C2082" t="s">
        <v>297</v>
      </c>
      <c r="D2082" t="s">
        <v>31</v>
      </c>
      <c r="E2082" t="s">
        <v>303</v>
      </c>
      <c r="F2082">
        <f>VLOOKUP(C2082,Lifetime_Table!$A$1:$B$14,2,FALSE)</f>
        <v>27</v>
      </c>
      <c r="G2082">
        <f t="shared" ref="G2082:L2091" si="241">F2082</f>
        <v>27</v>
      </c>
      <c r="H2082">
        <f t="shared" si="241"/>
        <v>27</v>
      </c>
      <c r="I2082">
        <f t="shared" si="241"/>
        <v>27</v>
      </c>
      <c r="J2082">
        <f t="shared" si="241"/>
        <v>27</v>
      </c>
      <c r="K2082">
        <f t="shared" si="241"/>
        <v>27</v>
      </c>
      <c r="L2082">
        <f t="shared" si="241"/>
        <v>27</v>
      </c>
    </row>
    <row r="2083" spans="1:12" x14ac:dyDescent="0.35">
      <c r="A2083" t="s">
        <v>32</v>
      </c>
      <c r="B2083" t="str">
        <f t="shared" si="237"/>
        <v>Wind|Offshore|AF-MLI</v>
      </c>
      <c r="C2083" t="s">
        <v>297</v>
      </c>
      <c r="D2083" t="s">
        <v>32</v>
      </c>
      <c r="E2083" t="s">
        <v>303</v>
      </c>
      <c r="F2083">
        <f>VLOOKUP(C2083,Lifetime_Table!$A$1:$B$14,2,FALSE)</f>
        <v>27</v>
      </c>
      <c r="G2083">
        <f t="shared" si="241"/>
        <v>27</v>
      </c>
      <c r="H2083">
        <f t="shared" si="241"/>
        <v>27</v>
      </c>
      <c r="I2083">
        <f t="shared" si="241"/>
        <v>27</v>
      </c>
      <c r="J2083">
        <f t="shared" si="241"/>
        <v>27</v>
      </c>
      <c r="K2083">
        <f t="shared" si="241"/>
        <v>27</v>
      </c>
      <c r="L2083">
        <f t="shared" si="241"/>
        <v>27</v>
      </c>
    </row>
    <row r="2084" spans="1:12" x14ac:dyDescent="0.35">
      <c r="A2084" t="s">
        <v>33</v>
      </c>
      <c r="B2084" t="str">
        <f t="shared" si="237"/>
        <v>Wind|Offshore|AF-MOZ</v>
      </c>
      <c r="C2084" t="s">
        <v>297</v>
      </c>
      <c r="D2084" t="s">
        <v>33</v>
      </c>
      <c r="E2084" t="s">
        <v>303</v>
      </c>
      <c r="F2084">
        <f>VLOOKUP(C2084,Lifetime_Table!$A$1:$B$14,2,FALSE)</f>
        <v>27</v>
      </c>
      <c r="G2084">
        <f t="shared" si="241"/>
        <v>27</v>
      </c>
      <c r="H2084">
        <f t="shared" si="241"/>
        <v>27</v>
      </c>
      <c r="I2084">
        <f t="shared" si="241"/>
        <v>27</v>
      </c>
      <c r="J2084">
        <f t="shared" si="241"/>
        <v>27</v>
      </c>
      <c r="K2084">
        <f t="shared" si="241"/>
        <v>27</v>
      </c>
      <c r="L2084">
        <f t="shared" si="241"/>
        <v>27</v>
      </c>
    </row>
    <row r="2085" spans="1:12" x14ac:dyDescent="0.35">
      <c r="A2085" t="s">
        <v>34</v>
      </c>
      <c r="B2085" t="str">
        <f t="shared" si="237"/>
        <v>Wind|Offshore|AF-MRT</v>
      </c>
      <c r="C2085" t="s">
        <v>297</v>
      </c>
      <c r="D2085" t="s">
        <v>34</v>
      </c>
      <c r="E2085" t="s">
        <v>303</v>
      </c>
      <c r="F2085">
        <f>VLOOKUP(C2085,Lifetime_Table!$A$1:$B$14,2,FALSE)</f>
        <v>27</v>
      </c>
      <c r="G2085">
        <f t="shared" si="241"/>
        <v>27</v>
      </c>
      <c r="H2085">
        <f t="shared" si="241"/>
        <v>27</v>
      </c>
      <c r="I2085">
        <f t="shared" si="241"/>
        <v>27</v>
      </c>
      <c r="J2085">
        <f t="shared" si="241"/>
        <v>27</v>
      </c>
      <c r="K2085">
        <f t="shared" si="241"/>
        <v>27</v>
      </c>
      <c r="L2085">
        <f t="shared" si="241"/>
        <v>27</v>
      </c>
    </row>
    <row r="2086" spans="1:12" x14ac:dyDescent="0.35">
      <c r="A2086" t="s">
        <v>35</v>
      </c>
      <c r="B2086" t="str">
        <f t="shared" si="237"/>
        <v>Wind|Offshore|AF-MUS</v>
      </c>
      <c r="C2086" t="s">
        <v>297</v>
      </c>
      <c r="D2086" t="s">
        <v>35</v>
      </c>
      <c r="E2086" t="s">
        <v>303</v>
      </c>
      <c r="F2086">
        <f>VLOOKUP(C2086,Lifetime_Table!$A$1:$B$14,2,FALSE)</f>
        <v>27</v>
      </c>
      <c r="G2086">
        <f t="shared" si="241"/>
        <v>27</v>
      </c>
      <c r="H2086">
        <f t="shared" si="241"/>
        <v>27</v>
      </c>
      <c r="I2086">
        <f t="shared" si="241"/>
        <v>27</v>
      </c>
      <c r="J2086">
        <f t="shared" si="241"/>
        <v>27</v>
      </c>
      <c r="K2086">
        <f t="shared" si="241"/>
        <v>27</v>
      </c>
      <c r="L2086">
        <f t="shared" si="241"/>
        <v>27</v>
      </c>
    </row>
    <row r="2087" spans="1:12" x14ac:dyDescent="0.35">
      <c r="A2087" t="s">
        <v>36</v>
      </c>
      <c r="B2087" t="str">
        <f t="shared" si="237"/>
        <v>Wind|Offshore|AF-MWI</v>
      </c>
      <c r="C2087" t="s">
        <v>297</v>
      </c>
      <c r="D2087" t="s">
        <v>36</v>
      </c>
      <c r="E2087" t="s">
        <v>303</v>
      </c>
      <c r="F2087">
        <f>VLOOKUP(C2087,Lifetime_Table!$A$1:$B$14,2,FALSE)</f>
        <v>27</v>
      </c>
      <c r="G2087">
        <f t="shared" si="241"/>
        <v>27</v>
      </c>
      <c r="H2087">
        <f t="shared" si="241"/>
        <v>27</v>
      </c>
      <c r="I2087">
        <f t="shared" si="241"/>
        <v>27</v>
      </c>
      <c r="J2087">
        <f t="shared" si="241"/>
        <v>27</v>
      </c>
      <c r="K2087">
        <f t="shared" si="241"/>
        <v>27</v>
      </c>
      <c r="L2087">
        <f t="shared" si="241"/>
        <v>27</v>
      </c>
    </row>
    <row r="2088" spans="1:12" x14ac:dyDescent="0.35">
      <c r="A2088" t="s">
        <v>37</v>
      </c>
      <c r="B2088" t="str">
        <f t="shared" si="237"/>
        <v>Wind|Offshore|AF-NAM</v>
      </c>
      <c r="C2088" t="s">
        <v>297</v>
      </c>
      <c r="D2088" t="s">
        <v>37</v>
      </c>
      <c r="E2088" t="s">
        <v>303</v>
      </c>
      <c r="F2088">
        <f>VLOOKUP(C2088,Lifetime_Table!$A$1:$B$14,2,FALSE)</f>
        <v>27</v>
      </c>
      <c r="G2088">
        <f t="shared" si="241"/>
        <v>27</v>
      </c>
      <c r="H2088">
        <f t="shared" si="241"/>
        <v>27</v>
      </c>
      <c r="I2088">
        <f t="shared" si="241"/>
        <v>27</v>
      </c>
      <c r="J2088">
        <f t="shared" si="241"/>
        <v>27</v>
      </c>
      <c r="K2088">
        <f t="shared" si="241"/>
        <v>27</v>
      </c>
      <c r="L2088">
        <f t="shared" si="241"/>
        <v>27</v>
      </c>
    </row>
    <row r="2089" spans="1:12" x14ac:dyDescent="0.35">
      <c r="A2089" t="s">
        <v>38</v>
      </c>
      <c r="B2089" t="str">
        <f t="shared" si="237"/>
        <v>Wind|Offshore|AF-NER</v>
      </c>
      <c r="C2089" t="s">
        <v>297</v>
      </c>
      <c r="D2089" t="s">
        <v>38</v>
      </c>
      <c r="E2089" t="s">
        <v>303</v>
      </c>
      <c r="F2089">
        <f>VLOOKUP(C2089,Lifetime_Table!$A$1:$B$14,2,FALSE)</f>
        <v>27</v>
      </c>
      <c r="G2089">
        <f t="shared" si="241"/>
        <v>27</v>
      </c>
      <c r="H2089">
        <f t="shared" si="241"/>
        <v>27</v>
      </c>
      <c r="I2089">
        <f t="shared" si="241"/>
        <v>27</v>
      </c>
      <c r="J2089">
        <f t="shared" si="241"/>
        <v>27</v>
      </c>
      <c r="K2089">
        <f t="shared" si="241"/>
        <v>27</v>
      </c>
      <c r="L2089">
        <f t="shared" si="241"/>
        <v>27</v>
      </c>
    </row>
    <row r="2090" spans="1:12" x14ac:dyDescent="0.35">
      <c r="A2090" t="s">
        <v>39</v>
      </c>
      <c r="B2090" t="str">
        <f t="shared" si="237"/>
        <v>Wind|Offshore|AF-NGA</v>
      </c>
      <c r="C2090" t="s">
        <v>297</v>
      </c>
      <c r="D2090" t="s">
        <v>39</v>
      </c>
      <c r="E2090" t="s">
        <v>303</v>
      </c>
      <c r="F2090">
        <f>VLOOKUP(C2090,Lifetime_Table!$A$1:$B$14,2,FALSE)</f>
        <v>27</v>
      </c>
      <c r="G2090">
        <f t="shared" si="241"/>
        <v>27</v>
      </c>
      <c r="H2090">
        <f t="shared" si="241"/>
        <v>27</v>
      </c>
      <c r="I2090">
        <f t="shared" si="241"/>
        <v>27</v>
      </c>
      <c r="J2090">
        <f t="shared" si="241"/>
        <v>27</v>
      </c>
      <c r="K2090">
        <f t="shared" si="241"/>
        <v>27</v>
      </c>
      <c r="L2090">
        <f t="shared" si="241"/>
        <v>27</v>
      </c>
    </row>
    <row r="2091" spans="1:12" x14ac:dyDescent="0.35">
      <c r="A2091" t="s">
        <v>40</v>
      </c>
      <c r="B2091" t="str">
        <f t="shared" si="237"/>
        <v>Wind|Offshore|AF-RWA</v>
      </c>
      <c r="C2091" t="s">
        <v>297</v>
      </c>
      <c r="D2091" t="s">
        <v>40</v>
      </c>
      <c r="E2091" t="s">
        <v>303</v>
      </c>
      <c r="F2091">
        <f>VLOOKUP(C2091,Lifetime_Table!$A$1:$B$14,2,FALSE)</f>
        <v>27</v>
      </c>
      <c r="G2091">
        <f t="shared" si="241"/>
        <v>27</v>
      </c>
      <c r="H2091">
        <f t="shared" si="241"/>
        <v>27</v>
      </c>
      <c r="I2091">
        <f t="shared" si="241"/>
        <v>27</v>
      </c>
      <c r="J2091">
        <f t="shared" si="241"/>
        <v>27</v>
      </c>
      <c r="K2091">
        <f t="shared" si="241"/>
        <v>27</v>
      </c>
      <c r="L2091">
        <f t="shared" si="241"/>
        <v>27</v>
      </c>
    </row>
    <row r="2092" spans="1:12" x14ac:dyDescent="0.35">
      <c r="A2092" t="s">
        <v>41</v>
      </c>
      <c r="B2092" t="str">
        <f t="shared" si="237"/>
        <v>Wind|Offshore|AF-SDN</v>
      </c>
      <c r="C2092" t="s">
        <v>297</v>
      </c>
      <c r="D2092" t="s">
        <v>41</v>
      </c>
      <c r="E2092" t="s">
        <v>303</v>
      </c>
      <c r="F2092">
        <f>VLOOKUP(C2092,Lifetime_Table!$A$1:$B$14,2,FALSE)</f>
        <v>27</v>
      </c>
      <c r="G2092">
        <f t="shared" ref="G2092:L2101" si="242">F2092</f>
        <v>27</v>
      </c>
      <c r="H2092">
        <f t="shared" si="242"/>
        <v>27</v>
      </c>
      <c r="I2092">
        <f t="shared" si="242"/>
        <v>27</v>
      </c>
      <c r="J2092">
        <f t="shared" si="242"/>
        <v>27</v>
      </c>
      <c r="K2092">
        <f t="shared" si="242"/>
        <v>27</v>
      </c>
      <c r="L2092">
        <f t="shared" si="242"/>
        <v>27</v>
      </c>
    </row>
    <row r="2093" spans="1:12" x14ac:dyDescent="0.35">
      <c r="A2093" t="s">
        <v>42</v>
      </c>
      <c r="B2093" t="str">
        <f t="shared" si="237"/>
        <v>Wind|Offshore|AF-SEN</v>
      </c>
      <c r="C2093" t="s">
        <v>297</v>
      </c>
      <c r="D2093" t="s">
        <v>42</v>
      </c>
      <c r="E2093" t="s">
        <v>303</v>
      </c>
      <c r="F2093">
        <f>VLOOKUP(C2093,Lifetime_Table!$A$1:$B$14,2,FALSE)</f>
        <v>27</v>
      </c>
      <c r="G2093">
        <f t="shared" si="242"/>
        <v>27</v>
      </c>
      <c r="H2093">
        <f t="shared" si="242"/>
        <v>27</v>
      </c>
      <c r="I2093">
        <f t="shared" si="242"/>
        <v>27</v>
      </c>
      <c r="J2093">
        <f t="shared" si="242"/>
        <v>27</v>
      </c>
      <c r="K2093">
        <f t="shared" si="242"/>
        <v>27</v>
      </c>
      <c r="L2093">
        <f t="shared" si="242"/>
        <v>27</v>
      </c>
    </row>
    <row r="2094" spans="1:12" x14ac:dyDescent="0.35">
      <c r="A2094" t="s">
        <v>43</v>
      </c>
      <c r="B2094" t="str">
        <f t="shared" si="237"/>
        <v>Wind|Offshore|AF-SLE</v>
      </c>
      <c r="C2094" t="s">
        <v>297</v>
      </c>
      <c r="D2094" t="s">
        <v>43</v>
      </c>
      <c r="E2094" t="s">
        <v>303</v>
      </c>
      <c r="F2094">
        <f>VLOOKUP(C2094,Lifetime_Table!$A$1:$B$14,2,FALSE)</f>
        <v>27</v>
      </c>
      <c r="G2094">
        <f t="shared" si="242"/>
        <v>27</v>
      </c>
      <c r="H2094">
        <f t="shared" si="242"/>
        <v>27</v>
      </c>
      <c r="I2094">
        <f t="shared" si="242"/>
        <v>27</v>
      </c>
      <c r="J2094">
        <f t="shared" si="242"/>
        <v>27</v>
      </c>
      <c r="K2094">
        <f t="shared" si="242"/>
        <v>27</v>
      </c>
      <c r="L2094">
        <f t="shared" si="242"/>
        <v>27</v>
      </c>
    </row>
    <row r="2095" spans="1:12" x14ac:dyDescent="0.35">
      <c r="A2095" t="s">
        <v>44</v>
      </c>
      <c r="B2095" t="str">
        <f t="shared" si="237"/>
        <v>Wind|Offshore|AF-SOM</v>
      </c>
      <c r="C2095" t="s">
        <v>297</v>
      </c>
      <c r="D2095" t="s">
        <v>44</v>
      </c>
      <c r="E2095" t="s">
        <v>303</v>
      </c>
      <c r="F2095">
        <f>VLOOKUP(C2095,Lifetime_Table!$A$1:$B$14,2,FALSE)</f>
        <v>27</v>
      </c>
      <c r="G2095">
        <f t="shared" si="242"/>
        <v>27</v>
      </c>
      <c r="H2095">
        <f t="shared" si="242"/>
        <v>27</v>
      </c>
      <c r="I2095">
        <f t="shared" si="242"/>
        <v>27</v>
      </c>
      <c r="J2095">
        <f t="shared" si="242"/>
        <v>27</v>
      </c>
      <c r="K2095">
        <f t="shared" si="242"/>
        <v>27</v>
      </c>
      <c r="L2095">
        <f t="shared" si="242"/>
        <v>27</v>
      </c>
    </row>
    <row r="2096" spans="1:12" x14ac:dyDescent="0.35">
      <c r="A2096" t="s">
        <v>45</v>
      </c>
      <c r="B2096" t="str">
        <f t="shared" si="237"/>
        <v>Wind|Offshore|AF-SWZ</v>
      </c>
      <c r="C2096" t="s">
        <v>297</v>
      </c>
      <c r="D2096" t="s">
        <v>45</v>
      </c>
      <c r="E2096" t="s">
        <v>303</v>
      </c>
      <c r="F2096">
        <f>VLOOKUP(C2096,Lifetime_Table!$A$1:$B$14,2,FALSE)</f>
        <v>27</v>
      </c>
      <c r="G2096">
        <f t="shared" si="242"/>
        <v>27</v>
      </c>
      <c r="H2096">
        <f t="shared" si="242"/>
        <v>27</v>
      </c>
      <c r="I2096">
        <f t="shared" si="242"/>
        <v>27</v>
      </c>
      <c r="J2096">
        <f t="shared" si="242"/>
        <v>27</v>
      </c>
      <c r="K2096">
        <f t="shared" si="242"/>
        <v>27</v>
      </c>
      <c r="L2096">
        <f t="shared" si="242"/>
        <v>27</v>
      </c>
    </row>
    <row r="2097" spans="1:12" x14ac:dyDescent="0.35">
      <c r="A2097" t="s">
        <v>46</v>
      </c>
      <c r="B2097" t="str">
        <f t="shared" si="237"/>
        <v>Wind|Offshore|AF-TCD</v>
      </c>
      <c r="C2097" t="s">
        <v>297</v>
      </c>
      <c r="D2097" t="s">
        <v>46</v>
      </c>
      <c r="E2097" t="s">
        <v>303</v>
      </c>
      <c r="F2097">
        <f>VLOOKUP(C2097,Lifetime_Table!$A$1:$B$14,2,FALSE)</f>
        <v>27</v>
      </c>
      <c r="G2097">
        <f t="shared" si="242"/>
        <v>27</v>
      </c>
      <c r="H2097">
        <f t="shared" si="242"/>
        <v>27</v>
      </c>
      <c r="I2097">
        <f t="shared" si="242"/>
        <v>27</v>
      </c>
      <c r="J2097">
        <f t="shared" si="242"/>
        <v>27</v>
      </c>
      <c r="K2097">
        <f t="shared" si="242"/>
        <v>27</v>
      </c>
      <c r="L2097">
        <f t="shared" si="242"/>
        <v>27</v>
      </c>
    </row>
    <row r="2098" spans="1:12" x14ac:dyDescent="0.35">
      <c r="A2098" t="s">
        <v>47</v>
      </c>
      <c r="B2098" t="str">
        <f t="shared" si="237"/>
        <v>Wind|Offshore|AF-TGO</v>
      </c>
      <c r="C2098" t="s">
        <v>297</v>
      </c>
      <c r="D2098" t="s">
        <v>47</v>
      </c>
      <c r="E2098" t="s">
        <v>303</v>
      </c>
      <c r="F2098">
        <f>VLOOKUP(C2098,Lifetime_Table!$A$1:$B$14,2,FALSE)</f>
        <v>27</v>
      </c>
      <c r="G2098">
        <f t="shared" si="242"/>
        <v>27</v>
      </c>
      <c r="H2098">
        <f t="shared" si="242"/>
        <v>27</v>
      </c>
      <c r="I2098">
        <f t="shared" si="242"/>
        <v>27</v>
      </c>
      <c r="J2098">
        <f t="shared" si="242"/>
        <v>27</v>
      </c>
      <c r="K2098">
        <f t="shared" si="242"/>
        <v>27</v>
      </c>
      <c r="L2098">
        <f t="shared" si="242"/>
        <v>27</v>
      </c>
    </row>
    <row r="2099" spans="1:12" x14ac:dyDescent="0.35">
      <c r="A2099" t="s">
        <v>48</v>
      </c>
      <c r="B2099" t="str">
        <f t="shared" si="237"/>
        <v>Wind|Offshore|AF-TUN</v>
      </c>
      <c r="C2099" t="s">
        <v>297</v>
      </c>
      <c r="D2099" t="s">
        <v>48</v>
      </c>
      <c r="E2099" t="s">
        <v>303</v>
      </c>
      <c r="F2099">
        <f>VLOOKUP(C2099,Lifetime_Table!$A$1:$B$14,2,FALSE)</f>
        <v>27</v>
      </c>
      <c r="G2099">
        <f t="shared" si="242"/>
        <v>27</v>
      </c>
      <c r="H2099">
        <f t="shared" si="242"/>
        <v>27</v>
      </c>
      <c r="I2099">
        <f t="shared" si="242"/>
        <v>27</v>
      </c>
      <c r="J2099">
        <f t="shared" si="242"/>
        <v>27</v>
      </c>
      <c r="K2099">
        <f t="shared" si="242"/>
        <v>27</v>
      </c>
      <c r="L2099">
        <f t="shared" si="242"/>
        <v>27</v>
      </c>
    </row>
    <row r="2100" spans="1:12" x14ac:dyDescent="0.35">
      <c r="A2100" t="s">
        <v>49</v>
      </c>
      <c r="B2100" t="str">
        <f t="shared" si="237"/>
        <v>Wind|Offshore|AF-TZA</v>
      </c>
      <c r="C2100" t="s">
        <v>297</v>
      </c>
      <c r="D2100" t="s">
        <v>49</v>
      </c>
      <c r="E2100" t="s">
        <v>303</v>
      </c>
      <c r="F2100">
        <f>VLOOKUP(C2100,Lifetime_Table!$A$1:$B$14,2,FALSE)</f>
        <v>27</v>
      </c>
      <c r="G2100">
        <f t="shared" si="242"/>
        <v>27</v>
      </c>
      <c r="H2100">
        <f t="shared" si="242"/>
        <v>27</v>
      </c>
      <c r="I2100">
        <f t="shared" si="242"/>
        <v>27</v>
      </c>
      <c r="J2100">
        <f t="shared" si="242"/>
        <v>27</v>
      </c>
      <c r="K2100">
        <f t="shared" si="242"/>
        <v>27</v>
      </c>
      <c r="L2100">
        <f t="shared" si="242"/>
        <v>27</v>
      </c>
    </row>
    <row r="2101" spans="1:12" x14ac:dyDescent="0.35">
      <c r="A2101" t="s">
        <v>50</v>
      </c>
      <c r="B2101" t="str">
        <f t="shared" si="237"/>
        <v>Wind|Offshore|AF-UGA</v>
      </c>
      <c r="C2101" t="s">
        <v>297</v>
      </c>
      <c r="D2101" t="s">
        <v>50</v>
      </c>
      <c r="E2101" t="s">
        <v>303</v>
      </c>
      <c r="F2101">
        <f>VLOOKUP(C2101,Lifetime_Table!$A$1:$B$14,2,FALSE)</f>
        <v>27</v>
      </c>
      <c r="G2101">
        <f t="shared" si="242"/>
        <v>27</v>
      </c>
      <c r="H2101">
        <f t="shared" si="242"/>
        <v>27</v>
      </c>
      <c r="I2101">
        <f t="shared" si="242"/>
        <v>27</v>
      </c>
      <c r="J2101">
        <f t="shared" si="242"/>
        <v>27</v>
      </c>
      <c r="K2101">
        <f t="shared" si="242"/>
        <v>27</v>
      </c>
      <c r="L2101">
        <f t="shared" si="242"/>
        <v>27</v>
      </c>
    </row>
    <row r="2102" spans="1:12" x14ac:dyDescent="0.35">
      <c r="A2102" t="s">
        <v>51</v>
      </c>
      <c r="B2102" t="str">
        <f t="shared" si="237"/>
        <v>Wind|Offshore|AF-ZAF</v>
      </c>
      <c r="C2102" t="s">
        <v>297</v>
      </c>
      <c r="D2102" t="s">
        <v>51</v>
      </c>
      <c r="E2102" t="s">
        <v>303</v>
      </c>
      <c r="F2102">
        <f>VLOOKUP(C2102,Lifetime_Table!$A$1:$B$14,2,FALSE)</f>
        <v>27</v>
      </c>
      <c r="G2102">
        <f t="shared" ref="G2102:L2111" si="243">F2102</f>
        <v>27</v>
      </c>
      <c r="H2102">
        <f t="shared" si="243"/>
        <v>27</v>
      </c>
      <c r="I2102">
        <f t="shared" si="243"/>
        <v>27</v>
      </c>
      <c r="J2102">
        <f t="shared" si="243"/>
        <v>27</v>
      </c>
      <c r="K2102">
        <f t="shared" si="243"/>
        <v>27</v>
      </c>
      <c r="L2102">
        <f t="shared" si="243"/>
        <v>27</v>
      </c>
    </row>
    <row r="2103" spans="1:12" x14ac:dyDescent="0.35">
      <c r="A2103" t="s">
        <v>52</v>
      </c>
      <c r="B2103" t="str">
        <f t="shared" si="237"/>
        <v>Wind|Offshore|AF-ZMB</v>
      </c>
      <c r="C2103" t="s">
        <v>297</v>
      </c>
      <c r="D2103" t="s">
        <v>52</v>
      </c>
      <c r="E2103" t="s">
        <v>303</v>
      </c>
      <c r="F2103">
        <f>VLOOKUP(C2103,Lifetime_Table!$A$1:$B$14,2,FALSE)</f>
        <v>27</v>
      </c>
      <c r="G2103">
        <f t="shared" si="243"/>
        <v>27</v>
      </c>
      <c r="H2103">
        <f t="shared" si="243"/>
        <v>27</v>
      </c>
      <c r="I2103">
        <f t="shared" si="243"/>
        <v>27</v>
      </c>
      <c r="J2103">
        <f t="shared" si="243"/>
        <v>27</v>
      </c>
      <c r="K2103">
        <f t="shared" si="243"/>
        <v>27</v>
      </c>
      <c r="L2103">
        <f t="shared" si="243"/>
        <v>27</v>
      </c>
    </row>
    <row r="2104" spans="1:12" x14ac:dyDescent="0.35">
      <c r="A2104" t="s">
        <v>53</v>
      </c>
      <c r="B2104" t="str">
        <f t="shared" si="237"/>
        <v>Wind|Offshore|AF-ZWE</v>
      </c>
      <c r="C2104" t="s">
        <v>297</v>
      </c>
      <c r="D2104" t="s">
        <v>53</v>
      </c>
      <c r="E2104" t="s">
        <v>303</v>
      </c>
      <c r="F2104">
        <f>VLOOKUP(C2104,Lifetime_Table!$A$1:$B$14,2,FALSE)</f>
        <v>27</v>
      </c>
      <c r="G2104">
        <f t="shared" si="243"/>
        <v>27</v>
      </c>
      <c r="H2104">
        <f t="shared" si="243"/>
        <v>27</v>
      </c>
      <c r="I2104">
        <f t="shared" si="243"/>
        <v>27</v>
      </c>
      <c r="J2104">
        <f t="shared" si="243"/>
        <v>27</v>
      </c>
      <c r="K2104">
        <f t="shared" si="243"/>
        <v>27</v>
      </c>
      <c r="L2104">
        <f t="shared" si="243"/>
        <v>27</v>
      </c>
    </row>
    <row r="2105" spans="1:12" x14ac:dyDescent="0.35">
      <c r="A2105" t="s">
        <v>54</v>
      </c>
      <c r="B2105" t="str">
        <f t="shared" si="237"/>
        <v>Wind|Offshore|AS-AFG</v>
      </c>
      <c r="C2105" t="s">
        <v>297</v>
      </c>
      <c r="D2105" t="s">
        <v>54</v>
      </c>
      <c r="E2105" t="s">
        <v>303</v>
      </c>
      <c r="F2105">
        <f>VLOOKUP(C2105,Lifetime_Table!$A$1:$B$14,2,FALSE)</f>
        <v>27</v>
      </c>
      <c r="G2105">
        <f t="shared" si="243"/>
        <v>27</v>
      </c>
      <c r="H2105">
        <f t="shared" si="243"/>
        <v>27</v>
      </c>
      <c r="I2105">
        <f t="shared" si="243"/>
        <v>27</v>
      </c>
      <c r="J2105">
        <f t="shared" si="243"/>
        <v>27</v>
      </c>
      <c r="K2105">
        <f t="shared" si="243"/>
        <v>27</v>
      </c>
      <c r="L2105">
        <f t="shared" si="243"/>
        <v>27</v>
      </c>
    </row>
    <row r="2106" spans="1:12" x14ac:dyDescent="0.35">
      <c r="A2106" t="s">
        <v>55</v>
      </c>
      <c r="B2106" t="str">
        <f t="shared" si="237"/>
        <v>Wind|Offshore|AS-ARE</v>
      </c>
      <c r="C2106" t="s">
        <v>297</v>
      </c>
      <c r="D2106" t="s">
        <v>55</v>
      </c>
      <c r="E2106" t="s">
        <v>303</v>
      </c>
      <c r="F2106">
        <f>VLOOKUP(C2106,Lifetime_Table!$A$1:$B$14,2,FALSE)</f>
        <v>27</v>
      </c>
      <c r="G2106">
        <f t="shared" si="243"/>
        <v>27</v>
      </c>
      <c r="H2106">
        <f t="shared" si="243"/>
        <v>27</v>
      </c>
      <c r="I2106">
        <f t="shared" si="243"/>
        <v>27</v>
      </c>
      <c r="J2106">
        <f t="shared" si="243"/>
        <v>27</v>
      </c>
      <c r="K2106">
        <f t="shared" si="243"/>
        <v>27</v>
      </c>
      <c r="L2106">
        <f t="shared" si="243"/>
        <v>27</v>
      </c>
    </row>
    <row r="2107" spans="1:12" x14ac:dyDescent="0.35">
      <c r="A2107" t="s">
        <v>56</v>
      </c>
      <c r="B2107" t="str">
        <f t="shared" si="237"/>
        <v>Wind|Offshore|AS-BGD</v>
      </c>
      <c r="C2107" t="s">
        <v>297</v>
      </c>
      <c r="D2107" t="s">
        <v>56</v>
      </c>
      <c r="E2107" t="s">
        <v>303</v>
      </c>
      <c r="F2107">
        <f>VLOOKUP(C2107,Lifetime_Table!$A$1:$B$14,2,FALSE)</f>
        <v>27</v>
      </c>
      <c r="G2107">
        <f t="shared" si="243"/>
        <v>27</v>
      </c>
      <c r="H2107">
        <f t="shared" si="243"/>
        <v>27</v>
      </c>
      <c r="I2107">
        <f t="shared" si="243"/>
        <v>27</v>
      </c>
      <c r="J2107">
        <f t="shared" si="243"/>
        <v>27</v>
      </c>
      <c r="K2107">
        <f t="shared" si="243"/>
        <v>27</v>
      </c>
      <c r="L2107">
        <f t="shared" si="243"/>
        <v>27</v>
      </c>
    </row>
    <row r="2108" spans="1:12" x14ac:dyDescent="0.35">
      <c r="A2108" t="s">
        <v>57</v>
      </c>
      <c r="B2108" t="str">
        <f t="shared" si="237"/>
        <v>Wind|Offshore|AS-BHR</v>
      </c>
      <c r="C2108" t="s">
        <v>297</v>
      </c>
      <c r="D2108" t="s">
        <v>57</v>
      </c>
      <c r="E2108" t="s">
        <v>303</v>
      </c>
      <c r="F2108">
        <f>VLOOKUP(C2108,Lifetime_Table!$A$1:$B$14,2,FALSE)</f>
        <v>27</v>
      </c>
      <c r="G2108">
        <f t="shared" si="243"/>
        <v>27</v>
      </c>
      <c r="H2108">
        <f t="shared" si="243"/>
        <v>27</v>
      </c>
      <c r="I2108">
        <f t="shared" si="243"/>
        <v>27</v>
      </c>
      <c r="J2108">
        <f t="shared" si="243"/>
        <v>27</v>
      </c>
      <c r="K2108">
        <f t="shared" si="243"/>
        <v>27</v>
      </c>
      <c r="L2108">
        <f t="shared" si="243"/>
        <v>27</v>
      </c>
    </row>
    <row r="2109" spans="1:12" x14ac:dyDescent="0.35">
      <c r="A2109" t="s">
        <v>58</v>
      </c>
      <c r="B2109" t="str">
        <f t="shared" si="237"/>
        <v>Wind|Offshore|AS-BRN</v>
      </c>
      <c r="C2109" t="s">
        <v>297</v>
      </c>
      <c r="D2109" t="s">
        <v>58</v>
      </c>
      <c r="E2109" t="s">
        <v>303</v>
      </c>
      <c r="F2109">
        <f>VLOOKUP(C2109,Lifetime_Table!$A$1:$B$14,2,FALSE)</f>
        <v>27</v>
      </c>
      <c r="G2109">
        <f t="shared" si="243"/>
        <v>27</v>
      </c>
      <c r="H2109">
        <f t="shared" si="243"/>
        <v>27</v>
      </c>
      <c r="I2109">
        <f t="shared" si="243"/>
        <v>27</v>
      </c>
      <c r="J2109">
        <f t="shared" si="243"/>
        <v>27</v>
      </c>
      <c r="K2109">
        <f t="shared" si="243"/>
        <v>27</v>
      </c>
      <c r="L2109">
        <f t="shared" si="243"/>
        <v>27</v>
      </c>
    </row>
    <row r="2110" spans="1:12" x14ac:dyDescent="0.35">
      <c r="A2110" t="s">
        <v>59</v>
      </c>
      <c r="B2110" t="str">
        <f t="shared" si="237"/>
        <v>Wind|Offshore|AS-BTN</v>
      </c>
      <c r="C2110" t="s">
        <v>297</v>
      </c>
      <c r="D2110" t="s">
        <v>59</v>
      </c>
      <c r="E2110" t="s">
        <v>303</v>
      </c>
      <c r="F2110">
        <f>VLOOKUP(C2110,Lifetime_Table!$A$1:$B$14,2,FALSE)</f>
        <v>27</v>
      </c>
      <c r="G2110">
        <f t="shared" si="243"/>
        <v>27</v>
      </c>
      <c r="H2110">
        <f t="shared" si="243"/>
        <v>27</v>
      </c>
      <c r="I2110">
        <f t="shared" si="243"/>
        <v>27</v>
      </c>
      <c r="J2110">
        <f t="shared" si="243"/>
        <v>27</v>
      </c>
      <c r="K2110">
        <f t="shared" si="243"/>
        <v>27</v>
      </c>
      <c r="L2110">
        <f t="shared" si="243"/>
        <v>27</v>
      </c>
    </row>
    <row r="2111" spans="1:12" x14ac:dyDescent="0.35">
      <c r="A2111" t="s">
        <v>60</v>
      </c>
      <c r="B2111" t="str">
        <f t="shared" si="237"/>
        <v>Wind|Offshore|AS-CHN</v>
      </c>
      <c r="C2111" t="s">
        <v>297</v>
      </c>
      <c r="D2111" t="s">
        <v>60</v>
      </c>
      <c r="E2111" t="s">
        <v>303</v>
      </c>
      <c r="F2111">
        <f>VLOOKUP(C2111,Lifetime_Table!$A$1:$B$14,2,FALSE)</f>
        <v>27</v>
      </c>
      <c r="G2111">
        <f t="shared" si="243"/>
        <v>27</v>
      </c>
      <c r="H2111">
        <f t="shared" si="243"/>
        <v>27</v>
      </c>
      <c r="I2111">
        <f t="shared" si="243"/>
        <v>27</v>
      </c>
      <c r="J2111">
        <f t="shared" si="243"/>
        <v>27</v>
      </c>
      <c r="K2111">
        <f t="shared" si="243"/>
        <v>27</v>
      </c>
      <c r="L2111">
        <f t="shared" si="243"/>
        <v>27</v>
      </c>
    </row>
    <row r="2112" spans="1:12" x14ac:dyDescent="0.35">
      <c r="A2112" t="s">
        <v>95</v>
      </c>
      <c r="B2112" t="str">
        <f t="shared" si="237"/>
        <v>Wind|Offshore|AS-IDN</v>
      </c>
      <c r="C2112" t="s">
        <v>297</v>
      </c>
      <c r="D2112" t="s">
        <v>95</v>
      </c>
      <c r="E2112" t="s">
        <v>303</v>
      </c>
      <c r="F2112">
        <f>VLOOKUP(C2112,Lifetime_Table!$A$1:$B$14,2,FALSE)</f>
        <v>27</v>
      </c>
      <c r="G2112">
        <f t="shared" ref="G2112:L2121" si="244">F2112</f>
        <v>27</v>
      </c>
      <c r="H2112">
        <f t="shared" si="244"/>
        <v>27</v>
      </c>
      <c r="I2112">
        <f t="shared" si="244"/>
        <v>27</v>
      </c>
      <c r="J2112">
        <f t="shared" si="244"/>
        <v>27</v>
      </c>
      <c r="K2112">
        <f t="shared" si="244"/>
        <v>27</v>
      </c>
      <c r="L2112">
        <f t="shared" si="244"/>
        <v>27</v>
      </c>
    </row>
    <row r="2113" spans="1:12" x14ac:dyDescent="0.35">
      <c r="A2113" t="s">
        <v>96</v>
      </c>
      <c r="B2113" t="str">
        <f t="shared" si="237"/>
        <v>Wind|Offshore|AS-IND</v>
      </c>
      <c r="C2113" t="s">
        <v>297</v>
      </c>
      <c r="D2113" t="s">
        <v>96</v>
      </c>
      <c r="E2113" t="s">
        <v>303</v>
      </c>
      <c r="F2113">
        <f>VLOOKUP(C2113,Lifetime_Table!$A$1:$B$14,2,FALSE)</f>
        <v>27</v>
      </c>
      <c r="G2113">
        <f t="shared" si="244"/>
        <v>27</v>
      </c>
      <c r="H2113">
        <f t="shared" si="244"/>
        <v>27</v>
      </c>
      <c r="I2113">
        <f t="shared" si="244"/>
        <v>27</v>
      </c>
      <c r="J2113">
        <f t="shared" si="244"/>
        <v>27</v>
      </c>
      <c r="K2113">
        <f t="shared" si="244"/>
        <v>27</v>
      </c>
      <c r="L2113">
        <f t="shared" si="244"/>
        <v>27</v>
      </c>
    </row>
    <row r="2114" spans="1:12" x14ac:dyDescent="0.35">
      <c r="A2114" t="s">
        <v>102</v>
      </c>
      <c r="B2114" t="str">
        <f t="shared" ref="B2114:B2177" si="245">CONCATENATE(C2114,D2114)</f>
        <v>Wind|Offshore|AS-IRN</v>
      </c>
      <c r="C2114" t="s">
        <v>297</v>
      </c>
      <c r="D2114" t="s">
        <v>102</v>
      </c>
      <c r="E2114" t="s">
        <v>303</v>
      </c>
      <c r="F2114">
        <f>VLOOKUP(C2114,Lifetime_Table!$A$1:$B$14,2,FALSE)</f>
        <v>27</v>
      </c>
      <c r="G2114">
        <f t="shared" si="244"/>
        <v>27</v>
      </c>
      <c r="H2114">
        <f t="shared" si="244"/>
        <v>27</v>
      </c>
      <c r="I2114">
        <f t="shared" si="244"/>
        <v>27</v>
      </c>
      <c r="J2114">
        <f t="shared" si="244"/>
        <v>27</v>
      </c>
      <c r="K2114">
        <f t="shared" si="244"/>
        <v>27</v>
      </c>
      <c r="L2114">
        <f t="shared" si="244"/>
        <v>27</v>
      </c>
    </row>
    <row r="2115" spans="1:12" x14ac:dyDescent="0.35">
      <c r="A2115" t="s">
        <v>103</v>
      </c>
      <c r="B2115" t="str">
        <f t="shared" si="245"/>
        <v>Wind|Offshore|AS-IRQ</v>
      </c>
      <c r="C2115" t="s">
        <v>297</v>
      </c>
      <c r="D2115" t="s">
        <v>103</v>
      </c>
      <c r="E2115" t="s">
        <v>303</v>
      </c>
      <c r="F2115">
        <f>VLOOKUP(C2115,Lifetime_Table!$A$1:$B$14,2,FALSE)</f>
        <v>27</v>
      </c>
      <c r="G2115">
        <f t="shared" si="244"/>
        <v>27</v>
      </c>
      <c r="H2115">
        <f t="shared" si="244"/>
        <v>27</v>
      </c>
      <c r="I2115">
        <f t="shared" si="244"/>
        <v>27</v>
      </c>
      <c r="J2115">
        <f t="shared" si="244"/>
        <v>27</v>
      </c>
      <c r="K2115">
        <f t="shared" si="244"/>
        <v>27</v>
      </c>
      <c r="L2115">
        <f t="shared" si="244"/>
        <v>27</v>
      </c>
    </row>
    <row r="2116" spans="1:12" x14ac:dyDescent="0.35">
      <c r="A2116" t="s">
        <v>104</v>
      </c>
      <c r="B2116" t="str">
        <f t="shared" si="245"/>
        <v>Wind|Offshore|AS-ISR</v>
      </c>
      <c r="C2116" t="s">
        <v>297</v>
      </c>
      <c r="D2116" t="s">
        <v>104</v>
      </c>
      <c r="E2116" t="s">
        <v>303</v>
      </c>
      <c r="F2116">
        <f>VLOOKUP(C2116,Lifetime_Table!$A$1:$B$14,2,FALSE)</f>
        <v>27</v>
      </c>
      <c r="G2116">
        <f t="shared" si="244"/>
        <v>27</v>
      </c>
      <c r="H2116">
        <f t="shared" si="244"/>
        <v>27</v>
      </c>
      <c r="I2116">
        <f t="shared" si="244"/>
        <v>27</v>
      </c>
      <c r="J2116">
        <f t="shared" si="244"/>
        <v>27</v>
      </c>
      <c r="K2116">
        <f t="shared" si="244"/>
        <v>27</v>
      </c>
      <c r="L2116">
        <f t="shared" si="244"/>
        <v>27</v>
      </c>
    </row>
    <row r="2117" spans="1:12" x14ac:dyDescent="0.35">
      <c r="A2117" t="s">
        <v>105</v>
      </c>
      <c r="B2117" t="str">
        <f t="shared" si="245"/>
        <v>Wind|Offshore|AS-JOR</v>
      </c>
      <c r="C2117" t="s">
        <v>297</v>
      </c>
      <c r="D2117" t="s">
        <v>105</v>
      </c>
      <c r="E2117" t="s">
        <v>303</v>
      </c>
      <c r="F2117">
        <f>VLOOKUP(C2117,Lifetime_Table!$A$1:$B$14,2,FALSE)</f>
        <v>27</v>
      </c>
      <c r="G2117">
        <f t="shared" si="244"/>
        <v>27</v>
      </c>
      <c r="H2117">
        <f t="shared" si="244"/>
        <v>27</v>
      </c>
      <c r="I2117">
        <f t="shared" si="244"/>
        <v>27</v>
      </c>
      <c r="J2117">
        <f t="shared" si="244"/>
        <v>27</v>
      </c>
      <c r="K2117">
        <f t="shared" si="244"/>
        <v>27</v>
      </c>
      <c r="L2117">
        <f t="shared" si="244"/>
        <v>27</v>
      </c>
    </row>
    <row r="2118" spans="1:12" x14ac:dyDescent="0.35">
      <c r="A2118" t="s">
        <v>106</v>
      </c>
      <c r="B2118" t="str">
        <f t="shared" si="245"/>
        <v>Wind|Offshore|AS-JPN</v>
      </c>
      <c r="C2118" t="s">
        <v>297</v>
      </c>
      <c r="D2118" t="s">
        <v>106</v>
      </c>
      <c r="E2118" t="s">
        <v>303</v>
      </c>
      <c r="F2118">
        <f>VLOOKUP(C2118,Lifetime_Table!$A$1:$B$14,2,FALSE)</f>
        <v>27</v>
      </c>
      <c r="G2118">
        <f t="shared" si="244"/>
        <v>27</v>
      </c>
      <c r="H2118">
        <f t="shared" si="244"/>
        <v>27</v>
      </c>
      <c r="I2118">
        <f t="shared" si="244"/>
        <v>27</v>
      </c>
      <c r="J2118">
        <f t="shared" si="244"/>
        <v>27</v>
      </c>
      <c r="K2118">
        <f t="shared" si="244"/>
        <v>27</v>
      </c>
      <c r="L2118">
        <f t="shared" si="244"/>
        <v>27</v>
      </c>
    </row>
    <row r="2119" spans="1:12" x14ac:dyDescent="0.35">
      <c r="A2119" t="s">
        <v>113</v>
      </c>
      <c r="B2119" t="str">
        <f t="shared" si="245"/>
        <v>Wind|Offshore|AS-KAZ</v>
      </c>
      <c r="C2119" t="s">
        <v>297</v>
      </c>
      <c r="D2119" t="s">
        <v>113</v>
      </c>
      <c r="E2119" t="s">
        <v>303</v>
      </c>
      <c r="F2119">
        <f>VLOOKUP(C2119,Lifetime_Table!$A$1:$B$14,2,FALSE)</f>
        <v>27</v>
      </c>
      <c r="G2119">
        <f t="shared" si="244"/>
        <v>27</v>
      </c>
      <c r="H2119">
        <f t="shared" si="244"/>
        <v>27</v>
      </c>
      <c r="I2119">
        <f t="shared" si="244"/>
        <v>27</v>
      </c>
      <c r="J2119">
        <f t="shared" si="244"/>
        <v>27</v>
      </c>
      <c r="K2119">
        <f t="shared" si="244"/>
        <v>27</v>
      </c>
      <c r="L2119">
        <f t="shared" si="244"/>
        <v>27</v>
      </c>
    </row>
    <row r="2120" spans="1:12" x14ac:dyDescent="0.35">
      <c r="A2120" t="s">
        <v>114</v>
      </c>
      <c r="B2120" t="str">
        <f t="shared" si="245"/>
        <v>Wind|Offshore|AS-KGZ</v>
      </c>
      <c r="C2120" t="s">
        <v>297</v>
      </c>
      <c r="D2120" t="s">
        <v>114</v>
      </c>
      <c r="E2120" t="s">
        <v>303</v>
      </c>
      <c r="F2120">
        <f>VLOOKUP(C2120,Lifetime_Table!$A$1:$B$14,2,FALSE)</f>
        <v>27</v>
      </c>
      <c r="G2120">
        <f t="shared" si="244"/>
        <v>27</v>
      </c>
      <c r="H2120">
        <f t="shared" si="244"/>
        <v>27</v>
      </c>
      <c r="I2120">
        <f t="shared" si="244"/>
        <v>27</v>
      </c>
      <c r="J2120">
        <f t="shared" si="244"/>
        <v>27</v>
      </c>
      <c r="K2120">
        <f t="shared" si="244"/>
        <v>27</v>
      </c>
      <c r="L2120">
        <f t="shared" si="244"/>
        <v>27</v>
      </c>
    </row>
    <row r="2121" spans="1:12" x14ac:dyDescent="0.35">
      <c r="A2121" t="s">
        <v>115</v>
      </c>
      <c r="B2121" t="str">
        <f t="shared" si="245"/>
        <v>Wind|Offshore|AS-KHM</v>
      </c>
      <c r="C2121" t="s">
        <v>297</v>
      </c>
      <c r="D2121" t="s">
        <v>115</v>
      </c>
      <c r="E2121" t="s">
        <v>303</v>
      </c>
      <c r="F2121">
        <f>VLOOKUP(C2121,Lifetime_Table!$A$1:$B$14,2,FALSE)</f>
        <v>27</v>
      </c>
      <c r="G2121">
        <f t="shared" si="244"/>
        <v>27</v>
      </c>
      <c r="H2121">
        <f t="shared" si="244"/>
        <v>27</v>
      </c>
      <c r="I2121">
        <f t="shared" si="244"/>
        <v>27</v>
      </c>
      <c r="J2121">
        <f t="shared" si="244"/>
        <v>27</v>
      </c>
      <c r="K2121">
        <f t="shared" si="244"/>
        <v>27</v>
      </c>
      <c r="L2121">
        <f t="shared" si="244"/>
        <v>27</v>
      </c>
    </row>
    <row r="2122" spans="1:12" x14ac:dyDescent="0.35">
      <c r="A2122" t="s">
        <v>116</v>
      </c>
      <c r="B2122" t="str">
        <f t="shared" si="245"/>
        <v>Wind|Offshore|AS-KOR</v>
      </c>
      <c r="C2122" t="s">
        <v>297</v>
      </c>
      <c r="D2122" t="s">
        <v>116</v>
      </c>
      <c r="E2122" t="s">
        <v>303</v>
      </c>
      <c r="F2122">
        <f>VLOOKUP(C2122,Lifetime_Table!$A$1:$B$14,2,FALSE)</f>
        <v>27</v>
      </c>
      <c r="G2122">
        <f t="shared" ref="G2122:L2131" si="246">F2122</f>
        <v>27</v>
      </c>
      <c r="H2122">
        <f t="shared" si="246"/>
        <v>27</v>
      </c>
      <c r="I2122">
        <f t="shared" si="246"/>
        <v>27</v>
      </c>
      <c r="J2122">
        <f t="shared" si="246"/>
        <v>27</v>
      </c>
      <c r="K2122">
        <f t="shared" si="246"/>
        <v>27</v>
      </c>
      <c r="L2122">
        <f t="shared" si="246"/>
        <v>27</v>
      </c>
    </row>
    <row r="2123" spans="1:12" x14ac:dyDescent="0.35">
      <c r="A2123" t="s">
        <v>117</v>
      </c>
      <c r="B2123" t="str">
        <f t="shared" si="245"/>
        <v>Wind|Offshore|AS-KWT</v>
      </c>
      <c r="C2123" t="s">
        <v>297</v>
      </c>
      <c r="D2123" t="s">
        <v>117</v>
      </c>
      <c r="E2123" t="s">
        <v>303</v>
      </c>
      <c r="F2123">
        <f>VLOOKUP(C2123,Lifetime_Table!$A$1:$B$14,2,FALSE)</f>
        <v>27</v>
      </c>
      <c r="G2123">
        <f t="shared" si="246"/>
        <v>27</v>
      </c>
      <c r="H2123">
        <f t="shared" si="246"/>
        <v>27</v>
      </c>
      <c r="I2123">
        <f t="shared" si="246"/>
        <v>27</v>
      </c>
      <c r="J2123">
        <f t="shared" si="246"/>
        <v>27</v>
      </c>
      <c r="K2123">
        <f t="shared" si="246"/>
        <v>27</v>
      </c>
      <c r="L2123">
        <f t="shared" si="246"/>
        <v>27</v>
      </c>
    </row>
    <row r="2124" spans="1:12" x14ac:dyDescent="0.35">
      <c r="A2124" t="s">
        <v>118</v>
      </c>
      <c r="B2124" t="str">
        <f t="shared" si="245"/>
        <v>Wind|Offshore|AS-LAO</v>
      </c>
      <c r="C2124" t="s">
        <v>297</v>
      </c>
      <c r="D2124" t="s">
        <v>118</v>
      </c>
      <c r="E2124" t="s">
        <v>303</v>
      </c>
      <c r="F2124">
        <f>VLOOKUP(C2124,Lifetime_Table!$A$1:$B$14,2,FALSE)</f>
        <v>27</v>
      </c>
      <c r="G2124">
        <f t="shared" si="246"/>
        <v>27</v>
      </c>
      <c r="H2124">
        <f t="shared" si="246"/>
        <v>27</v>
      </c>
      <c r="I2124">
        <f t="shared" si="246"/>
        <v>27</v>
      </c>
      <c r="J2124">
        <f t="shared" si="246"/>
        <v>27</v>
      </c>
      <c r="K2124">
        <f t="shared" si="246"/>
        <v>27</v>
      </c>
      <c r="L2124">
        <f t="shared" si="246"/>
        <v>27</v>
      </c>
    </row>
    <row r="2125" spans="1:12" x14ac:dyDescent="0.35">
      <c r="A2125" t="s">
        <v>119</v>
      </c>
      <c r="B2125" t="str">
        <f t="shared" si="245"/>
        <v>Wind|Offshore|AS-LBN</v>
      </c>
      <c r="C2125" t="s">
        <v>297</v>
      </c>
      <c r="D2125" t="s">
        <v>119</v>
      </c>
      <c r="E2125" t="s">
        <v>303</v>
      </c>
      <c r="F2125">
        <f>VLOOKUP(C2125,Lifetime_Table!$A$1:$B$14,2,FALSE)</f>
        <v>27</v>
      </c>
      <c r="G2125">
        <f t="shared" si="246"/>
        <v>27</v>
      </c>
      <c r="H2125">
        <f t="shared" si="246"/>
        <v>27</v>
      </c>
      <c r="I2125">
        <f t="shared" si="246"/>
        <v>27</v>
      </c>
      <c r="J2125">
        <f t="shared" si="246"/>
        <v>27</v>
      </c>
      <c r="K2125">
        <f t="shared" si="246"/>
        <v>27</v>
      </c>
      <c r="L2125">
        <f t="shared" si="246"/>
        <v>27</v>
      </c>
    </row>
    <row r="2126" spans="1:12" x14ac:dyDescent="0.35">
      <c r="A2126" t="s">
        <v>120</v>
      </c>
      <c r="B2126" t="str">
        <f t="shared" si="245"/>
        <v>Wind|Offshore|AS-LKA</v>
      </c>
      <c r="C2126" t="s">
        <v>297</v>
      </c>
      <c r="D2126" t="s">
        <v>120</v>
      </c>
      <c r="E2126" t="s">
        <v>303</v>
      </c>
      <c r="F2126">
        <f>VLOOKUP(C2126,Lifetime_Table!$A$1:$B$14,2,FALSE)</f>
        <v>27</v>
      </c>
      <c r="G2126">
        <f t="shared" si="246"/>
        <v>27</v>
      </c>
      <c r="H2126">
        <f t="shared" si="246"/>
        <v>27</v>
      </c>
      <c r="I2126">
        <f t="shared" si="246"/>
        <v>27</v>
      </c>
      <c r="J2126">
        <f t="shared" si="246"/>
        <v>27</v>
      </c>
      <c r="K2126">
        <f t="shared" si="246"/>
        <v>27</v>
      </c>
      <c r="L2126">
        <f t="shared" si="246"/>
        <v>27</v>
      </c>
    </row>
    <row r="2127" spans="1:12" x14ac:dyDescent="0.35">
      <c r="A2127" t="s">
        <v>121</v>
      </c>
      <c r="B2127" t="str">
        <f t="shared" si="245"/>
        <v>Wind|Offshore|AS-MMR</v>
      </c>
      <c r="C2127" t="s">
        <v>297</v>
      </c>
      <c r="D2127" t="s">
        <v>121</v>
      </c>
      <c r="E2127" t="s">
        <v>303</v>
      </c>
      <c r="F2127">
        <f>VLOOKUP(C2127,Lifetime_Table!$A$1:$B$14,2,FALSE)</f>
        <v>27</v>
      </c>
      <c r="G2127">
        <f t="shared" si="246"/>
        <v>27</v>
      </c>
      <c r="H2127">
        <f t="shared" si="246"/>
        <v>27</v>
      </c>
      <c r="I2127">
        <f t="shared" si="246"/>
        <v>27</v>
      </c>
      <c r="J2127">
        <f t="shared" si="246"/>
        <v>27</v>
      </c>
      <c r="K2127">
        <f t="shared" si="246"/>
        <v>27</v>
      </c>
      <c r="L2127">
        <f t="shared" si="246"/>
        <v>27</v>
      </c>
    </row>
    <row r="2128" spans="1:12" x14ac:dyDescent="0.35">
      <c r="A2128" t="s">
        <v>122</v>
      </c>
      <c r="B2128" t="str">
        <f t="shared" si="245"/>
        <v>Wind|Offshore|AS-MNG</v>
      </c>
      <c r="C2128" t="s">
        <v>297</v>
      </c>
      <c r="D2128" t="s">
        <v>122</v>
      </c>
      <c r="E2128" t="s">
        <v>303</v>
      </c>
      <c r="F2128">
        <f>VLOOKUP(C2128,Lifetime_Table!$A$1:$B$14,2,FALSE)</f>
        <v>27</v>
      </c>
      <c r="G2128">
        <f t="shared" si="246"/>
        <v>27</v>
      </c>
      <c r="H2128">
        <f t="shared" si="246"/>
        <v>27</v>
      </c>
      <c r="I2128">
        <f t="shared" si="246"/>
        <v>27</v>
      </c>
      <c r="J2128">
        <f t="shared" si="246"/>
        <v>27</v>
      </c>
      <c r="K2128">
        <f t="shared" si="246"/>
        <v>27</v>
      </c>
      <c r="L2128">
        <f t="shared" si="246"/>
        <v>27</v>
      </c>
    </row>
    <row r="2129" spans="1:12" x14ac:dyDescent="0.35">
      <c r="A2129" t="s">
        <v>123</v>
      </c>
      <c r="B2129" t="str">
        <f t="shared" si="245"/>
        <v>Wind|Offshore|AS-MYS</v>
      </c>
      <c r="C2129" t="s">
        <v>297</v>
      </c>
      <c r="D2129" t="s">
        <v>123</v>
      </c>
      <c r="E2129" t="s">
        <v>303</v>
      </c>
      <c r="F2129">
        <f>VLOOKUP(C2129,Lifetime_Table!$A$1:$B$14,2,FALSE)</f>
        <v>27</v>
      </c>
      <c r="G2129">
        <f t="shared" si="246"/>
        <v>27</v>
      </c>
      <c r="H2129">
        <f t="shared" si="246"/>
        <v>27</v>
      </c>
      <c r="I2129">
        <f t="shared" si="246"/>
        <v>27</v>
      </c>
      <c r="J2129">
        <f t="shared" si="246"/>
        <v>27</v>
      </c>
      <c r="K2129">
        <f t="shared" si="246"/>
        <v>27</v>
      </c>
      <c r="L2129">
        <f t="shared" si="246"/>
        <v>27</v>
      </c>
    </row>
    <row r="2130" spans="1:12" x14ac:dyDescent="0.35">
      <c r="A2130" t="s">
        <v>124</v>
      </c>
      <c r="B2130" t="str">
        <f t="shared" si="245"/>
        <v>Wind|Offshore|AS-NPL</v>
      </c>
      <c r="C2130" t="s">
        <v>297</v>
      </c>
      <c r="D2130" t="s">
        <v>124</v>
      </c>
      <c r="E2130" t="s">
        <v>303</v>
      </c>
      <c r="F2130">
        <f>VLOOKUP(C2130,Lifetime_Table!$A$1:$B$14,2,FALSE)</f>
        <v>27</v>
      </c>
      <c r="G2130">
        <f t="shared" si="246"/>
        <v>27</v>
      </c>
      <c r="H2130">
        <f t="shared" si="246"/>
        <v>27</v>
      </c>
      <c r="I2130">
        <f t="shared" si="246"/>
        <v>27</v>
      </c>
      <c r="J2130">
        <f t="shared" si="246"/>
        <v>27</v>
      </c>
      <c r="K2130">
        <f t="shared" si="246"/>
        <v>27</v>
      </c>
      <c r="L2130">
        <f t="shared" si="246"/>
        <v>27</v>
      </c>
    </row>
    <row r="2131" spans="1:12" x14ac:dyDescent="0.35">
      <c r="A2131" t="s">
        <v>125</v>
      </c>
      <c r="B2131" t="str">
        <f t="shared" si="245"/>
        <v>Wind|Offshore|AS-OMN</v>
      </c>
      <c r="C2131" t="s">
        <v>297</v>
      </c>
      <c r="D2131" t="s">
        <v>125</v>
      </c>
      <c r="E2131" t="s">
        <v>303</v>
      </c>
      <c r="F2131">
        <f>VLOOKUP(C2131,Lifetime_Table!$A$1:$B$14,2,FALSE)</f>
        <v>27</v>
      </c>
      <c r="G2131">
        <f t="shared" si="246"/>
        <v>27</v>
      </c>
      <c r="H2131">
        <f t="shared" si="246"/>
        <v>27</v>
      </c>
      <c r="I2131">
        <f t="shared" si="246"/>
        <v>27</v>
      </c>
      <c r="J2131">
        <f t="shared" si="246"/>
        <v>27</v>
      </c>
      <c r="K2131">
        <f t="shared" si="246"/>
        <v>27</v>
      </c>
      <c r="L2131">
        <f t="shared" si="246"/>
        <v>27</v>
      </c>
    </row>
    <row r="2132" spans="1:12" x14ac:dyDescent="0.35">
      <c r="A2132" t="s">
        <v>126</v>
      </c>
      <c r="B2132" t="str">
        <f t="shared" si="245"/>
        <v>Wind|Offshore|AS-PAK</v>
      </c>
      <c r="C2132" t="s">
        <v>297</v>
      </c>
      <c r="D2132" t="s">
        <v>126</v>
      </c>
      <c r="E2132" t="s">
        <v>303</v>
      </c>
      <c r="F2132">
        <f>VLOOKUP(C2132,Lifetime_Table!$A$1:$B$14,2,FALSE)</f>
        <v>27</v>
      </c>
      <c r="G2132">
        <f t="shared" ref="G2132:L2141" si="247">F2132</f>
        <v>27</v>
      </c>
      <c r="H2132">
        <f t="shared" si="247"/>
        <v>27</v>
      </c>
      <c r="I2132">
        <f t="shared" si="247"/>
        <v>27</v>
      </c>
      <c r="J2132">
        <f t="shared" si="247"/>
        <v>27</v>
      </c>
      <c r="K2132">
        <f t="shared" si="247"/>
        <v>27</v>
      </c>
      <c r="L2132">
        <f t="shared" si="247"/>
        <v>27</v>
      </c>
    </row>
    <row r="2133" spans="1:12" x14ac:dyDescent="0.35">
      <c r="A2133" t="s">
        <v>127</v>
      </c>
      <c r="B2133" t="str">
        <f t="shared" si="245"/>
        <v>Wind|Offshore|AS-PHL</v>
      </c>
      <c r="C2133" t="s">
        <v>297</v>
      </c>
      <c r="D2133" t="s">
        <v>127</v>
      </c>
      <c r="E2133" t="s">
        <v>303</v>
      </c>
      <c r="F2133">
        <f>VLOOKUP(C2133,Lifetime_Table!$A$1:$B$14,2,FALSE)</f>
        <v>27</v>
      </c>
      <c r="G2133">
        <f t="shared" si="247"/>
        <v>27</v>
      </c>
      <c r="H2133">
        <f t="shared" si="247"/>
        <v>27</v>
      </c>
      <c r="I2133">
        <f t="shared" si="247"/>
        <v>27</v>
      </c>
      <c r="J2133">
        <f t="shared" si="247"/>
        <v>27</v>
      </c>
      <c r="K2133">
        <f t="shared" si="247"/>
        <v>27</v>
      </c>
      <c r="L2133">
        <f t="shared" si="247"/>
        <v>27</v>
      </c>
    </row>
    <row r="2134" spans="1:12" x14ac:dyDescent="0.35">
      <c r="A2134" t="s">
        <v>128</v>
      </c>
      <c r="B2134" t="str">
        <f t="shared" si="245"/>
        <v>Wind|Offshore|AS-PRK</v>
      </c>
      <c r="C2134" t="s">
        <v>297</v>
      </c>
      <c r="D2134" t="s">
        <v>128</v>
      </c>
      <c r="E2134" t="s">
        <v>303</v>
      </c>
      <c r="F2134">
        <f>VLOOKUP(C2134,Lifetime_Table!$A$1:$B$14,2,FALSE)</f>
        <v>27</v>
      </c>
      <c r="G2134">
        <f t="shared" si="247"/>
        <v>27</v>
      </c>
      <c r="H2134">
        <f t="shared" si="247"/>
        <v>27</v>
      </c>
      <c r="I2134">
        <f t="shared" si="247"/>
        <v>27</v>
      </c>
      <c r="J2134">
        <f t="shared" si="247"/>
        <v>27</v>
      </c>
      <c r="K2134">
        <f t="shared" si="247"/>
        <v>27</v>
      </c>
      <c r="L2134">
        <f t="shared" si="247"/>
        <v>27</v>
      </c>
    </row>
    <row r="2135" spans="1:12" x14ac:dyDescent="0.35">
      <c r="A2135" t="s">
        <v>129</v>
      </c>
      <c r="B2135" t="str">
        <f t="shared" si="245"/>
        <v>Wind|Offshore|AS-QAT</v>
      </c>
      <c r="C2135" t="s">
        <v>297</v>
      </c>
      <c r="D2135" t="s">
        <v>129</v>
      </c>
      <c r="E2135" t="s">
        <v>303</v>
      </c>
      <c r="F2135">
        <f>VLOOKUP(C2135,Lifetime_Table!$A$1:$B$14,2,FALSE)</f>
        <v>27</v>
      </c>
      <c r="G2135">
        <f t="shared" si="247"/>
        <v>27</v>
      </c>
      <c r="H2135">
        <f t="shared" si="247"/>
        <v>27</v>
      </c>
      <c r="I2135">
        <f t="shared" si="247"/>
        <v>27</v>
      </c>
      <c r="J2135">
        <f t="shared" si="247"/>
        <v>27</v>
      </c>
      <c r="K2135">
        <f t="shared" si="247"/>
        <v>27</v>
      </c>
      <c r="L2135">
        <f t="shared" si="247"/>
        <v>27</v>
      </c>
    </row>
    <row r="2136" spans="1:12" x14ac:dyDescent="0.35">
      <c r="A2136" t="s">
        <v>130</v>
      </c>
      <c r="B2136" t="str">
        <f t="shared" si="245"/>
        <v>Wind|Offshore|AS-RUS</v>
      </c>
      <c r="C2136" t="s">
        <v>297</v>
      </c>
      <c r="D2136" t="s">
        <v>130</v>
      </c>
      <c r="E2136" t="s">
        <v>303</v>
      </c>
      <c r="F2136">
        <f>VLOOKUP(C2136,Lifetime_Table!$A$1:$B$14,2,FALSE)</f>
        <v>27</v>
      </c>
      <c r="G2136">
        <f t="shared" si="247"/>
        <v>27</v>
      </c>
      <c r="H2136">
        <f t="shared" si="247"/>
        <v>27</v>
      </c>
      <c r="I2136">
        <f t="shared" si="247"/>
        <v>27</v>
      </c>
      <c r="J2136">
        <f t="shared" si="247"/>
        <v>27</v>
      </c>
      <c r="K2136">
        <f t="shared" si="247"/>
        <v>27</v>
      </c>
      <c r="L2136">
        <f t="shared" si="247"/>
        <v>27</v>
      </c>
    </row>
    <row r="2137" spans="1:12" x14ac:dyDescent="0.35">
      <c r="A2137" t="s">
        <v>138</v>
      </c>
      <c r="B2137" t="str">
        <f t="shared" si="245"/>
        <v>Wind|Offshore|AS-SAU</v>
      </c>
      <c r="C2137" t="s">
        <v>297</v>
      </c>
      <c r="D2137" t="s">
        <v>138</v>
      </c>
      <c r="E2137" t="s">
        <v>303</v>
      </c>
      <c r="F2137">
        <f>VLOOKUP(C2137,Lifetime_Table!$A$1:$B$14,2,FALSE)</f>
        <v>27</v>
      </c>
      <c r="G2137">
        <f t="shared" si="247"/>
        <v>27</v>
      </c>
      <c r="H2137">
        <f t="shared" si="247"/>
        <v>27</v>
      </c>
      <c r="I2137">
        <f t="shared" si="247"/>
        <v>27</v>
      </c>
      <c r="J2137">
        <f t="shared" si="247"/>
        <v>27</v>
      </c>
      <c r="K2137">
        <f t="shared" si="247"/>
        <v>27</v>
      </c>
      <c r="L2137">
        <f t="shared" si="247"/>
        <v>27</v>
      </c>
    </row>
    <row r="2138" spans="1:12" x14ac:dyDescent="0.35">
      <c r="A2138" t="s">
        <v>139</v>
      </c>
      <c r="B2138" t="str">
        <f t="shared" si="245"/>
        <v>Wind|Offshore|AS-SGP</v>
      </c>
      <c r="C2138" t="s">
        <v>297</v>
      </c>
      <c r="D2138" t="s">
        <v>139</v>
      </c>
      <c r="E2138" t="s">
        <v>303</v>
      </c>
      <c r="F2138">
        <f>VLOOKUP(C2138,Lifetime_Table!$A$1:$B$14,2,FALSE)</f>
        <v>27</v>
      </c>
      <c r="G2138">
        <f t="shared" si="247"/>
        <v>27</v>
      </c>
      <c r="H2138">
        <f t="shared" si="247"/>
        <v>27</v>
      </c>
      <c r="I2138">
        <f t="shared" si="247"/>
        <v>27</v>
      </c>
      <c r="J2138">
        <f t="shared" si="247"/>
        <v>27</v>
      </c>
      <c r="K2138">
        <f t="shared" si="247"/>
        <v>27</v>
      </c>
      <c r="L2138">
        <f t="shared" si="247"/>
        <v>27</v>
      </c>
    </row>
    <row r="2139" spans="1:12" x14ac:dyDescent="0.35">
      <c r="A2139" t="s">
        <v>140</v>
      </c>
      <c r="B2139" t="str">
        <f t="shared" si="245"/>
        <v>Wind|Offshore|AS-SYR</v>
      </c>
      <c r="C2139" t="s">
        <v>297</v>
      </c>
      <c r="D2139" t="s">
        <v>140</v>
      </c>
      <c r="E2139" t="s">
        <v>303</v>
      </c>
      <c r="F2139">
        <f>VLOOKUP(C2139,Lifetime_Table!$A$1:$B$14,2,FALSE)</f>
        <v>27</v>
      </c>
      <c r="G2139">
        <f t="shared" si="247"/>
        <v>27</v>
      </c>
      <c r="H2139">
        <f t="shared" si="247"/>
        <v>27</v>
      </c>
      <c r="I2139">
        <f t="shared" si="247"/>
        <v>27</v>
      </c>
      <c r="J2139">
        <f t="shared" si="247"/>
        <v>27</v>
      </c>
      <c r="K2139">
        <f t="shared" si="247"/>
        <v>27</v>
      </c>
      <c r="L2139">
        <f t="shared" si="247"/>
        <v>27</v>
      </c>
    </row>
    <row r="2140" spans="1:12" x14ac:dyDescent="0.35">
      <c r="A2140" t="s">
        <v>141</v>
      </c>
      <c r="B2140" t="str">
        <f t="shared" si="245"/>
        <v>Wind|Offshore|AS-THA</v>
      </c>
      <c r="C2140" t="s">
        <v>297</v>
      </c>
      <c r="D2140" t="s">
        <v>141</v>
      </c>
      <c r="E2140" t="s">
        <v>303</v>
      </c>
      <c r="F2140">
        <f>VLOOKUP(C2140,Lifetime_Table!$A$1:$B$14,2,FALSE)</f>
        <v>27</v>
      </c>
      <c r="G2140">
        <f t="shared" si="247"/>
        <v>27</v>
      </c>
      <c r="H2140">
        <f t="shared" si="247"/>
        <v>27</v>
      </c>
      <c r="I2140">
        <f t="shared" si="247"/>
        <v>27</v>
      </c>
      <c r="J2140">
        <f t="shared" si="247"/>
        <v>27</v>
      </c>
      <c r="K2140">
        <f t="shared" si="247"/>
        <v>27</v>
      </c>
      <c r="L2140">
        <f t="shared" si="247"/>
        <v>27</v>
      </c>
    </row>
    <row r="2141" spans="1:12" x14ac:dyDescent="0.35">
      <c r="A2141" t="s">
        <v>142</v>
      </c>
      <c r="B2141" t="str">
        <f t="shared" si="245"/>
        <v>Wind|Offshore|AS-TJK</v>
      </c>
      <c r="C2141" t="s">
        <v>297</v>
      </c>
      <c r="D2141" t="s">
        <v>142</v>
      </c>
      <c r="E2141" t="s">
        <v>303</v>
      </c>
      <c r="F2141">
        <f>VLOOKUP(C2141,Lifetime_Table!$A$1:$B$14,2,FALSE)</f>
        <v>27</v>
      </c>
      <c r="G2141">
        <f t="shared" si="247"/>
        <v>27</v>
      </c>
      <c r="H2141">
        <f t="shared" si="247"/>
        <v>27</v>
      </c>
      <c r="I2141">
        <f t="shared" si="247"/>
        <v>27</v>
      </c>
      <c r="J2141">
        <f t="shared" si="247"/>
        <v>27</v>
      </c>
      <c r="K2141">
        <f t="shared" si="247"/>
        <v>27</v>
      </c>
      <c r="L2141">
        <f t="shared" si="247"/>
        <v>27</v>
      </c>
    </row>
    <row r="2142" spans="1:12" x14ac:dyDescent="0.35">
      <c r="A2142" t="s">
        <v>143</v>
      </c>
      <c r="B2142" t="str">
        <f t="shared" si="245"/>
        <v>Wind|Offshore|AS-TKM</v>
      </c>
      <c r="C2142" t="s">
        <v>297</v>
      </c>
      <c r="D2142" t="s">
        <v>143</v>
      </c>
      <c r="E2142" t="s">
        <v>303</v>
      </c>
      <c r="F2142">
        <f>VLOOKUP(C2142,Lifetime_Table!$A$1:$B$14,2,FALSE)</f>
        <v>27</v>
      </c>
      <c r="G2142">
        <f t="shared" ref="G2142:L2151" si="248">F2142</f>
        <v>27</v>
      </c>
      <c r="H2142">
        <f t="shared" si="248"/>
        <v>27</v>
      </c>
      <c r="I2142">
        <f t="shared" si="248"/>
        <v>27</v>
      </c>
      <c r="J2142">
        <f t="shared" si="248"/>
        <v>27</v>
      </c>
      <c r="K2142">
        <f t="shared" si="248"/>
        <v>27</v>
      </c>
      <c r="L2142">
        <f t="shared" si="248"/>
        <v>27</v>
      </c>
    </row>
    <row r="2143" spans="1:12" x14ac:dyDescent="0.35">
      <c r="A2143" t="s">
        <v>144</v>
      </c>
      <c r="B2143" t="str">
        <f t="shared" si="245"/>
        <v>Wind|Offshore|AS-TLS</v>
      </c>
      <c r="C2143" t="s">
        <v>297</v>
      </c>
      <c r="D2143" t="s">
        <v>144</v>
      </c>
      <c r="E2143" t="s">
        <v>303</v>
      </c>
      <c r="F2143">
        <f>VLOOKUP(C2143,Lifetime_Table!$A$1:$B$14,2,FALSE)</f>
        <v>27</v>
      </c>
      <c r="G2143">
        <f t="shared" si="248"/>
        <v>27</v>
      </c>
      <c r="H2143">
        <f t="shared" si="248"/>
        <v>27</v>
      </c>
      <c r="I2143">
        <f t="shared" si="248"/>
        <v>27</v>
      </c>
      <c r="J2143">
        <f t="shared" si="248"/>
        <v>27</v>
      </c>
      <c r="K2143">
        <f t="shared" si="248"/>
        <v>27</v>
      </c>
      <c r="L2143">
        <f t="shared" si="248"/>
        <v>27</v>
      </c>
    </row>
    <row r="2144" spans="1:12" x14ac:dyDescent="0.35">
      <c r="A2144" t="s">
        <v>145</v>
      </c>
      <c r="B2144" t="str">
        <f t="shared" si="245"/>
        <v>Wind|Offshore|AS-TUR</v>
      </c>
      <c r="C2144" t="s">
        <v>297</v>
      </c>
      <c r="D2144" t="s">
        <v>145</v>
      </c>
      <c r="E2144" t="s">
        <v>303</v>
      </c>
      <c r="F2144">
        <f>VLOOKUP(C2144,Lifetime_Table!$A$1:$B$14,2,FALSE)</f>
        <v>27</v>
      </c>
      <c r="G2144">
        <f t="shared" si="248"/>
        <v>27</v>
      </c>
      <c r="H2144">
        <f t="shared" si="248"/>
        <v>27</v>
      </c>
      <c r="I2144">
        <f t="shared" si="248"/>
        <v>27</v>
      </c>
      <c r="J2144">
        <f t="shared" si="248"/>
        <v>27</v>
      </c>
      <c r="K2144">
        <f t="shared" si="248"/>
        <v>27</v>
      </c>
      <c r="L2144">
        <f t="shared" si="248"/>
        <v>27</v>
      </c>
    </row>
    <row r="2145" spans="1:12" x14ac:dyDescent="0.35">
      <c r="A2145" t="s">
        <v>146</v>
      </c>
      <c r="B2145" t="str">
        <f t="shared" si="245"/>
        <v>Wind|Offshore|AS-TWN</v>
      </c>
      <c r="C2145" t="s">
        <v>297</v>
      </c>
      <c r="D2145" t="s">
        <v>146</v>
      </c>
      <c r="E2145" t="s">
        <v>303</v>
      </c>
      <c r="F2145">
        <f>VLOOKUP(C2145,Lifetime_Table!$A$1:$B$14,2,FALSE)</f>
        <v>27</v>
      </c>
      <c r="G2145">
        <f t="shared" si="248"/>
        <v>27</v>
      </c>
      <c r="H2145">
        <f t="shared" si="248"/>
        <v>27</v>
      </c>
      <c r="I2145">
        <f t="shared" si="248"/>
        <v>27</v>
      </c>
      <c r="J2145">
        <f t="shared" si="248"/>
        <v>27</v>
      </c>
      <c r="K2145">
        <f t="shared" si="248"/>
        <v>27</v>
      </c>
      <c r="L2145">
        <f t="shared" si="248"/>
        <v>27</v>
      </c>
    </row>
    <row r="2146" spans="1:12" x14ac:dyDescent="0.35">
      <c r="A2146" t="s">
        <v>147</v>
      </c>
      <c r="B2146" t="str">
        <f t="shared" si="245"/>
        <v>Wind|Offshore|AS-UZB</v>
      </c>
      <c r="C2146" t="s">
        <v>297</v>
      </c>
      <c r="D2146" t="s">
        <v>147</v>
      </c>
      <c r="E2146" t="s">
        <v>303</v>
      </c>
      <c r="F2146">
        <f>VLOOKUP(C2146,Lifetime_Table!$A$1:$B$14,2,FALSE)</f>
        <v>27</v>
      </c>
      <c r="G2146">
        <f t="shared" si="248"/>
        <v>27</v>
      </c>
      <c r="H2146">
        <f t="shared" si="248"/>
        <v>27</v>
      </c>
      <c r="I2146">
        <f t="shared" si="248"/>
        <v>27</v>
      </c>
      <c r="J2146">
        <f t="shared" si="248"/>
        <v>27</v>
      </c>
      <c r="K2146">
        <f t="shared" si="248"/>
        <v>27</v>
      </c>
      <c r="L2146">
        <f t="shared" si="248"/>
        <v>27</v>
      </c>
    </row>
    <row r="2147" spans="1:12" x14ac:dyDescent="0.35">
      <c r="A2147" t="s">
        <v>148</v>
      </c>
      <c r="B2147" t="str">
        <f t="shared" si="245"/>
        <v>Wind|Offshore|AS-VNM</v>
      </c>
      <c r="C2147" t="s">
        <v>297</v>
      </c>
      <c r="D2147" t="s">
        <v>148</v>
      </c>
      <c r="E2147" t="s">
        <v>303</v>
      </c>
      <c r="F2147">
        <f>VLOOKUP(C2147,Lifetime_Table!$A$1:$B$14,2,FALSE)</f>
        <v>27</v>
      </c>
      <c r="G2147">
        <f t="shared" si="248"/>
        <v>27</v>
      </c>
      <c r="H2147">
        <f t="shared" si="248"/>
        <v>27</v>
      </c>
      <c r="I2147">
        <f t="shared" si="248"/>
        <v>27</v>
      </c>
      <c r="J2147">
        <f t="shared" si="248"/>
        <v>27</v>
      </c>
      <c r="K2147">
        <f t="shared" si="248"/>
        <v>27</v>
      </c>
      <c r="L2147">
        <f t="shared" si="248"/>
        <v>27</v>
      </c>
    </row>
    <row r="2148" spans="1:12" x14ac:dyDescent="0.35">
      <c r="A2148" t="s">
        <v>149</v>
      </c>
      <c r="B2148" t="str">
        <f t="shared" si="245"/>
        <v>Wind|Offshore|AS-YEM</v>
      </c>
      <c r="C2148" t="s">
        <v>297</v>
      </c>
      <c r="D2148" t="s">
        <v>149</v>
      </c>
      <c r="E2148" t="s">
        <v>303</v>
      </c>
      <c r="F2148">
        <f>VLOOKUP(C2148,Lifetime_Table!$A$1:$B$14,2,FALSE)</f>
        <v>27</v>
      </c>
      <c r="G2148">
        <f t="shared" si="248"/>
        <v>27</v>
      </c>
      <c r="H2148">
        <f t="shared" si="248"/>
        <v>27</v>
      </c>
      <c r="I2148">
        <f t="shared" si="248"/>
        <v>27</v>
      </c>
      <c r="J2148">
        <f t="shared" si="248"/>
        <v>27</v>
      </c>
      <c r="K2148">
        <f t="shared" si="248"/>
        <v>27</v>
      </c>
      <c r="L2148">
        <f t="shared" si="248"/>
        <v>27</v>
      </c>
    </row>
    <row r="2149" spans="1:12" x14ac:dyDescent="0.35">
      <c r="A2149" t="s">
        <v>150</v>
      </c>
      <c r="B2149" t="str">
        <f t="shared" si="245"/>
        <v>Wind|Offshore|EU-ALB</v>
      </c>
      <c r="C2149" t="s">
        <v>297</v>
      </c>
      <c r="D2149" t="s">
        <v>150</v>
      </c>
      <c r="E2149" t="s">
        <v>303</v>
      </c>
      <c r="F2149">
        <f>VLOOKUP(C2149,Lifetime_Table!$A$1:$B$14,2,FALSE)</f>
        <v>27</v>
      </c>
      <c r="G2149">
        <f t="shared" si="248"/>
        <v>27</v>
      </c>
      <c r="H2149">
        <f t="shared" si="248"/>
        <v>27</v>
      </c>
      <c r="I2149">
        <f t="shared" si="248"/>
        <v>27</v>
      </c>
      <c r="J2149">
        <f t="shared" si="248"/>
        <v>27</v>
      </c>
      <c r="K2149">
        <f t="shared" si="248"/>
        <v>27</v>
      </c>
      <c r="L2149">
        <f t="shared" si="248"/>
        <v>27</v>
      </c>
    </row>
    <row r="2150" spans="1:12" x14ac:dyDescent="0.35">
      <c r="A2150" t="s">
        <v>151</v>
      </c>
      <c r="B2150" t="str">
        <f t="shared" si="245"/>
        <v>Wind|Offshore|EU-ARM</v>
      </c>
      <c r="C2150" t="s">
        <v>297</v>
      </c>
      <c r="D2150" t="s">
        <v>151</v>
      </c>
      <c r="E2150" t="s">
        <v>303</v>
      </c>
      <c r="F2150">
        <f>VLOOKUP(C2150,Lifetime_Table!$A$1:$B$14,2,FALSE)</f>
        <v>27</v>
      </c>
      <c r="G2150">
        <f t="shared" si="248"/>
        <v>27</v>
      </c>
      <c r="H2150">
        <f t="shared" si="248"/>
        <v>27</v>
      </c>
      <c r="I2150">
        <f t="shared" si="248"/>
        <v>27</v>
      </c>
      <c r="J2150">
        <f t="shared" si="248"/>
        <v>27</v>
      </c>
      <c r="K2150">
        <f t="shared" si="248"/>
        <v>27</v>
      </c>
      <c r="L2150">
        <f t="shared" si="248"/>
        <v>27</v>
      </c>
    </row>
    <row r="2151" spans="1:12" x14ac:dyDescent="0.35">
      <c r="A2151" t="s">
        <v>152</v>
      </c>
      <c r="B2151" t="str">
        <f t="shared" si="245"/>
        <v>Wind|Offshore|EU-AUT</v>
      </c>
      <c r="C2151" t="s">
        <v>297</v>
      </c>
      <c r="D2151" t="s">
        <v>152</v>
      </c>
      <c r="E2151" t="s">
        <v>303</v>
      </c>
      <c r="F2151">
        <f>VLOOKUP(C2151,Lifetime_Table!$A$1:$B$14,2,FALSE)</f>
        <v>27</v>
      </c>
      <c r="G2151">
        <f t="shared" si="248"/>
        <v>27</v>
      </c>
      <c r="H2151">
        <f t="shared" si="248"/>
        <v>27</v>
      </c>
      <c r="I2151">
        <f t="shared" si="248"/>
        <v>27</v>
      </c>
      <c r="J2151">
        <f t="shared" si="248"/>
        <v>27</v>
      </c>
      <c r="K2151">
        <f t="shared" si="248"/>
        <v>27</v>
      </c>
      <c r="L2151">
        <f t="shared" si="248"/>
        <v>27</v>
      </c>
    </row>
    <row r="2152" spans="1:12" x14ac:dyDescent="0.35">
      <c r="A2152" t="s">
        <v>153</v>
      </c>
      <c r="B2152" t="str">
        <f t="shared" si="245"/>
        <v>Wind|Offshore|EU-AZE</v>
      </c>
      <c r="C2152" t="s">
        <v>297</v>
      </c>
      <c r="D2152" t="s">
        <v>153</v>
      </c>
      <c r="E2152" t="s">
        <v>303</v>
      </c>
      <c r="F2152">
        <f>VLOOKUP(C2152,Lifetime_Table!$A$1:$B$14,2,FALSE)</f>
        <v>27</v>
      </c>
      <c r="G2152">
        <f t="shared" ref="G2152:L2161" si="249">F2152</f>
        <v>27</v>
      </c>
      <c r="H2152">
        <f t="shared" si="249"/>
        <v>27</v>
      </c>
      <c r="I2152">
        <f t="shared" si="249"/>
        <v>27</v>
      </c>
      <c r="J2152">
        <f t="shared" si="249"/>
        <v>27</v>
      </c>
      <c r="K2152">
        <f t="shared" si="249"/>
        <v>27</v>
      </c>
      <c r="L2152">
        <f t="shared" si="249"/>
        <v>27</v>
      </c>
    </row>
    <row r="2153" spans="1:12" x14ac:dyDescent="0.35">
      <c r="A2153" t="s">
        <v>154</v>
      </c>
      <c r="B2153" t="str">
        <f t="shared" si="245"/>
        <v>Wind|Offshore|EU-BEL</v>
      </c>
      <c r="C2153" t="s">
        <v>297</v>
      </c>
      <c r="D2153" t="s">
        <v>154</v>
      </c>
      <c r="E2153" t="s">
        <v>303</v>
      </c>
      <c r="F2153">
        <f>VLOOKUP(C2153,Lifetime_Table!$A$1:$B$14,2,FALSE)</f>
        <v>27</v>
      </c>
      <c r="G2153">
        <f t="shared" si="249"/>
        <v>27</v>
      </c>
      <c r="H2153">
        <f t="shared" si="249"/>
        <v>27</v>
      </c>
      <c r="I2153">
        <f t="shared" si="249"/>
        <v>27</v>
      </c>
      <c r="J2153">
        <f t="shared" si="249"/>
        <v>27</v>
      </c>
      <c r="K2153">
        <f t="shared" si="249"/>
        <v>27</v>
      </c>
      <c r="L2153">
        <f t="shared" si="249"/>
        <v>27</v>
      </c>
    </row>
    <row r="2154" spans="1:12" x14ac:dyDescent="0.35">
      <c r="A2154" t="s">
        <v>155</v>
      </c>
      <c r="B2154" t="str">
        <f t="shared" si="245"/>
        <v>Wind|Offshore|EU-BGR</v>
      </c>
      <c r="C2154" t="s">
        <v>297</v>
      </c>
      <c r="D2154" t="s">
        <v>155</v>
      </c>
      <c r="E2154" t="s">
        <v>303</v>
      </c>
      <c r="F2154">
        <f>VLOOKUP(C2154,Lifetime_Table!$A$1:$B$14,2,FALSE)</f>
        <v>27</v>
      </c>
      <c r="G2154">
        <f t="shared" si="249"/>
        <v>27</v>
      </c>
      <c r="H2154">
        <f t="shared" si="249"/>
        <v>27</v>
      </c>
      <c r="I2154">
        <f t="shared" si="249"/>
        <v>27</v>
      </c>
      <c r="J2154">
        <f t="shared" si="249"/>
        <v>27</v>
      </c>
      <c r="K2154">
        <f t="shared" si="249"/>
        <v>27</v>
      </c>
      <c r="L2154">
        <f t="shared" si="249"/>
        <v>27</v>
      </c>
    </row>
    <row r="2155" spans="1:12" x14ac:dyDescent="0.35">
      <c r="A2155" t="s">
        <v>156</v>
      </c>
      <c r="B2155" t="str">
        <f t="shared" si="245"/>
        <v>Wind|Offshore|EU-BIH</v>
      </c>
      <c r="C2155" t="s">
        <v>297</v>
      </c>
      <c r="D2155" t="s">
        <v>156</v>
      </c>
      <c r="E2155" t="s">
        <v>303</v>
      </c>
      <c r="F2155">
        <f>VLOOKUP(C2155,Lifetime_Table!$A$1:$B$14,2,FALSE)</f>
        <v>27</v>
      </c>
      <c r="G2155">
        <f t="shared" si="249"/>
        <v>27</v>
      </c>
      <c r="H2155">
        <f t="shared" si="249"/>
        <v>27</v>
      </c>
      <c r="I2155">
        <f t="shared" si="249"/>
        <v>27</v>
      </c>
      <c r="J2155">
        <f t="shared" si="249"/>
        <v>27</v>
      </c>
      <c r="K2155">
        <f t="shared" si="249"/>
        <v>27</v>
      </c>
      <c r="L2155">
        <f t="shared" si="249"/>
        <v>27</v>
      </c>
    </row>
    <row r="2156" spans="1:12" x14ac:dyDescent="0.35">
      <c r="A2156" t="s">
        <v>157</v>
      </c>
      <c r="B2156" t="str">
        <f t="shared" si="245"/>
        <v>Wind|Offshore|EU-BLR</v>
      </c>
      <c r="C2156" t="s">
        <v>297</v>
      </c>
      <c r="D2156" t="s">
        <v>157</v>
      </c>
      <c r="E2156" t="s">
        <v>303</v>
      </c>
      <c r="F2156">
        <f>VLOOKUP(C2156,Lifetime_Table!$A$1:$B$14,2,FALSE)</f>
        <v>27</v>
      </c>
      <c r="G2156">
        <f t="shared" si="249"/>
        <v>27</v>
      </c>
      <c r="H2156">
        <f t="shared" si="249"/>
        <v>27</v>
      </c>
      <c r="I2156">
        <f t="shared" si="249"/>
        <v>27</v>
      </c>
      <c r="J2156">
        <f t="shared" si="249"/>
        <v>27</v>
      </c>
      <c r="K2156">
        <f t="shared" si="249"/>
        <v>27</v>
      </c>
      <c r="L2156">
        <f t="shared" si="249"/>
        <v>27</v>
      </c>
    </row>
    <row r="2157" spans="1:12" x14ac:dyDescent="0.35">
      <c r="A2157" t="s">
        <v>158</v>
      </c>
      <c r="B2157" t="str">
        <f t="shared" si="245"/>
        <v>Wind|Offshore|EU-CHE</v>
      </c>
      <c r="C2157" t="s">
        <v>297</v>
      </c>
      <c r="D2157" t="s">
        <v>158</v>
      </c>
      <c r="E2157" t="s">
        <v>303</v>
      </c>
      <c r="F2157">
        <f>VLOOKUP(C2157,Lifetime_Table!$A$1:$B$14,2,FALSE)</f>
        <v>27</v>
      </c>
      <c r="G2157">
        <f t="shared" si="249"/>
        <v>27</v>
      </c>
      <c r="H2157">
        <f t="shared" si="249"/>
        <v>27</v>
      </c>
      <c r="I2157">
        <f t="shared" si="249"/>
        <v>27</v>
      </c>
      <c r="J2157">
        <f t="shared" si="249"/>
        <v>27</v>
      </c>
      <c r="K2157">
        <f t="shared" si="249"/>
        <v>27</v>
      </c>
      <c r="L2157">
        <f t="shared" si="249"/>
        <v>27</v>
      </c>
    </row>
    <row r="2158" spans="1:12" x14ac:dyDescent="0.35">
      <c r="A2158" t="s">
        <v>159</v>
      </c>
      <c r="B2158" t="str">
        <f t="shared" si="245"/>
        <v>Wind|Offshore|EU-CYP</v>
      </c>
      <c r="C2158" t="s">
        <v>297</v>
      </c>
      <c r="D2158" t="s">
        <v>159</v>
      </c>
      <c r="E2158" t="s">
        <v>303</v>
      </c>
      <c r="F2158">
        <f>VLOOKUP(C2158,Lifetime_Table!$A$1:$B$14,2,FALSE)</f>
        <v>27</v>
      </c>
      <c r="G2158">
        <f t="shared" si="249"/>
        <v>27</v>
      </c>
      <c r="H2158">
        <f t="shared" si="249"/>
        <v>27</v>
      </c>
      <c r="I2158">
        <f t="shared" si="249"/>
        <v>27</v>
      </c>
      <c r="J2158">
        <f t="shared" si="249"/>
        <v>27</v>
      </c>
      <c r="K2158">
        <f t="shared" si="249"/>
        <v>27</v>
      </c>
      <c r="L2158">
        <f t="shared" si="249"/>
        <v>27</v>
      </c>
    </row>
    <row r="2159" spans="1:12" x14ac:dyDescent="0.35">
      <c r="A2159" t="s">
        <v>160</v>
      </c>
      <c r="B2159" t="str">
        <f t="shared" si="245"/>
        <v>Wind|Offshore|EU-CZE</v>
      </c>
      <c r="C2159" t="s">
        <v>297</v>
      </c>
      <c r="D2159" t="s">
        <v>160</v>
      </c>
      <c r="E2159" t="s">
        <v>303</v>
      </c>
      <c r="F2159">
        <f>VLOOKUP(C2159,Lifetime_Table!$A$1:$B$14,2,FALSE)</f>
        <v>27</v>
      </c>
      <c r="G2159">
        <f t="shared" si="249"/>
        <v>27</v>
      </c>
      <c r="H2159">
        <f t="shared" si="249"/>
        <v>27</v>
      </c>
      <c r="I2159">
        <f t="shared" si="249"/>
        <v>27</v>
      </c>
      <c r="J2159">
        <f t="shared" si="249"/>
        <v>27</v>
      </c>
      <c r="K2159">
        <f t="shared" si="249"/>
        <v>27</v>
      </c>
      <c r="L2159">
        <f t="shared" si="249"/>
        <v>27</v>
      </c>
    </row>
    <row r="2160" spans="1:12" x14ac:dyDescent="0.35">
      <c r="A2160" t="s">
        <v>161</v>
      </c>
      <c r="B2160" t="str">
        <f t="shared" si="245"/>
        <v>Wind|Offshore|EU-DEU</v>
      </c>
      <c r="C2160" t="s">
        <v>297</v>
      </c>
      <c r="D2160" t="s">
        <v>161</v>
      </c>
      <c r="E2160" t="s">
        <v>303</v>
      </c>
      <c r="F2160">
        <f>VLOOKUP(C2160,Lifetime_Table!$A$1:$B$14,2,FALSE)</f>
        <v>27</v>
      </c>
      <c r="G2160">
        <f t="shared" si="249"/>
        <v>27</v>
      </c>
      <c r="H2160">
        <f t="shared" si="249"/>
        <v>27</v>
      </c>
      <c r="I2160">
        <f t="shared" si="249"/>
        <v>27</v>
      </c>
      <c r="J2160">
        <f t="shared" si="249"/>
        <v>27</v>
      </c>
      <c r="K2160">
        <f t="shared" si="249"/>
        <v>27</v>
      </c>
      <c r="L2160">
        <f t="shared" si="249"/>
        <v>27</v>
      </c>
    </row>
    <row r="2161" spans="1:12" x14ac:dyDescent="0.35">
      <c r="A2161" t="s">
        <v>162</v>
      </c>
      <c r="B2161" t="str">
        <f t="shared" si="245"/>
        <v>Wind|Offshore|EU-DNK</v>
      </c>
      <c r="C2161" t="s">
        <v>297</v>
      </c>
      <c r="D2161" t="s">
        <v>162</v>
      </c>
      <c r="E2161" t="s">
        <v>303</v>
      </c>
      <c r="F2161">
        <f>VLOOKUP(C2161,Lifetime_Table!$A$1:$B$14,2,FALSE)</f>
        <v>27</v>
      </c>
      <c r="G2161">
        <f t="shared" si="249"/>
        <v>27</v>
      </c>
      <c r="H2161">
        <f t="shared" si="249"/>
        <v>27</v>
      </c>
      <c r="I2161">
        <f t="shared" si="249"/>
        <v>27</v>
      </c>
      <c r="J2161">
        <f t="shared" si="249"/>
        <v>27</v>
      </c>
      <c r="K2161">
        <f t="shared" si="249"/>
        <v>27</v>
      </c>
      <c r="L2161">
        <f t="shared" si="249"/>
        <v>27</v>
      </c>
    </row>
    <row r="2162" spans="1:12" x14ac:dyDescent="0.35">
      <c r="A2162" t="s">
        <v>163</v>
      </c>
      <c r="B2162" t="str">
        <f t="shared" si="245"/>
        <v>Wind|Offshore|EU-ESP</v>
      </c>
      <c r="C2162" t="s">
        <v>297</v>
      </c>
      <c r="D2162" t="s">
        <v>163</v>
      </c>
      <c r="E2162" t="s">
        <v>303</v>
      </c>
      <c r="F2162">
        <f>VLOOKUP(C2162,Lifetime_Table!$A$1:$B$14,2,FALSE)</f>
        <v>27</v>
      </c>
      <c r="G2162">
        <f t="shared" ref="G2162:L2171" si="250">F2162</f>
        <v>27</v>
      </c>
      <c r="H2162">
        <f t="shared" si="250"/>
        <v>27</v>
      </c>
      <c r="I2162">
        <f t="shared" si="250"/>
        <v>27</v>
      </c>
      <c r="J2162">
        <f t="shared" si="250"/>
        <v>27</v>
      </c>
      <c r="K2162">
        <f t="shared" si="250"/>
        <v>27</v>
      </c>
      <c r="L2162">
        <f t="shared" si="250"/>
        <v>27</v>
      </c>
    </row>
    <row r="2163" spans="1:12" x14ac:dyDescent="0.35">
      <c r="A2163" t="s">
        <v>164</v>
      </c>
      <c r="B2163" t="str">
        <f t="shared" si="245"/>
        <v>Wind|Offshore|EU-EST</v>
      </c>
      <c r="C2163" t="s">
        <v>297</v>
      </c>
      <c r="D2163" t="s">
        <v>164</v>
      </c>
      <c r="E2163" t="s">
        <v>303</v>
      </c>
      <c r="F2163">
        <f>VLOOKUP(C2163,Lifetime_Table!$A$1:$B$14,2,FALSE)</f>
        <v>27</v>
      </c>
      <c r="G2163">
        <f t="shared" si="250"/>
        <v>27</v>
      </c>
      <c r="H2163">
        <f t="shared" si="250"/>
        <v>27</v>
      </c>
      <c r="I2163">
        <f t="shared" si="250"/>
        <v>27</v>
      </c>
      <c r="J2163">
        <f t="shared" si="250"/>
        <v>27</v>
      </c>
      <c r="K2163">
        <f t="shared" si="250"/>
        <v>27</v>
      </c>
      <c r="L2163">
        <f t="shared" si="250"/>
        <v>27</v>
      </c>
    </row>
    <row r="2164" spans="1:12" x14ac:dyDescent="0.35">
      <c r="A2164" t="s">
        <v>165</v>
      </c>
      <c r="B2164" t="str">
        <f t="shared" si="245"/>
        <v>Wind|Offshore|EU-FIN</v>
      </c>
      <c r="C2164" t="s">
        <v>297</v>
      </c>
      <c r="D2164" t="s">
        <v>165</v>
      </c>
      <c r="E2164" t="s">
        <v>303</v>
      </c>
      <c r="F2164">
        <f>VLOOKUP(C2164,Lifetime_Table!$A$1:$B$14,2,FALSE)</f>
        <v>27</v>
      </c>
      <c r="G2164">
        <f t="shared" si="250"/>
        <v>27</v>
      </c>
      <c r="H2164">
        <f t="shared" si="250"/>
        <v>27</v>
      </c>
      <c r="I2164">
        <f t="shared" si="250"/>
        <v>27</v>
      </c>
      <c r="J2164">
        <f t="shared" si="250"/>
        <v>27</v>
      </c>
      <c r="K2164">
        <f t="shared" si="250"/>
        <v>27</v>
      </c>
      <c r="L2164">
        <f t="shared" si="250"/>
        <v>27</v>
      </c>
    </row>
    <row r="2165" spans="1:12" x14ac:dyDescent="0.35">
      <c r="A2165" t="s">
        <v>166</v>
      </c>
      <c r="B2165" t="str">
        <f t="shared" si="245"/>
        <v>Wind|Offshore|EU-FRA</v>
      </c>
      <c r="C2165" t="s">
        <v>297</v>
      </c>
      <c r="D2165" t="s">
        <v>166</v>
      </c>
      <c r="E2165" t="s">
        <v>303</v>
      </c>
      <c r="F2165">
        <f>VLOOKUP(C2165,Lifetime_Table!$A$1:$B$14,2,FALSE)</f>
        <v>27</v>
      </c>
      <c r="G2165">
        <f t="shared" si="250"/>
        <v>27</v>
      </c>
      <c r="H2165">
        <f t="shared" si="250"/>
        <v>27</v>
      </c>
      <c r="I2165">
        <f t="shared" si="250"/>
        <v>27</v>
      </c>
      <c r="J2165">
        <f t="shared" si="250"/>
        <v>27</v>
      </c>
      <c r="K2165">
        <f t="shared" si="250"/>
        <v>27</v>
      </c>
      <c r="L2165">
        <f t="shared" si="250"/>
        <v>27</v>
      </c>
    </row>
    <row r="2166" spans="1:12" x14ac:dyDescent="0.35">
      <c r="A2166" t="s">
        <v>167</v>
      </c>
      <c r="B2166" t="str">
        <f t="shared" si="245"/>
        <v>Wind|Offshore|EU-GBR</v>
      </c>
      <c r="C2166" t="s">
        <v>297</v>
      </c>
      <c r="D2166" t="s">
        <v>167</v>
      </c>
      <c r="E2166" t="s">
        <v>303</v>
      </c>
      <c r="F2166">
        <f>VLOOKUP(C2166,Lifetime_Table!$A$1:$B$14,2,FALSE)</f>
        <v>27</v>
      </c>
      <c r="G2166">
        <f t="shared" si="250"/>
        <v>27</v>
      </c>
      <c r="H2166">
        <f t="shared" si="250"/>
        <v>27</v>
      </c>
      <c r="I2166">
        <f t="shared" si="250"/>
        <v>27</v>
      </c>
      <c r="J2166">
        <f t="shared" si="250"/>
        <v>27</v>
      </c>
      <c r="K2166">
        <f t="shared" si="250"/>
        <v>27</v>
      </c>
      <c r="L2166">
        <f t="shared" si="250"/>
        <v>27</v>
      </c>
    </row>
    <row r="2167" spans="1:12" x14ac:dyDescent="0.35">
      <c r="A2167" t="s">
        <v>168</v>
      </c>
      <c r="B2167" t="str">
        <f t="shared" si="245"/>
        <v>Wind|Offshore|EU-GEO</v>
      </c>
      <c r="C2167" t="s">
        <v>297</v>
      </c>
      <c r="D2167" t="s">
        <v>168</v>
      </c>
      <c r="E2167" t="s">
        <v>303</v>
      </c>
      <c r="F2167">
        <f>VLOOKUP(C2167,Lifetime_Table!$A$1:$B$14,2,FALSE)</f>
        <v>27</v>
      </c>
      <c r="G2167">
        <f t="shared" si="250"/>
        <v>27</v>
      </c>
      <c r="H2167">
        <f t="shared" si="250"/>
        <v>27</v>
      </c>
      <c r="I2167">
        <f t="shared" si="250"/>
        <v>27</v>
      </c>
      <c r="J2167">
        <f t="shared" si="250"/>
        <v>27</v>
      </c>
      <c r="K2167">
        <f t="shared" si="250"/>
        <v>27</v>
      </c>
      <c r="L2167">
        <f t="shared" si="250"/>
        <v>27</v>
      </c>
    </row>
    <row r="2168" spans="1:12" x14ac:dyDescent="0.35">
      <c r="A2168" t="s">
        <v>169</v>
      </c>
      <c r="B2168" t="str">
        <f t="shared" si="245"/>
        <v>Wind|Offshore|EU-GRC</v>
      </c>
      <c r="C2168" t="s">
        <v>297</v>
      </c>
      <c r="D2168" t="s">
        <v>169</v>
      </c>
      <c r="E2168" t="s">
        <v>303</v>
      </c>
      <c r="F2168">
        <f>VLOOKUP(C2168,Lifetime_Table!$A$1:$B$14,2,FALSE)</f>
        <v>27</v>
      </c>
      <c r="G2168">
        <f t="shared" si="250"/>
        <v>27</v>
      </c>
      <c r="H2168">
        <f t="shared" si="250"/>
        <v>27</v>
      </c>
      <c r="I2168">
        <f t="shared" si="250"/>
        <v>27</v>
      </c>
      <c r="J2168">
        <f t="shared" si="250"/>
        <v>27</v>
      </c>
      <c r="K2168">
        <f t="shared" si="250"/>
        <v>27</v>
      </c>
      <c r="L2168">
        <f t="shared" si="250"/>
        <v>27</v>
      </c>
    </row>
    <row r="2169" spans="1:12" x14ac:dyDescent="0.35">
      <c r="A2169" t="s">
        <v>170</v>
      </c>
      <c r="B2169" t="str">
        <f t="shared" si="245"/>
        <v>Wind|Offshore|EU-HRV</v>
      </c>
      <c r="C2169" t="s">
        <v>297</v>
      </c>
      <c r="D2169" t="s">
        <v>170</v>
      </c>
      <c r="E2169" t="s">
        <v>303</v>
      </c>
      <c r="F2169">
        <f>VLOOKUP(C2169,Lifetime_Table!$A$1:$B$14,2,FALSE)</f>
        <v>27</v>
      </c>
      <c r="G2169">
        <f t="shared" si="250"/>
        <v>27</v>
      </c>
      <c r="H2169">
        <f t="shared" si="250"/>
        <v>27</v>
      </c>
      <c r="I2169">
        <f t="shared" si="250"/>
        <v>27</v>
      </c>
      <c r="J2169">
        <f t="shared" si="250"/>
        <v>27</v>
      </c>
      <c r="K2169">
        <f t="shared" si="250"/>
        <v>27</v>
      </c>
      <c r="L2169">
        <f t="shared" si="250"/>
        <v>27</v>
      </c>
    </row>
    <row r="2170" spans="1:12" x14ac:dyDescent="0.35">
      <c r="A2170" t="s">
        <v>171</v>
      </c>
      <c r="B2170" t="str">
        <f t="shared" si="245"/>
        <v>Wind|Offshore|EU-HUN</v>
      </c>
      <c r="C2170" t="s">
        <v>297</v>
      </c>
      <c r="D2170" t="s">
        <v>171</v>
      </c>
      <c r="E2170" t="s">
        <v>303</v>
      </c>
      <c r="F2170">
        <f>VLOOKUP(C2170,Lifetime_Table!$A$1:$B$14,2,FALSE)</f>
        <v>27</v>
      </c>
      <c r="G2170">
        <f t="shared" si="250"/>
        <v>27</v>
      </c>
      <c r="H2170">
        <f t="shared" si="250"/>
        <v>27</v>
      </c>
      <c r="I2170">
        <f t="shared" si="250"/>
        <v>27</v>
      </c>
      <c r="J2170">
        <f t="shared" si="250"/>
        <v>27</v>
      </c>
      <c r="K2170">
        <f t="shared" si="250"/>
        <v>27</v>
      </c>
      <c r="L2170">
        <f t="shared" si="250"/>
        <v>27</v>
      </c>
    </row>
    <row r="2171" spans="1:12" x14ac:dyDescent="0.35">
      <c r="A2171" t="s">
        <v>172</v>
      </c>
      <c r="B2171" t="str">
        <f t="shared" si="245"/>
        <v>Wind|Offshore|EU-IRL</v>
      </c>
      <c r="C2171" t="s">
        <v>297</v>
      </c>
      <c r="D2171" t="s">
        <v>172</v>
      </c>
      <c r="E2171" t="s">
        <v>303</v>
      </c>
      <c r="F2171">
        <f>VLOOKUP(C2171,Lifetime_Table!$A$1:$B$14,2,FALSE)</f>
        <v>27</v>
      </c>
      <c r="G2171">
        <f t="shared" si="250"/>
        <v>27</v>
      </c>
      <c r="H2171">
        <f t="shared" si="250"/>
        <v>27</v>
      </c>
      <c r="I2171">
        <f t="shared" si="250"/>
        <v>27</v>
      </c>
      <c r="J2171">
        <f t="shared" si="250"/>
        <v>27</v>
      </c>
      <c r="K2171">
        <f t="shared" si="250"/>
        <v>27</v>
      </c>
      <c r="L2171">
        <f t="shared" si="250"/>
        <v>27</v>
      </c>
    </row>
    <row r="2172" spans="1:12" x14ac:dyDescent="0.35">
      <c r="A2172" t="s">
        <v>173</v>
      </c>
      <c r="B2172" t="str">
        <f t="shared" si="245"/>
        <v>Wind|Offshore|EU-ISL</v>
      </c>
      <c r="C2172" t="s">
        <v>297</v>
      </c>
      <c r="D2172" t="s">
        <v>173</v>
      </c>
      <c r="E2172" t="s">
        <v>303</v>
      </c>
      <c r="F2172">
        <f>VLOOKUP(C2172,Lifetime_Table!$A$1:$B$14,2,FALSE)</f>
        <v>27</v>
      </c>
      <c r="G2172">
        <f t="shared" ref="G2172:L2181" si="251">F2172</f>
        <v>27</v>
      </c>
      <c r="H2172">
        <f t="shared" si="251"/>
        <v>27</v>
      </c>
      <c r="I2172">
        <f t="shared" si="251"/>
        <v>27</v>
      </c>
      <c r="J2172">
        <f t="shared" si="251"/>
        <v>27</v>
      </c>
      <c r="K2172">
        <f t="shared" si="251"/>
        <v>27</v>
      </c>
      <c r="L2172">
        <f t="shared" si="251"/>
        <v>27</v>
      </c>
    </row>
    <row r="2173" spans="1:12" x14ac:dyDescent="0.35">
      <c r="A2173" t="s">
        <v>174</v>
      </c>
      <c r="B2173" t="str">
        <f t="shared" si="245"/>
        <v>Wind|Offshore|EU-ITA</v>
      </c>
      <c r="C2173" t="s">
        <v>297</v>
      </c>
      <c r="D2173" t="s">
        <v>174</v>
      </c>
      <c r="E2173" t="s">
        <v>303</v>
      </c>
      <c r="F2173">
        <f>VLOOKUP(C2173,Lifetime_Table!$A$1:$B$14,2,FALSE)</f>
        <v>27</v>
      </c>
      <c r="G2173">
        <f t="shared" si="251"/>
        <v>27</v>
      </c>
      <c r="H2173">
        <f t="shared" si="251"/>
        <v>27</v>
      </c>
      <c r="I2173">
        <f t="shared" si="251"/>
        <v>27</v>
      </c>
      <c r="J2173">
        <f t="shared" si="251"/>
        <v>27</v>
      </c>
      <c r="K2173">
        <f t="shared" si="251"/>
        <v>27</v>
      </c>
      <c r="L2173">
        <f t="shared" si="251"/>
        <v>27</v>
      </c>
    </row>
    <row r="2174" spans="1:12" x14ac:dyDescent="0.35">
      <c r="A2174" t="s">
        <v>175</v>
      </c>
      <c r="B2174" t="str">
        <f t="shared" si="245"/>
        <v>Wind|Offshore|EU-KOS</v>
      </c>
      <c r="C2174" t="s">
        <v>297</v>
      </c>
      <c r="D2174" t="s">
        <v>175</v>
      </c>
      <c r="E2174" t="s">
        <v>303</v>
      </c>
      <c r="F2174">
        <f>VLOOKUP(C2174,Lifetime_Table!$A$1:$B$14,2,FALSE)</f>
        <v>27</v>
      </c>
      <c r="G2174">
        <f t="shared" si="251"/>
        <v>27</v>
      </c>
      <c r="H2174">
        <f t="shared" si="251"/>
        <v>27</v>
      </c>
      <c r="I2174">
        <f t="shared" si="251"/>
        <v>27</v>
      </c>
      <c r="J2174">
        <f t="shared" si="251"/>
        <v>27</v>
      </c>
      <c r="K2174">
        <f t="shared" si="251"/>
        <v>27</v>
      </c>
      <c r="L2174">
        <f t="shared" si="251"/>
        <v>27</v>
      </c>
    </row>
    <row r="2175" spans="1:12" x14ac:dyDescent="0.35">
      <c r="A2175" t="s">
        <v>176</v>
      </c>
      <c r="B2175" t="str">
        <f t="shared" si="245"/>
        <v>Wind|Offshore|EU-LTU</v>
      </c>
      <c r="C2175" t="s">
        <v>297</v>
      </c>
      <c r="D2175" t="s">
        <v>176</v>
      </c>
      <c r="E2175" t="s">
        <v>303</v>
      </c>
      <c r="F2175">
        <f>VLOOKUP(C2175,Lifetime_Table!$A$1:$B$14,2,FALSE)</f>
        <v>27</v>
      </c>
      <c r="G2175">
        <f t="shared" si="251"/>
        <v>27</v>
      </c>
      <c r="H2175">
        <f t="shared" si="251"/>
        <v>27</v>
      </c>
      <c r="I2175">
        <f t="shared" si="251"/>
        <v>27</v>
      </c>
      <c r="J2175">
        <f t="shared" si="251"/>
        <v>27</v>
      </c>
      <c r="K2175">
        <f t="shared" si="251"/>
        <v>27</v>
      </c>
      <c r="L2175">
        <f t="shared" si="251"/>
        <v>27</v>
      </c>
    </row>
    <row r="2176" spans="1:12" x14ac:dyDescent="0.35">
      <c r="A2176" t="s">
        <v>177</v>
      </c>
      <c r="B2176" t="str">
        <f t="shared" si="245"/>
        <v>Wind|Offshore|EU-LUX</v>
      </c>
      <c r="C2176" t="s">
        <v>297</v>
      </c>
      <c r="D2176" t="s">
        <v>177</v>
      </c>
      <c r="E2176" t="s">
        <v>303</v>
      </c>
      <c r="F2176">
        <f>VLOOKUP(C2176,Lifetime_Table!$A$1:$B$14,2,FALSE)</f>
        <v>27</v>
      </c>
      <c r="G2176">
        <f t="shared" si="251"/>
        <v>27</v>
      </c>
      <c r="H2176">
        <f t="shared" si="251"/>
        <v>27</v>
      </c>
      <c r="I2176">
        <f t="shared" si="251"/>
        <v>27</v>
      </c>
      <c r="J2176">
        <f t="shared" si="251"/>
        <v>27</v>
      </c>
      <c r="K2176">
        <f t="shared" si="251"/>
        <v>27</v>
      </c>
      <c r="L2176">
        <f t="shared" si="251"/>
        <v>27</v>
      </c>
    </row>
    <row r="2177" spans="1:12" x14ac:dyDescent="0.35">
      <c r="A2177" t="s">
        <v>178</v>
      </c>
      <c r="B2177" t="str">
        <f t="shared" si="245"/>
        <v>Wind|Offshore|EU-LVA</v>
      </c>
      <c r="C2177" t="s">
        <v>297</v>
      </c>
      <c r="D2177" t="s">
        <v>178</v>
      </c>
      <c r="E2177" t="s">
        <v>303</v>
      </c>
      <c r="F2177">
        <f>VLOOKUP(C2177,Lifetime_Table!$A$1:$B$14,2,FALSE)</f>
        <v>27</v>
      </c>
      <c r="G2177">
        <f t="shared" si="251"/>
        <v>27</v>
      </c>
      <c r="H2177">
        <f t="shared" si="251"/>
        <v>27</v>
      </c>
      <c r="I2177">
        <f t="shared" si="251"/>
        <v>27</v>
      </c>
      <c r="J2177">
        <f t="shared" si="251"/>
        <v>27</v>
      </c>
      <c r="K2177">
        <f t="shared" si="251"/>
        <v>27</v>
      </c>
      <c r="L2177">
        <f t="shared" si="251"/>
        <v>27</v>
      </c>
    </row>
    <row r="2178" spans="1:12" x14ac:dyDescent="0.35">
      <c r="A2178" t="s">
        <v>179</v>
      </c>
      <c r="B2178" t="str">
        <f t="shared" ref="B2178:B2241" si="252">CONCATENATE(C2178,D2178)</f>
        <v>Wind|Offshore|EU-MDA</v>
      </c>
      <c r="C2178" t="s">
        <v>297</v>
      </c>
      <c r="D2178" t="s">
        <v>179</v>
      </c>
      <c r="E2178" t="s">
        <v>303</v>
      </c>
      <c r="F2178">
        <f>VLOOKUP(C2178,Lifetime_Table!$A$1:$B$14,2,FALSE)</f>
        <v>27</v>
      </c>
      <c r="G2178">
        <f t="shared" si="251"/>
        <v>27</v>
      </c>
      <c r="H2178">
        <f t="shared" si="251"/>
        <v>27</v>
      </c>
      <c r="I2178">
        <f t="shared" si="251"/>
        <v>27</v>
      </c>
      <c r="J2178">
        <f t="shared" si="251"/>
        <v>27</v>
      </c>
      <c r="K2178">
        <f t="shared" si="251"/>
        <v>27</v>
      </c>
      <c r="L2178">
        <f t="shared" si="251"/>
        <v>27</v>
      </c>
    </row>
    <row r="2179" spans="1:12" x14ac:dyDescent="0.35">
      <c r="A2179" t="s">
        <v>180</v>
      </c>
      <c r="B2179" t="str">
        <f t="shared" si="252"/>
        <v>Wind|Offshore|EU-MKD</v>
      </c>
      <c r="C2179" t="s">
        <v>297</v>
      </c>
      <c r="D2179" t="s">
        <v>180</v>
      </c>
      <c r="E2179" t="s">
        <v>303</v>
      </c>
      <c r="F2179">
        <f>VLOOKUP(C2179,Lifetime_Table!$A$1:$B$14,2,FALSE)</f>
        <v>27</v>
      </c>
      <c r="G2179">
        <f t="shared" si="251"/>
        <v>27</v>
      </c>
      <c r="H2179">
        <f t="shared" si="251"/>
        <v>27</v>
      </c>
      <c r="I2179">
        <f t="shared" si="251"/>
        <v>27</v>
      </c>
      <c r="J2179">
        <f t="shared" si="251"/>
        <v>27</v>
      </c>
      <c r="K2179">
        <f t="shared" si="251"/>
        <v>27</v>
      </c>
      <c r="L2179">
        <f t="shared" si="251"/>
        <v>27</v>
      </c>
    </row>
    <row r="2180" spans="1:12" x14ac:dyDescent="0.35">
      <c r="A2180" t="s">
        <v>181</v>
      </c>
      <c r="B2180" t="str">
        <f t="shared" si="252"/>
        <v>Wind|Offshore|EU-MLT</v>
      </c>
      <c r="C2180" t="s">
        <v>297</v>
      </c>
      <c r="D2180" t="s">
        <v>181</v>
      </c>
      <c r="E2180" t="s">
        <v>303</v>
      </c>
      <c r="F2180">
        <f>VLOOKUP(C2180,Lifetime_Table!$A$1:$B$14,2,FALSE)</f>
        <v>27</v>
      </c>
      <c r="G2180">
        <f t="shared" si="251"/>
        <v>27</v>
      </c>
      <c r="H2180">
        <f t="shared" si="251"/>
        <v>27</v>
      </c>
      <c r="I2180">
        <f t="shared" si="251"/>
        <v>27</v>
      </c>
      <c r="J2180">
        <f t="shared" si="251"/>
        <v>27</v>
      </c>
      <c r="K2180">
        <f t="shared" si="251"/>
        <v>27</v>
      </c>
      <c r="L2180">
        <f t="shared" si="251"/>
        <v>27</v>
      </c>
    </row>
    <row r="2181" spans="1:12" x14ac:dyDescent="0.35">
      <c r="A2181" t="s">
        <v>182</v>
      </c>
      <c r="B2181" t="str">
        <f t="shared" si="252"/>
        <v>Wind|Offshore|EU-MNE</v>
      </c>
      <c r="C2181" t="s">
        <v>297</v>
      </c>
      <c r="D2181" t="s">
        <v>182</v>
      </c>
      <c r="E2181" t="s">
        <v>303</v>
      </c>
      <c r="F2181">
        <f>VLOOKUP(C2181,Lifetime_Table!$A$1:$B$14,2,FALSE)</f>
        <v>27</v>
      </c>
      <c r="G2181">
        <f t="shared" si="251"/>
        <v>27</v>
      </c>
      <c r="H2181">
        <f t="shared" si="251"/>
        <v>27</v>
      </c>
      <c r="I2181">
        <f t="shared" si="251"/>
        <v>27</v>
      </c>
      <c r="J2181">
        <f t="shared" si="251"/>
        <v>27</v>
      </c>
      <c r="K2181">
        <f t="shared" si="251"/>
        <v>27</v>
      </c>
      <c r="L2181">
        <f t="shared" si="251"/>
        <v>27</v>
      </c>
    </row>
    <row r="2182" spans="1:12" x14ac:dyDescent="0.35">
      <c r="A2182" t="s">
        <v>183</v>
      </c>
      <c r="B2182" t="str">
        <f t="shared" si="252"/>
        <v>Wind|Offshore|EU-NLD</v>
      </c>
      <c r="C2182" t="s">
        <v>297</v>
      </c>
      <c r="D2182" t="s">
        <v>183</v>
      </c>
      <c r="E2182" t="s">
        <v>303</v>
      </c>
      <c r="F2182">
        <f>VLOOKUP(C2182,Lifetime_Table!$A$1:$B$14,2,FALSE)</f>
        <v>27</v>
      </c>
      <c r="G2182">
        <f t="shared" ref="G2182:L2191" si="253">F2182</f>
        <v>27</v>
      </c>
      <c r="H2182">
        <f t="shared" si="253"/>
        <v>27</v>
      </c>
      <c r="I2182">
        <f t="shared" si="253"/>
        <v>27</v>
      </c>
      <c r="J2182">
        <f t="shared" si="253"/>
        <v>27</v>
      </c>
      <c r="K2182">
        <f t="shared" si="253"/>
        <v>27</v>
      </c>
      <c r="L2182">
        <f t="shared" si="253"/>
        <v>27</v>
      </c>
    </row>
    <row r="2183" spans="1:12" x14ac:dyDescent="0.35">
      <c r="A2183" t="s">
        <v>184</v>
      </c>
      <c r="B2183" t="str">
        <f t="shared" si="252"/>
        <v>Wind|Offshore|EU-NOR</v>
      </c>
      <c r="C2183" t="s">
        <v>297</v>
      </c>
      <c r="D2183" t="s">
        <v>184</v>
      </c>
      <c r="E2183" t="s">
        <v>303</v>
      </c>
      <c r="F2183">
        <f>VLOOKUP(C2183,Lifetime_Table!$A$1:$B$14,2,FALSE)</f>
        <v>27</v>
      </c>
      <c r="G2183">
        <f t="shared" si="253"/>
        <v>27</v>
      </c>
      <c r="H2183">
        <f t="shared" si="253"/>
        <v>27</v>
      </c>
      <c r="I2183">
        <f t="shared" si="253"/>
        <v>27</v>
      </c>
      <c r="J2183">
        <f t="shared" si="253"/>
        <v>27</v>
      </c>
      <c r="K2183">
        <f t="shared" si="253"/>
        <v>27</v>
      </c>
      <c r="L2183">
        <f t="shared" si="253"/>
        <v>27</v>
      </c>
    </row>
    <row r="2184" spans="1:12" x14ac:dyDescent="0.35">
      <c r="A2184" t="s">
        <v>185</v>
      </c>
      <c r="B2184" t="str">
        <f t="shared" si="252"/>
        <v>Wind|Offshore|EU-POL</v>
      </c>
      <c r="C2184" t="s">
        <v>297</v>
      </c>
      <c r="D2184" t="s">
        <v>185</v>
      </c>
      <c r="E2184" t="s">
        <v>303</v>
      </c>
      <c r="F2184">
        <f>VLOOKUP(C2184,Lifetime_Table!$A$1:$B$14,2,FALSE)</f>
        <v>27</v>
      </c>
      <c r="G2184">
        <f t="shared" si="253"/>
        <v>27</v>
      </c>
      <c r="H2184">
        <f t="shared" si="253"/>
        <v>27</v>
      </c>
      <c r="I2184">
        <f t="shared" si="253"/>
        <v>27</v>
      </c>
      <c r="J2184">
        <f t="shared" si="253"/>
        <v>27</v>
      </c>
      <c r="K2184">
        <f t="shared" si="253"/>
        <v>27</v>
      </c>
      <c r="L2184">
        <f t="shared" si="253"/>
        <v>27</v>
      </c>
    </row>
    <row r="2185" spans="1:12" x14ac:dyDescent="0.35">
      <c r="A2185" t="s">
        <v>186</v>
      </c>
      <c r="B2185" t="str">
        <f t="shared" si="252"/>
        <v>Wind|Offshore|EU-PRT</v>
      </c>
      <c r="C2185" t="s">
        <v>297</v>
      </c>
      <c r="D2185" t="s">
        <v>186</v>
      </c>
      <c r="E2185" t="s">
        <v>303</v>
      </c>
      <c r="F2185">
        <f>VLOOKUP(C2185,Lifetime_Table!$A$1:$B$14,2,FALSE)</f>
        <v>27</v>
      </c>
      <c r="G2185">
        <f t="shared" si="253"/>
        <v>27</v>
      </c>
      <c r="H2185">
        <f t="shared" si="253"/>
        <v>27</v>
      </c>
      <c r="I2185">
        <f t="shared" si="253"/>
        <v>27</v>
      </c>
      <c r="J2185">
        <f t="shared" si="253"/>
        <v>27</v>
      </c>
      <c r="K2185">
        <f t="shared" si="253"/>
        <v>27</v>
      </c>
      <c r="L2185">
        <f t="shared" si="253"/>
        <v>27</v>
      </c>
    </row>
    <row r="2186" spans="1:12" x14ac:dyDescent="0.35">
      <c r="A2186" t="s">
        <v>187</v>
      </c>
      <c r="B2186" t="str">
        <f t="shared" si="252"/>
        <v>Wind|Offshore|EU-ROU</v>
      </c>
      <c r="C2186" t="s">
        <v>297</v>
      </c>
      <c r="D2186" t="s">
        <v>187</v>
      </c>
      <c r="E2186" t="s">
        <v>303</v>
      </c>
      <c r="F2186">
        <f>VLOOKUP(C2186,Lifetime_Table!$A$1:$B$14,2,FALSE)</f>
        <v>27</v>
      </c>
      <c r="G2186">
        <f t="shared" si="253"/>
        <v>27</v>
      </c>
      <c r="H2186">
        <f t="shared" si="253"/>
        <v>27</v>
      </c>
      <c r="I2186">
        <f t="shared" si="253"/>
        <v>27</v>
      </c>
      <c r="J2186">
        <f t="shared" si="253"/>
        <v>27</v>
      </c>
      <c r="K2186">
        <f t="shared" si="253"/>
        <v>27</v>
      </c>
      <c r="L2186">
        <f t="shared" si="253"/>
        <v>27</v>
      </c>
    </row>
    <row r="2187" spans="1:12" x14ac:dyDescent="0.35">
      <c r="A2187" t="s">
        <v>188</v>
      </c>
      <c r="B2187" t="str">
        <f t="shared" si="252"/>
        <v>Wind|Offshore|EU-SRB</v>
      </c>
      <c r="C2187" t="s">
        <v>297</v>
      </c>
      <c r="D2187" t="s">
        <v>188</v>
      </c>
      <c r="E2187" t="s">
        <v>303</v>
      </c>
      <c r="F2187">
        <f>VLOOKUP(C2187,Lifetime_Table!$A$1:$B$14,2,FALSE)</f>
        <v>27</v>
      </c>
      <c r="G2187">
        <f t="shared" si="253"/>
        <v>27</v>
      </c>
      <c r="H2187">
        <f t="shared" si="253"/>
        <v>27</v>
      </c>
      <c r="I2187">
        <f t="shared" si="253"/>
        <v>27</v>
      </c>
      <c r="J2187">
        <f t="shared" si="253"/>
        <v>27</v>
      </c>
      <c r="K2187">
        <f t="shared" si="253"/>
        <v>27</v>
      </c>
      <c r="L2187">
        <f t="shared" si="253"/>
        <v>27</v>
      </c>
    </row>
    <row r="2188" spans="1:12" x14ac:dyDescent="0.35">
      <c r="A2188" t="s">
        <v>189</v>
      </c>
      <c r="B2188" t="str">
        <f t="shared" si="252"/>
        <v>Wind|Offshore|EU-SVK</v>
      </c>
      <c r="C2188" t="s">
        <v>297</v>
      </c>
      <c r="D2188" t="s">
        <v>189</v>
      </c>
      <c r="E2188" t="s">
        <v>303</v>
      </c>
      <c r="F2188">
        <f>VLOOKUP(C2188,Lifetime_Table!$A$1:$B$14,2,FALSE)</f>
        <v>27</v>
      </c>
      <c r="G2188">
        <f t="shared" si="253"/>
        <v>27</v>
      </c>
      <c r="H2188">
        <f t="shared" si="253"/>
        <v>27</v>
      </c>
      <c r="I2188">
        <f t="shared" si="253"/>
        <v>27</v>
      </c>
      <c r="J2188">
        <f t="shared" si="253"/>
        <v>27</v>
      </c>
      <c r="K2188">
        <f t="shared" si="253"/>
        <v>27</v>
      </c>
      <c r="L2188">
        <f t="shared" si="253"/>
        <v>27</v>
      </c>
    </row>
    <row r="2189" spans="1:12" x14ac:dyDescent="0.35">
      <c r="A2189" t="s">
        <v>190</v>
      </c>
      <c r="B2189" t="str">
        <f t="shared" si="252"/>
        <v>Wind|Offshore|EU-SVN</v>
      </c>
      <c r="C2189" t="s">
        <v>297</v>
      </c>
      <c r="D2189" t="s">
        <v>190</v>
      </c>
      <c r="E2189" t="s">
        <v>303</v>
      </c>
      <c r="F2189">
        <f>VLOOKUP(C2189,Lifetime_Table!$A$1:$B$14,2,FALSE)</f>
        <v>27</v>
      </c>
      <c r="G2189">
        <f t="shared" si="253"/>
        <v>27</v>
      </c>
      <c r="H2189">
        <f t="shared" si="253"/>
        <v>27</v>
      </c>
      <c r="I2189">
        <f t="shared" si="253"/>
        <v>27</v>
      </c>
      <c r="J2189">
        <f t="shared" si="253"/>
        <v>27</v>
      </c>
      <c r="K2189">
        <f t="shared" si="253"/>
        <v>27</v>
      </c>
      <c r="L2189">
        <f t="shared" si="253"/>
        <v>27</v>
      </c>
    </row>
    <row r="2190" spans="1:12" x14ac:dyDescent="0.35">
      <c r="A2190" t="s">
        <v>191</v>
      </c>
      <c r="B2190" t="str">
        <f t="shared" si="252"/>
        <v>Wind|Offshore|EU-SWE</v>
      </c>
      <c r="C2190" t="s">
        <v>297</v>
      </c>
      <c r="D2190" t="s">
        <v>191</v>
      </c>
      <c r="E2190" t="s">
        <v>303</v>
      </c>
      <c r="F2190">
        <f>VLOOKUP(C2190,Lifetime_Table!$A$1:$B$14,2,FALSE)</f>
        <v>27</v>
      </c>
      <c r="G2190">
        <f t="shared" si="253"/>
        <v>27</v>
      </c>
      <c r="H2190">
        <f t="shared" si="253"/>
        <v>27</v>
      </c>
      <c r="I2190">
        <f t="shared" si="253"/>
        <v>27</v>
      </c>
      <c r="J2190">
        <f t="shared" si="253"/>
        <v>27</v>
      </c>
      <c r="K2190">
        <f t="shared" si="253"/>
        <v>27</v>
      </c>
      <c r="L2190">
        <f t="shared" si="253"/>
        <v>27</v>
      </c>
    </row>
    <row r="2191" spans="1:12" x14ac:dyDescent="0.35">
      <c r="A2191" t="s">
        <v>192</v>
      </c>
      <c r="B2191" t="str">
        <f t="shared" si="252"/>
        <v>Wind|Offshore|EU-UKR</v>
      </c>
      <c r="C2191" t="s">
        <v>297</v>
      </c>
      <c r="D2191" t="s">
        <v>192</v>
      </c>
      <c r="E2191" t="s">
        <v>303</v>
      </c>
      <c r="F2191">
        <f>VLOOKUP(C2191,Lifetime_Table!$A$1:$B$14,2,FALSE)</f>
        <v>27</v>
      </c>
      <c r="G2191">
        <f t="shared" si="253"/>
        <v>27</v>
      </c>
      <c r="H2191">
        <f t="shared" si="253"/>
        <v>27</v>
      </c>
      <c r="I2191">
        <f t="shared" si="253"/>
        <v>27</v>
      </c>
      <c r="J2191">
        <f t="shared" si="253"/>
        <v>27</v>
      </c>
      <c r="K2191">
        <f t="shared" si="253"/>
        <v>27</v>
      </c>
      <c r="L2191">
        <f t="shared" si="253"/>
        <v>27</v>
      </c>
    </row>
    <row r="2192" spans="1:12" x14ac:dyDescent="0.35">
      <c r="A2192" t="s">
        <v>193</v>
      </c>
      <c r="B2192" t="str">
        <f t="shared" si="252"/>
        <v>Wind|Offshore|NA-BLZ</v>
      </c>
      <c r="C2192" t="s">
        <v>297</v>
      </c>
      <c r="D2192" t="s">
        <v>193</v>
      </c>
      <c r="E2192" t="s">
        <v>303</v>
      </c>
      <c r="F2192">
        <f>VLOOKUP(C2192,Lifetime_Table!$A$1:$B$14,2,FALSE)</f>
        <v>27</v>
      </c>
      <c r="G2192">
        <f t="shared" ref="G2192:L2201" si="254">F2192</f>
        <v>27</v>
      </c>
      <c r="H2192">
        <f t="shared" si="254"/>
        <v>27</v>
      </c>
      <c r="I2192">
        <f t="shared" si="254"/>
        <v>27</v>
      </c>
      <c r="J2192">
        <f t="shared" si="254"/>
        <v>27</v>
      </c>
      <c r="K2192">
        <f t="shared" si="254"/>
        <v>27</v>
      </c>
      <c r="L2192">
        <f t="shared" si="254"/>
        <v>27</v>
      </c>
    </row>
    <row r="2193" spans="1:12" x14ac:dyDescent="0.35">
      <c r="A2193" t="s">
        <v>194</v>
      </c>
      <c r="B2193" t="str">
        <f t="shared" si="252"/>
        <v>Wind|Offshore|NA-CAN</v>
      </c>
      <c r="C2193" t="s">
        <v>297</v>
      </c>
      <c r="D2193" t="s">
        <v>194</v>
      </c>
      <c r="E2193" t="s">
        <v>303</v>
      </c>
      <c r="F2193">
        <f>VLOOKUP(C2193,Lifetime_Table!$A$1:$B$14,2,FALSE)</f>
        <v>27</v>
      </c>
      <c r="G2193">
        <f t="shared" si="254"/>
        <v>27</v>
      </c>
      <c r="H2193">
        <f t="shared" si="254"/>
        <v>27</v>
      </c>
      <c r="I2193">
        <f t="shared" si="254"/>
        <v>27</v>
      </c>
      <c r="J2193">
        <f t="shared" si="254"/>
        <v>27</v>
      </c>
      <c r="K2193">
        <f t="shared" si="254"/>
        <v>27</v>
      </c>
      <c r="L2193">
        <f t="shared" si="254"/>
        <v>27</v>
      </c>
    </row>
    <row r="2194" spans="1:12" x14ac:dyDescent="0.35">
      <c r="A2194" t="s">
        <v>204</v>
      </c>
      <c r="B2194" t="str">
        <f t="shared" si="252"/>
        <v>Wind|Offshore|NA-CRI</v>
      </c>
      <c r="C2194" t="s">
        <v>297</v>
      </c>
      <c r="D2194" t="s">
        <v>204</v>
      </c>
      <c r="E2194" t="s">
        <v>303</v>
      </c>
      <c r="F2194">
        <f>VLOOKUP(C2194,Lifetime_Table!$A$1:$B$14,2,FALSE)</f>
        <v>27</v>
      </c>
      <c r="G2194">
        <f t="shared" si="254"/>
        <v>27</v>
      </c>
      <c r="H2194">
        <f t="shared" si="254"/>
        <v>27</v>
      </c>
      <c r="I2194">
        <f t="shared" si="254"/>
        <v>27</v>
      </c>
      <c r="J2194">
        <f t="shared" si="254"/>
        <v>27</v>
      </c>
      <c r="K2194">
        <f t="shared" si="254"/>
        <v>27</v>
      </c>
      <c r="L2194">
        <f t="shared" si="254"/>
        <v>27</v>
      </c>
    </row>
    <row r="2195" spans="1:12" x14ac:dyDescent="0.35">
      <c r="A2195" t="s">
        <v>205</v>
      </c>
      <c r="B2195" t="str">
        <f t="shared" si="252"/>
        <v>Wind|Offshore|NA-CUB</v>
      </c>
      <c r="C2195" t="s">
        <v>297</v>
      </c>
      <c r="D2195" t="s">
        <v>205</v>
      </c>
      <c r="E2195" t="s">
        <v>303</v>
      </c>
      <c r="F2195">
        <f>VLOOKUP(C2195,Lifetime_Table!$A$1:$B$14,2,FALSE)</f>
        <v>27</v>
      </c>
      <c r="G2195">
        <f t="shared" si="254"/>
        <v>27</v>
      </c>
      <c r="H2195">
        <f t="shared" si="254"/>
        <v>27</v>
      </c>
      <c r="I2195">
        <f t="shared" si="254"/>
        <v>27</v>
      </c>
      <c r="J2195">
        <f t="shared" si="254"/>
        <v>27</v>
      </c>
      <c r="K2195">
        <f t="shared" si="254"/>
        <v>27</v>
      </c>
      <c r="L2195">
        <f t="shared" si="254"/>
        <v>27</v>
      </c>
    </row>
    <row r="2196" spans="1:12" x14ac:dyDescent="0.35">
      <c r="A2196" t="s">
        <v>206</v>
      </c>
      <c r="B2196" t="str">
        <f t="shared" si="252"/>
        <v>Wind|Offshore|NA-DOM</v>
      </c>
      <c r="C2196" t="s">
        <v>297</v>
      </c>
      <c r="D2196" t="s">
        <v>206</v>
      </c>
      <c r="E2196" t="s">
        <v>303</v>
      </c>
      <c r="F2196">
        <f>VLOOKUP(C2196,Lifetime_Table!$A$1:$B$14,2,FALSE)</f>
        <v>27</v>
      </c>
      <c r="G2196">
        <f t="shared" si="254"/>
        <v>27</v>
      </c>
      <c r="H2196">
        <f t="shared" si="254"/>
        <v>27</v>
      </c>
      <c r="I2196">
        <f t="shared" si="254"/>
        <v>27</v>
      </c>
      <c r="J2196">
        <f t="shared" si="254"/>
        <v>27</v>
      </c>
      <c r="K2196">
        <f t="shared" si="254"/>
        <v>27</v>
      </c>
      <c r="L2196">
        <f t="shared" si="254"/>
        <v>27</v>
      </c>
    </row>
    <row r="2197" spans="1:12" x14ac:dyDescent="0.35">
      <c r="A2197" t="s">
        <v>208</v>
      </c>
      <c r="B2197" t="str">
        <f t="shared" si="252"/>
        <v>Wind|Offshore|NA-GTM</v>
      </c>
      <c r="C2197" t="s">
        <v>297</v>
      </c>
      <c r="D2197" t="s">
        <v>208</v>
      </c>
      <c r="E2197" t="s">
        <v>303</v>
      </c>
      <c r="F2197">
        <f>VLOOKUP(C2197,Lifetime_Table!$A$1:$B$14,2,FALSE)</f>
        <v>27</v>
      </c>
      <c r="G2197">
        <f t="shared" si="254"/>
        <v>27</v>
      </c>
      <c r="H2197">
        <f t="shared" si="254"/>
        <v>27</v>
      </c>
      <c r="I2197">
        <f t="shared" si="254"/>
        <v>27</v>
      </c>
      <c r="J2197">
        <f t="shared" si="254"/>
        <v>27</v>
      </c>
      <c r="K2197">
        <f t="shared" si="254"/>
        <v>27</v>
      </c>
      <c r="L2197">
        <f t="shared" si="254"/>
        <v>27</v>
      </c>
    </row>
    <row r="2198" spans="1:12" x14ac:dyDescent="0.35">
      <c r="A2198" t="s">
        <v>209</v>
      </c>
      <c r="B2198" t="str">
        <f t="shared" si="252"/>
        <v>Wind|Offshore|NA-HND</v>
      </c>
      <c r="C2198" t="s">
        <v>297</v>
      </c>
      <c r="D2198" t="s">
        <v>209</v>
      </c>
      <c r="E2198" t="s">
        <v>303</v>
      </c>
      <c r="F2198">
        <f>VLOOKUP(C2198,Lifetime_Table!$A$1:$B$14,2,FALSE)</f>
        <v>27</v>
      </c>
      <c r="G2198">
        <f t="shared" si="254"/>
        <v>27</v>
      </c>
      <c r="H2198">
        <f t="shared" si="254"/>
        <v>27</v>
      </c>
      <c r="I2198">
        <f t="shared" si="254"/>
        <v>27</v>
      </c>
      <c r="J2198">
        <f t="shared" si="254"/>
        <v>27</v>
      </c>
      <c r="K2198">
        <f t="shared" si="254"/>
        <v>27</v>
      </c>
      <c r="L2198">
        <f t="shared" si="254"/>
        <v>27</v>
      </c>
    </row>
    <row r="2199" spans="1:12" x14ac:dyDescent="0.35">
      <c r="A2199" t="s">
        <v>210</v>
      </c>
      <c r="B2199" t="str">
        <f t="shared" si="252"/>
        <v>Wind|Offshore|NA-HTI</v>
      </c>
      <c r="C2199" t="s">
        <v>297</v>
      </c>
      <c r="D2199" t="s">
        <v>210</v>
      </c>
      <c r="E2199" t="s">
        <v>303</v>
      </c>
      <c r="F2199">
        <f>VLOOKUP(C2199,Lifetime_Table!$A$1:$B$14,2,FALSE)</f>
        <v>27</v>
      </c>
      <c r="G2199">
        <f t="shared" si="254"/>
        <v>27</v>
      </c>
      <c r="H2199">
        <f t="shared" si="254"/>
        <v>27</v>
      </c>
      <c r="I2199">
        <f t="shared" si="254"/>
        <v>27</v>
      </c>
      <c r="J2199">
        <f t="shared" si="254"/>
        <v>27</v>
      </c>
      <c r="K2199">
        <f t="shared" si="254"/>
        <v>27</v>
      </c>
      <c r="L2199">
        <f t="shared" si="254"/>
        <v>27</v>
      </c>
    </row>
    <row r="2200" spans="1:12" x14ac:dyDescent="0.35">
      <c r="A2200" t="s">
        <v>211</v>
      </c>
      <c r="B2200" t="str">
        <f t="shared" si="252"/>
        <v>Wind|Offshore|NA-JAM</v>
      </c>
      <c r="C2200" t="s">
        <v>297</v>
      </c>
      <c r="D2200" t="s">
        <v>211</v>
      </c>
      <c r="E2200" t="s">
        <v>303</v>
      </c>
      <c r="F2200">
        <f>VLOOKUP(C2200,Lifetime_Table!$A$1:$B$14,2,FALSE)</f>
        <v>27</v>
      </c>
      <c r="G2200">
        <f t="shared" si="254"/>
        <v>27</v>
      </c>
      <c r="H2200">
        <f t="shared" si="254"/>
        <v>27</v>
      </c>
      <c r="I2200">
        <f t="shared" si="254"/>
        <v>27</v>
      </c>
      <c r="J2200">
        <f t="shared" si="254"/>
        <v>27</v>
      </c>
      <c r="K2200">
        <f t="shared" si="254"/>
        <v>27</v>
      </c>
      <c r="L2200">
        <f t="shared" si="254"/>
        <v>27</v>
      </c>
    </row>
    <row r="2201" spans="1:12" x14ac:dyDescent="0.35">
      <c r="A2201" t="s">
        <v>212</v>
      </c>
      <c r="B2201" t="str">
        <f t="shared" si="252"/>
        <v>Wind|Offshore|NA-MEX</v>
      </c>
      <c r="C2201" t="s">
        <v>297</v>
      </c>
      <c r="D2201" t="s">
        <v>212</v>
      </c>
      <c r="E2201" t="s">
        <v>303</v>
      </c>
      <c r="F2201">
        <f>VLOOKUP(C2201,Lifetime_Table!$A$1:$B$14,2,FALSE)</f>
        <v>27</v>
      </c>
      <c r="G2201">
        <f t="shared" si="254"/>
        <v>27</v>
      </c>
      <c r="H2201">
        <f t="shared" si="254"/>
        <v>27</v>
      </c>
      <c r="I2201">
        <f t="shared" si="254"/>
        <v>27</v>
      </c>
      <c r="J2201">
        <f t="shared" si="254"/>
        <v>27</v>
      </c>
      <c r="K2201">
        <f t="shared" si="254"/>
        <v>27</v>
      </c>
      <c r="L2201">
        <f t="shared" si="254"/>
        <v>27</v>
      </c>
    </row>
    <row r="2202" spans="1:12" x14ac:dyDescent="0.35">
      <c r="A2202" t="s">
        <v>213</v>
      </c>
      <c r="B2202" t="str">
        <f t="shared" si="252"/>
        <v>Wind|Offshore|NA-NIC</v>
      </c>
      <c r="C2202" t="s">
        <v>297</v>
      </c>
      <c r="D2202" t="s">
        <v>213</v>
      </c>
      <c r="E2202" t="s">
        <v>303</v>
      </c>
      <c r="F2202">
        <f>VLOOKUP(C2202,Lifetime_Table!$A$1:$B$14,2,FALSE)</f>
        <v>27</v>
      </c>
      <c r="G2202">
        <f t="shared" ref="G2202:L2211" si="255">F2202</f>
        <v>27</v>
      </c>
      <c r="H2202">
        <f t="shared" si="255"/>
        <v>27</v>
      </c>
      <c r="I2202">
        <f t="shared" si="255"/>
        <v>27</v>
      </c>
      <c r="J2202">
        <f t="shared" si="255"/>
        <v>27</v>
      </c>
      <c r="K2202">
        <f t="shared" si="255"/>
        <v>27</v>
      </c>
      <c r="L2202">
        <f t="shared" si="255"/>
        <v>27</v>
      </c>
    </row>
    <row r="2203" spans="1:12" x14ac:dyDescent="0.35">
      <c r="A2203" t="s">
        <v>214</v>
      </c>
      <c r="B2203" t="str">
        <f t="shared" si="252"/>
        <v>Wind|Offshore|NA-PAN</v>
      </c>
      <c r="C2203" t="s">
        <v>297</v>
      </c>
      <c r="D2203" t="s">
        <v>214</v>
      </c>
      <c r="E2203" t="s">
        <v>303</v>
      </c>
      <c r="F2203">
        <f>VLOOKUP(C2203,Lifetime_Table!$A$1:$B$14,2,FALSE)</f>
        <v>27</v>
      </c>
      <c r="G2203">
        <f t="shared" si="255"/>
        <v>27</v>
      </c>
      <c r="H2203">
        <f t="shared" si="255"/>
        <v>27</v>
      </c>
      <c r="I2203">
        <f t="shared" si="255"/>
        <v>27</v>
      </c>
      <c r="J2203">
        <f t="shared" si="255"/>
        <v>27</v>
      </c>
      <c r="K2203">
        <f t="shared" si="255"/>
        <v>27</v>
      </c>
      <c r="L2203">
        <f t="shared" si="255"/>
        <v>27</v>
      </c>
    </row>
    <row r="2204" spans="1:12" x14ac:dyDescent="0.35">
      <c r="A2204" t="s">
        <v>215</v>
      </c>
      <c r="B2204" t="str">
        <f t="shared" si="252"/>
        <v>Wind|Offshore|NA-SLV</v>
      </c>
      <c r="C2204" t="s">
        <v>297</v>
      </c>
      <c r="D2204" t="s">
        <v>215</v>
      </c>
      <c r="E2204" t="s">
        <v>303</v>
      </c>
      <c r="F2204">
        <f>VLOOKUP(C2204,Lifetime_Table!$A$1:$B$14,2,FALSE)</f>
        <v>27</v>
      </c>
      <c r="G2204">
        <f t="shared" si="255"/>
        <v>27</v>
      </c>
      <c r="H2204">
        <f t="shared" si="255"/>
        <v>27</v>
      </c>
      <c r="I2204">
        <f t="shared" si="255"/>
        <v>27</v>
      </c>
      <c r="J2204">
        <f t="shared" si="255"/>
        <v>27</v>
      </c>
      <c r="K2204">
        <f t="shared" si="255"/>
        <v>27</v>
      </c>
      <c r="L2204">
        <f t="shared" si="255"/>
        <v>27</v>
      </c>
    </row>
    <row r="2205" spans="1:12" x14ac:dyDescent="0.35">
      <c r="A2205" t="s">
        <v>216</v>
      </c>
      <c r="B2205" t="str">
        <f t="shared" si="252"/>
        <v>Wind|Offshore|NA-TTO</v>
      </c>
      <c r="C2205" t="s">
        <v>297</v>
      </c>
      <c r="D2205" t="s">
        <v>216</v>
      </c>
      <c r="E2205" t="s">
        <v>303</v>
      </c>
      <c r="F2205">
        <f>VLOOKUP(C2205,Lifetime_Table!$A$1:$B$14,2,FALSE)</f>
        <v>27</v>
      </c>
      <c r="G2205">
        <f t="shared" si="255"/>
        <v>27</v>
      </c>
      <c r="H2205">
        <f t="shared" si="255"/>
        <v>27</v>
      </c>
      <c r="I2205">
        <f t="shared" si="255"/>
        <v>27</v>
      </c>
      <c r="J2205">
        <f t="shared" si="255"/>
        <v>27</v>
      </c>
      <c r="K2205">
        <f t="shared" si="255"/>
        <v>27</v>
      </c>
      <c r="L2205">
        <f t="shared" si="255"/>
        <v>27</v>
      </c>
    </row>
    <row r="2206" spans="1:12" x14ac:dyDescent="0.35">
      <c r="A2206" t="s">
        <v>217</v>
      </c>
      <c r="B2206" t="str">
        <f t="shared" si="252"/>
        <v>Wind|Offshore|NA-USA</v>
      </c>
      <c r="C2206" t="s">
        <v>297</v>
      </c>
      <c r="D2206" t="s">
        <v>217</v>
      </c>
      <c r="E2206" t="s">
        <v>303</v>
      </c>
      <c r="F2206">
        <f>VLOOKUP(C2206,Lifetime_Table!$A$1:$B$14,2,FALSE)</f>
        <v>27</v>
      </c>
      <c r="G2206">
        <f t="shared" si="255"/>
        <v>27</v>
      </c>
      <c r="H2206">
        <f t="shared" si="255"/>
        <v>27</v>
      </c>
      <c r="I2206">
        <f t="shared" si="255"/>
        <v>27</v>
      </c>
      <c r="J2206">
        <f t="shared" si="255"/>
        <v>27</v>
      </c>
      <c r="K2206">
        <f t="shared" si="255"/>
        <v>27</v>
      </c>
      <c r="L2206">
        <f t="shared" si="255"/>
        <v>27</v>
      </c>
    </row>
    <row r="2207" spans="1:12" x14ac:dyDescent="0.35">
      <c r="A2207" t="s">
        <v>243</v>
      </c>
      <c r="B2207" t="str">
        <f t="shared" si="252"/>
        <v>Wind|Offshore|OC-AUS</v>
      </c>
      <c r="C2207" t="s">
        <v>297</v>
      </c>
      <c r="D2207" t="s">
        <v>243</v>
      </c>
      <c r="E2207" t="s">
        <v>303</v>
      </c>
      <c r="F2207">
        <f>VLOOKUP(C2207,Lifetime_Table!$A$1:$B$14,2,FALSE)</f>
        <v>27</v>
      </c>
      <c r="G2207">
        <f t="shared" si="255"/>
        <v>27</v>
      </c>
      <c r="H2207">
        <f t="shared" si="255"/>
        <v>27</v>
      </c>
      <c r="I2207">
        <f t="shared" si="255"/>
        <v>27</v>
      </c>
      <c r="J2207">
        <f t="shared" si="255"/>
        <v>27</v>
      </c>
      <c r="K2207">
        <f t="shared" si="255"/>
        <v>27</v>
      </c>
      <c r="L2207">
        <f t="shared" si="255"/>
        <v>27</v>
      </c>
    </row>
    <row r="2208" spans="1:12" x14ac:dyDescent="0.35">
      <c r="A2208" t="s">
        <v>242</v>
      </c>
      <c r="B2208" t="str">
        <f t="shared" si="252"/>
        <v>Wind|Offshore|OC-ATA</v>
      </c>
      <c r="C2208" t="s">
        <v>297</v>
      </c>
      <c r="D2208" t="s">
        <v>242</v>
      </c>
      <c r="E2208" t="s">
        <v>303</v>
      </c>
      <c r="F2208">
        <f>VLOOKUP(C2208,Lifetime_Table!$A$1:$B$14,2,FALSE)</f>
        <v>27</v>
      </c>
      <c r="G2208">
        <f t="shared" si="255"/>
        <v>27</v>
      </c>
      <c r="H2208">
        <f t="shared" si="255"/>
        <v>27</v>
      </c>
      <c r="I2208">
        <f t="shared" si="255"/>
        <v>27</v>
      </c>
      <c r="J2208">
        <f t="shared" si="255"/>
        <v>27</v>
      </c>
      <c r="K2208">
        <f t="shared" si="255"/>
        <v>27</v>
      </c>
      <c r="L2208">
        <f t="shared" si="255"/>
        <v>27</v>
      </c>
    </row>
    <row r="2209" spans="1:12" x14ac:dyDescent="0.35">
      <c r="A2209" t="s">
        <v>251</v>
      </c>
      <c r="B2209" t="str">
        <f t="shared" si="252"/>
        <v>Wind|Offshore|OC-FJI</v>
      </c>
      <c r="C2209" t="s">
        <v>297</v>
      </c>
      <c r="D2209" t="s">
        <v>251</v>
      </c>
      <c r="E2209" t="s">
        <v>303</v>
      </c>
      <c r="F2209">
        <f>VLOOKUP(C2209,Lifetime_Table!$A$1:$B$14,2,FALSE)</f>
        <v>27</v>
      </c>
      <c r="G2209">
        <f t="shared" si="255"/>
        <v>27</v>
      </c>
      <c r="H2209">
        <f t="shared" si="255"/>
        <v>27</v>
      </c>
      <c r="I2209">
        <f t="shared" si="255"/>
        <v>27</v>
      </c>
      <c r="J2209">
        <f t="shared" si="255"/>
        <v>27</v>
      </c>
      <c r="K2209">
        <f t="shared" si="255"/>
        <v>27</v>
      </c>
      <c r="L2209">
        <f t="shared" si="255"/>
        <v>27</v>
      </c>
    </row>
    <row r="2210" spans="1:12" x14ac:dyDescent="0.35">
      <c r="A2210" t="s">
        <v>252</v>
      </c>
      <c r="B2210" t="str">
        <f t="shared" si="252"/>
        <v>Wind|Offshore|OC-NZL</v>
      </c>
      <c r="C2210" t="s">
        <v>297</v>
      </c>
      <c r="D2210" t="s">
        <v>252</v>
      </c>
      <c r="E2210" t="s">
        <v>303</v>
      </c>
      <c r="F2210">
        <f>VLOOKUP(C2210,Lifetime_Table!$A$1:$B$14,2,FALSE)</f>
        <v>27</v>
      </c>
      <c r="G2210">
        <f t="shared" si="255"/>
        <v>27</v>
      </c>
      <c r="H2210">
        <f t="shared" si="255"/>
        <v>27</v>
      </c>
      <c r="I2210">
        <f t="shared" si="255"/>
        <v>27</v>
      </c>
      <c r="J2210">
        <f t="shared" si="255"/>
        <v>27</v>
      </c>
      <c r="K2210">
        <f t="shared" si="255"/>
        <v>27</v>
      </c>
      <c r="L2210">
        <f t="shared" si="255"/>
        <v>27</v>
      </c>
    </row>
    <row r="2211" spans="1:12" x14ac:dyDescent="0.35">
      <c r="A2211" t="s">
        <v>253</v>
      </c>
      <c r="B2211" t="str">
        <f t="shared" si="252"/>
        <v>Wind|Offshore|OC-PNG</v>
      </c>
      <c r="C2211" t="s">
        <v>297</v>
      </c>
      <c r="D2211" t="s">
        <v>253</v>
      </c>
      <c r="E2211" t="s">
        <v>303</v>
      </c>
      <c r="F2211">
        <f>VLOOKUP(C2211,Lifetime_Table!$A$1:$B$14,2,FALSE)</f>
        <v>27</v>
      </c>
      <c r="G2211">
        <f t="shared" si="255"/>
        <v>27</v>
      </c>
      <c r="H2211">
        <f t="shared" si="255"/>
        <v>27</v>
      </c>
      <c r="I2211">
        <f t="shared" si="255"/>
        <v>27</v>
      </c>
      <c r="J2211">
        <f t="shared" si="255"/>
        <v>27</v>
      </c>
      <c r="K2211">
        <f t="shared" si="255"/>
        <v>27</v>
      </c>
      <c r="L2211">
        <f t="shared" si="255"/>
        <v>27</v>
      </c>
    </row>
    <row r="2212" spans="1:12" x14ac:dyDescent="0.35">
      <c r="A2212" t="s">
        <v>254</v>
      </c>
      <c r="B2212" t="str">
        <f t="shared" si="252"/>
        <v>Wind|Offshore|SA-ARG</v>
      </c>
      <c r="C2212" t="s">
        <v>297</v>
      </c>
      <c r="D2212" t="s">
        <v>254</v>
      </c>
      <c r="E2212" t="s">
        <v>303</v>
      </c>
      <c r="F2212">
        <f>VLOOKUP(C2212,Lifetime_Table!$A$1:$B$14,2,FALSE)</f>
        <v>27</v>
      </c>
      <c r="G2212">
        <f t="shared" ref="G2212:L2221" si="256">F2212</f>
        <v>27</v>
      </c>
      <c r="H2212">
        <f t="shared" si="256"/>
        <v>27</v>
      </c>
      <c r="I2212">
        <f t="shared" si="256"/>
        <v>27</v>
      </c>
      <c r="J2212">
        <f t="shared" si="256"/>
        <v>27</v>
      </c>
      <c r="K2212">
        <f t="shared" si="256"/>
        <v>27</v>
      </c>
      <c r="L2212">
        <f t="shared" si="256"/>
        <v>27</v>
      </c>
    </row>
    <row r="2213" spans="1:12" x14ac:dyDescent="0.35">
      <c r="A2213" t="s">
        <v>255</v>
      </c>
      <c r="B2213" t="str">
        <f t="shared" si="252"/>
        <v>Wind|Offshore|SA-BOL</v>
      </c>
      <c r="C2213" t="s">
        <v>297</v>
      </c>
      <c r="D2213" t="s">
        <v>255</v>
      </c>
      <c r="E2213" t="s">
        <v>303</v>
      </c>
      <c r="F2213">
        <f>VLOOKUP(C2213,Lifetime_Table!$A$1:$B$14,2,FALSE)</f>
        <v>27</v>
      </c>
      <c r="G2213">
        <f t="shared" si="256"/>
        <v>27</v>
      </c>
      <c r="H2213">
        <f t="shared" si="256"/>
        <v>27</v>
      </c>
      <c r="I2213">
        <f t="shared" si="256"/>
        <v>27</v>
      </c>
      <c r="J2213">
        <f t="shared" si="256"/>
        <v>27</v>
      </c>
      <c r="K2213">
        <f t="shared" si="256"/>
        <v>27</v>
      </c>
      <c r="L2213">
        <f t="shared" si="256"/>
        <v>27</v>
      </c>
    </row>
    <row r="2214" spans="1:12" x14ac:dyDescent="0.35">
      <c r="A2214" t="s">
        <v>256</v>
      </c>
      <c r="B2214" t="str">
        <f t="shared" si="252"/>
        <v>Wind|Offshore|SA-BRA</v>
      </c>
      <c r="C2214" t="s">
        <v>297</v>
      </c>
      <c r="D2214" t="s">
        <v>256</v>
      </c>
      <c r="E2214" t="s">
        <v>303</v>
      </c>
      <c r="F2214">
        <f>VLOOKUP(C2214,Lifetime_Table!$A$1:$B$14,2,FALSE)</f>
        <v>27</v>
      </c>
      <c r="G2214">
        <f t="shared" si="256"/>
        <v>27</v>
      </c>
      <c r="H2214">
        <f t="shared" si="256"/>
        <v>27</v>
      </c>
      <c r="I2214">
        <f t="shared" si="256"/>
        <v>27</v>
      </c>
      <c r="J2214">
        <f t="shared" si="256"/>
        <v>27</v>
      </c>
      <c r="K2214">
        <f t="shared" si="256"/>
        <v>27</v>
      </c>
      <c r="L2214">
        <f t="shared" si="256"/>
        <v>27</v>
      </c>
    </row>
    <row r="2215" spans="1:12" x14ac:dyDescent="0.35">
      <c r="A2215" t="s">
        <v>267</v>
      </c>
      <c r="B2215" t="str">
        <f t="shared" si="252"/>
        <v>Wind|Offshore|SA-CHL</v>
      </c>
      <c r="C2215" t="s">
        <v>297</v>
      </c>
      <c r="D2215" t="s">
        <v>267</v>
      </c>
      <c r="E2215" t="s">
        <v>303</v>
      </c>
      <c r="F2215">
        <f>VLOOKUP(C2215,Lifetime_Table!$A$1:$B$14,2,FALSE)</f>
        <v>27</v>
      </c>
      <c r="G2215">
        <f t="shared" si="256"/>
        <v>27</v>
      </c>
      <c r="H2215">
        <f t="shared" si="256"/>
        <v>27</v>
      </c>
      <c r="I2215">
        <f t="shared" si="256"/>
        <v>27</v>
      </c>
      <c r="J2215">
        <f t="shared" si="256"/>
        <v>27</v>
      </c>
      <c r="K2215">
        <f t="shared" si="256"/>
        <v>27</v>
      </c>
      <c r="L2215">
        <f t="shared" si="256"/>
        <v>27</v>
      </c>
    </row>
    <row r="2216" spans="1:12" x14ac:dyDescent="0.35">
      <c r="A2216" t="s">
        <v>268</v>
      </c>
      <c r="B2216" t="str">
        <f t="shared" si="252"/>
        <v>Wind|Offshore|SA-COL</v>
      </c>
      <c r="C2216" t="s">
        <v>297</v>
      </c>
      <c r="D2216" t="s">
        <v>268</v>
      </c>
      <c r="E2216" t="s">
        <v>303</v>
      </c>
      <c r="F2216">
        <f>VLOOKUP(C2216,Lifetime_Table!$A$1:$B$14,2,FALSE)</f>
        <v>27</v>
      </c>
      <c r="G2216">
        <f t="shared" si="256"/>
        <v>27</v>
      </c>
      <c r="H2216">
        <f t="shared" si="256"/>
        <v>27</v>
      </c>
      <c r="I2216">
        <f t="shared" si="256"/>
        <v>27</v>
      </c>
      <c r="J2216">
        <f t="shared" si="256"/>
        <v>27</v>
      </c>
      <c r="K2216">
        <f t="shared" si="256"/>
        <v>27</v>
      </c>
      <c r="L2216">
        <f t="shared" si="256"/>
        <v>27</v>
      </c>
    </row>
    <row r="2217" spans="1:12" x14ac:dyDescent="0.35">
      <c r="A2217" t="s">
        <v>269</v>
      </c>
      <c r="B2217" t="str">
        <f t="shared" si="252"/>
        <v>Wind|Offshore|SA-ECU</v>
      </c>
      <c r="C2217" t="s">
        <v>297</v>
      </c>
      <c r="D2217" t="s">
        <v>269</v>
      </c>
      <c r="E2217" t="s">
        <v>303</v>
      </c>
      <c r="F2217">
        <f>VLOOKUP(C2217,Lifetime_Table!$A$1:$B$14,2,FALSE)</f>
        <v>27</v>
      </c>
      <c r="G2217">
        <f t="shared" si="256"/>
        <v>27</v>
      </c>
      <c r="H2217">
        <f t="shared" si="256"/>
        <v>27</v>
      </c>
      <c r="I2217">
        <f t="shared" si="256"/>
        <v>27</v>
      </c>
      <c r="J2217">
        <f t="shared" si="256"/>
        <v>27</v>
      </c>
      <c r="K2217">
        <f t="shared" si="256"/>
        <v>27</v>
      </c>
      <c r="L2217">
        <f t="shared" si="256"/>
        <v>27</v>
      </c>
    </row>
    <row r="2218" spans="1:12" x14ac:dyDescent="0.35">
      <c r="A2218" t="s">
        <v>270</v>
      </c>
      <c r="B2218" t="str">
        <f t="shared" si="252"/>
        <v>Wind|Offshore|SA-GUF</v>
      </c>
      <c r="C2218" t="s">
        <v>297</v>
      </c>
      <c r="D2218" t="s">
        <v>270</v>
      </c>
      <c r="E2218" t="s">
        <v>303</v>
      </c>
      <c r="F2218">
        <f>VLOOKUP(C2218,Lifetime_Table!$A$1:$B$14,2,FALSE)</f>
        <v>27</v>
      </c>
      <c r="G2218">
        <f t="shared" si="256"/>
        <v>27</v>
      </c>
      <c r="H2218">
        <f t="shared" si="256"/>
        <v>27</v>
      </c>
      <c r="I2218">
        <f t="shared" si="256"/>
        <v>27</v>
      </c>
      <c r="J2218">
        <f t="shared" si="256"/>
        <v>27</v>
      </c>
      <c r="K2218">
        <f t="shared" si="256"/>
        <v>27</v>
      </c>
      <c r="L2218">
        <f t="shared" si="256"/>
        <v>27</v>
      </c>
    </row>
    <row r="2219" spans="1:12" x14ac:dyDescent="0.35">
      <c r="A2219" t="s">
        <v>271</v>
      </c>
      <c r="B2219" t="str">
        <f t="shared" si="252"/>
        <v>Wind|Offshore|SA-GUY</v>
      </c>
      <c r="C2219" t="s">
        <v>297</v>
      </c>
      <c r="D2219" t="s">
        <v>271</v>
      </c>
      <c r="E2219" t="s">
        <v>303</v>
      </c>
      <c r="F2219">
        <f>VLOOKUP(C2219,Lifetime_Table!$A$1:$B$14,2,FALSE)</f>
        <v>27</v>
      </c>
      <c r="G2219">
        <f t="shared" si="256"/>
        <v>27</v>
      </c>
      <c r="H2219">
        <f t="shared" si="256"/>
        <v>27</v>
      </c>
      <c r="I2219">
        <f t="shared" si="256"/>
        <v>27</v>
      </c>
      <c r="J2219">
        <f t="shared" si="256"/>
        <v>27</v>
      </c>
      <c r="K2219">
        <f t="shared" si="256"/>
        <v>27</v>
      </c>
      <c r="L2219">
        <f t="shared" si="256"/>
        <v>27</v>
      </c>
    </row>
    <row r="2220" spans="1:12" x14ac:dyDescent="0.35">
      <c r="A2220" t="s">
        <v>272</v>
      </c>
      <c r="B2220" t="str">
        <f t="shared" si="252"/>
        <v>Wind|Offshore|SA-PER</v>
      </c>
      <c r="C2220" t="s">
        <v>297</v>
      </c>
      <c r="D2220" t="s">
        <v>272</v>
      </c>
      <c r="E2220" t="s">
        <v>303</v>
      </c>
      <c r="F2220">
        <f>VLOOKUP(C2220,Lifetime_Table!$A$1:$B$14,2,FALSE)</f>
        <v>27</v>
      </c>
      <c r="G2220">
        <f t="shared" si="256"/>
        <v>27</v>
      </c>
      <c r="H2220">
        <f t="shared" si="256"/>
        <v>27</v>
      </c>
      <c r="I2220">
        <f t="shared" si="256"/>
        <v>27</v>
      </c>
      <c r="J2220">
        <f t="shared" si="256"/>
        <v>27</v>
      </c>
      <c r="K2220">
        <f t="shared" si="256"/>
        <v>27</v>
      </c>
      <c r="L2220">
        <f t="shared" si="256"/>
        <v>27</v>
      </c>
    </row>
    <row r="2221" spans="1:12" x14ac:dyDescent="0.35">
      <c r="A2221" t="s">
        <v>273</v>
      </c>
      <c r="B2221" t="str">
        <f t="shared" si="252"/>
        <v>Wind|Offshore|SA-PRY</v>
      </c>
      <c r="C2221" t="s">
        <v>297</v>
      </c>
      <c r="D2221" t="s">
        <v>273</v>
      </c>
      <c r="E2221" t="s">
        <v>303</v>
      </c>
      <c r="F2221">
        <f>VLOOKUP(C2221,Lifetime_Table!$A$1:$B$14,2,FALSE)</f>
        <v>27</v>
      </c>
      <c r="G2221">
        <f t="shared" si="256"/>
        <v>27</v>
      </c>
      <c r="H2221">
        <f t="shared" si="256"/>
        <v>27</v>
      </c>
      <c r="I2221">
        <f t="shared" si="256"/>
        <v>27</v>
      </c>
      <c r="J2221">
        <f t="shared" si="256"/>
        <v>27</v>
      </c>
      <c r="K2221">
        <f t="shared" si="256"/>
        <v>27</v>
      </c>
      <c r="L2221">
        <f t="shared" si="256"/>
        <v>27</v>
      </c>
    </row>
    <row r="2222" spans="1:12" x14ac:dyDescent="0.35">
      <c r="A2222" t="s">
        <v>274</v>
      </c>
      <c r="B2222" t="str">
        <f t="shared" si="252"/>
        <v>Wind|Offshore|SA-SUR</v>
      </c>
      <c r="C2222" t="s">
        <v>297</v>
      </c>
      <c r="D2222" t="s">
        <v>274</v>
      </c>
      <c r="E2222" t="s">
        <v>303</v>
      </c>
      <c r="F2222">
        <f>VLOOKUP(C2222,Lifetime_Table!$A$1:$B$14,2,FALSE)</f>
        <v>27</v>
      </c>
      <c r="G2222">
        <f t="shared" ref="G2222:L2231" si="257">F2222</f>
        <v>27</v>
      </c>
      <c r="H2222">
        <f t="shared" si="257"/>
        <v>27</v>
      </c>
      <c r="I2222">
        <f t="shared" si="257"/>
        <v>27</v>
      </c>
      <c r="J2222">
        <f t="shared" si="257"/>
        <v>27</v>
      </c>
      <c r="K2222">
        <f t="shared" si="257"/>
        <v>27</v>
      </c>
      <c r="L2222">
        <f t="shared" si="257"/>
        <v>27</v>
      </c>
    </row>
    <row r="2223" spans="1:12" x14ac:dyDescent="0.35">
      <c r="A2223" t="s">
        <v>275</v>
      </c>
      <c r="B2223" t="str">
        <f t="shared" si="252"/>
        <v>Wind|Offshore|SA-URY</v>
      </c>
      <c r="C2223" t="s">
        <v>297</v>
      </c>
      <c r="D2223" t="s">
        <v>275</v>
      </c>
      <c r="E2223" t="s">
        <v>303</v>
      </c>
      <c r="F2223">
        <f>VLOOKUP(C2223,Lifetime_Table!$A$1:$B$14,2,FALSE)</f>
        <v>27</v>
      </c>
      <c r="G2223">
        <f t="shared" si="257"/>
        <v>27</v>
      </c>
      <c r="H2223">
        <f t="shared" si="257"/>
        <v>27</v>
      </c>
      <c r="I2223">
        <f t="shared" si="257"/>
        <v>27</v>
      </c>
      <c r="J2223">
        <f t="shared" si="257"/>
        <v>27</v>
      </c>
      <c r="K2223">
        <f t="shared" si="257"/>
        <v>27</v>
      </c>
      <c r="L2223">
        <f t="shared" si="257"/>
        <v>27</v>
      </c>
    </row>
    <row r="2224" spans="1:12" x14ac:dyDescent="0.35">
      <c r="A2224" s="5" t="s">
        <v>276</v>
      </c>
      <c r="B2224" s="5" t="str">
        <f t="shared" si="252"/>
        <v>Wind|Offshore|SA-VEN</v>
      </c>
      <c r="C2224" s="5" t="s">
        <v>297</v>
      </c>
      <c r="D2224" s="5" t="s">
        <v>276</v>
      </c>
      <c r="E2224" t="s">
        <v>303</v>
      </c>
      <c r="F2224">
        <f>VLOOKUP(C2224,Lifetime_Table!$A$1:$B$14,2,FALSE)</f>
        <v>27</v>
      </c>
      <c r="G2224">
        <f t="shared" si="257"/>
        <v>27</v>
      </c>
      <c r="H2224">
        <f t="shared" si="257"/>
        <v>27</v>
      </c>
      <c r="I2224">
        <f t="shared" si="257"/>
        <v>27</v>
      </c>
      <c r="J2224">
        <f t="shared" si="257"/>
        <v>27</v>
      </c>
      <c r="K2224">
        <f t="shared" si="257"/>
        <v>27</v>
      </c>
      <c r="L2224">
        <f t="shared" si="257"/>
        <v>27</v>
      </c>
    </row>
    <row r="2225" spans="1:12" x14ac:dyDescent="0.35">
      <c r="A2225" t="s">
        <v>3</v>
      </c>
      <c r="B2225" t="str">
        <f t="shared" si="252"/>
        <v>Solar|PV|AF-AGO</v>
      </c>
      <c r="C2225" t="s">
        <v>298</v>
      </c>
      <c r="D2225" t="s">
        <v>3</v>
      </c>
      <c r="E2225" t="s">
        <v>303</v>
      </c>
      <c r="F2225">
        <f>VLOOKUP(C2225,Lifetime_Table!$A$1:$B$14,2,FALSE)</f>
        <v>31</v>
      </c>
      <c r="G2225">
        <f t="shared" si="257"/>
        <v>31</v>
      </c>
      <c r="H2225">
        <f t="shared" si="257"/>
        <v>31</v>
      </c>
      <c r="I2225">
        <f t="shared" si="257"/>
        <v>31</v>
      </c>
      <c r="J2225">
        <f t="shared" si="257"/>
        <v>31</v>
      </c>
      <c r="K2225">
        <f t="shared" si="257"/>
        <v>31</v>
      </c>
      <c r="L2225">
        <f t="shared" si="257"/>
        <v>31</v>
      </c>
    </row>
    <row r="2226" spans="1:12" x14ac:dyDescent="0.35">
      <c r="A2226" t="s">
        <v>4</v>
      </c>
      <c r="B2226" t="str">
        <f t="shared" si="252"/>
        <v>Solar|PV|AF-BDI</v>
      </c>
      <c r="C2226" t="s">
        <v>298</v>
      </c>
      <c r="D2226" t="s">
        <v>4</v>
      </c>
      <c r="E2226" t="s">
        <v>303</v>
      </c>
      <c r="F2226">
        <f>VLOOKUP(C2226,Lifetime_Table!$A$1:$B$14,2,FALSE)</f>
        <v>31</v>
      </c>
      <c r="G2226">
        <f t="shared" si="257"/>
        <v>31</v>
      </c>
      <c r="H2226">
        <f t="shared" si="257"/>
        <v>31</v>
      </c>
      <c r="I2226">
        <f t="shared" si="257"/>
        <v>31</v>
      </c>
      <c r="J2226">
        <f t="shared" si="257"/>
        <v>31</v>
      </c>
      <c r="K2226">
        <f t="shared" si="257"/>
        <v>31</v>
      </c>
      <c r="L2226">
        <f t="shared" si="257"/>
        <v>31</v>
      </c>
    </row>
    <row r="2227" spans="1:12" x14ac:dyDescent="0.35">
      <c r="A2227" t="s">
        <v>5</v>
      </c>
      <c r="B2227" t="str">
        <f t="shared" si="252"/>
        <v>Solar|PV|AF-BEN</v>
      </c>
      <c r="C2227" t="s">
        <v>298</v>
      </c>
      <c r="D2227" t="s">
        <v>5</v>
      </c>
      <c r="E2227" t="s">
        <v>303</v>
      </c>
      <c r="F2227">
        <f>VLOOKUP(C2227,Lifetime_Table!$A$1:$B$14,2,FALSE)</f>
        <v>31</v>
      </c>
      <c r="G2227">
        <f t="shared" si="257"/>
        <v>31</v>
      </c>
      <c r="H2227">
        <f t="shared" si="257"/>
        <v>31</v>
      </c>
      <c r="I2227">
        <f t="shared" si="257"/>
        <v>31</v>
      </c>
      <c r="J2227">
        <f t="shared" si="257"/>
        <v>31</v>
      </c>
      <c r="K2227">
        <f t="shared" si="257"/>
        <v>31</v>
      </c>
      <c r="L2227">
        <f t="shared" si="257"/>
        <v>31</v>
      </c>
    </row>
    <row r="2228" spans="1:12" x14ac:dyDescent="0.35">
      <c r="A2228" t="s">
        <v>6</v>
      </c>
      <c r="B2228" t="str">
        <f t="shared" si="252"/>
        <v>Solar|PV|AF-BFA</v>
      </c>
      <c r="C2228" t="s">
        <v>298</v>
      </c>
      <c r="D2228" t="s">
        <v>6</v>
      </c>
      <c r="E2228" t="s">
        <v>303</v>
      </c>
      <c r="F2228">
        <f>VLOOKUP(C2228,Lifetime_Table!$A$1:$B$14,2,FALSE)</f>
        <v>31</v>
      </c>
      <c r="G2228">
        <f t="shared" si="257"/>
        <v>31</v>
      </c>
      <c r="H2228">
        <f t="shared" si="257"/>
        <v>31</v>
      </c>
      <c r="I2228">
        <f t="shared" si="257"/>
        <v>31</v>
      </c>
      <c r="J2228">
        <f t="shared" si="257"/>
        <v>31</v>
      </c>
      <c r="K2228">
        <f t="shared" si="257"/>
        <v>31</v>
      </c>
      <c r="L2228">
        <f t="shared" si="257"/>
        <v>31</v>
      </c>
    </row>
    <row r="2229" spans="1:12" x14ac:dyDescent="0.35">
      <c r="A2229" t="s">
        <v>7</v>
      </c>
      <c r="B2229" t="str">
        <f t="shared" si="252"/>
        <v>Solar|PV|AF-BWA</v>
      </c>
      <c r="C2229" t="s">
        <v>298</v>
      </c>
      <c r="D2229" t="s">
        <v>7</v>
      </c>
      <c r="E2229" t="s">
        <v>303</v>
      </c>
      <c r="F2229">
        <f>VLOOKUP(C2229,Lifetime_Table!$A$1:$B$14,2,FALSE)</f>
        <v>31</v>
      </c>
      <c r="G2229">
        <f t="shared" si="257"/>
        <v>31</v>
      </c>
      <c r="H2229">
        <f t="shared" si="257"/>
        <v>31</v>
      </c>
      <c r="I2229">
        <f t="shared" si="257"/>
        <v>31</v>
      </c>
      <c r="J2229">
        <f t="shared" si="257"/>
        <v>31</v>
      </c>
      <c r="K2229">
        <f t="shared" si="257"/>
        <v>31</v>
      </c>
      <c r="L2229">
        <f t="shared" si="257"/>
        <v>31</v>
      </c>
    </row>
    <row r="2230" spans="1:12" x14ac:dyDescent="0.35">
      <c r="A2230" t="s">
        <v>8</v>
      </c>
      <c r="B2230" t="str">
        <f t="shared" si="252"/>
        <v>Solar|PV|AF-CAF</v>
      </c>
      <c r="C2230" t="s">
        <v>298</v>
      </c>
      <c r="D2230" t="s">
        <v>8</v>
      </c>
      <c r="E2230" t="s">
        <v>303</v>
      </c>
      <c r="F2230">
        <f>VLOOKUP(C2230,Lifetime_Table!$A$1:$B$14,2,FALSE)</f>
        <v>31</v>
      </c>
      <c r="G2230">
        <f t="shared" si="257"/>
        <v>31</v>
      </c>
      <c r="H2230">
        <f t="shared" si="257"/>
        <v>31</v>
      </c>
      <c r="I2230">
        <f t="shared" si="257"/>
        <v>31</v>
      </c>
      <c r="J2230">
        <f t="shared" si="257"/>
        <v>31</v>
      </c>
      <c r="K2230">
        <f t="shared" si="257"/>
        <v>31</v>
      </c>
      <c r="L2230">
        <f t="shared" si="257"/>
        <v>31</v>
      </c>
    </row>
    <row r="2231" spans="1:12" x14ac:dyDescent="0.35">
      <c r="A2231" t="s">
        <v>9</v>
      </c>
      <c r="B2231" t="str">
        <f t="shared" si="252"/>
        <v>Solar|PV|AF-CIV</v>
      </c>
      <c r="C2231" t="s">
        <v>298</v>
      </c>
      <c r="D2231" t="s">
        <v>9</v>
      </c>
      <c r="E2231" t="s">
        <v>303</v>
      </c>
      <c r="F2231">
        <f>VLOOKUP(C2231,Lifetime_Table!$A$1:$B$14,2,FALSE)</f>
        <v>31</v>
      </c>
      <c r="G2231">
        <f t="shared" si="257"/>
        <v>31</v>
      </c>
      <c r="H2231">
        <f t="shared" si="257"/>
        <v>31</v>
      </c>
      <c r="I2231">
        <f t="shared" si="257"/>
        <v>31</v>
      </c>
      <c r="J2231">
        <f t="shared" si="257"/>
        <v>31</v>
      </c>
      <c r="K2231">
        <f t="shared" si="257"/>
        <v>31</v>
      </c>
      <c r="L2231">
        <f t="shared" si="257"/>
        <v>31</v>
      </c>
    </row>
    <row r="2232" spans="1:12" x14ac:dyDescent="0.35">
      <c r="A2232" t="s">
        <v>10</v>
      </c>
      <c r="B2232" t="str">
        <f t="shared" si="252"/>
        <v>Solar|PV|AF-CMR</v>
      </c>
      <c r="C2232" t="s">
        <v>298</v>
      </c>
      <c r="D2232" t="s">
        <v>10</v>
      </c>
      <c r="E2232" t="s">
        <v>303</v>
      </c>
      <c r="F2232">
        <f>VLOOKUP(C2232,Lifetime_Table!$A$1:$B$14,2,FALSE)</f>
        <v>31</v>
      </c>
      <c r="G2232">
        <f t="shared" ref="G2232:L2241" si="258">F2232</f>
        <v>31</v>
      </c>
      <c r="H2232">
        <f t="shared" si="258"/>
        <v>31</v>
      </c>
      <c r="I2232">
        <f t="shared" si="258"/>
        <v>31</v>
      </c>
      <c r="J2232">
        <f t="shared" si="258"/>
        <v>31</v>
      </c>
      <c r="K2232">
        <f t="shared" si="258"/>
        <v>31</v>
      </c>
      <c r="L2232">
        <f t="shared" si="258"/>
        <v>31</v>
      </c>
    </row>
    <row r="2233" spans="1:12" x14ac:dyDescent="0.35">
      <c r="A2233" t="s">
        <v>11</v>
      </c>
      <c r="B2233" t="str">
        <f t="shared" si="252"/>
        <v>Solar|PV|AF-COD</v>
      </c>
      <c r="C2233" t="s">
        <v>298</v>
      </c>
      <c r="D2233" t="s">
        <v>11</v>
      </c>
      <c r="E2233" t="s">
        <v>303</v>
      </c>
      <c r="F2233">
        <f>VLOOKUP(C2233,Lifetime_Table!$A$1:$B$14,2,FALSE)</f>
        <v>31</v>
      </c>
      <c r="G2233">
        <f t="shared" si="258"/>
        <v>31</v>
      </c>
      <c r="H2233">
        <f t="shared" si="258"/>
        <v>31</v>
      </c>
      <c r="I2233">
        <f t="shared" si="258"/>
        <v>31</v>
      </c>
      <c r="J2233">
        <f t="shared" si="258"/>
        <v>31</v>
      </c>
      <c r="K2233">
        <f t="shared" si="258"/>
        <v>31</v>
      </c>
      <c r="L2233">
        <f t="shared" si="258"/>
        <v>31</v>
      </c>
    </row>
    <row r="2234" spans="1:12" x14ac:dyDescent="0.35">
      <c r="A2234" t="s">
        <v>12</v>
      </c>
      <c r="B2234" t="str">
        <f t="shared" si="252"/>
        <v>Solar|PV|AF-COG</v>
      </c>
      <c r="C2234" t="s">
        <v>298</v>
      </c>
      <c r="D2234" t="s">
        <v>12</v>
      </c>
      <c r="E2234" t="s">
        <v>303</v>
      </c>
      <c r="F2234">
        <f>VLOOKUP(C2234,Lifetime_Table!$A$1:$B$14,2,FALSE)</f>
        <v>31</v>
      </c>
      <c r="G2234">
        <f t="shared" si="258"/>
        <v>31</v>
      </c>
      <c r="H2234">
        <f t="shared" si="258"/>
        <v>31</v>
      </c>
      <c r="I2234">
        <f t="shared" si="258"/>
        <v>31</v>
      </c>
      <c r="J2234">
        <f t="shared" si="258"/>
        <v>31</v>
      </c>
      <c r="K2234">
        <f t="shared" si="258"/>
        <v>31</v>
      </c>
      <c r="L2234">
        <f t="shared" si="258"/>
        <v>31</v>
      </c>
    </row>
    <row r="2235" spans="1:12" x14ac:dyDescent="0.35">
      <c r="A2235" t="s">
        <v>13</v>
      </c>
      <c r="B2235" t="str">
        <f t="shared" si="252"/>
        <v>Solar|PV|AF-CPV</v>
      </c>
      <c r="C2235" t="s">
        <v>298</v>
      </c>
      <c r="D2235" t="s">
        <v>13</v>
      </c>
      <c r="E2235" t="s">
        <v>303</v>
      </c>
      <c r="F2235">
        <f>VLOOKUP(C2235,Lifetime_Table!$A$1:$B$14,2,FALSE)</f>
        <v>31</v>
      </c>
      <c r="G2235">
        <f t="shared" si="258"/>
        <v>31</v>
      </c>
      <c r="H2235">
        <f t="shared" si="258"/>
        <v>31</v>
      </c>
      <c r="I2235">
        <f t="shared" si="258"/>
        <v>31</v>
      </c>
      <c r="J2235">
        <f t="shared" si="258"/>
        <v>31</v>
      </c>
      <c r="K2235">
        <f t="shared" si="258"/>
        <v>31</v>
      </c>
      <c r="L2235">
        <f t="shared" si="258"/>
        <v>31</v>
      </c>
    </row>
    <row r="2236" spans="1:12" x14ac:dyDescent="0.35">
      <c r="A2236" t="s">
        <v>14</v>
      </c>
      <c r="B2236" t="str">
        <f t="shared" si="252"/>
        <v>Solar|PV|AF-DJI</v>
      </c>
      <c r="C2236" t="s">
        <v>298</v>
      </c>
      <c r="D2236" t="s">
        <v>14</v>
      </c>
      <c r="E2236" t="s">
        <v>303</v>
      </c>
      <c r="F2236">
        <f>VLOOKUP(C2236,Lifetime_Table!$A$1:$B$14,2,FALSE)</f>
        <v>31</v>
      </c>
      <c r="G2236">
        <f t="shared" si="258"/>
        <v>31</v>
      </c>
      <c r="H2236">
        <f t="shared" si="258"/>
        <v>31</v>
      </c>
      <c r="I2236">
        <f t="shared" si="258"/>
        <v>31</v>
      </c>
      <c r="J2236">
        <f t="shared" si="258"/>
        <v>31</v>
      </c>
      <c r="K2236">
        <f t="shared" si="258"/>
        <v>31</v>
      </c>
      <c r="L2236">
        <f t="shared" si="258"/>
        <v>31</v>
      </c>
    </row>
    <row r="2237" spans="1:12" x14ac:dyDescent="0.35">
      <c r="A2237" t="s">
        <v>15</v>
      </c>
      <c r="B2237" t="str">
        <f t="shared" si="252"/>
        <v>Solar|PV|AF-DZA</v>
      </c>
      <c r="C2237" t="s">
        <v>298</v>
      </c>
      <c r="D2237" t="s">
        <v>15</v>
      </c>
      <c r="E2237" t="s">
        <v>303</v>
      </c>
      <c r="F2237">
        <f>VLOOKUP(C2237,Lifetime_Table!$A$1:$B$14,2,FALSE)</f>
        <v>31</v>
      </c>
      <c r="G2237">
        <f t="shared" si="258"/>
        <v>31</v>
      </c>
      <c r="H2237">
        <f t="shared" si="258"/>
        <v>31</v>
      </c>
      <c r="I2237">
        <f t="shared" si="258"/>
        <v>31</v>
      </c>
      <c r="J2237">
        <f t="shared" si="258"/>
        <v>31</v>
      </c>
      <c r="K2237">
        <f t="shared" si="258"/>
        <v>31</v>
      </c>
      <c r="L2237">
        <f t="shared" si="258"/>
        <v>31</v>
      </c>
    </row>
    <row r="2238" spans="1:12" x14ac:dyDescent="0.35">
      <c r="A2238" t="s">
        <v>16</v>
      </c>
      <c r="B2238" t="str">
        <f t="shared" si="252"/>
        <v>Solar|PV|AF-EGY</v>
      </c>
      <c r="C2238" t="s">
        <v>298</v>
      </c>
      <c r="D2238" t="s">
        <v>16</v>
      </c>
      <c r="E2238" t="s">
        <v>303</v>
      </c>
      <c r="F2238">
        <f>VLOOKUP(C2238,Lifetime_Table!$A$1:$B$14,2,FALSE)</f>
        <v>31</v>
      </c>
      <c r="G2238">
        <f t="shared" si="258"/>
        <v>31</v>
      </c>
      <c r="H2238">
        <f t="shared" si="258"/>
        <v>31</v>
      </c>
      <c r="I2238">
        <f t="shared" si="258"/>
        <v>31</v>
      </c>
      <c r="J2238">
        <f t="shared" si="258"/>
        <v>31</v>
      </c>
      <c r="K2238">
        <f t="shared" si="258"/>
        <v>31</v>
      </c>
      <c r="L2238">
        <f t="shared" si="258"/>
        <v>31</v>
      </c>
    </row>
    <row r="2239" spans="1:12" x14ac:dyDescent="0.35">
      <c r="A2239" t="s">
        <v>17</v>
      </c>
      <c r="B2239" t="str">
        <f t="shared" si="252"/>
        <v>Solar|PV|AF-ERI</v>
      </c>
      <c r="C2239" t="s">
        <v>298</v>
      </c>
      <c r="D2239" t="s">
        <v>17</v>
      </c>
      <c r="E2239" t="s">
        <v>303</v>
      </c>
      <c r="F2239">
        <f>VLOOKUP(C2239,Lifetime_Table!$A$1:$B$14,2,FALSE)</f>
        <v>31</v>
      </c>
      <c r="G2239">
        <f t="shared" si="258"/>
        <v>31</v>
      </c>
      <c r="H2239">
        <f t="shared" si="258"/>
        <v>31</v>
      </c>
      <c r="I2239">
        <f t="shared" si="258"/>
        <v>31</v>
      </c>
      <c r="J2239">
        <f t="shared" si="258"/>
        <v>31</v>
      </c>
      <c r="K2239">
        <f t="shared" si="258"/>
        <v>31</v>
      </c>
      <c r="L2239">
        <f t="shared" si="258"/>
        <v>31</v>
      </c>
    </row>
    <row r="2240" spans="1:12" x14ac:dyDescent="0.35">
      <c r="A2240" t="s">
        <v>18</v>
      </c>
      <c r="B2240" t="str">
        <f t="shared" si="252"/>
        <v>Solar|PV|AF-ESH</v>
      </c>
      <c r="C2240" t="s">
        <v>298</v>
      </c>
      <c r="D2240" t="s">
        <v>18</v>
      </c>
      <c r="E2240" t="s">
        <v>303</v>
      </c>
      <c r="F2240">
        <f>VLOOKUP(C2240,Lifetime_Table!$A$1:$B$14,2,FALSE)</f>
        <v>31</v>
      </c>
      <c r="G2240">
        <f t="shared" si="258"/>
        <v>31</v>
      </c>
      <c r="H2240">
        <f t="shared" si="258"/>
        <v>31</v>
      </c>
      <c r="I2240">
        <f t="shared" si="258"/>
        <v>31</v>
      </c>
      <c r="J2240">
        <f t="shared" si="258"/>
        <v>31</v>
      </c>
      <c r="K2240">
        <f t="shared" si="258"/>
        <v>31</v>
      </c>
      <c r="L2240">
        <f t="shared" si="258"/>
        <v>31</v>
      </c>
    </row>
    <row r="2241" spans="1:12" x14ac:dyDescent="0.35">
      <c r="A2241" t="s">
        <v>19</v>
      </c>
      <c r="B2241" t="str">
        <f t="shared" si="252"/>
        <v>Solar|PV|AF-ETH</v>
      </c>
      <c r="C2241" t="s">
        <v>298</v>
      </c>
      <c r="D2241" t="s">
        <v>19</v>
      </c>
      <c r="E2241" t="s">
        <v>303</v>
      </c>
      <c r="F2241">
        <f>VLOOKUP(C2241,Lifetime_Table!$A$1:$B$14,2,FALSE)</f>
        <v>31</v>
      </c>
      <c r="G2241">
        <f t="shared" si="258"/>
        <v>31</v>
      </c>
      <c r="H2241">
        <f t="shared" si="258"/>
        <v>31</v>
      </c>
      <c r="I2241">
        <f t="shared" si="258"/>
        <v>31</v>
      </c>
      <c r="J2241">
        <f t="shared" si="258"/>
        <v>31</v>
      </c>
      <c r="K2241">
        <f t="shared" si="258"/>
        <v>31</v>
      </c>
      <c r="L2241">
        <f t="shared" si="258"/>
        <v>31</v>
      </c>
    </row>
    <row r="2242" spans="1:12" x14ac:dyDescent="0.35">
      <c r="A2242" t="s">
        <v>20</v>
      </c>
      <c r="B2242" t="str">
        <f t="shared" ref="B2242:B2305" si="259">CONCATENATE(C2242,D2242)</f>
        <v>Solar|PV|AF-GAB</v>
      </c>
      <c r="C2242" t="s">
        <v>298</v>
      </c>
      <c r="D2242" t="s">
        <v>20</v>
      </c>
      <c r="E2242" t="s">
        <v>303</v>
      </c>
      <c r="F2242">
        <f>VLOOKUP(C2242,Lifetime_Table!$A$1:$B$14,2,FALSE)</f>
        <v>31</v>
      </c>
      <c r="G2242">
        <f t="shared" ref="G2242:L2251" si="260">F2242</f>
        <v>31</v>
      </c>
      <c r="H2242">
        <f t="shared" si="260"/>
        <v>31</v>
      </c>
      <c r="I2242">
        <f t="shared" si="260"/>
        <v>31</v>
      </c>
      <c r="J2242">
        <f t="shared" si="260"/>
        <v>31</v>
      </c>
      <c r="K2242">
        <f t="shared" si="260"/>
        <v>31</v>
      </c>
      <c r="L2242">
        <f t="shared" si="260"/>
        <v>31</v>
      </c>
    </row>
    <row r="2243" spans="1:12" x14ac:dyDescent="0.35">
      <c r="A2243" t="s">
        <v>21</v>
      </c>
      <c r="B2243" t="str">
        <f t="shared" si="259"/>
        <v>Solar|PV|AF-GHA</v>
      </c>
      <c r="C2243" t="s">
        <v>298</v>
      </c>
      <c r="D2243" t="s">
        <v>21</v>
      </c>
      <c r="E2243" t="s">
        <v>303</v>
      </c>
      <c r="F2243">
        <f>VLOOKUP(C2243,Lifetime_Table!$A$1:$B$14,2,FALSE)</f>
        <v>31</v>
      </c>
      <c r="G2243">
        <f t="shared" si="260"/>
        <v>31</v>
      </c>
      <c r="H2243">
        <f t="shared" si="260"/>
        <v>31</v>
      </c>
      <c r="I2243">
        <f t="shared" si="260"/>
        <v>31</v>
      </c>
      <c r="J2243">
        <f t="shared" si="260"/>
        <v>31</v>
      </c>
      <c r="K2243">
        <f t="shared" si="260"/>
        <v>31</v>
      </c>
      <c r="L2243">
        <f t="shared" si="260"/>
        <v>31</v>
      </c>
    </row>
    <row r="2244" spans="1:12" x14ac:dyDescent="0.35">
      <c r="A2244" t="s">
        <v>22</v>
      </c>
      <c r="B2244" t="str">
        <f t="shared" si="259"/>
        <v>Solar|PV|AF-GIN</v>
      </c>
      <c r="C2244" t="s">
        <v>298</v>
      </c>
      <c r="D2244" t="s">
        <v>22</v>
      </c>
      <c r="E2244" t="s">
        <v>303</v>
      </c>
      <c r="F2244">
        <f>VLOOKUP(C2244,Lifetime_Table!$A$1:$B$14,2,FALSE)</f>
        <v>31</v>
      </c>
      <c r="G2244">
        <f t="shared" si="260"/>
        <v>31</v>
      </c>
      <c r="H2244">
        <f t="shared" si="260"/>
        <v>31</v>
      </c>
      <c r="I2244">
        <f t="shared" si="260"/>
        <v>31</v>
      </c>
      <c r="J2244">
        <f t="shared" si="260"/>
        <v>31</v>
      </c>
      <c r="K2244">
        <f t="shared" si="260"/>
        <v>31</v>
      </c>
      <c r="L2244">
        <f t="shared" si="260"/>
        <v>31</v>
      </c>
    </row>
    <row r="2245" spans="1:12" x14ac:dyDescent="0.35">
      <c r="A2245" t="s">
        <v>23</v>
      </c>
      <c r="B2245" t="str">
        <f t="shared" si="259"/>
        <v>Solar|PV|AF-GMB</v>
      </c>
      <c r="C2245" t="s">
        <v>298</v>
      </c>
      <c r="D2245" t="s">
        <v>23</v>
      </c>
      <c r="E2245" t="s">
        <v>303</v>
      </c>
      <c r="F2245">
        <f>VLOOKUP(C2245,Lifetime_Table!$A$1:$B$14,2,FALSE)</f>
        <v>31</v>
      </c>
      <c r="G2245">
        <f t="shared" si="260"/>
        <v>31</v>
      </c>
      <c r="H2245">
        <f t="shared" si="260"/>
        <v>31</v>
      </c>
      <c r="I2245">
        <f t="shared" si="260"/>
        <v>31</v>
      </c>
      <c r="J2245">
        <f t="shared" si="260"/>
        <v>31</v>
      </c>
      <c r="K2245">
        <f t="shared" si="260"/>
        <v>31</v>
      </c>
      <c r="L2245">
        <f t="shared" si="260"/>
        <v>31</v>
      </c>
    </row>
    <row r="2246" spans="1:12" x14ac:dyDescent="0.35">
      <c r="A2246" t="s">
        <v>24</v>
      </c>
      <c r="B2246" t="str">
        <f t="shared" si="259"/>
        <v>Solar|PV|AF-GNB</v>
      </c>
      <c r="C2246" t="s">
        <v>298</v>
      </c>
      <c r="D2246" t="s">
        <v>24</v>
      </c>
      <c r="E2246" t="s">
        <v>303</v>
      </c>
      <c r="F2246">
        <f>VLOOKUP(C2246,Lifetime_Table!$A$1:$B$14,2,FALSE)</f>
        <v>31</v>
      </c>
      <c r="G2246">
        <f t="shared" si="260"/>
        <v>31</v>
      </c>
      <c r="H2246">
        <f t="shared" si="260"/>
        <v>31</v>
      </c>
      <c r="I2246">
        <f t="shared" si="260"/>
        <v>31</v>
      </c>
      <c r="J2246">
        <f t="shared" si="260"/>
        <v>31</v>
      </c>
      <c r="K2246">
        <f t="shared" si="260"/>
        <v>31</v>
      </c>
      <c r="L2246">
        <f t="shared" si="260"/>
        <v>31</v>
      </c>
    </row>
    <row r="2247" spans="1:12" x14ac:dyDescent="0.35">
      <c r="A2247" t="s">
        <v>25</v>
      </c>
      <c r="B2247" t="str">
        <f t="shared" si="259"/>
        <v>Solar|PV|AF-GNQ</v>
      </c>
      <c r="C2247" t="s">
        <v>298</v>
      </c>
      <c r="D2247" t="s">
        <v>25</v>
      </c>
      <c r="E2247" t="s">
        <v>303</v>
      </c>
      <c r="F2247">
        <f>VLOOKUP(C2247,Lifetime_Table!$A$1:$B$14,2,FALSE)</f>
        <v>31</v>
      </c>
      <c r="G2247">
        <f t="shared" si="260"/>
        <v>31</v>
      </c>
      <c r="H2247">
        <f t="shared" si="260"/>
        <v>31</v>
      </c>
      <c r="I2247">
        <f t="shared" si="260"/>
        <v>31</v>
      </c>
      <c r="J2247">
        <f t="shared" si="260"/>
        <v>31</v>
      </c>
      <c r="K2247">
        <f t="shared" si="260"/>
        <v>31</v>
      </c>
      <c r="L2247">
        <f t="shared" si="260"/>
        <v>31</v>
      </c>
    </row>
    <row r="2248" spans="1:12" x14ac:dyDescent="0.35">
      <c r="A2248" t="s">
        <v>26</v>
      </c>
      <c r="B2248" t="str">
        <f t="shared" si="259"/>
        <v>Solar|PV|AF-KEN</v>
      </c>
      <c r="C2248" t="s">
        <v>298</v>
      </c>
      <c r="D2248" t="s">
        <v>26</v>
      </c>
      <c r="E2248" t="s">
        <v>303</v>
      </c>
      <c r="F2248">
        <f>VLOOKUP(C2248,Lifetime_Table!$A$1:$B$14,2,FALSE)</f>
        <v>31</v>
      </c>
      <c r="G2248">
        <f t="shared" si="260"/>
        <v>31</v>
      </c>
      <c r="H2248">
        <f t="shared" si="260"/>
        <v>31</v>
      </c>
      <c r="I2248">
        <f t="shared" si="260"/>
        <v>31</v>
      </c>
      <c r="J2248">
        <f t="shared" si="260"/>
        <v>31</v>
      </c>
      <c r="K2248">
        <f t="shared" si="260"/>
        <v>31</v>
      </c>
      <c r="L2248">
        <f t="shared" si="260"/>
        <v>31</v>
      </c>
    </row>
    <row r="2249" spans="1:12" x14ac:dyDescent="0.35">
      <c r="A2249" t="s">
        <v>27</v>
      </c>
      <c r="B2249" t="str">
        <f t="shared" si="259"/>
        <v>Solar|PV|AF-LBR</v>
      </c>
      <c r="C2249" t="s">
        <v>298</v>
      </c>
      <c r="D2249" t="s">
        <v>27</v>
      </c>
      <c r="E2249" t="s">
        <v>303</v>
      </c>
      <c r="F2249">
        <f>VLOOKUP(C2249,Lifetime_Table!$A$1:$B$14,2,FALSE)</f>
        <v>31</v>
      </c>
      <c r="G2249">
        <f t="shared" si="260"/>
        <v>31</v>
      </c>
      <c r="H2249">
        <f t="shared" si="260"/>
        <v>31</v>
      </c>
      <c r="I2249">
        <f t="shared" si="260"/>
        <v>31</v>
      </c>
      <c r="J2249">
        <f t="shared" si="260"/>
        <v>31</v>
      </c>
      <c r="K2249">
        <f t="shared" si="260"/>
        <v>31</v>
      </c>
      <c r="L2249">
        <f t="shared" si="260"/>
        <v>31</v>
      </c>
    </row>
    <row r="2250" spans="1:12" x14ac:dyDescent="0.35">
      <c r="A2250" t="s">
        <v>28</v>
      </c>
      <c r="B2250" t="str">
        <f t="shared" si="259"/>
        <v>Solar|PV|AF-LBY</v>
      </c>
      <c r="C2250" t="s">
        <v>298</v>
      </c>
      <c r="D2250" t="s">
        <v>28</v>
      </c>
      <c r="E2250" t="s">
        <v>303</v>
      </c>
      <c r="F2250">
        <f>VLOOKUP(C2250,Lifetime_Table!$A$1:$B$14,2,FALSE)</f>
        <v>31</v>
      </c>
      <c r="G2250">
        <f t="shared" si="260"/>
        <v>31</v>
      </c>
      <c r="H2250">
        <f t="shared" si="260"/>
        <v>31</v>
      </c>
      <c r="I2250">
        <f t="shared" si="260"/>
        <v>31</v>
      </c>
      <c r="J2250">
        <f t="shared" si="260"/>
        <v>31</v>
      </c>
      <c r="K2250">
        <f t="shared" si="260"/>
        <v>31</v>
      </c>
      <c r="L2250">
        <f t="shared" si="260"/>
        <v>31</v>
      </c>
    </row>
    <row r="2251" spans="1:12" x14ac:dyDescent="0.35">
      <c r="A2251" t="s">
        <v>29</v>
      </c>
      <c r="B2251" t="str">
        <f t="shared" si="259"/>
        <v>Solar|PV|AF-LSO</v>
      </c>
      <c r="C2251" t="s">
        <v>298</v>
      </c>
      <c r="D2251" t="s">
        <v>29</v>
      </c>
      <c r="E2251" t="s">
        <v>303</v>
      </c>
      <c r="F2251">
        <f>VLOOKUP(C2251,Lifetime_Table!$A$1:$B$14,2,FALSE)</f>
        <v>31</v>
      </c>
      <c r="G2251">
        <f t="shared" si="260"/>
        <v>31</v>
      </c>
      <c r="H2251">
        <f t="shared" si="260"/>
        <v>31</v>
      </c>
      <c r="I2251">
        <f t="shared" si="260"/>
        <v>31</v>
      </c>
      <c r="J2251">
        <f t="shared" si="260"/>
        <v>31</v>
      </c>
      <c r="K2251">
        <f t="shared" si="260"/>
        <v>31</v>
      </c>
      <c r="L2251">
        <f t="shared" si="260"/>
        <v>31</v>
      </c>
    </row>
    <row r="2252" spans="1:12" x14ac:dyDescent="0.35">
      <c r="A2252" t="s">
        <v>30</v>
      </c>
      <c r="B2252" t="str">
        <f t="shared" si="259"/>
        <v>Solar|PV|AF-MAR</v>
      </c>
      <c r="C2252" t="s">
        <v>298</v>
      </c>
      <c r="D2252" t="s">
        <v>30</v>
      </c>
      <c r="E2252" t="s">
        <v>303</v>
      </c>
      <c r="F2252">
        <f>VLOOKUP(C2252,Lifetime_Table!$A$1:$B$14,2,FALSE)</f>
        <v>31</v>
      </c>
      <c r="G2252">
        <f t="shared" ref="G2252:L2261" si="261">F2252</f>
        <v>31</v>
      </c>
      <c r="H2252">
        <f t="shared" si="261"/>
        <v>31</v>
      </c>
      <c r="I2252">
        <f t="shared" si="261"/>
        <v>31</v>
      </c>
      <c r="J2252">
        <f t="shared" si="261"/>
        <v>31</v>
      </c>
      <c r="K2252">
        <f t="shared" si="261"/>
        <v>31</v>
      </c>
      <c r="L2252">
        <f t="shared" si="261"/>
        <v>31</v>
      </c>
    </row>
    <row r="2253" spans="1:12" x14ac:dyDescent="0.35">
      <c r="A2253" t="s">
        <v>31</v>
      </c>
      <c r="B2253" t="str">
        <f t="shared" si="259"/>
        <v>Solar|PV|AF-MDG</v>
      </c>
      <c r="C2253" t="s">
        <v>298</v>
      </c>
      <c r="D2253" t="s">
        <v>31</v>
      </c>
      <c r="E2253" t="s">
        <v>303</v>
      </c>
      <c r="F2253">
        <f>VLOOKUP(C2253,Lifetime_Table!$A$1:$B$14,2,FALSE)</f>
        <v>31</v>
      </c>
      <c r="G2253">
        <f t="shared" si="261"/>
        <v>31</v>
      </c>
      <c r="H2253">
        <f t="shared" si="261"/>
        <v>31</v>
      </c>
      <c r="I2253">
        <f t="shared" si="261"/>
        <v>31</v>
      </c>
      <c r="J2253">
        <f t="shared" si="261"/>
        <v>31</v>
      </c>
      <c r="K2253">
        <f t="shared" si="261"/>
        <v>31</v>
      </c>
      <c r="L2253">
        <f t="shared" si="261"/>
        <v>31</v>
      </c>
    </row>
    <row r="2254" spans="1:12" x14ac:dyDescent="0.35">
      <c r="A2254" t="s">
        <v>32</v>
      </c>
      <c r="B2254" t="str">
        <f t="shared" si="259"/>
        <v>Solar|PV|AF-MLI</v>
      </c>
      <c r="C2254" t="s">
        <v>298</v>
      </c>
      <c r="D2254" t="s">
        <v>32</v>
      </c>
      <c r="E2254" t="s">
        <v>303</v>
      </c>
      <c r="F2254">
        <f>VLOOKUP(C2254,Lifetime_Table!$A$1:$B$14,2,FALSE)</f>
        <v>31</v>
      </c>
      <c r="G2254">
        <f t="shared" si="261"/>
        <v>31</v>
      </c>
      <c r="H2254">
        <f t="shared" si="261"/>
        <v>31</v>
      </c>
      <c r="I2254">
        <f t="shared" si="261"/>
        <v>31</v>
      </c>
      <c r="J2254">
        <f t="shared" si="261"/>
        <v>31</v>
      </c>
      <c r="K2254">
        <f t="shared" si="261"/>
        <v>31</v>
      </c>
      <c r="L2254">
        <f t="shared" si="261"/>
        <v>31</v>
      </c>
    </row>
    <row r="2255" spans="1:12" x14ac:dyDescent="0.35">
      <c r="A2255" t="s">
        <v>33</v>
      </c>
      <c r="B2255" t="str">
        <f t="shared" si="259"/>
        <v>Solar|PV|AF-MOZ</v>
      </c>
      <c r="C2255" t="s">
        <v>298</v>
      </c>
      <c r="D2255" t="s">
        <v>33</v>
      </c>
      <c r="E2255" t="s">
        <v>303</v>
      </c>
      <c r="F2255">
        <f>VLOOKUP(C2255,Lifetime_Table!$A$1:$B$14,2,FALSE)</f>
        <v>31</v>
      </c>
      <c r="G2255">
        <f t="shared" si="261"/>
        <v>31</v>
      </c>
      <c r="H2255">
        <f t="shared" si="261"/>
        <v>31</v>
      </c>
      <c r="I2255">
        <f t="shared" si="261"/>
        <v>31</v>
      </c>
      <c r="J2255">
        <f t="shared" si="261"/>
        <v>31</v>
      </c>
      <c r="K2255">
        <f t="shared" si="261"/>
        <v>31</v>
      </c>
      <c r="L2255">
        <f t="shared" si="261"/>
        <v>31</v>
      </c>
    </row>
    <row r="2256" spans="1:12" x14ac:dyDescent="0.35">
      <c r="A2256" t="s">
        <v>34</v>
      </c>
      <c r="B2256" t="str">
        <f t="shared" si="259"/>
        <v>Solar|PV|AF-MRT</v>
      </c>
      <c r="C2256" t="s">
        <v>298</v>
      </c>
      <c r="D2256" t="s">
        <v>34</v>
      </c>
      <c r="E2256" t="s">
        <v>303</v>
      </c>
      <c r="F2256">
        <f>VLOOKUP(C2256,Lifetime_Table!$A$1:$B$14,2,FALSE)</f>
        <v>31</v>
      </c>
      <c r="G2256">
        <f t="shared" si="261"/>
        <v>31</v>
      </c>
      <c r="H2256">
        <f t="shared" si="261"/>
        <v>31</v>
      </c>
      <c r="I2256">
        <f t="shared" si="261"/>
        <v>31</v>
      </c>
      <c r="J2256">
        <f t="shared" si="261"/>
        <v>31</v>
      </c>
      <c r="K2256">
        <f t="shared" si="261"/>
        <v>31</v>
      </c>
      <c r="L2256">
        <f t="shared" si="261"/>
        <v>31</v>
      </c>
    </row>
    <row r="2257" spans="1:12" x14ac:dyDescent="0.35">
      <c r="A2257" t="s">
        <v>35</v>
      </c>
      <c r="B2257" t="str">
        <f t="shared" si="259"/>
        <v>Solar|PV|AF-MUS</v>
      </c>
      <c r="C2257" t="s">
        <v>298</v>
      </c>
      <c r="D2257" t="s">
        <v>35</v>
      </c>
      <c r="E2257" t="s">
        <v>303</v>
      </c>
      <c r="F2257">
        <f>VLOOKUP(C2257,Lifetime_Table!$A$1:$B$14,2,FALSE)</f>
        <v>31</v>
      </c>
      <c r="G2257">
        <f t="shared" si="261"/>
        <v>31</v>
      </c>
      <c r="H2257">
        <f t="shared" si="261"/>
        <v>31</v>
      </c>
      <c r="I2257">
        <f t="shared" si="261"/>
        <v>31</v>
      </c>
      <c r="J2257">
        <f t="shared" si="261"/>
        <v>31</v>
      </c>
      <c r="K2257">
        <f t="shared" si="261"/>
        <v>31</v>
      </c>
      <c r="L2257">
        <f t="shared" si="261"/>
        <v>31</v>
      </c>
    </row>
    <row r="2258" spans="1:12" x14ac:dyDescent="0.35">
      <c r="A2258" t="s">
        <v>36</v>
      </c>
      <c r="B2258" t="str">
        <f t="shared" si="259"/>
        <v>Solar|PV|AF-MWI</v>
      </c>
      <c r="C2258" t="s">
        <v>298</v>
      </c>
      <c r="D2258" t="s">
        <v>36</v>
      </c>
      <c r="E2258" t="s">
        <v>303</v>
      </c>
      <c r="F2258">
        <f>VLOOKUP(C2258,Lifetime_Table!$A$1:$B$14,2,FALSE)</f>
        <v>31</v>
      </c>
      <c r="G2258">
        <f t="shared" si="261"/>
        <v>31</v>
      </c>
      <c r="H2258">
        <f t="shared" si="261"/>
        <v>31</v>
      </c>
      <c r="I2258">
        <f t="shared" si="261"/>
        <v>31</v>
      </c>
      <c r="J2258">
        <f t="shared" si="261"/>
        <v>31</v>
      </c>
      <c r="K2258">
        <f t="shared" si="261"/>
        <v>31</v>
      </c>
      <c r="L2258">
        <f t="shared" si="261"/>
        <v>31</v>
      </c>
    </row>
    <row r="2259" spans="1:12" x14ac:dyDescent="0.35">
      <c r="A2259" t="s">
        <v>37</v>
      </c>
      <c r="B2259" t="str">
        <f t="shared" si="259"/>
        <v>Solar|PV|AF-NAM</v>
      </c>
      <c r="C2259" t="s">
        <v>298</v>
      </c>
      <c r="D2259" t="s">
        <v>37</v>
      </c>
      <c r="E2259" t="s">
        <v>303</v>
      </c>
      <c r="F2259">
        <f>VLOOKUP(C2259,Lifetime_Table!$A$1:$B$14,2,FALSE)</f>
        <v>31</v>
      </c>
      <c r="G2259">
        <f t="shared" si="261"/>
        <v>31</v>
      </c>
      <c r="H2259">
        <f t="shared" si="261"/>
        <v>31</v>
      </c>
      <c r="I2259">
        <f t="shared" si="261"/>
        <v>31</v>
      </c>
      <c r="J2259">
        <f t="shared" si="261"/>
        <v>31</v>
      </c>
      <c r="K2259">
        <f t="shared" si="261"/>
        <v>31</v>
      </c>
      <c r="L2259">
        <f t="shared" si="261"/>
        <v>31</v>
      </c>
    </row>
    <row r="2260" spans="1:12" x14ac:dyDescent="0.35">
      <c r="A2260" t="s">
        <v>38</v>
      </c>
      <c r="B2260" t="str">
        <f t="shared" si="259"/>
        <v>Solar|PV|AF-NER</v>
      </c>
      <c r="C2260" t="s">
        <v>298</v>
      </c>
      <c r="D2260" t="s">
        <v>38</v>
      </c>
      <c r="E2260" t="s">
        <v>303</v>
      </c>
      <c r="F2260">
        <f>VLOOKUP(C2260,Lifetime_Table!$A$1:$B$14,2,FALSE)</f>
        <v>31</v>
      </c>
      <c r="G2260">
        <f t="shared" si="261"/>
        <v>31</v>
      </c>
      <c r="H2260">
        <f t="shared" si="261"/>
        <v>31</v>
      </c>
      <c r="I2260">
        <f t="shared" si="261"/>
        <v>31</v>
      </c>
      <c r="J2260">
        <f t="shared" si="261"/>
        <v>31</v>
      </c>
      <c r="K2260">
        <f t="shared" si="261"/>
        <v>31</v>
      </c>
      <c r="L2260">
        <f t="shared" si="261"/>
        <v>31</v>
      </c>
    </row>
    <row r="2261" spans="1:12" x14ac:dyDescent="0.35">
      <c r="A2261" t="s">
        <v>39</v>
      </c>
      <c r="B2261" t="str">
        <f t="shared" si="259"/>
        <v>Solar|PV|AF-NGA</v>
      </c>
      <c r="C2261" t="s">
        <v>298</v>
      </c>
      <c r="D2261" t="s">
        <v>39</v>
      </c>
      <c r="E2261" t="s">
        <v>303</v>
      </c>
      <c r="F2261">
        <f>VLOOKUP(C2261,Lifetime_Table!$A$1:$B$14,2,FALSE)</f>
        <v>31</v>
      </c>
      <c r="G2261">
        <f t="shared" si="261"/>
        <v>31</v>
      </c>
      <c r="H2261">
        <f t="shared" si="261"/>
        <v>31</v>
      </c>
      <c r="I2261">
        <f t="shared" si="261"/>
        <v>31</v>
      </c>
      <c r="J2261">
        <f t="shared" si="261"/>
        <v>31</v>
      </c>
      <c r="K2261">
        <f t="shared" si="261"/>
        <v>31</v>
      </c>
      <c r="L2261">
        <f t="shared" si="261"/>
        <v>31</v>
      </c>
    </row>
    <row r="2262" spans="1:12" x14ac:dyDescent="0.35">
      <c r="A2262" t="s">
        <v>40</v>
      </c>
      <c r="B2262" t="str">
        <f t="shared" si="259"/>
        <v>Solar|PV|AF-RWA</v>
      </c>
      <c r="C2262" t="s">
        <v>298</v>
      </c>
      <c r="D2262" t="s">
        <v>40</v>
      </c>
      <c r="E2262" t="s">
        <v>303</v>
      </c>
      <c r="F2262">
        <f>VLOOKUP(C2262,Lifetime_Table!$A$1:$B$14,2,FALSE)</f>
        <v>31</v>
      </c>
      <c r="G2262">
        <f t="shared" ref="G2262:L2271" si="262">F2262</f>
        <v>31</v>
      </c>
      <c r="H2262">
        <f t="shared" si="262"/>
        <v>31</v>
      </c>
      <c r="I2262">
        <f t="shared" si="262"/>
        <v>31</v>
      </c>
      <c r="J2262">
        <f t="shared" si="262"/>
        <v>31</v>
      </c>
      <c r="K2262">
        <f t="shared" si="262"/>
        <v>31</v>
      </c>
      <c r="L2262">
        <f t="shared" si="262"/>
        <v>31</v>
      </c>
    </row>
    <row r="2263" spans="1:12" x14ac:dyDescent="0.35">
      <c r="A2263" t="s">
        <v>41</v>
      </c>
      <c r="B2263" t="str">
        <f t="shared" si="259"/>
        <v>Solar|PV|AF-SDN</v>
      </c>
      <c r="C2263" t="s">
        <v>298</v>
      </c>
      <c r="D2263" t="s">
        <v>41</v>
      </c>
      <c r="E2263" t="s">
        <v>303</v>
      </c>
      <c r="F2263">
        <f>VLOOKUP(C2263,Lifetime_Table!$A$1:$B$14,2,FALSE)</f>
        <v>31</v>
      </c>
      <c r="G2263">
        <f t="shared" si="262"/>
        <v>31</v>
      </c>
      <c r="H2263">
        <f t="shared" si="262"/>
        <v>31</v>
      </c>
      <c r="I2263">
        <f t="shared" si="262"/>
        <v>31</v>
      </c>
      <c r="J2263">
        <f t="shared" si="262"/>
        <v>31</v>
      </c>
      <c r="K2263">
        <f t="shared" si="262"/>
        <v>31</v>
      </c>
      <c r="L2263">
        <f t="shared" si="262"/>
        <v>31</v>
      </c>
    </row>
    <row r="2264" spans="1:12" x14ac:dyDescent="0.35">
      <c r="A2264" t="s">
        <v>42</v>
      </c>
      <c r="B2264" t="str">
        <f t="shared" si="259"/>
        <v>Solar|PV|AF-SEN</v>
      </c>
      <c r="C2264" t="s">
        <v>298</v>
      </c>
      <c r="D2264" t="s">
        <v>42</v>
      </c>
      <c r="E2264" t="s">
        <v>303</v>
      </c>
      <c r="F2264">
        <f>VLOOKUP(C2264,Lifetime_Table!$A$1:$B$14,2,FALSE)</f>
        <v>31</v>
      </c>
      <c r="G2264">
        <f t="shared" si="262"/>
        <v>31</v>
      </c>
      <c r="H2264">
        <f t="shared" si="262"/>
        <v>31</v>
      </c>
      <c r="I2264">
        <f t="shared" si="262"/>
        <v>31</v>
      </c>
      <c r="J2264">
        <f t="shared" si="262"/>
        <v>31</v>
      </c>
      <c r="K2264">
        <f t="shared" si="262"/>
        <v>31</v>
      </c>
      <c r="L2264">
        <f t="shared" si="262"/>
        <v>31</v>
      </c>
    </row>
    <row r="2265" spans="1:12" x14ac:dyDescent="0.35">
      <c r="A2265" t="s">
        <v>43</v>
      </c>
      <c r="B2265" t="str">
        <f t="shared" si="259"/>
        <v>Solar|PV|AF-SLE</v>
      </c>
      <c r="C2265" t="s">
        <v>298</v>
      </c>
      <c r="D2265" t="s">
        <v>43</v>
      </c>
      <c r="E2265" t="s">
        <v>303</v>
      </c>
      <c r="F2265">
        <f>VLOOKUP(C2265,Lifetime_Table!$A$1:$B$14,2,FALSE)</f>
        <v>31</v>
      </c>
      <c r="G2265">
        <f t="shared" si="262"/>
        <v>31</v>
      </c>
      <c r="H2265">
        <f t="shared" si="262"/>
        <v>31</v>
      </c>
      <c r="I2265">
        <f t="shared" si="262"/>
        <v>31</v>
      </c>
      <c r="J2265">
        <f t="shared" si="262"/>
        <v>31</v>
      </c>
      <c r="K2265">
        <f t="shared" si="262"/>
        <v>31</v>
      </c>
      <c r="L2265">
        <f t="shared" si="262"/>
        <v>31</v>
      </c>
    </row>
    <row r="2266" spans="1:12" x14ac:dyDescent="0.35">
      <c r="A2266" t="s">
        <v>44</v>
      </c>
      <c r="B2266" t="str">
        <f t="shared" si="259"/>
        <v>Solar|PV|AF-SOM</v>
      </c>
      <c r="C2266" t="s">
        <v>298</v>
      </c>
      <c r="D2266" t="s">
        <v>44</v>
      </c>
      <c r="E2266" t="s">
        <v>303</v>
      </c>
      <c r="F2266">
        <f>VLOOKUP(C2266,Lifetime_Table!$A$1:$B$14,2,FALSE)</f>
        <v>31</v>
      </c>
      <c r="G2266">
        <f t="shared" si="262"/>
        <v>31</v>
      </c>
      <c r="H2266">
        <f t="shared" si="262"/>
        <v>31</v>
      </c>
      <c r="I2266">
        <f t="shared" si="262"/>
        <v>31</v>
      </c>
      <c r="J2266">
        <f t="shared" si="262"/>
        <v>31</v>
      </c>
      <c r="K2266">
        <f t="shared" si="262"/>
        <v>31</v>
      </c>
      <c r="L2266">
        <f t="shared" si="262"/>
        <v>31</v>
      </c>
    </row>
    <row r="2267" spans="1:12" x14ac:dyDescent="0.35">
      <c r="A2267" t="s">
        <v>45</v>
      </c>
      <c r="B2267" t="str">
        <f t="shared" si="259"/>
        <v>Solar|PV|AF-SWZ</v>
      </c>
      <c r="C2267" t="s">
        <v>298</v>
      </c>
      <c r="D2267" t="s">
        <v>45</v>
      </c>
      <c r="E2267" t="s">
        <v>303</v>
      </c>
      <c r="F2267">
        <f>VLOOKUP(C2267,Lifetime_Table!$A$1:$B$14,2,FALSE)</f>
        <v>31</v>
      </c>
      <c r="G2267">
        <f t="shared" si="262"/>
        <v>31</v>
      </c>
      <c r="H2267">
        <f t="shared" si="262"/>
        <v>31</v>
      </c>
      <c r="I2267">
        <f t="shared" si="262"/>
        <v>31</v>
      </c>
      <c r="J2267">
        <f t="shared" si="262"/>
        <v>31</v>
      </c>
      <c r="K2267">
        <f t="shared" si="262"/>
        <v>31</v>
      </c>
      <c r="L2267">
        <f t="shared" si="262"/>
        <v>31</v>
      </c>
    </row>
    <row r="2268" spans="1:12" x14ac:dyDescent="0.35">
      <c r="A2268" t="s">
        <v>46</v>
      </c>
      <c r="B2268" t="str">
        <f t="shared" si="259"/>
        <v>Solar|PV|AF-TCD</v>
      </c>
      <c r="C2268" t="s">
        <v>298</v>
      </c>
      <c r="D2268" t="s">
        <v>46</v>
      </c>
      <c r="E2268" t="s">
        <v>303</v>
      </c>
      <c r="F2268">
        <f>VLOOKUP(C2268,Lifetime_Table!$A$1:$B$14,2,FALSE)</f>
        <v>31</v>
      </c>
      <c r="G2268">
        <f t="shared" si="262"/>
        <v>31</v>
      </c>
      <c r="H2268">
        <f t="shared" si="262"/>
        <v>31</v>
      </c>
      <c r="I2268">
        <f t="shared" si="262"/>
        <v>31</v>
      </c>
      <c r="J2268">
        <f t="shared" si="262"/>
        <v>31</v>
      </c>
      <c r="K2268">
        <f t="shared" si="262"/>
        <v>31</v>
      </c>
      <c r="L2268">
        <f t="shared" si="262"/>
        <v>31</v>
      </c>
    </row>
    <row r="2269" spans="1:12" x14ac:dyDescent="0.35">
      <c r="A2269" t="s">
        <v>47</v>
      </c>
      <c r="B2269" t="str">
        <f t="shared" si="259"/>
        <v>Solar|PV|AF-TGO</v>
      </c>
      <c r="C2269" t="s">
        <v>298</v>
      </c>
      <c r="D2269" t="s">
        <v>47</v>
      </c>
      <c r="E2269" t="s">
        <v>303</v>
      </c>
      <c r="F2269">
        <f>VLOOKUP(C2269,Lifetime_Table!$A$1:$B$14,2,FALSE)</f>
        <v>31</v>
      </c>
      <c r="G2269">
        <f t="shared" si="262"/>
        <v>31</v>
      </c>
      <c r="H2269">
        <f t="shared" si="262"/>
        <v>31</v>
      </c>
      <c r="I2269">
        <f t="shared" si="262"/>
        <v>31</v>
      </c>
      <c r="J2269">
        <f t="shared" si="262"/>
        <v>31</v>
      </c>
      <c r="K2269">
        <f t="shared" si="262"/>
        <v>31</v>
      </c>
      <c r="L2269">
        <f t="shared" si="262"/>
        <v>31</v>
      </c>
    </row>
    <row r="2270" spans="1:12" x14ac:dyDescent="0.35">
      <c r="A2270" t="s">
        <v>48</v>
      </c>
      <c r="B2270" t="str">
        <f t="shared" si="259"/>
        <v>Solar|PV|AF-TUN</v>
      </c>
      <c r="C2270" t="s">
        <v>298</v>
      </c>
      <c r="D2270" t="s">
        <v>48</v>
      </c>
      <c r="E2270" t="s">
        <v>303</v>
      </c>
      <c r="F2270">
        <f>VLOOKUP(C2270,Lifetime_Table!$A$1:$B$14,2,FALSE)</f>
        <v>31</v>
      </c>
      <c r="G2270">
        <f t="shared" si="262"/>
        <v>31</v>
      </c>
      <c r="H2270">
        <f t="shared" si="262"/>
        <v>31</v>
      </c>
      <c r="I2270">
        <f t="shared" si="262"/>
        <v>31</v>
      </c>
      <c r="J2270">
        <f t="shared" si="262"/>
        <v>31</v>
      </c>
      <c r="K2270">
        <f t="shared" si="262"/>
        <v>31</v>
      </c>
      <c r="L2270">
        <f t="shared" si="262"/>
        <v>31</v>
      </c>
    </row>
    <row r="2271" spans="1:12" x14ac:dyDescent="0.35">
      <c r="A2271" t="s">
        <v>49</v>
      </c>
      <c r="B2271" t="str">
        <f t="shared" si="259"/>
        <v>Solar|PV|AF-TZA</v>
      </c>
      <c r="C2271" t="s">
        <v>298</v>
      </c>
      <c r="D2271" t="s">
        <v>49</v>
      </c>
      <c r="E2271" t="s">
        <v>303</v>
      </c>
      <c r="F2271">
        <f>VLOOKUP(C2271,Lifetime_Table!$A$1:$B$14,2,FALSE)</f>
        <v>31</v>
      </c>
      <c r="G2271">
        <f t="shared" si="262"/>
        <v>31</v>
      </c>
      <c r="H2271">
        <f t="shared" si="262"/>
        <v>31</v>
      </c>
      <c r="I2271">
        <f t="shared" si="262"/>
        <v>31</v>
      </c>
      <c r="J2271">
        <f t="shared" si="262"/>
        <v>31</v>
      </c>
      <c r="K2271">
        <f t="shared" si="262"/>
        <v>31</v>
      </c>
      <c r="L2271">
        <f t="shared" si="262"/>
        <v>31</v>
      </c>
    </row>
    <row r="2272" spans="1:12" x14ac:dyDescent="0.35">
      <c r="A2272" t="s">
        <v>50</v>
      </c>
      <c r="B2272" t="str">
        <f t="shared" si="259"/>
        <v>Solar|PV|AF-UGA</v>
      </c>
      <c r="C2272" t="s">
        <v>298</v>
      </c>
      <c r="D2272" t="s">
        <v>50</v>
      </c>
      <c r="E2272" t="s">
        <v>303</v>
      </c>
      <c r="F2272">
        <f>VLOOKUP(C2272,Lifetime_Table!$A$1:$B$14,2,FALSE)</f>
        <v>31</v>
      </c>
      <c r="G2272">
        <f t="shared" ref="G2272:L2281" si="263">F2272</f>
        <v>31</v>
      </c>
      <c r="H2272">
        <f t="shared" si="263"/>
        <v>31</v>
      </c>
      <c r="I2272">
        <f t="shared" si="263"/>
        <v>31</v>
      </c>
      <c r="J2272">
        <f t="shared" si="263"/>
        <v>31</v>
      </c>
      <c r="K2272">
        <f t="shared" si="263"/>
        <v>31</v>
      </c>
      <c r="L2272">
        <f t="shared" si="263"/>
        <v>31</v>
      </c>
    </row>
    <row r="2273" spans="1:12" x14ac:dyDescent="0.35">
      <c r="A2273" t="s">
        <v>51</v>
      </c>
      <c r="B2273" t="str">
        <f t="shared" si="259"/>
        <v>Solar|PV|AF-ZAF</v>
      </c>
      <c r="C2273" t="s">
        <v>298</v>
      </c>
      <c r="D2273" t="s">
        <v>51</v>
      </c>
      <c r="E2273" t="s">
        <v>303</v>
      </c>
      <c r="F2273">
        <f>VLOOKUP(C2273,Lifetime_Table!$A$1:$B$14,2,FALSE)</f>
        <v>31</v>
      </c>
      <c r="G2273">
        <f t="shared" si="263"/>
        <v>31</v>
      </c>
      <c r="H2273">
        <f t="shared" si="263"/>
        <v>31</v>
      </c>
      <c r="I2273">
        <f t="shared" si="263"/>
        <v>31</v>
      </c>
      <c r="J2273">
        <f t="shared" si="263"/>
        <v>31</v>
      </c>
      <c r="K2273">
        <f t="shared" si="263"/>
        <v>31</v>
      </c>
      <c r="L2273">
        <f t="shared" si="263"/>
        <v>31</v>
      </c>
    </row>
    <row r="2274" spans="1:12" x14ac:dyDescent="0.35">
      <c r="A2274" t="s">
        <v>52</v>
      </c>
      <c r="B2274" t="str">
        <f t="shared" si="259"/>
        <v>Solar|PV|AF-ZMB</v>
      </c>
      <c r="C2274" t="s">
        <v>298</v>
      </c>
      <c r="D2274" t="s">
        <v>52</v>
      </c>
      <c r="E2274" t="s">
        <v>303</v>
      </c>
      <c r="F2274">
        <f>VLOOKUP(C2274,Lifetime_Table!$A$1:$B$14,2,FALSE)</f>
        <v>31</v>
      </c>
      <c r="G2274">
        <f t="shared" si="263"/>
        <v>31</v>
      </c>
      <c r="H2274">
        <f t="shared" si="263"/>
        <v>31</v>
      </c>
      <c r="I2274">
        <f t="shared" si="263"/>
        <v>31</v>
      </c>
      <c r="J2274">
        <f t="shared" si="263"/>
        <v>31</v>
      </c>
      <c r="K2274">
        <f t="shared" si="263"/>
        <v>31</v>
      </c>
      <c r="L2274">
        <f t="shared" si="263"/>
        <v>31</v>
      </c>
    </row>
    <row r="2275" spans="1:12" x14ac:dyDescent="0.35">
      <c r="A2275" t="s">
        <v>53</v>
      </c>
      <c r="B2275" t="str">
        <f t="shared" si="259"/>
        <v>Solar|PV|AF-ZWE</v>
      </c>
      <c r="C2275" t="s">
        <v>298</v>
      </c>
      <c r="D2275" t="s">
        <v>53</v>
      </c>
      <c r="E2275" t="s">
        <v>303</v>
      </c>
      <c r="F2275">
        <f>VLOOKUP(C2275,Lifetime_Table!$A$1:$B$14,2,FALSE)</f>
        <v>31</v>
      </c>
      <c r="G2275">
        <f t="shared" si="263"/>
        <v>31</v>
      </c>
      <c r="H2275">
        <f t="shared" si="263"/>
        <v>31</v>
      </c>
      <c r="I2275">
        <f t="shared" si="263"/>
        <v>31</v>
      </c>
      <c r="J2275">
        <f t="shared" si="263"/>
        <v>31</v>
      </c>
      <c r="K2275">
        <f t="shared" si="263"/>
        <v>31</v>
      </c>
      <c r="L2275">
        <f t="shared" si="263"/>
        <v>31</v>
      </c>
    </row>
    <row r="2276" spans="1:12" x14ac:dyDescent="0.35">
      <c r="A2276" t="s">
        <v>54</v>
      </c>
      <c r="B2276" t="str">
        <f t="shared" si="259"/>
        <v>Solar|PV|AS-AFG</v>
      </c>
      <c r="C2276" t="s">
        <v>298</v>
      </c>
      <c r="D2276" t="s">
        <v>54</v>
      </c>
      <c r="E2276" t="s">
        <v>303</v>
      </c>
      <c r="F2276">
        <f>VLOOKUP(C2276,Lifetime_Table!$A$1:$B$14,2,FALSE)</f>
        <v>31</v>
      </c>
      <c r="G2276">
        <f t="shared" si="263"/>
        <v>31</v>
      </c>
      <c r="H2276">
        <f t="shared" si="263"/>
        <v>31</v>
      </c>
      <c r="I2276">
        <f t="shared" si="263"/>
        <v>31</v>
      </c>
      <c r="J2276">
        <f t="shared" si="263"/>
        <v>31</v>
      </c>
      <c r="K2276">
        <f t="shared" si="263"/>
        <v>31</v>
      </c>
      <c r="L2276">
        <f t="shared" si="263"/>
        <v>31</v>
      </c>
    </row>
    <row r="2277" spans="1:12" x14ac:dyDescent="0.35">
      <c r="A2277" t="s">
        <v>55</v>
      </c>
      <c r="B2277" t="str">
        <f t="shared" si="259"/>
        <v>Solar|PV|AS-ARE</v>
      </c>
      <c r="C2277" t="s">
        <v>298</v>
      </c>
      <c r="D2277" t="s">
        <v>55</v>
      </c>
      <c r="E2277" t="s">
        <v>303</v>
      </c>
      <c r="F2277">
        <f>VLOOKUP(C2277,Lifetime_Table!$A$1:$B$14,2,FALSE)</f>
        <v>31</v>
      </c>
      <c r="G2277">
        <f t="shared" si="263"/>
        <v>31</v>
      </c>
      <c r="H2277">
        <f t="shared" si="263"/>
        <v>31</v>
      </c>
      <c r="I2277">
        <f t="shared" si="263"/>
        <v>31</v>
      </c>
      <c r="J2277">
        <f t="shared" si="263"/>
        <v>31</v>
      </c>
      <c r="K2277">
        <f t="shared" si="263"/>
        <v>31</v>
      </c>
      <c r="L2277">
        <f t="shared" si="263"/>
        <v>31</v>
      </c>
    </row>
    <row r="2278" spans="1:12" x14ac:dyDescent="0.35">
      <c r="A2278" t="s">
        <v>56</v>
      </c>
      <c r="B2278" t="str">
        <f t="shared" si="259"/>
        <v>Solar|PV|AS-BGD</v>
      </c>
      <c r="C2278" t="s">
        <v>298</v>
      </c>
      <c r="D2278" t="s">
        <v>56</v>
      </c>
      <c r="E2278" t="s">
        <v>303</v>
      </c>
      <c r="F2278">
        <f>VLOOKUP(C2278,Lifetime_Table!$A$1:$B$14,2,FALSE)</f>
        <v>31</v>
      </c>
      <c r="G2278">
        <f t="shared" si="263"/>
        <v>31</v>
      </c>
      <c r="H2278">
        <f t="shared" si="263"/>
        <v>31</v>
      </c>
      <c r="I2278">
        <f t="shared" si="263"/>
        <v>31</v>
      </c>
      <c r="J2278">
        <f t="shared" si="263"/>
        <v>31</v>
      </c>
      <c r="K2278">
        <f t="shared" si="263"/>
        <v>31</v>
      </c>
      <c r="L2278">
        <f t="shared" si="263"/>
        <v>31</v>
      </c>
    </row>
    <row r="2279" spans="1:12" x14ac:dyDescent="0.35">
      <c r="A2279" t="s">
        <v>57</v>
      </c>
      <c r="B2279" t="str">
        <f t="shared" si="259"/>
        <v>Solar|PV|AS-BHR</v>
      </c>
      <c r="C2279" t="s">
        <v>298</v>
      </c>
      <c r="D2279" t="s">
        <v>57</v>
      </c>
      <c r="E2279" t="s">
        <v>303</v>
      </c>
      <c r="F2279">
        <f>VLOOKUP(C2279,Lifetime_Table!$A$1:$B$14,2,FALSE)</f>
        <v>31</v>
      </c>
      <c r="G2279">
        <f t="shared" si="263"/>
        <v>31</v>
      </c>
      <c r="H2279">
        <f t="shared" si="263"/>
        <v>31</v>
      </c>
      <c r="I2279">
        <f t="shared" si="263"/>
        <v>31</v>
      </c>
      <c r="J2279">
        <f t="shared" si="263"/>
        <v>31</v>
      </c>
      <c r="K2279">
        <f t="shared" si="263"/>
        <v>31</v>
      </c>
      <c r="L2279">
        <f t="shared" si="263"/>
        <v>31</v>
      </c>
    </row>
    <row r="2280" spans="1:12" x14ac:dyDescent="0.35">
      <c r="A2280" t="s">
        <v>58</v>
      </c>
      <c r="B2280" t="str">
        <f t="shared" si="259"/>
        <v>Solar|PV|AS-BRN</v>
      </c>
      <c r="C2280" t="s">
        <v>298</v>
      </c>
      <c r="D2280" t="s">
        <v>58</v>
      </c>
      <c r="E2280" t="s">
        <v>303</v>
      </c>
      <c r="F2280">
        <f>VLOOKUP(C2280,Lifetime_Table!$A$1:$B$14,2,FALSE)</f>
        <v>31</v>
      </c>
      <c r="G2280">
        <f t="shared" si="263"/>
        <v>31</v>
      </c>
      <c r="H2280">
        <f t="shared" si="263"/>
        <v>31</v>
      </c>
      <c r="I2280">
        <f t="shared" si="263"/>
        <v>31</v>
      </c>
      <c r="J2280">
        <f t="shared" si="263"/>
        <v>31</v>
      </c>
      <c r="K2280">
        <f t="shared" si="263"/>
        <v>31</v>
      </c>
      <c r="L2280">
        <f t="shared" si="263"/>
        <v>31</v>
      </c>
    </row>
    <row r="2281" spans="1:12" x14ac:dyDescent="0.35">
      <c r="A2281" t="s">
        <v>59</v>
      </c>
      <c r="B2281" t="str">
        <f t="shared" si="259"/>
        <v>Solar|PV|AS-BTN</v>
      </c>
      <c r="C2281" t="s">
        <v>298</v>
      </c>
      <c r="D2281" t="s">
        <v>59</v>
      </c>
      <c r="E2281" t="s">
        <v>303</v>
      </c>
      <c r="F2281">
        <f>VLOOKUP(C2281,Lifetime_Table!$A$1:$B$14,2,FALSE)</f>
        <v>31</v>
      </c>
      <c r="G2281">
        <f t="shared" si="263"/>
        <v>31</v>
      </c>
      <c r="H2281">
        <f t="shared" si="263"/>
        <v>31</v>
      </c>
      <c r="I2281">
        <f t="shared" si="263"/>
        <v>31</v>
      </c>
      <c r="J2281">
        <f t="shared" si="263"/>
        <v>31</v>
      </c>
      <c r="K2281">
        <f t="shared" si="263"/>
        <v>31</v>
      </c>
      <c r="L2281">
        <f t="shared" si="263"/>
        <v>31</v>
      </c>
    </row>
    <row r="2282" spans="1:12" x14ac:dyDescent="0.35">
      <c r="A2282" t="s">
        <v>60</v>
      </c>
      <c r="B2282" t="str">
        <f t="shared" si="259"/>
        <v>Solar|PV|AS-CHN</v>
      </c>
      <c r="C2282" t="s">
        <v>298</v>
      </c>
      <c r="D2282" t="s">
        <v>60</v>
      </c>
      <c r="E2282" t="s">
        <v>303</v>
      </c>
      <c r="F2282">
        <f>VLOOKUP(C2282,Lifetime_Table!$A$1:$B$14,2,FALSE)</f>
        <v>31</v>
      </c>
      <c r="G2282">
        <f t="shared" ref="G2282:L2291" si="264">F2282</f>
        <v>31</v>
      </c>
      <c r="H2282">
        <f t="shared" si="264"/>
        <v>31</v>
      </c>
      <c r="I2282">
        <f t="shared" si="264"/>
        <v>31</v>
      </c>
      <c r="J2282">
        <f t="shared" si="264"/>
        <v>31</v>
      </c>
      <c r="K2282">
        <f t="shared" si="264"/>
        <v>31</v>
      </c>
      <c r="L2282">
        <f t="shared" si="264"/>
        <v>31</v>
      </c>
    </row>
    <row r="2283" spans="1:12" x14ac:dyDescent="0.35">
      <c r="A2283" t="s">
        <v>95</v>
      </c>
      <c r="B2283" t="str">
        <f t="shared" si="259"/>
        <v>Solar|PV|AS-IDN</v>
      </c>
      <c r="C2283" t="s">
        <v>298</v>
      </c>
      <c r="D2283" t="s">
        <v>95</v>
      </c>
      <c r="E2283" t="s">
        <v>303</v>
      </c>
      <c r="F2283">
        <f>VLOOKUP(C2283,Lifetime_Table!$A$1:$B$14,2,FALSE)</f>
        <v>31</v>
      </c>
      <c r="G2283">
        <f t="shared" si="264"/>
        <v>31</v>
      </c>
      <c r="H2283">
        <f t="shared" si="264"/>
        <v>31</v>
      </c>
      <c r="I2283">
        <f t="shared" si="264"/>
        <v>31</v>
      </c>
      <c r="J2283">
        <f t="shared" si="264"/>
        <v>31</v>
      </c>
      <c r="K2283">
        <f t="shared" si="264"/>
        <v>31</v>
      </c>
      <c r="L2283">
        <f t="shared" si="264"/>
        <v>31</v>
      </c>
    </row>
    <row r="2284" spans="1:12" x14ac:dyDescent="0.35">
      <c r="A2284" t="s">
        <v>96</v>
      </c>
      <c r="B2284" t="str">
        <f t="shared" si="259"/>
        <v>Solar|PV|AS-IND</v>
      </c>
      <c r="C2284" t="s">
        <v>298</v>
      </c>
      <c r="D2284" t="s">
        <v>96</v>
      </c>
      <c r="E2284" t="s">
        <v>303</v>
      </c>
      <c r="F2284">
        <f>VLOOKUP(C2284,Lifetime_Table!$A$1:$B$14,2,FALSE)</f>
        <v>31</v>
      </c>
      <c r="G2284">
        <f t="shared" si="264"/>
        <v>31</v>
      </c>
      <c r="H2284">
        <f t="shared" si="264"/>
        <v>31</v>
      </c>
      <c r="I2284">
        <f t="shared" si="264"/>
        <v>31</v>
      </c>
      <c r="J2284">
        <f t="shared" si="264"/>
        <v>31</v>
      </c>
      <c r="K2284">
        <f t="shared" si="264"/>
        <v>31</v>
      </c>
      <c r="L2284">
        <f t="shared" si="264"/>
        <v>31</v>
      </c>
    </row>
    <row r="2285" spans="1:12" x14ac:dyDescent="0.35">
      <c r="A2285" t="s">
        <v>102</v>
      </c>
      <c r="B2285" t="str">
        <f t="shared" si="259"/>
        <v>Solar|PV|AS-IRN</v>
      </c>
      <c r="C2285" t="s">
        <v>298</v>
      </c>
      <c r="D2285" t="s">
        <v>102</v>
      </c>
      <c r="E2285" t="s">
        <v>303</v>
      </c>
      <c r="F2285">
        <f>VLOOKUP(C2285,Lifetime_Table!$A$1:$B$14,2,FALSE)</f>
        <v>31</v>
      </c>
      <c r="G2285">
        <f t="shared" si="264"/>
        <v>31</v>
      </c>
      <c r="H2285">
        <f t="shared" si="264"/>
        <v>31</v>
      </c>
      <c r="I2285">
        <f t="shared" si="264"/>
        <v>31</v>
      </c>
      <c r="J2285">
        <f t="shared" si="264"/>
        <v>31</v>
      </c>
      <c r="K2285">
        <f t="shared" si="264"/>
        <v>31</v>
      </c>
      <c r="L2285">
        <f t="shared" si="264"/>
        <v>31</v>
      </c>
    </row>
    <row r="2286" spans="1:12" x14ac:dyDescent="0.35">
      <c r="A2286" t="s">
        <v>103</v>
      </c>
      <c r="B2286" t="str">
        <f t="shared" si="259"/>
        <v>Solar|PV|AS-IRQ</v>
      </c>
      <c r="C2286" t="s">
        <v>298</v>
      </c>
      <c r="D2286" t="s">
        <v>103</v>
      </c>
      <c r="E2286" t="s">
        <v>303</v>
      </c>
      <c r="F2286">
        <f>VLOOKUP(C2286,Lifetime_Table!$A$1:$B$14,2,FALSE)</f>
        <v>31</v>
      </c>
      <c r="G2286">
        <f t="shared" si="264"/>
        <v>31</v>
      </c>
      <c r="H2286">
        <f t="shared" si="264"/>
        <v>31</v>
      </c>
      <c r="I2286">
        <f t="shared" si="264"/>
        <v>31</v>
      </c>
      <c r="J2286">
        <f t="shared" si="264"/>
        <v>31</v>
      </c>
      <c r="K2286">
        <f t="shared" si="264"/>
        <v>31</v>
      </c>
      <c r="L2286">
        <f t="shared" si="264"/>
        <v>31</v>
      </c>
    </row>
    <row r="2287" spans="1:12" x14ac:dyDescent="0.35">
      <c r="A2287" t="s">
        <v>104</v>
      </c>
      <c r="B2287" t="str">
        <f t="shared" si="259"/>
        <v>Solar|PV|AS-ISR</v>
      </c>
      <c r="C2287" t="s">
        <v>298</v>
      </c>
      <c r="D2287" t="s">
        <v>104</v>
      </c>
      <c r="E2287" t="s">
        <v>303</v>
      </c>
      <c r="F2287">
        <f>VLOOKUP(C2287,Lifetime_Table!$A$1:$B$14,2,FALSE)</f>
        <v>31</v>
      </c>
      <c r="G2287">
        <f t="shared" si="264"/>
        <v>31</v>
      </c>
      <c r="H2287">
        <f t="shared" si="264"/>
        <v>31</v>
      </c>
      <c r="I2287">
        <f t="shared" si="264"/>
        <v>31</v>
      </c>
      <c r="J2287">
        <f t="shared" si="264"/>
        <v>31</v>
      </c>
      <c r="K2287">
        <f t="shared" si="264"/>
        <v>31</v>
      </c>
      <c r="L2287">
        <f t="shared" si="264"/>
        <v>31</v>
      </c>
    </row>
    <row r="2288" spans="1:12" x14ac:dyDescent="0.35">
      <c r="A2288" t="s">
        <v>105</v>
      </c>
      <c r="B2288" t="str">
        <f t="shared" si="259"/>
        <v>Solar|PV|AS-JOR</v>
      </c>
      <c r="C2288" t="s">
        <v>298</v>
      </c>
      <c r="D2288" t="s">
        <v>105</v>
      </c>
      <c r="E2288" t="s">
        <v>303</v>
      </c>
      <c r="F2288">
        <f>VLOOKUP(C2288,Lifetime_Table!$A$1:$B$14,2,FALSE)</f>
        <v>31</v>
      </c>
      <c r="G2288">
        <f t="shared" si="264"/>
        <v>31</v>
      </c>
      <c r="H2288">
        <f t="shared" si="264"/>
        <v>31</v>
      </c>
      <c r="I2288">
        <f t="shared" si="264"/>
        <v>31</v>
      </c>
      <c r="J2288">
        <f t="shared" si="264"/>
        <v>31</v>
      </c>
      <c r="K2288">
        <f t="shared" si="264"/>
        <v>31</v>
      </c>
      <c r="L2288">
        <f t="shared" si="264"/>
        <v>31</v>
      </c>
    </row>
    <row r="2289" spans="1:12" x14ac:dyDescent="0.35">
      <c r="A2289" t="s">
        <v>106</v>
      </c>
      <c r="B2289" t="str">
        <f t="shared" si="259"/>
        <v>Solar|PV|AS-JPN</v>
      </c>
      <c r="C2289" t="s">
        <v>298</v>
      </c>
      <c r="D2289" t="s">
        <v>106</v>
      </c>
      <c r="E2289" t="s">
        <v>303</v>
      </c>
      <c r="F2289">
        <f>VLOOKUP(C2289,Lifetime_Table!$A$1:$B$14,2,FALSE)</f>
        <v>31</v>
      </c>
      <c r="G2289">
        <f t="shared" si="264"/>
        <v>31</v>
      </c>
      <c r="H2289">
        <f t="shared" si="264"/>
        <v>31</v>
      </c>
      <c r="I2289">
        <f t="shared" si="264"/>
        <v>31</v>
      </c>
      <c r="J2289">
        <f t="shared" si="264"/>
        <v>31</v>
      </c>
      <c r="K2289">
        <f t="shared" si="264"/>
        <v>31</v>
      </c>
      <c r="L2289">
        <f t="shared" si="264"/>
        <v>31</v>
      </c>
    </row>
    <row r="2290" spans="1:12" x14ac:dyDescent="0.35">
      <c r="A2290" t="s">
        <v>113</v>
      </c>
      <c r="B2290" t="str">
        <f t="shared" si="259"/>
        <v>Solar|PV|AS-KAZ</v>
      </c>
      <c r="C2290" t="s">
        <v>298</v>
      </c>
      <c r="D2290" t="s">
        <v>113</v>
      </c>
      <c r="E2290" t="s">
        <v>303</v>
      </c>
      <c r="F2290">
        <f>VLOOKUP(C2290,Lifetime_Table!$A$1:$B$14,2,FALSE)</f>
        <v>31</v>
      </c>
      <c r="G2290">
        <f t="shared" si="264"/>
        <v>31</v>
      </c>
      <c r="H2290">
        <f t="shared" si="264"/>
        <v>31</v>
      </c>
      <c r="I2290">
        <f t="shared" si="264"/>
        <v>31</v>
      </c>
      <c r="J2290">
        <f t="shared" si="264"/>
        <v>31</v>
      </c>
      <c r="K2290">
        <f t="shared" si="264"/>
        <v>31</v>
      </c>
      <c r="L2290">
        <f t="shared" si="264"/>
        <v>31</v>
      </c>
    </row>
    <row r="2291" spans="1:12" x14ac:dyDescent="0.35">
      <c r="A2291" t="s">
        <v>114</v>
      </c>
      <c r="B2291" t="str">
        <f t="shared" si="259"/>
        <v>Solar|PV|AS-KGZ</v>
      </c>
      <c r="C2291" t="s">
        <v>298</v>
      </c>
      <c r="D2291" t="s">
        <v>114</v>
      </c>
      <c r="E2291" t="s">
        <v>303</v>
      </c>
      <c r="F2291">
        <f>VLOOKUP(C2291,Lifetime_Table!$A$1:$B$14,2,FALSE)</f>
        <v>31</v>
      </c>
      <c r="G2291">
        <f t="shared" si="264"/>
        <v>31</v>
      </c>
      <c r="H2291">
        <f t="shared" si="264"/>
        <v>31</v>
      </c>
      <c r="I2291">
        <f t="shared" si="264"/>
        <v>31</v>
      </c>
      <c r="J2291">
        <f t="shared" si="264"/>
        <v>31</v>
      </c>
      <c r="K2291">
        <f t="shared" si="264"/>
        <v>31</v>
      </c>
      <c r="L2291">
        <f t="shared" si="264"/>
        <v>31</v>
      </c>
    </row>
    <row r="2292" spans="1:12" x14ac:dyDescent="0.35">
      <c r="A2292" t="s">
        <v>115</v>
      </c>
      <c r="B2292" t="str">
        <f t="shared" si="259"/>
        <v>Solar|PV|AS-KHM</v>
      </c>
      <c r="C2292" t="s">
        <v>298</v>
      </c>
      <c r="D2292" t="s">
        <v>115</v>
      </c>
      <c r="E2292" t="s">
        <v>303</v>
      </c>
      <c r="F2292">
        <f>VLOOKUP(C2292,Lifetime_Table!$A$1:$B$14,2,FALSE)</f>
        <v>31</v>
      </c>
      <c r="G2292">
        <f t="shared" ref="G2292:L2301" si="265">F2292</f>
        <v>31</v>
      </c>
      <c r="H2292">
        <f t="shared" si="265"/>
        <v>31</v>
      </c>
      <c r="I2292">
        <f t="shared" si="265"/>
        <v>31</v>
      </c>
      <c r="J2292">
        <f t="shared" si="265"/>
        <v>31</v>
      </c>
      <c r="K2292">
        <f t="shared" si="265"/>
        <v>31</v>
      </c>
      <c r="L2292">
        <f t="shared" si="265"/>
        <v>31</v>
      </c>
    </row>
    <row r="2293" spans="1:12" x14ac:dyDescent="0.35">
      <c r="A2293" t="s">
        <v>116</v>
      </c>
      <c r="B2293" t="str">
        <f t="shared" si="259"/>
        <v>Solar|PV|AS-KOR</v>
      </c>
      <c r="C2293" t="s">
        <v>298</v>
      </c>
      <c r="D2293" t="s">
        <v>116</v>
      </c>
      <c r="E2293" t="s">
        <v>303</v>
      </c>
      <c r="F2293">
        <f>VLOOKUP(C2293,Lifetime_Table!$A$1:$B$14,2,FALSE)</f>
        <v>31</v>
      </c>
      <c r="G2293">
        <f t="shared" si="265"/>
        <v>31</v>
      </c>
      <c r="H2293">
        <f t="shared" si="265"/>
        <v>31</v>
      </c>
      <c r="I2293">
        <f t="shared" si="265"/>
        <v>31</v>
      </c>
      <c r="J2293">
        <f t="shared" si="265"/>
        <v>31</v>
      </c>
      <c r="K2293">
        <f t="shared" si="265"/>
        <v>31</v>
      </c>
      <c r="L2293">
        <f t="shared" si="265"/>
        <v>31</v>
      </c>
    </row>
    <row r="2294" spans="1:12" x14ac:dyDescent="0.35">
      <c r="A2294" t="s">
        <v>117</v>
      </c>
      <c r="B2294" t="str">
        <f t="shared" si="259"/>
        <v>Solar|PV|AS-KWT</v>
      </c>
      <c r="C2294" t="s">
        <v>298</v>
      </c>
      <c r="D2294" t="s">
        <v>117</v>
      </c>
      <c r="E2294" t="s">
        <v>303</v>
      </c>
      <c r="F2294">
        <f>VLOOKUP(C2294,Lifetime_Table!$A$1:$B$14,2,FALSE)</f>
        <v>31</v>
      </c>
      <c r="G2294">
        <f t="shared" si="265"/>
        <v>31</v>
      </c>
      <c r="H2294">
        <f t="shared" si="265"/>
        <v>31</v>
      </c>
      <c r="I2294">
        <f t="shared" si="265"/>
        <v>31</v>
      </c>
      <c r="J2294">
        <f t="shared" si="265"/>
        <v>31</v>
      </c>
      <c r="K2294">
        <f t="shared" si="265"/>
        <v>31</v>
      </c>
      <c r="L2294">
        <f t="shared" si="265"/>
        <v>31</v>
      </c>
    </row>
    <row r="2295" spans="1:12" x14ac:dyDescent="0.35">
      <c r="A2295" t="s">
        <v>118</v>
      </c>
      <c r="B2295" t="str">
        <f t="shared" si="259"/>
        <v>Solar|PV|AS-LAO</v>
      </c>
      <c r="C2295" t="s">
        <v>298</v>
      </c>
      <c r="D2295" t="s">
        <v>118</v>
      </c>
      <c r="E2295" t="s">
        <v>303</v>
      </c>
      <c r="F2295">
        <f>VLOOKUP(C2295,Lifetime_Table!$A$1:$B$14,2,FALSE)</f>
        <v>31</v>
      </c>
      <c r="G2295">
        <f t="shared" si="265"/>
        <v>31</v>
      </c>
      <c r="H2295">
        <f t="shared" si="265"/>
        <v>31</v>
      </c>
      <c r="I2295">
        <f t="shared" si="265"/>
        <v>31</v>
      </c>
      <c r="J2295">
        <f t="shared" si="265"/>
        <v>31</v>
      </c>
      <c r="K2295">
        <f t="shared" si="265"/>
        <v>31</v>
      </c>
      <c r="L2295">
        <f t="shared" si="265"/>
        <v>31</v>
      </c>
    </row>
    <row r="2296" spans="1:12" x14ac:dyDescent="0.35">
      <c r="A2296" t="s">
        <v>119</v>
      </c>
      <c r="B2296" t="str">
        <f t="shared" si="259"/>
        <v>Solar|PV|AS-LBN</v>
      </c>
      <c r="C2296" t="s">
        <v>298</v>
      </c>
      <c r="D2296" t="s">
        <v>119</v>
      </c>
      <c r="E2296" t="s">
        <v>303</v>
      </c>
      <c r="F2296">
        <f>VLOOKUP(C2296,Lifetime_Table!$A$1:$B$14,2,FALSE)</f>
        <v>31</v>
      </c>
      <c r="G2296">
        <f t="shared" si="265"/>
        <v>31</v>
      </c>
      <c r="H2296">
        <f t="shared" si="265"/>
        <v>31</v>
      </c>
      <c r="I2296">
        <f t="shared" si="265"/>
        <v>31</v>
      </c>
      <c r="J2296">
        <f t="shared" si="265"/>
        <v>31</v>
      </c>
      <c r="K2296">
        <f t="shared" si="265"/>
        <v>31</v>
      </c>
      <c r="L2296">
        <f t="shared" si="265"/>
        <v>31</v>
      </c>
    </row>
    <row r="2297" spans="1:12" x14ac:dyDescent="0.35">
      <c r="A2297" t="s">
        <v>120</v>
      </c>
      <c r="B2297" t="str">
        <f t="shared" si="259"/>
        <v>Solar|PV|AS-LKA</v>
      </c>
      <c r="C2297" t="s">
        <v>298</v>
      </c>
      <c r="D2297" t="s">
        <v>120</v>
      </c>
      <c r="E2297" t="s">
        <v>303</v>
      </c>
      <c r="F2297">
        <f>VLOOKUP(C2297,Lifetime_Table!$A$1:$B$14,2,FALSE)</f>
        <v>31</v>
      </c>
      <c r="G2297">
        <f t="shared" si="265"/>
        <v>31</v>
      </c>
      <c r="H2297">
        <f t="shared" si="265"/>
        <v>31</v>
      </c>
      <c r="I2297">
        <f t="shared" si="265"/>
        <v>31</v>
      </c>
      <c r="J2297">
        <f t="shared" si="265"/>
        <v>31</v>
      </c>
      <c r="K2297">
        <f t="shared" si="265"/>
        <v>31</v>
      </c>
      <c r="L2297">
        <f t="shared" si="265"/>
        <v>31</v>
      </c>
    </row>
    <row r="2298" spans="1:12" x14ac:dyDescent="0.35">
      <c r="A2298" t="s">
        <v>121</v>
      </c>
      <c r="B2298" t="str">
        <f t="shared" si="259"/>
        <v>Solar|PV|AS-MMR</v>
      </c>
      <c r="C2298" t="s">
        <v>298</v>
      </c>
      <c r="D2298" t="s">
        <v>121</v>
      </c>
      <c r="E2298" t="s">
        <v>303</v>
      </c>
      <c r="F2298">
        <f>VLOOKUP(C2298,Lifetime_Table!$A$1:$B$14,2,FALSE)</f>
        <v>31</v>
      </c>
      <c r="G2298">
        <f t="shared" si="265"/>
        <v>31</v>
      </c>
      <c r="H2298">
        <f t="shared" si="265"/>
        <v>31</v>
      </c>
      <c r="I2298">
        <f t="shared" si="265"/>
        <v>31</v>
      </c>
      <c r="J2298">
        <f t="shared" si="265"/>
        <v>31</v>
      </c>
      <c r="K2298">
        <f t="shared" si="265"/>
        <v>31</v>
      </c>
      <c r="L2298">
        <f t="shared" si="265"/>
        <v>31</v>
      </c>
    </row>
    <row r="2299" spans="1:12" x14ac:dyDescent="0.35">
      <c r="A2299" t="s">
        <v>122</v>
      </c>
      <c r="B2299" t="str">
        <f t="shared" si="259"/>
        <v>Solar|PV|AS-MNG</v>
      </c>
      <c r="C2299" t="s">
        <v>298</v>
      </c>
      <c r="D2299" t="s">
        <v>122</v>
      </c>
      <c r="E2299" t="s">
        <v>303</v>
      </c>
      <c r="F2299">
        <f>VLOOKUP(C2299,Lifetime_Table!$A$1:$B$14,2,FALSE)</f>
        <v>31</v>
      </c>
      <c r="G2299">
        <f t="shared" si="265"/>
        <v>31</v>
      </c>
      <c r="H2299">
        <f t="shared" si="265"/>
        <v>31</v>
      </c>
      <c r="I2299">
        <f t="shared" si="265"/>
        <v>31</v>
      </c>
      <c r="J2299">
        <f t="shared" si="265"/>
        <v>31</v>
      </c>
      <c r="K2299">
        <f t="shared" si="265"/>
        <v>31</v>
      </c>
      <c r="L2299">
        <f t="shared" si="265"/>
        <v>31</v>
      </c>
    </row>
    <row r="2300" spans="1:12" x14ac:dyDescent="0.35">
      <c r="A2300" t="s">
        <v>123</v>
      </c>
      <c r="B2300" t="str">
        <f t="shared" si="259"/>
        <v>Solar|PV|AS-MYS</v>
      </c>
      <c r="C2300" t="s">
        <v>298</v>
      </c>
      <c r="D2300" t="s">
        <v>123</v>
      </c>
      <c r="E2300" t="s">
        <v>303</v>
      </c>
      <c r="F2300">
        <f>VLOOKUP(C2300,Lifetime_Table!$A$1:$B$14,2,FALSE)</f>
        <v>31</v>
      </c>
      <c r="G2300">
        <f t="shared" si="265"/>
        <v>31</v>
      </c>
      <c r="H2300">
        <f t="shared" si="265"/>
        <v>31</v>
      </c>
      <c r="I2300">
        <f t="shared" si="265"/>
        <v>31</v>
      </c>
      <c r="J2300">
        <f t="shared" si="265"/>
        <v>31</v>
      </c>
      <c r="K2300">
        <f t="shared" si="265"/>
        <v>31</v>
      </c>
      <c r="L2300">
        <f t="shared" si="265"/>
        <v>31</v>
      </c>
    </row>
    <row r="2301" spans="1:12" x14ac:dyDescent="0.35">
      <c r="A2301" t="s">
        <v>124</v>
      </c>
      <c r="B2301" t="str">
        <f t="shared" si="259"/>
        <v>Solar|PV|AS-NPL</v>
      </c>
      <c r="C2301" t="s">
        <v>298</v>
      </c>
      <c r="D2301" t="s">
        <v>124</v>
      </c>
      <c r="E2301" t="s">
        <v>303</v>
      </c>
      <c r="F2301">
        <f>VLOOKUP(C2301,Lifetime_Table!$A$1:$B$14,2,FALSE)</f>
        <v>31</v>
      </c>
      <c r="G2301">
        <f t="shared" si="265"/>
        <v>31</v>
      </c>
      <c r="H2301">
        <f t="shared" si="265"/>
        <v>31</v>
      </c>
      <c r="I2301">
        <f t="shared" si="265"/>
        <v>31</v>
      </c>
      <c r="J2301">
        <f t="shared" si="265"/>
        <v>31</v>
      </c>
      <c r="K2301">
        <f t="shared" si="265"/>
        <v>31</v>
      </c>
      <c r="L2301">
        <f t="shared" si="265"/>
        <v>31</v>
      </c>
    </row>
    <row r="2302" spans="1:12" x14ac:dyDescent="0.35">
      <c r="A2302" t="s">
        <v>125</v>
      </c>
      <c r="B2302" t="str">
        <f t="shared" si="259"/>
        <v>Solar|PV|AS-OMN</v>
      </c>
      <c r="C2302" t="s">
        <v>298</v>
      </c>
      <c r="D2302" t="s">
        <v>125</v>
      </c>
      <c r="E2302" t="s">
        <v>303</v>
      </c>
      <c r="F2302">
        <f>VLOOKUP(C2302,Lifetime_Table!$A$1:$B$14,2,FALSE)</f>
        <v>31</v>
      </c>
      <c r="G2302">
        <f t="shared" ref="G2302:L2311" si="266">F2302</f>
        <v>31</v>
      </c>
      <c r="H2302">
        <f t="shared" si="266"/>
        <v>31</v>
      </c>
      <c r="I2302">
        <f t="shared" si="266"/>
        <v>31</v>
      </c>
      <c r="J2302">
        <f t="shared" si="266"/>
        <v>31</v>
      </c>
      <c r="K2302">
        <f t="shared" si="266"/>
        <v>31</v>
      </c>
      <c r="L2302">
        <f t="shared" si="266"/>
        <v>31</v>
      </c>
    </row>
    <row r="2303" spans="1:12" x14ac:dyDescent="0.35">
      <c r="A2303" t="s">
        <v>126</v>
      </c>
      <c r="B2303" t="str">
        <f t="shared" si="259"/>
        <v>Solar|PV|AS-PAK</v>
      </c>
      <c r="C2303" t="s">
        <v>298</v>
      </c>
      <c r="D2303" t="s">
        <v>126</v>
      </c>
      <c r="E2303" t="s">
        <v>303</v>
      </c>
      <c r="F2303">
        <f>VLOOKUP(C2303,Lifetime_Table!$A$1:$B$14,2,FALSE)</f>
        <v>31</v>
      </c>
      <c r="G2303">
        <f t="shared" si="266"/>
        <v>31</v>
      </c>
      <c r="H2303">
        <f t="shared" si="266"/>
        <v>31</v>
      </c>
      <c r="I2303">
        <f t="shared" si="266"/>
        <v>31</v>
      </c>
      <c r="J2303">
        <f t="shared" si="266"/>
        <v>31</v>
      </c>
      <c r="K2303">
        <f t="shared" si="266"/>
        <v>31</v>
      </c>
      <c r="L2303">
        <f t="shared" si="266"/>
        <v>31</v>
      </c>
    </row>
    <row r="2304" spans="1:12" x14ac:dyDescent="0.35">
      <c r="A2304" t="s">
        <v>127</v>
      </c>
      <c r="B2304" t="str">
        <f t="shared" si="259"/>
        <v>Solar|PV|AS-PHL</v>
      </c>
      <c r="C2304" t="s">
        <v>298</v>
      </c>
      <c r="D2304" t="s">
        <v>127</v>
      </c>
      <c r="E2304" t="s">
        <v>303</v>
      </c>
      <c r="F2304">
        <f>VLOOKUP(C2304,Lifetime_Table!$A$1:$B$14,2,FALSE)</f>
        <v>31</v>
      </c>
      <c r="G2304">
        <f t="shared" si="266"/>
        <v>31</v>
      </c>
      <c r="H2304">
        <f t="shared" si="266"/>
        <v>31</v>
      </c>
      <c r="I2304">
        <f t="shared" si="266"/>
        <v>31</v>
      </c>
      <c r="J2304">
        <f t="shared" si="266"/>
        <v>31</v>
      </c>
      <c r="K2304">
        <f t="shared" si="266"/>
        <v>31</v>
      </c>
      <c r="L2304">
        <f t="shared" si="266"/>
        <v>31</v>
      </c>
    </row>
    <row r="2305" spans="1:12" x14ac:dyDescent="0.35">
      <c r="A2305" t="s">
        <v>128</v>
      </c>
      <c r="B2305" t="str">
        <f t="shared" si="259"/>
        <v>Solar|PV|AS-PRK</v>
      </c>
      <c r="C2305" t="s">
        <v>298</v>
      </c>
      <c r="D2305" t="s">
        <v>128</v>
      </c>
      <c r="E2305" t="s">
        <v>303</v>
      </c>
      <c r="F2305">
        <f>VLOOKUP(C2305,Lifetime_Table!$A$1:$B$14,2,FALSE)</f>
        <v>31</v>
      </c>
      <c r="G2305">
        <f t="shared" si="266"/>
        <v>31</v>
      </c>
      <c r="H2305">
        <f t="shared" si="266"/>
        <v>31</v>
      </c>
      <c r="I2305">
        <f t="shared" si="266"/>
        <v>31</v>
      </c>
      <c r="J2305">
        <f t="shared" si="266"/>
        <v>31</v>
      </c>
      <c r="K2305">
        <f t="shared" si="266"/>
        <v>31</v>
      </c>
      <c r="L2305">
        <f t="shared" si="266"/>
        <v>31</v>
      </c>
    </row>
    <row r="2306" spans="1:12" x14ac:dyDescent="0.35">
      <c r="A2306" t="s">
        <v>129</v>
      </c>
      <c r="B2306" t="str">
        <f t="shared" ref="B2306:B2369" si="267">CONCATENATE(C2306,D2306)</f>
        <v>Solar|PV|AS-QAT</v>
      </c>
      <c r="C2306" t="s">
        <v>298</v>
      </c>
      <c r="D2306" t="s">
        <v>129</v>
      </c>
      <c r="E2306" t="s">
        <v>303</v>
      </c>
      <c r="F2306">
        <f>VLOOKUP(C2306,Lifetime_Table!$A$1:$B$14,2,FALSE)</f>
        <v>31</v>
      </c>
      <c r="G2306">
        <f t="shared" si="266"/>
        <v>31</v>
      </c>
      <c r="H2306">
        <f t="shared" si="266"/>
        <v>31</v>
      </c>
      <c r="I2306">
        <f t="shared" si="266"/>
        <v>31</v>
      </c>
      <c r="J2306">
        <f t="shared" si="266"/>
        <v>31</v>
      </c>
      <c r="K2306">
        <f t="shared" si="266"/>
        <v>31</v>
      </c>
      <c r="L2306">
        <f t="shared" si="266"/>
        <v>31</v>
      </c>
    </row>
    <row r="2307" spans="1:12" x14ac:dyDescent="0.35">
      <c r="A2307" t="s">
        <v>130</v>
      </c>
      <c r="B2307" t="str">
        <f t="shared" si="267"/>
        <v>Solar|PV|AS-RUS</v>
      </c>
      <c r="C2307" t="s">
        <v>298</v>
      </c>
      <c r="D2307" t="s">
        <v>130</v>
      </c>
      <c r="E2307" t="s">
        <v>303</v>
      </c>
      <c r="F2307">
        <f>VLOOKUP(C2307,Lifetime_Table!$A$1:$B$14,2,FALSE)</f>
        <v>31</v>
      </c>
      <c r="G2307">
        <f t="shared" si="266"/>
        <v>31</v>
      </c>
      <c r="H2307">
        <f t="shared" si="266"/>
        <v>31</v>
      </c>
      <c r="I2307">
        <f t="shared" si="266"/>
        <v>31</v>
      </c>
      <c r="J2307">
        <f t="shared" si="266"/>
        <v>31</v>
      </c>
      <c r="K2307">
        <f t="shared" si="266"/>
        <v>31</v>
      </c>
      <c r="L2307">
        <f t="shared" si="266"/>
        <v>31</v>
      </c>
    </row>
    <row r="2308" spans="1:12" x14ac:dyDescent="0.35">
      <c r="A2308" t="s">
        <v>138</v>
      </c>
      <c r="B2308" t="str">
        <f t="shared" si="267"/>
        <v>Solar|PV|AS-SAU</v>
      </c>
      <c r="C2308" t="s">
        <v>298</v>
      </c>
      <c r="D2308" t="s">
        <v>138</v>
      </c>
      <c r="E2308" t="s">
        <v>303</v>
      </c>
      <c r="F2308">
        <f>VLOOKUP(C2308,Lifetime_Table!$A$1:$B$14,2,FALSE)</f>
        <v>31</v>
      </c>
      <c r="G2308">
        <f t="shared" si="266"/>
        <v>31</v>
      </c>
      <c r="H2308">
        <f t="shared" si="266"/>
        <v>31</v>
      </c>
      <c r="I2308">
        <f t="shared" si="266"/>
        <v>31</v>
      </c>
      <c r="J2308">
        <f t="shared" si="266"/>
        <v>31</v>
      </c>
      <c r="K2308">
        <f t="shared" si="266"/>
        <v>31</v>
      </c>
      <c r="L2308">
        <f t="shared" si="266"/>
        <v>31</v>
      </c>
    </row>
    <row r="2309" spans="1:12" x14ac:dyDescent="0.35">
      <c r="A2309" t="s">
        <v>139</v>
      </c>
      <c r="B2309" t="str">
        <f t="shared" si="267"/>
        <v>Solar|PV|AS-SGP</v>
      </c>
      <c r="C2309" t="s">
        <v>298</v>
      </c>
      <c r="D2309" t="s">
        <v>139</v>
      </c>
      <c r="E2309" t="s">
        <v>303</v>
      </c>
      <c r="F2309">
        <f>VLOOKUP(C2309,Lifetime_Table!$A$1:$B$14,2,FALSE)</f>
        <v>31</v>
      </c>
      <c r="G2309">
        <f t="shared" si="266"/>
        <v>31</v>
      </c>
      <c r="H2309">
        <f t="shared" si="266"/>
        <v>31</v>
      </c>
      <c r="I2309">
        <f t="shared" si="266"/>
        <v>31</v>
      </c>
      <c r="J2309">
        <f t="shared" si="266"/>
        <v>31</v>
      </c>
      <c r="K2309">
        <f t="shared" si="266"/>
        <v>31</v>
      </c>
      <c r="L2309">
        <f t="shared" si="266"/>
        <v>31</v>
      </c>
    </row>
    <row r="2310" spans="1:12" x14ac:dyDescent="0.35">
      <c r="A2310" t="s">
        <v>140</v>
      </c>
      <c r="B2310" t="str">
        <f t="shared" si="267"/>
        <v>Solar|PV|AS-SYR</v>
      </c>
      <c r="C2310" t="s">
        <v>298</v>
      </c>
      <c r="D2310" t="s">
        <v>140</v>
      </c>
      <c r="E2310" t="s">
        <v>303</v>
      </c>
      <c r="F2310">
        <f>VLOOKUP(C2310,Lifetime_Table!$A$1:$B$14,2,FALSE)</f>
        <v>31</v>
      </c>
      <c r="G2310">
        <f t="shared" si="266"/>
        <v>31</v>
      </c>
      <c r="H2310">
        <f t="shared" si="266"/>
        <v>31</v>
      </c>
      <c r="I2310">
        <f t="shared" si="266"/>
        <v>31</v>
      </c>
      <c r="J2310">
        <f t="shared" si="266"/>
        <v>31</v>
      </c>
      <c r="K2310">
        <f t="shared" si="266"/>
        <v>31</v>
      </c>
      <c r="L2310">
        <f t="shared" si="266"/>
        <v>31</v>
      </c>
    </row>
    <row r="2311" spans="1:12" x14ac:dyDescent="0.35">
      <c r="A2311" t="s">
        <v>141</v>
      </c>
      <c r="B2311" t="str">
        <f t="shared" si="267"/>
        <v>Solar|PV|AS-THA</v>
      </c>
      <c r="C2311" t="s">
        <v>298</v>
      </c>
      <c r="D2311" t="s">
        <v>141</v>
      </c>
      <c r="E2311" t="s">
        <v>303</v>
      </c>
      <c r="F2311">
        <f>VLOOKUP(C2311,Lifetime_Table!$A$1:$B$14,2,FALSE)</f>
        <v>31</v>
      </c>
      <c r="G2311">
        <f t="shared" si="266"/>
        <v>31</v>
      </c>
      <c r="H2311">
        <f t="shared" si="266"/>
        <v>31</v>
      </c>
      <c r="I2311">
        <f t="shared" si="266"/>
        <v>31</v>
      </c>
      <c r="J2311">
        <f t="shared" si="266"/>
        <v>31</v>
      </c>
      <c r="K2311">
        <f t="shared" si="266"/>
        <v>31</v>
      </c>
      <c r="L2311">
        <f t="shared" si="266"/>
        <v>31</v>
      </c>
    </row>
    <row r="2312" spans="1:12" x14ac:dyDescent="0.35">
      <c r="A2312" t="s">
        <v>142</v>
      </c>
      <c r="B2312" t="str">
        <f t="shared" si="267"/>
        <v>Solar|PV|AS-TJK</v>
      </c>
      <c r="C2312" t="s">
        <v>298</v>
      </c>
      <c r="D2312" t="s">
        <v>142</v>
      </c>
      <c r="E2312" t="s">
        <v>303</v>
      </c>
      <c r="F2312">
        <f>VLOOKUP(C2312,Lifetime_Table!$A$1:$B$14,2,FALSE)</f>
        <v>31</v>
      </c>
      <c r="G2312">
        <f t="shared" ref="G2312:L2321" si="268">F2312</f>
        <v>31</v>
      </c>
      <c r="H2312">
        <f t="shared" si="268"/>
        <v>31</v>
      </c>
      <c r="I2312">
        <f t="shared" si="268"/>
        <v>31</v>
      </c>
      <c r="J2312">
        <f t="shared" si="268"/>
        <v>31</v>
      </c>
      <c r="K2312">
        <f t="shared" si="268"/>
        <v>31</v>
      </c>
      <c r="L2312">
        <f t="shared" si="268"/>
        <v>31</v>
      </c>
    </row>
    <row r="2313" spans="1:12" x14ac:dyDescent="0.35">
      <c r="A2313" t="s">
        <v>143</v>
      </c>
      <c r="B2313" t="str">
        <f t="shared" si="267"/>
        <v>Solar|PV|AS-TKM</v>
      </c>
      <c r="C2313" t="s">
        <v>298</v>
      </c>
      <c r="D2313" t="s">
        <v>143</v>
      </c>
      <c r="E2313" t="s">
        <v>303</v>
      </c>
      <c r="F2313">
        <f>VLOOKUP(C2313,Lifetime_Table!$A$1:$B$14,2,FALSE)</f>
        <v>31</v>
      </c>
      <c r="G2313">
        <f t="shared" si="268"/>
        <v>31</v>
      </c>
      <c r="H2313">
        <f t="shared" si="268"/>
        <v>31</v>
      </c>
      <c r="I2313">
        <f t="shared" si="268"/>
        <v>31</v>
      </c>
      <c r="J2313">
        <f t="shared" si="268"/>
        <v>31</v>
      </c>
      <c r="K2313">
        <f t="shared" si="268"/>
        <v>31</v>
      </c>
      <c r="L2313">
        <f t="shared" si="268"/>
        <v>31</v>
      </c>
    </row>
    <row r="2314" spans="1:12" x14ac:dyDescent="0.35">
      <c r="A2314" t="s">
        <v>144</v>
      </c>
      <c r="B2314" t="str">
        <f t="shared" si="267"/>
        <v>Solar|PV|AS-TLS</v>
      </c>
      <c r="C2314" t="s">
        <v>298</v>
      </c>
      <c r="D2314" t="s">
        <v>144</v>
      </c>
      <c r="E2314" t="s">
        <v>303</v>
      </c>
      <c r="F2314">
        <f>VLOOKUP(C2314,Lifetime_Table!$A$1:$B$14,2,FALSE)</f>
        <v>31</v>
      </c>
      <c r="G2314">
        <f t="shared" si="268"/>
        <v>31</v>
      </c>
      <c r="H2314">
        <f t="shared" si="268"/>
        <v>31</v>
      </c>
      <c r="I2314">
        <f t="shared" si="268"/>
        <v>31</v>
      </c>
      <c r="J2314">
        <f t="shared" si="268"/>
        <v>31</v>
      </c>
      <c r="K2314">
        <f t="shared" si="268"/>
        <v>31</v>
      </c>
      <c r="L2314">
        <f t="shared" si="268"/>
        <v>31</v>
      </c>
    </row>
    <row r="2315" spans="1:12" x14ac:dyDescent="0.35">
      <c r="A2315" t="s">
        <v>145</v>
      </c>
      <c r="B2315" t="str">
        <f t="shared" si="267"/>
        <v>Solar|PV|AS-TUR</v>
      </c>
      <c r="C2315" t="s">
        <v>298</v>
      </c>
      <c r="D2315" t="s">
        <v>145</v>
      </c>
      <c r="E2315" t="s">
        <v>303</v>
      </c>
      <c r="F2315">
        <f>VLOOKUP(C2315,Lifetime_Table!$A$1:$B$14,2,FALSE)</f>
        <v>31</v>
      </c>
      <c r="G2315">
        <f t="shared" si="268"/>
        <v>31</v>
      </c>
      <c r="H2315">
        <f t="shared" si="268"/>
        <v>31</v>
      </c>
      <c r="I2315">
        <f t="shared" si="268"/>
        <v>31</v>
      </c>
      <c r="J2315">
        <f t="shared" si="268"/>
        <v>31</v>
      </c>
      <c r="K2315">
        <f t="shared" si="268"/>
        <v>31</v>
      </c>
      <c r="L2315">
        <f t="shared" si="268"/>
        <v>31</v>
      </c>
    </row>
    <row r="2316" spans="1:12" x14ac:dyDescent="0.35">
      <c r="A2316" t="s">
        <v>146</v>
      </c>
      <c r="B2316" t="str">
        <f t="shared" si="267"/>
        <v>Solar|PV|AS-TWN</v>
      </c>
      <c r="C2316" t="s">
        <v>298</v>
      </c>
      <c r="D2316" t="s">
        <v>146</v>
      </c>
      <c r="E2316" t="s">
        <v>303</v>
      </c>
      <c r="F2316">
        <f>VLOOKUP(C2316,Lifetime_Table!$A$1:$B$14,2,FALSE)</f>
        <v>31</v>
      </c>
      <c r="G2316">
        <f t="shared" si="268"/>
        <v>31</v>
      </c>
      <c r="H2316">
        <f t="shared" si="268"/>
        <v>31</v>
      </c>
      <c r="I2316">
        <f t="shared" si="268"/>
        <v>31</v>
      </c>
      <c r="J2316">
        <f t="shared" si="268"/>
        <v>31</v>
      </c>
      <c r="K2316">
        <f t="shared" si="268"/>
        <v>31</v>
      </c>
      <c r="L2316">
        <f t="shared" si="268"/>
        <v>31</v>
      </c>
    </row>
    <row r="2317" spans="1:12" x14ac:dyDescent="0.35">
      <c r="A2317" t="s">
        <v>147</v>
      </c>
      <c r="B2317" t="str">
        <f t="shared" si="267"/>
        <v>Solar|PV|AS-UZB</v>
      </c>
      <c r="C2317" t="s">
        <v>298</v>
      </c>
      <c r="D2317" t="s">
        <v>147</v>
      </c>
      <c r="E2317" t="s">
        <v>303</v>
      </c>
      <c r="F2317">
        <f>VLOOKUP(C2317,Lifetime_Table!$A$1:$B$14,2,FALSE)</f>
        <v>31</v>
      </c>
      <c r="G2317">
        <f t="shared" si="268"/>
        <v>31</v>
      </c>
      <c r="H2317">
        <f t="shared" si="268"/>
        <v>31</v>
      </c>
      <c r="I2317">
        <f t="shared" si="268"/>
        <v>31</v>
      </c>
      <c r="J2317">
        <f t="shared" si="268"/>
        <v>31</v>
      </c>
      <c r="K2317">
        <f t="shared" si="268"/>
        <v>31</v>
      </c>
      <c r="L2317">
        <f t="shared" si="268"/>
        <v>31</v>
      </c>
    </row>
    <row r="2318" spans="1:12" x14ac:dyDescent="0.35">
      <c r="A2318" t="s">
        <v>148</v>
      </c>
      <c r="B2318" t="str">
        <f t="shared" si="267"/>
        <v>Solar|PV|AS-VNM</v>
      </c>
      <c r="C2318" t="s">
        <v>298</v>
      </c>
      <c r="D2318" t="s">
        <v>148</v>
      </c>
      <c r="E2318" t="s">
        <v>303</v>
      </c>
      <c r="F2318">
        <f>VLOOKUP(C2318,Lifetime_Table!$A$1:$B$14,2,FALSE)</f>
        <v>31</v>
      </c>
      <c r="G2318">
        <f t="shared" si="268"/>
        <v>31</v>
      </c>
      <c r="H2318">
        <f t="shared" si="268"/>
        <v>31</v>
      </c>
      <c r="I2318">
        <f t="shared" si="268"/>
        <v>31</v>
      </c>
      <c r="J2318">
        <f t="shared" si="268"/>
        <v>31</v>
      </c>
      <c r="K2318">
        <f t="shared" si="268"/>
        <v>31</v>
      </c>
      <c r="L2318">
        <f t="shared" si="268"/>
        <v>31</v>
      </c>
    </row>
    <row r="2319" spans="1:12" x14ac:dyDescent="0.35">
      <c r="A2319" t="s">
        <v>149</v>
      </c>
      <c r="B2319" t="str">
        <f t="shared" si="267"/>
        <v>Solar|PV|AS-YEM</v>
      </c>
      <c r="C2319" t="s">
        <v>298</v>
      </c>
      <c r="D2319" t="s">
        <v>149</v>
      </c>
      <c r="E2319" t="s">
        <v>303</v>
      </c>
      <c r="F2319">
        <f>VLOOKUP(C2319,Lifetime_Table!$A$1:$B$14,2,FALSE)</f>
        <v>31</v>
      </c>
      <c r="G2319">
        <f t="shared" si="268"/>
        <v>31</v>
      </c>
      <c r="H2319">
        <f t="shared" si="268"/>
        <v>31</v>
      </c>
      <c r="I2319">
        <f t="shared" si="268"/>
        <v>31</v>
      </c>
      <c r="J2319">
        <f t="shared" si="268"/>
        <v>31</v>
      </c>
      <c r="K2319">
        <f t="shared" si="268"/>
        <v>31</v>
      </c>
      <c r="L2319">
        <f t="shared" si="268"/>
        <v>31</v>
      </c>
    </row>
    <row r="2320" spans="1:12" x14ac:dyDescent="0.35">
      <c r="A2320" t="s">
        <v>150</v>
      </c>
      <c r="B2320" t="str">
        <f t="shared" si="267"/>
        <v>Solar|PV|EU-ALB</v>
      </c>
      <c r="C2320" t="s">
        <v>298</v>
      </c>
      <c r="D2320" t="s">
        <v>150</v>
      </c>
      <c r="E2320" t="s">
        <v>303</v>
      </c>
      <c r="F2320">
        <f>VLOOKUP(C2320,Lifetime_Table!$A$1:$B$14,2,FALSE)</f>
        <v>31</v>
      </c>
      <c r="G2320">
        <f t="shared" si="268"/>
        <v>31</v>
      </c>
      <c r="H2320">
        <f t="shared" si="268"/>
        <v>31</v>
      </c>
      <c r="I2320">
        <f t="shared" si="268"/>
        <v>31</v>
      </c>
      <c r="J2320">
        <f t="shared" si="268"/>
        <v>31</v>
      </c>
      <c r="K2320">
        <f t="shared" si="268"/>
        <v>31</v>
      </c>
      <c r="L2320">
        <f t="shared" si="268"/>
        <v>31</v>
      </c>
    </row>
    <row r="2321" spans="1:12" x14ac:dyDescent="0.35">
      <c r="A2321" t="s">
        <v>151</v>
      </c>
      <c r="B2321" t="str">
        <f t="shared" si="267"/>
        <v>Solar|PV|EU-ARM</v>
      </c>
      <c r="C2321" t="s">
        <v>298</v>
      </c>
      <c r="D2321" t="s">
        <v>151</v>
      </c>
      <c r="E2321" t="s">
        <v>303</v>
      </c>
      <c r="F2321">
        <f>VLOOKUP(C2321,Lifetime_Table!$A$1:$B$14,2,FALSE)</f>
        <v>31</v>
      </c>
      <c r="G2321">
        <f t="shared" si="268"/>
        <v>31</v>
      </c>
      <c r="H2321">
        <f t="shared" si="268"/>
        <v>31</v>
      </c>
      <c r="I2321">
        <f t="shared" si="268"/>
        <v>31</v>
      </c>
      <c r="J2321">
        <f t="shared" si="268"/>
        <v>31</v>
      </c>
      <c r="K2321">
        <f t="shared" si="268"/>
        <v>31</v>
      </c>
      <c r="L2321">
        <f t="shared" si="268"/>
        <v>31</v>
      </c>
    </row>
    <row r="2322" spans="1:12" x14ac:dyDescent="0.35">
      <c r="A2322" t="s">
        <v>152</v>
      </c>
      <c r="B2322" t="str">
        <f t="shared" si="267"/>
        <v>Solar|PV|EU-AUT</v>
      </c>
      <c r="C2322" t="s">
        <v>298</v>
      </c>
      <c r="D2322" t="s">
        <v>152</v>
      </c>
      <c r="E2322" t="s">
        <v>303</v>
      </c>
      <c r="F2322">
        <f>VLOOKUP(C2322,Lifetime_Table!$A$1:$B$14,2,FALSE)</f>
        <v>31</v>
      </c>
      <c r="G2322">
        <f t="shared" ref="G2322:L2331" si="269">F2322</f>
        <v>31</v>
      </c>
      <c r="H2322">
        <f t="shared" si="269"/>
        <v>31</v>
      </c>
      <c r="I2322">
        <f t="shared" si="269"/>
        <v>31</v>
      </c>
      <c r="J2322">
        <f t="shared" si="269"/>
        <v>31</v>
      </c>
      <c r="K2322">
        <f t="shared" si="269"/>
        <v>31</v>
      </c>
      <c r="L2322">
        <f t="shared" si="269"/>
        <v>31</v>
      </c>
    </row>
    <row r="2323" spans="1:12" x14ac:dyDescent="0.35">
      <c r="A2323" t="s">
        <v>153</v>
      </c>
      <c r="B2323" t="str">
        <f t="shared" si="267"/>
        <v>Solar|PV|EU-AZE</v>
      </c>
      <c r="C2323" t="s">
        <v>298</v>
      </c>
      <c r="D2323" t="s">
        <v>153</v>
      </c>
      <c r="E2323" t="s">
        <v>303</v>
      </c>
      <c r="F2323">
        <f>VLOOKUP(C2323,Lifetime_Table!$A$1:$B$14,2,FALSE)</f>
        <v>31</v>
      </c>
      <c r="G2323">
        <f t="shared" si="269"/>
        <v>31</v>
      </c>
      <c r="H2323">
        <f t="shared" si="269"/>
        <v>31</v>
      </c>
      <c r="I2323">
        <f t="shared" si="269"/>
        <v>31</v>
      </c>
      <c r="J2323">
        <f t="shared" si="269"/>
        <v>31</v>
      </c>
      <c r="K2323">
        <f t="shared" si="269"/>
        <v>31</v>
      </c>
      <c r="L2323">
        <f t="shared" si="269"/>
        <v>31</v>
      </c>
    </row>
    <row r="2324" spans="1:12" x14ac:dyDescent="0.35">
      <c r="A2324" t="s">
        <v>154</v>
      </c>
      <c r="B2324" t="str">
        <f t="shared" si="267"/>
        <v>Solar|PV|EU-BEL</v>
      </c>
      <c r="C2324" t="s">
        <v>298</v>
      </c>
      <c r="D2324" t="s">
        <v>154</v>
      </c>
      <c r="E2324" t="s">
        <v>303</v>
      </c>
      <c r="F2324">
        <f>VLOOKUP(C2324,Lifetime_Table!$A$1:$B$14,2,FALSE)</f>
        <v>31</v>
      </c>
      <c r="G2324">
        <f t="shared" si="269"/>
        <v>31</v>
      </c>
      <c r="H2324">
        <f t="shared" si="269"/>
        <v>31</v>
      </c>
      <c r="I2324">
        <f t="shared" si="269"/>
        <v>31</v>
      </c>
      <c r="J2324">
        <f t="shared" si="269"/>
        <v>31</v>
      </c>
      <c r="K2324">
        <f t="shared" si="269"/>
        <v>31</v>
      </c>
      <c r="L2324">
        <f t="shared" si="269"/>
        <v>31</v>
      </c>
    </row>
    <row r="2325" spans="1:12" x14ac:dyDescent="0.35">
      <c r="A2325" t="s">
        <v>155</v>
      </c>
      <c r="B2325" t="str">
        <f t="shared" si="267"/>
        <v>Solar|PV|EU-BGR</v>
      </c>
      <c r="C2325" t="s">
        <v>298</v>
      </c>
      <c r="D2325" t="s">
        <v>155</v>
      </c>
      <c r="E2325" t="s">
        <v>303</v>
      </c>
      <c r="F2325">
        <f>VLOOKUP(C2325,Lifetime_Table!$A$1:$B$14,2,FALSE)</f>
        <v>31</v>
      </c>
      <c r="G2325">
        <f t="shared" si="269"/>
        <v>31</v>
      </c>
      <c r="H2325">
        <f t="shared" si="269"/>
        <v>31</v>
      </c>
      <c r="I2325">
        <f t="shared" si="269"/>
        <v>31</v>
      </c>
      <c r="J2325">
        <f t="shared" si="269"/>
        <v>31</v>
      </c>
      <c r="K2325">
        <f t="shared" si="269"/>
        <v>31</v>
      </c>
      <c r="L2325">
        <f t="shared" si="269"/>
        <v>31</v>
      </c>
    </row>
    <row r="2326" spans="1:12" x14ac:dyDescent="0.35">
      <c r="A2326" t="s">
        <v>156</v>
      </c>
      <c r="B2326" t="str">
        <f t="shared" si="267"/>
        <v>Solar|PV|EU-BIH</v>
      </c>
      <c r="C2326" t="s">
        <v>298</v>
      </c>
      <c r="D2326" t="s">
        <v>156</v>
      </c>
      <c r="E2326" t="s">
        <v>303</v>
      </c>
      <c r="F2326">
        <f>VLOOKUP(C2326,Lifetime_Table!$A$1:$B$14,2,FALSE)</f>
        <v>31</v>
      </c>
      <c r="G2326">
        <f t="shared" si="269"/>
        <v>31</v>
      </c>
      <c r="H2326">
        <f t="shared" si="269"/>
        <v>31</v>
      </c>
      <c r="I2326">
        <f t="shared" si="269"/>
        <v>31</v>
      </c>
      <c r="J2326">
        <f t="shared" si="269"/>
        <v>31</v>
      </c>
      <c r="K2326">
        <f t="shared" si="269"/>
        <v>31</v>
      </c>
      <c r="L2326">
        <f t="shared" si="269"/>
        <v>31</v>
      </c>
    </row>
    <row r="2327" spans="1:12" x14ac:dyDescent="0.35">
      <c r="A2327" t="s">
        <v>157</v>
      </c>
      <c r="B2327" t="str">
        <f t="shared" si="267"/>
        <v>Solar|PV|EU-BLR</v>
      </c>
      <c r="C2327" t="s">
        <v>298</v>
      </c>
      <c r="D2327" t="s">
        <v>157</v>
      </c>
      <c r="E2327" t="s">
        <v>303</v>
      </c>
      <c r="F2327">
        <f>VLOOKUP(C2327,Lifetime_Table!$A$1:$B$14,2,FALSE)</f>
        <v>31</v>
      </c>
      <c r="G2327">
        <f t="shared" si="269"/>
        <v>31</v>
      </c>
      <c r="H2327">
        <f t="shared" si="269"/>
        <v>31</v>
      </c>
      <c r="I2327">
        <f t="shared" si="269"/>
        <v>31</v>
      </c>
      <c r="J2327">
        <f t="shared" si="269"/>
        <v>31</v>
      </c>
      <c r="K2327">
        <f t="shared" si="269"/>
        <v>31</v>
      </c>
      <c r="L2327">
        <f t="shared" si="269"/>
        <v>31</v>
      </c>
    </row>
    <row r="2328" spans="1:12" x14ac:dyDescent="0.35">
      <c r="A2328" t="s">
        <v>158</v>
      </c>
      <c r="B2328" t="str">
        <f t="shared" si="267"/>
        <v>Solar|PV|EU-CHE</v>
      </c>
      <c r="C2328" t="s">
        <v>298</v>
      </c>
      <c r="D2328" t="s">
        <v>158</v>
      </c>
      <c r="E2328" t="s">
        <v>303</v>
      </c>
      <c r="F2328">
        <f>VLOOKUP(C2328,Lifetime_Table!$A$1:$B$14,2,FALSE)</f>
        <v>31</v>
      </c>
      <c r="G2328">
        <f t="shared" si="269"/>
        <v>31</v>
      </c>
      <c r="H2328">
        <f t="shared" si="269"/>
        <v>31</v>
      </c>
      <c r="I2328">
        <f t="shared" si="269"/>
        <v>31</v>
      </c>
      <c r="J2328">
        <f t="shared" si="269"/>
        <v>31</v>
      </c>
      <c r="K2328">
        <f t="shared" si="269"/>
        <v>31</v>
      </c>
      <c r="L2328">
        <f t="shared" si="269"/>
        <v>31</v>
      </c>
    </row>
    <row r="2329" spans="1:12" x14ac:dyDescent="0.35">
      <c r="A2329" t="s">
        <v>159</v>
      </c>
      <c r="B2329" t="str">
        <f t="shared" si="267"/>
        <v>Solar|PV|EU-CYP</v>
      </c>
      <c r="C2329" t="s">
        <v>298</v>
      </c>
      <c r="D2329" t="s">
        <v>159</v>
      </c>
      <c r="E2329" t="s">
        <v>303</v>
      </c>
      <c r="F2329">
        <f>VLOOKUP(C2329,Lifetime_Table!$A$1:$B$14,2,FALSE)</f>
        <v>31</v>
      </c>
      <c r="G2329">
        <f t="shared" si="269"/>
        <v>31</v>
      </c>
      <c r="H2329">
        <f t="shared" si="269"/>
        <v>31</v>
      </c>
      <c r="I2329">
        <f t="shared" si="269"/>
        <v>31</v>
      </c>
      <c r="J2329">
        <f t="shared" si="269"/>
        <v>31</v>
      </c>
      <c r="K2329">
        <f t="shared" si="269"/>
        <v>31</v>
      </c>
      <c r="L2329">
        <f t="shared" si="269"/>
        <v>31</v>
      </c>
    </row>
    <row r="2330" spans="1:12" x14ac:dyDescent="0.35">
      <c r="A2330" t="s">
        <v>160</v>
      </c>
      <c r="B2330" t="str">
        <f t="shared" si="267"/>
        <v>Solar|PV|EU-CZE</v>
      </c>
      <c r="C2330" t="s">
        <v>298</v>
      </c>
      <c r="D2330" t="s">
        <v>160</v>
      </c>
      <c r="E2330" t="s">
        <v>303</v>
      </c>
      <c r="F2330">
        <f>VLOOKUP(C2330,Lifetime_Table!$A$1:$B$14,2,FALSE)</f>
        <v>31</v>
      </c>
      <c r="G2330">
        <f t="shared" si="269"/>
        <v>31</v>
      </c>
      <c r="H2330">
        <f t="shared" si="269"/>
        <v>31</v>
      </c>
      <c r="I2330">
        <f t="shared" si="269"/>
        <v>31</v>
      </c>
      <c r="J2330">
        <f t="shared" si="269"/>
        <v>31</v>
      </c>
      <c r="K2330">
        <f t="shared" si="269"/>
        <v>31</v>
      </c>
      <c r="L2330">
        <f t="shared" si="269"/>
        <v>31</v>
      </c>
    </row>
    <row r="2331" spans="1:12" x14ac:dyDescent="0.35">
      <c r="A2331" t="s">
        <v>161</v>
      </c>
      <c r="B2331" t="str">
        <f t="shared" si="267"/>
        <v>Solar|PV|EU-DEU</v>
      </c>
      <c r="C2331" t="s">
        <v>298</v>
      </c>
      <c r="D2331" t="s">
        <v>161</v>
      </c>
      <c r="E2331" t="s">
        <v>303</v>
      </c>
      <c r="F2331">
        <f>VLOOKUP(C2331,Lifetime_Table!$A$1:$B$14,2,FALSE)</f>
        <v>31</v>
      </c>
      <c r="G2331">
        <f t="shared" si="269"/>
        <v>31</v>
      </c>
      <c r="H2331">
        <f t="shared" si="269"/>
        <v>31</v>
      </c>
      <c r="I2331">
        <f t="shared" si="269"/>
        <v>31</v>
      </c>
      <c r="J2331">
        <f t="shared" si="269"/>
        <v>31</v>
      </c>
      <c r="K2331">
        <f t="shared" si="269"/>
        <v>31</v>
      </c>
      <c r="L2331">
        <f t="shared" si="269"/>
        <v>31</v>
      </c>
    </row>
    <row r="2332" spans="1:12" x14ac:dyDescent="0.35">
      <c r="A2332" t="s">
        <v>162</v>
      </c>
      <c r="B2332" t="str">
        <f t="shared" si="267"/>
        <v>Solar|PV|EU-DNK</v>
      </c>
      <c r="C2332" t="s">
        <v>298</v>
      </c>
      <c r="D2332" t="s">
        <v>162</v>
      </c>
      <c r="E2332" t="s">
        <v>303</v>
      </c>
      <c r="F2332">
        <f>VLOOKUP(C2332,Lifetime_Table!$A$1:$B$14,2,FALSE)</f>
        <v>31</v>
      </c>
      <c r="G2332">
        <f t="shared" ref="G2332:L2341" si="270">F2332</f>
        <v>31</v>
      </c>
      <c r="H2332">
        <f t="shared" si="270"/>
        <v>31</v>
      </c>
      <c r="I2332">
        <f t="shared" si="270"/>
        <v>31</v>
      </c>
      <c r="J2332">
        <f t="shared" si="270"/>
        <v>31</v>
      </c>
      <c r="K2332">
        <f t="shared" si="270"/>
        <v>31</v>
      </c>
      <c r="L2332">
        <f t="shared" si="270"/>
        <v>31</v>
      </c>
    </row>
    <row r="2333" spans="1:12" x14ac:dyDescent="0.35">
      <c r="A2333" t="s">
        <v>163</v>
      </c>
      <c r="B2333" t="str">
        <f t="shared" si="267"/>
        <v>Solar|PV|EU-ESP</v>
      </c>
      <c r="C2333" t="s">
        <v>298</v>
      </c>
      <c r="D2333" t="s">
        <v>163</v>
      </c>
      <c r="E2333" t="s">
        <v>303</v>
      </c>
      <c r="F2333">
        <f>VLOOKUP(C2333,Lifetime_Table!$A$1:$B$14,2,FALSE)</f>
        <v>31</v>
      </c>
      <c r="G2333">
        <f t="shared" si="270"/>
        <v>31</v>
      </c>
      <c r="H2333">
        <f t="shared" si="270"/>
        <v>31</v>
      </c>
      <c r="I2333">
        <f t="shared" si="270"/>
        <v>31</v>
      </c>
      <c r="J2333">
        <f t="shared" si="270"/>
        <v>31</v>
      </c>
      <c r="K2333">
        <f t="shared" si="270"/>
        <v>31</v>
      </c>
      <c r="L2333">
        <f t="shared" si="270"/>
        <v>31</v>
      </c>
    </row>
    <row r="2334" spans="1:12" x14ac:dyDescent="0.35">
      <c r="A2334" t="s">
        <v>164</v>
      </c>
      <c r="B2334" t="str">
        <f t="shared" si="267"/>
        <v>Solar|PV|EU-EST</v>
      </c>
      <c r="C2334" t="s">
        <v>298</v>
      </c>
      <c r="D2334" t="s">
        <v>164</v>
      </c>
      <c r="E2334" t="s">
        <v>303</v>
      </c>
      <c r="F2334">
        <f>VLOOKUP(C2334,Lifetime_Table!$A$1:$B$14,2,FALSE)</f>
        <v>31</v>
      </c>
      <c r="G2334">
        <f t="shared" si="270"/>
        <v>31</v>
      </c>
      <c r="H2334">
        <f t="shared" si="270"/>
        <v>31</v>
      </c>
      <c r="I2334">
        <f t="shared" si="270"/>
        <v>31</v>
      </c>
      <c r="J2334">
        <f t="shared" si="270"/>
        <v>31</v>
      </c>
      <c r="K2334">
        <f t="shared" si="270"/>
        <v>31</v>
      </c>
      <c r="L2334">
        <f t="shared" si="270"/>
        <v>31</v>
      </c>
    </row>
    <row r="2335" spans="1:12" x14ac:dyDescent="0.35">
      <c r="A2335" t="s">
        <v>165</v>
      </c>
      <c r="B2335" t="str">
        <f t="shared" si="267"/>
        <v>Solar|PV|EU-FIN</v>
      </c>
      <c r="C2335" t="s">
        <v>298</v>
      </c>
      <c r="D2335" t="s">
        <v>165</v>
      </c>
      <c r="E2335" t="s">
        <v>303</v>
      </c>
      <c r="F2335">
        <f>VLOOKUP(C2335,Lifetime_Table!$A$1:$B$14,2,FALSE)</f>
        <v>31</v>
      </c>
      <c r="G2335">
        <f t="shared" si="270"/>
        <v>31</v>
      </c>
      <c r="H2335">
        <f t="shared" si="270"/>
        <v>31</v>
      </c>
      <c r="I2335">
        <f t="shared" si="270"/>
        <v>31</v>
      </c>
      <c r="J2335">
        <f t="shared" si="270"/>
        <v>31</v>
      </c>
      <c r="K2335">
        <f t="shared" si="270"/>
        <v>31</v>
      </c>
      <c r="L2335">
        <f t="shared" si="270"/>
        <v>31</v>
      </c>
    </row>
    <row r="2336" spans="1:12" x14ac:dyDescent="0.35">
      <c r="A2336" t="s">
        <v>166</v>
      </c>
      <c r="B2336" t="str">
        <f t="shared" si="267"/>
        <v>Solar|PV|EU-FRA</v>
      </c>
      <c r="C2336" t="s">
        <v>298</v>
      </c>
      <c r="D2336" t="s">
        <v>166</v>
      </c>
      <c r="E2336" t="s">
        <v>303</v>
      </c>
      <c r="F2336">
        <f>VLOOKUP(C2336,Lifetime_Table!$A$1:$B$14,2,FALSE)</f>
        <v>31</v>
      </c>
      <c r="G2336">
        <f t="shared" si="270"/>
        <v>31</v>
      </c>
      <c r="H2336">
        <f t="shared" si="270"/>
        <v>31</v>
      </c>
      <c r="I2336">
        <f t="shared" si="270"/>
        <v>31</v>
      </c>
      <c r="J2336">
        <f t="shared" si="270"/>
        <v>31</v>
      </c>
      <c r="K2336">
        <f t="shared" si="270"/>
        <v>31</v>
      </c>
      <c r="L2336">
        <f t="shared" si="270"/>
        <v>31</v>
      </c>
    </row>
    <row r="2337" spans="1:12" x14ac:dyDescent="0.35">
      <c r="A2337" t="s">
        <v>167</v>
      </c>
      <c r="B2337" t="str">
        <f t="shared" si="267"/>
        <v>Solar|PV|EU-GBR</v>
      </c>
      <c r="C2337" t="s">
        <v>298</v>
      </c>
      <c r="D2337" t="s">
        <v>167</v>
      </c>
      <c r="E2337" t="s">
        <v>303</v>
      </c>
      <c r="F2337">
        <f>VLOOKUP(C2337,Lifetime_Table!$A$1:$B$14,2,FALSE)</f>
        <v>31</v>
      </c>
      <c r="G2337">
        <f t="shared" si="270"/>
        <v>31</v>
      </c>
      <c r="H2337">
        <f t="shared" si="270"/>
        <v>31</v>
      </c>
      <c r="I2337">
        <f t="shared" si="270"/>
        <v>31</v>
      </c>
      <c r="J2337">
        <f t="shared" si="270"/>
        <v>31</v>
      </c>
      <c r="K2337">
        <f t="shared" si="270"/>
        <v>31</v>
      </c>
      <c r="L2337">
        <f t="shared" si="270"/>
        <v>31</v>
      </c>
    </row>
    <row r="2338" spans="1:12" x14ac:dyDescent="0.35">
      <c r="A2338" t="s">
        <v>168</v>
      </c>
      <c r="B2338" t="str">
        <f t="shared" si="267"/>
        <v>Solar|PV|EU-GEO</v>
      </c>
      <c r="C2338" t="s">
        <v>298</v>
      </c>
      <c r="D2338" t="s">
        <v>168</v>
      </c>
      <c r="E2338" t="s">
        <v>303</v>
      </c>
      <c r="F2338">
        <f>VLOOKUP(C2338,Lifetime_Table!$A$1:$B$14,2,FALSE)</f>
        <v>31</v>
      </c>
      <c r="G2338">
        <f t="shared" si="270"/>
        <v>31</v>
      </c>
      <c r="H2338">
        <f t="shared" si="270"/>
        <v>31</v>
      </c>
      <c r="I2338">
        <f t="shared" si="270"/>
        <v>31</v>
      </c>
      <c r="J2338">
        <f t="shared" si="270"/>
        <v>31</v>
      </c>
      <c r="K2338">
        <f t="shared" si="270"/>
        <v>31</v>
      </c>
      <c r="L2338">
        <f t="shared" si="270"/>
        <v>31</v>
      </c>
    </row>
    <row r="2339" spans="1:12" x14ac:dyDescent="0.35">
      <c r="A2339" t="s">
        <v>169</v>
      </c>
      <c r="B2339" t="str">
        <f t="shared" si="267"/>
        <v>Solar|PV|EU-GRC</v>
      </c>
      <c r="C2339" t="s">
        <v>298</v>
      </c>
      <c r="D2339" t="s">
        <v>169</v>
      </c>
      <c r="E2339" t="s">
        <v>303</v>
      </c>
      <c r="F2339">
        <f>VLOOKUP(C2339,Lifetime_Table!$A$1:$B$14,2,FALSE)</f>
        <v>31</v>
      </c>
      <c r="G2339">
        <f t="shared" si="270"/>
        <v>31</v>
      </c>
      <c r="H2339">
        <f t="shared" si="270"/>
        <v>31</v>
      </c>
      <c r="I2339">
        <f t="shared" si="270"/>
        <v>31</v>
      </c>
      <c r="J2339">
        <f t="shared" si="270"/>
        <v>31</v>
      </c>
      <c r="K2339">
        <f t="shared" si="270"/>
        <v>31</v>
      </c>
      <c r="L2339">
        <f t="shared" si="270"/>
        <v>31</v>
      </c>
    </row>
    <row r="2340" spans="1:12" x14ac:dyDescent="0.35">
      <c r="A2340" t="s">
        <v>170</v>
      </c>
      <c r="B2340" t="str">
        <f t="shared" si="267"/>
        <v>Solar|PV|EU-HRV</v>
      </c>
      <c r="C2340" t="s">
        <v>298</v>
      </c>
      <c r="D2340" t="s">
        <v>170</v>
      </c>
      <c r="E2340" t="s">
        <v>303</v>
      </c>
      <c r="F2340">
        <f>VLOOKUP(C2340,Lifetime_Table!$A$1:$B$14,2,FALSE)</f>
        <v>31</v>
      </c>
      <c r="G2340">
        <f t="shared" si="270"/>
        <v>31</v>
      </c>
      <c r="H2340">
        <f t="shared" si="270"/>
        <v>31</v>
      </c>
      <c r="I2340">
        <f t="shared" si="270"/>
        <v>31</v>
      </c>
      <c r="J2340">
        <f t="shared" si="270"/>
        <v>31</v>
      </c>
      <c r="K2340">
        <f t="shared" si="270"/>
        <v>31</v>
      </c>
      <c r="L2340">
        <f t="shared" si="270"/>
        <v>31</v>
      </c>
    </row>
    <row r="2341" spans="1:12" x14ac:dyDescent="0.35">
      <c r="A2341" t="s">
        <v>171</v>
      </c>
      <c r="B2341" t="str">
        <f t="shared" si="267"/>
        <v>Solar|PV|EU-HUN</v>
      </c>
      <c r="C2341" t="s">
        <v>298</v>
      </c>
      <c r="D2341" t="s">
        <v>171</v>
      </c>
      <c r="E2341" t="s">
        <v>303</v>
      </c>
      <c r="F2341">
        <f>VLOOKUP(C2341,Lifetime_Table!$A$1:$B$14,2,FALSE)</f>
        <v>31</v>
      </c>
      <c r="G2341">
        <f t="shared" si="270"/>
        <v>31</v>
      </c>
      <c r="H2341">
        <f t="shared" si="270"/>
        <v>31</v>
      </c>
      <c r="I2341">
        <f t="shared" si="270"/>
        <v>31</v>
      </c>
      <c r="J2341">
        <f t="shared" si="270"/>
        <v>31</v>
      </c>
      <c r="K2341">
        <f t="shared" si="270"/>
        <v>31</v>
      </c>
      <c r="L2341">
        <f t="shared" si="270"/>
        <v>31</v>
      </c>
    </row>
    <row r="2342" spans="1:12" x14ac:dyDescent="0.35">
      <c r="A2342" t="s">
        <v>172</v>
      </c>
      <c r="B2342" t="str">
        <f t="shared" si="267"/>
        <v>Solar|PV|EU-IRL</v>
      </c>
      <c r="C2342" t="s">
        <v>298</v>
      </c>
      <c r="D2342" t="s">
        <v>172</v>
      </c>
      <c r="E2342" t="s">
        <v>303</v>
      </c>
      <c r="F2342">
        <f>VLOOKUP(C2342,Lifetime_Table!$A$1:$B$14,2,FALSE)</f>
        <v>31</v>
      </c>
      <c r="G2342">
        <f t="shared" ref="G2342:L2351" si="271">F2342</f>
        <v>31</v>
      </c>
      <c r="H2342">
        <f t="shared" si="271"/>
        <v>31</v>
      </c>
      <c r="I2342">
        <f t="shared" si="271"/>
        <v>31</v>
      </c>
      <c r="J2342">
        <f t="shared" si="271"/>
        <v>31</v>
      </c>
      <c r="K2342">
        <f t="shared" si="271"/>
        <v>31</v>
      </c>
      <c r="L2342">
        <f t="shared" si="271"/>
        <v>31</v>
      </c>
    </row>
    <row r="2343" spans="1:12" x14ac:dyDescent="0.35">
      <c r="A2343" t="s">
        <v>173</v>
      </c>
      <c r="B2343" t="str">
        <f t="shared" si="267"/>
        <v>Solar|PV|EU-ISL</v>
      </c>
      <c r="C2343" t="s">
        <v>298</v>
      </c>
      <c r="D2343" t="s">
        <v>173</v>
      </c>
      <c r="E2343" t="s">
        <v>303</v>
      </c>
      <c r="F2343">
        <f>VLOOKUP(C2343,Lifetime_Table!$A$1:$B$14,2,FALSE)</f>
        <v>31</v>
      </c>
      <c r="G2343">
        <f t="shared" si="271"/>
        <v>31</v>
      </c>
      <c r="H2343">
        <f t="shared" si="271"/>
        <v>31</v>
      </c>
      <c r="I2343">
        <f t="shared" si="271"/>
        <v>31</v>
      </c>
      <c r="J2343">
        <f t="shared" si="271"/>
        <v>31</v>
      </c>
      <c r="K2343">
        <f t="shared" si="271"/>
        <v>31</v>
      </c>
      <c r="L2343">
        <f t="shared" si="271"/>
        <v>31</v>
      </c>
    </row>
    <row r="2344" spans="1:12" x14ac:dyDescent="0.35">
      <c r="A2344" t="s">
        <v>174</v>
      </c>
      <c r="B2344" t="str">
        <f t="shared" si="267"/>
        <v>Solar|PV|EU-ITA</v>
      </c>
      <c r="C2344" t="s">
        <v>298</v>
      </c>
      <c r="D2344" t="s">
        <v>174</v>
      </c>
      <c r="E2344" t="s">
        <v>303</v>
      </c>
      <c r="F2344">
        <f>VLOOKUP(C2344,Lifetime_Table!$A$1:$B$14,2,FALSE)</f>
        <v>31</v>
      </c>
      <c r="G2344">
        <f t="shared" si="271"/>
        <v>31</v>
      </c>
      <c r="H2344">
        <f t="shared" si="271"/>
        <v>31</v>
      </c>
      <c r="I2344">
        <f t="shared" si="271"/>
        <v>31</v>
      </c>
      <c r="J2344">
        <f t="shared" si="271"/>
        <v>31</v>
      </c>
      <c r="K2344">
        <f t="shared" si="271"/>
        <v>31</v>
      </c>
      <c r="L2344">
        <f t="shared" si="271"/>
        <v>31</v>
      </c>
    </row>
    <row r="2345" spans="1:12" x14ac:dyDescent="0.35">
      <c r="A2345" t="s">
        <v>175</v>
      </c>
      <c r="B2345" t="str">
        <f t="shared" si="267"/>
        <v>Solar|PV|EU-KOS</v>
      </c>
      <c r="C2345" t="s">
        <v>298</v>
      </c>
      <c r="D2345" t="s">
        <v>175</v>
      </c>
      <c r="E2345" t="s">
        <v>303</v>
      </c>
      <c r="F2345">
        <f>VLOOKUP(C2345,Lifetime_Table!$A$1:$B$14,2,FALSE)</f>
        <v>31</v>
      </c>
      <c r="G2345">
        <f t="shared" si="271"/>
        <v>31</v>
      </c>
      <c r="H2345">
        <f t="shared" si="271"/>
        <v>31</v>
      </c>
      <c r="I2345">
        <f t="shared" si="271"/>
        <v>31</v>
      </c>
      <c r="J2345">
        <f t="shared" si="271"/>
        <v>31</v>
      </c>
      <c r="K2345">
        <f t="shared" si="271"/>
        <v>31</v>
      </c>
      <c r="L2345">
        <f t="shared" si="271"/>
        <v>31</v>
      </c>
    </row>
    <row r="2346" spans="1:12" x14ac:dyDescent="0.35">
      <c r="A2346" t="s">
        <v>176</v>
      </c>
      <c r="B2346" t="str">
        <f t="shared" si="267"/>
        <v>Solar|PV|EU-LTU</v>
      </c>
      <c r="C2346" t="s">
        <v>298</v>
      </c>
      <c r="D2346" t="s">
        <v>176</v>
      </c>
      <c r="E2346" t="s">
        <v>303</v>
      </c>
      <c r="F2346">
        <f>VLOOKUP(C2346,Lifetime_Table!$A$1:$B$14,2,FALSE)</f>
        <v>31</v>
      </c>
      <c r="G2346">
        <f t="shared" si="271"/>
        <v>31</v>
      </c>
      <c r="H2346">
        <f t="shared" si="271"/>
        <v>31</v>
      </c>
      <c r="I2346">
        <f t="shared" si="271"/>
        <v>31</v>
      </c>
      <c r="J2346">
        <f t="shared" si="271"/>
        <v>31</v>
      </c>
      <c r="K2346">
        <f t="shared" si="271"/>
        <v>31</v>
      </c>
      <c r="L2346">
        <f t="shared" si="271"/>
        <v>31</v>
      </c>
    </row>
    <row r="2347" spans="1:12" x14ac:dyDescent="0.35">
      <c r="A2347" t="s">
        <v>177</v>
      </c>
      <c r="B2347" t="str">
        <f t="shared" si="267"/>
        <v>Solar|PV|EU-LUX</v>
      </c>
      <c r="C2347" t="s">
        <v>298</v>
      </c>
      <c r="D2347" t="s">
        <v>177</v>
      </c>
      <c r="E2347" t="s">
        <v>303</v>
      </c>
      <c r="F2347">
        <f>VLOOKUP(C2347,Lifetime_Table!$A$1:$B$14,2,FALSE)</f>
        <v>31</v>
      </c>
      <c r="G2347">
        <f t="shared" si="271"/>
        <v>31</v>
      </c>
      <c r="H2347">
        <f t="shared" si="271"/>
        <v>31</v>
      </c>
      <c r="I2347">
        <f t="shared" si="271"/>
        <v>31</v>
      </c>
      <c r="J2347">
        <f t="shared" si="271"/>
        <v>31</v>
      </c>
      <c r="K2347">
        <f t="shared" si="271"/>
        <v>31</v>
      </c>
      <c r="L2347">
        <f t="shared" si="271"/>
        <v>31</v>
      </c>
    </row>
    <row r="2348" spans="1:12" x14ac:dyDescent="0.35">
      <c r="A2348" t="s">
        <v>178</v>
      </c>
      <c r="B2348" t="str">
        <f t="shared" si="267"/>
        <v>Solar|PV|EU-LVA</v>
      </c>
      <c r="C2348" t="s">
        <v>298</v>
      </c>
      <c r="D2348" t="s">
        <v>178</v>
      </c>
      <c r="E2348" t="s">
        <v>303</v>
      </c>
      <c r="F2348">
        <f>VLOOKUP(C2348,Lifetime_Table!$A$1:$B$14,2,FALSE)</f>
        <v>31</v>
      </c>
      <c r="G2348">
        <f t="shared" si="271"/>
        <v>31</v>
      </c>
      <c r="H2348">
        <f t="shared" si="271"/>
        <v>31</v>
      </c>
      <c r="I2348">
        <f t="shared" si="271"/>
        <v>31</v>
      </c>
      <c r="J2348">
        <f t="shared" si="271"/>
        <v>31</v>
      </c>
      <c r="K2348">
        <f t="shared" si="271"/>
        <v>31</v>
      </c>
      <c r="L2348">
        <f t="shared" si="271"/>
        <v>31</v>
      </c>
    </row>
    <row r="2349" spans="1:12" x14ac:dyDescent="0.35">
      <c r="A2349" t="s">
        <v>179</v>
      </c>
      <c r="B2349" t="str">
        <f t="shared" si="267"/>
        <v>Solar|PV|EU-MDA</v>
      </c>
      <c r="C2349" t="s">
        <v>298</v>
      </c>
      <c r="D2349" t="s">
        <v>179</v>
      </c>
      <c r="E2349" t="s">
        <v>303</v>
      </c>
      <c r="F2349">
        <f>VLOOKUP(C2349,Lifetime_Table!$A$1:$B$14,2,FALSE)</f>
        <v>31</v>
      </c>
      <c r="G2349">
        <f t="shared" si="271"/>
        <v>31</v>
      </c>
      <c r="H2349">
        <f t="shared" si="271"/>
        <v>31</v>
      </c>
      <c r="I2349">
        <f t="shared" si="271"/>
        <v>31</v>
      </c>
      <c r="J2349">
        <f t="shared" si="271"/>
        <v>31</v>
      </c>
      <c r="K2349">
        <f t="shared" si="271"/>
        <v>31</v>
      </c>
      <c r="L2349">
        <f t="shared" si="271"/>
        <v>31</v>
      </c>
    </row>
    <row r="2350" spans="1:12" x14ac:dyDescent="0.35">
      <c r="A2350" t="s">
        <v>180</v>
      </c>
      <c r="B2350" t="str">
        <f t="shared" si="267"/>
        <v>Solar|PV|EU-MKD</v>
      </c>
      <c r="C2350" t="s">
        <v>298</v>
      </c>
      <c r="D2350" t="s">
        <v>180</v>
      </c>
      <c r="E2350" t="s">
        <v>303</v>
      </c>
      <c r="F2350">
        <f>VLOOKUP(C2350,Lifetime_Table!$A$1:$B$14,2,FALSE)</f>
        <v>31</v>
      </c>
      <c r="G2350">
        <f t="shared" si="271"/>
        <v>31</v>
      </c>
      <c r="H2350">
        <f t="shared" si="271"/>
        <v>31</v>
      </c>
      <c r="I2350">
        <f t="shared" si="271"/>
        <v>31</v>
      </c>
      <c r="J2350">
        <f t="shared" si="271"/>
        <v>31</v>
      </c>
      <c r="K2350">
        <f t="shared" si="271"/>
        <v>31</v>
      </c>
      <c r="L2350">
        <f t="shared" si="271"/>
        <v>31</v>
      </c>
    </row>
    <row r="2351" spans="1:12" x14ac:dyDescent="0.35">
      <c r="A2351" t="s">
        <v>181</v>
      </c>
      <c r="B2351" t="str">
        <f t="shared" si="267"/>
        <v>Solar|PV|EU-MLT</v>
      </c>
      <c r="C2351" t="s">
        <v>298</v>
      </c>
      <c r="D2351" t="s">
        <v>181</v>
      </c>
      <c r="E2351" t="s">
        <v>303</v>
      </c>
      <c r="F2351">
        <f>VLOOKUP(C2351,Lifetime_Table!$A$1:$B$14,2,FALSE)</f>
        <v>31</v>
      </c>
      <c r="G2351">
        <f t="shared" si="271"/>
        <v>31</v>
      </c>
      <c r="H2351">
        <f t="shared" si="271"/>
        <v>31</v>
      </c>
      <c r="I2351">
        <f t="shared" si="271"/>
        <v>31</v>
      </c>
      <c r="J2351">
        <f t="shared" si="271"/>
        <v>31</v>
      </c>
      <c r="K2351">
        <f t="shared" si="271"/>
        <v>31</v>
      </c>
      <c r="L2351">
        <f t="shared" si="271"/>
        <v>31</v>
      </c>
    </row>
    <row r="2352" spans="1:12" x14ac:dyDescent="0.35">
      <c r="A2352" t="s">
        <v>182</v>
      </c>
      <c r="B2352" t="str">
        <f t="shared" si="267"/>
        <v>Solar|PV|EU-MNE</v>
      </c>
      <c r="C2352" t="s">
        <v>298</v>
      </c>
      <c r="D2352" t="s">
        <v>182</v>
      </c>
      <c r="E2352" t="s">
        <v>303</v>
      </c>
      <c r="F2352">
        <f>VLOOKUP(C2352,Lifetime_Table!$A$1:$B$14,2,FALSE)</f>
        <v>31</v>
      </c>
      <c r="G2352">
        <f t="shared" ref="G2352:L2361" si="272">F2352</f>
        <v>31</v>
      </c>
      <c r="H2352">
        <f t="shared" si="272"/>
        <v>31</v>
      </c>
      <c r="I2352">
        <f t="shared" si="272"/>
        <v>31</v>
      </c>
      <c r="J2352">
        <f t="shared" si="272"/>
        <v>31</v>
      </c>
      <c r="K2352">
        <f t="shared" si="272"/>
        <v>31</v>
      </c>
      <c r="L2352">
        <f t="shared" si="272"/>
        <v>31</v>
      </c>
    </row>
    <row r="2353" spans="1:12" x14ac:dyDescent="0.35">
      <c r="A2353" t="s">
        <v>183</v>
      </c>
      <c r="B2353" t="str">
        <f t="shared" si="267"/>
        <v>Solar|PV|EU-NLD</v>
      </c>
      <c r="C2353" t="s">
        <v>298</v>
      </c>
      <c r="D2353" t="s">
        <v>183</v>
      </c>
      <c r="E2353" t="s">
        <v>303</v>
      </c>
      <c r="F2353">
        <f>VLOOKUP(C2353,Lifetime_Table!$A$1:$B$14,2,FALSE)</f>
        <v>31</v>
      </c>
      <c r="G2353">
        <f t="shared" si="272"/>
        <v>31</v>
      </c>
      <c r="H2353">
        <f t="shared" si="272"/>
        <v>31</v>
      </c>
      <c r="I2353">
        <f t="shared" si="272"/>
        <v>31</v>
      </c>
      <c r="J2353">
        <f t="shared" si="272"/>
        <v>31</v>
      </c>
      <c r="K2353">
        <f t="shared" si="272"/>
        <v>31</v>
      </c>
      <c r="L2353">
        <f t="shared" si="272"/>
        <v>31</v>
      </c>
    </row>
    <row r="2354" spans="1:12" x14ac:dyDescent="0.35">
      <c r="A2354" t="s">
        <v>184</v>
      </c>
      <c r="B2354" t="str">
        <f t="shared" si="267"/>
        <v>Solar|PV|EU-NOR</v>
      </c>
      <c r="C2354" t="s">
        <v>298</v>
      </c>
      <c r="D2354" t="s">
        <v>184</v>
      </c>
      <c r="E2354" t="s">
        <v>303</v>
      </c>
      <c r="F2354">
        <f>VLOOKUP(C2354,Lifetime_Table!$A$1:$B$14,2,FALSE)</f>
        <v>31</v>
      </c>
      <c r="G2354">
        <f t="shared" si="272"/>
        <v>31</v>
      </c>
      <c r="H2354">
        <f t="shared" si="272"/>
        <v>31</v>
      </c>
      <c r="I2354">
        <f t="shared" si="272"/>
        <v>31</v>
      </c>
      <c r="J2354">
        <f t="shared" si="272"/>
        <v>31</v>
      </c>
      <c r="K2354">
        <f t="shared" si="272"/>
        <v>31</v>
      </c>
      <c r="L2354">
        <f t="shared" si="272"/>
        <v>31</v>
      </c>
    </row>
    <row r="2355" spans="1:12" x14ac:dyDescent="0.35">
      <c r="A2355" t="s">
        <v>185</v>
      </c>
      <c r="B2355" t="str">
        <f t="shared" si="267"/>
        <v>Solar|PV|EU-POL</v>
      </c>
      <c r="C2355" t="s">
        <v>298</v>
      </c>
      <c r="D2355" t="s">
        <v>185</v>
      </c>
      <c r="E2355" t="s">
        <v>303</v>
      </c>
      <c r="F2355">
        <f>VLOOKUP(C2355,Lifetime_Table!$A$1:$B$14,2,FALSE)</f>
        <v>31</v>
      </c>
      <c r="G2355">
        <f t="shared" si="272"/>
        <v>31</v>
      </c>
      <c r="H2355">
        <f t="shared" si="272"/>
        <v>31</v>
      </c>
      <c r="I2355">
        <f t="shared" si="272"/>
        <v>31</v>
      </c>
      <c r="J2355">
        <f t="shared" si="272"/>
        <v>31</v>
      </c>
      <c r="K2355">
        <f t="shared" si="272"/>
        <v>31</v>
      </c>
      <c r="L2355">
        <f t="shared" si="272"/>
        <v>31</v>
      </c>
    </row>
    <row r="2356" spans="1:12" x14ac:dyDescent="0.35">
      <c r="A2356" t="s">
        <v>186</v>
      </c>
      <c r="B2356" t="str">
        <f t="shared" si="267"/>
        <v>Solar|PV|EU-PRT</v>
      </c>
      <c r="C2356" t="s">
        <v>298</v>
      </c>
      <c r="D2356" t="s">
        <v>186</v>
      </c>
      <c r="E2356" t="s">
        <v>303</v>
      </c>
      <c r="F2356">
        <f>VLOOKUP(C2356,Lifetime_Table!$A$1:$B$14,2,FALSE)</f>
        <v>31</v>
      </c>
      <c r="G2356">
        <f t="shared" si="272"/>
        <v>31</v>
      </c>
      <c r="H2356">
        <f t="shared" si="272"/>
        <v>31</v>
      </c>
      <c r="I2356">
        <f t="shared" si="272"/>
        <v>31</v>
      </c>
      <c r="J2356">
        <f t="shared" si="272"/>
        <v>31</v>
      </c>
      <c r="K2356">
        <f t="shared" si="272"/>
        <v>31</v>
      </c>
      <c r="L2356">
        <f t="shared" si="272"/>
        <v>31</v>
      </c>
    </row>
    <row r="2357" spans="1:12" x14ac:dyDescent="0.35">
      <c r="A2357" t="s">
        <v>187</v>
      </c>
      <c r="B2357" t="str">
        <f t="shared" si="267"/>
        <v>Solar|PV|EU-ROU</v>
      </c>
      <c r="C2357" t="s">
        <v>298</v>
      </c>
      <c r="D2357" t="s">
        <v>187</v>
      </c>
      <c r="E2357" t="s">
        <v>303</v>
      </c>
      <c r="F2357">
        <f>VLOOKUP(C2357,Lifetime_Table!$A$1:$B$14,2,FALSE)</f>
        <v>31</v>
      </c>
      <c r="G2357">
        <f t="shared" si="272"/>
        <v>31</v>
      </c>
      <c r="H2357">
        <f t="shared" si="272"/>
        <v>31</v>
      </c>
      <c r="I2357">
        <f t="shared" si="272"/>
        <v>31</v>
      </c>
      <c r="J2357">
        <f t="shared" si="272"/>
        <v>31</v>
      </c>
      <c r="K2357">
        <f t="shared" si="272"/>
        <v>31</v>
      </c>
      <c r="L2357">
        <f t="shared" si="272"/>
        <v>31</v>
      </c>
    </row>
    <row r="2358" spans="1:12" x14ac:dyDescent="0.35">
      <c r="A2358" t="s">
        <v>188</v>
      </c>
      <c r="B2358" t="str">
        <f t="shared" si="267"/>
        <v>Solar|PV|EU-SRB</v>
      </c>
      <c r="C2358" t="s">
        <v>298</v>
      </c>
      <c r="D2358" t="s">
        <v>188</v>
      </c>
      <c r="E2358" t="s">
        <v>303</v>
      </c>
      <c r="F2358">
        <f>VLOOKUP(C2358,Lifetime_Table!$A$1:$B$14,2,FALSE)</f>
        <v>31</v>
      </c>
      <c r="G2358">
        <f t="shared" si="272"/>
        <v>31</v>
      </c>
      <c r="H2358">
        <f t="shared" si="272"/>
        <v>31</v>
      </c>
      <c r="I2358">
        <f t="shared" si="272"/>
        <v>31</v>
      </c>
      <c r="J2358">
        <f t="shared" si="272"/>
        <v>31</v>
      </c>
      <c r="K2358">
        <f t="shared" si="272"/>
        <v>31</v>
      </c>
      <c r="L2358">
        <f t="shared" si="272"/>
        <v>31</v>
      </c>
    </row>
    <row r="2359" spans="1:12" x14ac:dyDescent="0.35">
      <c r="A2359" t="s">
        <v>189</v>
      </c>
      <c r="B2359" t="str">
        <f t="shared" si="267"/>
        <v>Solar|PV|EU-SVK</v>
      </c>
      <c r="C2359" t="s">
        <v>298</v>
      </c>
      <c r="D2359" t="s">
        <v>189</v>
      </c>
      <c r="E2359" t="s">
        <v>303</v>
      </c>
      <c r="F2359">
        <f>VLOOKUP(C2359,Lifetime_Table!$A$1:$B$14,2,FALSE)</f>
        <v>31</v>
      </c>
      <c r="G2359">
        <f t="shared" si="272"/>
        <v>31</v>
      </c>
      <c r="H2359">
        <f t="shared" si="272"/>
        <v>31</v>
      </c>
      <c r="I2359">
        <f t="shared" si="272"/>
        <v>31</v>
      </c>
      <c r="J2359">
        <f t="shared" si="272"/>
        <v>31</v>
      </c>
      <c r="K2359">
        <f t="shared" si="272"/>
        <v>31</v>
      </c>
      <c r="L2359">
        <f t="shared" si="272"/>
        <v>31</v>
      </c>
    </row>
    <row r="2360" spans="1:12" x14ac:dyDescent="0.35">
      <c r="A2360" t="s">
        <v>190</v>
      </c>
      <c r="B2360" t="str">
        <f t="shared" si="267"/>
        <v>Solar|PV|EU-SVN</v>
      </c>
      <c r="C2360" t="s">
        <v>298</v>
      </c>
      <c r="D2360" t="s">
        <v>190</v>
      </c>
      <c r="E2360" t="s">
        <v>303</v>
      </c>
      <c r="F2360">
        <f>VLOOKUP(C2360,Lifetime_Table!$A$1:$B$14,2,FALSE)</f>
        <v>31</v>
      </c>
      <c r="G2360">
        <f t="shared" si="272"/>
        <v>31</v>
      </c>
      <c r="H2360">
        <f t="shared" si="272"/>
        <v>31</v>
      </c>
      <c r="I2360">
        <f t="shared" si="272"/>
        <v>31</v>
      </c>
      <c r="J2360">
        <f t="shared" si="272"/>
        <v>31</v>
      </c>
      <c r="K2360">
        <f t="shared" si="272"/>
        <v>31</v>
      </c>
      <c r="L2360">
        <f t="shared" si="272"/>
        <v>31</v>
      </c>
    </row>
    <row r="2361" spans="1:12" x14ac:dyDescent="0.35">
      <c r="A2361" t="s">
        <v>191</v>
      </c>
      <c r="B2361" t="str">
        <f t="shared" si="267"/>
        <v>Solar|PV|EU-SWE</v>
      </c>
      <c r="C2361" t="s">
        <v>298</v>
      </c>
      <c r="D2361" t="s">
        <v>191</v>
      </c>
      <c r="E2361" t="s">
        <v>303</v>
      </c>
      <c r="F2361">
        <f>VLOOKUP(C2361,Lifetime_Table!$A$1:$B$14,2,FALSE)</f>
        <v>31</v>
      </c>
      <c r="G2361">
        <f t="shared" si="272"/>
        <v>31</v>
      </c>
      <c r="H2361">
        <f t="shared" si="272"/>
        <v>31</v>
      </c>
      <c r="I2361">
        <f t="shared" si="272"/>
        <v>31</v>
      </c>
      <c r="J2361">
        <f t="shared" si="272"/>
        <v>31</v>
      </c>
      <c r="K2361">
        <f t="shared" si="272"/>
        <v>31</v>
      </c>
      <c r="L2361">
        <f t="shared" si="272"/>
        <v>31</v>
      </c>
    </row>
    <row r="2362" spans="1:12" x14ac:dyDescent="0.35">
      <c r="A2362" t="s">
        <v>192</v>
      </c>
      <c r="B2362" t="str">
        <f t="shared" si="267"/>
        <v>Solar|PV|EU-UKR</v>
      </c>
      <c r="C2362" t="s">
        <v>298</v>
      </c>
      <c r="D2362" t="s">
        <v>192</v>
      </c>
      <c r="E2362" t="s">
        <v>303</v>
      </c>
      <c r="F2362">
        <f>VLOOKUP(C2362,Lifetime_Table!$A$1:$B$14,2,FALSE)</f>
        <v>31</v>
      </c>
      <c r="G2362">
        <f t="shared" ref="G2362:L2371" si="273">F2362</f>
        <v>31</v>
      </c>
      <c r="H2362">
        <f t="shared" si="273"/>
        <v>31</v>
      </c>
      <c r="I2362">
        <f t="shared" si="273"/>
        <v>31</v>
      </c>
      <c r="J2362">
        <f t="shared" si="273"/>
        <v>31</v>
      </c>
      <c r="K2362">
        <f t="shared" si="273"/>
        <v>31</v>
      </c>
      <c r="L2362">
        <f t="shared" si="273"/>
        <v>31</v>
      </c>
    </row>
    <row r="2363" spans="1:12" x14ac:dyDescent="0.35">
      <c r="A2363" t="s">
        <v>193</v>
      </c>
      <c r="B2363" t="str">
        <f t="shared" si="267"/>
        <v>Solar|PV|NA-BLZ</v>
      </c>
      <c r="C2363" t="s">
        <v>298</v>
      </c>
      <c r="D2363" t="s">
        <v>193</v>
      </c>
      <c r="E2363" t="s">
        <v>303</v>
      </c>
      <c r="F2363">
        <f>VLOOKUP(C2363,Lifetime_Table!$A$1:$B$14,2,FALSE)</f>
        <v>31</v>
      </c>
      <c r="G2363">
        <f t="shared" si="273"/>
        <v>31</v>
      </c>
      <c r="H2363">
        <f t="shared" si="273"/>
        <v>31</v>
      </c>
      <c r="I2363">
        <f t="shared" si="273"/>
        <v>31</v>
      </c>
      <c r="J2363">
        <f t="shared" si="273"/>
        <v>31</v>
      </c>
      <c r="K2363">
        <f t="shared" si="273"/>
        <v>31</v>
      </c>
      <c r="L2363">
        <f t="shared" si="273"/>
        <v>31</v>
      </c>
    </row>
    <row r="2364" spans="1:12" x14ac:dyDescent="0.35">
      <c r="A2364" t="s">
        <v>194</v>
      </c>
      <c r="B2364" t="str">
        <f t="shared" si="267"/>
        <v>Solar|PV|NA-CAN</v>
      </c>
      <c r="C2364" t="s">
        <v>298</v>
      </c>
      <c r="D2364" t="s">
        <v>194</v>
      </c>
      <c r="E2364" t="s">
        <v>303</v>
      </c>
      <c r="F2364">
        <f>VLOOKUP(C2364,Lifetime_Table!$A$1:$B$14,2,FALSE)</f>
        <v>31</v>
      </c>
      <c r="G2364">
        <f t="shared" si="273"/>
        <v>31</v>
      </c>
      <c r="H2364">
        <f t="shared" si="273"/>
        <v>31</v>
      </c>
      <c r="I2364">
        <f t="shared" si="273"/>
        <v>31</v>
      </c>
      <c r="J2364">
        <f t="shared" si="273"/>
        <v>31</v>
      </c>
      <c r="K2364">
        <f t="shared" si="273"/>
        <v>31</v>
      </c>
      <c r="L2364">
        <f t="shared" si="273"/>
        <v>31</v>
      </c>
    </row>
    <row r="2365" spans="1:12" x14ac:dyDescent="0.35">
      <c r="A2365" t="s">
        <v>204</v>
      </c>
      <c r="B2365" t="str">
        <f t="shared" si="267"/>
        <v>Solar|PV|NA-CRI</v>
      </c>
      <c r="C2365" t="s">
        <v>298</v>
      </c>
      <c r="D2365" t="s">
        <v>204</v>
      </c>
      <c r="E2365" t="s">
        <v>303</v>
      </c>
      <c r="F2365">
        <f>VLOOKUP(C2365,Lifetime_Table!$A$1:$B$14,2,FALSE)</f>
        <v>31</v>
      </c>
      <c r="G2365">
        <f t="shared" si="273"/>
        <v>31</v>
      </c>
      <c r="H2365">
        <f t="shared" si="273"/>
        <v>31</v>
      </c>
      <c r="I2365">
        <f t="shared" si="273"/>
        <v>31</v>
      </c>
      <c r="J2365">
        <f t="shared" si="273"/>
        <v>31</v>
      </c>
      <c r="K2365">
        <f t="shared" si="273"/>
        <v>31</v>
      </c>
      <c r="L2365">
        <f t="shared" si="273"/>
        <v>31</v>
      </c>
    </row>
    <row r="2366" spans="1:12" x14ac:dyDescent="0.35">
      <c r="A2366" t="s">
        <v>205</v>
      </c>
      <c r="B2366" t="str">
        <f t="shared" si="267"/>
        <v>Solar|PV|NA-CUB</v>
      </c>
      <c r="C2366" t="s">
        <v>298</v>
      </c>
      <c r="D2366" t="s">
        <v>205</v>
      </c>
      <c r="E2366" t="s">
        <v>303</v>
      </c>
      <c r="F2366">
        <f>VLOOKUP(C2366,Lifetime_Table!$A$1:$B$14,2,FALSE)</f>
        <v>31</v>
      </c>
      <c r="G2366">
        <f t="shared" si="273"/>
        <v>31</v>
      </c>
      <c r="H2366">
        <f t="shared" si="273"/>
        <v>31</v>
      </c>
      <c r="I2366">
        <f t="shared" si="273"/>
        <v>31</v>
      </c>
      <c r="J2366">
        <f t="shared" si="273"/>
        <v>31</v>
      </c>
      <c r="K2366">
        <f t="shared" si="273"/>
        <v>31</v>
      </c>
      <c r="L2366">
        <f t="shared" si="273"/>
        <v>31</v>
      </c>
    </row>
    <row r="2367" spans="1:12" x14ac:dyDescent="0.35">
      <c r="A2367" t="s">
        <v>206</v>
      </c>
      <c r="B2367" t="str">
        <f t="shared" si="267"/>
        <v>Solar|PV|NA-DOM</v>
      </c>
      <c r="C2367" t="s">
        <v>298</v>
      </c>
      <c r="D2367" t="s">
        <v>206</v>
      </c>
      <c r="E2367" t="s">
        <v>303</v>
      </c>
      <c r="F2367">
        <f>VLOOKUP(C2367,Lifetime_Table!$A$1:$B$14,2,FALSE)</f>
        <v>31</v>
      </c>
      <c r="G2367">
        <f t="shared" si="273"/>
        <v>31</v>
      </c>
      <c r="H2367">
        <f t="shared" si="273"/>
        <v>31</v>
      </c>
      <c r="I2367">
        <f t="shared" si="273"/>
        <v>31</v>
      </c>
      <c r="J2367">
        <f t="shared" si="273"/>
        <v>31</v>
      </c>
      <c r="K2367">
        <f t="shared" si="273"/>
        <v>31</v>
      </c>
      <c r="L2367">
        <f t="shared" si="273"/>
        <v>31</v>
      </c>
    </row>
    <row r="2368" spans="1:12" x14ac:dyDescent="0.35">
      <c r="A2368" t="s">
        <v>208</v>
      </c>
      <c r="B2368" t="str">
        <f t="shared" si="267"/>
        <v>Solar|PV|NA-GTM</v>
      </c>
      <c r="C2368" t="s">
        <v>298</v>
      </c>
      <c r="D2368" t="s">
        <v>208</v>
      </c>
      <c r="E2368" t="s">
        <v>303</v>
      </c>
      <c r="F2368">
        <f>VLOOKUP(C2368,Lifetime_Table!$A$1:$B$14,2,FALSE)</f>
        <v>31</v>
      </c>
      <c r="G2368">
        <f t="shared" si="273"/>
        <v>31</v>
      </c>
      <c r="H2368">
        <f t="shared" si="273"/>
        <v>31</v>
      </c>
      <c r="I2368">
        <f t="shared" si="273"/>
        <v>31</v>
      </c>
      <c r="J2368">
        <f t="shared" si="273"/>
        <v>31</v>
      </c>
      <c r="K2368">
        <f t="shared" si="273"/>
        <v>31</v>
      </c>
      <c r="L2368">
        <f t="shared" si="273"/>
        <v>31</v>
      </c>
    </row>
    <row r="2369" spans="1:12" x14ac:dyDescent="0.35">
      <c r="A2369" t="s">
        <v>209</v>
      </c>
      <c r="B2369" t="str">
        <f t="shared" si="267"/>
        <v>Solar|PV|NA-HND</v>
      </c>
      <c r="C2369" t="s">
        <v>298</v>
      </c>
      <c r="D2369" t="s">
        <v>209</v>
      </c>
      <c r="E2369" t="s">
        <v>303</v>
      </c>
      <c r="F2369">
        <f>VLOOKUP(C2369,Lifetime_Table!$A$1:$B$14,2,FALSE)</f>
        <v>31</v>
      </c>
      <c r="G2369">
        <f t="shared" si="273"/>
        <v>31</v>
      </c>
      <c r="H2369">
        <f t="shared" si="273"/>
        <v>31</v>
      </c>
      <c r="I2369">
        <f t="shared" si="273"/>
        <v>31</v>
      </c>
      <c r="J2369">
        <f t="shared" si="273"/>
        <v>31</v>
      </c>
      <c r="K2369">
        <f t="shared" si="273"/>
        <v>31</v>
      </c>
      <c r="L2369">
        <f t="shared" si="273"/>
        <v>31</v>
      </c>
    </row>
    <row r="2370" spans="1:12" x14ac:dyDescent="0.35">
      <c r="A2370" t="s">
        <v>210</v>
      </c>
      <c r="B2370" t="str">
        <f t="shared" ref="B2370:B2433" si="274">CONCATENATE(C2370,D2370)</f>
        <v>Solar|PV|NA-HTI</v>
      </c>
      <c r="C2370" t="s">
        <v>298</v>
      </c>
      <c r="D2370" t="s">
        <v>210</v>
      </c>
      <c r="E2370" t="s">
        <v>303</v>
      </c>
      <c r="F2370">
        <f>VLOOKUP(C2370,Lifetime_Table!$A$1:$B$14,2,FALSE)</f>
        <v>31</v>
      </c>
      <c r="G2370">
        <f t="shared" si="273"/>
        <v>31</v>
      </c>
      <c r="H2370">
        <f t="shared" si="273"/>
        <v>31</v>
      </c>
      <c r="I2370">
        <f t="shared" si="273"/>
        <v>31</v>
      </c>
      <c r="J2370">
        <f t="shared" si="273"/>
        <v>31</v>
      </c>
      <c r="K2370">
        <f t="shared" si="273"/>
        <v>31</v>
      </c>
      <c r="L2370">
        <f t="shared" si="273"/>
        <v>31</v>
      </c>
    </row>
    <row r="2371" spans="1:12" x14ac:dyDescent="0.35">
      <c r="A2371" t="s">
        <v>211</v>
      </c>
      <c r="B2371" t="str">
        <f t="shared" si="274"/>
        <v>Solar|PV|NA-JAM</v>
      </c>
      <c r="C2371" t="s">
        <v>298</v>
      </c>
      <c r="D2371" t="s">
        <v>211</v>
      </c>
      <c r="E2371" t="s">
        <v>303</v>
      </c>
      <c r="F2371">
        <f>VLOOKUP(C2371,Lifetime_Table!$A$1:$B$14,2,FALSE)</f>
        <v>31</v>
      </c>
      <c r="G2371">
        <f t="shared" si="273"/>
        <v>31</v>
      </c>
      <c r="H2371">
        <f t="shared" si="273"/>
        <v>31</v>
      </c>
      <c r="I2371">
        <f t="shared" si="273"/>
        <v>31</v>
      </c>
      <c r="J2371">
        <f t="shared" si="273"/>
        <v>31</v>
      </c>
      <c r="K2371">
        <f t="shared" si="273"/>
        <v>31</v>
      </c>
      <c r="L2371">
        <f t="shared" si="273"/>
        <v>31</v>
      </c>
    </row>
    <row r="2372" spans="1:12" x14ac:dyDescent="0.35">
      <c r="A2372" t="s">
        <v>212</v>
      </c>
      <c r="B2372" t="str">
        <f t="shared" si="274"/>
        <v>Solar|PV|NA-MEX</v>
      </c>
      <c r="C2372" t="s">
        <v>298</v>
      </c>
      <c r="D2372" t="s">
        <v>212</v>
      </c>
      <c r="E2372" t="s">
        <v>303</v>
      </c>
      <c r="F2372">
        <f>VLOOKUP(C2372,Lifetime_Table!$A$1:$B$14,2,FALSE)</f>
        <v>31</v>
      </c>
      <c r="G2372">
        <f t="shared" ref="G2372:L2381" si="275">F2372</f>
        <v>31</v>
      </c>
      <c r="H2372">
        <f t="shared" si="275"/>
        <v>31</v>
      </c>
      <c r="I2372">
        <f t="shared" si="275"/>
        <v>31</v>
      </c>
      <c r="J2372">
        <f t="shared" si="275"/>
        <v>31</v>
      </c>
      <c r="K2372">
        <f t="shared" si="275"/>
        <v>31</v>
      </c>
      <c r="L2372">
        <f t="shared" si="275"/>
        <v>31</v>
      </c>
    </row>
    <row r="2373" spans="1:12" x14ac:dyDescent="0.35">
      <c r="A2373" t="s">
        <v>213</v>
      </c>
      <c r="B2373" t="str">
        <f t="shared" si="274"/>
        <v>Solar|PV|NA-NIC</v>
      </c>
      <c r="C2373" t="s">
        <v>298</v>
      </c>
      <c r="D2373" t="s">
        <v>213</v>
      </c>
      <c r="E2373" t="s">
        <v>303</v>
      </c>
      <c r="F2373">
        <f>VLOOKUP(C2373,Lifetime_Table!$A$1:$B$14,2,FALSE)</f>
        <v>31</v>
      </c>
      <c r="G2373">
        <f t="shared" si="275"/>
        <v>31</v>
      </c>
      <c r="H2373">
        <f t="shared" si="275"/>
        <v>31</v>
      </c>
      <c r="I2373">
        <f t="shared" si="275"/>
        <v>31</v>
      </c>
      <c r="J2373">
        <f t="shared" si="275"/>
        <v>31</v>
      </c>
      <c r="K2373">
        <f t="shared" si="275"/>
        <v>31</v>
      </c>
      <c r="L2373">
        <f t="shared" si="275"/>
        <v>31</v>
      </c>
    </row>
    <row r="2374" spans="1:12" x14ac:dyDescent="0.35">
      <c r="A2374" t="s">
        <v>214</v>
      </c>
      <c r="B2374" t="str">
        <f t="shared" si="274"/>
        <v>Solar|PV|NA-PAN</v>
      </c>
      <c r="C2374" t="s">
        <v>298</v>
      </c>
      <c r="D2374" t="s">
        <v>214</v>
      </c>
      <c r="E2374" t="s">
        <v>303</v>
      </c>
      <c r="F2374">
        <f>VLOOKUP(C2374,Lifetime_Table!$A$1:$B$14,2,FALSE)</f>
        <v>31</v>
      </c>
      <c r="G2374">
        <f t="shared" si="275"/>
        <v>31</v>
      </c>
      <c r="H2374">
        <f t="shared" si="275"/>
        <v>31</v>
      </c>
      <c r="I2374">
        <f t="shared" si="275"/>
        <v>31</v>
      </c>
      <c r="J2374">
        <f t="shared" si="275"/>
        <v>31</v>
      </c>
      <c r="K2374">
        <f t="shared" si="275"/>
        <v>31</v>
      </c>
      <c r="L2374">
        <f t="shared" si="275"/>
        <v>31</v>
      </c>
    </row>
    <row r="2375" spans="1:12" x14ac:dyDescent="0.35">
      <c r="A2375" t="s">
        <v>215</v>
      </c>
      <c r="B2375" t="str">
        <f t="shared" si="274"/>
        <v>Solar|PV|NA-SLV</v>
      </c>
      <c r="C2375" t="s">
        <v>298</v>
      </c>
      <c r="D2375" t="s">
        <v>215</v>
      </c>
      <c r="E2375" t="s">
        <v>303</v>
      </c>
      <c r="F2375">
        <f>VLOOKUP(C2375,Lifetime_Table!$A$1:$B$14,2,FALSE)</f>
        <v>31</v>
      </c>
      <c r="G2375">
        <f t="shared" si="275"/>
        <v>31</v>
      </c>
      <c r="H2375">
        <f t="shared" si="275"/>
        <v>31</v>
      </c>
      <c r="I2375">
        <f t="shared" si="275"/>
        <v>31</v>
      </c>
      <c r="J2375">
        <f t="shared" si="275"/>
        <v>31</v>
      </c>
      <c r="K2375">
        <f t="shared" si="275"/>
        <v>31</v>
      </c>
      <c r="L2375">
        <f t="shared" si="275"/>
        <v>31</v>
      </c>
    </row>
    <row r="2376" spans="1:12" x14ac:dyDescent="0.35">
      <c r="A2376" t="s">
        <v>216</v>
      </c>
      <c r="B2376" t="str">
        <f t="shared" si="274"/>
        <v>Solar|PV|NA-TTO</v>
      </c>
      <c r="C2376" t="s">
        <v>298</v>
      </c>
      <c r="D2376" t="s">
        <v>216</v>
      </c>
      <c r="E2376" t="s">
        <v>303</v>
      </c>
      <c r="F2376">
        <f>VLOOKUP(C2376,Lifetime_Table!$A$1:$B$14,2,FALSE)</f>
        <v>31</v>
      </c>
      <c r="G2376">
        <f t="shared" si="275"/>
        <v>31</v>
      </c>
      <c r="H2376">
        <f t="shared" si="275"/>
        <v>31</v>
      </c>
      <c r="I2376">
        <f t="shared" si="275"/>
        <v>31</v>
      </c>
      <c r="J2376">
        <f t="shared" si="275"/>
        <v>31</v>
      </c>
      <c r="K2376">
        <f t="shared" si="275"/>
        <v>31</v>
      </c>
      <c r="L2376">
        <f t="shared" si="275"/>
        <v>31</v>
      </c>
    </row>
    <row r="2377" spans="1:12" x14ac:dyDescent="0.35">
      <c r="A2377" t="s">
        <v>217</v>
      </c>
      <c r="B2377" t="str">
        <f t="shared" si="274"/>
        <v>Solar|PV|NA-USA</v>
      </c>
      <c r="C2377" t="s">
        <v>298</v>
      </c>
      <c r="D2377" t="s">
        <v>217</v>
      </c>
      <c r="E2377" t="s">
        <v>303</v>
      </c>
      <c r="F2377">
        <f>VLOOKUP(C2377,Lifetime_Table!$A$1:$B$14,2,FALSE)</f>
        <v>31</v>
      </c>
      <c r="G2377">
        <f t="shared" si="275"/>
        <v>31</v>
      </c>
      <c r="H2377">
        <f t="shared" si="275"/>
        <v>31</v>
      </c>
      <c r="I2377">
        <f t="shared" si="275"/>
        <v>31</v>
      </c>
      <c r="J2377">
        <f t="shared" si="275"/>
        <v>31</v>
      </c>
      <c r="K2377">
        <f t="shared" si="275"/>
        <v>31</v>
      </c>
      <c r="L2377">
        <f t="shared" si="275"/>
        <v>31</v>
      </c>
    </row>
    <row r="2378" spans="1:12" x14ac:dyDescent="0.35">
      <c r="A2378" t="s">
        <v>243</v>
      </c>
      <c r="B2378" t="str">
        <f t="shared" si="274"/>
        <v>Solar|PV|OC-AUS</v>
      </c>
      <c r="C2378" t="s">
        <v>298</v>
      </c>
      <c r="D2378" t="s">
        <v>243</v>
      </c>
      <c r="E2378" t="s">
        <v>303</v>
      </c>
      <c r="F2378">
        <f>VLOOKUP(C2378,Lifetime_Table!$A$1:$B$14,2,FALSE)</f>
        <v>31</v>
      </c>
      <c r="G2378">
        <f t="shared" si="275"/>
        <v>31</v>
      </c>
      <c r="H2378">
        <f t="shared" si="275"/>
        <v>31</v>
      </c>
      <c r="I2378">
        <f t="shared" si="275"/>
        <v>31</v>
      </c>
      <c r="J2378">
        <f t="shared" si="275"/>
        <v>31</v>
      </c>
      <c r="K2378">
        <f t="shared" si="275"/>
        <v>31</v>
      </c>
      <c r="L2378">
        <f t="shared" si="275"/>
        <v>31</v>
      </c>
    </row>
    <row r="2379" spans="1:12" x14ac:dyDescent="0.35">
      <c r="A2379" t="s">
        <v>242</v>
      </c>
      <c r="B2379" t="str">
        <f t="shared" si="274"/>
        <v>Solar|PV|OC-ATA</v>
      </c>
      <c r="C2379" t="s">
        <v>298</v>
      </c>
      <c r="D2379" t="s">
        <v>242</v>
      </c>
      <c r="E2379" t="s">
        <v>303</v>
      </c>
      <c r="F2379">
        <f>VLOOKUP(C2379,Lifetime_Table!$A$1:$B$14,2,FALSE)</f>
        <v>31</v>
      </c>
      <c r="G2379">
        <f t="shared" si="275"/>
        <v>31</v>
      </c>
      <c r="H2379">
        <f t="shared" si="275"/>
        <v>31</v>
      </c>
      <c r="I2379">
        <f t="shared" si="275"/>
        <v>31</v>
      </c>
      <c r="J2379">
        <f t="shared" si="275"/>
        <v>31</v>
      </c>
      <c r="K2379">
        <f t="shared" si="275"/>
        <v>31</v>
      </c>
      <c r="L2379">
        <f t="shared" si="275"/>
        <v>31</v>
      </c>
    </row>
    <row r="2380" spans="1:12" x14ac:dyDescent="0.35">
      <c r="A2380" t="s">
        <v>251</v>
      </c>
      <c r="B2380" t="str">
        <f t="shared" si="274"/>
        <v>Solar|PV|OC-FJI</v>
      </c>
      <c r="C2380" t="s">
        <v>298</v>
      </c>
      <c r="D2380" t="s">
        <v>251</v>
      </c>
      <c r="E2380" t="s">
        <v>303</v>
      </c>
      <c r="F2380">
        <f>VLOOKUP(C2380,Lifetime_Table!$A$1:$B$14,2,FALSE)</f>
        <v>31</v>
      </c>
      <c r="G2380">
        <f t="shared" si="275"/>
        <v>31</v>
      </c>
      <c r="H2380">
        <f t="shared" si="275"/>
        <v>31</v>
      </c>
      <c r="I2380">
        <f t="shared" si="275"/>
        <v>31</v>
      </c>
      <c r="J2380">
        <f t="shared" si="275"/>
        <v>31</v>
      </c>
      <c r="K2380">
        <f t="shared" si="275"/>
        <v>31</v>
      </c>
      <c r="L2380">
        <f t="shared" si="275"/>
        <v>31</v>
      </c>
    </row>
    <row r="2381" spans="1:12" x14ac:dyDescent="0.35">
      <c r="A2381" t="s">
        <v>252</v>
      </c>
      <c r="B2381" t="str">
        <f t="shared" si="274"/>
        <v>Solar|PV|OC-NZL</v>
      </c>
      <c r="C2381" t="s">
        <v>298</v>
      </c>
      <c r="D2381" t="s">
        <v>252</v>
      </c>
      <c r="E2381" t="s">
        <v>303</v>
      </c>
      <c r="F2381">
        <f>VLOOKUP(C2381,Lifetime_Table!$A$1:$B$14,2,FALSE)</f>
        <v>31</v>
      </c>
      <c r="G2381">
        <f t="shared" si="275"/>
        <v>31</v>
      </c>
      <c r="H2381">
        <f t="shared" si="275"/>
        <v>31</v>
      </c>
      <c r="I2381">
        <f t="shared" si="275"/>
        <v>31</v>
      </c>
      <c r="J2381">
        <f t="shared" si="275"/>
        <v>31</v>
      </c>
      <c r="K2381">
        <f t="shared" si="275"/>
        <v>31</v>
      </c>
      <c r="L2381">
        <f t="shared" si="275"/>
        <v>31</v>
      </c>
    </row>
    <row r="2382" spans="1:12" x14ac:dyDescent="0.35">
      <c r="A2382" t="s">
        <v>253</v>
      </c>
      <c r="B2382" t="str">
        <f t="shared" si="274"/>
        <v>Solar|PV|OC-PNG</v>
      </c>
      <c r="C2382" t="s">
        <v>298</v>
      </c>
      <c r="D2382" t="s">
        <v>253</v>
      </c>
      <c r="E2382" t="s">
        <v>303</v>
      </c>
      <c r="F2382">
        <f>VLOOKUP(C2382,Lifetime_Table!$A$1:$B$14,2,FALSE)</f>
        <v>31</v>
      </c>
      <c r="G2382">
        <f t="shared" ref="G2382:L2391" si="276">F2382</f>
        <v>31</v>
      </c>
      <c r="H2382">
        <f t="shared" si="276"/>
        <v>31</v>
      </c>
      <c r="I2382">
        <f t="shared" si="276"/>
        <v>31</v>
      </c>
      <c r="J2382">
        <f t="shared" si="276"/>
        <v>31</v>
      </c>
      <c r="K2382">
        <f t="shared" si="276"/>
        <v>31</v>
      </c>
      <c r="L2382">
        <f t="shared" si="276"/>
        <v>31</v>
      </c>
    </row>
    <row r="2383" spans="1:12" x14ac:dyDescent="0.35">
      <c r="A2383" t="s">
        <v>254</v>
      </c>
      <c r="B2383" t="str">
        <f t="shared" si="274"/>
        <v>Solar|PV|SA-ARG</v>
      </c>
      <c r="C2383" t="s">
        <v>298</v>
      </c>
      <c r="D2383" t="s">
        <v>254</v>
      </c>
      <c r="E2383" t="s">
        <v>303</v>
      </c>
      <c r="F2383">
        <f>VLOOKUP(C2383,Lifetime_Table!$A$1:$B$14,2,FALSE)</f>
        <v>31</v>
      </c>
      <c r="G2383">
        <f t="shared" si="276"/>
        <v>31</v>
      </c>
      <c r="H2383">
        <f t="shared" si="276"/>
        <v>31</v>
      </c>
      <c r="I2383">
        <f t="shared" si="276"/>
        <v>31</v>
      </c>
      <c r="J2383">
        <f t="shared" si="276"/>
        <v>31</v>
      </c>
      <c r="K2383">
        <f t="shared" si="276"/>
        <v>31</v>
      </c>
      <c r="L2383">
        <f t="shared" si="276"/>
        <v>31</v>
      </c>
    </row>
    <row r="2384" spans="1:12" x14ac:dyDescent="0.35">
      <c r="A2384" t="s">
        <v>255</v>
      </c>
      <c r="B2384" t="str">
        <f t="shared" si="274"/>
        <v>Solar|PV|SA-BOL</v>
      </c>
      <c r="C2384" t="s">
        <v>298</v>
      </c>
      <c r="D2384" t="s">
        <v>255</v>
      </c>
      <c r="E2384" t="s">
        <v>303</v>
      </c>
      <c r="F2384">
        <f>VLOOKUP(C2384,Lifetime_Table!$A$1:$B$14,2,FALSE)</f>
        <v>31</v>
      </c>
      <c r="G2384">
        <f t="shared" si="276"/>
        <v>31</v>
      </c>
      <c r="H2384">
        <f t="shared" si="276"/>
        <v>31</v>
      </c>
      <c r="I2384">
        <f t="shared" si="276"/>
        <v>31</v>
      </c>
      <c r="J2384">
        <f t="shared" si="276"/>
        <v>31</v>
      </c>
      <c r="K2384">
        <f t="shared" si="276"/>
        <v>31</v>
      </c>
      <c r="L2384">
        <f t="shared" si="276"/>
        <v>31</v>
      </c>
    </row>
    <row r="2385" spans="1:12" x14ac:dyDescent="0.35">
      <c r="A2385" t="s">
        <v>256</v>
      </c>
      <c r="B2385" t="str">
        <f t="shared" si="274"/>
        <v>Solar|PV|SA-BRA</v>
      </c>
      <c r="C2385" t="s">
        <v>298</v>
      </c>
      <c r="D2385" t="s">
        <v>256</v>
      </c>
      <c r="E2385" t="s">
        <v>303</v>
      </c>
      <c r="F2385">
        <f>VLOOKUP(C2385,Lifetime_Table!$A$1:$B$14,2,FALSE)</f>
        <v>31</v>
      </c>
      <c r="G2385">
        <f t="shared" si="276"/>
        <v>31</v>
      </c>
      <c r="H2385">
        <f t="shared" si="276"/>
        <v>31</v>
      </c>
      <c r="I2385">
        <f t="shared" si="276"/>
        <v>31</v>
      </c>
      <c r="J2385">
        <f t="shared" si="276"/>
        <v>31</v>
      </c>
      <c r="K2385">
        <f t="shared" si="276"/>
        <v>31</v>
      </c>
      <c r="L2385">
        <f t="shared" si="276"/>
        <v>31</v>
      </c>
    </row>
    <row r="2386" spans="1:12" x14ac:dyDescent="0.35">
      <c r="A2386" t="s">
        <v>267</v>
      </c>
      <c r="B2386" t="str">
        <f t="shared" si="274"/>
        <v>Solar|PV|SA-CHL</v>
      </c>
      <c r="C2386" t="s">
        <v>298</v>
      </c>
      <c r="D2386" t="s">
        <v>267</v>
      </c>
      <c r="E2386" t="s">
        <v>303</v>
      </c>
      <c r="F2386">
        <f>VLOOKUP(C2386,Lifetime_Table!$A$1:$B$14,2,FALSE)</f>
        <v>31</v>
      </c>
      <c r="G2386">
        <f t="shared" si="276"/>
        <v>31</v>
      </c>
      <c r="H2386">
        <f t="shared" si="276"/>
        <v>31</v>
      </c>
      <c r="I2386">
        <f t="shared" si="276"/>
        <v>31</v>
      </c>
      <c r="J2386">
        <f t="shared" si="276"/>
        <v>31</v>
      </c>
      <c r="K2386">
        <f t="shared" si="276"/>
        <v>31</v>
      </c>
      <c r="L2386">
        <f t="shared" si="276"/>
        <v>31</v>
      </c>
    </row>
    <row r="2387" spans="1:12" x14ac:dyDescent="0.35">
      <c r="A2387" t="s">
        <v>268</v>
      </c>
      <c r="B2387" t="str">
        <f t="shared" si="274"/>
        <v>Solar|PV|SA-COL</v>
      </c>
      <c r="C2387" t="s">
        <v>298</v>
      </c>
      <c r="D2387" t="s">
        <v>268</v>
      </c>
      <c r="E2387" t="s">
        <v>303</v>
      </c>
      <c r="F2387">
        <f>VLOOKUP(C2387,Lifetime_Table!$A$1:$B$14,2,FALSE)</f>
        <v>31</v>
      </c>
      <c r="G2387">
        <f t="shared" si="276"/>
        <v>31</v>
      </c>
      <c r="H2387">
        <f t="shared" si="276"/>
        <v>31</v>
      </c>
      <c r="I2387">
        <f t="shared" si="276"/>
        <v>31</v>
      </c>
      <c r="J2387">
        <f t="shared" si="276"/>
        <v>31</v>
      </c>
      <c r="K2387">
        <f t="shared" si="276"/>
        <v>31</v>
      </c>
      <c r="L2387">
        <f t="shared" si="276"/>
        <v>31</v>
      </c>
    </row>
    <row r="2388" spans="1:12" x14ac:dyDescent="0.35">
      <c r="A2388" t="s">
        <v>269</v>
      </c>
      <c r="B2388" t="str">
        <f t="shared" si="274"/>
        <v>Solar|PV|SA-ECU</v>
      </c>
      <c r="C2388" t="s">
        <v>298</v>
      </c>
      <c r="D2388" t="s">
        <v>269</v>
      </c>
      <c r="E2388" t="s">
        <v>303</v>
      </c>
      <c r="F2388">
        <f>VLOOKUP(C2388,Lifetime_Table!$A$1:$B$14,2,FALSE)</f>
        <v>31</v>
      </c>
      <c r="G2388">
        <f t="shared" si="276"/>
        <v>31</v>
      </c>
      <c r="H2388">
        <f t="shared" si="276"/>
        <v>31</v>
      </c>
      <c r="I2388">
        <f t="shared" si="276"/>
        <v>31</v>
      </c>
      <c r="J2388">
        <f t="shared" si="276"/>
        <v>31</v>
      </c>
      <c r="K2388">
        <f t="shared" si="276"/>
        <v>31</v>
      </c>
      <c r="L2388">
        <f t="shared" si="276"/>
        <v>31</v>
      </c>
    </row>
    <row r="2389" spans="1:12" x14ac:dyDescent="0.35">
      <c r="A2389" t="s">
        <v>270</v>
      </c>
      <c r="B2389" t="str">
        <f t="shared" si="274"/>
        <v>Solar|PV|SA-GUF</v>
      </c>
      <c r="C2389" t="s">
        <v>298</v>
      </c>
      <c r="D2389" t="s">
        <v>270</v>
      </c>
      <c r="E2389" t="s">
        <v>303</v>
      </c>
      <c r="F2389">
        <f>VLOOKUP(C2389,Lifetime_Table!$A$1:$B$14,2,FALSE)</f>
        <v>31</v>
      </c>
      <c r="G2389">
        <f t="shared" si="276"/>
        <v>31</v>
      </c>
      <c r="H2389">
        <f t="shared" si="276"/>
        <v>31</v>
      </c>
      <c r="I2389">
        <f t="shared" si="276"/>
        <v>31</v>
      </c>
      <c r="J2389">
        <f t="shared" si="276"/>
        <v>31</v>
      </c>
      <c r="K2389">
        <f t="shared" si="276"/>
        <v>31</v>
      </c>
      <c r="L2389">
        <f t="shared" si="276"/>
        <v>31</v>
      </c>
    </row>
    <row r="2390" spans="1:12" x14ac:dyDescent="0.35">
      <c r="A2390" t="s">
        <v>271</v>
      </c>
      <c r="B2390" t="str">
        <f t="shared" si="274"/>
        <v>Solar|PV|SA-GUY</v>
      </c>
      <c r="C2390" t="s">
        <v>298</v>
      </c>
      <c r="D2390" t="s">
        <v>271</v>
      </c>
      <c r="E2390" t="s">
        <v>303</v>
      </c>
      <c r="F2390">
        <f>VLOOKUP(C2390,Lifetime_Table!$A$1:$B$14,2,FALSE)</f>
        <v>31</v>
      </c>
      <c r="G2390">
        <f t="shared" si="276"/>
        <v>31</v>
      </c>
      <c r="H2390">
        <f t="shared" si="276"/>
        <v>31</v>
      </c>
      <c r="I2390">
        <f t="shared" si="276"/>
        <v>31</v>
      </c>
      <c r="J2390">
        <f t="shared" si="276"/>
        <v>31</v>
      </c>
      <c r="K2390">
        <f t="shared" si="276"/>
        <v>31</v>
      </c>
      <c r="L2390">
        <f t="shared" si="276"/>
        <v>31</v>
      </c>
    </row>
    <row r="2391" spans="1:12" x14ac:dyDescent="0.35">
      <c r="A2391" t="s">
        <v>272</v>
      </c>
      <c r="B2391" t="str">
        <f t="shared" si="274"/>
        <v>Solar|PV|SA-PER</v>
      </c>
      <c r="C2391" t="s">
        <v>298</v>
      </c>
      <c r="D2391" t="s">
        <v>272</v>
      </c>
      <c r="E2391" t="s">
        <v>303</v>
      </c>
      <c r="F2391">
        <f>VLOOKUP(C2391,Lifetime_Table!$A$1:$B$14,2,FALSE)</f>
        <v>31</v>
      </c>
      <c r="G2391">
        <f t="shared" si="276"/>
        <v>31</v>
      </c>
      <c r="H2391">
        <f t="shared" si="276"/>
        <v>31</v>
      </c>
      <c r="I2391">
        <f t="shared" si="276"/>
        <v>31</v>
      </c>
      <c r="J2391">
        <f t="shared" si="276"/>
        <v>31</v>
      </c>
      <c r="K2391">
        <f t="shared" si="276"/>
        <v>31</v>
      </c>
      <c r="L2391">
        <f t="shared" si="276"/>
        <v>31</v>
      </c>
    </row>
    <row r="2392" spans="1:12" x14ac:dyDescent="0.35">
      <c r="A2392" t="s">
        <v>273</v>
      </c>
      <c r="B2392" t="str">
        <f t="shared" si="274"/>
        <v>Solar|PV|SA-PRY</v>
      </c>
      <c r="C2392" t="s">
        <v>298</v>
      </c>
      <c r="D2392" t="s">
        <v>273</v>
      </c>
      <c r="E2392" t="s">
        <v>303</v>
      </c>
      <c r="F2392">
        <f>VLOOKUP(C2392,Lifetime_Table!$A$1:$B$14,2,FALSE)</f>
        <v>31</v>
      </c>
      <c r="G2392">
        <f t="shared" ref="G2392:L2401" si="277">F2392</f>
        <v>31</v>
      </c>
      <c r="H2392">
        <f t="shared" si="277"/>
        <v>31</v>
      </c>
      <c r="I2392">
        <f t="shared" si="277"/>
        <v>31</v>
      </c>
      <c r="J2392">
        <f t="shared" si="277"/>
        <v>31</v>
      </c>
      <c r="K2392">
        <f t="shared" si="277"/>
        <v>31</v>
      </c>
      <c r="L2392">
        <f t="shared" si="277"/>
        <v>31</v>
      </c>
    </row>
    <row r="2393" spans="1:12" x14ac:dyDescent="0.35">
      <c r="A2393" t="s">
        <v>274</v>
      </c>
      <c r="B2393" t="str">
        <f t="shared" si="274"/>
        <v>Solar|PV|SA-SUR</v>
      </c>
      <c r="C2393" t="s">
        <v>298</v>
      </c>
      <c r="D2393" t="s">
        <v>274</v>
      </c>
      <c r="E2393" t="s">
        <v>303</v>
      </c>
      <c r="F2393">
        <f>VLOOKUP(C2393,Lifetime_Table!$A$1:$B$14,2,FALSE)</f>
        <v>31</v>
      </c>
      <c r="G2393">
        <f t="shared" si="277"/>
        <v>31</v>
      </c>
      <c r="H2393">
        <f t="shared" si="277"/>
        <v>31</v>
      </c>
      <c r="I2393">
        <f t="shared" si="277"/>
        <v>31</v>
      </c>
      <c r="J2393">
        <f t="shared" si="277"/>
        <v>31</v>
      </c>
      <c r="K2393">
        <f t="shared" si="277"/>
        <v>31</v>
      </c>
      <c r="L2393">
        <f t="shared" si="277"/>
        <v>31</v>
      </c>
    </row>
    <row r="2394" spans="1:12" x14ac:dyDescent="0.35">
      <c r="A2394" t="s">
        <v>275</v>
      </c>
      <c r="B2394" t="str">
        <f t="shared" si="274"/>
        <v>Solar|PV|SA-URY</v>
      </c>
      <c r="C2394" t="s">
        <v>298</v>
      </c>
      <c r="D2394" t="s">
        <v>275</v>
      </c>
      <c r="E2394" t="s">
        <v>303</v>
      </c>
      <c r="F2394">
        <f>VLOOKUP(C2394,Lifetime_Table!$A$1:$B$14,2,FALSE)</f>
        <v>31</v>
      </c>
      <c r="G2394">
        <f t="shared" si="277"/>
        <v>31</v>
      </c>
      <c r="H2394">
        <f t="shared" si="277"/>
        <v>31</v>
      </c>
      <c r="I2394">
        <f t="shared" si="277"/>
        <v>31</v>
      </c>
      <c r="J2394">
        <f t="shared" si="277"/>
        <v>31</v>
      </c>
      <c r="K2394">
        <f t="shared" si="277"/>
        <v>31</v>
      </c>
      <c r="L2394">
        <f t="shared" si="277"/>
        <v>31</v>
      </c>
    </row>
    <row r="2395" spans="1:12" x14ac:dyDescent="0.35">
      <c r="A2395" s="5" t="s">
        <v>276</v>
      </c>
      <c r="B2395" s="5" t="str">
        <f t="shared" si="274"/>
        <v>Solar|PV|SA-VEN</v>
      </c>
      <c r="C2395" s="5" t="s">
        <v>298</v>
      </c>
      <c r="D2395" s="5" t="s">
        <v>276</v>
      </c>
      <c r="E2395" t="s">
        <v>303</v>
      </c>
      <c r="F2395">
        <f>VLOOKUP(C2395,Lifetime_Table!$A$1:$B$14,2,FALSE)</f>
        <v>31</v>
      </c>
      <c r="G2395">
        <f t="shared" si="277"/>
        <v>31</v>
      </c>
      <c r="H2395">
        <f t="shared" si="277"/>
        <v>31</v>
      </c>
      <c r="I2395">
        <f t="shared" si="277"/>
        <v>31</v>
      </c>
      <c r="J2395">
        <f t="shared" si="277"/>
        <v>31</v>
      </c>
      <c r="K2395">
        <f t="shared" si="277"/>
        <v>31</v>
      </c>
      <c r="L2395">
        <f t="shared" si="277"/>
        <v>31</v>
      </c>
    </row>
    <row r="2396" spans="1:12" x14ac:dyDescent="0.35">
      <c r="A2396" t="s">
        <v>3</v>
      </c>
      <c r="B2396" t="str">
        <f t="shared" si="274"/>
        <v>Desalination|AF-AGO</v>
      </c>
      <c r="C2396" t="s">
        <v>299</v>
      </c>
      <c r="D2396" t="s">
        <v>3</v>
      </c>
      <c r="E2396" t="s">
        <v>303</v>
      </c>
      <c r="F2396">
        <f>VLOOKUP(C2396,Lifetime_Table!$A$1:$B$14,2,FALSE)</f>
        <v>30</v>
      </c>
      <c r="G2396">
        <f t="shared" si="277"/>
        <v>30</v>
      </c>
      <c r="H2396">
        <f t="shared" si="277"/>
        <v>30</v>
      </c>
      <c r="I2396">
        <f t="shared" si="277"/>
        <v>30</v>
      </c>
      <c r="J2396">
        <f t="shared" si="277"/>
        <v>30</v>
      </c>
      <c r="K2396">
        <f t="shared" si="277"/>
        <v>30</v>
      </c>
      <c r="L2396">
        <f t="shared" si="277"/>
        <v>30</v>
      </c>
    </row>
    <row r="2397" spans="1:12" x14ac:dyDescent="0.35">
      <c r="A2397" t="s">
        <v>4</v>
      </c>
      <c r="B2397" t="str">
        <f t="shared" si="274"/>
        <v>Desalination|AF-BDI</v>
      </c>
      <c r="C2397" t="s">
        <v>299</v>
      </c>
      <c r="D2397" t="s">
        <v>4</v>
      </c>
      <c r="E2397" t="s">
        <v>303</v>
      </c>
      <c r="F2397">
        <f>VLOOKUP(C2397,Lifetime_Table!$A$1:$B$14,2,FALSE)</f>
        <v>30</v>
      </c>
      <c r="G2397">
        <f t="shared" si="277"/>
        <v>30</v>
      </c>
      <c r="H2397">
        <f t="shared" si="277"/>
        <v>30</v>
      </c>
      <c r="I2397">
        <f t="shared" si="277"/>
        <v>30</v>
      </c>
      <c r="J2397">
        <f t="shared" si="277"/>
        <v>30</v>
      </c>
      <c r="K2397">
        <f t="shared" si="277"/>
        <v>30</v>
      </c>
      <c r="L2397">
        <f t="shared" si="277"/>
        <v>30</v>
      </c>
    </row>
    <row r="2398" spans="1:12" x14ac:dyDescent="0.35">
      <c r="A2398" t="s">
        <v>5</v>
      </c>
      <c r="B2398" t="str">
        <f t="shared" si="274"/>
        <v>Desalination|AF-BEN</v>
      </c>
      <c r="C2398" t="s">
        <v>299</v>
      </c>
      <c r="D2398" t="s">
        <v>5</v>
      </c>
      <c r="E2398" t="s">
        <v>303</v>
      </c>
      <c r="F2398">
        <f>VLOOKUP(C2398,Lifetime_Table!$A$1:$B$14,2,FALSE)</f>
        <v>30</v>
      </c>
      <c r="G2398">
        <f t="shared" si="277"/>
        <v>30</v>
      </c>
      <c r="H2398">
        <f t="shared" si="277"/>
        <v>30</v>
      </c>
      <c r="I2398">
        <f t="shared" si="277"/>
        <v>30</v>
      </c>
      <c r="J2398">
        <f t="shared" si="277"/>
        <v>30</v>
      </c>
      <c r="K2398">
        <f t="shared" si="277"/>
        <v>30</v>
      </c>
      <c r="L2398">
        <f t="shared" si="277"/>
        <v>30</v>
      </c>
    </row>
    <row r="2399" spans="1:12" x14ac:dyDescent="0.35">
      <c r="A2399" t="s">
        <v>6</v>
      </c>
      <c r="B2399" t="str">
        <f t="shared" si="274"/>
        <v>Desalination|AF-BFA</v>
      </c>
      <c r="C2399" t="s">
        <v>299</v>
      </c>
      <c r="D2399" t="s">
        <v>6</v>
      </c>
      <c r="E2399" t="s">
        <v>303</v>
      </c>
      <c r="F2399">
        <f>VLOOKUP(C2399,Lifetime_Table!$A$1:$B$14,2,FALSE)</f>
        <v>30</v>
      </c>
      <c r="G2399">
        <f t="shared" si="277"/>
        <v>30</v>
      </c>
      <c r="H2399">
        <f t="shared" si="277"/>
        <v>30</v>
      </c>
      <c r="I2399">
        <f t="shared" si="277"/>
        <v>30</v>
      </c>
      <c r="J2399">
        <f t="shared" si="277"/>
        <v>30</v>
      </c>
      <c r="K2399">
        <f t="shared" si="277"/>
        <v>30</v>
      </c>
      <c r="L2399">
        <f t="shared" si="277"/>
        <v>30</v>
      </c>
    </row>
    <row r="2400" spans="1:12" x14ac:dyDescent="0.35">
      <c r="A2400" t="s">
        <v>7</v>
      </c>
      <c r="B2400" t="str">
        <f t="shared" si="274"/>
        <v>Desalination|AF-BWA</v>
      </c>
      <c r="C2400" t="s">
        <v>299</v>
      </c>
      <c r="D2400" t="s">
        <v>7</v>
      </c>
      <c r="E2400" t="s">
        <v>303</v>
      </c>
      <c r="F2400">
        <f>VLOOKUP(C2400,Lifetime_Table!$A$1:$B$14,2,FALSE)</f>
        <v>30</v>
      </c>
      <c r="G2400">
        <f t="shared" si="277"/>
        <v>30</v>
      </c>
      <c r="H2400">
        <f t="shared" si="277"/>
        <v>30</v>
      </c>
      <c r="I2400">
        <f t="shared" si="277"/>
        <v>30</v>
      </c>
      <c r="J2400">
        <f t="shared" si="277"/>
        <v>30</v>
      </c>
      <c r="K2400">
        <f t="shared" si="277"/>
        <v>30</v>
      </c>
      <c r="L2400">
        <f t="shared" si="277"/>
        <v>30</v>
      </c>
    </row>
    <row r="2401" spans="1:12" x14ac:dyDescent="0.35">
      <c r="A2401" t="s">
        <v>8</v>
      </c>
      <c r="B2401" t="str">
        <f t="shared" si="274"/>
        <v>Desalination|AF-CAF</v>
      </c>
      <c r="C2401" t="s">
        <v>299</v>
      </c>
      <c r="D2401" t="s">
        <v>8</v>
      </c>
      <c r="E2401" t="s">
        <v>303</v>
      </c>
      <c r="F2401">
        <f>VLOOKUP(C2401,Lifetime_Table!$A$1:$B$14,2,FALSE)</f>
        <v>30</v>
      </c>
      <c r="G2401">
        <f t="shared" si="277"/>
        <v>30</v>
      </c>
      <c r="H2401">
        <f t="shared" si="277"/>
        <v>30</v>
      </c>
      <c r="I2401">
        <f t="shared" si="277"/>
        <v>30</v>
      </c>
      <c r="J2401">
        <f t="shared" si="277"/>
        <v>30</v>
      </c>
      <c r="K2401">
        <f t="shared" si="277"/>
        <v>30</v>
      </c>
      <c r="L2401">
        <f t="shared" si="277"/>
        <v>30</v>
      </c>
    </row>
    <row r="2402" spans="1:12" x14ac:dyDescent="0.35">
      <c r="A2402" t="s">
        <v>9</v>
      </c>
      <c r="B2402" t="str">
        <f t="shared" si="274"/>
        <v>Desalination|AF-CIV</v>
      </c>
      <c r="C2402" t="s">
        <v>299</v>
      </c>
      <c r="D2402" t="s">
        <v>9</v>
      </c>
      <c r="E2402" t="s">
        <v>303</v>
      </c>
      <c r="F2402">
        <f>VLOOKUP(C2402,Lifetime_Table!$A$1:$B$14,2,FALSE)</f>
        <v>30</v>
      </c>
      <c r="G2402">
        <f t="shared" ref="G2402:L2411" si="278">F2402</f>
        <v>30</v>
      </c>
      <c r="H2402">
        <f t="shared" si="278"/>
        <v>30</v>
      </c>
      <c r="I2402">
        <f t="shared" si="278"/>
        <v>30</v>
      </c>
      <c r="J2402">
        <f t="shared" si="278"/>
        <v>30</v>
      </c>
      <c r="K2402">
        <f t="shared" si="278"/>
        <v>30</v>
      </c>
      <c r="L2402">
        <f t="shared" si="278"/>
        <v>30</v>
      </c>
    </row>
    <row r="2403" spans="1:12" x14ac:dyDescent="0.35">
      <c r="A2403" t="s">
        <v>10</v>
      </c>
      <c r="B2403" t="str">
        <f t="shared" si="274"/>
        <v>Desalination|AF-CMR</v>
      </c>
      <c r="C2403" t="s">
        <v>299</v>
      </c>
      <c r="D2403" t="s">
        <v>10</v>
      </c>
      <c r="E2403" t="s">
        <v>303</v>
      </c>
      <c r="F2403">
        <f>VLOOKUP(C2403,Lifetime_Table!$A$1:$B$14,2,FALSE)</f>
        <v>30</v>
      </c>
      <c r="G2403">
        <f t="shared" si="278"/>
        <v>30</v>
      </c>
      <c r="H2403">
        <f t="shared" si="278"/>
        <v>30</v>
      </c>
      <c r="I2403">
        <f t="shared" si="278"/>
        <v>30</v>
      </c>
      <c r="J2403">
        <f t="shared" si="278"/>
        <v>30</v>
      </c>
      <c r="K2403">
        <f t="shared" si="278"/>
        <v>30</v>
      </c>
      <c r="L2403">
        <f t="shared" si="278"/>
        <v>30</v>
      </c>
    </row>
    <row r="2404" spans="1:12" x14ac:dyDescent="0.35">
      <c r="A2404" t="s">
        <v>11</v>
      </c>
      <c r="B2404" t="str">
        <f t="shared" si="274"/>
        <v>Desalination|AF-COD</v>
      </c>
      <c r="C2404" t="s">
        <v>299</v>
      </c>
      <c r="D2404" t="s">
        <v>11</v>
      </c>
      <c r="E2404" t="s">
        <v>303</v>
      </c>
      <c r="F2404">
        <f>VLOOKUP(C2404,Lifetime_Table!$A$1:$B$14,2,FALSE)</f>
        <v>30</v>
      </c>
      <c r="G2404">
        <f t="shared" si="278"/>
        <v>30</v>
      </c>
      <c r="H2404">
        <f t="shared" si="278"/>
        <v>30</v>
      </c>
      <c r="I2404">
        <f t="shared" si="278"/>
        <v>30</v>
      </c>
      <c r="J2404">
        <f t="shared" si="278"/>
        <v>30</v>
      </c>
      <c r="K2404">
        <f t="shared" si="278"/>
        <v>30</v>
      </c>
      <c r="L2404">
        <f t="shared" si="278"/>
        <v>30</v>
      </c>
    </row>
    <row r="2405" spans="1:12" x14ac:dyDescent="0.35">
      <c r="A2405" t="s">
        <v>12</v>
      </c>
      <c r="B2405" t="str">
        <f t="shared" si="274"/>
        <v>Desalination|AF-COG</v>
      </c>
      <c r="C2405" t="s">
        <v>299</v>
      </c>
      <c r="D2405" t="s">
        <v>12</v>
      </c>
      <c r="E2405" t="s">
        <v>303</v>
      </c>
      <c r="F2405">
        <f>VLOOKUP(C2405,Lifetime_Table!$A$1:$B$14,2,FALSE)</f>
        <v>30</v>
      </c>
      <c r="G2405">
        <f t="shared" si="278"/>
        <v>30</v>
      </c>
      <c r="H2405">
        <f t="shared" si="278"/>
        <v>30</v>
      </c>
      <c r="I2405">
        <f t="shared" si="278"/>
        <v>30</v>
      </c>
      <c r="J2405">
        <f t="shared" si="278"/>
        <v>30</v>
      </c>
      <c r="K2405">
        <f t="shared" si="278"/>
        <v>30</v>
      </c>
      <c r="L2405">
        <f t="shared" si="278"/>
        <v>30</v>
      </c>
    </row>
    <row r="2406" spans="1:12" x14ac:dyDescent="0.35">
      <c r="A2406" t="s">
        <v>13</v>
      </c>
      <c r="B2406" t="str">
        <f t="shared" si="274"/>
        <v>Desalination|AF-CPV</v>
      </c>
      <c r="C2406" t="s">
        <v>299</v>
      </c>
      <c r="D2406" t="s">
        <v>13</v>
      </c>
      <c r="E2406" t="s">
        <v>303</v>
      </c>
      <c r="F2406">
        <f>VLOOKUP(C2406,Lifetime_Table!$A$1:$B$14,2,FALSE)</f>
        <v>30</v>
      </c>
      <c r="G2406">
        <f t="shared" si="278"/>
        <v>30</v>
      </c>
      <c r="H2406">
        <f t="shared" si="278"/>
        <v>30</v>
      </c>
      <c r="I2406">
        <f t="shared" si="278"/>
        <v>30</v>
      </c>
      <c r="J2406">
        <f t="shared" si="278"/>
        <v>30</v>
      </c>
      <c r="K2406">
        <f t="shared" si="278"/>
        <v>30</v>
      </c>
      <c r="L2406">
        <f t="shared" si="278"/>
        <v>30</v>
      </c>
    </row>
    <row r="2407" spans="1:12" x14ac:dyDescent="0.35">
      <c r="A2407" t="s">
        <v>14</v>
      </c>
      <c r="B2407" t="str">
        <f t="shared" si="274"/>
        <v>Desalination|AF-DJI</v>
      </c>
      <c r="C2407" t="s">
        <v>299</v>
      </c>
      <c r="D2407" t="s">
        <v>14</v>
      </c>
      <c r="E2407" t="s">
        <v>303</v>
      </c>
      <c r="F2407">
        <f>VLOOKUP(C2407,Lifetime_Table!$A$1:$B$14,2,FALSE)</f>
        <v>30</v>
      </c>
      <c r="G2407">
        <f t="shared" si="278"/>
        <v>30</v>
      </c>
      <c r="H2407">
        <f t="shared" si="278"/>
        <v>30</v>
      </c>
      <c r="I2407">
        <f t="shared" si="278"/>
        <v>30</v>
      </c>
      <c r="J2407">
        <f t="shared" si="278"/>
        <v>30</v>
      </c>
      <c r="K2407">
        <f t="shared" si="278"/>
        <v>30</v>
      </c>
      <c r="L2407">
        <f t="shared" si="278"/>
        <v>30</v>
      </c>
    </row>
    <row r="2408" spans="1:12" x14ac:dyDescent="0.35">
      <c r="A2408" t="s">
        <v>15</v>
      </c>
      <c r="B2408" t="str">
        <f t="shared" si="274"/>
        <v>Desalination|AF-DZA</v>
      </c>
      <c r="C2408" t="s">
        <v>299</v>
      </c>
      <c r="D2408" t="s">
        <v>15</v>
      </c>
      <c r="E2408" t="s">
        <v>303</v>
      </c>
      <c r="F2408">
        <f>VLOOKUP(C2408,Lifetime_Table!$A$1:$B$14,2,FALSE)</f>
        <v>30</v>
      </c>
      <c r="G2408">
        <f t="shared" si="278"/>
        <v>30</v>
      </c>
      <c r="H2408">
        <f t="shared" si="278"/>
        <v>30</v>
      </c>
      <c r="I2408">
        <f t="shared" si="278"/>
        <v>30</v>
      </c>
      <c r="J2408">
        <f t="shared" si="278"/>
        <v>30</v>
      </c>
      <c r="K2408">
        <f t="shared" si="278"/>
        <v>30</v>
      </c>
      <c r="L2408">
        <f t="shared" si="278"/>
        <v>30</v>
      </c>
    </row>
    <row r="2409" spans="1:12" x14ac:dyDescent="0.35">
      <c r="A2409" t="s">
        <v>16</v>
      </c>
      <c r="B2409" t="str">
        <f t="shared" si="274"/>
        <v>Desalination|AF-EGY</v>
      </c>
      <c r="C2409" t="s">
        <v>299</v>
      </c>
      <c r="D2409" t="s">
        <v>16</v>
      </c>
      <c r="E2409" t="s">
        <v>303</v>
      </c>
      <c r="F2409">
        <f>VLOOKUP(C2409,Lifetime_Table!$A$1:$B$14,2,FALSE)</f>
        <v>30</v>
      </c>
      <c r="G2409">
        <f t="shared" si="278"/>
        <v>30</v>
      </c>
      <c r="H2409">
        <f t="shared" si="278"/>
        <v>30</v>
      </c>
      <c r="I2409">
        <f t="shared" si="278"/>
        <v>30</v>
      </c>
      <c r="J2409">
        <f t="shared" si="278"/>
        <v>30</v>
      </c>
      <c r="K2409">
        <f t="shared" si="278"/>
        <v>30</v>
      </c>
      <c r="L2409">
        <f t="shared" si="278"/>
        <v>30</v>
      </c>
    </row>
    <row r="2410" spans="1:12" x14ac:dyDescent="0.35">
      <c r="A2410" t="s">
        <v>17</v>
      </c>
      <c r="B2410" t="str">
        <f t="shared" si="274"/>
        <v>Desalination|AF-ERI</v>
      </c>
      <c r="C2410" t="s">
        <v>299</v>
      </c>
      <c r="D2410" t="s">
        <v>17</v>
      </c>
      <c r="E2410" t="s">
        <v>303</v>
      </c>
      <c r="F2410">
        <f>VLOOKUP(C2410,Lifetime_Table!$A$1:$B$14,2,FALSE)</f>
        <v>30</v>
      </c>
      <c r="G2410">
        <f t="shared" si="278"/>
        <v>30</v>
      </c>
      <c r="H2410">
        <f t="shared" si="278"/>
        <v>30</v>
      </c>
      <c r="I2410">
        <f t="shared" si="278"/>
        <v>30</v>
      </c>
      <c r="J2410">
        <f t="shared" si="278"/>
        <v>30</v>
      </c>
      <c r="K2410">
        <f t="shared" si="278"/>
        <v>30</v>
      </c>
      <c r="L2410">
        <f t="shared" si="278"/>
        <v>30</v>
      </c>
    </row>
    <row r="2411" spans="1:12" x14ac:dyDescent="0.35">
      <c r="A2411" t="s">
        <v>18</v>
      </c>
      <c r="B2411" t="str">
        <f t="shared" si="274"/>
        <v>Desalination|AF-ESH</v>
      </c>
      <c r="C2411" t="s">
        <v>299</v>
      </c>
      <c r="D2411" t="s">
        <v>18</v>
      </c>
      <c r="E2411" t="s">
        <v>303</v>
      </c>
      <c r="F2411">
        <f>VLOOKUP(C2411,Lifetime_Table!$A$1:$B$14,2,FALSE)</f>
        <v>30</v>
      </c>
      <c r="G2411">
        <f t="shared" si="278"/>
        <v>30</v>
      </c>
      <c r="H2411">
        <f t="shared" si="278"/>
        <v>30</v>
      </c>
      <c r="I2411">
        <f t="shared" si="278"/>
        <v>30</v>
      </c>
      <c r="J2411">
        <f t="shared" si="278"/>
        <v>30</v>
      </c>
      <c r="K2411">
        <f t="shared" si="278"/>
        <v>30</v>
      </c>
      <c r="L2411">
        <f t="shared" si="278"/>
        <v>30</v>
      </c>
    </row>
    <row r="2412" spans="1:12" x14ac:dyDescent="0.35">
      <c r="A2412" t="s">
        <v>19</v>
      </c>
      <c r="B2412" t="str">
        <f t="shared" si="274"/>
        <v>Desalination|AF-ETH</v>
      </c>
      <c r="C2412" t="s">
        <v>299</v>
      </c>
      <c r="D2412" t="s">
        <v>19</v>
      </c>
      <c r="E2412" t="s">
        <v>303</v>
      </c>
      <c r="F2412">
        <f>VLOOKUP(C2412,Lifetime_Table!$A$1:$B$14,2,FALSE)</f>
        <v>30</v>
      </c>
      <c r="G2412">
        <f t="shared" ref="G2412:L2421" si="279">F2412</f>
        <v>30</v>
      </c>
      <c r="H2412">
        <f t="shared" si="279"/>
        <v>30</v>
      </c>
      <c r="I2412">
        <f t="shared" si="279"/>
        <v>30</v>
      </c>
      <c r="J2412">
        <f t="shared" si="279"/>
        <v>30</v>
      </c>
      <c r="K2412">
        <f t="shared" si="279"/>
        <v>30</v>
      </c>
      <c r="L2412">
        <f t="shared" si="279"/>
        <v>30</v>
      </c>
    </row>
    <row r="2413" spans="1:12" x14ac:dyDescent="0.35">
      <c r="A2413" t="s">
        <v>20</v>
      </c>
      <c r="B2413" t="str">
        <f t="shared" si="274"/>
        <v>Desalination|AF-GAB</v>
      </c>
      <c r="C2413" t="s">
        <v>299</v>
      </c>
      <c r="D2413" t="s">
        <v>20</v>
      </c>
      <c r="E2413" t="s">
        <v>303</v>
      </c>
      <c r="F2413">
        <f>VLOOKUP(C2413,Lifetime_Table!$A$1:$B$14,2,FALSE)</f>
        <v>30</v>
      </c>
      <c r="G2413">
        <f t="shared" si="279"/>
        <v>30</v>
      </c>
      <c r="H2413">
        <f t="shared" si="279"/>
        <v>30</v>
      </c>
      <c r="I2413">
        <f t="shared" si="279"/>
        <v>30</v>
      </c>
      <c r="J2413">
        <f t="shared" si="279"/>
        <v>30</v>
      </c>
      <c r="K2413">
        <f t="shared" si="279"/>
        <v>30</v>
      </c>
      <c r="L2413">
        <f t="shared" si="279"/>
        <v>30</v>
      </c>
    </row>
    <row r="2414" spans="1:12" x14ac:dyDescent="0.35">
      <c r="A2414" t="s">
        <v>21</v>
      </c>
      <c r="B2414" t="str">
        <f t="shared" si="274"/>
        <v>Desalination|AF-GHA</v>
      </c>
      <c r="C2414" t="s">
        <v>299</v>
      </c>
      <c r="D2414" t="s">
        <v>21</v>
      </c>
      <c r="E2414" t="s">
        <v>303</v>
      </c>
      <c r="F2414">
        <f>VLOOKUP(C2414,Lifetime_Table!$A$1:$B$14,2,FALSE)</f>
        <v>30</v>
      </c>
      <c r="G2414">
        <f t="shared" si="279"/>
        <v>30</v>
      </c>
      <c r="H2414">
        <f t="shared" si="279"/>
        <v>30</v>
      </c>
      <c r="I2414">
        <f t="shared" si="279"/>
        <v>30</v>
      </c>
      <c r="J2414">
        <f t="shared" si="279"/>
        <v>30</v>
      </c>
      <c r="K2414">
        <f t="shared" si="279"/>
        <v>30</v>
      </c>
      <c r="L2414">
        <f t="shared" si="279"/>
        <v>30</v>
      </c>
    </row>
    <row r="2415" spans="1:12" x14ac:dyDescent="0.35">
      <c r="A2415" t="s">
        <v>22</v>
      </c>
      <c r="B2415" t="str">
        <f t="shared" si="274"/>
        <v>Desalination|AF-GIN</v>
      </c>
      <c r="C2415" t="s">
        <v>299</v>
      </c>
      <c r="D2415" t="s">
        <v>22</v>
      </c>
      <c r="E2415" t="s">
        <v>303</v>
      </c>
      <c r="F2415">
        <f>VLOOKUP(C2415,Lifetime_Table!$A$1:$B$14,2,FALSE)</f>
        <v>30</v>
      </c>
      <c r="G2415">
        <f t="shared" si="279"/>
        <v>30</v>
      </c>
      <c r="H2415">
        <f t="shared" si="279"/>
        <v>30</v>
      </c>
      <c r="I2415">
        <f t="shared" si="279"/>
        <v>30</v>
      </c>
      <c r="J2415">
        <f t="shared" si="279"/>
        <v>30</v>
      </c>
      <c r="K2415">
        <f t="shared" si="279"/>
        <v>30</v>
      </c>
      <c r="L2415">
        <f t="shared" si="279"/>
        <v>30</v>
      </c>
    </row>
    <row r="2416" spans="1:12" x14ac:dyDescent="0.35">
      <c r="A2416" t="s">
        <v>23</v>
      </c>
      <c r="B2416" t="str">
        <f t="shared" si="274"/>
        <v>Desalination|AF-GMB</v>
      </c>
      <c r="C2416" t="s">
        <v>299</v>
      </c>
      <c r="D2416" t="s">
        <v>23</v>
      </c>
      <c r="E2416" t="s">
        <v>303</v>
      </c>
      <c r="F2416">
        <f>VLOOKUP(C2416,Lifetime_Table!$A$1:$B$14,2,FALSE)</f>
        <v>30</v>
      </c>
      <c r="G2416">
        <f t="shared" si="279"/>
        <v>30</v>
      </c>
      <c r="H2416">
        <f t="shared" si="279"/>
        <v>30</v>
      </c>
      <c r="I2416">
        <f t="shared" si="279"/>
        <v>30</v>
      </c>
      <c r="J2416">
        <f t="shared" si="279"/>
        <v>30</v>
      </c>
      <c r="K2416">
        <f t="shared" si="279"/>
        <v>30</v>
      </c>
      <c r="L2416">
        <f t="shared" si="279"/>
        <v>30</v>
      </c>
    </row>
    <row r="2417" spans="1:12" x14ac:dyDescent="0.35">
      <c r="A2417" t="s">
        <v>24</v>
      </c>
      <c r="B2417" t="str">
        <f t="shared" si="274"/>
        <v>Desalination|AF-GNB</v>
      </c>
      <c r="C2417" t="s">
        <v>299</v>
      </c>
      <c r="D2417" t="s">
        <v>24</v>
      </c>
      <c r="E2417" t="s">
        <v>303</v>
      </c>
      <c r="F2417">
        <f>VLOOKUP(C2417,Lifetime_Table!$A$1:$B$14,2,FALSE)</f>
        <v>30</v>
      </c>
      <c r="G2417">
        <f t="shared" si="279"/>
        <v>30</v>
      </c>
      <c r="H2417">
        <f t="shared" si="279"/>
        <v>30</v>
      </c>
      <c r="I2417">
        <f t="shared" si="279"/>
        <v>30</v>
      </c>
      <c r="J2417">
        <f t="shared" si="279"/>
        <v>30</v>
      </c>
      <c r="K2417">
        <f t="shared" si="279"/>
        <v>30</v>
      </c>
      <c r="L2417">
        <f t="shared" si="279"/>
        <v>30</v>
      </c>
    </row>
    <row r="2418" spans="1:12" x14ac:dyDescent="0.35">
      <c r="A2418" t="s">
        <v>25</v>
      </c>
      <c r="B2418" t="str">
        <f t="shared" si="274"/>
        <v>Desalination|AF-GNQ</v>
      </c>
      <c r="C2418" t="s">
        <v>299</v>
      </c>
      <c r="D2418" t="s">
        <v>25</v>
      </c>
      <c r="E2418" t="s">
        <v>303</v>
      </c>
      <c r="F2418">
        <f>VLOOKUP(C2418,Lifetime_Table!$A$1:$B$14,2,FALSE)</f>
        <v>30</v>
      </c>
      <c r="G2418">
        <f t="shared" si="279"/>
        <v>30</v>
      </c>
      <c r="H2418">
        <f t="shared" si="279"/>
        <v>30</v>
      </c>
      <c r="I2418">
        <f t="shared" si="279"/>
        <v>30</v>
      </c>
      <c r="J2418">
        <f t="shared" si="279"/>
        <v>30</v>
      </c>
      <c r="K2418">
        <f t="shared" si="279"/>
        <v>30</v>
      </c>
      <c r="L2418">
        <f t="shared" si="279"/>
        <v>30</v>
      </c>
    </row>
    <row r="2419" spans="1:12" x14ac:dyDescent="0.35">
      <c r="A2419" t="s">
        <v>26</v>
      </c>
      <c r="B2419" t="str">
        <f t="shared" si="274"/>
        <v>Desalination|AF-KEN</v>
      </c>
      <c r="C2419" t="s">
        <v>299</v>
      </c>
      <c r="D2419" t="s">
        <v>26</v>
      </c>
      <c r="E2419" t="s">
        <v>303</v>
      </c>
      <c r="F2419">
        <f>VLOOKUP(C2419,Lifetime_Table!$A$1:$B$14,2,FALSE)</f>
        <v>30</v>
      </c>
      <c r="G2419">
        <f t="shared" si="279"/>
        <v>30</v>
      </c>
      <c r="H2419">
        <f t="shared" si="279"/>
        <v>30</v>
      </c>
      <c r="I2419">
        <f t="shared" si="279"/>
        <v>30</v>
      </c>
      <c r="J2419">
        <f t="shared" si="279"/>
        <v>30</v>
      </c>
      <c r="K2419">
        <f t="shared" si="279"/>
        <v>30</v>
      </c>
      <c r="L2419">
        <f t="shared" si="279"/>
        <v>30</v>
      </c>
    </row>
    <row r="2420" spans="1:12" x14ac:dyDescent="0.35">
      <c r="A2420" t="s">
        <v>27</v>
      </c>
      <c r="B2420" t="str">
        <f t="shared" si="274"/>
        <v>Desalination|AF-LBR</v>
      </c>
      <c r="C2420" t="s">
        <v>299</v>
      </c>
      <c r="D2420" t="s">
        <v>27</v>
      </c>
      <c r="E2420" t="s">
        <v>303</v>
      </c>
      <c r="F2420">
        <f>VLOOKUP(C2420,Lifetime_Table!$A$1:$B$14,2,FALSE)</f>
        <v>30</v>
      </c>
      <c r="G2420">
        <f t="shared" si="279"/>
        <v>30</v>
      </c>
      <c r="H2420">
        <f t="shared" si="279"/>
        <v>30</v>
      </c>
      <c r="I2420">
        <f t="shared" si="279"/>
        <v>30</v>
      </c>
      <c r="J2420">
        <f t="shared" si="279"/>
        <v>30</v>
      </c>
      <c r="K2420">
        <f t="shared" si="279"/>
        <v>30</v>
      </c>
      <c r="L2420">
        <f t="shared" si="279"/>
        <v>30</v>
      </c>
    </row>
    <row r="2421" spans="1:12" x14ac:dyDescent="0.35">
      <c r="A2421" t="s">
        <v>28</v>
      </c>
      <c r="B2421" t="str">
        <f t="shared" si="274"/>
        <v>Desalination|AF-LBY</v>
      </c>
      <c r="C2421" t="s">
        <v>299</v>
      </c>
      <c r="D2421" t="s">
        <v>28</v>
      </c>
      <c r="E2421" t="s">
        <v>303</v>
      </c>
      <c r="F2421">
        <f>VLOOKUP(C2421,Lifetime_Table!$A$1:$B$14,2,FALSE)</f>
        <v>30</v>
      </c>
      <c r="G2421">
        <f t="shared" si="279"/>
        <v>30</v>
      </c>
      <c r="H2421">
        <f t="shared" si="279"/>
        <v>30</v>
      </c>
      <c r="I2421">
        <f t="shared" si="279"/>
        <v>30</v>
      </c>
      <c r="J2421">
        <f t="shared" si="279"/>
        <v>30</v>
      </c>
      <c r="K2421">
        <f t="shared" si="279"/>
        <v>30</v>
      </c>
      <c r="L2421">
        <f t="shared" si="279"/>
        <v>30</v>
      </c>
    </row>
    <row r="2422" spans="1:12" x14ac:dyDescent="0.35">
      <c r="A2422" t="s">
        <v>29</v>
      </c>
      <c r="B2422" t="str">
        <f t="shared" si="274"/>
        <v>Desalination|AF-LSO</v>
      </c>
      <c r="C2422" t="s">
        <v>299</v>
      </c>
      <c r="D2422" t="s">
        <v>29</v>
      </c>
      <c r="E2422" t="s">
        <v>303</v>
      </c>
      <c r="F2422">
        <f>VLOOKUP(C2422,Lifetime_Table!$A$1:$B$14,2,FALSE)</f>
        <v>30</v>
      </c>
      <c r="G2422">
        <f t="shared" ref="G2422:L2431" si="280">F2422</f>
        <v>30</v>
      </c>
      <c r="H2422">
        <f t="shared" si="280"/>
        <v>30</v>
      </c>
      <c r="I2422">
        <f t="shared" si="280"/>
        <v>30</v>
      </c>
      <c r="J2422">
        <f t="shared" si="280"/>
        <v>30</v>
      </c>
      <c r="K2422">
        <f t="shared" si="280"/>
        <v>30</v>
      </c>
      <c r="L2422">
        <f t="shared" si="280"/>
        <v>30</v>
      </c>
    </row>
    <row r="2423" spans="1:12" x14ac:dyDescent="0.35">
      <c r="A2423" t="s">
        <v>30</v>
      </c>
      <c r="B2423" t="str">
        <f t="shared" si="274"/>
        <v>Desalination|AF-MAR</v>
      </c>
      <c r="C2423" t="s">
        <v>299</v>
      </c>
      <c r="D2423" t="s">
        <v>30</v>
      </c>
      <c r="E2423" t="s">
        <v>303</v>
      </c>
      <c r="F2423">
        <f>VLOOKUP(C2423,Lifetime_Table!$A$1:$B$14,2,FALSE)</f>
        <v>30</v>
      </c>
      <c r="G2423">
        <f t="shared" si="280"/>
        <v>30</v>
      </c>
      <c r="H2423">
        <f t="shared" si="280"/>
        <v>30</v>
      </c>
      <c r="I2423">
        <f t="shared" si="280"/>
        <v>30</v>
      </c>
      <c r="J2423">
        <f t="shared" si="280"/>
        <v>30</v>
      </c>
      <c r="K2423">
        <f t="shared" si="280"/>
        <v>30</v>
      </c>
      <c r="L2423">
        <f t="shared" si="280"/>
        <v>30</v>
      </c>
    </row>
    <row r="2424" spans="1:12" x14ac:dyDescent="0.35">
      <c r="A2424" t="s">
        <v>31</v>
      </c>
      <c r="B2424" t="str">
        <f t="shared" si="274"/>
        <v>Desalination|AF-MDG</v>
      </c>
      <c r="C2424" t="s">
        <v>299</v>
      </c>
      <c r="D2424" t="s">
        <v>31</v>
      </c>
      <c r="E2424" t="s">
        <v>303</v>
      </c>
      <c r="F2424">
        <f>VLOOKUP(C2424,Lifetime_Table!$A$1:$B$14,2,FALSE)</f>
        <v>30</v>
      </c>
      <c r="G2424">
        <f t="shared" si="280"/>
        <v>30</v>
      </c>
      <c r="H2424">
        <f t="shared" si="280"/>
        <v>30</v>
      </c>
      <c r="I2424">
        <f t="shared" si="280"/>
        <v>30</v>
      </c>
      <c r="J2424">
        <f t="shared" si="280"/>
        <v>30</v>
      </c>
      <c r="K2424">
        <f t="shared" si="280"/>
        <v>30</v>
      </c>
      <c r="L2424">
        <f t="shared" si="280"/>
        <v>30</v>
      </c>
    </row>
    <row r="2425" spans="1:12" x14ac:dyDescent="0.35">
      <c r="A2425" t="s">
        <v>32</v>
      </c>
      <c r="B2425" t="str">
        <f t="shared" si="274"/>
        <v>Desalination|AF-MLI</v>
      </c>
      <c r="C2425" t="s">
        <v>299</v>
      </c>
      <c r="D2425" t="s">
        <v>32</v>
      </c>
      <c r="E2425" t="s">
        <v>303</v>
      </c>
      <c r="F2425">
        <f>VLOOKUP(C2425,Lifetime_Table!$A$1:$B$14,2,FALSE)</f>
        <v>30</v>
      </c>
      <c r="G2425">
        <f t="shared" si="280"/>
        <v>30</v>
      </c>
      <c r="H2425">
        <f t="shared" si="280"/>
        <v>30</v>
      </c>
      <c r="I2425">
        <f t="shared" si="280"/>
        <v>30</v>
      </c>
      <c r="J2425">
        <f t="shared" si="280"/>
        <v>30</v>
      </c>
      <c r="K2425">
        <f t="shared" si="280"/>
        <v>30</v>
      </c>
      <c r="L2425">
        <f t="shared" si="280"/>
        <v>30</v>
      </c>
    </row>
    <row r="2426" spans="1:12" x14ac:dyDescent="0.35">
      <c r="A2426" t="s">
        <v>33</v>
      </c>
      <c r="B2426" t="str">
        <f t="shared" si="274"/>
        <v>Desalination|AF-MOZ</v>
      </c>
      <c r="C2426" t="s">
        <v>299</v>
      </c>
      <c r="D2426" t="s">
        <v>33</v>
      </c>
      <c r="E2426" t="s">
        <v>303</v>
      </c>
      <c r="F2426">
        <f>VLOOKUP(C2426,Lifetime_Table!$A$1:$B$14,2,FALSE)</f>
        <v>30</v>
      </c>
      <c r="G2426">
        <f t="shared" si="280"/>
        <v>30</v>
      </c>
      <c r="H2426">
        <f t="shared" si="280"/>
        <v>30</v>
      </c>
      <c r="I2426">
        <f t="shared" si="280"/>
        <v>30</v>
      </c>
      <c r="J2426">
        <f t="shared" si="280"/>
        <v>30</v>
      </c>
      <c r="K2426">
        <f t="shared" si="280"/>
        <v>30</v>
      </c>
      <c r="L2426">
        <f t="shared" si="280"/>
        <v>30</v>
      </c>
    </row>
    <row r="2427" spans="1:12" x14ac:dyDescent="0.35">
      <c r="A2427" t="s">
        <v>34</v>
      </c>
      <c r="B2427" t="str">
        <f t="shared" si="274"/>
        <v>Desalination|AF-MRT</v>
      </c>
      <c r="C2427" t="s">
        <v>299</v>
      </c>
      <c r="D2427" t="s">
        <v>34</v>
      </c>
      <c r="E2427" t="s">
        <v>303</v>
      </c>
      <c r="F2427">
        <f>VLOOKUP(C2427,Lifetime_Table!$A$1:$B$14,2,FALSE)</f>
        <v>30</v>
      </c>
      <c r="G2427">
        <f t="shared" si="280"/>
        <v>30</v>
      </c>
      <c r="H2427">
        <f t="shared" si="280"/>
        <v>30</v>
      </c>
      <c r="I2427">
        <f t="shared" si="280"/>
        <v>30</v>
      </c>
      <c r="J2427">
        <f t="shared" si="280"/>
        <v>30</v>
      </c>
      <c r="K2427">
        <f t="shared" si="280"/>
        <v>30</v>
      </c>
      <c r="L2427">
        <f t="shared" si="280"/>
        <v>30</v>
      </c>
    </row>
    <row r="2428" spans="1:12" x14ac:dyDescent="0.35">
      <c r="A2428" t="s">
        <v>35</v>
      </c>
      <c r="B2428" t="str">
        <f t="shared" si="274"/>
        <v>Desalination|AF-MUS</v>
      </c>
      <c r="C2428" t="s">
        <v>299</v>
      </c>
      <c r="D2428" t="s">
        <v>35</v>
      </c>
      <c r="E2428" t="s">
        <v>303</v>
      </c>
      <c r="F2428">
        <f>VLOOKUP(C2428,Lifetime_Table!$A$1:$B$14,2,FALSE)</f>
        <v>30</v>
      </c>
      <c r="G2428">
        <f t="shared" si="280"/>
        <v>30</v>
      </c>
      <c r="H2428">
        <f t="shared" si="280"/>
        <v>30</v>
      </c>
      <c r="I2428">
        <f t="shared" si="280"/>
        <v>30</v>
      </c>
      <c r="J2428">
        <f t="shared" si="280"/>
        <v>30</v>
      </c>
      <c r="K2428">
        <f t="shared" si="280"/>
        <v>30</v>
      </c>
      <c r="L2428">
        <f t="shared" si="280"/>
        <v>30</v>
      </c>
    </row>
    <row r="2429" spans="1:12" x14ac:dyDescent="0.35">
      <c r="A2429" t="s">
        <v>36</v>
      </c>
      <c r="B2429" t="str">
        <f t="shared" si="274"/>
        <v>Desalination|AF-MWI</v>
      </c>
      <c r="C2429" t="s">
        <v>299</v>
      </c>
      <c r="D2429" t="s">
        <v>36</v>
      </c>
      <c r="E2429" t="s">
        <v>303</v>
      </c>
      <c r="F2429">
        <f>VLOOKUP(C2429,Lifetime_Table!$A$1:$B$14,2,FALSE)</f>
        <v>30</v>
      </c>
      <c r="G2429">
        <f t="shared" si="280"/>
        <v>30</v>
      </c>
      <c r="H2429">
        <f t="shared" si="280"/>
        <v>30</v>
      </c>
      <c r="I2429">
        <f t="shared" si="280"/>
        <v>30</v>
      </c>
      <c r="J2429">
        <f t="shared" si="280"/>
        <v>30</v>
      </c>
      <c r="K2429">
        <f t="shared" si="280"/>
        <v>30</v>
      </c>
      <c r="L2429">
        <f t="shared" si="280"/>
        <v>30</v>
      </c>
    </row>
    <row r="2430" spans="1:12" x14ac:dyDescent="0.35">
      <c r="A2430" t="s">
        <v>37</v>
      </c>
      <c r="B2430" t="str">
        <f t="shared" si="274"/>
        <v>Desalination|AF-NAM</v>
      </c>
      <c r="C2430" t="s">
        <v>299</v>
      </c>
      <c r="D2430" t="s">
        <v>37</v>
      </c>
      <c r="E2430" t="s">
        <v>303</v>
      </c>
      <c r="F2430">
        <f>VLOOKUP(C2430,Lifetime_Table!$A$1:$B$14,2,FALSE)</f>
        <v>30</v>
      </c>
      <c r="G2430">
        <f t="shared" si="280"/>
        <v>30</v>
      </c>
      <c r="H2430">
        <f t="shared" si="280"/>
        <v>30</v>
      </c>
      <c r="I2430">
        <f t="shared" si="280"/>
        <v>30</v>
      </c>
      <c r="J2430">
        <f t="shared" si="280"/>
        <v>30</v>
      </c>
      <c r="K2430">
        <f t="shared" si="280"/>
        <v>30</v>
      </c>
      <c r="L2430">
        <f t="shared" si="280"/>
        <v>30</v>
      </c>
    </row>
    <row r="2431" spans="1:12" x14ac:dyDescent="0.35">
      <c r="A2431" t="s">
        <v>38</v>
      </c>
      <c r="B2431" t="str">
        <f t="shared" si="274"/>
        <v>Desalination|AF-NER</v>
      </c>
      <c r="C2431" t="s">
        <v>299</v>
      </c>
      <c r="D2431" t="s">
        <v>38</v>
      </c>
      <c r="E2431" t="s">
        <v>303</v>
      </c>
      <c r="F2431">
        <f>VLOOKUP(C2431,Lifetime_Table!$A$1:$B$14,2,FALSE)</f>
        <v>30</v>
      </c>
      <c r="G2431">
        <f t="shared" si="280"/>
        <v>30</v>
      </c>
      <c r="H2431">
        <f t="shared" si="280"/>
        <v>30</v>
      </c>
      <c r="I2431">
        <f t="shared" si="280"/>
        <v>30</v>
      </c>
      <c r="J2431">
        <f t="shared" si="280"/>
        <v>30</v>
      </c>
      <c r="K2431">
        <f t="shared" si="280"/>
        <v>30</v>
      </c>
      <c r="L2431">
        <f t="shared" si="280"/>
        <v>30</v>
      </c>
    </row>
    <row r="2432" spans="1:12" x14ac:dyDescent="0.35">
      <c r="A2432" t="s">
        <v>39</v>
      </c>
      <c r="B2432" t="str">
        <f t="shared" si="274"/>
        <v>Desalination|AF-NGA</v>
      </c>
      <c r="C2432" t="s">
        <v>299</v>
      </c>
      <c r="D2432" t="s">
        <v>39</v>
      </c>
      <c r="E2432" t="s">
        <v>303</v>
      </c>
      <c r="F2432">
        <f>VLOOKUP(C2432,Lifetime_Table!$A$1:$B$14,2,FALSE)</f>
        <v>30</v>
      </c>
      <c r="G2432">
        <f t="shared" ref="G2432:L2441" si="281">F2432</f>
        <v>30</v>
      </c>
      <c r="H2432">
        <f t="shared" si="281"/>
        <v>30</v>
      </c>
      <c r="I2432">
        <f t="shared" si="281"/>
        <v>30</v>
      </c>
      <c r="J2432">
        <f t="shared" si="281"/>
        <v>30</v>
      </c>
      <c r="K2432">
        <f t="shared" si="281"/>
        <v>30</v>
      </c>
      <c r="L2432">
        <f t="shared" si="281"/>
        <v>30</v>
      </c>
    </row>
    <row r="2433" spans="1:12" x14ac:dyDescent="0.35">
      <c r="A2433" t="s">
        <v>40</v>
      </c>
      <c r="B2433" t="str">
        <f t="shared" si="274"/>
        <v>Desalination|AF-RWA</v>
      </c>
      <c r="C2433" t="s">
        <v>299</v>
      </c>
      <c r="D2433" t="s">
        <v>40</v>
      </c>
      <c r="E2433" t="s">
        <v>303</v>
      </c>
      <c r="F2433">
        <f>VLOOKUP(C2433,Lifetime_Table!$A$1:$B$14,2,FALSE)</f>
        <v>30</v>
      </c>
      <c r="G2433">
        <f t="shared" si="281"/>
        <v>30</v>
      </c>
      <c r="H2433">
        <f t="shared" si="281"/>
        <v>30</v>
      </c>
      <c r="I2433">
        <f t="shared" si="281"/>
        <v>30</v>
      </c>
      <c r="J2433">
        <f t="shared" si="281"/>
        <v>30</v>
      </c>
      <c r="K2433">
        <f t="shared" si="281"/>
        <v>30</v>
      </c>
      <c r="L2433">
        <f t="shared" si="281"/>
        <v>30</v>
      </c>
    </row>
    <row r="2434" spans="1:12" x14ac:dyDescent="0.35">
      <c r="A2434" t="s">
        <v>41</v>
      </c>
      <c r="B2434" t="str">
        <f t="shared" ref="B2434:B2497" si="282">CONCATENATE(C2434,D2434)</f>
        <v>Desalination|AF-SDN</v>
      </c>
      <c r="C2434" t="s">
        <v>299</v>
      </c>
      <c r="D2434" t="s">
        <v>41</v>
      </c>
      <c r="E2434" t="s">
        <v>303</v>
      </c>
      <c r="F2434">
        <f>VLOOKUP(C2434,Lifetime_Table!$A$1:$B$14,2,FALSE)</f>
        <v>30</v>
      </c>
      <c r="G2434">
        <f t="shared" si="281"/>
        <v>30</v>
      </c>
      <c r="H2434">
        <f t="shared" si="281"/>
        <v>30</v>
      </c>
      <c r="I2434">
        <f t="shared" si="281"/>
        <v>30</v>
      </c>
      <c r="J2434">
        <f t="shared" si="281"/>
        <v>30</v>
      </c>
      <c r="K2434">
        <f t="shared" si="281"/>
        <v>30</v>
      </c>
      <c r="L2434">
        <f t="shared" si="281"/>
        <v>30</v>
      </c>
    </row>
    <row r="2435" spans="1:12" x14ac:dyDescent="0.35">
      <c r="A2435" t="s">
        <v>42</v>
      </c>
      <c r="B2435" t="str">
        <f t="shared" si="282"/>
        <v>Desalination|AF-SEN</v>
      </c>
      <c r="C2435" t="s">
        <v>299</v>
      </c>
      <c r="D2435" t="s">
        <v>42</v>
      </c>
      <c r="E2435" t="s">
        <v>303</v>
      </c>
      <c r="F2435">
        <f>VLOOKUP(C2435,Lifetime_Table!$A$1:$B$14,2,FALSE)</f>
        <v>30</v>
      </c>
      <c r="G2435">
        <f t="shared" si="281"/>
        <v>30</v>
      </c>
      <c r="H2435">
        <f t="shared" si="281"/>
        <v>30</v>
      </c>
      <c r="I2435">
        <f t="shared" si="281"/>
        <v>30</v>
      </c>
      <c r="J2435">
        <f t="shared" si="281"/>
        <v>30</v>
      </c>
      <c r="K2435">
        <f t="shared" si="281"/>
        <v>30</v>
      </c>
      <c r="L2435">
        <f t="shared" si="281"/>
        <v>30</v>
      </c>
    </row>
    <row r="2436" spans="1:12" x14ac:dyDescent="0.35">
      <c r="A2436" t="s">
        <v>43</v>
      </c>
      <c r="B2436" t="str">
        <f t="shared" si="282"/>
        <v>Desalination|AF-SLE</v>
      </c>
      <c r="C2436" t="s">
        <v>299</v>
      </c>
      <c r="D2436" t="s">
        <v>43</v>
      </c>
      <c r="E2436" t="s">
        <v>303</v>
      </c>
      <c r="F2436">
        <f>VLOOKUP(C2436,Lifetime_Table!$A$1:$B$14,2,FALSE)</f>
        <v>30</v>
      </c>
      <c r="G2436">
        <f t="shared" si="281"/>
        <v>30</v>
      </c>
      <c r="H2436">
        <f t="shared" si="281"/>
        <v>30</v>
      </c>
      <c r="I2436">
        <f t="shared" si="281"/>
        <v>30</v>
      </c>
      <c r="J2436">
        <f t="shared" si="281"/>
        <v>30</v>
      </c>
      <c r="K2436">
        <f t="shared" si="281"/>
        <v>30</v>
      </c>
      <c r="L2436">
        <f t="shared" si="281"/>
        <v>30</v>
      </c>
    </row>
    <row r="2437" spans="1:12" x14ac:dyDescent="0.35">
      <c r="A2437" t="s">
        <v>44</v>
      </c>
      <c r="B2437" t="str">
        <f t="shared" si="282"/>
        <v>Desalination|AF-SOM</v>
      </c>
      <c r="C2437" t="s">
        <v>299</v>
      </c>
      <c r="D2437" t="s">
        <v>44</v>
      </c>
      <c r="E2437" t="s">
        <v>303</v>
      </c>
      <c r="F2437">
        <f>VLOOKUP(C2437,Lifetime_Table!$A$1:$B$14,2,FALSE)</f>
        <v>30</v>
      </c>
      <c r="G2437">
        <f t="shared" si="281"/>
        <v>30</v>
      </c>
      <c r="H2437">
        <f t="shared" si="281"/>
        <v>30</v>
      </c>
      <c r="I2437">
        <f t="shared" si="281"/>
        <v>30</v>
      </c>
      <c r="J2437">
        <f t="shared" si="281"/>
        <v>30</v>
      </c>
      <c r="K2437">
        <f t="shared" si="281"/>
        <v>30</v>
      </c>
      <c r="L2437">
        <f t="shared" si="281"/>
        <v>30</v>
      </c>
    </row>
    <row r="2438" spans="1:12" x14ac:dyDescent="0.35">
      <c r="A2438" t="s">
        <v>45</v>
      </c>
      <c r="B2438" t="str">
        <f t="shared" si="282"/>
        <v>Desalination|AF-SWZ</v>
      </c>
      <c r="C2438" t="s">
        <v>299</v>
      </c>
      <c r="D2438" t="s">
        <v>45</v>
      </c>
      <c r="E2438" t="s">
        <v>303</v>
      </c>
      <c r="F2438">
        <f>VLOOKUP(C2438,Lifetime_Table!$A$1:$B$14,2,FALSE)</f>
        <v>30</v>
      </c>
      <c r="G2438">
        <f t="shared" si="281"/>
        <v>30</v>
      </c>
      <c r="H2438">
        <f t="shared" si="281"/>
        <v>30</v>
      </c>
      <c r="I2438">
        <f t="shared" si="281"/>
        <v>30</v>
      </c>
      <c r="J2438">
        <f t="shared" si="281"/>
        <v>30</v>
      </c>
      <c r="K2438">
        <f t="shared" si="281"/>
        <v>30</v>
      </c>
      <c r="L2438">
        <f t="shared" si="281"/>
        <v>30</v>
      </c>
    </row>
    <row r="2439" spans="1:12" x14ac:dyDescent="0.35">
      <c r="A2439" t="s">
        <v>46</v>
      </c>
      <c r="B2439" t="str">
        <f t="shared" si="282"/>
        <v>Desalination|AF-TCD</v>
      </c>
      <c r="C2439" t="s">
        <v>299</v>
      </c>
      <c r="D2439" t="s">
        <v>46</v>
      </c>
      <c r="E2439" t="s">
        <v>303</v>
      </c>
      <c r="F2439">
        <f>VLOOKUP(C2439,Lifetime_Table!$A$1:$B$14,2,FALSE)</f>
        <v>30</v>
      </c>
      <c r="G2439">
        <f t="shared" si="281"/>
        <v>30</v>
      </c>
      <c r="H2439">
        <f t="shared" si="281"/>
        <v>30</v>
      </c>
      <c r="I2439">
        <f t="shared" si="281"/>
        <v>30</v>
      </c>
      <c r="J2439">
        <f t="shared" si="281"/>
        <v>30</v>
      </c>
      <c r="K2439">
        <f t="shared" si="281"/>
        <v>30</v>
      </c>
      <c r="L2439">
        <f t="shared" si="281"/>
        <v>30</v>
      </c>
    </row>
    <row r="2440" spans="1:12" x14ac:dyDescent="0.35">
      <c r="A2440" t="s">
        <v>47</v>
      </c>
      <c r="B2440" t="str">
        <f t="shared" si="282"/>
        <v>Desalination|AF-TGO</v>
      </c>
      <c r="C2440" t="s">
        <v>299</v>
      </c>
      <c r="D2440" t="s">
        <v>47</v>
      </c>
      <c r="E2440" t="s">
        <v>303</v>
      </c>
      <c r="F2440">
        <f>VLOOKUP(C2440,Lifetime_Table!$A$1:$B$14,2,FALSE)</f>
        <v>30</v>
      </c>
      <c r="G2440">
        <f t="shared" si="281"/>
        <v>30</v>
      </c>
      <c r="H2440">
        <f t="shared" si="281"/>
        <v>30</v>
      </c>
      <c r="I2440">
        <f t="shared" si="281"/>
        <v>30</v>
      </c>
      <c r="J2440">
        <f t="shared" si="281"/>
        <v>30</v>
      </c>
      <c r="K2440">
        <f t="shared" si="281"/>
        <v>30</v>
      </c>
      <c r="L2440">
        <f t="shared" si="281"/>
        <v>30</v>
      </c>
    </row>
    <row r="2441" spans="1:12" x14ac:dyDescent="0.35">
      <c r="A2441" t="s">
        <v>48</v>
      </c>
      <c r="B2441" t="str">
        <f t="shared" si="282"/>
        <v>Desalination|AF-TUN</v>
      </c>
      <c r="C2441" t="s">
        <v>299</v>
      </c>
      <c r="D2441" t="s">
        <v>48</v>
      </c>
      <c r="E2441" t="s">
        <v>303</v>
      </c>
      <c r="F2441">
        <f>VLOOKUP(C2441,Lifetime_Table!$A$1:$B$14,2,FALSE)</f>
        <v>30</v>
      </c>
      <c r="G2441">
        <f t="shared" si="281"/>
        <v>30</v>
      </c>
      <c r="H2441">
        <f t="shared" si="281"/>
        <v>30</v>
      </c>
      <c r="I2441">
        <f t="shared" si="281"/>
        <v>30</v>
      </c>
      <c r="J2441">
        <f t="shared" si="281"/>
        <v>30</v>
      </c>
      <c r="K2441">
        <f t="shared" si="281"/>
        <v>30</v>
      </c>
      <c r="L2441">
        <f t="shared" si="281"/>
        <v>30</v>
      </c>
    </row>
    <row r="2442" spans="1:12" x14ac:dyDescent="0.35">
      <c r="A2442" t="s">
        <v>49</v>
      </c>
      <c r="B2442" t="str">
        <f t="shared" si="282"/>
        <v>Desalination|AF-TZA</v>
      </c>
      <c r="C2442" t="s">
        <v>299</v>
      </c>
      <c r="D2442" t="s">
        <v>49</v>
      </c>
      <c r="E2442" t="s">
        <v>303</v>
      </c>
      <c r="F2442">
        <f>VLOOKUP(C2442,Lifetime_Table!$A$1:$B$14,2,FALSE)</f>
        <v>30</v>
      </c>
      <c r="G2442">
        <f t="shared" ref="G2442:L2451" si="283">F2442</f>
        <v>30</v>
      </c>
      <c r="H2442">
        <f t="shared" si="283"/>
        <v>30</v>
      </c>
      <c r="I2442">
        <f t="shared" si="283"/>
        <v>30</v>
      </c>
      <c r="J2442">
        <f t="shared" si="283"/>
        <v>30</v>
      </c>
      <c r="K2442">
        <f t="shared" si="283"/>
        <v>30</v>
      </c>
      <c r="L2442">
        <f t="shared" si="283"/>
        <v>30</v>
      </c>
    </row>
    <row r="2443" spans="1:12" x14ac:dyDescent="0.35">
      <c r="A2443" t="s">
        <v>50</v>
      </c>
      <c r="B2443" t="str">
        <f t="shared" si="282"/>
        <v>Desalination|AF-UGA</v>
      </c>
      <c r="C2443" t="s">
        <v>299</v>
      </c>
      <c r="D2443" t="s">
        <v>50</v>
      </c>
      <c r="E2443" t="s">
        <v>303</v>
      </c>
      <c r="F2443">
        <f>VLOOKUP(C2443,Lifetime_Table!$A$1:$B$14,2,FALSE)</f>
        <v>30</v>
      </c>
      <c r="G2443">
        <f t="shared" si="283"/>
        <v>30</v>
      </c>
      <c r="H2443">
        <f t="shared" si="283"/>
        <v>30</v>
      </c>
      <c r="I2443">
        <f t="shared" si="283"/>
        <v>30</v>
      </c>
      <c r="J2443">
        <f t="shared" si="283"/>
        <v>30</v>
      </c>
      <c r="K2443">
        <f t="shared" si="283"/>
        <v>30</v>
      </c>
      <c r="L2443">
        <f t="shared" si="283"/>
        <v>30</v>
      </c>
    </row>
    <row r="2444" spans="1:12" x14ac:dyDescent="0.35">
      <c r="A2444" t="s">
        <v>51</v>
      </c>
      <c r="B2444" t="str">
        <f t="shared" si="282"/>
        <v>Desalination|AF-ZAF</v>
      </c>
      <c r="C2444" t="s">
        <v>299</v>
      </c>
      <c r="D2444" t="s">
        <v>51</v>
      </c>
      <c r="E2444" t="s">
        <v>303</v>
      </c>
      <c r="F2444">
        <f>VLOOKUP(C2444,Lifetime_Table!$A$1:$B$14,2,FALSE)</f>
        <v>30</v>
      </c>
      <c r="G2444">
        <f t="shared" si="283"/>
        <v>30</v>
      </c>
      <c r="H2444">
        <f t="shared" si="283"/>
        <v>30</v>
      </c>
      <c r="I2444">
        <f t="shared" si="283"/>
        <v>30</v>
      </c>
      <c r="J2444">
        <f t="shared" si="283"/>
        <v>30</v>
      </c>
      <c r="K2444">
        <f t="shared" si="283"/>
        <v>30</v>
      </c>
      <c r="L2444">
        <f t="shared" si="283"/>
        <v>30</v>
      </c>
    </row>
    <row r="2445" spans="1:12" x14ac:dyDescent="0.35">
      <c r="A2445" t="s">
        <v>52</v>
      </c>
      <c r="B2445" t="str">
        <f t="shared" si="282"/>
        <v>Desalination|AF-ZMB</v>
      </c>
      <c r="C2445" t="s">
        <v>299</v>
      </c>
      <c r="D2445" t="s">
        <v>52</v>
      </c>
      <c r="E2445" t="s">
        <v>303</v>
      </c>
      <c r="F2445">
        <f>VLOOKUP(C2445,Lifetime_Table!$A$1:$B$14,2,FALSE)</f>
        <v>30</v>
      </c>
      <c r="G2445">
        <f t="shared" si="283"/>
        <v>30</v>
      </c>
      <c r="H2445">
        <f t="shared" si="283"/>
        <v>30</v>
      </c>
      <c r="I2445">
        <f t="shared" si="283"/>
        <v>30</v>
      </c>
      <c r="J2445">
        <f t="shared" si="283"/>
        <v>30</v>
      </c>
      <c r="K2445">
        <f t="shared" si="283"/>
        <v>30</v>
      </c>
      <c r="L2445">
        <f t="shared" si="283"/>
        <v>30</v>
      </c>
    </row>
    <row r="2446" spans="1:12" x14ac:dyDescent="0.35">
      <c r="A2446" t="s">
        <v>53</v>
      </c>
      <c r="B2446" t="str">
        <f t="shared" si="282"/>
        <v>Desalination|AF-ZWE</v>
      </c>
      <c r="C2446" t="s">
        <v>299</v>
      </c>
      <c r="D2446" t="s">
        <v>53</v>
      </c>
      <c r="E2446" t="s">
        <v>303</v>
      </c>
      <c r="F2446">
        <f>VLOOKUP(C2446,Lifetime_Table!$A$1:$B$14,2,FALSE)</f>
        <v>30</v>
      </c>
      <c r="G2446">
        <f t="shared" si="283"/>
        <v>30</v>
      </c>
      <c r="H2446">
        <f t="shared" si="283"/>
        <v>30</v>
      </c>
      <c r="I2446">
        <f t="shared" si="283"/>
        <v>30</v>
      </c>
      <c r="J2446">
        <f t="shared" si="283"/>
        <v>30</v>
      </c>
      <c r="K2446">
        <f t="shared" si="283"/>
        <v>30</v>
      </c>
      <c r="L2446">
        <f t="shared" si="283"/>
        <v>30</v>
      </c>
    </row>
    <row r="2447" spans="1:12" x14ac:dyDescent="0.35">
      <c r="A2447" t="s">
        <v>54</v>
      </c>
      <c r="B2447" t="str">
        <f t="shared" si="282"/>
        <v>Desalination|AS-AFG</v>
      </c>
      <c r="C2447" t="s">
        <v>299</v>
      </c>
      <c r="D2447" t="s">
        <v>54</v>
      </c>
      <c r="E2447" t="s">
        <v>303</v>
      </c>
      <c r="F2447">
        <f>VLOOKUP(C2447,Lifetime_Table!$A$1:$B$14,2,FALSE)</f>
        <v>30</v>
      </c>
      <c r="G2447">
        <f t="shared" si="283"/>
        <v>30</v>
      </c>
      <c r="H2447">
        <f t="shared" si="283"/>
        <v>30</v>
      </c>
      <c r="I2447">
        <f t="shared" si="283"/>
        <v>30</v>
      </c>
      <c r="J2447">
        <f t="shared" si="283"/>
        <v>30</v>
      </c>
      <c r="K2447">
        <f t="shared" si="283"/>
        <v>30</v>
      </c>
      <c r="L2447">
        <f t="shared" si="283"/>
        <v>30</v>
      </c>
    </row>
    <row r="2448" spans="1:12" x14ac:dyDescent="0.35">
      <c r="A2448" t="s">
        <v>55</v>
      </c>
      <c r="B2448" t="str">
        <f t="shared" si="282"/>
        <v>Desalination|AS-ARE</v>
      </c>
      <c r="C2448" t="s">
        <v>299</v>
      </c>
      <c r="D2448" t="s">
        <v>55</v>
      </c>
      <c r="E2448" t="s">
        <v>303</v>
      </c>
      <c r="F2448">
        <f>VLOOKUP(C2448,Lifetime_Table!$A$1:$B$14,2,FALSE)</f>
        <v>30</v>
      </c>
      <c r="G2448">
        <f t="shared" si="283"/>
        <v>30</v>
      </c>
      <c r="H2448">
        <f t="shared" si="283"/>
        <v>30</v>
      </c>
      <c r="I2448">
        <f t="shared" si="283"/>
        <v>30</v>
      </c>
      <c r="J2448">
        <f t="shared" si="283"/>
        <v>30</v>
      </c>
      <c r="K2448">
        <f t="shared" si="283"/>
        <v>30</v>
      </c>
      <c r="L2448">
        <f t="shared" si="283"/>
        <v>30</v>
      </c>
    </row>
    <row r="2449" spans="1:12" x14ac:dyDescent="0.35">
      <c r="A2449" t="s">
        <v>56</v>
      </c>
      <c r="B2449" t="str">
        <f t="shared" si="282"/>
        <v>Desalination|AS-BGD</v>
      </c>
      <c r="C2449" t="s">
        <v>299</v>
      </c>
      <c r="D2449" t="s">
        <v>56</v>
      </c>
      <c r="E2449" t="s">
        <v>303</v>
      </c>
      <c r="F2449">
        <f>VLOOKUP(C2449,Lifetime_Table!$A$1:$B$14,2,FALSE)</f>
        <v>30</v>
      </c>
      <c r="G2449">
        <f t="shared" si="283"/>
        <v>30</v>
      </c>
      <c r="H2449">
        <f t="shared" si="283"/>
        <v>30</v>
      </c>
      <c r="I2449">
        <f t="shared" si="283"/>
        <v>30</v>
      </c>
      <c r="J2449">
        <f t="shared" si="283"/>
        <v>30</v>
      </c>
      <c r="K2449">
        <f t="shared" si="283"/>
        <v>30</v>
      </c>
      <c r="L2449">
        <f t="shared" si="283"/>
        <v>30</v>
      </c>
    </row>
    <row r="2450" spans="1:12" x14ac:dyDescent="0.35">
      <c r="A2450" t="s">
        <v>57</v>
      </c>
      <c r="B2450" t="str">
        <f t="shared" si="282"/>
        <v>Desalination|AS-BHR</v>
      </c>
      <c r="C2450" t="s">
        <v>299</v>
      </c>
      <c r="D2450" t="s">
        <v>57</v>
      </c>
      <c r="E2450" t="s">
        <v>303</v>
      </c>
      <c r="F2450">
        <f>VLOOKUP(C2450,Lifetime_Table!$A$1:$B$14,2,FALSE)</f>
        <v>30</v>
      </c>
      <c r="G2450">
        <f t="shared" si="283"/>
        <v>30</v>
      </c>
      <c r="H2450">
        <f t="shared" si="283"/>
        <v>30</v>
      </c>
      <c r="I2450">
        <f t="shared" si="283"/>
        <v>30</v>
      </c>
      <c r="J2450">
        <f t="shared" si="283"/>
        <v>30</v>
      </c>
      <c r="K2450">
        <f t="shared" si="283"/>
        <v>30</v>
      </c>
      <c r="L2450">
        <f t="shared" si="283"/>
        <v>30</v>
      </c>
    </row>
    <row r="2451" spans="1:12" x14ac:dyDescent="0.35">
      <c r="A2451" t="s">
        <v>58</v>
      </c>
      <c r="B2451" t="str">
        <f t="shared" si="282"/>
        <v>Desalination|AS-BRN</v>
      </c>
      <c r="C2451" t="s">
        <v>299</v>
      </c>
      <c r="D2451" t="s">
        <v>58</v>
      </c>
      <c r="E2451" t="s">
        <v>303</v>
      </c>
      <c r="F2451">
        <f>VLOOKUP(C2451,Lifetime_Table!$A$1:$B$14,2,FALSE)</f>
        <v>30</v>
      </c>
      <c r="G2451">
        <f t="shared" si="283"/>
        <v>30</v>
      </c>
      <c r="H2451">
        <f t="shared" si="283"/>
        <v>30</v>
      </c>
      <c r="I2451">
        <f t="shared" si="283"/>
        <v>30</v>
      </c>
      <c r="J2451">
        <f t="shared" si="283"/>
        <v>30</v>
      </c>
      <c r="K2451">
        <f t="shared" si="283"/>
        <v>30</v>
      </c>
      <c r="L2451">
        <f t="shared" si="283"/>
        <v>30</v>
      </c>
    </row>
    <row r="2452" spans="1:12" x14ac:dyDescent="0.35">
      <c r="A2452" t="s">
        <v>59</v>
      </c>
      <c r="B2452" t="str">
        <f t="shared" si="282"/>
        <v>Desalination|AS-BTN</v>
      </c>
      <c r="C2452" t="s">
        <v>299</v>
      </c>
      <c r="D2452" t="s">
        <v>59</v>
      </c>
      <c r="E2452" t="s">
        <v>303</v>
      </c>
      <c r="F2452">
        <f>VLOOKUP(C2452,Lifetime_Table!$A$1:$B$14,2,FALSE)</f>
        <v>30</v>
      </c>
      <c r="G2452">
        <f t="shared" ref="G2452:L2461" si="284">F2452</f>
        <v>30</v>
      </c>
      <c r="H2452">
        <f t="shared" si="284"/>
        <v>30</v>
      </c>
      <c r="I2452">
        <f t="shared" si="284"/>
        <v>30</v>
      </c>
      <c r="J2452">
        <f t="shared" si="284"/>
        <v>30</v>
      </c>
      <c r="K2452">
        <f t="shared" si="284"/>
        <v>30</v>
      </c>
      <c r="L2452">
        <f t="shared" si="284"/>
        <v>30</v>
      </c>
    </row>
    <row r="2453" spans="1:12" x14ac:dyDescent="0.35">
      <c r="A2453" t="s">
        <v>60</v>
      </c>
      <c r="B2453" t="str">
        <f t="shared" si="282"/>
        <v>Desalination|AS-CHN</v>
      </c>
      <c r="C2453" t="s">
        <v>299</v>
      </c>
      <c r="D2453" t="s">
        <v>60</v>
      </c>
      <c r="E2453" t="s">
        <v>303</v>
      </c>
      <c r="F2453">
        <f>VLOOKUP(C2453,Lifetime_Table!$A$1:$B$14,2,FALSE)</f>
        <v>30</v>
      </c>
      <c r="G2453">
        <f t="shared" si="284"/>
        <v>30</v>
      </c>
      <c r="H2453">
        <f t="shared" si="284"/>
        <v>30</v>
      </c>
      <c r="I2453">
        <f t="shared" si="284"/>
        <v>30</v>
      </c>
      <c r="J2453">
        <f t="shared" si="284"/>
        <v>30</v>
      </c>
      <c r="K2453">
        <f t="shared" si="284"/>
        <v>30</v>
      </c>
      <c r="L2453">
        <f t="shared" si="284"/>
        <v>30</v>
      </c>
    </row>
    <row r="2454" spans="1:12" x14ac:dyDescent="0.35">
      <c r="A2454" t="s">
        <v>95</v>
      </c>
      <c r="B2454" t="str">
        <f t="shared" si="282"/>
        <v>Desalination|AS-IDN</v>
      </c>
      <c r="C2454" t="s">
        <v>299</v>
      </c>
      <c r="D2454" t="s">
        <v>95</v>
      </c>
      <c r="E2454" t="s">
        <v>303</v>
      </c>
      <c r="F2454">
        <f>VLOOKUP(C2454,Lifetime_Table!$A$1:$B$14,2,FALSE)</f>
        <v>30</v>
      </c>
      <c r="G2454">
        <f t="shared" si="284"/>
        <v>30</v>
      </c>
      <c r="H2454">
        <f t="shared" si="284"/>
        <v>30</v>
      </c>
      <c r="I2454">
        <f t="shared" si="284"/>
        <v>30</v>
      </c>
      <c r="J2454">
        <f t="shared" si="284"/>
        <v>30</v>
      </c>
      <c r="K2454">
        <f t="shared" si="284"/>
        <v>30</v>
      </c>
      <c r="L2454">
        <f t="shared" si="284"/>
        <v>30</v>
      </c>
    </row>
    <row r="2455" spans="1:12" x14ac:dyDescent="0.35">
      <c r="A2455" t="s">
        <v>96</v>
      </c>
      <c r="B2455" t="str">
        <f t="shared" si="282"/>
        <v>Desalination|AS-IND</v>
      </c>
      <c r="C2455" t="s">
        <v>299</v>
      </c>
      <c r="D2455" t="s">
        <v>96</v>
      </c>
      <c r="E2455" t="s">
        <v>303</v>
      </c>
      <c r="F2455">
        <f>VLOOKUP(C2455,Lifetime_Table!$A$1:$B$14,2,FALSE)</f>
        <v>30</v>
      </c>
      <c r="G2455">
        <f t="shared" si="284"/>
        <v>30</v>
      </c>
      <c r="H2455">
        <f t="shared" si="284"/>
        <v>30</v>
      </c>
      <c r="I2455">
        <f t="shared" si="284"/>
        <v>30</v>
      </c>
      <c r="J2455">
        <f t="shared" si="284"/>
        <v>30</v>
      </c>
      <c r="K2455">
        <f t="shared" si="284"/>
        <v>30</v>
      </c>
      <c r="L2455">
        <f t="shared" si="284"/>
        <v>30</v>
      </c>
    </row>
    <row r="2456" spans="1:12" x14ac:dyDescent="0.35">
      <c r="A2456" t="s">
        <v>102</v>
      </c>
      <c r="B2456" t="str">
        <f t="shared" si="282"/>
        <v>Desalination|AS-IRN</v>
      </c>
      <c r="C2456" t="s">
        <v>299</v>
      </c>
      <c r="D2456" t="s">
        <v>102</v>
      </c>
      <c r="E2456" t="s">
        <v>303</v>
      </c>
      <c r="F2456">
        <f>VLOOKUP(C2456,Lifetime_Table!$A$1:$B$14,2,FALSE)</f>
        <v>30</v>
      </c>
      <c r="G2456">
        <f t="shared" si="284"/>
        <v>30</v>
      </c>
      <c r="H2456">
        <f t="shared" si="284"/>
        <v>30</v>
      </c>
      <c r="I2456">
        <f t="shared" si="284"/>
        <v>30</v>
      </c>
      <c r="J2456">
        <f t="shared" si="284"/>
        <v>30</v>
      </c>
      <c r="K2456">
        <f t="shared" si="284"/>
        <v>30</v>
      </c>
      <c r="L2456">
        <f t="shared" si="284"/>
        <v>30</v>
      </c>
    </row>
    <row r="2457" spans="1:12" x14ac:dyDescent="0.35">
      <c r="A2457" t="s">
        <v>103</v>
      </c>
      <c r="B2457" t="str">
        <f t="shared" si="282"/>
        <v>Desalination|AS-IRQ</v>
      </c>
      <c r="C2457" t="s">
        <v>299</v>
      </c>
      <c r="D2457" t="s">
        <v>103</v>
      </c>
      <c r="E2457" t="s">
        <v>303</v>
      </c>
      <c r="F2457">
        <f>VLOOKUP(C2457,Lifetime_Table!$A$1:$B$14,2,FALSE)</f>
        <v>30</v>
      </c>
      <c r="G2457">
        <f t="shared" si="284"/>
        <v>30</v>
      </c>
      <c r="H2457">
        <f t="shared" si="284"/>
        <v>30</v>
      </c>
      <c r="I2457">
        <f t="shared" si="284"/>
        <v>30</v>
      </c>
      <c r="J2457">
        <f t="shared" si="284"/>
        <v>30</v>
      </c>
      <c r="K2457">
        <f t="shared" si="284"/>
        <v>30</v>
      </c>
      <c r="L2457">
        <f t="shared" si="284"/>
        <v>30</v>
      </c>
    </row>
    <row r="2458" spans="1:12" x14ac:dyDescent="0.35">
      <c r="A2458" t="s">
        <v>104</v>
      </c>
      <c r="B2458" t="str">
        <f t="shared" si="282"/>
        <v>Desalination|AS-ISR</v>
      </c>
      <c r="C2458" t="s">
        <v>299</v>
      </c>
      <c r="D2458" t="s">
        <v>104</v>
      </c>
      <c r="E2458" t="s">
        <v>303</v>
      </c>
      <c r="F2458">
        <f>VLOOKUP(C2458,Lifetime_Table!$A$1:$B$14,2,FALSE)</f>
        <v>30</v>
      </c>
      <c r="G2458">
        <f t="shared" si="284"/>
        <v>30</v>
      </c>
      <c r="H2458">
        <f t="shared" si="284"/>
        <v>30</v>
      </c>
      <c r="I2458">
        <f t="shared" si="284"/>
        <v>30</v>
      </c>
      <c r="J2458">
        <f t="shared" si="284"/>
        <v>30</v>
      </c>
      <c r="K2458">
        <f t="shared" si="284"/>
        <v>30</v>
      </c>
      <c r="L2458">
        <f t="shared" si="284"/>
        <v>30</v>
      </c>
    </row>
    <row r="2459" spans="1:12" x14ac:dyDescent="0.35">
      <c r="A2459" t="s">
        <v>105</v>
      </c>
      <c r="B2459" t="str">
        <f t="shared" si="282"/>
        <v>Desalination|AS-JOR</v>
      </c>
      <c r="C2459" t="s">
        <v>299</v>
      </c>
      <c r="D2459" t="s">
        <v>105</v>
      </c>
      <c r="E2459" t="s">
        <v>303</v>
      </c>
      <c r="F2459">
        <f>VLOOKUP(C2459,Lifetime_Table!$A$1:$B$14,2,FALSE)</f>
        <v>30</v>
      </c>
      <c r="G2459">
        <f t="shared" si="284"/>
        <v>30</v>
      </c>
      <c r="H2459">
        <f t="shared" si="284"/>
        <v>30</v>
      </c>
      <c r="I2459">
        <f t="shared" si="284"/>
        <v>30</v>
      </c>
      <c r="J2459">
        <f t="shared" si="284"/>
        <v>30</v>
      </c>
      <c r="K2459">
        <f t="shared" si="284"/>
        <v>30</v>
      </c>
      <c r="L2459">
        <f t="shared" si="284"/>
        <v>30</v>
      </c>
    </row>
    <row r="2460" spans="1:12" x14ac:dyDescent="0.35">
      <c r="A2460" t="s">
        <v>106</v>
      </c>
      <c r="B2460" t="str">
        <f t="shared" si="282"/>
        <v>Desalination|AS-JPN</v>
      </c>
      <c r="C2460" t="s">
        <v>299</v>
      </c>
      <c r="D2460" t="s">
        <v>106</v>
      </c>
      <c r="E2460" t="s">
        <v>303</v>
      </c>
      <c r="F2460">
        <f>VLOOKUP(C2460,Lifetime_Table!$A$1:$B$14,2,FALSE)</f>
        <v>30</v>
      </c>
      <c r="G2460">
        <f t="shared" si="284"/>
        <v>30</v>
      </c>
      <c r="H2460">
        <f t="shared" si="284"/>
        <v>30</v>
      </c>
      <c r="I2460">
        <f t="shared" si="284"/>
        <v>30</v>
      </c>
      <c r="J2460">
        <f t="shared" si="284"/>
        <v>30</v>
      </c>
      <c r="K2460">
        <f t="shared" si="284"/>
        <v>30</v>
      </c>
      <c r="L2460">
        <f t="shared" si="284"/>
        <v>30</v>
      </c>
    </row>
    <row r="2461" spans="1:12" x14ac:dyDescent="0.35">
      <c r="A2461" t="s">
        <v>113</v>
      </c>
      <c r="B2461" t="str">
        <f t="shared" si="282"/>
        <v>Desalination|AS-KAZ</v>
      </c>
      <c r="C2461" t="s">
        <v>299</v>
      </c>
      <c r="D2461" t="s">
        <v>113</v>
      </c>
      <c r="E2461" t="s">
        <v>303</v>
      </c>
      <c r="F2461">
        <f>VLOOKUP(C2461,Lifetime_Table!$A$1:$B$14,2,FALSE)</f>
        <v>30</v>
      </c>
      <c r="G2461">
        <f t="shared" si="284"/>
        <v>30</v>
      </c>
      <c r="H2461">
        <f t="shared" si="284"/>
        <v>30</v>
      </c>
      <c r="I2461">
        <f t="shared" si="284"/>
        <v>30</v>
      </c>
      <c r="J2461">
        <f t="shared" si="284"/>
        <v>30</v>
      </c>
      <c r="K2461">
        <f t="shared" si="284"/>
        <v>30</v>
      </c>
      <c r="L2461">
        <f t="shared" si="284"/>
        <v>30</v>
      </c>
    </row>
    <row r="2462" spans="1:12" x14ac:dyDescent="0.35">
      <c r="A2462" t="s">
        <v>114</v>
      </c>
      <c r="B2462" t="str">
        <f t="shared" si="282"/>
        <v>Desalination|AS-KGZ</v>
      </c>
      <c r="C2462" t="s">
        <v>299</v>
      </c>
      <c r="D2462" t="s">
        <v>114</v>
      </c>
      <c r="E2462" t="s">
        <v>303</v>
      </c>
      <c r="F2462">
        <f>VLOOKUP(C2462,Lifetime_Table!$A$1:$B$14,2,FALSE)</f>
        <v>30</v>
      </c>
      <c r="G2462">
        <f t="shared" ref="G2462:L2471" si="285">F2462</f>
        <v>30</v>
      </c>
      <c r="H2462">
        <f t="shared" si="285"/>
        <v>30</v>
      </c>
      <c r="I2462">
        <f t="shared" si="285"/>
        <v>30</v>
      </c>
      <c r="J2462">
        <f t="shared" si="285"/>
        <v>30</v>
      </c>
      <c r="K2462">
        <f t="shared" si="285"/>
        <v>30</v>
      </c>
      <c r="L2462">
        <f t="shared" si="285"/>
        <v>30</v>
      </c>
    </row>
    <row r="2463" spans="1:12" x14ac:dyDescent="0.35">
      <c r="A2463" t="s">
        <v>115</v>
      </c>
      <c r="B2463" t="str">
        <f t="shared" si="282"/>
        <v>Desalination|AS-KHM</v>
      </c>
      <c r="C2463" t="s">
        <v>299</v>
      </c>
      <c r="D2463" t="s">
        <v>115</v>
      </c>
      <c r="E2463" t="s">
        <v>303</v>
      </c>
      <c r="F2463">
        <f>VLOOKUP(C2463,Lifetime_Table!$A$1:$B$14,2,FALSE)</f>
        <v>30</v>
      </c>
      <c r="G2463">
        <f t="shared" si="285"/>
        <v>30</v>
      </c>
      <c r="H2463">
        <f t="shared" si="285"/>
        <v>30</v>
      </c>
      <c r="I2463">
        <f t="shared" si="285"/>
        <v>30</v>
      </c>
      <c r="J2463">
        <f t="shared" si="285"/>
        <v>30</v>
      </c>
      <c r="K2463">
        <f t="shared" si="285"/>
        <v>30</v>
      </c>
      <c r="L2463">
        <f t="shared" si="285"/>
        <v>30</v>
      </c>
    </row>
    <row r="2464" spans="1:12" x14ac:dyDescent="0.35">
      <c r="A2464" t="s">
        <v>116</v>
      </c>
      <c r="B2464" t="str">
        <f t="shared" si="282"/>
        <v>Desalination|AS-KOR</v>
      </c>
      <c r="C2464" t="s">
        <v>299</v>
      </c>
      <c r="D2464" t="s">
        <v>116</v>
      </c>
      <c r="E2464" t="s">
        <v>303</v>
      </c>
      <c r="F2464">
        <f>VLOOKUP(C2464,Lifetime_Table!$A$1:$B$14,2,FALSE)</f>
        <v>30</v>
      </c>
      <c r="G2464">
        <f t="shared" si="285"/>
        <v>30</v>
      </c>
      <c r="H2464">
        <f t="shared" si="285"/>
        <v>30</v>
      </c>
      <c r="I2464">
        <f t="shared" si="285"/>
        <v>30</v>
      </c>
      <c r="J2464">
        <f t="shared" si="285"/>
        <v>30</v>
      </c>
      <c r="K2464">
        <f t="shared" si="285"/>
        <v>30</v>
      </c>
      <c r="L2464">
        <f t="shared" si="285"/>
        <v>30</v>
      </c>
    </row>
    <row r="2465" spans="1:12" x14ac:dyDescent="0.35">
      <c r="A2465" t="s">
        <v>117</v>
      </c>
      <c r="B2465" t="str">
        <f t="shared" si="282"/>
        <v>Desalination|AS-KWT</v>
      </c>
      <c r="C2465" t="s">
        <v>299</v>
      </c>
      <c r="D2465" t="s">
        <v>117</v>
      </c>
      <c r="E2465" t="s">
        <v>303</v>
      </c>
      <c r="F2465">
        <f>VLOOKUP(C2465,Lifetime_Table!$A$1:$B$14,2,FALSE)</f>
        <v>30</v>
      </c>
      <c r="G2465">
        <f t="shared" si="285"/>
        <v>30</v>
      </c>
      <c r="H2465">
        <f t="shared" si="285"/>
        <v>30</v>
      </c>
      <c r="I2465">
        <f t="shared" si="285"/>
        <v>30</v>
      </c>
      <c r="J2465">
        <f t="shared" si="285"/>
        <v>30</v>
      </c>
      <c r="K2465">
        <f t="shared" si="285"/>
        <v>30</v>
      </c>
      <c r="L2465">
        <f t="shared" si="285"/>
        <v>30</v>
      </c>
    </row>
    <row r="2466" spans="1:12" x14ac:dyDescent="0.35">
      <c r="A2466" t="s">
        <v>118</v>
      </c>
      <c r="B2466" t="str">
        <f t="shared" si="282"/>
        <v>Desalination|AS-LAO</v>
      </c>
      <c r="C2466" t="s">
        <v>299</v>
      </c>
      <c r="D2466" t="s">
        <v>118</v>
      </c>
      <c r="E2466" t="s">
        <v>303</v>
      </c>
      <c r="F2466">
        <f>VLOOKUP(C2466,Lifetime_Table!$A$1:$B$14,2,FALSE)</f>
        <v>30</v>
      </c>
      <c r="G2466">
        <f t="shared" si="285"/>
        <v>30</v>
      </c>
      <c r="H2466">
        <f t="shared" si="285"/>
        <v>30</v>
      </c>
      <c r="I2466">
        <f t="shared" si="285"/>
        <v>30</v>
      </c>
      <c r="J2466">
        <f t="shared" si="285"/>
        <v>30</v>
      </c>
      <c r="K2466">
        <f t="shared" si="285"/>
        <v>30</v>
      </c>
      <c r="L2466">
        <f t="shared" si="285"/>
        <v>30</v>
      </c>
    </row>
    <row r="2467" spans="1:12" x14ac:dyDescent="0.35">
      <c r="A2467" t="s">
        <v>119</v>
      </c>
      <c r="B2467" t="str">
        <f t="shared" si="282"/>
        <v>Desalination|AS-LBN</v>
      </c>
      <c r="C2467" t="s">
        <v>299</v>
      </c>
      <c r="D2467" t="s">
        <v>119</v>
      </c>
      <c r="E2467" t="s">
        <v>303</v>
      </c>
      <c r="F2467">
        <f>VLOOKUP(C2467,Lifetime_Table!$A$1:$B$14,2,FALSE)</f>
        <v>30</v>
      </c>
      <c r="G2467">
        <f t="shared" si="285"/>
        <v>30</v>
      </c>
      <c r="H2467">
        <f t="shared" si="285"/>
        <v>30</v>
      </c>
      <c r="I2467">
        <f t="shared" si="285"/>
        <v>30</v>
      </c>
      <c r="J2467">
        <f t="shared" si="285"/>
        <v>30</v>
      </c>
      <c r="K2467">
        <f t="shared" si="285"/>
        <v>30</v>
      </c>
      <c r="L2467">
        <f t="shared" si="285"/>
        <v>30</v>
      </c>
    </row>
    <row r="2468" spans="1:12" x14ac:dyDescent="0.35">
      <c r="A2468" t="s">
        <v>120</v>
      </c>
      <c r="B2468" t="str">
        <f t="shared" si="282"/>
        <v>Desalination|AS-LKA</v>
      </c>
      <c r="C2468" t="s">
        <v>299</v>
      </c>
      <c r="D2468" t="s">
        <v>120</v>
      </c>
      <c r="E2468" t="s">
        <v>303</v>
      </c>
      <c r="F2468">
        <f>VLOOKUP(C2468,Lifetime_Table!$A$1:$B$14,2,FALSE)</f>
        <v>30</v>
      </c>
      <c r="G2468">
        <f t="shared" si="285"/>
        <v>30</v>
      </c>
      <c r="H2468">
        <f t="shared" si="285"/>
        <v>30</v>
      </c>
      <c r="I2468">
        <f t="shared" si="285"/>
        <v>30</v>
      </c>
      <c r="J2468">
        <f t="shared" si="285"/>
        <v>30</v>
      </c>
      <c r="K2468">
        <f t="shared" si="285"/>
        <v>30</v>
      </c>
      <c r="L2468">
        <f t="shared" si="285"/>
        <v>30</v>
      </c>
    </row>
    <row r="2469" spans="1:12" x14ac:dyDescent="0.35">
      <c r="A2469" t="s">
        <v>121</v>
      </c>
      <c r="B2469" t="str">
        <f t="shared" si="282"/>
        <v>Desalination|AS-MMR</v>
      </c>
      <c r="C2469" t="s">
        <v>299</v>
      </c>
      <c r="D2469" t="s">
        <v>121</v>
      </c>
      <c r="E2469" t="s">
        <v>303</v>
      </c>
      <c r="F2469">
        <f>VLOOKUP(C2469,Lifetime_Table!$A$1:$B$14,2,FALSE)</f>
        <v>30</v>
      </c>
      <c r="G2469">
        <f t="shared" si="285"/>
        <v>30</v>
      </c>
      <c r="H2469">
        <f t="shared" si="285"/>
        <v>30</v>
      </c>
      <c r="I2469">
        <f t="shared" si="285"/>
        <v>30</v>
      </c>
      <c r="J2469">
        <f t="shared" si="285"/>
        <v>30</v>
      </c>
      <c r="K2469">
        <f t="shared" si="285"/>
        <v>30</v>
      </c>
      <c r="L2469">
        <f t="shared" si="285"/>
        <v>30</v>
      </c>
    </row>
    <row r="2470" spans="1:12" x14ac:dyDescent="0.35">
      <c r="A2470" t="s">
        <v>122</v>
      </c>
      <c r="B2470" t="str">
        <f t="shared" si="282"/>
        <v>Desalination|AS-MNG</v>
      </c>
      <c r="C2470" t="s">
        <v>299</v>
      </c>
      <c r="D2470" t="s">
        <v>122</v>
      </c>
      <c r="E2470" t="s">
        <v>303</v>
      </c>
      <c r="F2470">
        <f>VLOOKUP(C2470,Lifetime_Table!$A$1:$B$14,2,FALSE)</f>
        <v>30</v>
      </c>
      <c r="G2470">
        <f t="shared" si="285"/>
        <v>30</v>
      </c>
      <c r="H2470">
        <f t="shared" si="285"/>
        <v>30</v>
      </c>
      <c r="I2470">
        <f t="shared" si="285"/>
        <v>30</v>
      </c>
      <c r="J2470">
        <f t="shared" si="285"/>
        <v>30</v>
      </c>
      <c r="K2470">
        <f t="shared" si="285"/>
        <v>30</v>
      </c>
      <c r="L2470">
        <f t="shared" si="285"/>
        <v>30</v>
      </c>
    </row>
    <row r="2471" spans="1:12" x14ac:dyDescent="0.35">
      <c r="A2471" t="s">
        <v>123</v>
      </c>
      <c r="B2471" t="str">
        <f t="shared" si="282"/>
        <v>Desalination|AS-MYS</v>
      </c>
      <c r="C2471" t="s">
        <v>299</v>
      </c>
      <c r="D2471" t="s">
        <v>123</v>
      </c>
      <c r="E2471" t="s">
        <v>303</v>
      </c>
      <c r="F2471">
        <f>VLOOKUP(C2471,Lifetime_Table!$A$1:$B$14,2,FALSE)</f>
        <v>30</v>
      </c>
      <c r="G2471">
        <f t="shared" si="285"/>
        <v>30</v>
      </c>
      <c r="H2471">
        <f t="shared" si="285"/>
        <v>30</v>
      </c>
      <c r="I2471">
        <f t="shared" si="285"/>
        <v>30</v>
      </c>
      <c r="J2471">
        <f t="shared" si="285"/>
        <v>30</v>
      </c>
      <c r="K2471">
        <f t="shared" si="285"/>
        <v>30</v>
      </c>
      <c r="L2471">
        <f t="shared" si="285"/>
        <v>30</v>
      </c>
    </row>
    <row r="2472" spans="1:12" x14ac:dyDescent="0.35">
      <c r="A2472" t="s">
        <v>124</v>
      </c>
      <c r="B2472" t="str">
        <f t="shared" si="282"/>
        <v>Desalination|AS-NPL</v>
      </c>
      <c r="C2472" t="s">
        <v>299</v>
      </c>
      <c r="D2472" t="s">
        <v>124</v>
      </c>
      <c r="E2472" t="s">
        <v>303</v>
      </c>
      <c r="F2472">
        <f>VLOOKUP(C2472,Lifetime_Table!$A$1:$B$14,2,FALSE)</f>
        <v>30</v>
      </c>
      <c r="G2472">
        <f t="shared" ref="G2472:L2481" si="286">F2472</f>
        <v>30</v>
      </c>
      <c r="H2472">
        <f t="shared" si="286"/>
        <v>30</v>
      </c>
      <c r="I2472">
        <f t="shared" si="286"/>
        <v>30</v>
      </c>
      <c r="J2472">
        <f t="shared" si="286"/>
        <v>30</v>
      </c>
      <c r="K2472">
        <f t="shared" si="286"/>
        <v>30</v>
      </c>
      <c r="L2472">
        <f t="shared" si="286"/>
        <v>30</v>
      </c>
    </row>
    <row r="2473" spans="1:12" x14ac:dyDescent="0.35">
      <c r="A2473" t="s">
        <v>125</v>
      </c>
      <c r="B2473" t="str">
        <f t="shared" si="282"/>
        <v>Desalination|AS-OMN</v>
      </c>
      <c r="C2473" t="s">
        <v>299</v>
      </c>
      <c r="D2473" t="s">
        <v>125</v>
      </c>
      <c r="E2473" t="s">
        <v>303</v>
      </c>
      <c r="F2473">
        <f>VLOOKUP(C2473,Lifetime_Table!$A$1:$B$14,2,FALSE)</f>
        <v>30</v>
      </c>
      <c r="G2473">
        <f t="shared" si="286"/>
        <v>30</v>
      </c>
      <c r="H2473">
        <f t="shared" si="286"/>
        <v>30</v>
      </c>
      <c r="I2473">
        <f t="shared" si="286"/>
        <v>30</v>
      </c>
      <c r="J2473">
        <f t="shared" si="286"/>
        <v>30</v>
      </c>
      <c r="K2473">
        <f t="shared" si="286"/>
        <v>30</v>
      </c>
      <c r="L2473">
        <f t="shared" si="286"/>
        <v>30</v>
      </c>
    </row>
    <row r="2474" spans="1:12" x14ac:dyDescent="0.35">
      <c r="A2474" t="s">
        <v>126</v>
      </c>
      <c r="B2474" t="str">
        <f t="shared" si="282"/>
        <v>Desalination|AS-PAK</v>
      </c>
      <c r="C2474" t="s">
        <v>299</v>
      </c>
      <c r="D2474" t="s">
        <v>126</v>
      </c>
      <c r="E2474" t="s">
        <v>303</v>
      </c>
      <c r="F2474">
        <f>VLOOKUP(C2474,Lifetime_Table!$A$1:$B$14,2,FALSE)</f>
        <v>30</v>
      </c>
      <c r="G2474">
        <f t="shared" si="286"/>
        <v>30</v>
      </c>
      <c r="H2474">
        <f t="shared" si="286"/>
        <v>30</v>
      </c>
      <c r="I2474">
        <f t="shared" si="286"/>
        <v>30</v>
      </c>
      <c r="J2474">
        <f t="shared" si="286"/>
        <v>30</v>
      </c>
      <c r="K2474">
        <f t="shared" si="286"/>
        <v>30</v>
      </c>
      <c r="L2474">
        <f t="shared" si="286"/>
        <v>30</v>
      </c>
    </row>
    <row r="2475" spans="1:12" x14ac:dyDescent="0.35">
      <c r="A2475" t="s">
        <v>127</v>
      </c>
      <c r="B2475" t="str">
        <f t="shared" si="282"/>
        <v>Desalination|AS-PHL</v>
      </c>
      <c r="C2475" t="s">
        <v>299</v>
      </c>
      <c r="D2475" t="s">
        <v>127</v>
      </c>
      <c r="E2475" t="s">
        <v>303</v>
      </c>
      <c r="F2475">
        <f>VLOOKUP(C2475,Lifetime_Table!$A$1:$B$14,2,FALSE)</f>
        <v>30</v>
      </c>
      <c r="G2475">
        <f t="shared" si="286"/>
        <v>30</v>
      </c>
      <c r="H2475">
        <f t="shared" si="286"/>
        <v>30</v>
      </c>
      <c r="I2475">
        <f t="shared" si="286"/>
        <v>30</v>
      </c>
      <c r="J2475">
        <f t="shared" si="286"/>
        <v>30</v>
      </c>
      <c r="K2475">
        <f t="shared" si="286"/>
        <v>30</v>
      </c>
      <c r="L2475">
        <f t="shared" si="286"/>
        <v>30</v>
      </c>
    </row>
    <row r="2476" spans="1:12" x14ac:dyDescent="0.35">
      <c r="A2476" t="s">
        <v>128</v>
      </c>
      <c r="B2476" t="str">
        <f t="shared" si="282"/>
        <v>Desalination|AS-PRK</v>
      </c>
      <c r="C2476" t="s">
        <v>299</v>
      </c>
      <c r="D2476" t="s">
        <v>128</v>
      </c>
      <c r="E2476" t="s">
        <v>303</v>
      </c>
      <c r="F2476">
        <f>VLOOKUP(C2476,Lifetime_Table!$A$1:$B$14,2,FALSE)</f>
        <v>30</v>
      </c>
      <c r="G2476">
        <f t="shared" si="286"/>
        <v>30</v>
      </c>
      <c r="H2476">
        <f t="shared" si="286"/>
        <v>30</v>
      </c>
      <c r="I2476">
        <f t="shared" si="286"/>
        <v>30</v>
      </c>
      <c r="J2476">
        <f t="shared" si="286"/>
        <v>30</v>
      </c>
      <c r="K2476">
        <f t="shared" si="286"/>
        <v>30</v>
      </c>
      <c r="L2476">
        <f t="shared" si="286"/>
        <v>30</v>
      </c>
    </row>
    <row r="2477" spans="1:12" x14ac:dyDescent="0.35">
      <c r="A2477" t="s">
        <v>129</v>
      </c>
      <c r="B2477" t="str">
        <f t="shared" si="282"/>
        <v>Desalination|AS-QAT</v>
      </c>
      <c r="C2477" t="s">
        <v>299</v>
      </c>
      <c r="D2477" t="s">
        <v>129</v>
      </c>
      <c r="E2477" t="s">
        <v>303</v>
      </c>
      <c r="F2477">
        <f>VLOOKUP(C2477,Lifetime_Table!$A$1:$B$14,2,FALSE)</f>
        <v>30</v>
      </c>
      <c r="G2477">
        <f t="shared" si="286"/>
        <v>30</v>
      </c>
      <c r="H2477">
        <f t="shared" si="286"/>
        <v>30</v>
      </c>
      <c r="I2477">
        <f t="shared" si="286"/>
        <v>30</v>
      </c>
      <c r="J2477">
        <f t="shared" si="286"/>
        <v>30</v>
      </c>
      <c r="K2477">
        <f t="shared" si="286"/>
        <v>30</v>
      </c>
      <c r="L2477">
        <f t="shared" si="286"/>
        <v>30</v>
      </c>
    </row>
    <row r="2478" spans="1:12" x14ac:dyDescent="0.35">
      <c r="A2478" t="s">
        <v>130</v>
      </c>
      <c r="B2478" t="str">
        <f t="shared" si="282"/>
        <v>Desalination|AS-RUS</v>
      </c>
      <c r="C2478" t="s">
        <v>299</v>
      </c>
      <c r="D2478" t="s">
        <v>130</v>
      </c>
      <c r="E2478" t="s">
        <v>303</v>
      </c>
      <c r="F2478">
        <f>VLOOKUP(C2478,Lifetime_Table!$A$1:$B$14,2,FALSE)</f>
        <v>30</v>
      </c>
      <c r="G2478">
        <f t="shared" si="286"/>
        <v>30</v>
      </c>
      <c r="H2478">
        <f t="shared" si="286"/>
        <v>30</v>
      </c>
      <c r="I2478">
        <f t="shared" si="286"/>
        <v>30</v>
      </c>
      <c r="J2478">
        <f t="shared" si="286"/>
        <v>30</v>
      </c>
      <c r="K2478">
        <f t="shared" si="286"/>
        <v>30</v>
      </c>
      <c r="L2478">
        <f t="shared" si="286"/>
        <v>30</v>
      </c>
    </row>
    <row r="2479" spans="1:12" x14ac:dyDescent="0.35">
      <c r="A2479" t="s">
        <v>138</v>
      </c>
      <c r="B2479" t="str">
        <f t="shared" si="282"/>
        <v>Desalination|AS-SAU</v>
      </c>
      <c r="C2479" t="s">
        <v>299</v>
      </c>
      <c r="D2479" t="s">
        <v>138</v>
      </c>
      <c r="E2479" t="s">
        <v>303</v>
      </c>
      <c r="F2479">
        <f>VLOOKUP(C2479,Lifetime_Table!$A$1:$B$14,2,FALSE)</f>
        <v>30</v>
      </c>
      <c r="G2479">
        <f t="shared" si="286"/>
        <v>30</v>
      </c>
      <c r="H2479">
        <f t="shared" si="286"/>
        <v>30</v>
      </c>
      <c r="I2479">
        <f t="shared" si="286"/>
        <v>30</v>
      </c>
      <c r="J2479">
        <f t="shared" si="286"/>
        <v>30</v>
      </c>
      <c r="K2479">
        <f t="shared" si="286"/>
        <v>30</v>
      </c>
      <c r="L2479">
        <f t="shared" si="286"/>
        <v>30</v>
      </c>
    </row>
    <row r="2480" spans="1:12" x14ac:dyDescent="0.35">
      <c r="A2480" t="s">
        <v>139</v>
      </c>
      <c r="B2480" t="str">
        <f t="shared" si="282"/>
        <v>Desalination|AS-SGP</v>
      </c>
      <c r="C2480" t="s">
        <v>299</v>
      </c>
      <c r="D2480" t="s">
        <v>139</v>
      </c>
      <c r="E2480" t="s">
        <v>303</v>
      </c>
      <c r="F2480">
        <f>VLOOKUP(C2480,Lifetime_Table!$A$1:$B$14,2,FALSE)</f>
        <v>30</v>
      </c>
      <c r="G2480">
        <f t="shared" si="286"/>
        <v>30</v>
      </c>
      <c r="H2480">
        <f t="shared" si="286"/>
        <v>30</v>
      </c>
      <c r="I2480">
        <f t="shared" si="286"/>
        <v>30</v>
      </c>
      <c r="J2480">
        <f t="shared" si="286"/>
        <v>30</v>
      </c>
      <c r="K2480">
        <f t="shared" si="286"/>
        <v>30</v>
      </c>
      <c r="L2480">
        <f t="shared" si="286"/>
        <v>30</v>
      </c>
    </row>
    <row r="2481" spans="1:12" x14ac:dyDescent="0.35">
      <c r="A2481" t="s">
        <v>140</v>
      </c>
      <c r="B2481" t="str">
        <f t="shared" si="282"/>
        <v>Desalination|AS-SYR</v>
      </c>
      <c r="C2481" t="s">
        <v>299</v>
      </c>
      <c r="D2481" t="s">
        <v>140</v>
      </c>
      <c r="E2481" t="s">
        <v>303</v>
      </c>
      <c r="F2481">
        <f>VLOOKUP(C2481,Lifetime_Table!$A$1:$B$14,2,FALSE)</f>
        <v>30</v>
      </c>
      <c r="G2481">
        <f t="shared" si="286"/>
        <v>30</v>
      </c>
      <c r="H2481">
        <f t="shared" si="286"/>
        <v>30</v>
      </c>
      <c r="I2481">
        <f t="shared" si="286"/>
        <v>30</v>
      </c>
      <c r="J2481">
        <f t="shared" si="286"/>
        <v>30</v>
      </c>
      <c r="K2481">
        <f t="shared" si="286"/>
        <v>30</v>
      </c>
      <c r="L2481">
        <f t="shared" si="286"/>
        <v>30</v>
      </c>
    </row>
    <row r="2482" spans="1:12" x14ac:dyDescent="0.35">
      <c r="A2482" t="s">
        <v>141</v>
      </c>
      <c r="B2482" t="str">
        <f t="shared" si="282"/>
        <v>Desalination|AS-THA</v>
      </c>
      <c r="C2482" t="s">
        <v>299</v>
      </c>
      <c r="D2482" t="s">
        <v>141</v>
      </c>
      <c r="E2482" t="s">
        <v>303</v>
      </c>
      <c r="F2482">
        <f>VLOOKUP(C2482,Lifetime_Table!$A$1:$B$14,2,FALSE)</f>
        <v>30</v>
      </c>
      <c r="G2482">
        <f t="shared" ref="G2482:L2491" si="287">F2482</f>
        <v>30</v>
      </c>
      <c r="H2482">
        <f t="shared" si="287"/>
        <v>30</v>
      </c>
      <c r="I2482">
        <f t="shared" si="287"/>
        <v>30</v>
      </c>
      <c r="J2482">
        <f t="shared" si="287"/>
        <v>30</v>
      </c>
      <c r="K2482">
        <f t="shared" si="287"/>
        <v>30</v>
      </c>
      <c r="L2482">
        <f t="shared" si="287"/>
        <v>30</v>
      </c>
    </row>
    <row r="2483" spans="1:12" x14ac:dyDescent="0.35">
      <c r="A2483" t="s">
        <v>142</v>
      </c>
      <c r="B2483" t="str">
        <f t="shared" si="282"/>
        <v>Desalination|AS-TJK</v>
      </c>
      <c r="C2483" t="s">
        <v>299</v>
      </c>
      <c r="D2483" t="s">
        <v>142</v>
      </c>
      <c r="E2483" t="s">
        <v>303</v>
      </c>
      <c r="F2483">
        <f>VLOOKUP(C2483,Lifetime_Table!$A$1:$B$14,2,FALSE)</f>
        <v>30</v>
      </c>
      <c r="G2483">
        <f t="shared" si="287"/>
        <v>30</v>
      </c>
      <c r="H2483">
        <f t="shared" si="287"/>
        <v>30</v>
      </c>
      <c r="I2483">
        <f t="shared" si="287"/>
        <v>30</v>
      </c>
      <c r="J2483">
        <f t="shared" si="287"/>
        <v>30</v>
      </c>
      <c r="K2483">
        <f t="shared" si="287"/>
        <v>30</v>
      </c>
      <c r="L2483">
        <f t="shared" si="287"/>
        <v>30</v>
      </c>
    </row>
    <row r="2484" spans="1:12" x14ac:dyDescent="0.35">
      <c r="A2484" t="s">
        <v>143</v>
      </c>
      <c r="B2484" t="str">
        <f t="shared" si="282"/>
        <v>Desalination|AS-TKM</v>
      </c>
      <c r="C2484" t="s">
        <v>299</v>
      </c>
      <c r="D2484" t="s">
        <v>143</v>
      </c>
      <c r="E2484" t="s">
        <v>303</v>
      </c>
      <c r="F2484">
        <f>VLOOKUP(C2484,Lifetime_Table!$A$1:$B$14,2,FALSE)</f>
        <v>30</v>
      </c>
      <c r="G2484">
        <f t="shared" si="287"/>
        <v>30</v>
      </c>
      <c r="H2484">
        <f t="shared" si="287"/>
        <v>30</v>
      </c>
      <c r="I2484">
        <f t="shared" si="287"/>
        <v>30</v>
      </c>
      <c r="J2484">
        <f t="shared" si="287"/>
        <v>30</v>
      </c>
      <c r="K2484">
        <f t="shared" si="287"/>
        <v>30</v>
      </c>
      <c r="L2484">
        <f t="shared" si="287"/>
        <v>30</v>
      </c>
    </row>
    <row r="2485" spans="1:12" x14ac:dyDescent="0.35">
      <c r="A2485" t="s">
        <v>144</v>
      </c>
      <c r="B2485" t="str">
        <f t="shared" si="282"/>
        <v>Desalination|AS-TLS</v>
      </c>
      <c r="C2485" t="s">
        <v>299</v>
      </c>
      <c r="D2485" t="s">
        <v>144</v>
      </c>
      <c r="E2485" t="s">
        <v>303</v>
      </c>
      <c r="F2485">
        <f>VLOOKUP(C2485,Lifetime_Table!$A$1:$B$14,2,FALSE)</f>
        <v>30</v>
      </c>
      <c r="G2485">
        <f t="shared" si="287"/>
        <v>30</v>
      </c>
      <c r="H2485">
        <f t="shared" si="287"/>
        <v>30</v>
      </c>
      <c r="I2485">
        <f t="shared" si="287"/>
        <v>30</v>
      </c>
      <c r="J2485">
        <f t="shared" si="287"/>
        <v>30</v>
      </c>
      <c r="K2485">
        <f t="shared" si="287"/>
        <v>30</v>
      </c>
      <c r="L2485">
        <f t="shared" si="287"/>
        <v>30</v>
      </c>
    </row>
    <row r="2486" spans="1:12" x14ac:dyDescent="0.35">
      <c r="A2486" t="s">
        <v>145</v>
      </c>
      <c r="B2486" t="str">
        <f t="shared" si="282"/>
        <v>Desalination|AS-TUR</v>
      </c>
      <c r="C2486" t="s">
        <v>299</v>
      </c>
      <c r="D2486" t="s">
        <v>145</v>
      </c>
      <c r="E2486" t="s">
        <v>303</v>
      </c>
      <c r="F2486">
        <f>VLOOKUP(C2486,Lifetime_Table!$A$1:$B$14,2,FALSE)</f>
        <v>30</v>
      </c>
      <c r="G2486">
        <f t="shared" si="287"/>
        <v>30</v>
      </c>
      <c r="H2486">
        <f t="shared" si="287"/>
        <v>30</v>
      </c>
      <c r="I2486">
        <f t="shared" si="287"/>
        <v>30</v>
      </c>
      <c r="J2486">
        <f t="shared" si="287"/>
        <v>30</v>
      </c>
      <c r="K2486">
        <f t="shared" si="287"/>
        <v>30</v>
      </c>
      <c r="L2486">
        <f t="shared" si="287"/>
        <v>30</v>
      </c>
    </row>
    <row r="2487" spans="1:12" x14ac:dyDescent="0.35">
      <c r="A2487" t="s">
        <v>146</v>
      </c>
      <c r="B2487" t="str">
        <f t="shared" si="282"/>
        <v>Desalination|AS-TWN</v>
      </c>
      <c r="C2487" t="s">
        <v>299</v>
      </c>
      <c r="D2487" t="s">
        <v>146</v>
      </c>
      <c r="E2487" t="s">
        <v>303</v>
      </c>
      <c r="F2487">
        <f>VLOOKUP(C2487,Lifetime_Table!$A$1:$B$14,2,FALSE)</f>
        <v>30</v>
      </c>
      <c r="G2487">
        <f t="shared" si="287"/>
        <v>30</v>
      </c>
      <c r="H2487">
        <f t="shared" si="287"/>
        <v>30</v>
      </c>
      <c r="I2487">
        <f t="shared" si="287"/>
        <v>30</v>
      </c>
      <c r="J2487">
        <f t="shared" si="287"/>
        <v>30</v>
      </c>
      <c r="K2487">
        <f t="shared" si="287"/>
        <v>30</v>
      </c>
      <c r="L2487">
        <f t="shared" si="287"/>
        <v>30</v>
      </c>
    </row>
    <row r="2488" spans="1:12" x14ac:dyDescent="0.35">
      <c r="A2488" t="s">
        <v>147</v>
      </c>
      <c r="B2488" t="str">
        <f t="shared" si="282"/>
        <v>Desalination|AS-UZB</v>
      </c>
      <c r="C2488" t="s">
        <v>299</v>
      </c>
      <c r="D2488" t="s">
        <v>147</v>
      </c>
      <c r="E2488" t="s">
        <v>303</v>
      </c>
      <c r="F2488">
        <f>VLOOKUP(C2488,Lifetime_Table!$A$1:$B$14,2,FALSE)</f>
        <v>30</v>
      </c>
      <c r="G2488">
        <f t="shared" si="287"/>
        <v>30</v>
      </c>
      <c r="H2488">
        <f t="shared" si="287"/>
        <v>30</v>
      </c>
      <c r="I2488">
        <f t="shared" si="287"/>
        <v>30</v>
      </c>
      <c r="J2488">
        <f t="shared" si="287"/>
        <v>30</v>
      </c>
      <c r="K2488">
        <f t="shared" si="287"/>
        <v>30</v>
      </c>
      <c r="L2488">
        <f t="shared" si="287"/>
        <v>30</v>
      </c>
    </row>
    <row r="2489" spans="1:12" x14ac:dyDescent="0.35">
      <c r="A2489" t="s">
        <v>148</v>
      </c>
      <c r="B2489" t="str">
        <f t="shared" si="282"/>
        <v>Desalination|AS-VNM</v>
      </c>
      <c r="C2489" t="s">
        <v>299</v>
      </c>
      <c r="D2489" t="s">
        <v>148</v>
      </c>
      <c r="E2489" t="s">
        <v>303</v>
      </c>
      <c r="F2489">
        <f>VLOOKUP(C2489,Lifetime_Table!$A$1:$B$14,2,FALSE)</f>
        <v>30</v>
      </c>
      <c r="G2489">
        <f t="shared" si="287"/>
        <v>30</v>
      </c>
      <c r="H2489">
        <f t="shared" si="287"/>
        <v>30</v>
      </c>
      <c r="I2489">
        <f t="shared" si="287"/>
        <v>30</v>
      </c>
      <c r="J2489">
        <f t="shared" si="287"/>
        <v>30</v>
      </c>
      <c r="K2489">
        <f t="shared" si="287"/>
        <v>30</v>
      </c>
      <c r="L2489">
        <f t="shared" si="287"/>
        <v>30</v>
      </c>
    </row>
    <row r="2490" spans="1:12" x14ac:dyDescent="0.35">
      <c r="A2490" t="s">
        <v>149</v>
      </c>
      <c r="B2490" t="str">
        <f t="shared" si="282"/>
        <v>Desalination|AS-YEM</v>
      </c>
      <c r="C2490" t="s">
        <v>299</v>
      </c>
      <c r="D2490" t="s">
        <v>149</v>
      </c>
      <c r="E2490" t="s">
        <v>303</v>
      </c>
      <c r="F2490">
        <f>VLOOKUP(C2490,Lifetime_Table!$A$1:$B$14,2,FALSE)</f>
        <v>30</v>
      </c>
      <c r="G2490">
        <f t="shared" si="287"/>
        <v>30</v>
      </c>
      <c r="H2490">
        <f t="shared" si="287"/>
        <v>30</v>
      </c>
      <c r="I2490">
        <f t="shared" si="287"/>
        <v>30</v>
      </c>
      <c r="J2490">
        <f t="shared" si="287"/>
        <v>30</v>
      </c>
      <c r="K2490">
        <f t="shared" si="287"/>
        <v>30</v>
      </c>
      <c r="L2490">
        <f t="shared" si="287"/>
        <v>30</v>
      </c>
    </row>
    <row r="2491" spans="1:12" x14ac:dyDescent="0.35">
      <c r="A2491" t="s">
        <v>150</v>
      </c>
      <c r="B2491" t="str">
        <f t="shared" si="282"/>
        <v>Desalination|EU-ALB</v>
      </c>
      <c r="C2491" t="s">
        <v>299</v>
      </c>
      <c r="D2491" t="s">
        <v>150</v>
      </c>
      <c r="E2491" t="s">
        <v>303</v>
      </c>
      <c r="F2491">
        <f>VLOOKUP(C2491,Lifetime_Table!$A$1:$B$14,2,FALSE)</f>
        <v>30</v>
      </c>
      <c r="G2491">
        <f t="shared" si="287"/>
        <v>30</v>
      </c>
      <c r="H2491">
        <f t="shared" si="287"/>
        <v>30</v>
      </c>
      <c r="I2491">
        <f t="shared" si="287"/>
        <v>30</v>
      </c>
      <c r="J2491">
        <f t="shared" si="287"/>
        <v>30</v>
      </c>
      <c r="K2491">
        <f t="shared" si="287"/>
        <v>30</v>
      </c>
      <c r="L2491">
        <f t="shared" si="287"/>
        <v>30</v>
      </c>
    </row>
    <row r="2492" spans="1:12" x14ac:dyDescent="0.35">
      <c r="A2492" t="s">
        <v>151</v>
      </c>
      <c r="B2492" t="str">
        <f t="shared" si="282"/>
        <v>Desalination|EU-ARM</v>
      </c>
      <c r="C2492" t="s">
        <v>299</v>
      </c>
      <c r="D2492" t="s">
        <v>151</v>
      </c>
      <c r="E2492" t="s">
        <v>303</v>
      </c>
      <c r="F2492">
        <f>VLOOKUP(C2492,Lifetime_Table!$A$1:$B$14,2,FALSE)</f>
        <v>30</v>
      </c>
      <c r="G2492">
        <f t="shared" ref="G2492:L2501" si="288">F2492</f>
        <v>30</v>
      </c>
      <c r="H2492">
        <f t="shared" si="288"/>
        <v>30</v>
      </c>
      <c r="I2492">
        <f t="shared" si="288"/>
        <v>30</v>
      </c>
      <c r="J2492">
        <f t="shared" si="288"/>
        <v>30</v>
      </c>
      <c r="K2492">
        <f t="shared" si="288"/>
        <v>30</v>
      </c>
      <c r="L2492">
        <f t="shared" si="288"/>
        <v>30</v>
      </c>
    </row>
    <row r="2493" spans="1:12" x14ac:dyDescent="0.35">
      <c r="A2493" t="s">
        <v>152</v>
      </c>
      <c r="B2493" t="str">
        <f t="shared" si="282"/>
        <v>Desalination|EU-AUT</v>
      </c>
      <c r="C2493" t="s">
        <v>299</v>
      </c>
      <c r="D2493" t="s">
        <v>152</v>
      </c>
      <c r="E2493" t="s">
        <v>303</v>
      </c>
      <c r="F2493">
        <f>VLOOKUP(C2493,Lifetime_Table!$A$1:$B$14,2,FALSE)</f>
        <v>30</v>
      </c>
      <c r="G2493">
        <f t="shared" si="288"/>
        <v>30</v>
      </c>
      <c r="H2493">
        <f t="shared" si="288"/>
        <v>30</v>
      </c>
      <c r="I2493">
        <f t="shared" si="288"/>
        <v>30</v>
      </c>
      <c r="J2493">
        <f t="shared" si="288"/>
        <v>30</v>
      </c>
      <c r="K2493">
        <f t="shared" si="288"/>
        <v>30</v>
      </c>
      <c r="L2493">
        <f t="shared" si="288"/>
        <v>30</v>
      </c>
    </row>
    <row r="2494" spans="1:12" x14ac:dyDescent="0.35">
      <c r="A2494" t="s">
        <v>153</v>
      </c>
      <c r="B2494" t="str">
        <f t="shared" si="282"/>
        <v>Desalination|EU-AZE</v>
      </c>
      <c r="C2494" t="s">
        <v>299</v>
      </c>
      <c r="D2494" t="s">
        <v>153</v>
      </c>
      <c r="E2494" t="s">
        <v>303</v>
      </c>
      <c r="F2494">
        <f>VLOOKUP(C2494,Lifetime_Table!$A$1:$B$14,2,FALSE)</f>
        <v>30</v>
      </c>
      <c r="G2494">
        <f t="shared" si="288"/>
        <v>30</v>
      </c>
      <c r="H2494">
        <f t="shared" si="288"/>
        <v>30</v>
      </c>
      <c r="I2494">
        <f t="shared" si="288"/>
        <v>30</v>
      </c>
      <c r="J2494">
        <f t="shared" si="288"/>
        <v>30</v>
      </c>
      <c r="K2494">
        <f t="shared" si="288"/>
        <v>30</v>
      </c>
      <c r="L2494">
        <f t="shared" si="288"/>
        <v>30</v>
      </c>
    </row>
    <row r="2495" spans="1:12" x14ac:dyDescent="0.35">
      <c r="A2495" t="s">
        <v>154</v>
      </c>
      <c r="B2495" t="str">
        <f t="shared" si="282"/>
        <v>Desalination|EU-BEL</v>
      </c>
      <c r="C2495" t="s">
        <v>299</v>
      </c>
      <c r="D2495" t="s">
        <v>154</v>
      </c>
      <c r="E2495" t="s">
        <v>303</v>
      </c>
      <c r="F2495">
        <f>VLOOKUP(C2495,Lifetime_Table!$A$1:$B$14,2,FALSE)</f>
        <v>30</v>
      </c>
      <c r="G2495">
        <f t="shared" si="288"/>
        <v>30</v>
      </c>
      <c r="H2495">
        <f t="shared" si="288"/>
        <v>30</v>
      </c>
      <c r="I2495">
        <f t="shared" si="288"/>
        <v>30</v>
      </c>
      <c r="J2495">
        <f t="shared" si="288"/>
        <v>30</v>
      </c>
      <c r="K2495">
        <f t="shared" si="288"/>
        <v>30</v>
      </c>
      <c r="L2495">
        <f t="shared" si="288"/>
        <v>30</v>
      </c>
    </row>
    <row r="2496" spans="1:12" x14ac:dyDescent="0.35">
      <c r="A2496" t="s">
        <v>155</v>
      </c>
      <c r="B2496" t="str">
        <f t="shared" si="282"/>
        <v>Desalination|EU-BGR</v>
      </c>
      <c r="C2496" t="s">
        <v>299</v>
      </c>
      <c r="D2496" t="s">
        <v>155</v>
      </c>
      <c r="E2496" t="s">
        <v>303</v>
      </c>
      <c r="F2496">
        <f>VLOOKUP(C2496,Lifetime_Table!$A$1:$B$14,2,FALSE)</f>
        <v>30</v>
      </c>
      <c r="G2496">
        <f t="shared" si="288"/>
        <v>30</v>
      </c>
      <c r="H2496">
        <f t="shared" si="288"/>
        <v>30</v>
      </c>
      <c r="I2496">
        <f t="shared" si="288"/>
        <v>30</v>
      </c>
      <c r="J2496">
        <f t="shared" si="288"/>
        <v>30</v>
      </c>
      <c r="K2496">
        <f t="shared" si="288"/>
        <v>30</v>
      </c>
      <c r="L2496">
        <f t="shared" si="288"/>
        <v>30</v>
      </c>
    </row>
    <row r="2497" spans="1:12" x14ac:dyDescent="0.35">
      <c r="A2497" t="s">
        <v>156</v>
      </c>
      <c r="B2497" t="str">
        <f t="shared" si="282"/>
        <v>Desalination|EU-BIH</v>
      </c>
      <c r="C2497" t="s">
        <v>299</v>
      </c>
      <c r="D2497" t="s">
        <v>156</v>
      </c>
      <c r="E2497" t="s">
        <v>303</v>
      </c>
      <c r="F2497">
        <f>VLOOKUP(C2497,Lifetime_Table!$A$1:$B$14,2,FALSE)</f>
        <v>30</v>
      </c>
      <c r="G2497">
        <f t="shared" si="288"/>
        <v>30</v>
      </c>
      <c r="H2497">
        <f t="shared" si="288"/>
        <v>30</v>
      </c>
      <c r="I2497">
        <f t="shared" si="288"/>
        <v>30</v>
      </c>
      <c r="J2497">
        <f t="shared" si="288"/>
        <v>30</v>
      </c>
      <c r="K2497">
        <f t="shared" si="288"/>
        <v>30</v>
      </c>
      <c r="L2497">
        <f t="shared" si="288"/>
        <v>30</v>
      </c>
    </row>
    <row r="2498" spans="1:12" x14ac:dyDescent="0.35">
      <c r="A2498" t="s">
        <v>157</v>
      </c>
      <c r="B2498" t="str">
        <f t="shared" ref="B2498:B2561" si="289">CONCATENATE(C2498,D2498)</f>
        <v>Desalination|EU-BLR</v>
      </c>
      <c r="C2498" t="s">
        <v>299</v>
      </c>
      <c r="D2498" t="s">
        <v>157</v>
      </c>
      <c r="E2498" t="s">
        <v>303</v>
      </c>
      <c r="F2498">
        <f>VLOOKUP(C2498,Lifetime_Table!$A$1:$B$14,2,FALSE)</f>
        <v>30</v>
      </c>
      <c r="G2498">
        <f t="shared" si="288"/>
        <v>30</v>
      </c>
      <c r="H2498">
        <f t="shared" si="288"/>
        <v>30</v>
      </c>
      <c r="I2498">
        <f t="shared" si="288"/>
        <v>30</v>
      </c>
      <c r="J2498">
        <f t="shared" si="288"/>
        <v>30</v>
      </c>
      <c r="K2498">
        <f t="shared" si="288"/>
        <v>30</v>
      </c>
      <c r="L2498">
        <f t="shared" si="288"/>
        <v>30</v>
      </c>
    </row>
    <row r="2499" spans="1:12" x14ac:dyDescent="0.35">
      <c r="A2499" t="s">
        <v>158</v>
      </c>
      <c r="B2499" t="str">
        <f t="shared" si="289"/>
        <v>Desalination|EU-CHE</v>
      </c>
      <c r="C2499" t="s">
        <v>299</v>
      </c>
      <c r="D2499" t="s">
        <v>158</v>
      </c>
      <c r="E2499" t="s">
        <v>303</v>
      </c>
      <c r="F2499">
        <f>VLOOKUP(C2499,Lifetime_Table!$A$1:$B$14,2,FALSE)</f>
        <v>30</v>
      </c>
      <c r="G2499">
        <f t="shared" si="288"/>
        <v>30</v>
      </c>
      <c r="H2499">
        <f t="shared" si="288"/>
        <v>30</v>
      </c>
      <c r="I2499">
        <f t="shared" si="288"/>
        <v>30</v>
      </c>
      <c r="J2499">
        <f t="shared" si="288"/>
        <v>30</v>
      </c>
      <c r="K2499">
        <f t="shared" si="288"/>
        <v>30</v>
      </c>
      <c r="L2499">
        <f t="shared" si="288"/>
        <v>30</v>
      </c>
    </row>
    <row r="2500" spans="1:12" x14ac:dyDescent="0.35">
      <c r="A2500" t="s">
        <v>159</v>
      </c>
      <c r="B2500" t="str">
        <f t="shared" si="289"/>
        <v>Desalination|EU-CYP</v>
      </c>
      <c r="C2500" t="s">
        <v>299</v>
      </c>
      <c r="D2500" t="s">
        <v>159</v>
      </c>
      <c r="E2500" t="s">
        <v>303</v>
      </c>
      <c r="F2500">
        <f>VLOOKUP(C2500,Lifetime_Table!$A$1:$B$14,2,FALSE)</f>
        <v>30</v>
      </c>
      <c r="G2500">
        <f t="shared" si="288"/>
        <v>30</v>
      </c>
      <c r="H2500">
        <f t="shared" si="288"/>
        <v>30</v>
      </c>
      <c r="I2500">
        <f t="shared" si="288"/>
        <v>30</v>
      </c>
      <c r="J2500">
        <f t="shared" si="288"/>
        <v>30</v>
      </c>
      <c r="K2500">
        <f t="shared" si="288"/>
        <v>30</v>
      </c>
      <c r="L2500">
        <f t="shared" si="288"/>
        <v>30</v>
      </c>
    </row>
    <row r="2501" spans="1:12" x14ac:dyDescent="0.35">
      <c r="A2501" t="s">
        <v>160</v>
      </c>
      <c r="B2501" t="str">
        <f t="shared" si="289"/>
        <v>Desalination|EU-CZE</v>
      </c>
      <c r="C2501" t="s">
        <v>299</v>
      </c>
      <c r="D2501" t="s">
        <v>160</v>
      </c>
      <c r="E2501" t="s">
        <v>303</v>
      </c>
      <c r="F2501">
        <f>VLOOKUP(C2501,Lifetime_Table!$A$1:$B$14,2,FALSE)</f>
        <v>30</v>
      </c>
      <c r="G2501">
        <f t="shared" si="288"/>
        <v>30</v>
      </c>
      <c r="H2501">
        <f t="shared" si="288"/>
        <v>30</v>
      </c>
      <c r="I2501">
        <f t="shared" si="288"/>
        <v>30</v>
      </c>
      <c r="J2501">
        <f t="shared" si="288"/>
        <v>30</v>
      </c>
      <c r="K2501">
        <f t="shared" si="288"/>
        <v>30</v>
      </c>
      <c r="L2501">
        <f t="shared" si="288"/>
        <v>30</v>
      </c>
    </row>
    <row r="2502" spans="1:12" x14ac:dyDescent="0.35">
      <c r="A2502" t="s">
        <v>161</v>
      </c>
      <c r="B2502" t="str">
        <f t="shared" si="289"/>
        <v>Desalination|EU-DEU</v>
      </c>
      <c r="C2502" t="s">
        <v>299</v>
      </c>
      <c r="D2502" t="s">
        <v>161</v>
      </c>
      <c r="E2502" t="s">
        <v>303</v>
      </c>
      <c r="F2502">
        <f>VLOOKUP(C2502,Lifetime_Table!$A$1:$B$14,2,FALSE)</f>
        <v>30</v>
      </c>
      <c r="G2502">
        <f t="shared" ref="G2502:L2511" si="290">F2502</f>
        <v>30</v>
      </c>
      <c r="H2502">
        <f t="shared" si="290"/>
        <v>30</v>
      </c>
      <c r="I2502">
        <f t="shared" si="290"/>
        <v>30</v>
      </c>
      <c r="J2502">
        <f t="shared" si="290"/>
        <v>30</v>
      </c>
      <c r="K2502">
        <f t="shared" si="290"/>
        <v>30</v>
      </c>
      <c r="L2502">
        <f t="shared" si="290"/>
        <v>30</v>
      </c>
    </row>
    <row r="2503" spans="1:12" x14ac:dyDescent="0.35">
      <c r="A2503" t="s">
        <v>162</v>
      </c>
      <c r="B2503" t="str">
        <f t="shared" si="289"/>
        <v>Desalination|EU-DNK</v>
      </c>
      <c r="C2503" t="s">
        <v>299</v>
      </c>
      <c r="D2503" t="s">
        <v>162</v>
      </c>
      <c r="E2503" t="s">
        <v>303</v>
      </c>
      <c r="F2503">
        <f>VLOOKUP(C2503,Lifetime_Table!$A$1:$B$14,2,FALSE)</f>
        <v>30</v>
      </c>
      <c r="G2503">
        <f t="shared" si="290"/>
        <v>30</v>
      </c>
      <c r="H2503">
        <f t="shared" si="290"/>
        <v>30</v>
      </c>
      <c r="I2503">
        <f t="shared" si="290"/>
        <v>30</v>
      </c>
      <c r="J2503">
        <f t="shared" si="290"/>
        <v>30</v>
      </c>
      <c r="K2503">
        <f t="shared" si="290"/>
        <v>30</v>
      </c>
      <c r="L2503">
        <f t="shared" si="290"/>
        <v>30</v>
      </c>
    </row>
    <row r="2504" spans="1:12" x14ac:dyDescent="0.35">
      <c r="A2504" t="s">
        <v>163</v>
      </c>
      <c r="B2504" t="str">
        <f t="shared" si="289"/>
        <v>Desalination|EU-ESP</v>
      </c>
      <c r="C2504" t="s">
        <v>299</v>
      </c>
      <c r="D2504" t="s">
        <v>163</v>
      </c>
      <c r="E2504" t="s">
        <v>303</v>
      </c>
      <c r="F2504">
        <f>VLOOKUP(C2504,Lifetime_Table!$A$1:$B$14,2,FALSE)</f>
        <v>30</v>
      </c>
      <c r="G2504">
        <f t="shared" si="290"/>
        <v>30</v>
      </c>
      <c r="H2504">
        <f t="shared" si="290"/>
        <v>30</v>
      </c>
      <c r="I2504">
        <f t="shared" si="290"/>
        <v>30</v>
      </c>
      <c r="J2504">
        <f t="shared" si="290"/>
        <v>30</v>
      </c>
      <c r="K2504">
        <f t="shared" si="290"/>
        <v>30</v>
      </c>
      <c r="L2504">
        <f t="shared" si="290"/>
        <v>30</v>
      </c>
    </row>
    <row r="2505" spans="1:12" x14ac:dyDescent="0.35">
      <c r="A2505" t="s">
        <v>164</v>
      </c>
      <c r="B2505" t="str">
        <f t="shared" si="289"/>
        <v>Desalination|EU-EST</v>
      </c>
      <c r="C2505" t="s">
        <v>299</v>
      </c>
      <c r="D2505" t="s">
        <v>164</v>
      </c>
      <c r="E2505" t="s">
        <v>303</v>
      </c>
      <c r="F2505">
        <f>VLOOKUP(C2505,Lifetime_Table!$A$1:$B$14,2,FALSE)</f>
        <v>30</v>
      </c>
      <c r="G2505">
        <f t="shared" si="290"/>
        <v>30</v>
      </c>
      <c r="H2505">
        <f t="shared" si="290"/>
        <v>30</v>
      </c>
      <c r="I2505">
        <f t="shared" si="290"/>
        <v>30</v>
      </c>
      <c r="J2505">
        <f t="shared" si="290"/>
        <v>30</v>
      </c>
      <c r="K2505">
        <f t="shared" si="290"/>
        <v>30</v>
      </c>
      <c r="L2505">
        <f t="shared" si="290"/>
        <v>30</v>
      </c>
    </row>
    <row r="2506" spans="1:12" x14ac:dyDescent="0.35">
      <c r="A2506" t="s">
        <v>165</v>
      </c>
      <c r="B2506" t="str">
        <f t="shared" si="289"/>
        <v>Desalination|EU-FIN</v>
      </c>
      <c r="C2506" t="s">
        <v>299</v>
      </c>
      <c r="D2506" t="s">
        <v>165</v>
      </c>
      <c r="E2506" t="s">
        <v>303</v>
      </c>
      <c r="F2506">
        <f>VLOOKUP(C2506,Lifetime_Table!$A$1:$B$14,2,FALSE)</f>
        <v>30</v>
      </c>
      <c r="G2506">
        <f t="shared" si="290"/>
        <v>30</v>
      </c>
      <c r="H2506">
        <f t="shared" si="290"/>
        <v>30</v>
      </c>
      <c r="I2506">
        <f t="shared" si="290"/>
        <v>30</v>
      </c>
      <c r="J2506">
        <f t="shared" si="290"/>
        <v>30</v>
      </c>
      <c r="K2506">
        <f t="shared" si="290"/>
        <v>30</v>
      </c>
      <c r="L2506">
        <f t="shared" si="290"/>
        <v>30</v>
      </c>
    </row>
    <row r="2507" spans="1:12" x14ac:dyDescent="0.35">
      <c r="A2507" t="s">
        <v>166</v>
      </c>
      <c r="B2507" t="str">
        <f t="shared" si="289"/>
        <v>Desalination|EU-FRA</v>
      </c>
      <c r="C2507" t="s">
        <v>299</v>
      </c>
      <c r="D2507" t="s">
        <v>166</v>
      </c>
      <c r="E2507" t="s">
        <v>303</v>
      </c>
      <c r="F2507">
        <f>VLOOKUP(C2507,Lifetime_Table!$A$1:$B$14,2,FALSE)</f>
        <v>30</v>
      </c>
      <c r="G2507">
        <f t="shared" si="290"/>
        <v>30</v>
      </c>
      <c r="H2507">
        <f t="shared" si="290"/>
        <v>30</v>
      </c>
      <c r="I2507">
        <f t="shared" si="290"/>
        <v>30</v>
      </c>
      <c r="J2507">
        <f t="shared" si="290"/>
        <v>30</v>
      </c>
      <c r="K2507">
        <f t="shared" si="290"/>
        <v>30</v>
      </c>
      <c r="L2507">
        <f t="shared" si="290"/>
        <v>30</v>
      </c>
    </row>
    <row r="2508" spans="1:12" x14ac:dyDescent="0.35">
      <c r="A2508" t="s">
        <v>167</v>
      </c>
      <c r="B2508" t="str">
        <f t="shared" si="289"/>
        <v>Desalination|EU-GBR</v>
      </c>
      <c r="C2508" t="s">
        <v>299</v>
      </c>
      <c r="D2508" t="s">
        <v>167</v>
      </c>
      <c r="E2508" t="s">
        <v>303</v>
      </c>
      <c r="F2508">
        <f>VLOOKUP(C2508,Lifetime_Table!$A$1:$B$14,2,FALSE)</f>
        <v>30</v>
      </c>
      <c r="G2508">
        <f t="shared" si="290"/>
        <v>30</v>
      </c>
      <c r="H2508">
        <f t="shared" si="290"/>
        <v>30</v>
      </c>
      <c r="I2508">
        <f t="shared" si="290"/>
        <v>30</v>
      </c>
      <c r="J2508">
        <f t="shared" si="290"/>
        <v>30</v>
      </c>
      <c r="K2508">
        <f t="shared" si="290"/>
        <v>30</v>
      </c>
      <c r="L2508">
        <f t="shared" si="290"/>
        <v>30</v>
      </c>
    </row>
    <row r="2509" spans="1:12" x14ac:dyDescent="0.35">
      <c r="A2509" t="s">
        <v>168</v>
      </c>
      <c r="B2509" t="str">
        <f t="shared" si="289"/>
        <v>Desalination|EU-GEO</v>
      </c>
      <c r="C2509" t="s">
        <v>299</v>
      </c>
      <c r="D2509" t="s">
        <v>168</v>
      </c>
      <c r="E2509" t="s">
        <v>303</v>
      </c>
      <c r="F2509">
        <f>VLOOKUP(C2509,Lifetime_Table!$A$1:$B$14,2,FALSE)</f>
        <v>30</v>
      </c>
      <c r="G2509">
        <f t="shared" si="290"/>
        <v>30</v>
      </c>
      <c r="H2509">
        <f t="shared" si="290"/>
        <v>30</v>
      </c>
      <c r="I2509">
        <f t="shared" si="290"/>
        <v>30</v>
      </c>
      <c r="J2509">
        <f t="shared" si="290"/>
        <v>30</v>
      </c>
      <c r="K2509">
        <f t="shared" si="290"/>
        <v>30</v>
      </c>
      <c r="L2509">
        <f t="shared" si="290"/>
        <v>30</v>
      </c>
    </row>
    <row r="2510" spans="1:12" x14ac:dyDescent="0.35">
      <c r="A2510" t="s">
        <v>169</v>
      </c>
      <c r="B2510" t="str">
        <f t="shared" si="289"/>
        <v>Desalination|EU-GRC</v>
      </c>
      <c r="C2510" t="s">
        <v>299</v>
      </c>
      <c r="D2510" t="s">
        <v>169</v>
      </c>
      <c r="E2510" t="s">
        <v>303</v>
      </c>
      <c r="F2510">
        <f>VLOOKUP(C2510,Lifetime_Table!$A$1:$B$14,2,FALSE)</f>
        <v>30</v>
      </c>
      <c r="G2510">
        <f t="shared" si="290"/>
        <v>30</v>
      </c>
      <c r="H2510">
        <f t="shared" si="290"/>
        <v>30</v>
      </c>
      <c r="I2510">
        <f t="shared" si="290"/>
        <v>30</v>
      </c>
      <c r="J2510">
        <f t="shared" si="290"/>
        <v>30</v>
      </c>
      <c r="K2510">
        <f t="shared" si="290"/>
        <v>30</v>
      </c>
      <c r="L2510">
        <f t="shared" si="290"/>
        <v>30</v>
      </c>
    </row>
    <row r="2511" spans="1:12" x14ac:dyDescent="0.35">
      <c r="A2511" t="s">
        <v>170</v>
      </c>
      <c r="B2511" t="str">
        <f t="shared" si="289"/>
        <v>Desalination|EU-HRV</v>
      </c>
      <c r="C2511" t="s">
        <v>299</v>
      </c>
      <c r="D2511" t="s">
        <v>170</v>
      </c>
      <c r="E2511" t="s">
        <v>303</v>
      </c>
      <c r="F2511">
        <f>VLOOKUP(C2511,Lifetime_Table!$A$1:$B$14,2,FALSE)</f>
        <v>30</v>
      </c>
      <c r="G2511">
        <f t="shared" si="290"/>
        <v>30</v>
      </c>
      <c r="H2511">
        <f t="shared" si="290"/>
        <v>30</v>
      </c>
      <c r="I2511">
        <f t="shared" si="290"/>
        <v>30</v>
      </c>
      <c r="J2511">
        <f t="shared" si="290"/>
        <v>30</v>
      </c>
      <c r="K2511">
        <f t="shared" si="290"/>
        <v>30</v>
      </c>
      <c r="L2511">
        <f t="shared" si="290"/>
        <v>30</v>
      </c>
    </row>
    <row r="2512" spans="1:12" x14ac:dyDescent="0.35">
      <c r="A2512" t="s">
        <v>171</v>
      </c>
      <c r="B2512" t="str">
        <f t="shared" si="289"/>
        <v>Desalination|EU-HUN</v>
      </c>
      <c r="C2512" t="s">
        <v>299</v>
      </c>
      <c r="D2512" t="s">
        <v>171</v>
      </c>
      <c r="E2512" t="s">
        <v>303</v>
      </c>
      <c r="F2512">
        <f>VLOOKUP(C2512,Lifetime_Table!$A$1:$B$14,2,FALSE)</f>
        <v>30</v>
      </c>
      <c r="G2512">
        <f t="shared" ref="G2512:L2521" si="291">F2512</f>
        <v>30</v>
      </c>
      <c r="H2512">
        <f t="shared" si="291"/>
        <v>30</v>
      </c>
      <c r="I2512">
        <f t="shared" si="291"/>
        <v>30</v>
      </c>
      <c r="J2512">
        <f t="shared" si="291"/>
        <v>30</v>
      </c>
      <c r="K2512">
        <f t="shared" si="291"/>
        <v>30</v>
      </c>
      <c r="L2512">
        <f t="shared" si="291"/>
        <v>30</v>
      </c>
    </row>
    <row r="2513" spans="1:12" x14ac:dyDescent="0.35">
      <c r="A2513" t="s">
        <v>172</v>
      </c>
      <c r="B2513" t="str">
        <f t="shared" si="289"/>
        <v>Desalination|EU-IRL</v>
      </c>
      <c r="C2513" t="s">
        <v>299</v>
      </c>
      <c r="D2513" t="s">
        <v>172</v>
      </c>
      <c r="E2513" t="s">
        <v>303</v>
      </c>
      <c r="F2513">
        <f>VLOOKUP(C2513,Lifetime_Table!$A$1:$B$14,2,FALSE)</f>
        <v>30</v>
      </c>
      <c r="G2513">
        <f t="shared" si="291"/>
        <v>30</v>
      </c>
      <c r="H2513">
        <f t="shared" si="291"/>
        <v>30</v>
      </c>
      <c r="I2513">
        <f t="shared" si="291"/>
        <v>30</v>
      </c>
      <c r="J2513">
        <f t="shared" si="291"/>
        <v>30</v>
      </c>
      <c r="K2513">
        <f t="shared" si="291"/>
        <v>30</v>
      </c>
      <c r="L2513">
        <f t="shared" si="291"/>
        <v>30</v>
      </c>
    </row>
    <row r="2514" spans="1:12" x14ac:dyDescent="0.35">
      <c r="A2514" t="s">
        <v>173</v>
      </c>
      <c r="B2514" t="str">
        <f t="shared" si="289"/>
        <v>Desalination|EU-ISL</v>
      </c>
      <c r="C2514" t="s">
        <v>299</v>
      </c>
      <c r="D2514" t="s">
        <v>173</v>
      </c>
      <c r="E2514" t="s">
        <v>303</v>
      </c>
      <c r="F2514">
        <f>VLOOKUP(C2514,Lifetime_Table!$A$1:$B$14,2,FALSE)</f>
        <v>30</v>
      </c>
      <c r="G2514">
        <f t="shared" si="291"/>
        <v>30</v>
      </c>
      <c r="H2514">
        <f t="shared" si="291"/>
        <v>30</v>
      </c>
      <c r="I2514">
        <f t="shared" si="291"/>
        <v>30</v>
      </c>
      <c r="J2514">
        <f t="shared" si="291"/>
        <v>30</v>
      </c>
      <c r="K2514">
        <f t="shared" si="291"/>
        <v>30</v>
      </c>
      <c r="L2514">
        <f t="shared" si="291"/>
        <v>30</v>
      </c>
    </row>
    <row r="2515" spans="1:12" x14ac:dyDescent="0.35">
      <c r="A2515" t="s">
        <v>174</v>
      </c>
      <c r="B2515" t="str">
        <f t="shared" si="289"/>
        <v>Desalination|EU-ITA</v>
      </c>
      <c r="C2515" t="s">
        <v>299</v>
      </c>
      <c r="D2515" t="s">
        <v>174</v>
      </c>
      <c r="E2515" t="s">
        <v>303</v>
      </c>
      <c r="F2515">
        <f>VLOOKUP(C2515,Lifetime_Table!$A$1:$B$14,2,FALSE)</f>
        <v>30</v>
      </c>
      <c r="G2515">
        <f t="shared" si="291"/>
        <v>30</v>
      </c>
      <c r="H2515">
        <f t="shared" si="291"/>
        <v>30</v>
      </c>
      <c r="I2515">
        <f t="shared" si="291"/>
        <v>30</v>
      </c>
      <c r="J2515">
        <f t="shared" si="291"/>
        <v>30</v>
      </c>
      <c r="K2515">
        <f t="shared" si="291"/>
        <v>30</v>
      </c>
      <c r="L2515">
        <f t="shared" si="291"/>
        <v>30</v>
      </c>
    </row>
    <row r="2516" spans="1:12" x14ac:dyDescent="0.35">
      <c r="A2516" t="s">
        <v>175</v>
      </c>
      <c r="B2516" t="str">
        <f t="shared" si="289"/>
        <v>Desalination|EU-KOS</v>
      </c>
      <c r="C2516" t="s">
        <v>299</v>
      </c>
      <c r="D2516" t="s">
        <v>175</v>
      </c>
      <c r="E2516" t="s">
        <v>303</v>
      </c>
      <c r="F2516">
        <f>VLOOKUP(C2516,Lifetime_Table!$A$1:$B$14,2,FALSE)</f>
        <v>30</v>
      </c>
      <c r="G2516">
        <f t="shared" si="291"/>
        <v>30</v>
      </c>
      <c r="H2516">
        <f t="shared" si="291"/>
        <v>30</v>
      </c>
      <c r="I2516">
        <f t="shared" si="291"/>
        <v>30</v>
      </c>
      <c r="J2516">
        <f t="shared" si="291"/>
        <v>30</v>
      </c>
      <c r="K2516">
        <f t="shared" si="291"/>
        <v>30</v>
      </c>
      <c r="L2516">
        <f t="shared" si="291"/>
        <v>30</v>
      </c>
    </row>
    <row r="2517" spans="1:12" x14ac:dyDescent="0.35">
      <c r="A2517" t="s">
        <v>176</v>
      </c>
      <c r="B2517" t="str">
        <f t="shared" si="289"/>
        <v>Desalination|EU-LTU</v>
      </c>
      <c r="C2517" t="s">
        <v>299</v>
      </c>
      <c r="D2517" t="s">
        <v>176</v>
      </c>
      <c r="E2517" t="s">
        <v>303</v>
      </c>
      <c r="F2517">
        <f>VLOOKUP(C2517,Lifetime_Table!$A$1:$B$14,2,FALSE)</f>
        <v>30</v>
      </c>
      <c r="G2517">
        <f t="shared" si="291"/>
        <v>30</v>
      </c>
      <c r="H2517">
        <f t="shared" si="291"/>
        <v>30</v>
      </c>
      <c r="I2517">
        <f t="shared" si="291"/>
        <v>30</v>
      </c>
      <c r="J2517">
        <f t="shared" si="291"/>
        <v>30</v>
      </c>
      <c r="K2517">
        <f t="shared" si="291"/>
        <v>30</v>
      </c>
      <c r="L2517">
        <f t="shared" si="291"/>
        <v>30</v>
      </c>
    </row>
    <row r="2518" spans="1:12" x14ac:dyDescent="0.35">
      <c r="A2518" t="s">
        <v>177</v>
      </c>
      <c r="B2518" t="str">
        <f t="shared" si="289"/>
        <v>Desalination|EU-LUX</v>
      </c>
      <c r="C2518" t="s">
        <v>299</v>
      </c>
      <c r="D2518" t="s">
        <v>177</v>
      </c>
      <c r="E2518" t="s">
        <v>303</v>
      </c>
      <c r="F2518">
        <f>VLOOKUP(C2518,Lifetime_Table!$A$1:$B$14,2,FALSE)</f>
        <v>30</v>
      </c>
      <c r="G2518">
        <f t="shared" si="291"/>
        <v>30</v>
      </c>
      <c r="H2518">
        <f t="shared" si="291"/>
        <v>30</v>
      </c>
      <c r="I2518">
        <f t="shared" si="291"/>
        <v>30</v>
      </c>
      <c r="J2518">
        <f t="shared" si="291"/>
        <v>30</v>
      </c>
      <c r="K2518">
        <f t="shared" si="291"/>
        <v>30</v>
      </c>
      <c r="L2518">
        <f t="shared" si="291"/>
        <v>30</v>
      </c>
    </row>
    <row r="2519" spans="1:12" x14ac:dyDescent="0.35">
      <c r="A2519" t="s">
        <v>178</v>
      </c>
      <c r="B2519" t="str">
        <f t="shared" si="289"/>
        <v>Desalination|EU-LVA</v>
      </c>
      <c r="C2519" t="s">
        <v>299</v>
      </c>
      <c r="D2519" t="s">
        <v>178</v>
      </c>
      <c r="E2519" t="s">
        <v>303</v>
      </c>
      <c r="F2519">
        <f>VLOOKUP(C2519,Lifetime_Table!$A$1:$B$14,2,FALSE)</f>
        <v>30</v>
      </c>
      <c r="G2519">
        <f t="shared" si="291"/>
        <v>30</v>
      </c>
      <c r="H2519">
        <f t="shared" si="291"/>
        <v>30</v>
      </c>
      <c r="I2519">
        <f t="shared" si="291"/>
        <v>30</v>
      </c>
      <c r="J2519">
        <f t="shared" si="291"/>
        <v>30</v>
      </c>
      <c r="K2519">
        <f t="shared" si="291"/>
        <v>30</v>
      </c>
      <c r="L2519">
        <f t="shared" si="291"/>
        <v>30</v>
      </c>
    </row>
    <row r="2520" spans="1:12" x14ac:dyDescent="0.35">
      <c r="A2520" t="s">
        <v>179</v>
      </c>
      <c r="B2520" t="str">
        <f t="shared" si="289"/>
        <v>Desalination|EU-MDA</v>
      </c>
      <c r="C2520" t="s">
        <v>299</v>
      </c>
      <c r="D2520" t="s">
        <v>179</v>
      </c>
      <c r="E2520" t="s">
        <v>303</v>
      </c>
      <c r="F2520">
        <f>VLOOKUP(C2520,Lifetime_Table!$A$1:$B$14,2,FALSE)</f>
        <v>30</v>
      </c>
      <c r="G2520">
        <f t="shared" si="291"/>
        <v>30</v>
      </c>
      <c r="H2520">
        <f t="shared" si="291"/>
        <v>30</v>
      </c>
      <c r="I2520">
        <f t="shared" si="291"/>
        <v>30</v>
      </c>
      <c r="J2520">
        <f t="shared" si="291"/>
        <v>30</v>
      </c>
      <c r="K2520">
        <f t="shared" si="291"/>
        <v>30</v>
      </c>
      <c r="L2520">
        <f t="shared" si="291"/>
        <v>30</v>
      </c>
    </row>
    <row r="2521" spans="1:12" x14ac:dyDescent="0.35">
      <c r="A2521" t="s">
        <v>180</v>
      </c>
      <c r="B2521" t="str">
        <f t="shared" si="289"/>
        <v>Desalination|EU-MKD</v>
      </c>
      <c r="C2521" t="s">
        <v>299</v>
      </c>
      <c r="D2521" t="s">
        <v>180</v>
      </c>
      <c r="E2521" t="s">
        <v>303</v>
      </c>
      <c r="F2521">
        <f>VLOOKUP(C2521,Lifetime_Table!$A$1:$B$14,2,FALSE)</f>
        <v>30</v>
      </c>
      <c r="G2521">
        <f t="shared" si="291"/>
        <v>30</v>
      </c>
      <c r="H2521">
        <f t="shared" si="291"/>
        <v>30</v>
      </c>
      <c r="I2521">
        <f t="shared" si="291"/>
        <v>30</v>
      </c>
      <c r="J2521">
        <f t="shared" si="291"/>
        <v>30</v>
      </c>
      <c r="K2521">
        <f t="shared" si="291"/>
        <v>30</v>
      </c>
      <c r="L2521">
        <f t="shared" si="291"/>
        <v>30</v>
      </c>
    </row>
    <row r="2522" spans="1:12" x14ac:dyDescent="0.35">
      <c r="A2522" t="s">
        <v>181</v>
      </c>
      <c r="B2522" t="str">
        <f t="shared" si="289"/>
        <v>Desalination|EU-MLT</v>
      </c>
      <c r="C2522" t="s">
        <v>299</v>
      </c>
      <c r="D2522" t="s">
        <v>181</v>
      </c>
      <c r="E2522" t="s">
        <v>303</v>
      </c>
      <c r="F2522">
        <f>VLOOKUP(C2522,Lifetime_Table!$A$1:$B$14,2,FALSE)</f>
        <v>30</v>
      </c>
      <c r="G2522">
        <f t="shared" ref="G2522:L2531" si="292">F2522</f>
        <v>30</v>
      </c>
      <c r="H2522">
        <f t="shared" si="292"/>
        <v>30</v>
      </c>
      <c r="I2522">
        <f t="shared" si="292"/>
        <v>30</v>
      </c>
      <c r="J2522">
        <f t="shared" si="292"/>
        <v>30</v>
      </c>
      <c r="K2522">
        <f t="shared" si="292"/>
        <v>30</v>
      </c>
      <c r="L2522">
        <f t="shared" si="292"/>
        <v>30</v>
      </c>
    </row>
    <row r="2523" spans="1:12" x14ac:dyDescent="0.35">
      <c r="A2523" t="s">
        <v>182</v>
      </c>
      <c r="B2523" t="str">
        <f t="shared" si="289"/>
        <v>Desalination|EU-MNE</v>
      </c>
      <c r="C2523" t="s">
        <v>299</v>
      </c>
      <c r="D2523" t="s">
        <v>182</v>
      </c>
      <c r="E2523" t="s">
        <v>303</v>
      </c>
      <c r="F2523">
        <f>VLOOKUP(C2523,Lifetime_Table!$A$1:$B$14,2,FALSE)</f>
        <v>30</v>
      </c>
      <c r="G2523">
        <f t="shared" si="292"/>
        <v>30</v>
      </c>
      <c r="H2523">
        <f t="shared" si="292"/>
        <v>30</v>
      </c>
      <c r="I2523">
        <f t="shared" si="292"/>
        <v>30</v>
      </c>
      <c r="J2523">
        <f t="shared" si="292"/>
        <v>30</v>
      </c>
      <c r="K2523">
        <f t="shared" si="292"/>
        <v>30</v>
      </c>
      <c r="L2523">
        <f t="shared" si="292"/>
        <v>30</v>
      </c>
    </row>
    <row r="2524" spans="1:12" x14ac:dyDescent="0.35">
      <c r="A2524" t="s">
        <v>183</v>
      </c>
      <c r="B2524" t="str">
        <f t="shared" si="289"/>
        <v>Desalination|EU-NLD</v>
      </c>
      <c r="C2524" t="s">
        <v>299</v>
      </c>
      <c r="D2524" t="s">
        <v>183</v>
      </c>
      <c r="E2524" t="s">
        <v>303</v>
      </c>
      <c r="F2524">
        <f>VLOOKUP(C2524,Lifetime_Table!$A$1:$B$14,2,FALSE)</f>
        <v>30</v>
      </c>
      <c r="G2524">
        <f t="shared" si="292"/>
        <v>30</v>
      </c>
      <c r="H2524">
        <f t="shared" si="292"/>
        <v>30</v>
      </c>
      <c r="I2524">
        <f t="shared" si="292"/>
        <v>30</v>
      </c>
      <c r="J2524">
        <f t="shared" si="292"/>
        <v>30</v>
      </c>
      <c r="K2524">
        <f t="shared" si="292"/>
        <v>30</v>
      </c>
      <c r="L2524">
        <f t="shared" si="292"/>
        <v>30</v>
      </c>
    </row>
    <row r="2525" spans="1:12" x14ac:dyDescent="0.35">
      <c r="A2525" t="s">
        <v>184</v>
      </c>
      <c r="B2525" t="str">
        <f t="shared" si="289"/>
        <v>Desalination|EU-NOR</v>
      </c>
      <c r="C2525" t="s">
        <v>299</v>
      </c>
      <c r="D2525" t="s">
        <v>184</v>
      </c>
      <c r="E2525" t="s">
        <v>303</v>
      </c>
      <c r="F2525">
        <f>VLOOKUP(C2525,Lifetime_Table!$A$1:$B$14,2,FALSE)</f>
        <v>30</v>
      </c>
      <c r="G2525">
        <f t="shared" si="292"/>
        <v>30</v>
      </c>
      <c r="H2525">
        <f t="shared" si="292"/>
        <v>30</v>
      </c>
      <c r="I2525">
        <f t="shared" si="292"/>
        <v>30</v>
      </c>
      <c r="J2525">
        <f t="shared" si="292"/>
        <v>30</v>
      </c>
      <c r="K2525">
        <f t="shared" si="292"/>
        <v>30</v>
      </c>
      <c r="L2525">
        <f t="shared" si="292"/>
        <v>30</v>
      </c>
    </row>
    <row r="2526" spans="1:12" x14ac:dyDescent="0.35">
      <c r="A2526" t="s">
        <v>185</v>
      </c>
      <c r="B2526" t="str">
        <f t="shared" si="289"/>
        <v>Desalination|EU-POL</v>
      </c>
      <c r="C2526" t="s">
        <v>299</v>
      </c>
      <c r="D2526" t="s">
        <v>185</v>
      </c>
      <c r="E2526" t="s">
        <v>303</v>
      </c>
      <c r="F2526">
        <f>VLOOKUP(C2526,Lifetime_Table!$A$1:$B$14,2,FALSE)</f>
        <v>30</v>
      </c>
      <c r="G2526">
        <f t="shared" si="292"/>
        <v>30</v>
      </c>
      <c r="H2526">
        <f t="shared" si="292"/>
        <v>30</v>
      </c>
      <c r="I2526">
        <f t="shared" si="292"/>
        <v>30</v>
      </c>
      <c r="J2526">
        <f t="shared" si="292"/>
        <v>30</v>
      </c>
      <c r="K2526">
        <f t="shared" si="292"/>
        <v>30</v>
      </c>
      <c r="L2526">
        <f t="shared" si="292"/>
        <v>30</v>
      </c>
    </row>
    <row r="2527" spans="1:12" x14ac:dyDescent="0.35">
      <c r="A2527" t="s">
        <v>186</v>
      </c>
      <c r="B2527" t="str">
        <f t="shared" si="289"/>
        <v>Desalination|EU-PRT</v>
      </c>
      <c r="C2527" t="s">
        <v>299</v>
      </c>
      <c r="D2527" t="s">
        <v>186</v>
      </c>
      <c r="E2527" t="s">
        <v>303</v>
      </c>
      <c r="F2527">
        <f>VLOOKUP(C2527,Lifetime_Table!$A$1:$B$14,2,FALSE)</f>
        <v>30</v>
      </c>
      <c r="G2527">
        <f t="shared" si="292"/>
        <v>30</v>
      </c>
      <c r="H2527">
        <f t="shared" si="292"/>
        <v>30</v>
      </c>
      <c r="I2527">
        <f t="shared" si="292"/>
        <v>30</v>
      </c>
      <c r="J2527">
        <f t="shared" si="292"/>
        <v>30</v>
      </c>
      <c r="K2527">
        <f t="shared" si="292"/>
        <v>30</v>
      </c>
      <c r="L2527">
        <f t="shared" si="292"/>
        <v>30</v>
      </c>
    </row>
    <row r="2528" spans="1:12" x14ac:dyDescent="0.35">
      <c r="A2528" t="s">
        <v>187</v>
      </c>
      <c r="B2528" t="str">
        <f t="shared" si="289"/>
        <v>Desalination|EU-ROU</v>
      </c>
      <c r="C2528" t="s">
        <v>299</v>
      </c>
      <c r="D2528" t="s">
        <v>187</v>
      </c>
      <c r="E2528" t="s">
        <v>303</v>
      </c>
      <c r="F2528">
        <f>VLOOKUP(C2528,Lifetime_Table!$A$1:$B$14,2,FALSE)</f>
        <v>30</v>
      </c>
      <c r="G2528">
        <f t="shared" si="292"/>
        <v>30</v>
      </c>
      <c r="H2528">
        <f t="shared" si="292"/>
        <v>30</v>
      </c>
      <c r="I2528">
        <f t="shared" si="292"/>
        <v>30</v>
      </c>
      <c r="J2528">
        <f t="shared" si="292"/>
        <v>30</v>
      </c>
      <c r="K2528">
        <f t="shared" si="292"/>
        <v>30</v>
      </c>
      <c r="L2528">
        <f t="shared" si="292"/>
        <v>30</v>
      </c>
    </row>
    <row r="2529" spans="1:12" x14ac:dyDescent="0.35">
      <c r="A2529" t="s">
        <v>188</v>
      </c>
      <c r="B2529" t="str">
        <f t="shared" si="289"/>
        <v>Desalination|EU-SRB</v>
      </c>
      <c r="C2529" t="s">
        <v>299</v>
      </c>
      <c r="D2529" t="s">
        <v>188</v>
      </c>
      <c r="E2529" t="s">
        <v>303</v>
      </c>
      <c r="F2529">
        <f>VLOOKUP(C2529,Lifetime_Table!$A$1:$B$14,2,FALSE)</f>
        <v>30</v>
      </c>
      <c r="G2529">
        <f t="shared" si="292"/>
        <v>30</v>
      </c>
      <c r="H2529">
        <f t="shared" si="292"/>
        <v>30</v>
      </c>
      <c r="I2529">
        <f t="shared" si="292"/>
        <v>30</v>
      </c>
      <c r="J2529">
        <f t="shared" si="292"/>
        <v>30</v>
      </c>
      <c r="K2529">
        <f t="shared" si="292"/>
        <v>30</v>
      </c>
      <c r="L2529">
        <f t="shared" si="292"/>
        <v>30</v>
      </c>
    </row>
    <row r="2530" spans="1:12" x14ac:dyDescent="0.35">
      <c r="A2530" t="s">
        <v>189</v>
      </c>
      <c r="B2530" t="str">
        <f t="shared" si="289"/>
        <v>Desalination|EU-SVK</v>
      </c>
      <c r="C2530" t="s">
        <v>299</v>
      </c>
      <c r="D2530" t="s">
        <v>189</v>
      </c>
      <c r="E2530" t="s">
        <v>303</v>
      </c>
      <c r="F2530">
        <f>VLOOKUP(C2530,Lifetime_Table!$A$1:$B$14,2,FALSE)</f>
        <v>30</v>
      </c>
      <c r="G2530">
        <f t="shared" si="292"/>
        <v>30</v>
      </c>
      <c r="H2530">
        <f t="shared" si="292"/>
        <v>30</v>
      </c>
      <c r="I2530">
        <f t="shared" si="292"/>
        <v>30</v>
      </c>
      <c r="J2530">
        <f t="shared" si="292"/>
        <v>30</v>
      </c>
      <c r="K2530">
        <f t="shared" si="292"/>
        <v>30</v>
      </c>
      <c r="L2530">
        <f t="shared" si="292"/>
        <v>30</v>
      </c>
    </row>
    <row r="2531" spans="1:12" x14ac:dyDescent="0.35">
      <c r="A2531" t="s">
        <v>190</v>
      </c>
      <c r="B2531" t="str">
        <f t="shared" si="289"/>
        <v>Desalination|EU-SVN</v>
      </c>
      <c r="C2531" t="s">
        <v>299</v>
      </c>
      <c r="D2531" t="s">
        <v>190</v>
      </c>
      <c r="E2531" t="s">
        <v>303</v>
      </c>
      <c r="F2531">
        <f>VLOOKUP(C2531,Lifetime_Table!$A$1:$B$14,2,FALSE)</f>
        <v>30</v>
      </c>
      <c r="G2531">
        <f t="shared" si="292"/>
        <v>30</v>
      </c>
      <c r="H2531">
        <f t="shared" si="292"/>
        <v>30</v>
      </c>
      <c r="I2531">
        <f t="shared" si="292"/>
        <v>30</v>
      </c>
      <c r="J2531">
        <f t="shared" si="292"/>
        <v>30</v>
      </c>
      <c r="K2531">
        <f t="shared" si="292"/>
        <v>30</v>
      </c>
      <c r="L2531">
        <f t="shared" si="292"/>
        <v>30</v>
      </c>
    </row>
    <row r="2532" spans="1:12" x14ac:dyDescent="0.35">
      <c r="A2532" t="s">
        <v>191</v>
      </c>
      <c r="B2532" t="str">
        <f t="shared" si="289"/>
        <v>Desalination|EU-SWE</v>
      </c>
      <c r="C2532" t="s">
        <v>299</v>
      </c>
      <c r="D2532" t="s">
        <v>191</v>
      </c>
      <c r="E2532" t="s">
        <v>303</v>
      </c>
      <c r="F2532">
        <f>VLOOKUP(C2532,Lifetime_Table!$A$1:$B$14,2,FALSE)</f>
        <v>30</v>
      </c>
      <c r="G2532">
        <f t="shared" ref="G2532:L2541" si="293">F2532</f>
        <v>30</v>
      </c>
      <c r="H2532">
        <f t="shared" si="293"/>
        <v>30</v>
      </c>
      <c r="I2532">
        <f t="shared" si="293"/>
        <v>30</v>
      </c>
      <c r="J2532">
        <f t="shared" si="293"/>
        <v>30</v>
      </c>
      <c r="K2532">
        <f t="shared" si="293"/>
        <v>30</v>
      </c>
      <c r="L2532">
        <f t="shared" si="293"/>
        <v>30</v>
      </c>
    </row>
    <row r="2533" spans="1:12" x14ac:dyDescent="0.35">
      <c r="A2533" t="s">
        <v>192</v>
      </c>
      <c r="B2533" t="str">
        <f t="shared" si="289"/>
        <v>Desalination|EU-UKR</v>
      </c>
      <c r="C2533" t="s">
        <v>299</v>
      </c>
      <c r="D2533" t="s">
        <v>192</v>
      </c>
      <c r="E2533" t="s">
        <v>303</v>
      </c>
      <c r="F2533">
        <f>VLOOKUP(C2533,Lifetime_Table!$A$1:$B$14,2,FALSE)</f>
        <v>30</v>
      </c>
      <c r="G2533">
        <f t="shared" si="293"/>
        <v>30</v>
      </c>
      <c r="H2533">
        <f t="shared" si="293"/>
        <v>30</v>
      </c>
      <c r="I2533">
        <f t="shared" si="293"/>
        <v>30</v>
      </c>
      <c r="J2533">
        <f t="shared" si="293"/>
        <v>30</v>
      </c>
      <c r="K2533">
        <f t="shared" si="293"/>
        <v>30</v>
      </c>
      <c r="L2533">
        <f t="shared" si="293"/>
        <v>30</v>
      </c>
    </row>
    <row r="2534" spans="1:12" x14ac:dyDescent="0.35">
      <c r="A2534" t="s">
        <v>193</v>
      </c>
      <c r="B2534" t="str">
        <f t="shared" si="289"/>
        <v>Desalination|NA-BLZ</v>
      </c>
      <c r="C2534" t="s">
        <v>299</v>
      </c>
      <c r="D2534" t="s">
        <v>193</v>
      </c>
      <c r="E2534" t="s">
        <v>303</v>
      </c>
      <c r="F2534">
        <f>VLOOKUP(C2534,Lifetime_Table!$A$1:$B$14,2,FALSE)</f>
        <v>30</v>
      </c>
      <c r="G2534">
        <f t="shared" si="293"/>
        <v>30</v>
      </c>
      <c r="H2534">
        <f t="shared" si="293"/>
        <v>30</v>
      </c>
      <c r="I2534">
        <f t="shared" si="293"/>
        <v>30</v>
      </c>
      <c r="J2534">
        <f t="shared" si="293"/>
        <v>30</v>
      </c>
      <c r="K2534">
        <f t="shared" si="293"/>
        <v>30</v>
      </c>
      <c r="L2534">
        <f t="shared" si="293"/>
        <v>30</v>
      </c>
    </row>
    <row r="2535" spans="1:12" x14ac:dyDescent="0.35">
      <c r="A2535" t="s">
        <v>194</v>
      </c>
      <c r="B2535" t="str">
        <f t="shared" si="289"/>
        <v>Desalination|NA-CAN</v>
      </c>
      <c r="C2535" t="s">
        <v>299</v>
      </c>
      <c r="D2535" t="s">
        <v>194</v>
      </c>
      <c r="E2535" t="s">
        <v>303</v>
      </c>
      <c r="F2535">
        <f>VLOOKUP(C2535,Lifetime_Table!$A$1:$B$14,2,FALSE)</f>
        <v>30</v>
      </c>
      <c r="G2535">
        <f t="shared" si="293"/>
        <v>30</v>
      </c>
      <c r="H2535">
        <f t="shared" si="293"/>
        <v>30</v>
      </c>
      <c r="I2535">
        <f t="shared" si="293"/>
        <v>30</v>
      </c>
      <c r="J2535">
        <f t="shared" si="293"/>
        <v>30</v>
      </c>
      <c r="K2535">
        <f t="shared" si="293"/>
        <v>30</v>
      </c>
      <c r="L2535">
        <f t="shared" si="293"/>
        <v>30</v>
      </c>
    </row>
    <row r="2536" spans="1:12" x14ac:dyDescent="0.35">
      <c r="A2536" t="s">
        <v>204</v>
      </c>
      <c r="B2536" t="str">
        <f t="shared" si="289"/>
        <v>Desalination|NA-CRI</v>
      </c>
      <c r="C2536" t="s">
        <v>299</v>
      </c>
      <c r="D2536" t="s">
        <v>204</v>
      </c>
      <c r="E2536" t="s">
        <v>303</v>
      </c>
      <c r="F2536">
        <f>VLOOKUP(C2536,Lifetime_Table!$A$1:$B$14,2,FALSE)</f>
        <v>30</v>
      </c>
      <c r="G2536">
        <f t="shared" si="293"/>
        <v>30</v>
      </c>
      <c r="H2536">
        <f t="shared" si="293"/>
        <v>30</v>
      </c>
      <c r="I2536">
        <f t="shared" si="293"/>
        <v>30</v>
      </c>
      <c r="J2536">
        <f t="shared" si="293"/>
        <v>30</v>
      </c>
      <c r="K2536">
        <f t="shared" si="293"/>
        <v>30</v>
      </c>
      <c r="L2536">
        <f t="shared" si="293"/>
        <v>30</v>
      </c>
    </row>
    <row r="2537" spans="1:12" x14ac:dyDescent="0.35">
      <c r="A2537" t="s">
        <v>205</v>
      </c>
      <c r="B2537" t="str">
        <f t="shared" si="289"/>
        <v>Desalination|NA-CUB</v>
      </c>
      <c r="C2537" t="s">
        <v>299</v>
      </c>
      <c r="D2537" t="s">
        <v>205</v>
      </c>
      <c r="E2537" t="s">
        <v>303</v>
      </c>
      <c r="F2537">
        <f>VLOOKUP(C2537,Lifetime_Table!$A$1:$B$14,2,FALSE)</f>
        <v>30</v>
      </c>
      <c r="G2537">
        <f t="shared" si="293"/>
        <v>30</v>
      </c>
      <c r="H2537">
        <f t="shared" si="293"/>
        <v>30</v>
      </c>
      <c r="I2537">
        <f t="shared" si="293"/>
        <v>30</v>
      </c>
      <c r="J2537">
        <f t="shared" si="293"/>
        <v>30</v>
      </c>
      <c r="K2537">
        <f t="shared" si="293"/>
        <v>30</v>
      </c>
      <c r="L2537">
        <f t="shared" si="293"/>
        <v>30</v>
      </c>
    </row>
    <row r="2538" spans="1:12" x14ac:dyDescent="0.35">
      <c r="A2538" t="s">
        <v>206</v>
      </c>
      <c r="B2538" t="str">
        <f t="shared" si="289"/>
        <v>Desalination|NA-DOM</v>
      </c>
      <c r="C2538" t="s">
        <v>299</v>
      </c>
      <c r="D2538" t="s">
        <v>206</v>
      </c>
      <c r="E2538" t="s">
        <v>303</v>
      </c>
      <c r="F2538">
        <f>VLOOKUP(C2538,Lifetime_Table!$A$1:$B$14,2,FALSE)</f>
        <v>30</v>
      </c>
      <c r="G2538">
        <f t="shared" si="293"/>
        <v>30</v>
      </c>
      <c r="H2538">
        <f t="shared" si="293"/>
        <v>30</v>
      </c>
      <c r="I2538">
        <f t="shared" si="293"/>
        <v>30</v>
      </c>
      <c r="J2538">
        <f t="shared" si="293"/>
        <v>30</v>
      </c>
      <c r="K2538">
        <f t="shared" si="293"/>
        <v>30</v>
      </c>
      <c r="L2538">
        <f t="shared" si="293"/>
        <v>30</v>
      </c>
    </row>
    <row r="2539" spans="1:12" x14ac:dyDescent="0.35">
      <c r="A2539" t="s">
        <v>208</v>
      </c>
      <c r="B2539" t="str">
        <f t="shared" si="289"/>
        <v>Desalination|NA-GTM</v>
      </c>
      <c r="C2539" t="s">
        <v>299</v>
      </c>
      <c r="D2539" t="s">
        <v>208</v>
      </c>
      <c r="E2539" t="s">
        <v>303</v>
      </c>
      <c r="F2539">
        <f>VLOOKUP(C2539,Lifetime_Table!$A$1:$B$14,2,FALSE)</f>
        <v>30</v>
      </c>
      <c r="G2539">
        <f t="shared" si="293"/>
        <v>30</v>
      </c>
      <c r="H2539">
        <f t="shared" si="293"/>
        <v>30</v>
      </c>
      <c r="I2539">
        <f t="shared" si="293"/>
        <v>30</v>
      </c>
      <c r="J2539">
        <f t="shared" si="293"/>
        <v>30</v>
      </c>
      <c r="K2539">
        <f t="shared" si="293"/>
        <v>30</v>
      </c>
      <c r="L2539">
        <f t="shared" si="293"/>
        <v>30</v>
      </c>
    </row>
    <row r="2540" spans="1:12" x14ac:dyDescent="0.35">
      <c r="A2540" t="s">
        <v>209</v>
      </c>
      <c r="B2540" t="str">
        <f t="shared" si="289"/>
        <v>Desalination|NA-HND</v>
      </c>
      <c r="C2540" t="s">
        <v>299</v>
      </c>
      <c r="D2540" t="s">
        <v>209</v>
      </c>
      <c r="E2540" t="s">
        <v>303</v>
      </c>
      <c r="F2540">
        <f>VLOOKUP(C2540,Lifetime_Table!$A$1:$B$14,2,FALSE)</f>
        <v>30</v>
      </c>
      <c r="G2540">
        <f t="shared" si="293"/>
        <v>30</v>
      </c>
      <c r="H2540">
        <f t="shared" si="293"/>
        <v>30</v>
      </c>
      <c r="I2540">
        <f t="shared" si="293"/>
        <v>30</v>
      </c>
      <c r="J2540">
        <f t="shared" si="293"/>
        <v>30</v>
      </c>
      <c r="K2540">
        <f t="shared" si="293"/>
        <v>30</v>
      </c>
      <c r="L2540">
        <f t="shared" si="293"/>
        <v>30</v>
      </c>
    </row>
    <row r="2541" spans="1:12" x14ac:dyDescent="0.35">
      <c r="A2541" t="s">
        <v>210</v>
      </c>
      <c r="B2541" t="str">
        <f t="shared" si="289"/>
        <v>Desalination|NA-HTI</v>
      </c>
      <c r="C2541" t="s">
        <v>299</v>
      </c>
      <c r="D2541" t="s">
        <v>210</v>
      </c>
      <c r="E2541" t="s">
        <v>303</v>
      </c>
      <c r="F2541">
        <f>VLOOKUP(C2541,Lifetime_Table!$A$1:$B$14,2,FALSE)</f>
        <v>30</v>
      </c>
      <c r="G2541">
        <f t="shared" si="293"/>
        <v>30</v>
      </c>
      <c r="H2541">
        <f t="shared" si="293"/>
        <v>30</v>
      </c>
      <c r="I2541">
        <f t="shared" si="293"/>
        <v>30</v>
      </c>
      <c r="J2541">
        <f t="shared" si="293"/>
        <v>30</v>
      </c>
      <c r="K2541">
        <f t="shared" si="293"/>
        <v>30</v>
      </c>
      <c r="L2541">
        <f t="shared" si="293"/>
        <v>30</v>
      </c>
    </row>
    <row r="2542" spans="1:12" x14ac:dyDescent="0.35">
      <c r="A2542" t="s">
        <v>211</v>
      </c>
      <c r="B2542" t="str">
        <f t="shared" si="289"/>
        <v>Desalination|NA-JAM</v>
      </c>
      <c r="C2542" t="s">
        <v>299</v>
      </c>
      <c r="D2542" t="s">
        <v>211</v>
      </c>
      <c r="E2542" t="s">
        <v>303</v>
      </c>
      <c r="F2542">
        <f>VLOOKUP(C2542,Lifetime_Table!$A$1:$B$14,2,FALSE)</f>
        <v>30</v>
      </c>
      <c r="G2542">
        <f t="shared" ref="G2542:L2551" si="294">F2542</f>
        <v>30</v>
      </c>
      <c r="H2542">
        <f t="shared" si="294"/>
        <v>30</v>
      </c>
      <c r="I2542">
        <f t="shared" si="294"/>
        <v>30</v>
      </c>
      <c r="J2542">
        <f t="shared" si="294"/>
        <v>30</v>
      </c>
      <c r="K2542">
        <f t="shared" si="294"/>
        <v>30</v>
      </c>
      <c r="L2542">
        <f t="shared" si="294"/>
        <v>30</v>
      </c>
    </row>
    <row r="2543" spans="1:12" x14ac:dyDescent="0.35">
      <c r="A2543" t="s">
        <v>212</v>
      </c>
      <c r="B2543" t="str">
        <f t="shared" si="289"/>
        <v>Desalination|NA-MEX</v>
      </c>
      <c r="C2543" t="s">
        <v>299</v>
      </c>
      <c r="D2543" t="s">
        <v>212</v>
      </c>
      <c r="E2543" t="s">
        <v>303</v>
      </c>
      <c r="F2543">
        <f>VLOOKUP(C2543,Lifetime_Table!$A$1:$B$14,2,FALSE)</f>
        <v>30</v>
      </c>
      <c r="G2543">
        <f t="shared" si="294"/>
        <v>30</v>
      </c>
      <c r="H2543">
        <f t="shared" si="294"/>
        <v>30</v>
      </c>
      <c r="I2543">
        <f t="shared" si="294"/>
        <v>30</v>
      </c>
      <c r="J2543">
        <f t="shared" si="294"/>
        <v>30</v>
      </c>
      <c r="K2543">
        <f t="shared" si="294"/>
        <v>30</v>
      </c>
      <c r="L2543">
        <f t="shared" si="294"/>
        <v>30</v>
      </c>
    </row>
    <row r="2544" spans="1:12" x14ac:dyDescent="0.35">
      <c r="A2544" t="s">
        <v>213</v>
      </c>
      <c r="B2544" t="str">
        <f t="shared" si="289"/>
        <v>Desalination|NA-NIC</v>
      </c>
      <c r="C2544" t="s">
        <v>299</v>
      </c>
      <c r="D2544" t="s">
        <v>213</v>
      </c>
      <c r="E2544" t="s">
        <v>303</v>
      </c>
      <c r="F2544">
        <f>VLOOKUP(C2544,Lifetime_Table!$A$1:$B$14,2,FALSE)</f>
        <v>30</v>
      </c>
      <c r="G2544">
        <f t="shared" si="294"/>
        <v>30</v>
      </c>
      <c r="H2544">
        <f t="shared" si="294"/>
        <v>30</v>
      </c>
      <c r="I2544">
        <f t="shared" si="294"/>
        <v>30</v>
      </c>
      <c r="J2544">
        <f t="shared" si="294"/>
        <v>30</v>
      </c>
      <c r="K2544">
        <f t="shared" si="294"/>
        <v>30</v>
      </c>
      <c r="L2544">
        <f t="shared" si="294"/>
        <v>30</v>
      </c>
    </row>
    <row r="2545" spans="1:12" x14ac:dyDescent="0.35">
      <c r="A2545" t="s">
        <v>214</v>
      </c>
      <c r="B2545" t="str">
        <f t="shared" si="289"/>
        <v>Desalination|NA-PAN</v>
      </c>
      <c r="C2545" t="s">
        <v>299</v>
      </c>
      <c r="D2545" t="s">
        <v>214</v>
      </c>
      <c r="E2545" t="s">
        <v>303</v>
      </c>
      <c r="F2545">
        <f>VLOOKUP(C2545,Lifetime_Table!$A$1:$B$14,2,FALSE)</f>
        <v>30</v>
      </c>
      <c r="G2545">
        <f t="shared" si="294"/>
        <v>30</v>
      </c>
      <c r="H2545">
        <f t="shared" si="294"/>
        <v>30</v>
      </c>
      <c r="I2545">
        <f t="shared" si="294"/>
        <v>30</v>
      </c>
      <c r="J2545">
        <f t="shared" si="294"/>
        <v>30</v>
      </c>
      <c r="K2545">
        <f t="shared" si="294"/>
        <v>30</v>
      </c>
      <c r="L2545">
        <f t="shared" si="294"/>
        <v>30</v>
      </c>
    </row>
    <row r="2546" spans="1:12" x14ac:dyDescent="0.35">
      <c r="A2546" t="s">
        <v>215</v>
      </c>
      <c r="B2546" t="str">
        <f t="shared" si="289"/>
        <v>Desalination|NA-SLV</v>
      </c>
      <c r="C2546" t="s">
        <v>299</v>
      </c>
      <c r="D2546" t="s">
        <v>215</v>
      </c>
      <c r="E2546" t="s">
        <v>303</v>
      </c>
      <c r="F2546">
        <f>VLOOKUP(C2546,Lifetime_Table!$A$1:$B$14,2,FALSE)</f>
        <v>30</v>
      </c>
      <c r="G2546">
        <f t="shared" si="294"/>
        <v>30</v>
      </c>
      <c r="H2546">
        <f t="shared" si="294"/>
        <v>30</v>
      </c>
      <c r="I2546">
        <f t="shared" si="294"/>
        <v>30</v>
      </c>
      <c r="J2546">
        <f t="shared" si="294"/>
        <v>30</v>
      </c>
      <c r="K2546">
        <f t="shared" si="294"/>
        <v>30</v>
      </c>
      <c r="L2546">
        <f t="shared" si="294"/>
        <v>30</v>
      </c>
    </row>
    <row r="2547" spans="1:12" x14ac:dyDescent="0.35">
      <c r="A2547" t="s">
        <v>216</v>
      </c>
      <c r="B2547" t="str">
        <f t="shared" si="289"/>
        <v>Desalination|NA-TTO</v>
      </c>
      <c r="C2547" t="s">
        <v>299</v>
      </c>
      <c r="D2547" t="s">
        <v>216</v>
      </c>
      <c r="E2547" t="s">
        <v>303</v>
      </c>
      <c r="F2547">
        <f>VLOOKUP(C2547,Lifetime_Table!$A$1:$B$14,2,FALSE)</f>
        <v>30</v>
      </c>
      <c r="G2547">
        <f t="shared" si="294"/>
        <v>30</v>
      </c>
      <c r="H2547">
        <f t="shared" si="294"/>
        <v>30</v>
      </c>
      <c r="I2547">
        <f t="shared" si="294"/>
        <v>30</v>
      </c>
      <c r="J2547">
        <f t="shared" si="294"/>
        <v>30</v>
      </c>
      <c r="K2547">
        <f t="shared" si="294"/>
        <v>30</v>
      </c>
      <c r="L2547">
        <f t="shared" si="294"/>
        <v>30</v>
      </c>
    </row>
    <row r="2548" spans="1:12" x14ac:dyDescent="0.35">
      <c r="A2548" t="s">
        <v>217</v>
      </c>
      <c r="B2548" t="str">
        <f t="shared" si="289"/>
        <v>Desalination|NA-USA</v>
      </c>
      <c r="C2548" t="s">
        <v>299</v>
      </c>
      <c r="D2548" t="s">
        <v>217</v>
      </c>
      <c r="E2548" t="s">
        <v>303</v>
      </c>
      <c r="F2548">
        <f>VLOOKUP(C2548,Lifetime_Table!$A$1:$B$14,2,FALSE)</f>
        <v>30</v>
      </c>
      <c r="G2548">
        <f t="shared" si="294"/>
        <v>30</v>
      </c>
      <c r="H2548">
        <f t="shared" si="294"/>
        <v>30</v>
      </c>
      <c r="I2548">
        <f t="shared" si="294"/>
        <v>30</v>
      </c>
      <c r="J2548">
        <f t="shared" si="294"/>
        <v>30</v>
      </c>
      <c r="K2548">
        <f t="shared" si="294"/>
        <v>30</v>
      </c>
      <c r="L2548">
        <f t="shared" si="294"/>
        <v>30</v>
      </c>
    </row>
    <row r="2549" spans="1:12" x14ac:dyDescent="0.35">
      <c r="A2549" t="s">
        <v>243</v>
      </c>
      <c r="B2549" t="str">
        <f t="shared" si="289"/>
        <v>Desalination|OC-AUS</v>
      </c>
      <c r="C2549" t="s">
        <v>299</v>
      </c>
      <c r="D2549" t="s">
        <v>243</v>
      </c>
      <c r="E2549" t="s">
        <v>303</v>
      </c>
      <c r="F2549">
        <f>VLOOKUP(C2549,Lifetime_Table!$A$1:$B$14,2,FALSE)</f>
        <v>30</v>
      </c>
      <c r="G2549">
        <f t="shared" si="294"/>
        <v>30</v>
      </c>
      <c r="H2549">
        <f t="shared" si="294"/>
        <v>30</v>
      </c>
      <c r="I2549">
        <f t="shared" si="294"/>
        <v>30</v>
      </c>
      <c r="J2549">
        <f t="shared" si="294"/>
        <v>30</v>
      </c>
      <c r="K2549">
        <f t="shared" si="294"/>
        <v>30</v>
      </c>
      <c r="L2549">
        <f t="shared" si="294"/>
        <v>30</v>
      </c>
    </row>
    <row r="2550" spans="1:12" x14ac:dyDescent="0.35">
      <c r="A2550" t="s">
        <v>242</v>
      </c>
      <c r="B2550" t="str">
        <f t="shared" si="289"/>
        <v>Desalination|OC-ATA</v>
      </c>
      <c r="C2550" t="s">
        <v>299</v>
      </c>
      <c r="D2550" t="s">
        <v>242</v>
      </c>
      <c r="E2550" t="s">
        <v>303</v>
      </c>
      <c r="F2550">
        <f>VLOOKUP(C2550,Lifetime_Table!$A$1:$B$14,2,FALSE)</f>
        <v>30</v>
      </c>
      <c r="G2550">
        <f t="shared" si="294"/>
        <v>30</v>
      </c>
      <c r="H2550">
        <f t="shared" si="294"/>
        <v>30</v>
      </c>
      <c r="I2550">
        <f t="shared" si="294"/>
        <v>30</v>
      </c>
      <c r="J2550">
        <f t="shared" si="294"/>
        <v>30</v>
      </c>
      <c r="K2550">
        <f t="shared" si="294"/>
        <v>30</v>
      </c>
      <c r="L2550">
        <f t="shared" si="294"/>
        <v>30</v>
      </c>
    </row>
    <row r="2551" spans="1:12" x14ac:dyDescent="0.35">
      <c r="A2551" t="s">
        <v>251</v>
      </c>
      <c r="B2551" t="str">
        <f t="shared" si="289"/>
        <v>Desalination|OC-FJI</v>
      </c>
      <c r="C2551" t="s">
        <v>299</v>
      </c>
      <c r="D2551" t="s">
        <v>251</v>
      </c>
      <c r="E2551" t="s">
        <v>303</v>
      </c>
      <c r="F2551">
        <f>VLOOKUP(C2551,Lifetime_Table!$A$1:$B$14,2,FALSE)</f>
        <v>30</v>
      </c>
      <c r="G2551">
        <f t="shared" si="294"/>
        <v>30</v>
      </c>
      <c r="H2551">
        <f t="shared" si="294"/>
        <v>30</v>
      </c>
      <c r="I2551">
        <f t="shared" si="294"/>
        <v>30</v>
      </c>
      <c r="J2551">
        <f t="shared" si="294"/>
        <v>30</v>
      </c>
      <c r="K2551">
        <f t="shared" si="294"/>
        <v>30</v>
      </c>
      <c r="L2551">
        <f t="shared" si="294"/>
        <v>30</v>
      </c>
    </row>
    <row r="2552" spans="1:12" x14ac:dyDescent="0.35">
      <c r="A2552" t="s">
        <v>252</v>
      </c>
      <c r="B2552" t="str">
        <f t="shared" si="289"/>
        <v>Desalination|OC-NZL</v>
      </c>
      <c r="C2552" t="s">
        <v>299</v>
      </c>
      <c r="D2552" t="s">
        <v>252</v>
      </c>
      <c r="E2552" t="s">
        <v>303</v>
      </c>
      <c r="F2552">
        <f>VLOOKUP(C2552,Lifetime_Table!$A$1:$B$14,2,FALSE)</f>
        <v>30</v>
      </c>
      <c r="G2552">
        <f t="shared" ref="G2552:L2561" si="295">F2552</f>
        <v>30</v>
      </c>
      <c r="H2552">
        <f t="shared" si="295"/>
        <v>30</v>
      </c>
      <c r="I2552">
        <f t="shared" si="295"/>
        <v>30</v>
      </c>
      <c r="J2552">
        <f t="shared" si="295"/>
        <v>30</v>
      </c>
      <c r="K2552">
        <f t="shared" si="295"/>
        <v>30</v>
      </c>
      <c r="L2552">
        <f t="shared" si="295"/>
        <v>30</v>
      </c>
    </row>
    <row r="2553" spans="1:12" x14ac:dyDescent="0.35">
      <c r="A2553" t="s">
        <v>253</v>
      </c>
      <c r="B2553" t="str">
        <f t="shared" si="289"/>
        <v>Desalination|OC-PNG</v>
      </c>
      <c r="C2553" t="s">
        <v>299</v>
      </c>
      <c r="D2553" t="s">
        <v>253</v>
      </c>
      <c r="E2553" t="s">
        <v>303</v>
      </c>
      <c r="F2553">
        <f>VLOOKUP(C2553,Lifetime_Table!$A$1:$B$14,2,FALSE)</f>
        <v>30</v>
      </c>
      <c r="G2553">
        <f t="shared" si="295"/>
        <v>30</v>
      </c>
      <c r="H2553">
        <f t="shared" si="295"/>
        <v>30</v>
      </c>
      <c r="I2553">
        <f t="shared" si="295"/>
        <v>30</v>
      </c>
      <c r="J2553">
        <f t="shared" si="295"/>
        <v>30</v>
      </c>
      <c r="K2553">
        <f t="shared" si="295"/>
        <v>30</v>
      </c>
      <c r="L2553">
        <f t="shared" si="295"/>
        <v>30</v>
      </c>
    </row>
    <row r="2554" spans="1:12" x14ac:dyDescent="0.35">
      <c r="A2554" t="s">
        <v>254</v>
      </c>
      <c r="B2554" t="str">
        <f t="shared" si="289"/>
        <v>Desalination|SA-ARG</v>
      </c>
      <c r="C2554" t="s">
        <v>299</v>
      </c>
      <c r="D2554" t="s">
        <v>254</v>
      </c>
      <c r="E2554" t="s">
        <v>303</v>
      </c>
      <c r="F2554">
        <f>VLOOKUP(C2554,Lifetime_Table!$A$1:$B$14,2,FALSE)</f>
        <v>30</v>
      </c>
      <c r="G2554">
        <f t="shared" si="295"/>
        <v>30</v>
      </c>
      <c r="H2554">
        <f t="shared" si="295"/>
        <v>30</v>
      </c>
      <c r="I2554">
        <f t="shared" si="295"/>
        <v>30</v>
      </c>
      <c r="J2554">
        <f t="shared" si="295"/>
        <v>30</v>
      </c>
      <c r="K2554">
        <f t="shared" si="295"/>
        <v>30</v>
      </c>
      <c r="L2554">
        <f t="shared" si="295"/>
        <v>30</v>
      </c>
    </row>
    <row r="2555" spans="1:12" x14ac:dyDescent="0.35">
      <c r="A2555" t="s">
        <v>255</v>
      </c>
      <c r="B2555" t="str">
        <f t="shared" si="289"/>
        <v>Desalination|SA-BOL</v>
      </c>
      <c r="C2555" t="s">
        <v>299</v>
      </c>
      <c r="D2555" t="s">
        <v>255</v>
      </c>
      <c r="E2555" t="s">
        <v>303</v>
      </c>
      <c r="F2555">
        <f>VLOOKUP(C2555,Lifetime_Table!$A$1:$B$14,2,FALSE)</f>
        <v>30</v>
      </c>
      <c r="G2555">
        <f t="shared" si="295"/>
        <v>30</v>
      </c>
      <c r="H2555">
        <f t="shared" si="295"/>
        <v>30</v>
      </c>
      <c r="I2555">
        <f t="shared" si="295"/>
        <v>30</v>
      </c>
      <c r="J2555">
        <f t="shared" si="295"/>
        <v>30</v>
      </c>
      <c r="K2555">
        <f t="shared" si="295"/>
        <v>30</v>
      </c>
      <c r="L2555">
        <f t="shared" si="295"/>
        <v>30</v>
      </c>
    </row>
    <row r="2556" spans="1:12" x14ac:dyDescent="0.35">
      <c r="A2556" t="s">
        <v>256</v>
      </c>
      <c r="B2556" t="str">
        <f t="shared" si="289"/>
        <v>Desalination|SA-BRA</v>
      </c>
      <c r="C2556" t="s">
        <v>299</v>
      </c>
      <c r="D2556" t="s">
        <v>256</v>
      </c>
      <c r="E2556" t="s">
        <v>303</v>
      </c>
      <c r="F2556">
        <f>VLOOKUP(C2556,Lifetime_Table!$A$1:$B$14,2,FALSE)</f>
        <v>30</v>
      </c>
      <c r="G2556">
        <f t="shared" si="295"/>
        <v>30</v>
      </c>
      <c r="H2556">
        <f t="shared" si="295"/>
        <v>30</v>
      </c>
      <c r="I2556">
        <f t="shared" si="295"/>
        <v>30</v>
      </c>
      <c r="J2556">
        <f t="shared" si="295"/>
        <v>30</v>
      </c>
      <c r="K2556">
        <f t="shared" si="295"/>
        <v>30</v>
      </c>
      <c r="L2556">
        <f t="shared" si="295"/>
        <v>30</v>
      </c>
    </row>
    <row r="2557" spans="1:12" x14ac:dyDescent="0.35">
      <c r="A2557" t="s">
        <v>267</v>
      </c>
      <c r="B2557" t="str">
        <f t="shared" si="289"/>
        <v>Desalination|SA-CHL</v>
      </c>
      <c r="C2557" t="s">
        <v>299</v>
      </c>
      <c r="D2557" t="s">
        <v>267</v>
      </c>
      <c r="E2557" t="s">
        <v>303</v>
      </c>
      <c r="F2557">
        <f>VLOOKUP(C2557,Lifetime_Table!$A$1:$B$14,2,FALSE)</f>
        <v>30</v>
      </c>
      <c r="G2557">
        <f t="shared" si="295"/>
        <v>30</v>
      </c>
      <c r="H2557">
        <f t="shared" si="295"/>
        <v>30</v>
      </c>
      <c r="I2557">
        <f t="shared" si="295"/>
        <v>30</v>
      </c>
      <c r="J2557">
        <f t="shared" si="295"/>
        <v>30</v>
      </c>
      <c r="K2557">
        <f t="shared" si="295"/>
        <v>30</v>
      </c>
      <c r="L2557">
        <f t="shared" si="295"/>
        <v>30</v>
      </c>
    </row>
    <row r="2558" spans="1:12" x14ac:dyDescent="0.35">
      <c r="A2558" t="s">
        <v>268</v>
      </c>
      <c r="B2558" t="str">
        <f t="shared" si="289"/>
        <v>Desalination|SA-COL</v>
      </c>
      <c r="C2558" t="s">
        <v>299</v>
      </c>
      <c r="D2558" t="s">
        <v>268</v>
      </c>
      <c r="E2558" t="s">
        <v>303</v>
      </c>
      <c r="F2558">
        <f>VLOOKUP(C2558,Lifetime_Table!$A$1:$B$14,2,FALSE)</f>
        <v>30</v>
      </c>
      <c r="G2558">
        <f t="shared" si="295"/>
        <v>30</v>
      </c>
      <c r="H2558">
        <f t="shared" si="295"/>
        <v>30</v>
      </c>
      <c r="I2558">
        <f t="shared" si="295"/>
        <v>30</v>
      </c>
      <c r="J2558">
        <f t="shared" si="295"/>
        <v>30</v>
      </c>
      <c r="K2558">
        <f t="shared" si="295"/>
        <v>30</v>
      </c>
      <c r="L2558">
        <f t="shared" si="295"/>
        <v>30</v>
      </c>
    </row>
    <row r="2559" spans="1:12" x14ac:dyDescent="0.35">
      <c r="A2559" t="s">
        <v>269</v>
      </c>
      <c r="B2559" t="str">
        <f t="shared" si="289"/>
        <v>Desalination|SA-ECU</v>
      </c>
      <c r="C2559" t="s">
        <v>299</v>
      </c>
      <c r="D2559" t="s">
        <v>269</v>
      </c>
      <c r="E2559" t="s">
        <v>303</v>
      </c>
      <c r="F2559">
        <f>VLOOKUP(C2559,Lifetime_Table!$A$1:$B$14,2,FALSE)</f>
        <v>30</v>
      </c>
      <c r="G2559">
        <f t="shared" si="295"/>
        <v>30</v>
      </c>
      <c r="H2559">
        <f t="shared" si="295"/>
        <v>30</v>
      </c>
      <c r="I2559">
        <f t="shared" si="295"/>
        <v>30</v>
      </c>
      <c r="J2559">
        <f t="shared" si="295"/>
        <v>30</v>
      </c>
      <c r="K2559">
        <f t="shared" si="295"/>
        <v>30</v>
      </c>
      <c r="L2559">
        <f t="shared" si="295"/>
        <v>30</v>
      </c>
    </row>
    <row r="2560" spans="1:12" x14ac:dyDescent="0.35">
      <c r="A2560" t="s">
        <v>270</v>
      </c>
      <c r="B2560" t="str">
        <f t="shared" si="289"/>
        <v>Desalination|SA-GUF</v>
      </c>
      <c r="C2560" t="s">
        <v>299</v>
      </c>
      <c r="D2560" t="s">
        <v>270</v>
      </c>
      <c r="E2560" t="s">
        <v>303</v>
      </c>
      <c r="F2560">
        <f>VLOOKUP(C2560,Lifetime_Table!$A$1:$B$14,2,FALSE)</f>
        <v>30</v>
      </c>
      <c r="G2560">
        <f t="shared" si="295"/>
        <v>30</v>
      </c>
      <c r="H2560">
        <f t="shared" si="295"/>
        <v>30</v>
      </c>
      <c r="I2560">
        <f t="shared" si="295"/>
        <v>30</v>
      </c>
      <c r="J2560">
        <f t="shared" si="295"/>
        <v>30</v>
      </c>
      <c r="K2560">
        <f t="shared" si="295"/>
        <v>30</v>
      </c>
      <c r="L2560">
        <f t="shared" si="295"/>
        <v>30</v>
      </c>
    </row>
    <row r="2561" spans="1:12" x14ac:dyDescent="0.35">
      <c r="A2561" t="s">
        <v>271</v>
      </c>
      <c r="B2561" t="str">
        <f t="shared" si="289"/>
        <v>Desalination|SA-GUY</v>
      </c>
      <c r="C2561" t="s">
        <v>299</v>
      </c>
      <c r="D2561" t="s">
        <v>271</v>
      </c>
      <c r="E2561" t="s">
        <v>303</v>
      </c>
      <c r="F2561">
        <f>VLOOKUP(C2561,Lifetime_Table!$A$1:$B$14,2,FALSE)</f>
        <v>30</v>
      </c>
      <c r="G2561">
        <f t="shared" si="295"/>
        <v>30</v>
      </c>
      <c r="H2561">
        <f t="shared" si="295"/>
        <v>30</v>
      </c>
      <c r="I2561">
        <f t="shared" si="295"/>
        <v>30</v>
      </c>
      <c r="J2561">
        <f t="shared" si="295"/>
        <v>30</v>
      </c>
      <c r="K2561">
        <f t="shared" si="295"/>
        <v>30</v>
      </c>
      <c r="L2561">
        <f t="shared" si="295"/>
        <v>30</v>
      </c>
    </row>
    <row r="2562" spans="1:12" x14ac:dyDescent="0.35">
      <c r="A2562" t="s">
        <v>272</v>
      </c>
      <c r="B2562" t="str">
        <f t="shared" ref="B2562:B2625" si="296">CONCATENATE(C2562,D2562)</f>
        <v>Desalination|SA-PER</v>
      </c>
      <c r="C2562" t="s">
        <v>299</v>
      </c>
      <c r="D2562" t="s">
        <v>272</v>
      </c>
      <c r="E2562" t="s">
        <v>303</v>
      </c>
      <c r="F2562">
        <f>VLOOKUP(C2562,Lifetime_Table!$A$1:$B$14,2,FALSE)</f>
        <v>30</v>
      </c>
      <c r="G2562">
        <f t="shared" ref="G2562:L2571" si="297">F2562</f>
        <v>30</v>
      </c>
      <c r="H2562">
        <f t="shared" si="297"/>
        <v>30</v>
      </c>
      <c r="I2562">
        <f t="shared" si="297"/>
        <v>30</v>
      </c>
      <c r="J2562">
        <f t="shared" si="297"/>
        <v>30</v>
      </c>
      <c r="K2562">
        <f t="shared" si="297"/>
        <v>30</v>
      </c>
      <c r="L2562">
        <f t="shared" si="297"/>
        <v>30</v>
      </c>
    </row>
    <row r="2563" spans="1:12" x14ac:dyDescent="0.35">
      <c r="A2563" t="s">
        <v>273</v>
      </c>
      <c r="B2563" t="str">
        <f t="shared" si="296"/>
        <v>Desalination|SA-PRY</v>
      </c>
      <c r="C2563" t="s">
        <v>299</v>
      </c>
      <c r="D2563" t="s">
        <v>273</v>
      </c>
      <c r="E2563" t="s">
        <v>303</v>
      </c>
      <c r="F2563">
        <f>VLOOKUP(C2563,Lifetime_Table!$A$1:$B$14,2,FALSE)</f>
        <v>30</v>
      </c>
      <c r="G2563">
        <f t="shared" si="297"/>
        <v>30</v>
      </c>
      <c r="H2563">
        <f t="shared" si="297"/>
        <v>30</v>
      </c>
      <c r="I2563">
        <f t="shared" si="297"/>
        <v>30</v>
      </c>
      <c r="J2563">
        <f t="shared" si="297"/>
        <v>30</v>
      </c>
      <c r="K2563">
        <f t="shared" si="297"/>
        <v>30</v>
      </c>
      <c r="L2563">
        <f t="shared" si="297"/>
        <v>30</v>
      </c>
    </row>
    <row r="2564" spans="1:12" x14ac:dyDescent="0.35">
      <c r="A2564" t="s">
        <v>274</v>
      </c>
      <c r="B2564" t="str">
        <f t="shared" si="296"/>
        <v>Desalination|SA-SUR</v>
      </c>
      <c r="C2564" t="s">
        <v>299</v>
      </c>
      <c r="D2564" t="s">
        <v>274</v>
      </c>
      <c r="E2564" t="s">
        <v>303</v>
      </c>
      <c r="F2564">
        <f>VLOOKUP(C2564,Lifetime_Table!$A$1:$B$14,2,FALSE)</f>
        <v>30</v>
      </c>
      <c r="G2564">
        <f t="shared" si="297"/>
        <v>30</v>
      </c>
      <c r="H2564">
        <f t="shared" si="297"/>
        <v>30</v>
      </c>
      <c r="I2564">
        <f t="shared" si="297"/>
        <v>30</v>
      </c>
      <c r="J2564">
        <f t="shared" si="297"/>
        <v>30</v>
      </c>
      <c r="K2564">
        <f t="shared" si="297"/>
        <v>30</v>
      </c>
      <c r="L2564">
        <f t="shared" si="297"/>
        <v>30</v>
      </c>
    </row>
    <row r="2565" spans="1:12" x14ac:dyDescent="0.35">
      <c r="A2565" t="s">
        <v>275</v>
      </c>
      <c r="B2565" t="str">
        <f t="shared" si="296"/>
        <v>Desalination|SA-URY</v>
      </c>
      <c r="C2565" t="s">
        <v>299</v>
      </c>
      <c r="D2565" t="s">
        <v>275</v>
      </c>
      <c r="E2565" t="s">
        <v>303</v>
      </c>
      <c r="F2565">
        <f>VLOOKUP(C2565,Lifetime_Table!$A$1:$B$14,2,FALSE)</f>
        <v>30</v>
      </c>
      <c r="G2565">
        <f t="shared" si="297"/>
        <v>30</v>
      </c>
      <c r="H2565">
        <f t="shared" si="297"/>
        <v>30</v>
      </c>
      <c r="I2565">
        <f t="shared" si="297"/>
        <v>30</v>
      </c>
      <c r="J2565">
        <f t="shared" si="297"/>
        <v>30</v>
      </c>
      <c r="K2565">
        <f t="shared" si="297"/>
        <v>30</v>
      </c>
      <c r="L2565">
        <f t="shared" si="297"/>
        <v>30</v>
      </c>
    </row>
    <row r="2566" spans="1:12" x14ac:dyDescent="0.35">
      <c r="A2566" s="5" t="s">
        <v>276</v>
      </c>
      <c r="B2566" s="5" t="str">
        <f t="shared" si="296"/>
        <v>Desalination|SA-VEN</v>
      </c>
      <c r="C2566" s="5" t="s">
        <v>299</v>
      </c>
      <c r="D2566" s="5" t="s">
        <v>276</v>
      </c>
      <c r="E2566" t="s">
        <v>303</v>
      </c>
      <c r="F2566">
        <f>VLOOKUP(C2566,Lifetime_Table!$A$1:$B$14,2,FALSE)</f>
        <v>30</v>
      </c>
      <c r="G2566">
        <f t="shared" si="297"/>
        <v>30</v>
      </c>
      <c r="H2566">
        <f t="shared" si="297"/>
        <v>30</v>
      </c>
      <c r="I2566">
        <f t="shared" si="297"/>
        <v>30</v>
      </c>
      <c r="J2566">
        <f t="shared" si="297"/>
        <v>30</v>
      </c>
      <c r="K2566">
        <f t="shared" si="297"/>
        <v>30</v>
      </c>
      <c r="L2566">
        <f t="shared" si="297"/>
        <v>30</v>
      </c>
    </row>
    <row r="2567" spans="1:12" x14ac:dyDescent="0.35">
      <c r="A2567" t="s">
        <v>3</v>
      </c>
      <c r="B2567" t="str">
        <f t="shared" si="296"/>
        <v>Electrolyzer|AF-AGO</v>
      </c>
      <c r="C2567" t="s">
        <v>300</v>
      </c>
      <c r="D2567" t="s">
        <v>3</v>
      </c>
      <c r="E2567" t="s">
        <v>303</v>
      </c>
      <c r="F2567">
        <f>VLOOKUP(C2567,Lifetime_Table!$A$1:$B$14,2,FALSE)</f>
        <v>30</v>
      </c>
      <c r="G2567">
        <f t="shared" si="297"/>
        <v>30</v>
      </c>
      <c r="H2567">
        <f t="shared" si="297"/>
        <v>30</v>
      </c>
      <c r="I2567">
        <f t="shared" si="297"/>
        <v>30</v>
      </c>
      <c r="J2567">
        <f t="shared" si="297"/>
        <v>30</v>
      </c>
      <c r="K2567">
        <f t="shared" si="297"/>
        <v>30</v>
      </c>
      <c r="L2567">
        <f t="shared" si="297"/>
        <v>30</v>
      </c>
    </row>
    <row r="2568" spans="1:12" x14ac:dyDescent="0.35">
      <c r="A2568" t="s">
        <v>4</v>
      </c>
      <c r="B2568" t="str">
        <f t="shared" si="296"/>
        <v>Electrolyzer|AF-BDI</v>
      </c>
      <c r="C2568" t="s">
        <v>300</v>
      </c>
      <c r="D2568" t="s">
        <v>4</v>
      </c>
      <c r="E2568" t="s">
        <v>303</v>
      </c>
      <c r="F2568">
        <f>VLOOKUP(C2568,Lifetime_Table!$A$1:$B$14,2,FALSE)</f>
        <v>30</v>
      </c>
      <c r="G2568">
        <f t="shared" si="297"/>
        <v>30</v>
      </c>
      <c r="H2568">
        <f t="shared" si="297"/>
        <v>30</v>
      </c>
      <c r="I2568">
        <f t="shared" si="297"/>
        <v>30</v>
      </c>
      <c r="J2568">
        <f t="shared" si="297"/>
        <v>30</v>
      </c>
      <c r="K2568">
        <f t="shared" si="297"/>
        <v>30</v>
      </c>
      <c r="L2568">
        <f t="shared" si="297"/>
        <v>30</v>
      </c>
    </row>
    <row r="2569" spans="1:12" x14ac:dyDescent="0.35">
      <c r="A2569" t="s">
        <v>5</v>
      </c>
      <c r="B2569" t="str">
        <f t="shared" si="296"/>
        <v>Electrolyzer|AF-BEN</v>
      </c>
      <c r="C2569" t="s">
        <v>300</v>
      </c>
      <c r="D2569" t="s">
        <v>5</v>
      </c>
      <c r="E2569" t="s">
        <v>303</v>
      </c>
      <c r="F2569">
        <f>VLOOKUP(C2569,Lifetime_Table!$A$1:$B$14,2,FALSE)</f>
        <v>30</v>
      </c>
      <c r="G2569">
        <f t="shared" si="297"/>
        <v>30</v>
      </c>
      <c r="H2569">
        <f t="shared" si="297"/>
        <v>30</v>
      </c>
      <c r="I2569">
        <f t="shared" si="297"/>
        <v>30</v>
      </c>
      <c r="J2569">
        <f t="shared" si="297"/>
        <v>30</v>
      </c>
      <c r="K2569">
        <f t="shared" si="297"/>
        <v>30</v>
      </c>
      <c r="L2569">
        <f t="shared" si="297"/>
        <v>30</v>
      </c>
    </row>
    <row r="2570" spans="1:12" x14ac:dyDescent="0.35">
      <c r="A2570" t="s">
        <v>6</v>
      </c>
      <c r="B2570" t="str">
        <f t="shared" si="296"/>
        <v>Electrolyzer|AF-BFA</v>
      </c>
      <c r="C2570" t="s">
        <v>300</v>
      </c>
      <c r="D2570" t="s">
        <v>6</v>
      </c>
      <c r="E2570" t="s">
        <v>303</v>
      </c>
      <c r="F2570">
        <f>VLOOKUP(C2570,Lifetime_Table!$A$1:$B$14,2,FALSE)</f>
        <v>30</v>
      </c>
      <c r="G2570">
        <f t="shared" si="297"/>
        <v>30</v>
      </c>
      <c r="H2570">
        <f t="shared" si="297"/>
        <v>30</v>
      </c>
      <c r="I2570">
        <f t="shared" si="297"/>
        <v>30</v>
      </c>
      <c r="J2570">
        <f t="shared" si="297"/>
        <v>30</v>
      </c>
      <c r="K2570">
        <f t="shared" si="297"/>
        <v>30</v>
      </c>
      <c r="L2570">
        <f t="shared" si="297"/>
        <v>30</v>
      </c>
    </row>
    <row r="2571" spans="1:12" x14ac:dyDescent="0.35">
      <c r="A2571" t="s">
        <v>7</v>
      </c>
      <c r="B2571" t="str">
        <f t="shared" si="296"/>
        <v>Electrolyzer|AF-BWA</v>
      </c>
      <c r="C2571" t="s">
        <v>300</v>
      </c>
      <c r="D2571" t="s">
        <v>7</v>
      </c>
      <c r="E2571" t="s">
        <v>303</v>
      </c>
      <c r="F2571">
        <f>VLOOKUP(C2571,Lifetime_Table!$A$1:$B$14,2,FALSE)</f>
        <v>30</v>
      </c>
      <c r="G2571">
        <f t="shared" si="297"/>
        <v>30</v>
      </c>
      <c r="H2571">
        <f t="shared" si="297"/>
        <v>30</v>
      </c>
      <c r="I2571">
        <f t="shared" si="297"/>
        <v>30</v>
      </c>
      <c r="J2571">
        <f t="shared" si="297"/>
        <v>30</v>
      </c>
      <c r="K2571">
        <f t="shared" si="297"/>
        <v>30</v>
      </c>
      <c r="L2571">
        <f t="shared" si="297"/>
        <v>30</v>
      </c>
    </row>
    <row r="2572" spans="1:12" x14ac:dyDescent="0.35">
      <c r="A2572" t="s">
        <v>8</v>
      </c>
      <c r="B2572" t="str">
        <f t="shared" si="296"/>
        <v>Electrolyzer|AF-CAF</v>
      </c>
      <c r="C2572" t="s">
        <v>300</v>
      </c>
      <c r="D2572" t="s">
        <v>8</v>
      </c>
      <c r="E2572" t="s">
        <v>303</v>
      </c>
      <c r="F2572">
        <f>VLOOKUP(C2572,Lifetime_Table!$A$1:$B$14,2,FALSE)</f>
        <v>30</v>
      </c>
      <c r="G2572">
        <f t="shared" ref="G2572:L2581" si="298">F2572</f>
        <v>30</v>
      </c>
      <c r="H2572">
        <f t="shared" si="298"/>
        <v>30</v>
      </c>
      <c r="I2572">
        <f t="shared" si="298"/>
        <v>30</v>
      </c>
      <c r="J2572">
        <f t="shared" si="298"/>
        <v>30</v>
      </c>
      <c r="K2572">
        <f t="shared" si="298"/>
        <v>30</v>
      </c>
      <c r="L2572">
        <f t="shared" si="298"/>
        <v>30</v>
      </c>
    </row>
    <row r="2573" spans="1:12" x14ac:dyDescent="0.35">
      <c r="A2573" t="s">
        <v>9</v>
      </c>
      <c r="B2573" t="str">
        <f t="shared" si="296"/>
        <v>Electrolyzer|AF-CIV</v>
      </c>
      <c r="C2573" t="s">
        <v>300</v>
      </c>
      <c r="D2573" t="s">
        <v>9</v>
      </c>
      <c r="E2573" t="s">
        <v>303</v>
      </c>
      <c r="F2573">
        <f>VLOOKUP(C2573,Lifetime_Table!$A$1:$B$14,2,FALSE)</f>
        <v>30</v>
      </c>
      <c r="G2573">
        <f t="shared" si="298"/>
        <v>30</v>
      </c>
      <c r="H2573">
        <f t="shared" si="298"/>
        <v>30</v>
      </c>
      <c r="I2573">
        <f t="shared" si="298"/>
        <v>30</v>
      </c>
      <c r="J2573">
        <f t="shared" si="298"/>
        <v>30</v>
      </c>
      <c r="K2573">
        <f t="shared" si="298"/>
        <v>30</v>
      </c>
      <c r="L2573">
        <f t="shared" si="298"/>
        <v>30</v>
      </c>
    </row>
    <row r="2574" spans="1:12" x14ac:dyDescent="0.35">
      <c r="A2574" t="s">
        <v>10</v>
      </c>
      <c r="B2574" t="str">
        <f t="shared" si="296"/>
        <v>Electrolyzer|AF-CMR</v>
      </c>
      <c r="C2574" t="s">
        <v>300</v>
      </c>
      <c r="D2574" t="s">
        <v>10</v>
      </c>
      <c r="E2574" t="s">
        <v>303</v>
      </c>
      <c r="F2574">
        <f>VLOOKUP(C2574,Lifetime_Table!$A$1:$B$14,2,FALSE)</f>
        <v>30</v>
      </c>
      <c r="G2574">
        <f t="shared" si="298"/>
        <v>30</v>
      </c>
      <c r="H2574">
        <f t="shared" si="298"/>
        <v>30</v>
      </c>
      <c r="I2574">
        <f t="shared" si="298"/>
        <v>30</v>
      </c>
      <c r="J2574">
        <f t="shared" si="298"/>
        <v>30</v>
      </c>
      <c r="K2574">
        <f t="shared" si="298"/>
        <v>30</v>
      </c>
      <c r="L2574">
        <f t="shared" si="298"/>
        <v>30</v>
      </c>
    </row>
    <row r="2575" spans="1:12" x14ac:dyDescent="0.35">
      <c r="A2575" t="s">
        <v>11</v>
      </c>
      <c r="B2575" t="str">
        <f t="shared" si="296"/>
        <v>Electrolyzer|AF-COD</v>
      </c>
      <c r="C2575" t="s">
        <v>300</v>
      </c>
      <c r="D2575" t="s">
        <v>11</v>
      </c>
      <c r="E2575" t="s">
        <v>303</v>
      </c>
      <c r="F2575">
        <f>VLOOKUP(C2575,Lifetime_Table!$A$1:$B$14,2,FALSE)</f>
        <v>30</v>
      </c>
      <c r="G2575">
        <f t="shared" si="298"/>
        <v>30</v>
      </c>
      <c r="H2575">
        <f t="shared" si="298"/>
        <v>30</v>
      </c>
      <c r="I2575">
        <f t="shared" si="298"/>
        <v>30</v>
      </c>
      <c r="J2575">
        <f t="shared" si="298"/>
        <v>30</v>
      </c>
      <c r="K2575">
        <f t="shared" si="298"/>
        <v>30</v>
      </c>
      <c r="L2575">
        <f t="shared" si="298"/>
        <v>30</v>
      </c>
    </row>
    <row r="2576" spans="1:12" x14ac:dyDescent="0.35">
      <c r="A2576" t="s">
        <v>12</v>
      </c>
      <c r="B2576" t="str">
        <f t="shared" si="296"/>
        <v>Electrolyzer|AF-COG</v>
      </c>
      <c r="C2576" t="s">
        <v>300</v>
      </c>
      <c r="D2576" t="s">
        <v>12</v>
      </c>
      <c r="E2576" t="s">
        <v>303</v>
      </c>
      <c r="F2576">
        <f>VLOOKUP(C2576,Lifetime_Table!$A$1:$B$14,2,FALSE)</f>
        <v>30</v>
      </c>
      <c r="G2576">
        <f t="shared" si="298"/>
        <v>30</v>
      </c>
      <c r="H2576">
        <f t="shared" si="298"/>
        <v>30</v>
      </c>
      <c r="I2576">
        <f t="shared" si="298"/>
        <v>30</v>
      </c>
      <c r="J2576">
        <f t="shared" si="298"/>
        <v>30</v>
      </c>
      <c r="K2576">
        <f t="shared" si="298"/>
        <v>30</v>
      </c>
      <c r="L2576">
        <f t="shared" si="298"/>
        <v>30</v>
      </c>
    </row>
    <row r="2577" spans="1:12" x14ac:dyDescent="0.35">
      <c r="A2577" t="s">
        <v>13</v>
      </c>
      <c r="B2577" t="str">
        <f t="shared" si="296"/>
        <v>Electrolyzer|AF-CPV</v>
      </c>
      <c r="C2577" t="s">
        <v>300</v>
      </c>
      <c r="D2577" t="s">
        <v>13</v>
      </c>
      <c r="E2577" t="s">
        <v>303</v>
      </c>
      <c r="F2577">
        <f>VLOOKUP(C2577,Lifetime_Table!$A$1:$B$14,2,FALSE)</f>
        <v>30</v>
      </c>
      <c r="G2577">
        <f t="shared" si="298"/>
        <v>30</v>
      </c>
      <c r="H2577">
        <f t="shared" si="298"/>
        <v>30</v>
      </c>
      <c r="I2577">
        <f t="shared" si="298"/>
        <v>30</v>
      </c>
      <c r="J2577">
        <f t="shared" si="298"/>
        <v>30</v>
      </c>
      <c r="K2577">
        <f t="shared" si="298"/>
        <v>30</v>
      </c>
      <c r="L2577">
        <f t="shared" si="298"/>
        <v>30</v>
      </c>
    </row>
    <row r="2578" spans="1:12" x14ac:dyDescent="0.35">
      <c r="A2578" t="s">
        <v>14</v>
      </c>
      <c r="B2578" t="str">
        <f t="shared" si="296"/>
        <v>Electrolyzer|AF-DJI</v>
      </c>
      <c r="C2578" t="s">
        <v>300</v>
      </c>
      <c r="D2578" t="s">
        <v>14</v>
      </c>
      <c r="E2578" t="s">
        <v>303</v>
      </c>
      <c r="F2578">
        <f>VLOOKUP(C2578,Lifetime_Table!$A$1:$B$14,2,FALSE)</f>
        <v>30</v>
      </c>
      <c r="G2578">
        <f t="shared" si="298"/>
        <v>30</v>
      </c>
      <c r="H2578">
        <f t="shared" si="298"/>
        <v>30</v>
      </c>
      <c r="I2578">
        <f t="shared" si="298"/>
        <v>30</v>
      </c>
      <c r="J2578">
        <f t="shared" si="298"/>
        <v>30</v>
      </c>
      <c r="K2578">
        <f t="shared" si="298"/>
        <v>30</v>
      </c>
      <c r="L2578">
        <f t="shared" si="298"/>
        <v>30</v>
      </c>
    </row>
    <row r="2579" spans="1:12" x14ac:dyDescent="0.35">
      <c r="A2579" t="s">
        <v>15</v>
      </c>
      <c r="B2579" t="str">
        <f t="shared" si="296"/>
        <v>Electrolyzer|AF-DZA</v>
      </c>
      <c r="C2579" t="s">
        <v>300</v>
      </c>
      <c r="D2579" t="s">
        <v>15</v>
      </c>
      <c r="E2579" t="s">
        <v>303</v>
      </c>
      <c r="F2579">
        <f>VLOOKUP(C2579,Lifetime_Table!$A$1:$B$14,2,FALSE)</f>
        <v>30</v>
      </c>
      <c r="G2579">
        <f t="shared" si="298"/>
        <v>30</v>
      </c>
      <c r="H2579">
        <f t="shared" si="298"/>
        <v>30</v>
      </c>
      <c r="I2579">
        <f t="shared" si="298"/>
        <v>30</v>
      </c>
      <c r="J2579">
        <f t="shared" si="298"/>
        <v>30</v>
      </c>
      <c r="K2579">
        <f t="shared" si="298"/>
        <v>30</v>
      </c>
      <c r="L2579">
        <f t="shared" si="298"/>
        <v>30</v>
      </c>
    </row>
    <row r="2580" spans="1:12" x14ac:dyDescent="0.35">
      <c r="A2580" t="s">
        <v>16</v>
      </c>
      <c r="B2580" t="str">
        <f t="shared" si="296"/>
        <v>Electrolyzer|AF-EGY</v>
      </c>
      <c r="C2580" t="s">
        <v>300</v>
      </c>
      <c r="D2580" t="s">
        <v>16</v>
      </c>
      <c r="E2580" t="s">
        <v>303</v>
      </c>
      <c r="F2580">
        <f>VLOOKUP(C2580,Lifetime_Table!$A$1:$B$14,2,FALSE)</f>
        <v>30</v>
      </c>
      <c r="G2580">
        <f t="shared" si="298"/>
        <v>30</v>
      </c>
      <c r="H2580">
        <f t="shared" si="298"/>
        <v>30</v>
      </c>
      <c r="I2580">
        <f t="shared" si="298"/>
        <v>30</v>
      </c>
      <c r="J2580">
        <f t="shared" si="298"/>
        <v>30</v>
      </c>
      <c r="K2580">
        <f t="shared" si="298"/>
        <v>30</v>
      </c>
      <c r="L2580">
        <f t="shared" si="298"/>
        <v>30</v>
      </c>
    </row>
    <row r="2581" spans="1:12" x14ac:dyDescent="0.35">
      <c r="A2581" t="s">
        <v>17</v>
      </c>
      <c r="B2581" t="str">
        <f t="shared" si="296"/>
        <v>Electrolyzer|AF-ERI</v>
      </c>
      <c r="C2581" t="s">
        <v>300</v>
      </c>
      <c r="D2581" t="s">
        <v>17</v>
      </c>
      <c r="E2581" t="s">
        <v>303</v>
      </c>
      <c r="F2581">
        <f>VLOOKUP(C2581,Lifetime_Table!$A$1:$B$14,2,FALSE)</f>
        <v>30</v>
      </c>
      <c r="G2581">
        <f t="shared" si="298"/>
        <v>30</v>
      </c>
      <c r="H2581">
        <f t="shared" si="298"/>
        <v>30</v>
      </c>
      <c r="I2581">
        <f t="shared" si="298"/>
        <v>30</v>
      </c>
      <c r="J2581">
        <f t="shared" si="298"/>
        <v>30</v>
      </c>
      <c r="K2581">
        <f t="shared" si="298"/>
        <v>30</v>
      </c>
      <c r="L2581">
        <f t="shared" si="298"/>
        <v>30</v>
      </c>
    </row>
    <row r="2582" spans="1:12" x14ac:dyDescent="0.35">
      <c r="A2582" t="s">
        <v>18</v>
      </c>
      <c r="B2582" t="str">
        <f t="shared" si="296"/>
        <v>Electrolyzer|AF-ESH</v>
      </c>
      <c r="C2582" t="s">
        <v>300</v>
      </c>
      <c r="D2582" t="s">
        <v>18</v>
      </c>
      <c r="E2582" t="s">
        <v>303</v>
      </c>
      <c r="F2582">
        <f>VLOOKUP(C2582,Lifetime_Table!$A$1:$B$14,2,FALSE)</f>
        <v>30</v>
      </c>
      <c r="G2582">
        <f t="shared" ref="G2582:L2591" si="299">F2582</f>
        <v>30</v>
      </c>
      <c r="H2582">
        <f t="shared" si="299"/>
        <v>30</v>
      </c>
      <c r="I2582">
        <f t="shared" si="299"/>
        <v>30</v>
      </c>
      <c r="J2582">
        <f t="shared" si="299"/>
        <v>30</v>
      </c>
      <c r="K2582">
        <f t="shared" si="299"/>
        <v>30</v>
      </c>
      <c r="L2582">
        <f t="shared" si="299"/>
        <v>30</v>
      </c>
    </row>
    <row r="2583" spans="1:12" x14ac:dyDescent="0.35">
      <c r="A2583" t="s">
        <v>19</v>
      </c>
      <c r="B2583" t="str">
        <f t="shared" si="296"/>
        <v>Electrolyzer|AF-ETH</v>
      </c>
      <c r="C2583" t="s">
        <v>300</v>
      </c>
      <c r="D2583" t="s">
        <v>19</v>
      </c>
      <c r="E2583" t="s">
        <v>303</v>
      </c>
      <c r="F2583">
        <f>VLOOKUP(C2583,Lifetime_Table!$A$1:$B$14,2,FALSE)</f>
        <v>30</v>
      </c>
      <c r="G2583">
        <f t="shared" si="299"/>
        <v>30</v>
      </c>
      <c r="H2583">
        <f t="shared" si="299"/>
        <v>30</v>
      </c>
      <c r="I2583">
        <f t="shared" si="299"/>
        <v>30</v>
      </c>
      <c r="J2583">
        <f t="shared" si="299"/>
        <v>30</v>
      </c>
      <c r="K2583">
        <f t="shared" si="299"/>
        <v>30</v>
      </c>
      <c r="L2583">
        <f t="shared" si="299"/>
        <v>30</v>
      </c>
    </row>
    <row r="2584" spans="1:12" x14ac:dyDescent="0.35">
      <c r="A2584" t="s">
        <v>20</v>
      </c>
      <c r="B2584" t="str">
        <f t="shared" si="296"/>
        <v>Electrolyzer|AF-GAB</v>
      </c>
      <c r="C2584" t="s">
        <v>300</v>
      </c>
      <c r="D2584" t="s">
        <v>20</v>
      </c>
      <c r="E2584" t="s">
        <v>303</v>
      </c>
      <c r="F2584">
        <f>VLOOKUP(C2584,Lifetime_Table!$A$1:$B$14,2,FALSE)</f>
        <v>30</v>
      </c>
      <c r="G2584">
        <f t="shared" si="299"/>
        <v>30</v>
      </c>
      <c r="H2584">
        <f t="shared" si="299"/>
        <v>30</v>
      </c>
      <c r="I2584">
        <f t="shared" si="299"/>
        <v>30</v>
      </c>
      <c r="J2584">
        <f t="shared" si="299"/>
        <v>30</v>
      </c>
      <c r="K2584">
        <f t="shared" si="299"/>
        <v>30</v>
      </c>
      <c r="L2584">
        <f t="shared" si="299"/>
        <v>30</v>
      </c>
    </row>
    <row r="2585" spans="1:12" x14ac:dyDescent="0.35">
      <c r="A2585" t="s">
        <v>21</v>
      </c>
      <c r="B2585" t="str">
        <f t="shared" si="296"/>
        <v>Electrolyzer|AF-GHA</v>
      </c>
      <c r="C2585" t="s">
        <v>300</v>
      </c>
      <c r="D2585" t="s">
        <v>21</v>
      </c>
      <c r="E2585" t="s">
        <v>303</v>
      </c>
      <c r="F2585">
        <f>VLOOKUP(C2585,Lifetime_Table!$A$1:$B$14,2,FALSE)</f>
        <v>30</v>
      </c>
      <c r="G2585">
        <f t="shared" si="299"/>
        <v>30</v>
      </c>
      <c r="H2585">
        <f t="shared" si="299"/>
        <v>30</v>
      </c>
      <c r="I2585">
        <f t="shared" si="299"/>
        <v>30</v>
      </c>
      <c r="J2585">
        <f t="shared" si="299"/>
        <v>30</v>
      </c>
      <c r="K2585">
        <f t="shared" si="299"/>
        <v>30</v>
      </c>
      <c r="L2585">
        <f t="shared" si="299"/>
        <v>30</v>
      </c>
    </row>
    <row r="2586" spans="1:12" x14ac:dyDescent="0.35">
      <c r="A2586" t="s">
        <v>22</v>
      </c>
      <c r="B2586" t="str">
        <f t="shared" si="296"/>
        <v>Electrolyzer|AF-GIN</v>
      </c>
      <c r="C2586" t="s">
        <v>300</v>
      </c>
      <c r="D2586" t="s">
        <v>22</v>
      </c>
      <c r="E2586" t="s">
        <v>303</v>
      </c>
      <c r="F2586">
        <f>VLOOKUP(C2586,Lifetime_Table!$A$1:$B$14,2,FALSE)</f>
        <v>30</v>
      </c>
      <c r="G2586">
        <f t="shared" si="299"/>
        <v>30</v>
      </c>
      <c r="H2586">
        <f t="shared" si="299"/>
        <v>30</v>
      </c>
      <c r="I2586">
        <f t="shared" si="299"/>
        <v>30</v>
      </c>
      <c r="J2586">
        <f t="shared" si="299"/>
        <v>30</v>
      </c>
      <c r="K2586">
        <f t="shared" si="299"/>
        <v>30</v>
      </c>
      <c r="L2586">
        <f t="shared" si="299"/>
        <v>30</v>
      </c>
    </row>
    <row r="2587" spans="1:12" x14ac:dyDescent="0.35">
      <c r="A2587" t="s">
        <v>23</v>
      </c>
      <c r="B2587" t="str">
        <f t="shared" si="296"/>
        <v>Electrolyzer|AF-GMB</v>
      </c>
      <c r="C2587" t="s">
        <v>300</v>
      </c>
      <c r="D2587" t="s">
        <v>23</v>
      </c>
      <c r="E2587" t="s">
        <v>303</v>
      </c>
      <c r="F2587">
        <f>VLOOKUP(C2587,Lifetime_Table!$A$1:$B$14,2,FALSE)</f>
        <v>30</v>
      </c>
      <c r="G2587">
        <f t="shared" si="299"/>
        <v>30</v>
      </c>
      <c r="H2587">
        <f t="shared" si="299"/>
        <v>30</v>
      </c>
      <c r="I2587">
        <f t="shared" si="299"/>
        <v>30</v>
      </c>
      <c r="J2587">
        <f t="shared" si="299"/>
        <v>30</v>
      </c>
      <c r="K2587">
        <f t="shared" si="299"/>
        <v>30</v>
      </c>
      <c r="L2587">
        <f t="shared" si="299"/>
        <v>30</v>
      </c>
    </row>
    <row r="2588" spans="1:12" x14ac:dyDescent="0.35">
      <c r="A2588" t="s">
        <v>24</v>
      </c>
      <c r="B2588" t="str">
        <f t="shared" si="296"/>
        <v>Electrolyzer|AF-GNB</v>
      </c>
      <c r="C2588" t="s">
        <v>300</v>
      </c>
      <c r="D2588" t="s">
        <v>24</v>
      </c>
      <c r="E2588" t="s">
        <v>303</v>
      </c>
      <c r="F2588">
        <f>VLOOKUP(C2588,Lifetime_Table!$A$1:$B$14,2,FALSE)</f>
        <v>30</v>
      </c>
      <c r="G2588">
        <f t="shared" si="299"/>
        <v>30</v>
      </c>
      <c r="H2588">
        <f t="shared" si="299"/>
        <v>30</v>
      </c>
      <c r="I2588">
        <f t="shared" si="299"/>
        <v>30</v>
      </c>
      <c r="J2588">
        <f t="shared" si="299"/>
        <v>30</v>
      </c>
      <c r="K2588">
        <f t="shared" si="299"/>
        <v>30</v>
      </c>
      <c r="L2588">
        <f t="shared" si="299"/>
        <v>30</v>
      </c>
    </row>
    <row r="2589" spans="1:12" x14ac:dyDescent="0.35">
      <c r="A2589" t="s">
        <v>25</v>
      </c>
      <c r="B2589" t="str">
        <f t="shared" si="296"/>
        <v>Electrolyzer|AF-GNQ</v>
      </c>
      <c r="C2589" t="s">
        <v>300</v>
      </c>
      <c r="D2589" t="s">
        <v>25</v>
      </c>
      <c r="E2589" t="s">
        <v>303</v>
      </c>
      <c r="F2589">
        <f>VLOOKUP(C2589,Lifetime_Table!$A$1:$B$14,2,FALSE)</f>
        <v>30</v>
      </c>
      <c r="G2589">
        <f t="shared" si="299"/>
        <v>30</v>
      </c>
      <c r="H2589">
        <f t="shared" si="299"/>
        <v>30</v>
      </c>
      <c r="I2589">
        <f t="shared" si="299"/>
        <v>30</v>
      </c>
      <c r="J2589">
        <f t="shared" si="299"/>
        <v>30</v>
      </c>
      <c r="K2589">
        <f t="shared" si="299"/>
        <v>30</v>
      </c>
      <c r="L2589">
        <f t="shared" si="299"/>
        <v>30</v>
      </c>
    </row>
    <row r="2590" spans="1:12" x14ac:dyDescent="0.35">
      <c r="A2590" t="s">
        <v>26</v>
      </c>
      <c r="B2590" t="str">
        <f t="shared" si="296"/>
        <v>Electrolyzer|AF-KEN</v>
      </c>
      <c r="C2590" t="s">
        <v>300</v>
      </c>
      <c r="D2590" t="s">
        <v>26</v>
      </c>
      <c r="E2590" t="s">
        <v>303</v>
      </c>
      <c r="F2590">
        <f>VLOOKUP(C2590,Lifetime_Table!$A$1:$B$14,2,FALSE)</f>
        <v>30</v>
      </c>
      <c r="G2590">
        <f t="shared" si="299"/>
        <v>30</v>
      </c>
      <c r="H2590">
        <f t="shared" si="299"/>
        <v>30</v>
      </c>
      <c r="I2590">
        <f t="shared" si="299"/>
        <v>30</v>
      </c>
      <c r="J2590">
        <f t="shared" si="299"/>
        <v>30</v>
      </c>
      <c r="K2590">
        <f t="shared" si="299"/>
        <v>30</v>
      </c>
      <c r="L2590">
        <f t="shared" si="299"/>
        <v>30</v>
      </c>
    </row>
    <row r="2591" spans="1:12" x14ac:dyDescent="0.35">
      <c r="A2591" t="s">
        <v>27</v>
      </c>
      <c r="B2591" t="str">
        <f t="shared" si="296"/>
        <v>Electrolyzer|AF-LBR</v>
      </c>
      <c r="C2591" t="s">
        <v>300</v>
      </c>
      <c r="D2591" t="s">
        <v>27</v>
      </c>
      <c r="E2591" t="s">
        <v>303</v>
      </c>
      <c r="F2591">
        <f>VLOOKUP(C2591,Lifetime_Table!$A$1:$B$14,2,FALSE)</f>
        <v>30</v>
      </c>
      <c r="G2591">
        <f t="shared" si="299"/>
        <v>30</v>
      </c>
      <c r="H2591">
        <f t="shared" si="299"/>
        <v>30</v>
      </c>
      <c r="I2591">
        <f t="shared" si="299"/>
        <v>30</v>
      </c>
      <c r="J2591">
        <f t="shared" si="299"/>
        <v>30</v>
      </c>
      <c r="K2591">
        <f t="shared" si="299"/>
        <v>30</v>
      </c>
      <c r="L2591">
        <f t="shared" si="299"/>
        <v>30</v>
      </c>
    </row>
    <row r="2592" spans="1:12" x14ac:dyDescent="0.35">
      <c r="A2592" t="s">
        <v>28</v>
      </c>
      <c r="B2592" t="str">
        <f t="shared" si="296"/>
        <v>Electrolyzer|AF-LBY</v>
      </c>
      <c r="C2592" t="s">
        <v>300</v>
      </c>
      <c r="D2592" t="s">
        <v>28</v>
      </c>
      <c r="E2592" t="s">
        <v>303</v>
      </c>
      <c r="F2592">
        <f>VLOOKUP(C2592,Lifetime_Table!$A$1:$B$14,2,FALSE)</f>
        <v>30</v>
      </c>
      <c r="G2592">
        <f t="shared" ref="G2592:L2601" si="300">F2592</f>
        <v>30</v>
      </c>
      <c r="H2592">
        <f t="shared" si="300"/>
        <v>30</v>
      </c>
      <c r="I2592">
        <f t="shared" si="300"/>
        <v>30</v>
      </c>
      <c r="J2592">
        <f t="shared" si="300"/>
        <v>30</v>
      </c>
      <c r="K2592">
        <f t="shared" si="300"/>
        <v>30</v>
      </c>
      <c r="L2592">
        <f t="shared" si="300"/>
        <v>30</v>
      </c>
    </row>
    <row r="2593" spans="1:12" x14ac:dyDescent="0.35">
      <c r="A2593" t="s">
        <v>29</v>
      </c>
      <c r="B2593" t="str">
        <f t="shared" si="296"/>
        <v>Electrolyzer|AF-LSO</v>
      </c>
      <c r="C2593" t="s">
        <v>300</v>
      </c>
      <c r="D2593" t="s">
        <v>29</v>
      </c>
      <c r="E2593" t="s">
        <v>303</v>
      </c>
      <c r="F2593">
        <f>VLOOKUP(C2593,Lifetime_Table!$A$1:$B$14,2,FALSE)</f>
        <v>30</v>
      </c>
      <c r="G2593">
        <f t="shared" si="300"/>
        <v>30</v>
      </c>
      <c r="H2593">
        <f t="shared" si="300"/>
        <v>30</v>
      </c>
      <c r="I2593">
        <f t="shared" si="300"/>
        <v>30</v>
      </c>
      <c r="J2593">
        <f t="shared" si="300"/>
        <v>30</v>
      </c>
      <c r="K2593">
        <f t="shared" si="300"/>
        <v>30</v>
      </c>
      <c r="L2593">
        <f t="shared" si="300"/>
        <v>30</v>
      </c>
    </row>
    <row r="2594" spans="1:12" x14ac:dyDescent="0.35">
      <c r="A2594" t="s">
        <v>30</v>
      </c>
      <c r="B2594" t="str">
        <f t="shared" si="296"/>
        <v>Electrolyzer|AF-MAR</v>
      </c>
      <c r="C2594" t="s">
        <v>300</v>
      </c>
      <c r="D2594" t="s">
        <v>30</v>
      </c>
      <c r="E2594" t="s">
        <v>303</v>
      </c>
      <c r="F2594">
        <f>VLOOKUP(C2594,Lifetime_Table!$A$1:$B$14,2,FALSE)</f>
        <v>30</v>
      </c>
      <c r="G2594">
        <f t="shared" si="300"/>
        <v>30</v>
      </c>
      <c r="H2594">
        <f t="shared" si="300"/>
        <v>30</v>
      </c>
      <c r="I2594">
        <f t="shared" si="300"/>
        <v>30</v>
      </c>
      <c r="J2594">
        <f t="shared" si="300"/>
        <v>30</v>
      </c>
      <c r="K2594">
        <f t="shared" si="300"/>
        <v>30</v>
      </c>
      <c r="L2594">
        <f t="shared" si="300"/>
        <v>30</v>
      </c>
    </row>
    <row r="2595" spans="1:12" x14ac:dyDescent="0.35">
      <c r="A2595" t="s">
        <v>31</v>
      </c>
      <c r="B2595" t="str">
        <f t="shared" si="296"/>
        <v>Electrolyzer|AF-MDG</v>
      </c>
      <c r="C2595" t="s">
        <v>300</v>
      </c>
      <c r="D2595" t="s">
        <v>31</v>
      </c>
      <c r="E2595" t="s">
        <v>303</v>
      </c>
      <c r="F2595">
        <f>VLOOKUP(C2595,Lifetime_Table!$A$1:$B$14,2,FALSE)</f>
        <v>30</v>
      </c>
      <c r="G2595">
        <f t="shared" si="300"/>
        <v>30</v>
      </c>
      <c r="H2595">
        <f t="shared" si="300"/>
        <v>30</v>
      </c>
      <c r="I2595">
        <f t="shared" si="300"/>
        <v>30</v>
      </c>
      <c r="J2595">
        <f t="shared" si="300"/>
        <v>30</v>
      </c>
      <c r="K2595">
        <f t="shared" si="300"/>
        <v>30</v>
      </c>
      <c r="L2595">
        <f t="shared" si="300"/>
        <v>30</v>
      </c>
    </row>
    <row r="2596" spans="1:12" x14ac:dyDescent="0.35">
      <c r="A2596" t="s">
        <v>32</v>
      </c>
      <c r="B2596" t="str">
        <f t="shared" si="296"/>
        <v>Electrolyzer|AF-MLI</v>
      </c>
      <c r="C2596" t="s">
        <v>300</v>
      </c>
      <c r="D2596" t="s">
        <v>32</v>
      </c>
      <c r="E2596" t="s">
        <v>303</v>
      </c>
      <c r="F2596">
        <f>VLOOKUP(C2596,Lifetime_Table!$A$1:$B$14,2,FALSE)</f>
        <v>30</v>
      </c>
      <c r="G2596">
        <f t="shared" si="300"/>
        <v>30</v>
      </c>
      <c r="H2596">
        <f t="shared" si="300"/>
        <v>30</v>
      </c>
      <c r="I2596">
        <f t="shared" si="300"/>
        <v>30</v>
      </c>
      <c r="J2596">
        <f t="shared" si="300"/>
        <v>30</v>
      </c>
      <c r="K2596">
        <f t="shared" si="300"/>
        <v>30</v>
      </c>
      <c r="L2596">
        <f t="shared" si="300"/>
        <v>30</v>
      </c>
    </row>
    <row r="2597" spans="1:12" x14ac:dyDescent="0.35">
      <c r="A2597" t="s">
        <v>33</v>
      </c>
      <c r="B2597" t="str">
        <f t="shared" si="296"/>
        <v>Electrolyzer|AF-MOZ</v>
      </c>
      <c r="C2597" t="s">
        <v>300</v>
      </c>
      <c r="D2597" t="s">
        <v>33</v>
      </c>
      <c r="E2597" t="s">
        <v>303</v>
      </c>
      <c r="F2597">
        <f>VLOOKUP(C2597,Lifetime_Table!$A$1:$B$14,2,FALSE)</f>
        <v>30</v>
      </c>
      <c r="G2597">
        <f t="shared" si="300"/>
        <v>30</v>
      </c>
      <c r="H2597">
        <f t="shared" si="300"/>
        <v>30</v>
      </c>
      <c r="I2597">
        <f t="shared" si="300"/>
        <v>30</v>
      </c>
      <c r="J2597">
        <f t="shared" si="300"/>
        <v>30</v>
      </c>
      <c r="K2597">
        <f t="shared" si="300"/>
        <v>30</v>
      </c>
      <c r="L2597">
        <f t="shared" si="300"/>
        <v>30</v>
      </c>
    </row>
    <row r="2598" spans="1:12" x14ac:dyDescent="0.35">
      <c r="A2598" t="s">
        <v>34</v>
      </c>
      <c r="B2598" t="str">
        <f t="shared" si="296"/>
        <v>Electrolyzer|AF-MRT</v>
      </c>
      <c r="C2598" t="s">
        <v>300</v>
      </c>
      <c r="D2598" t="s">
        <v>34</v>
      </c>
      <c r="E2598" t="s">
        <v>303</v>
      </c>
      <c r="F2598">
        <f>VLOOKUP(C2598,Lifetime_Table!$A$1:$B$14,2,FALSE)</f>
        <v>30</v>
      </c>
      <c r="G2598">
        <f t="shared" si="300"/>
        <v>30</v>
      </c>
      <c r="H2598">
        <f t="shared" si="300"/>
        <v>30</v>
      </c>
      <c r="I2598">
        <f t="shared" si="300"/>
        <v>30</v>
      </c>
      <c r="J2598">
        <f t="shared" si="300"/>
        <v>30</v>
      </c>
      <c r="K2598">
        <f t="shared" si="300"/>
        <v>30</v>
      </c>
      <c r="L2598">
        <f t="shared" si="300"/>
        <v>30</v>
      </c>
    </row>
    <row r="2599" spans="1:12" x14ac:dyDescent="0.35">
      <c r="A2599" t="s">
        <v>35</v>
      </c>
      <c r="B2599" t="str">
        <f t="shared" si="296"/>
        <v>Electrolyzer|AF-MUS</v>
      </c>
      <c r="C2599" t="s">
        <v>300</v>
      </c>
      <c r="D2599" t="s">
        <v>35</v>
      </c>
      <c r="E2599" t="s">
        <v>303</v>
      </c>
      <c r="F2599">
        <f>VLOOKUP(C2599,Lifetime_Table!$A$1:$B$14,2,FALSE)</f>
        <v>30</v>
      </c>
      <c r="G2599">
        <f t="shared" si="300"/>
        <v>30</v>
      </c>
      <c r="H2599">
        <f t="shared" si="300"/>
        <v>30</v>
      </c>
      <c r="I2599">
        <f t="shared" si="300"/>
        <v>30</v>
      </c>
      <c r="J2599">
        <f t="shared" si="300"/>
        <v>30</v>
      </c>
      <c r="K2599">
        <f t="shared" si="300"/>
        <v>30</v>
      </c>
      <c r="L2599">
        <f t="shared" si="300"/>
        <v>30</v>
      </c>
    </row>
    <row r="2600" spans="1:12" x14ac:dyDescent="0.35">
      <c r="A2600" t="s">
        <v>36</v>
      </c>
      <c r="B2600" t="str">
        <f t="shared" si="296"/>
        <v>Electrolyzer|AF-MWI</v>
      </c>
      <c r="C2600" t="s">
        <v>300</v>
      </c>
      <c r="D2600" t="s">
        <v>36</v>
      </c>
      <c r="E2600" t="s">
        <v>303</v>
      </c>
      <c r="F2600">
        <f>VLOOKUP(C2600,Lifetime_Table!$A$1:$B$14,2,FALSE)</f>
        <v>30</v>
      </c>
      <c r="G2600">
        <f t="shared" si="300"/>
        <v>30</v>
      </c>
      <c r="H2600">
        <f t="shared" si="300"/>
        <v>30</v>
      </c>
      <c r="I2600">
        <f t="shared" si="300"/>
        <v>30</v>
      </c>
      <c r="J2600">
        <f t="shared" si="300"/>
        <v>30</v>
      </c>
      <c r="K2600">
        <f t="shared" si="300"/>
        <v>30</v>
      </c>
      <c r="L2600">
        <f t="shared" si="300"/>
        <v>30</v>
      </c>
    </row>
    <row r="2601" spans="1:12" x14ac:dyDescent="0.35">
      <c r="A2601" t="s">
        <v>37</v>
      </c>
      <c r="B2601" t="str">
        <f t="shared" si="296"/>
        <v>Electrolyzer|AF-NAM</v>
      </c>
      <c r="C2601" t="s">
        <v>300</v>
      </c>
      <c r="D2601" t="s">
        <v>37</v>
      </c>
      <c r="E2601" t="s">
        <v>303</v>
      </c>
      <c r="F2601">
        <f>VLOOKUP(C2601,Lifetime_Table!$A$1:$B$14,2,FALSE)</f>
        <v>30</v>
      </c>
      <c r="G2601">
        <f t="shared" si="300"/>
        <v>30</v>
      </c>
      <c r="H2601">
        <f t="shared" si="300"/>
        <v>30</v>
      </c>
      <c r="I2601">
        <f t="shared" si="300"/>
        <v>30</v>
      </c>
      <c r="J2601">
        <f t="shared" si="300"/>
        <v>30</v>
      </c>
      <c r="K2601">
        <f t="shared" si="300"/>
        <v>30</v>
      </c>
      <c r="L2601">
        <f t="shared" si="300"/>
        <v>30</v>
      </c>
    </row>
    <row r="2602" spans="1:12" x14ac:dyDescent="0.35">
      <c r="A2602" t="s">
        <v>38</v>
      </c>
      <c r="B2602" t="str">
        <f t="shared" si="296"/>
        <v>Electrolyzer|AF-NER</v>
      </c>
      <c r="C2602" t="s">
        <v>300</v>
      </c>
      <c r="D2602" t="s">
        <v>38</v>
      </c>
      <c r="E2602" t="s">
        <v>303</v>
      </c>
      <c r="F2602">
        <f>VLOOKUP(C2602,Lifetime_Table!$A$1:$B$14,2,FALSE)</f>
        <v>30</v>
      </c>
      <c r="G2602">
        <f t="shared" ref="G2602:L2611" si="301">F2602</f>
        <v>30</v>
      </c>
      <c r="H2602">
        <f t="shared" si="301"/>
        <v>30</v>
      </c>
      <c r="I2602">
        <f t="shared" si="301"/>
        <v>30</v>
      </c>
      <c r="J2602">
        <f t="shared" si="301"/>
        <v>30</v>
      </c>
      <c r="K2602">
        <f t="shared" si="301"/>
        <v>30</v>
      </c>
      <c r="L2602">
        <f t="shared" si="301"/>
        <v>30</v>
      </c>
    </row>
    <row r="2603" spans="1:12" x14ac:dyDescent="0.35">
      <c r="A2603" t="s">
        <v>39</v>
      </c>
      <c r="B2603" t="str">
        <f t="shared" si="296"/>
        <v>Electrolyzer|AF-NGA</v>
      </c>
      <c r="C2603" t="s">
        <v>300</v>
      </c>
      <c r="D2603" t="s">
        <v>39</v>
      </c>
      <c r="E2603" t="s">
        <v>303</v>
      </c>
      <c r="F2603">
        <f>VLOOKUP(C2603,Lifetime_Table!$A$1:$B$14,2,FALSE)</f>
        <v>30</v>
      </c>
      <c r="G2603">
        <f t="shared" si="301"/>
        <v>30</v>
      </c>
      <c r="H2603">
        <f t="shared" si="301"/>
        <v>30</v>
      </c>
      <c r="I2603">
        <f t="shared" si="301"/>
        <v>30</v>
      </c>
      <c r="J2603">
        <f t="shared" si="301"/>
        <v>30</v>
      </c>
      <c r="K2603">
        <f t="shared" si="301"/>
        <v>30</v>
      </c>
      <c r="L2603">
        <f t="shared" si="301"/>
        <v>30</v>
      </c>
    </row>
    <row r="2604" spans="1:12" x14ac:dyDescent="0.35">
      <c r="A2604" t="s">
        <v>40</v>
      </c>
      <c r="B2604" t="str">
        <f t="shared" si="296"/>
        <v>Electrolyzer|AF-RWA</v>
      </c>
      <c r="C2604" t="s">
        <v>300</v>
      </c>
      <c r="D2604" t="s">
        <v>40</v>
      </c>
      <c r="E2604" t="s">
        <v>303</v>
      </c>
      <c r="F2604">
        <f>VLOOKUP(C2604,Lifetime_Table!$A$1:$B$14,2,FALSE)</f>
        <v>30</v>
      </c>
      <c r="G2604">
        <f t="shared" si="301"/>
        <v>30</v>
      </c>
      <c r="H2604">
        <f t="shared" si="301"/>
        <v>30</v>
      </c>
      <c r="I2604">
        <f t="shared" si="301"/>
        <v>30</v>
      </c>
      <c r="J2604">
        <f t="shared" si="301"/>
        <v>30</v>
      </c>
      <c r="K2604">
        <f t="shared" si="301"/>
        <v>30</v>
      </c>
      <c r="L2604">
        <f t="shared" si="301"/>
        <v>30</v>
      </c>
    </row>
    <row r="2605" spans="1:12" x14ac:dyDescent="0.35">
      <c r="A2605" t="s">
        <v>41</v>
      </c>
      <c r="B2605" t="str">
        <f t="shared" si="296"/>
        <v>Electrolyzer|AF-SDN</v>
      </c>
      <c r="C2605" t="s">
        <v>300</v>
      </c>
      <c r="D2605" t="s">
        <v>41</v>
      </c>
      <c r="E2605" t="s">
        <v>303</v>
      </c>
      <c r="F2605">
        <f>VLOOKUP(C2605,Lifetime_Table!$A$1:$B$14,2,FALSE)</f>
        <v>30</v>
      </c>
      <c r="G2605">
        <f t="shared" si="301"/>
        <v>30</v>
      </c>
      <c r="H2605">
        <f t="shared" si="301"/>
        <v>30</v>
      </c>
      <c r="I2605">
        <f t="shared" si="301"/>
        <v>30</v>
      </c>
      <c r="J2605">
        <f t="shared" si="301"/>
        <v>30</v>
      </c>
      <c r="K2605">
        <f t="shared" si="301"/>
        <v>30</v>
      </c>
      <c r="L2605">
        <f t="shared" si="301"/>
        <v>30</v>
      </c>
    </row>
    <row r="2606" spans="1:12" x14ac:dyDescent="0.35">
      <c r="A2606" t="s">
        <v>42</v>
      </c>
      <c r="B2606" t="str">
        <f t="shared" si="296"/>
        <v>Electrolyzer|AF-SEN</v>
      </c>
      <c r="C2606" t="s">
        <v>300</v>
      </c>
      <c r="D2606" t="s">
        <v>42</v>
      </c>
      <c r="E2606" t="s">
        <v>303</v>
      </c>
      <c r="F2606">
        <f>VLOOKUP(C2606,Lifetime_Table!$A$1:$B$14,2,FALSE)</f>
        <v>30</v>
      </c>
      <c r="G2606">
        <f t="shared" si="301"/>
        <v>30</v>
      </c>
      <c r="H2606">
        <f t="shared" si="301"/>
        <v>30</v>
      </c>
      <c r="I2606">
        <f t="shared" si="301"/>
        <v>30</v>
      </c>
      <c r="J2606">
        <f t="shared" si="301"/>
        <v>30</v>
      </c>
      <c r="K2606">
        <f t="shared" si="301"/>
        <v>30</v>
      </c>
      <c r="L2606">
        <f t="shared" si="301"/>
        <v>30</v>
      </c>
    </row>
    <row r="2607" spans="1:12" x14ac:dyDescent="0.35">
      <c r="A2607" t="s">
        <v>43</v>
      </c>
      <c r="B2607" t="str">
        <f t="shared" si="296"/>
        <v>Electrolyzer|AF-SLE</v>
      </c>
      <c r="C2607" t="s">
        <v>300</v>
      </c>
      <c r="D2607" t="s">
        <v>43</v>
      </c>
      <c r="E2607" t="s">
        <v>303</v>
      </c>
      <c r="F2607">
        <f>VLOOKUP(C2607,Lifetime_Table!$A$1:$B$14,2,FALSE)</f>
        <v>30</v>
      </c>
      <c r="G2607">
        <f t="shared" si="301"/>
        <v>30</v>
      </c>
      <c r="H2607">
        <f t="shared" si="301"/>
        <v>30</v>
      </c>
      <c r="I2607">
        <f t="shared" si="301"/>
        <v>30</v>
      </c>
      <c r="J2607">
        <f t="shared" si="301"/>
        <v>30</v>
      </c>
      <c r="K2607">
        <f t="shared" si="301"/>
        <v>30</v>
      </c>
      <c r="L2607">
        <f t="shared" si="301"/>
        <v>30</v>
      </c>
    </row>
    <row r="2608" spans="1:12" x14ac:dyDescent="0.35">
      <c r="A2608" t="s">
        <v>44</v>
      </c>
      <c r="B2608" t="str">
        <f t="shared" si="296"/>
        <v>Electrolyzer|AF-SOM</v>
      </c>
      <c r="C2608" t="s">
        <v>300</v>
      </c>
      <c r="D2608" t="s">
        <v>44</v>
      </c>
      <c r="E2608" t="s">
        <v>303</v>
      </c>
      <c r="F2608">
        <f>VLOOKUP(C2608,Lifetime_Table!$A$1:$B$14,2,FALSE)</f>
        <v>30</v>
      </c>
      <c r="G2608">
        <f t="shared" si="301"/>
        <v>30</v>
      </c>
      <c r="H2608">
        <f t="shared" si="301"/>
        <v>30</v>
      </c>
      <c r="I2608">
        <f t="shared" si="301"/>
        <v>30</v>
      </c>
      <c r="J2608">
        <f t="shared" si="301"/>
        <v>30</v>
      </c>
      <c r="K2608">
        <f t="shared" si="301"/>
        <v>30</v>
      </c>
      <c r="L2608">
        <f t="shared" si="301"/>
        <v>30</v>
      </c>
    </row>
    <row r="2609" spans="1:12" x14ac:dyDescent="0.35">
      <c r="A2609" t="s">
        <v>45</v>
      </c>
      <c r="B2609" t="str">
        <f t="shared" si="296"/>
        <v>Electrolyzer|AF-SWZ</v>
      </c>
      <c r="C2609" t="s">
        <v>300</v>
      </c>
      <c r="D2609" t="s">
        <v>45</v>
      </c>
      <c r="E2609" t="s">
        <v>303</v>
      </c>
      <c r="F2609">
        <f>VLOOKUP(C2609,Lifetime_Table!$A$1:$B$14,2,FALSE)</f>
        <v>30</v>
      </c>
      <c r="G2609">
        <f t="shared" si="301"/>
        <v>30</v>
      </c>
      <c r="H2609">
        <f t="shared" si="301"/>
        <v>30</v>
      </c>
      <c r="I2609">
        <f t="shared" si="301"/>
        <v>30</v>
      </c>
      <c r="J2609">
        <f t="shared" si="301"/>
        <v>30</v>
      </c>
      <c r="K2609">
        <f t="shared" si="301"/>
        <v>30</v>
      </c>
      <c r="L2609">
        <f t="shared" si="301"/>
        <v>30</v>
      </c>
    </row>
    <row r="2610" spans="1:12" x14ac:dyDescent="0.35">
      <c r="A2610" t="s">
        <v>46</v>
      </c>
      <c r="B2610" t="str">
        <f t="shared" si="296"/>
        <v>Electrolyzer|AF-TCD</v>
      </c>
      <c r="C2610" t="s">
        <v>300</v>
      </c>
      <c r="D2610" t="s">
        <v>46</v>
      </c>
      <c r="E2610" t="s">
        <v>303</v>
      </c>
      <c r="F2610">
        <f>VLOOKUP(C2610,Lifetime_Table!$A$1:$B$14,2,FALSE)</f>
        <v>30</v>
      </c>
      <c r="G2610">
        <f t="shared" si="301"/>
        <v>30</v>
      </c>
      <c r="H2610">
        <f t="shared" si="301"/>
        <v>30</v>
      </c>
      <c r="I2610">
        <f t="shared" si="301"/>
        <v>30</v>
      </c>
      <c r="J2610">
        <f t="shared" si="301"/>
        <v>30</v>
      </c>
      <c r="K2610">
        <f t="shared" si="301"/>
        <v>30</v>
      </c>
      <c r="L2610">
        <f t="shared" si="301"/>
        <v>30</v>
      </c>
    </row>
    <row r="2611" spans="1:12" x14ac:dyDescent="0.35">
      <c r="A2611" t="s">
        <v>47</v>
      </c>
      <c r="B2611" t="str">
        <f t="shared" si="296"/>
        <v>Electrolyzer|AF-TGO</v>
      </c>
      <c r="C2611" t="s">
        <v>300</v>
      </c>
      <c r="D2611" t="s">
        <v>47</v>
      </c>
      <c r="E2611" t="s">
        <v>303</v>
      </c>
      <c r="F2611">
        <f>VLOOKUP(C2611,Lifetime_Table!$A$1:$B$14,2,FALSE)</f>
        <v>30</v>
      </c>
      <c r="G2611">
        <f t="shared" si="301"/>
        <v>30</v>
      </c>
      <c r="H2611">
        <f t="shared" si="301"/>
        <v>30</v>
      </c>
      <c r="I2611">
        <f t="shared" si="301"/>
        <v>30</v>
      </c>
      <c r="J2611">
        <f t="shared" si="301"/>
        <v>30</v>
      </c>
      <c r="K2611">
        <f t="shared" si="301"/>
        <v>30</v>
      </c>
      <c r="L2611">
        <f t="shared" si="301"/>
        <v>30</v>
      </c>
    </row>
    <row r="2612" spans="1:12" x14ac:dyDescent="0.35">
      <c r="A2612" t="s">
        <v>48</v>
      </c>
      <c r="B2612" t="str">
        <f t="shared" si="296"/>
        <v>Electrolyzer|AF-TUN</v>
      </c>
      <c r="C2612" t="s">
        <v>300</v>
      </c>
      <c r="D2612" t="s">
        <v>48</v>
      </c>
      <c r="E2612" t="s">
        <v>303</v>
      </c>
      <c r="F2612">
        <f>VLOOKUP(C2612,Lifetime_Table!$A$1:$B$14,2,FALSE)</f>
        <v>30</v>
      </c>
      <c r="G2612">
        <f t="shared" ref="G2612:L2621" si="302">F2612</f>
        <v>30</v>
      </c>
      <c r="H2612">
        <f t="shared" si="302"/>
        <v>30</v>
      </c>
      <c r="I2612">
        <f t="shared" si="302"/>
        <v>30</v>
      </c>
      <c r="J2612">
        <f t="shared" si="302"/>
        <v>30</v>
      </c>
      <c r="K2612">
        <f t="shared" si="302"/>
        <v>30</v>
      </c>
      <c r="L2612">
        <f t="shared" si="302"/>
        <v>30</v>
      </c>
    </row>
    <row r="2613" spans="1:12" x14ac:dyDescent="0.35">
      <c r="A2613" t="s">
        <v>49</v>
      </c>
      <c r="B2613" t="str">
        <f t="shared" si="296"/>
        <v>Electrolyzer|AF-TZA</v>
      </c>
      <c r="C2613" t="s">
        <v>300</v>
      </c>
      <c r="D2613" t="s">
        <v>49</v>
      </c>
      <c r="E2613" t="s">
        <v>303</v>
      </c>
      <c r="F2613">
        <f>VLOOKUP(C2613,Lifetime_Table!$A$1:$B$14,2,FALSE)</f>
        <v>30</v>
      </c>
      <c r="G2613">
        <f t="shared" si="302"/>
        <v>30</v>
      </c>
      <c r="H2613">
        <f t="shared" si="302"/>
        <v>30</v>
      </c>
      <c r="I2613">
        <f t="shared" si="302"/>
        <v>30</v>
      </c>
      <c r="J2613">
        <f t="shared" si="302"/>
        <v>30</v>
      </c>
      <c r="K2613">
        <f t="shared" si="302"/>
        <v>30</v>
      </c>
      <c r="L2613">
        <f t="shared" si="302"/>
        <v>30</v>
      </c>
    </row>
    <row r="2614" spans="1:12" x14ac:dyDescent="0.35">
      <c r="A2614" t="s">
        <v>50</v>
      </c>
      <c r="B2614" t="str">
        <f t="shared" si="296"/>
        <v>Electrolyzer|AF-UGA</v>
      </c>
      <c r="C2614" t="s">
        <v>300</v>
      </c>
      <c r="D2614" t="s">
        <v>50</v>
      </c>
      <c r="E2614" t="s">
        <v>303</v>
      </c>
      <c r="F2614">
        <f>VLOOKUP(C2614,Lifetime_Table!$A$1:$B$14,2,FALSE)</f>
        <v>30</v>
      </c>
      <c r="G2614">
        <f t="shared" si="302"/>
        <v>30</v>
      </c>
      <c r="H2614">
        <f t="shared" si="302"/>
        <v>30</v>
      </c>
      <c r="I2614">
        <f t="shared" si="302"/>
        <v>30</v>
      </c>
      <c r="J2614">
        <f t="shared" si="302"/>
        <v>30</v>
      </c>
      <c r="K2614">
        <f t="shared" si="302"/>
        <v>30</v>
      </c>
      <c r="L2614">
        <f t="shared" si="302"/>
        <v>30</v>
      </c>
    </row>
    <row r="2615" spans="1:12" x14ac:dyDescent="0.35">
      <c r="A2615" t="s">
        <v>51</v>
      </c>
      <c r="B2615" t="str">
        <f t="shared" si="296"/>
        <v>Electrolyzer|AF-ZAF</v>
      </c>
      <c r="C2615" t="s">
        <v>300</v>
      </c>
      <c r="D2615" t="s">
        <v>51</v>
      </c>
      <c r="E2615" t="s">
        <v>303</v>
      </c>
      <c r="F2615">
        <f>VLOOKUP(C2615,Lifetime_Table!$A$1:$B$14,2,FALSE)</f>
        <v>30</v>
      </c>
      <c r="G2615">
        <f t="shared" si="302"/>
        <v>30</v>
      </c>
      <c r="H2615">
        <f t="shared" si="302"/>
        <v>30</v>
      </c>
      <c r="I2615">
        <f t="shared" si="302"/>
        <v>30</v>
      </c>
      <c r="J2615">
        <f t="shared" si="302"/>
        <v>30</v>
      </c>
      <c r="K2615">
        <f t="shared" si="302"/>
        <v>30</v>
      </c>
      <c r="L2615">
        <f t="shared" si="302"/>
        <v>30</v>
      </c>
    </row>
    <row r="2616" spans="1:12" x14ac:dyDescent="0.35">
      <c r="A2616" t="s">
        <v>52</v>
      </c>
      <c r="B2616" t="str">
        <f t="shared" si="296"/>
        <v>Electrolyzer|AF-ZMB</v>
      </c>
      <c r="C2616" t="s">
        <v>300</v>
      </c>
      <c r="D2616" t="s">
        <v>52</v>
      </c>
      <c r="E2616" t="s">
        <v>303</v>
      </c>
      <c r="F2616">
        <f>VLOOKUP(C2616,Lifetime_Table!$A$1:$B$14,2,FALSE)</f>
        <v>30</v>
      </c>
      <c r="G2616">
        <f t="shared" si="302"/>
        <v>30</v>
      </c>
      <c r="H2616">
        <f t="shared" si="302"/>
        <v>30</v>
      </c>
      <c r="I2616">
        <f t="shared" si="302"/>
        <v>30</v>
      </c>
      <c r="J2616">
        <f t="shared" si="302"/>
        <v>30</v>
      </c>
      <c r="K2616">
        <f t="shared" si="302"/>
        <v>30</v>
      </c>
      <c r="L2616">
        <f t="shared" si="302"/>
        <v>30</v>
      </c>
    </row>
    <row r="2617" spans="1:12" x14ac:dyDescent="0.35">
      <c r="A2617" t="s">
        <v>53</v>
      </c>
      <c r="B2617" t="str">
        <f t="shared" si="296"/>
        <v>Electrolyzer|AF-ZWE</v>
      </c>
      <c r="C2617" t="s">
        <v>300</v>
      </c>
      <c r="D2617" t="s">
        <v>53</v>
      </c>
      <c r="E2617" t="s">
        <v>303</v>
      </c>
      <c r="F2617">
        <f>VLOOKUP(C2617,Lifetime_Table!$A$1:$B$14,2,FALSE)</f>
        <v>30</v>
      </c>
      <c r="G2617">
        <f t="shared" si="302"/>
        <v>30</v>
      </c>
      <c r="H2617">
        <f t="shared" si="302"/>
        <v>30</v>
      </c>
      <c r="I2617">
        <f t="shared" si="302"/>
        <v>30</v>
      </c>
      <c r="J2617">
        <f t="shared" si="302"/>
        <v>30</v>
      </c>
      <c r="K2617">
        <f t="shared" si="302"/>
        <v>30</v>
      </c>
      <c r="L2617">
        <f t="shared" si="302"/>
        <v>30</v>
      </c>
    </row>
    <row r="2618" spans="1:12" x14ac:dyDescent="0.35">
      <c r="A2618" t="s">
        <v>54</v>
      </c>
      <c r="B2618" t="str">
        <f t="shared" si="296"/>
        <v>Electrolyzer|AS-AFG</v>
      </c>
      <c r="C2618" t="s">
        <v>300</v>
      </c>
      <c r="D2618" t="s">
        <v>54</v>
      </c>
      <c r="E2618" t="s">
        <v>303</v>
      </c>
      <c r="F2618">
        <f>VLOOKUP(C2618,Lifetime_Table!$A$1:$B$14,2,FALSE)</f>
        <v>30</v>
      </c>
      <c r="G2618">
        <f t="shared" si="302"/>
        <v>30</v>
      </c>
      <c r="H2618">
        <f t="shared" si="302"/>
        <v>30</v>
      </c>
      <c r="I2618">
        <f t="shared" si="302"/>
        <v>30</v>
      </c>
      <c r="J2618">
        <f t="shared" si="302"/>
        <v>30</v>
      </c>
      <c r="K2618">
        <f t="shared" si="302"/>
        <v>30</v>
      </c>
      <c r="L2618">
        <f t="shared" si="302"/>
        <v>30</v>
      </c>
    </row>
    <row r="2619" spans="1:12" x14ac:dyDescent="0.35">
      <c r="A2619" t="s">
        <v>55</v>
      </c>
      <c r="B2619" t="str">
        <f t="shared" si="296"/>
        <v>Electrolyzer|AS-ARE</v>
      </c>
      <c r="C2619" t="s">
        <v>300</v>
      </c>
      <c r="D2619" t="s">
        <v>55</v>
      </c>
      <c r="E2619" t="s">
        <v>303</v>
      </c>
      <c r="F2619">
        <f>VLOOKUP(C2619,Lifetime_Table!$A$1:$B$14,2,FALSE)</f>
        <v>30</v>
      </c>
      <c r="G2619">
        <f t="shared" si="302"/>
        <v>30</v>
      </c>
      <c r="H2619">
        <f t="shared" si="302"/>
        <v>30</v>
      </c>
      <c r="I2619">
        <f t="shared" si="302"/>
        <v>30</v>
      </c>
      <c r="J2619">
        <f t="shared" si="302"/>
        <v>30</v>
      </c>
      <c r="K2619">
        <f t="shared" si="302"/>
        <v>30</v>
      </c>
      <c r="L2619">
        <f t="shared" si="302"/>
        <v>30</v>
      </c>
    </row>
    <row r="2620" spans="1:12" x14ac:dyDescent="0.35">
      <c r="A2620" t="s">
        <v>56</v>
      </c>
      <c r="B2620" t="str">
        <f t="shared" si="296"/>
        <v>Electrolyzer|AS-BGD</v>
      </c>
      <c r="C2620" t="s">
        <v>300</v>
      </c>
      <c r="D2620" t="s">
        <v>56</v>
      </c>
      <c r="E2620" t="s">
        <v>303</v>
      </c>
      <c r="F2620">
        <f>VLOOKUP(C2620,Lifetime_Table!$A$1:$B$14,2,FALSE)</f>
        <v>30</v>
      </c>
      <c r="G2620">
        <f t="shared" si="302"/>
        <v>30</v>
      </c>
      <c r="H2620">
        <f t="shared" si="302"/>
        <v>30</v>
      </c>
      <c r="I2620">
        <f t="shared" si="302"/>
        <v>30</v>
      </c>
      <c r="J2620">
        <f t="shared" si="302"/>
        <v>30</v>
      </c>
      <c r="K2620">
        <f t="shared" si="302"/>
        <v>30</v>
      </c>
      <c r="L2620">
        <f t="shared" si="302"/>
        <v>30</v>
      </c>
    </row>
    <row r="2621" spans="1:12" x14ac:dyDescent="0.35">
      <c r="A2621" t="s">
        <v>57</v>
      </c>
      <c r="B2621" t="str">
        <f t="shared" si="296"/>
        <v>Electrolyzer|AS-BHR</v>
      </c>
      <c r="C2621" t="s">
        <v>300</v>
      </c>
      <c r="D2621" t="s">
        <v>57</v>
      </c>
      <c r="E2621" t="s">
        <v>303</v>
      </c>
      <c r="F2621">
        <f>VLOOKUP(C2621,Lifetime_Table!$A$1:$B$14,2,FALSE)</f>
        <v>30</v>
      </c>
      <c r="G2621">
        <f t="shared" si="302"/>
        <v>30</v>
      </c>
      <c r="H2621">
        <f t="shared" si="302"/>
        <v>30</v>
      </c>
      <c r="I2621">
        <f t="shared" si="302"/>
        <v>30</v>
      </c>
      <c r="J2621">
        <f t="shared" si="302"/>
        <v>30</v>
      </c>
      <c r="K2621">
        <f t="shared" si="302"/>
        <v>30</v>
      </c>
      <c r="L2621">
        <f t="shared" si="302"/>
        <v>30</v>
      </c>
    </row>
    <row r="2622" spans="1:12" x14ac:dyDescent="0.35">
      <c r="A2622" t="s">
        <v>58</v>
      </c>
      <c r="B2622" t="str">
        <f t="shared" si="296"/>
        <v>Electrolyzer|AS-BRN</v>
      </c>
      <c r="C2622" t="s">
        <v>300</v>
      </c>
      <c r="D2622" t="s">
        <v>58</v>
      </c>
      <c r="E2622" t="s">
        <v>303</v>
      </c>
      <c r="F2622">
        <f>VLOOKUP(C2622,Lifetime_Table!$A$1:$B$14,2,FALSE)</f>
        <v>30</v>
      </c>
      <c r="G2622">
        <f t="shared" ref="G2622:L2631" si="303">F2622</f>
        <v>30</v>
      </c>
      <c r="H2622">
        <f t="shared" si="303"/>
        <v>30</v>
      </c>
      <c r="I2622">
        <f t="shared" si="303"/>
        <v>30</v>
      </c>
      <c r="J2622">
        <f t="shared" si="303"/>
        <v>30</v>
      </c>
      <c r="K2622">
        <f t="shared" si="303"/>
        <v>30</v>
      </c>
      <c r="L2622">
        <f t="shared" si="303"/>
        <v>30</v>
      </c>
    </row>
    <row r="2623" spans="1:12" x14ac:dyDescent="0.35">
      <c r="A2623" t="s">
        <v>59</v>
      </c>
      <c r="B2623" t="str">
        <f t="shared" si="296"/>
        <v>Electrolyzer|AS-BTN</v>
      </c>
      <c r="C2623" t="s">
        <v>300</v>
      </c>
      <c r="D2623" t="s">
        <v>59</v>
      </c>
      <c r="E2623" t="s">
        <v>303</v>
      </c>
      <c r="F2623">
        <f>VLOOKUP(C2623,Lifetime_Table!$A$1:$B$14,2,FALSE)</f>
        <v>30</v>
      </c>
      <c r="G2623">
        <f t="shared" si="303"/>
        <v>30</v>
      </c>
      <c r="H2623">
        <f t="shared" si="303"/>
        <v>30</v>
      </c>
      <c r="I2623">
        <f t="shared" si="303"/>
        <v>30</v>
      </c>
      <c r="J2623">
        <f t="shared" si="303"/>
        <v>30</v>
      </c>
      <c r="K2623">
        <f t="shared" si="303"/>
        <v>30</v>
      </c>
      <c r="L2623">
        <f t="shared" si="303"/>
        <v>30</v>
      </c>
    </row>
    <row r="2624" spans="1:12" x14ac:dyDescent="0.35">
      <c r="A2624" t="s">
        <v>60</v>
      </c>
      <c r="B2624" t="str">
        <f t="shared" si="296"/>
        <v>Electrolyzer|AS-CHN</v>
      </c>
      <c r="C2624" t="s">
        <v>300</v>
      </c>
      <c r="D2624" t="s">
        <v>60</v>
      </c>
      <c r="E2624" t="s">
        <v>303</v>
      </c>
      <c r="F2624">
        <f>VLOOKUP(C2624,Lifetime_Table!$A$1:$B$14,2,FALSE)</f>
        <v>30</v>
      </c>
      <c r="G2624">
        <f t="shared" si="303"/>
        <v>30</v>
      </c>
      <c r="H2624">
        <f t="shared" si="303"/>
        <v>30</v>
      </c>
      <c r="I2624">
        <f t="shared" si="303"/>
        <v>30</v>
      </c>
      <c r="J2624">
        <f t="shared" si="303"/>
        <v>30</v>
      </c>
      <c r="K2624">
        <f t="shared" si="303"/>
        <v>30</v>
      </c>
      <c r="L2624">
        <f t="shared" si="303"/>
        <v>30</v>
      </c>
    </row>
    <row r="2625" spans="1:12" x14ac:dyDescent="0.35">
      <c r="A2625" t="s">
        <v>95</v>
      </c>
      <c r="B2625" t="str">
        <f t="shared" si="296"/>
        <v>Electrolyzer|AS-IDN</v>
      </c>
      <c r="C2625" t="s">
        <v>300</v>
      </c>
      <c r="D2625" t="s">
        <v>95</v>
      </c>
      <c r="E2625" t="s">
        <v>303</v>
      </c>
      <c r="F2625">
        <f>VLOOKUP(C2625,Lifetime_Table!$A$1:$B$14,2,FALSE)</f>
        <v>30</v>
      </c>
      <c r="G2625">
        <f t="shared" si="303"/>
        <v>30</v>
      </c>
      <c r="H2625">
        <f t="shared" si="303"/>
        <v>30</v>
      </c>
      <c r="I2625">
        <f t="shared" si="303"/>
        <v>30</v>
      </c>
      <c r="J2625">
        <f t="shared" si="303"/>
        <v>30</v>
      </c>
      <c r="K2625">
        <f t="shared" si="303"/>
        <v>30</v>
      </c>
      <c r="L2625">
        <f t="shared" si="303"/>
        <v>30</v>
      </c>
    </row>
    <row r="2626" spans="1:12" x14ac:dyDescent="0.35">
      <c r="A2626" t="s">
        <v>96</v>
      </c>
      <c r="B2626" t="str">
        <f t="shared" ref="B2626:B2689" si="304">CONCATENATE(C2626,D2626)</f>
        <v>Electrolyzer|AS-IND</v>
      </c>
      <c r="C2626" t="s">
        <v>300</v>
      </c>
      <c r="D2626" t="s">
        <v>96</v>
      </c>
      <c r="E2626" t="s">
        <v>303</v>
      </c>
      <c r="F2626">
        <f>VLOOKUP(C2626,Lifetime_Table!$A$1:$B$14,2,FALSE)</f>
        <v>30</v>
      </c>
      <c r="G2626">
        <f t="shared" si="303"/>
        <v>30</v>
      </c>
      <c r="H2626">
        <f t="shared" si="303"/>
        <v>30</v>
      </c>
      <c r="I2626">
        <f t="shared" si="303"/>
        <v>30</v>
      </c>
      <c r="J2626">
        <f t="shared" si="303"/>
        <v>30</v>
      </c>
      <c r="K2626">
        <f t="shared" si="303"/>
        <v>30</v>
      </c>
      <c r="L2626">
        <f t="shared" si="303"/>
        <v>30</v>
      </c>
    </row>
    <row r="2627" spans="1:12" x14ac:dyDescent="0.35">
      <c r="A2627" t="s">
        <v>102</v>
      </c>
      <c r="B2627" t="str">
        <f t="shared" si="304"/>
        <v>Electrolyzer|AS-IRN</v>
      </c>
      <c r="C2627" t="s">
        <v>300</v>
      </c>
      <c r="D2627" t="s">
        <v>102</v>
      </c>
      <c r="E2627" t="s">
        <v>303</v>
      </c>
      <c r="F2627">
        <f>VLOOKUP(C2627,Lifetime_Table!$A$1:$B$14,2,FALSE)</f>
        <v>30</v>
      </c>
      <c r="G2627">
        <f t="shared" si="303"/>
        <v>30</v>
      </c>
      <c r="H2627">
        <f t="shared" si="303"/>
        <v>30</v>
      </c>
      <c r="I2627">
        <f t="shared" si="303"/>
        <v>30</v>
      </c>
      <c r="J2627">
        <f t="shared" si="303"/>
        <v>30</v>
      </c>
      <c r="K2627">
        <f t="shared" si="303"/>
        <v>30</v>
      </c>
      <c r="L2627">
        <f t="shared" si="303"/>
        <v>30</v>
      </c>
    </row>
    <row r="2628" spans="1:12" x14ac:dyDescent="0.35">
      <c r="A2628" t="s">
        <v>103</v>
      </c>
      <c r="B2628" t="str">
        <f t="shared" si="304"/>
        <v>Electrolyzer|AS-IRQ</v>
      </c>
      <c r="C2628" t="s">
        <v>300</v>
      </c>
      <c r="D2628" t="s">
        <v>103</v>
      </c>
      <c r="E2628" t="s">
        <v>303</v>
      </c>
      <c r="F2628">
        <f>VLOOKUP(C2628,Lifetime_Table!$A$1:$B$14,2,FALSE)</f>
        <v>30</v>
      </c>
      <c r="G2628">
        <f t="shared" si="303"/>
        <v>30</v>
      </c>
      <c r="H2628">
        <f t="shared" si="303"/>
        <v>30</v>
      </c>
      <c r="I2628">
        <f t="shared" si="303"/>
        <v>30</v>
      </c>
      <c r="J2628">
        <f t="shared" si="303"/>
        <v>30</v>
      </c>
      <c r="K2628">
        <f t="shared" si="303"/>
        <v>30</v>
      </c>
      <c r="L2628">
        <f t="shared" si="303"/>
        <v>30</v>
      </c>
    </row>
    <row r="2629" spans="1:12" x14ac:dyDescent="0.35">
      <c r="A2629" t="s">
        <v>104</v>
      </c>
      <c r="B2629" t="str">
        <f t="shared" si="304"/>
        <v>Electrolyzer|AS-ISR</v>
      </c>
      <c r="C2629" t="s">
        <v>300</v>
      </c>
      <c r="D2629" t="s">
        <v>104</v>
      </c>
      <c r="E2629" t="s">
        <v>303</v>
      </c>
      <c r="F2629">
        <f>VLOOKUP(C2629,Lifetime_Table!$A$1:$B$14,2,FALSE)</f>
        <v>30</v>
      </c>
      <c r="G2629">
        <f t="shared" si="303"/>
        <v>30</v>
      </c>
      <c r="H2629">
        <f t="shared" si="303"/>
        <v>30</v>
      </c>
      <c r="I2629">
        <f t="shared" si="303"/>
        <v>30</v>
      </c>
      <c r="J2629">
        <f t="shared" si="303"/>
        <v>30</v>
      </c>
      <c r="K2629">
        <f t="shared" si="303"/>
        <v>30</v>
      </c>
      <c r="L2629">
        <f t="shared" si="303"/>
        <v>30</v>
      </c>
    </row>
    <row r="2630" spans="1:12" x14ac:dyDescent="0.35">
      <c r="A2630" t="s">
        <v>105</v>
      </c>
      <c r="B2630" t="str">
        <f t="shared" si="304"/>
        <v>Electrolyzer|AS-JOR</v>
      </c>
      <c r="C2630" t="s">
        <v>300</v>
      </c>
      <c r="D2630" t="s">
        <v>105</v>
      </c>
      <c r="E2630" t="s">
        <v>303</v>
      </c>
      <c r="F2630">
        <f>VLOOKUP(C2630,Lifetime_Table!$A$1:$B$14,2,FALSE)</f>
        <v>30</v>
      </c>
      <c r="G2630">
        <f t="shared" si="303"/>
        <v>30</v>
      </c>
      <c r="H2630">
        <f t="shared" si="303"/>
        <v>30</v>
      </c>
      <c r="I2630">
        <f t="shared" si="303"/>
        <v>30</v>
      </c>
      <c r="J2630">
        <f t="shared" si="303"/>
        <v>30</v>
      </c>
      <c r="K2630">
        <f t="shared" si="303"/>
        <v>30</v>
      </c>
      <c r="L2630">
        <f t="shared" si="303"/>
        <v>30</v>
      </c>
    </row>
    <row r="2631" spans="1:12" x14ac:dyDescent="0.35">
      <c r="A2631" t="s">
        <v>106</v>
      </c>
      <c r="B2631" t="str">
        <f t="shared" si="304"/>
        <v>Electrolyzer|AS-JPN</v>
      </c>
      <c r="C2631" t="s">
        <v>300</v>
      </c>
      <c r="D2631" t="s">
        <v>106</v>
      </c>
      <c r="E2631" t="s">
        <v>303</v>
      </c>
      <c r="F2631">
        <f>VLOOKUP(C2631,Lifetime_Table!$A$1:$B$14,2,FALSE)</f>
        <v>30</v>
      </c>
      <c r="G2631">
        <f t="shared" si="303"/>
        <v>30</v>
      </c>
      <c r="H2631">
        <f t="shared" si="303"/>
        <v>30</v>
      </c>
      <c r="I2631">
        <f t="shared" si="303"/>
        <v>30</v>
      </c>
      <c r="J2631">
        <f t="shared" si="303"/>
        <v>30</v>
      </c>
      <c r="K2631">
        <f t="shared" si="303"/>
        <v>30</v>
      </c>
      <c r="L2631">
        <f t="shared" si="303"/>
        <v>30</v>
      </c>
    </row>
    <row r="2632" spans="1:12" x14ac:dyDescent="0.35">
      <c r="A2632" t="s">
        <v>113</v>
      </c>
      <c r="B2632" t="str">
        <f t="shared" si="304"/>
        <v>Electrolyzer|AS-KAZ</v>
      </c>
      <c r="C2632" t="s">
        <v>300</v>
      </c>
      <c r="D2632" t="s">
        <v>113</v>
      </c>
      <c r="E2632" t="s">
        <v>303</v>
      </c>
      <c r="F2632">
        <f>VLOOKUP(C2632,Lifetime_Table!$A$1:$B$14,2,FALSE)</f>
        <v>30</v>
      </c>
      <c r="G2632">
        <f t="shared" ref="G2632:L2641" si="305">F2632</f>
        <v>30</v>
      </c>
      <c r="H2632">
        <f t="shared" si="305"/>
        <v>30</v>
      </c>
      <c r="I2632">
        <f t="shared" si="305"/>
        <v>30</v>
      </c>
      <c r="J2632">
        <f t="shared" si="305"/>
        <v>30</v>
      </c>
      <c r="K2632">
        <f t="shared" si="305"/>
        <v>30</v>
      </c>
      <c r="L2632">
        <f t="shared" si="305"/>
        <v>30</v>
      </c>
    </row>
    <row r="2633" spans="1:12" x14ac:dyDescent="0.35">
      <c r="A2633" t="s">
        <v>114</v>
      </c>
      <c r="B2633" t="str">
        <f t="shared" si="304"/>
        <v>Electrolyzer|AS-KGZ</v>
      </c>
      <c r="C2633" t="s">
        <v>300</v>
      </c>
      <c r="D2633" t="s">
        <v>114</v>
      </c>
      <c r="E2633" t="s">
        <v>303</v>
      </c>
      <c r="F2633">
        <f>VLOOKUP(C2633,Lifetime_Table!$A$1:$B$14,2,FALSE)</f>
        <v>30</v>
      </c>
      <c r="G2633">
        <f t="shared" si="305"/>
        <v>30</v>
      </c>
      <c r="H2633">
        <f t="shared" si="305"/>
        <v>30</v>
      </c>
      <c r="I2633">
        <f t="shared" si="305"/>
        <v>30</v>
      </c>
      <c r="J2633">
        <f t="shared" si="305"/>
        <v>30</v>
      </c>
      <c r="K2633">
        <f t="shared" si="305"/>
        <v>30</v>
      </c>
      <c r="L2633">
        <f t="shared" si="305"/>
        <v>30</v>
      </c>
    </row>
    <row r="2634" spans="1:12" x14ac:dyDescent="0.35">
      <c r="A2634" t="s">
        <v>115</v>
      </c>
      <c r="B2634" t="str">
        <f t="shared" si="304"/>
        <v>Electrolyzer|AS-KHM</v>
      </c>
      <c r="C2634" t="s">
        <v>300</v>
      </c>
      <c r="D2634" t="s">
        <v>115</v>
      </c>
      <c r="E2634" t="s">
        <v>303</v>
      </c>
      <c r="F2634">
        <f>VLOOKUP(C2634,Lifetime_Table!$A$1:$B$14,2,FALSE)</f>
        <v>30</v>
      </c>
      <c r="G2634">
        <f t="shared" si="305"/>
        <v>30</v>
      </c>
      <c r="H2634">
        <f t="shared" si="305"/>
        <v>30</v>
      </c>
      <c r="I2634">
        <f t="shared" si="305"/>
        <v>30</v>
      </c>
      <c r="J2634">
        <f t="shared" si="305"/>
        <v>30</v>
      </c>
      <c r="K2634">
        <f t="shared" si="305"/>
        <v>30</v>
      </c>
      <c r="L2634">
        <f t="shared" si="305"/>
        <v>30</v>
      </c>
    </row>
    <row r="2635" spans="1:12" x14ac:dyDescent="0.35">
      <c r="A2635" t="s">
        <v>116</v>
      </c>
      <c r="B2635" t="str">
        <f t="shared" si="304"/>
        <v>Electrolyzer|AS-KOR</v>
      </c>
      <c r="C2635" t="s">
        <v>300</v>
      </c>
      <c r="D2635" t="s">
        <v>116</v>
      </c>
      <c r="E2635" t="s">
        <v>303</v>
      </c>
      <c r="F2635">
        <f>VLOOKUP(C2635,Lifetime_Table!$A$1:$B$14,2,FALSE)</f>
        <v>30</v>
      </c>
      <c r="G2635">
        <f t="shared" si="305"/>
        <v>30</v>
      </c>
      <c r="H2635">
        <f t="shared" si="305"/>
        <v>30</v>
      </c>
      <c r="I2635">
        <f t="shared" si="305"/>
        <v>30</v>
      </c>
      <c r="J2635">
        <f t="shared" si="305"/>
        <v>30</v>
      </c>
      <c r="K2635">
        <f t="shared" si="305"/>
        <v>30</v>
      </c>
      <c r="L2635">
        <f t="shared" si="305"/>
        <v>30</v>
      </c>
    </row>
    <row r="2636" spans="1:12" x14ac:dyDescent="0.35">
      <c r="A2636" t="s">
        <v>117</v>
      </c>
      <c r="B2636" t="str">
        <f t="shared" si="304"/>
        <v>Electrolyzer|AS-KWT</v>
      </c>
      <c r="C2636" t="s">
        <v>300</v>
      </c>
      <c r="D2636" t="s">
        <v>117</v>
      </c>
      <c r="E2636" t="s">
        <v>303</v>
      </c>
      <c r="F2636">
        <f>VLOOKUP(C2636,Lifetime_Table!$A$1:$B$14,2,FALSE)</f>
        <v>30</v>
      </c>
      <c r="G2636">
        <f t="shared" si="305"/>
        <v>30</v>
      </c>
      <c r="H2636">
        <f t="shared" si="305"/>
        <v>30</v>
      </c>
      <c r="I2636">
        <f t="shared" si="305"/>
        <v>30</v>
      </c>
      <c r="J2636">
        <f t="shared" si="305"/>
        <v>30</v>
      </c>
      <c r="K2636">
        <f t="shared" si="305"/>
        <v>30</v>
      </c>
      <c r="L2636">
        <f t="shared" si="305"/>
        <v>30</v>
      </c>
    </row>
    <row r="2637" spans="1:12" x14ac:dyDescent="0.35">
      <c r="A2637" t="s">
        <v>118</v>
      </c>
      <c r="B2637" t="str">
        <f t="shared" si="304"/>
        <v>Electrolyzer|AS-LAO</v>
      </c>
      <c r="C2637" t="s">
        <v>300</v>
      </c>
      <c r="D2637" t="s">
        <v>118</v>
      </c>
      <c r="E2637" t="s">
        <v>303</v>
      </c>
      <c r="F2637">
        <f>VLOOKUP(C2637,Lifetime_Table!$A$1:$B$14,2,FALSE)</f>
        <v>30</v>
      </c>
      <c r="G2637">
        <f t="shared" si="305"/>
        <v>30</v>
      </c>
      <c r="H2637">
        <f t="shared" si="305"/>
        <v>30</v>
      </c>
      <c r="I2637">
        <f t="shared" si="305"/>
        <v>30</v>
      </c>
      <c r="J2637">
        <f t="shared" si="305"/>
        <v>30</v>
      </c>
      <c r="K2637">
        <f t="shared" si="305"/>
        <v>30</v>
      </c>
      <c r="L2637">
        <f t="shared" si="305"/>
        <v>30</v>
      </c>
    </row>
    <row r="2638" spans="1:12" x14ac:dyDescent="0.35">
      <c r="A2638" t="s">
        <v>119</v>
      </c>
      <c r="B2638" t="str">
        <f t="shared" si="304"/>
        <v>Electrolyzer|AS-LBN</v>
      </c>
      <c r="C2638" t="s">
        <v>300</v>
      </c>
      <c r="D2638" t="s">
        <v>119</v>
      </c>
      <c r="E2638" t="s">
        <v>303</v>
      </c>
      <c r="F2638">
        <f>VLOOKUP(C2638,Lifetime_Table!$A$1:$B$14,2,FALSE)</f>
        <v>30</v>
      </c>
      <c r="G2638">
        <f t="shared" si="305"/>
        <v>30</v>
      </c>
      <c r="H2638">
        <f t="shared" si="305"/>
        <v>30</v>
      </c>
      <c r="I2638">
        <f t="shared" si="305"/>
        <v>30</v>
      </c>
      <c r="J2638">
        <f t="shared" si="305"/>
        <v>30</v>
      </c>
      <c r="K2638">
        <f t="shared" si="305"/>
        <v>30</v>
      </c>
      <c r="L2638">
        <f t="shared" si="305"/>
        <v>30</v>
      </c>
    </row>
    <row r="2639" spans="1:12" x14ac:dyDescent="0.35">
      <c r="A2639" t="s">
        <v>120</v>
      </c>
      <c r="B2639" t="str">
        <f t="shared" si="304"/>
        <v>Electrolyzer|AS-LKA</v>
      </c>
      <c r="C2639" t="s">
        <v>300</v>
      </c>
      <c r="D2639" t="s">
        <v>120</v>
      </c>
      <c r="E2639" t="s">
        <v>303</v>
      </c>
      <c r="F2639">
        <f>VLOOKUP(C2639,Lifetime_Table!$A$1:$B$14,2,FALSE)</f>
        <v>30</v>
      </c>
      <c r="G2639">
        <f t="shared" si="305"/>
        <v>30</v>
      </c>
      <c r="H2639">
        <f t="shared" si="305"/>
        <v>30</v>
      </c>
      <c r="I2639">
        <f t="shared" si="305"/>
        <v>30</v>
      </c>
      <c r="J2639">
        <f t="shared" si="305"/>
        <v>30</v>
      </c>
      <c r="K2639">
        <f t="shared" si="305"/>
        <v>30</v>
      </c>
      <c r="L2639">
        <f t="shared" si="305"/>
        <v>30</v>
      </c>
    </row>
    <row r="2640" spans="1:12" x14ac:dyDescent="0.35">
      <c r="A2640" t="s">
        <v>121</v>
      </c>
      <c r="B2640" t="str">
        <f t="shared" si="304"/>
        <v>Electrolyzer|AS-MMR</v>
      </c>
      <c r="C2640" t="s">
        <v>300</v>
      </c>
      <c r="D2640" t="s">
        <v>121</v>
      </c>
      <c r="E2640" t="s">
        <v>303</v>
      </c>
      <c r="F2640">
        <f>VLOOKUP(C2640,Lifetime_Table!$A$1:$B$14,2,FALSE)</f>
        <v>30</v>
      </c>
      <c r="G2640">
        <f t="shared" si="305"/>
        <v>30</v>
      </c>
      <c r="H2640">
        <f t="shared" si="305"/>
        <v>30</v>
      </c>
      <c r="I2640">
        <f t="shared" si="305"/>
        <v>30</v>
      </c>
      <c r="J2640">
        <f t="shared" si="305"/>
        <v>30</v>
      </c>
      <c r="K2640">
        <f t="shared" si="305"/>
        <v>30</v>
      </c>
      <c r="L2640">
        <f t="shared" si="305"/>
        <v>30</v>
      </c>
    </row>
    <row r="2641" spans="1:12" x14ac:dyDescent="0.35">
      <c r="A2641" t="s">
        <v>122</v>
      </c>
      <c r="B2641" t="str">
        <f t="shared" si="304"/>
        <v>Electrolyzer|AS-MNG</v>
      </c>
      <c r="C2641" t="s">
        <v>300</v>
      </c>
      <c r="D2641" t="s">
        <v>122</v>
      </c>
      <c r="E2641" t="s">
        <v>303</v>
      </c>
      <c r="F2641">
        <f>VLOOKUP(C2641,Lifetime_Table!$A$1:$B$14,2,FALSE)</f>
        <v>30</v>
      </c>
      <c r="G2641">
        <f t="shared" si="305"/>
        <v>30</v>
      </c>
      <c r="H2641">
        <f t="shared" si="305"/>
        <v>30</v>
      </c>
      <c r="I2641">
        <f t="shared" si="305"/>
        <v>30</v>
      </c>
      <c r="J2641">
        <f t="shared" si="305"/>
        <v>30</v>
      </c>
      <c r="K2641">
        <f t="shared" si="305"/>
        <v>30</v>
      </c>
      <c r="L2641">
        <f t="shared" si="305"/>
        <v>30</v>
      </c>
    </row>
    <row r="2642" spans="1:12" x14ac:dyDescent="0.35">
      <c r="A2642" t="s">
        <v>123</v>
      </c>
      <c r="B2642" t="str">
        <f t="shared" si="304"/>
        <v>Electrolyzer|AS-MYS</v>
      </c>
      <c r="C2642" t="s">
        <v>300</v>
      </c>
      <c r="D2642" t="s">
        <v>123</v>
      </c>
      <c r="E2642" t="s">
        <v>303</v>
      </c>
      <c r="F2642">
        <f>VLOOKUP(C2642,Lifetime_Table!$A$1:$B$14,2,FALSE)</f>
        <v>30</v>
      </c>
      <c r="G2642">
        <f t="shared" ref="G2642:L2651" si="306">F2642</f>
        <v>30</v>
      </c>
      <c r="H2642">
        <f t="shared" si="306"/>
        <v>30</v>
      </c>
      <c r="I2642">
        <f t="shared" si="306"/>
        <v>30</v>
      </c>
      <c r="J2642">
        <f t="shared" si="306"/>
        <v>30</v>
      </c>
      <c r="K2642">
        <f t="shared" si="306"/>
        <v>30</v>
      </c>
      <c r="L2642">
        <f t="shared" si="306"/>
        <v>30</v>
      </c>
    </row>
    <row r="2643" spans="1:12" x14ac:dyDescent="0.35">
      <c r="A2643" t="s">
        <v>124</v>
      </c>
      <c r="B2643" t="str">
        <f t="shared" si="304"/>
        <v>Electrolyzer|AS-NPL</v>
      </c>
      <c r="C2643" t="s">
        <v>300</v>
      </c>
      <c r="D2643" t="s">
        <v>124</v>
      </c>
      <c r="E2643" t="s">
        <v>303</v>
      </c>
      <c r="F2643">
        <f>VLOOKUP(C2643,Lifetime_Table!$A$1:$B$14,2,FALSE)</f>
        <v>30</v>
      </c>
      <c r="G2643">
        <f t="shared" si="306"/>
        <v>30</v>
      </c>
      <c r="H2643">
        <f t="shared" si="306"/>
        <v>30</v>
      </c>
      <c r="I2643">
        <f t="shared" si="306"/>
        <v>30</v>
      </c>
      <c r="J2643">
        <f t="shared" si="306"/>
        <v>30</v>
      </c>
      <c r="K2643">
        <f t="shared" si="306"/>
        <v>30</v>
      </c>
      <c r="L2643">
        <f t="shared" si="306"/>
        <v>30</v>
      </c>
    </row>
    <row r="2644" spans="1:12" x14ac:dyDescent="0.35">
      <c r="A2644" t="s">
        <v>125</v>
      </c>
      <c r="B2644" t="str">
        <f t="shared" si="304"/>
        <v>Electrolyzer|AS-OMN</v>
      </c>
      <c r="C2644" t="s">
        <v>300</v>
      </c>
      <c r="D2644" t="s">
        <v>125</v>
      </c>
      <c r="E2644" t="s">
        <v>303</v>
      </c>
      <c r="F2644">
        <f>VLOOKUP(C2644,Lifetime_Table!$A$1:$B$14,2,FALSE)</f>
        <v>30</v>
      </c>
      <c r="G2644">
        <f t="shared" si="306"/>
        <v>30</v>
      </c>
      <c r="H2644">
        <f t="shared" si="306"/>
        <v>30</v>
      </c>
      <c r="I2644">
        <f t="shared" si="306"/>
        <v>30</v>
      </c>
      <c r="J2644">
        <f t="shared" si="306"/>
        <v>30</v>
      </c>
      <c r="K2644">
        <f t="shared" si="306"/>
        <v>30</v>
      </c>
      <c r="L2644">
        <f t="shared" si="306"/>
        <v>30</v>
      </c>
    </row>
    <row r="2645" spans="1:12" x14ac:dyDescent="0.35">
      <c r="A2645" t="s">
        <v>126</v>
      </c>
      <c r="B2645" t="str">
        <f t="shared" si="304"/>
        <v>Electrolyzer|AS-PAK</v>
      </c>
      <c r="C2645" t="s">
        <v>300</v>
      </c>
      <c r="D2645" t="s">
        <v>126</v>
      </c>
      <c r="E2645" t="s">
        <v>303</v>
      </c>
      <c r="F2645">
        <f>VLOOKUP(C2645,Lifetime_Table!$A$1:$B$14,2,FALSE)</f>
        <v>30</v>
      </c>
      <c r="G2645">
        <f t="shared" si="306"/>
        <v>30</v>
      </c>
      <c r="H2645">
        <f t="shared" si="306"/>
        <v>30</v>
      </c>
      <c r="I2645">
        <f t="shared" si="306"/>
        <v>30</v>
      </c>
      <c r="J2645">
        <f t="shared" si="306"/>
        <v>30</v>
      </c>
      <c r="K2645">
        <f t="shared" si="306"/>
        <v>30</v>
      </c>
      <c r="L2645">
        <f t="shared" si="306"/>
        <v>30</v>
      </c>
    </row>
    <row r="2646" spans="1:12" x14ac:dyDescent="0.35">
      <c r="A2646" t="s">
        <v>127</v>
      </c>
      <c r="B2646" t="str">
        <f t="shared" si="304"/>
        <v>Electrolyzer|AS-PHL</v>
      </c>
      <c r="C2646" t="s">
        <v>300</v>
      </c>
      <c r="D2646" t="s">
        <v>127</v>
      </c>
      <c r="E2646" t="s">
        <v>303</v>
      </c>
      <c r="F2646">
        <f>VLOOKUP(C2646,Lifetime_Table!$A$1:$B$14,2,FALSE)</f>
        <v>30</v>
      </c>
      <c r="G2646">
        <f t="shared" si="306"/>
        <v>30</v>
      </c>
      <c r="H2646">
        <f t="shared" si="306"/>
        <v>30</v>
      </c>
      <c r="I2646">
        <f t="shared" si="306"/>
        <v>30</v>
      </c>
      <c r="J2646">
        <f t="shared" si="306"/>
        <v>30</v>
      </c>
      <c r="K2646">
        <f t="shared" si="306"/>
        <v>30</v>
      </c>
      <c r="L2646">
        <f t="shared" si="306"/>
        <v>30</v>
      </c>
    </row>
    <row r="2647" spans="1:12" x14ac:dyDescent="0.35">
      <c r="A2647" t="s">
        <v>128</v>
      </c>
      <c r="B2647" t="str">
        <f t="shared" si="304"/>
        <v>Electrolyzer|AS-PRK</v>
      </c>
      <c r="C2647" t="s">
        <v>300</v>
      </c>
      <c r="D2647" t="s">
        <v>128</v>
      </c>
      <c r="E2647" t="s">
        <v>303</v>
      </c>
      <c r="F2647">
        <f>VLOOKUP(C2647,Lifetime_Table!$A$1:$B$14,2,FALSE)</f>
        <v>30</v>
      </c>
      <c r="G2647">
        <f t="shared" si="306"/>
        <v>30</v>
      </c>
      <c r="H2647">
        <f t="shared" si="306"/>
        <v>30</v>
      </c>
      <c r="I2647">
        <f t="shared" si="306"/>
        <v>30</v>
      </c>
      <c r="J2647">
        <f t="shared" si="306"/>
        <v>30</v>
      </c>
      <c r="K2647">
        <f t="shared" si="306"/>
        <v>30</v>
      </c>
      <c r="L2647">
        <f t="shared" si="306"/>
        <v>30</v>
      </c>
    </row>
    <row r="2648" spans="1:12" x14ac:dyDescent="0.35">
      <c r="A2648" t="s">
        <v>129</v>
      </c>
      <c r="B2648" t="str">
        <f t="shared" si="304"/>
        <v>Electrolyzer|AS-QAT</v>
      </c>
      <c r="C2648" t="s">
        <v>300</v>
      </c>
      <c r="D2648" t="s">
        <v>129</v>
      </c>
      <c r="E2648" t="s">
        <v>303</v>
      </c>
      <c r="F2648">
        <f>VLOOKUP(C2648,Lifetime_Table!$A$1:$B$14,2,FALSE)</f>
        <v>30</v>
      </c>
      <c r="G2648">
        <f t="shared" si="306"/>
        <v>30</v>
      </c>
      <c r="H2648">
        <f t="shared" si="306"/>
        <v>30</v>
      </c>
      <c r="I2648">
        <f t="shared" si="306"/>
        <v>30</v>
      </c>
      <c r="J2648">
        <f t="shared" si="306"/>
        <v>30</v>
      </c>
      <c r="K2648">
        <f t="shared" si="306"/>
        <v>30</v>
      </c>
      <c r="L2648">
        <f t="shared" si="306"/>
        <v>30</v>
      </c>
    </row>
    <row r="2649" spans="1:12" x14ac:dyDescent="0.35">
      <c r="A2649" t="s">
        <v>130</v>
      </c>
      <c r="B2649" t="str">
        <f t="shared" si="304"/>
        <v>Electrolyzer|AS-RUS</v>
      </c>
      <c r="C2649" t="s">
        <v>300</v>
      </c>
      <c r="D2649" t="s">
        <v>130</v>
      </c>
      <c r="E2649" t="s">
        <v>303</v>
      </c>
      <c r="F2649">
        <f>VLOOKUP(C2649,Lifetime_Table!$A$1:$B$14,2,FALSE)</f>
        <v>30</v>
      </c>
      <c r="G2649">
        <f t="shared" si="306"/>
        <v>30</v>
      </c>
      <c r="H2649">
        <f t="shared" si="306"/>
        <v>30</v>
      </c>
      <c r="I2649">
        <f t="shared" si="306"/>
        <v>30</v>
      </c>
      <c r="J2649">
        <f t="shared" si="306"/>
        <v>30</v>
      </c>
      <c r="K2649">
        <f t="shared" si="306"/>
        <v>30</v>
      </c>
      <c r="L2649">
        <f t="shared" si="306"/>
        <v>30</v>
      </c>
    </row>
    <row r="2650" spans="1:12" x14ac:dyDescent="0.35">
      <c r="A2650" t="s">
        <v>138</v>
      </c>
      <c r="B2650" t="str">
        <f t="shared" si="304"/>
        <v>Electrolyzer|AS-SAU</v>
      </c>
      <c r="C2650" t="s">
        <v>300</v>
      </c>
      <c r="D2650" t="s">
        <v>138</v>
      </c>
      <c r="E2650" t="s">
        <v>303</v>
      </c>
      <c r="F2650">
        <f>VLOOKUP(C2650,Lifetime_Table!$A$1:$B$14,2,FALSE)</f>
        <v>30</v>
      </c>
      <c r="G2650">
        <f t="shared" si="306"/>
        <v>30</v>
      </c>
      <c r="H2650">
        <f t="shared" si="306"/>
        <v>30</v>
      </c>
      <c r="I2650">
        <f t="shared" si="306"/>
        <v>30</v>
      </c>
      <c r="J2650">
        <f t="shared" si="306"/>
        <v>30</v>
      </c>
      <c r="K2650">
        <f t="shared" si="306"/>
        <v>30</v>
      </c>
      <c r="L2650">
        <f t="shared" si="306"/>
        <v>30</v>
      </c>
    </row>
    <row r="2651" spans="1:12" x14ac:dyDescent="0.35">
      <c r="A2651" t="s">
        <v>139</v>
      </c>
      <c r="B2651" t="str">
        <f t="shared" si="304"/>
        <v>Electrolyzer|AS-SGP</v>
      </c>
      <c r="C2651" t="s">
        <v>300</v>
      </c>
      <c r="D2651" t="s">
        <v>139</v>
      </c>
      <c r="E2651" t="s">
        <v>303</v>
      </c>
      <c r="F2651">
        <f>VLOOKUP(C2651,Lifetime_Table!$A$1:$B$14,2,FALSE)</f>
        <v>30</v>
      </c>
      <c r="G2651">
        <f t="shared" si="306"/>
        <v>30</v>
      </c>
      <c r="H2651">
        <f t="shared" si="306"/>
        <v>30</v>
      </c>
      <c r="I2651">
        <f t="shared" si="306"/>
        <v>30</v>
      </c>
      <c r="J2651">
        <f t="shared" si="306"/>
        <v>30</v>
      </c>
      <c r="K2651">
        <f t="shared" si="306"/>
        <v>30</v>
      </c>
      <c r="L2651">
        <f t="shared" si="306"/>
        <v>30</v>
      </c>
    </row>
    <row r="2652" spans="1:12" x14ac:dyDescent="0.35">
      <c r="A2652" t="s">
        <v>140</v>
      </c>
      <c r="B2652" t="str">
        <f t="shared" si="304"/>
        <v>Electrolyzer|AS-SYR</v>
      </c>
      <c r="C2652" t="s">
        <v>300</v>
      </c>
      <c r="D2652" t="s">
        <v>140</v>
      </c>
      <c r="E2652" t="s">
        <v>303</v>
      </c>
      <c r="F2652">
        <f>VLOOKUP(C2652,Lifetime_Table!$A$1:$B$14,2,FALSE)</f>
        <v>30</v>
      </c>
      <c r="G2652">
        <f t="shared" ref="G2652:L2661" si="307">F2652</f>
        <v>30</v>
      </c>
      <c r="H2652">
        <f t="shared" si="307"/>
        <v>30</v>
      </c>
      <c r="I2652">
        <f t="shared" si="307"/>
        <v>30</v>
      </c>
      <c r="J2652">
        <f t="shared" si="307"/>
        <v>30</v>
      </c>
      <c r="K2652">
        <f t="shared" si="307"/>
        <v>30</v>
      </c>
      <c r="L2652">
        <f t="shared" si="307"/>
        <v>30</v>
      </c>
    </row>
    <row r="2653" spans="1:12" x14ac:dyDescent="0.35">
      <c r="A2653" t="s">
        <v>141</v>
      </c>
      <c r="B2653" t="str">
        <f t="shared" si="304"/>
        <v>Electrolyzer|AS-THA</v>
      </c>
      <c r="C2653" t="s">
        <v>300</v>
      </c>
      <c r="D2653" t="s">
        <v>141</v>
      </c>
      <c r="E2653" t="s">
        <v>303</v>
      </c>
      <c r="F2653">
        <f>VLOOKUP(C2653,Lifetime_Table!$A$1:$B$14,2,FALSE)</f>
        <v>30</v>
      </c>
      <c r="G2653">
        <f t="shared" si="307"/>
        <v>30</v>
      </c>
      <c r="H2653">
        <f t="shared" si="307"/>
        <v>30</v>
      </c>
      <c r="I2653">
        <f t="shared" si="307"/>
        <v>30</v>
      </c>
      <c r="J2653">
        <f t="shared" si="307"/>
        <v>30</v>
      </c>
      <c r="K2653">
        <f t="shared" si="307"/>
        <v>30</v>
      </c>
      <c r="L2653">
        <f t="shared" si="307"/>
        <v>30</v>
      </c>
    </row>
    <row r="2654" spans="1:12" x14ac:dyDescent="0.35">
      <c r="A2654" t="s">
        <v>142</v>
      </c>
      <c r="B2654" t="str">
        <f t="shared" si="304"/>
        <v>Electrolyzer|AS-TJK</v>
      </c>
      <c r="C2654" t="s">
        <v>300</v>
      </c>
      <c r="D2654" t="s">
        <v>142</v>
      </c>
      <c r="E2654" t="s">
        <v>303</v>
      </c>
      <c r="F2654">
        <f>VLOOKUP(C2654,Lifetime_Table!$A$1:$B$14,2,FALSE)</f>
        <v>30</v>
      </c>
      <c r="G2654">
        <f t="shared" si="307"/>
        <v>30</v>
      </c>
      <c r="H2654">
        <f t="shared" si="307"/>
        <v>30</v>
      </c>
      <c r="I2654">
        <f t="shared" si="307"/>
        <v>30</v>
      </c>
      <c r="J2654">
        <f t="shared" si="307"/>
        <v>30</v>
      </c>
      <c r="K2654">
        <f t="shared" si="307"/>
        <v>30</v>
      </c>
      <c r="L2654">
        <f t="shared" si="307"/>
        <v>30</v>
      </c>
    </row>
    <row r="2655" spans="1:12" x14ac:dyDescent="0.35">
      <c r="A2655" t="s">
        <v>143</v>
      </c>
      <c r="B2655" t="str">
        <f t="shared" si="304"/>
        <v>Electrolyzer|AS-TKM</v>
      </c>
      <c r="C2655" t="s">
        <v>300</v>
      </c>
      <c r="D2655" t="s">
        <v>143</v>
      </c>
      <c r="E2655" t="s">
        <v>303</v>
      </c>
      <c r="F2655">
        <f>VLOOKUP(C2655,Lifetime_Table!$A$1:$B$14,2,FALSE)</f>
        <v>30</v>
      </c>
      <c r="G2655">
        <f t="shared" si="307"/>
        <v>30</v>
      </c>
      <c r="H2655">
        <f t="shared" si="307"/>
        <v>30</v>
      </c>
      <c r="I2655">
        <f t="shared" si="307"/>
        <v>30</v>
      </c>
      <c r="J2655">
        <f t="shared" si="307"/>
        <v>30</v>
      </c>
      <c r="K2655">
        <f t="shared" si="307"/>
        <v>30</v>
      </c>
      <c r="L2655">
        <f t="shared" si="307"/>
        <v>30</v>
      </c>
    </row>
    <row r="2656" spans="1:12" x14ac:dyDescent="0.35">
      <c r="A2656" t="s">
        <v>144</v>
      </c>
      <c r="B2656" t="str">
        <f t="shared" si="304"/>
        <v>Electrolyzer|AS-TLS</v>
      </c>
      <c r="C2656" t="s">
        <v>300</v>
      </c>
      <c r="D2656" t="s">
        <v>144</v>
      </c>
      <c r="E2656" t="s">
        <v>303</v>
      </c>
      <c r="F2656">
        <f>VLOOKUP(C2656,Lifetime_Table!$A$1:$B$14,2,FALSE)</f>
        <v>30</v>
      </c>
      <c r="G2656">
        <f t="shared" si="307"/>
        <v>30</v>
      </c>
      <c r="H2656">
        <f t="shared" si="307"/>
        <v>30</v>
      </c>
      <c r="I2656">
        <f t="shared" si="307"/>
        <v>30</v>
      </c>
      <c r="J2656">
        <f t="shared" si="307"/>
        <v>30</v>
      </c>
      <c r="K2656">
        <f t="shared" si="307"/>
        <v>30</v>
      </c>
      <c r="L2656">
        <f t="shared" si="307"/>
        <v>30</v>
      </c>
    </row>
    <row r="2657" spans="1:12" x14ac:dyDescent="0.35">
      <c r="A2657" t="s">
        <v>145</v>
      </c>
      <c r="B2657" t="str">
        <f t="shared" si="304"/>
        <v>Electrolyzer|AS-TUR</v>
      </c>
      <c r="C2657" t="s">
        <v>300</v>
      </c>
      <c r="D2657" t="s">
        <v>145</v>
      </c>
      <c r="E2657" t="s">
        <v>303</v>
      </c>
      <c r="F2657">
        <f>VLOOKUP(C2657,Lifetime_Table!$A$1:$B$14,2,FALSE)</f>
        <v>30</v>
      </c>
      <c r="G2657">
        <f t="shared" si="307"/>
        <v>30</v>
      </c>
      <c r="H2657">
        <f t="shared" si="307"/>
        <v>30</v>
      </c>
      <c r="I2657">
        <f t="shared" si="307"/>
        <v>30</v>
      </c>
      <c r="J2657">
        <f t="shared" si="307"/>
        <v>30</v>
      </c>
      <c r="K2657">
        <f t="shared" si="307"/>
        <v>30</v>
      </c>
      <c r="L2657">
        <f t="shared" si="307"/>
        <v>30</v>
      </c>
    </row>
    <row r="2658" spans="1:12" x14ac:dyDescent="0.35">
      <c r="A2658" t="s">
        <v>146</v>
      </c>
      <c r="B2658" t="str">
        <f t="shared" si="304"/>
        <v>Electrolyzer|AS-TWN</v>
      </c>
      <c r="C2658" t="s">
        <v>300</v>
      </c>
      <c r="D2658" t="s">
        <v>146</v>
      </c>
      <c r="E2658" t="s">
        <v>303</v>
      </c>
      <c r="F2658">
        <f>VLOOKUP(C2658,Lifetime_Table!$A$1:$B$14,2,FALSE)</f>
        <v>30</v>
      </c>
      <c r="G2658">
        <f t="shared" si="307"/>
        <v>30</v>
      </c>
      <c r="H2658">
        <f t="shared" si="307"/>
        <v>30</v>
      </c>
      <c r="I2658">
        <f t="shared" si="307"/>
        <v>30</v>
      </c>
      <c r="J2658">
        <f t="shared" si="307"/>
        <v>30</v>
      </c>
      <c r="K2658">
        <f t="shared" si="307"/>
        <v>30</v>
      </c>
      <c r="L2658">
        <f t="shared" si="307"/>
        <v>30</v>
      </c>
    </row>
    <row r="2659" spans="1:12" x14ac:dyDescent="0.35">
      <c r="A2659" t="s">
        <v>147</v>
      </c>
      <c r="B2659" t="str">
        <f t="shared" si="304"/>
        <v>Electrolyzer|AS-UZB</v>
      </c>
      <c r="C2659" t="s">
        <v>300</v>
      </c>
      <c r="D2659" t="s">
        <v>147</v>
      </c>
      <c r="E2659" t="s">
        <v>303</v>
      </c>
      <c r="F2659">
        <f>VLOOKUP(C2659,Lifetime_Table!$A$1:$B$14,2,FALSE)</f>
        <v>30</v>
      </c>
      <c r="G2659">
        <f t="shared" si="307"/>
        <v>30</v>
      </c>
      <c r="H2659">
        <f t="shared" si="307"/>
        <v>30</v>
      </c>
      <c r="I2659">
        <f t="shared" si="307"/>
        <v>30</v>
      </c>
      <c r="J2659">
        <f t="shared" si="307"/>
        <v>30</v>
      </c>
      <c r="K2659">
        <f t="shared" si="307"/>
        <v>30</v>
      </c>
      <c r="L2659">
        <f t="shared" si="307"/>
        <v>30</v>
      </c>
    </row>
    <row r="2660" spans="1:12" x14ac:dyDescent="0.35">
      <c r="A2660" t="s">
        <v>148</v>
      </c>
      <c r="B2660" t="str">
        <f t="shared" si="304"/>
        <v>Electrolyzer|AS-VNM</v>
      </c>
      <c r="C2660" t="s">
        <v>300</v>
      </c>
      <c r="D2660" t="s">
        <v>148</v>
      </c>
      <c r="E2660" t="s">
        <v>303</v>
      </c>
      <c r="F2660">
        <f>VLOOKUP(C2660,Lifetime_Table!$A$1:$B$14,2,FALSE)</f>
        <v>30</v>
      </c>
      <c r="G2660">
        <f t="shared" si="307"/>
        <v>30</v>
      </c>
      <c r="H2660">
        <f t="shared" si="307"/>
        <v>30</v>
      </c>
      <c r="I2660">
        <f t="shared" si="307"/>
        <v>30</v>
      </c>
      <c r="J2660">
        <f t="shared" si="307"/>
        <v>30</v>
      </c>
      <c r="K2660">
        <f t="shared" si="307"/>
        <v>30</v>
      </c>
      <c r="L2660">
        <f t="shared" si="307"/>
        <v>30</v>
      </c>
    </row>
    <row r="2661" spans="1:12" x14ac:dyDescent="0.35">
      <c r="A2661" t="s">
        <v>149</v>
      </c>
      <c r="B2661" t="str">
        <f t="shared" si="304"/>
        <v>Electrolyzer|AS-YEM</v>
      </c>
      <c r="C2661" t="s">
        <v>300</v>
      </c>
      <c r="D2661" t="s">
        <v>149</v>
      </c>
      <c r="E2661" t="s">
        <v>303</v>
      </c>
      <c r="F2661">
        <f>VLOOKUP(C2661,Lifetime_Table!$A$1:$B$14,2,FALSE)</f>
        <v>30</v>
      </c>
      <c r="G2661">
        <f t="shared" si="307"/>
        <v>30</v>
      </c>
      <c r="H2661">
        <f t="shared" si="307"/>
        <v>30</v>
      </c>
      <c r="I2661">
        <f t="shared" si="307"/>
        <v>30</v>
      </c>
      <c r="J2661">
        <f t="shared" si="307"/>
        <v>30</v>
      </c>
      <c r="K2661">
        <f t="shared" si="307"/>
        <v>30</v>
      </c>
      <c r="L2661">
        <f t="shared" si="307"/>
        <v>30</v>
      </c>
    </row>
    <row r="2662" spans="1:12" x14ac:dyDescent="0.35">
      <c r="A2662" t="s">
        <v>150</v>
      </c>
      <c r="B2662" t="str">
        <f t="shared" si="304"/>
        <v>Electrolyzer|EU-ALB</v>
      </c>
      <c r="C2662" t="s">
        <v>300</v>
      </c>
      <c r="D2662" t="s">
        <v>150</v>
      </c>
      <c r="E2662" t="s">
        <v>303</v>
      </c>
      <c r="F2662">
        <f>VLOOKUP(C2662,Lifetime_Table!$A$1:$B$14,2,FALSE)</f>
        <v>30</v>
      </c>
      <c r="G2662">
        <f t="shared" ref="G2662:L2671" si="308">F2662</f>
        <v>30</v>
      </c>
      <c r="H2662">
        <f t="shared" si="308"/>
        <v>30</v>
      </c>
      <c r="I2662">
        <f t="shared" si="308"/>
        <v>30</v>
      </c>
      <c r="J2662">
        <f t="shared" si="308"/>
        <v>30</v>
      </c>
      <c r="K2662">
        <f t="shared" si="308"/>
        <v>30</v>
      </c>
      <c r="L2662">
        <f t="shared" si="308"/>
        <v>30</v>
      </c>
    </row>
    <row r="2663" spans="1:12" x14ac:dyDescent="0.35">
      <c r="A2663" t="s">
        <v>151</v>
      </c>
      <c r="B2663" t="str">
        <f t="shared" si="304"/>
        <v>Electrolyzer|EU-ARM</v>
      </c>
      <c r="C2663" t="s">
        <v>300</v>
      </c>
      <c r="D2663" t="s">
        <v>151</v>
      </c>
      <c r="E2663" t="s">
        <v>303</v>
      </c>
      <c r="F2663">
        <f>VLOOKUP(C2663,Lifetime_Table!$A$1:$B$14,2,FALSE)</f>
        <v>30</v>
      </c>
      <c r="G2663">
        <f t="shared" si="308"/>
        <v>30</v>
      </c>
      <c r="H2663">
        <f t="shared" si="308"/>
        <v>30</v>
      </c>
      <c r="I2663">
        <f t="shared" si="308"/>
        <v>30</v>
      </c>
      <c r="J2663">
        <f t="shared" si="308"/>
        <v>30</v>
      </c>
      <c r="K2663">
        <f t="shared" si="308"/>
        <v>30</v>
      </c>
      <c r="L2663">
        <f t="shared" si="308"/>
        <v>30</v>
      </c>
    </row>
    <row r="2664" spans="1:12" x14ac:dyDescent="0.35">
      <c r="A2664" t="s">
        <v>152</v>
      </c>
      <c r="B2664" t="str">
        <f t="shared" si="304"/>
        <v>Electrolyzer|EU-AUT</v>
      </c>
      <c r="C2664" t="s">
        <v>300</v>
      </c>
      <c r="D2664" t="s">
        <v>152</v>
      </c>
      <c r="E2664" t="s">
        <v>303</v>
      </c>
      <c r="F2664">
        <f>VLOOKUP(C2664,Lifetime_Table!$A$1:$B$14,2,FALSE)</f>
        <v>30</v>
      </c>
      <c r="G2664">
        <f t="shared" si="308"/>
        <v>30</v>
      </c>
      <c r="H2664">
        <f t="shared" si="308"/>
        <v>30</v>
      </c>
      <c r="I2664">
        <f t="shared" si="308"/>
        <v>30</v>
      </c>
      <c r="J2664">
        <f t="shared" si="308"/>
        <v>30</v>
      </c>
      <c r="K2664">
        <f t="shared" si="308"/>
        <v>30</v>
      </c>
      <c r="L2664">
        <f t="shared" si="308"/>
        <v>30</v>
      </c>
    </row>
    <row r="2665" spans="1:12" x14ac:dyDescent="0.35">
      <c r="A2665" t="s">
        <v>153</v>
      </c>
      <c r="B2665" t="str">
        <f t="shared" si="304"/>
        <v>Electrolyzer|EU-AZE</v>
      </c>
      <c r="C2665" t="s">
        <v>300</v>
      </c>
      <c r="D2665" t="s">
        <v>153</v>
      </c>
      <c r="E2665" t="s">
        <v>303</v>
      </c>
      <c r="F2665">
        <f>VLOOKUP(C2665,Lifetime_Table!$A$1:$B$14,2,FALSE)</f>
        <v>30</v>
      </c>
      <c r="G2665">
        <f t="shared" si="308"/>
        <v>30</v>
      </c>
      <c r="H2665">
        <f t="shared" si="308"/>
        <v>30</v>
      </c>
      <c r="I2665">
        <f t="shared" si="308"/>
        <v>30</v>
      </c>
      <c r="J2665">
        <f t="shared" si="308"/>
        <v>30</v>
      </c>
      <c r="K2665">
        <f t="shared" si="308"/>
        <v>30</v>
      </c>
      <c r="L2665">
        <f t="shared" si="308"/>
        <v>30</v>
      </c>
    </row>
    <row r="2666" spans="1:12" x14ac:dyDescent="0.35">
      <c r="A2666" t="s">
        <v>154</v>
      </c>
      <c r="B2666" t="str">
        <f t="shared" si="304"/>
        <v>Electrolyzer|EU-BEL</v>
      </c>
      <c r="C2666" t="s">
        <v>300</v>
      </c>
      <c r="D2666" t="s">
        <v>154</v>
      </c>
      <c r="E2666" t="s">
        <v>303</v>
      </c>
      <c r="F2666">
        <f>VLOOKUP(C2666,Lifetime_Table!$A$1:$B$14,2,FALSE)</f>
        <v>30</v>
      </c>
      <c r="G2666">
        <f t="shared" si="308"/>
        <v>30</v>
      </c>
      <c r="H2666">
        <f t="shared" si="308"/>
        <v>30</v>
      </c>
      <c r="I2666">
        <f t="shared" si="308"/>
        <v>30</v>
      </c>
      <c r="J2666">
        <f t="shared" si="308"/>
        <v>30</v>
      </c>
      <c r="K2666">
        <f t="shared" si="308"/>
        <v>30</v>
      </c>
      <c r="L2666">
        <f t="shared" si="308"/>
        <v>30</v>
      </c>
    </row>
    <row r="2667" spans="1:12" x14ac:dyDescent="0.35">
      <c r="A2667" t="s">
        <v>155</v>
      </c>
      <c r="B2667" t="str">
        <f t="shared" si="304"/>
        <v>Electrolyzer|EU-BGR</v>
      </c>
      <c r="C2667" t="s">
        <v>300</v>
      </c>
      <c r="D2667" t="s">
        <v>155</v>
      </c>
      <c r="E2667" t="s">
        <v>303</v>
      </c>
      <c r="F2667">
        <f>VLOOKUP(C2667,Lifetime_Table!$A$1:$B$14,2,FALSE)</f>
        <v>30</v>
      </c>
      <c r="G2667">
        <f t="shared" si="308"/>
        <v>30</v>
      </c>
      <c r="H2667">
        <f t="shared" si="308"/>
        <v>30</v>
      </c>
      <c r="I2667">
        <f t="shared" si="308"/>
        <v>30</v>
      </c>
      <c r="J2667">
        <f t="shared" si="308"/>
        <v>30</v>
      </c>
      <c r="K2667">
        <f t="shared" si="308"/>
        <v>30</v>
      </c>
      <c r="L2667">
        <f t="shared" si="308"/>
        <v>30</v>
      </c>
    </row>
    <row r="2668" spans="1:12" x14ac:dyDescent="0.35">
      <c r="A2668" t="s">
        <v>156</v>
      </c>
      <c r="B2668" t="str">
        <f t="shared" si="304"/>
        <v>Electrolyzer|EU-BIH</v>
      </c>
      <c r="C2668" t="s">
        <v>300</v>
      </c>
      <c r="D2668" t="s">
        <v>156</v>
      </c>
      <c r="E2668" t="s">
        <v>303</v>
      </c>
      <c r="F2668">
        <f>VLOOKUP(C2668,Lifetime_Table!$A$1:$B$14,2,FALSE)</f>
        <v>30</v>
      </c>
      <c r="G2668">
        <f t="shared" si="308"/>
        <v>30</v>
      </c>
      <c r="H2668">
        <f t="shared" si="308"/>
        <v>30</v>
      </c>
      <c r="I2668">
        <f t="shared" si="308"/>
        <v>30</v>
      </c>
      <c r="J2668">
        <f t="shared" si="308"/>
        <v>30</v>
      </c>
      <c r="K2668">
        <f t="shared" si="308"/>
        <v>30</v>
      </c>
      <c r="L2668">
        <f t="shared" si="308"/>
        <v>30</v>
      </c>
    </row>
    <row r="2669" spans="1:12" x14ac:dyDescent="0.35">
      <c r="A2669" t="s">
        <v>157</v>
      </c>
      <c r="B2669" t="str">
        <f t="shared" si="304"/>
        <v>Electrolyzer|EU-BLR</v>
      </c>
      <c r="C2669" t="s">
        <v>300</v>
      </c>
      <c r="D2669" t="s">
        <v>157</v>
      </c>
      <c r="E2669" t="s">
        <v>303</v>
      </c>
      <c r="F2669">
        <f>VLOOKUP(C2669,Lifetime_Table!$A$1:$B$14,2,FALSE)</f>
        <v>30</v>
      </c>
      <c r="G2669">
        <f t="shared" si="308"/>
        <v>30</v>
      </c>
      <c r="H2669">
        <f t="shared" si="308"/>
        <v>30</v>
      </c>
      <c r="I2669">
        <f t="shared" si="308"/>
        <v>30</v>
      </c>
      <c r="J2669">
        <f t="shared" si="308"/>
        <v>30</v>
      </c>
      <c r="K2669">
        <f t="shared" si="308"/>
        <v>30</v>
      </c>
      <c r="L2669">
        <f t="shared" si="308"/>
        <v>30</v>
      </c>
    </row>
    <row r="2670" spans="1:12" x14ac:dyDescent="0.35">
      <c r="A2670" t="s">
        <v>158</v>
      </c>
      <c r="B2670" t="str">
        <f t="shared" si="304"/>
        <v>Electrolyzer|EU-CHE</v>
      </c>
      <c r="C2670" t="s">
        <v>300</v>
      </c>
      <c r="D2670" t="s">
        <v>158</v>
      </c>
      <c r="E2670" t="s">
        <v>303</v>
      </c>
      <c r="F2670">
        <f>VLOOKUP(C2670,Lifetime_Table!$A$1:$B$14,2,FALSE)</f>
        <v>30</v>
      </c>
      <c r="G2670">
        <f t="shared" si="308"/>
        <v>30</v>
      </c>
      <c r="H2670">
        <f t="shared" si="308"/>
        <v>30</v>
      </c>
      <c r="I2670">
        <f t="shared" si="308"/>
        <v>30</v>
      </c>
      <c r="J2670">
        <f t="shared" si="308"/>
        <v>30</v>
      </c>
      <c r="K2670">
        <f t="shared" si="308"/>
        <v>30</v>
      </c>
      <c r="L2670">
        <f t="shared" si="308"/>
        <v>30</v>
      </c>
    </row>
    <row r="2671" spans="1:12" x14ac:dyDescent="0.35">
      <c r="A2671" t="s">
        <v>159</v>
      </c>
      <c r="B2671" t="str">
        <f t="shared" si="304"/>
        <v>Electrolyzer|EU-CYP</v>
      </c>
      <c r="C2671" t="s">
        <v>300</v>
      </c>
      <c r="D2671" t="s">
        <v>159</v>
      </c>
      <c r="E2671" t="s">
        <v>303</v>
      </c>
      <c r="F2671">
        <f>VLOOKUP(C2671,Lifetime_Table!$A$1:$B$14,2,FALSE)</f>
        <v>30</v>
      </c>
      <c r="G2671">
        <f t="shared" si="308"/>
        <v>30</v>
      </c>
      <c r="H2671">
        <f t="shared" si="308"/>
        <v>30</v>
      </c>
      <c r="I2671">
        <f t="shared" si="308"/>
        <v>30</v>
      </c>
      <c r="J2671">
        <f t="shared" si="308"/>
        <v>30</v>
      </c>
      <c r="K2671">
        <f t="shared" si="308"/>
        <v>30</v>
      </c>
      <c r="L2671">
        <f t="shared" si="308"/>
        <v>30</v>
      </c>
    </row>
    <row r="2672" spans="1:12" x14ac:dyDescent="0.35">
      <c r="A2672" t="s">
        <v>160</v>
      </c>
      <c r="B2672" t="str">
        <f t="shared" si="304"/>
        <v>Electrolyzer|EU-CZE</v>
      </c>
      <c r="C2672" t="s">
        <v>300</v>
      </c>
      <c r="D2672" t="s">
        <v>160</v>
      </c>
      <c r="E2672" t="s">
        <v>303</v>
      </c>
      <c r="F2672">
        <f>VLOOKUP(C2672,Lifetime_Table!$A$1:$B$14,2,FALSE)</f>
        <v>30</v>
      </c>
      <c r="G2672">
        <f t="shared" ref="G2672:L2681" si="309">F2672</f>
        <v>30</v>
      </c>
      <c r="H2672">
        <f t="shared" si="309"/>
        <v>30</v>
      </c>
      <c r="I2672">
        <f t="shared" si="309"/>
        <v>30</v>
      </c>
      <c r="J2672">
        <f t="shared" si="309"/>
        <v>30</v>
      </c>
      <c r="K2672">
        <f t="shared" si="309"/>
        <v>30</v>
      </c>
      <c r="L2672">
        <f t="shared" si="309"/>
        <v>30</v>
      </c>
    </row>
    <row r="2673" spans="1:12" x14ac:dyDescent="0.35">
      <c r="A2673" t="s">
        <v>161</v>
      </c>
      <c r="B2673" t="str">
        <f t="shared" si="304"/>
        <v>Electrolyzer|EU-DEU</v>
      </c>
      <c r="C2673" t="s">
        <v>300</v>
      </c>
      <c r="D2673" t="s">
        <v>161</v>
      </c>
      <c r="E2673" t="s">
        <v>303</v>
      </c>
      <c r="F2673">
        <f>VLOOKUP(C2673,Lifetime_Table!$A$1:$B$14,2,FALSE)</f>
        <v>30</v>
      </c>
      <c r="G2673">
        <f t="shared" si="309"/>
        <v>30</v>
      </c>
      <c r="H2673">
        <f t="shared" si="309"/>
        <v>30</v>
      </c>
      <c r="I2673">
        <f t="shared" si="309"/>
        <v>30</v>
      </c>
      <c r="J2673">
        <f t="shared" si="309"/>
        <v>30</v>
      </c>
      <c r="K2673">
        <f t="shared" si="309"/>
        <v>30</v>
      </c>
      <c r="L2673">
        <f t="shared" si="309"/>
        <v>30</v>
      </c>
    </row>
    <row r="2674" spans="1:12" x14ac:dyDescent="0.35">
      <c r="A2674" t="s">
        <v>162</v>
      </c>
      <c r="B2674" t="str">
        <f t="shared" si="304"/>
        <v>Electrolyzer|EU-DNK</v>
      </c>
      <c r="C2674" t="s">
        <v>300</v>
      </c>
      <c r="D2674" t="s">
        <v>162</v>
      </c>
      <c r="E2674" t="s">
        <v>303</v>
      </c>
      <c r="F2674">
        <f>VLOOKUP(C2674,Lifetime_Table!$A$1:$B$14,2,FALSE)</f>
        <v>30</v>
      </c>
      <c r="G2674">
        <f t="shared" si="309"/>
        <v>30</v>
      </c>
      <c r="H2674">
        <f t="shared" si="309"/>
        <v>30</v>
      </c>
      <c r="I2674">
        <f t="shared" si="309"/>
        <v>30</v>
      </c>
      <c r="J2674">
        <f t="shared" si="309"/>
        <v>30</v>
      </c>
      <c r="K2674">
        <f t="shared" si="309"/>
        <v>30</v>
      </c>
      <c r="L2674">
        <f t="shared" si="309"/>
        <v>30</v>
      </c>
    </row>
    <row r="2675" spans="1:12" x14ac:dyDescent="0.35">
      <c r="A2675" t="s">
        <v>163</v>
      </c>
      <c r="B2675" t="str">
        <f t="shared" si="304"/>
        <v>Electrolyzer|EU-ESP</v>
      </c>
      <c r="C2675" t="s">
        <v>300</v>
      </c>
      <c r="D2675" t="s">
        <v>163</v>
      </c>
      <c r="E2675" t="s">
        <v>303</v>
      </c>
      <c r="F2675">
        <f>VLOOKUP(C2675,Lifetime_Table!$A$1:$B$14,2,FALSE)</f>
        <v>30</v>
      </c>
      <c r="G2675">
        <f t="shared" si="309"/>
        <v>30</v>
      </c>
      <c r="H2675">
        <f t="shared" si="309"/>
        <v>30</v>
      </c>
      <c r="I2675">
        <f t="shared" si="309"/>
        <v>30</v>
      </c>
      <c r="J2675">
        <f t="shared" si="309"/>
        <v>30</v>
      </c>
      <c r="K2675">
        <f t="shared" si="309"/>
        <v>30</v>
      </c>
      <c r="L2675">
        <f t="shared" si="309"/>
        <v>30</v>
      </c>
    </row>
    <row r="2676" spans="1:12" x14ac:dyDescent="0.35">
      <c r="A2676" t="s">
        <v>164</v>
      </c>
      <c r="B2676" t="str">
        <f t="shared" si="304"/>
        <v>Electrolyzer|EU-EST</v>
      </c>
      <c r="C2676" t="s">
        <v>300</v>
      </c>
      <c r="D2676" t="s">
        <v>164</v>
      </c>
      <c r="E2676" t="s">
        <v>303</v>
      </c>
      <c r="F2676">
        <f>VLOOKUP(C2676,Lifetime_Table!$A$1:$B$14,2,FALSE)</f>
        <v>30</v>
      </c>
      <c r="G2676">
        <f t="shared" si="309"/>
        <v>30</v>
      </c>
      <c r="H2676">
        <f t="shared" si="309"/>
        <v>30</v>
      </c>
      <c r="I2676">
        <f t="shared" si="309"/>
        <v>30</v>
      </c>
      <c r="J2676">
        <f t="shared" si="309"/>
        <v>30</v>
      </c>
      <c r="K2676">
        <f t="shared" si="309"/>
        <v>30</v>
      </c>
      <c r="L2676">
        <f t="shared" si="309"/>
        <v>30</v>
      </c>
    </row>
    <row r="2677" spans="1:12" x14ac:dyDescent="0.35">
      <c r="A2677" t="s">
        <v>165</v>
      </c>
      <c r="B2677" t="str">
        <f t="shared" si="304"/>
        <v>Electrolyzer|EU-FIN</v>
      </c>
      <c r="C2677" t="s">
        <v>300</v>
      </c>
      <c r="D2677" t="s">
        <v>165</v>
      </c>
      <c r="E2677" t="s">
        <v>303</v>
      </c>
      <c r="F2677">
        <f>VLOOKUP(C2677,Lifetime_Table!$A$1:$B$14,2,FALSE)</f>
        <v>30</v>
      </c>
      <c r="G2677">
        <f t="shared" si="309"/>
        <v>30</v>
      </c>
      <c r="H2677">
        <f t="shared" si="309"/>
        <v>30</v>
      </c>
      <c r="I2677">
        <f t="shared" si="309"/>
        <v>30</v>
      </c>
      <c r="J2677">
        <f t="shared" si="309"/>
        <v>30</v>
      </c>
      <c r="K2677">
        <f t="shared" si="309"/>
        <v>30</v>
      </c>
      <c r="L2677">
        <f t="shared" si="309"/>
        <v>30</v>
      </c>
    </row>
    <row r="2678" spans="1:12" x14ac:dyDescent="0.35">
      <c r="A2678" t="s">
        <v>166</v>
      </c>
      <c r="B2678" t="str">
        <f t="shared" si="304"/>
        <v>Electrolyzer|EU-FRA</v>
      </c>
      <c r="C2678" t="s">
        <v>300</v>
      </c>
      <c r="D2678" t="s">
        <v>166</v>
      </c>
      <c r="E2678" t="s">
        <v>303</v>
      </c>
      <c r="F2678">
        <f>VLOOKUP(C2678,Lifetime_Table!$A$1:$B$14,2,FALSE)</f>
        <v>30</v>
      </c>
      <c r="G2678">
        <f t="shared" si="309"/>
        <v>30</v>
      </c>
      <c r="H2678">
        <f t="shared" si="309"/>
        <v>30</v>
      </c>
      <c r="I2678">
        <f t="shared" si="309"/>
        <v>30</v>
      </c>
      <c r="J2678">
        <f t="shared" si="309"/>
        <v>30</v>
      </c>
      <c r="K2678">
        <f t="shared" si="309"/>
        <v>30</v>
      </c>
      <c r="L2678">
        <f t="shared" si="309"/>
        <v>30</v>
      </c>
    </row>
    <row r="2679" spans="1:12" x14ac:dyDescent="0.35">
      <c r="A2679" t="s">
        <v>167</v>
      </c>
      <c r="B2679" t="str">
        <f t="shared" si="304"/>
        <v>Electrolyzer|EU-GBR</v>
      </c>
      <c r="C2679" t="s">
        <v>300</v>
      </c>
      <c r="D2679" t="s">
        <v>167</v>
      </c>
      <c r="E2679" t="s">
        <v>303</v>
      </c>
      <c r="F2679">
        <f>VLOOKUP(C2679,Lifetime_Table!$A$1:$B$14,2,FALSE)</f>
        <v>30</v>
      </c>
      <c r="G2679">
        <f t="shared" si="309"/>
        <v>30</v>
      </c>
      <c r="H2679">
        <f t="shared" si="309"/>
        <v>30</v>
      </c>
      <c r="I2679">
        <f t="shared" si="309"/>
        <v>30</v>
      </c>
      <c r="J2679">
        <f t="shared" si="309"/>
        <v>30</v>
      </c>
      <c r="K2679">
        <f t="shared" si="309"/>
        <v>30</v>
      </c>
      <c r="L2679">
        <f t="shared" si="309"/>
        <v>30</v>
      </c>
    </row>
    <row r="2680" spans="1:12" x14ac:dyDescent="0.35">
      <c r="A2680" t="s">
        <v>168</v>
      </c>
      <c r="B2680" t="str">
        <f t="shared" si="304"/>
        <v>Electrolyzer|EU-GEO</v>
      </c>
      <c r="C2680" t="s">
        <v>300</v>
      </c>
      <c r="D2680" t="s">
        <v>168</v>
      </c>
      <c r="E2680" t="s">
        <v>303</v>
      </c>
      <c r="F2680">
        <f>VLOOKUP(C2680,Lifetime_Table!$A$1:$B$14,2,FALSE)</f>
        <v>30</v>
      </c>
      <c r="G2680">
        <f t="shared" si="309"/>
        <v>30</v>
      </c>
      <c r="H2680">
        <f t="shared" si="309"/>
        <v>30</v>
      </c>
      <c r="I2680">
        <f t="shared" si="309"/>
        <v>30</v>
      </c>
      <c r="J2680">
        <f t="shared" si="309"/>
        <v>30</v>
      </c>
      <c r="K2680">
        <f t="shared" si="309"/>
        <v>30</v>
      </c>
      <c r="L2680">
        <f t="shared" si="309"/>
        <v>30</v>
      </c>
    </row>
    <row r="2681" spans="1:12" x14ac:dyDescent="0.35">
      <c r="A2681" t="s">
        <v>169</v>
      </c>
      <c r="B2681" t="str">
        <f t="shared" si="304"/>
        <v>Electrolyzer|EU-GRC</v>
      </c>
      <c r="C2681" t="s">
        <v>300</v>
      </c>
      <c r="D2681" t="s">
        <v>169</v>
      </c>
      <c r="E2681" t="s">
        <v>303</v>
      </c>
      <c r="F2681">
        <f>VLOOKUP(C2681,Lifetime_Table!$A$1:$B$14,2,FALSE)</f>
        <v>30</v>
      </c>
      <c r="G2681">
        <f t="shared" si="309"/>
        <v>30</v>
      </c>
      <c r="H2681">
        <f t="shared" si="309"/>
        <v>30</v>
      </c>
      <c r="I2681">
        <f t="shared" si="309"/>
        <v>30</v>
      </c>
      <c r="J2681">
        <f t="shared" si="309"/>
        <v>30</v>
      </c>
      <c r="K2681">
        <f t="shared" si="309"/>
        <v>30</v>
      </c>
      <c r="L2681">
        <f t="shared" si="309"/>
        <v>30</v>
      </c>
    </row>
    <row r="2682" spans="1:12" x14ac:dyDescent="0.35">
      <c r="A2682" t="s">
        <v>170</v>
      </c>
      <c r="B2682" t="str">
        <f t="shared" si="304"/>
        <v>Electrolyzer|EU-HRV</v>
      </c>
      <c r="C2682" t="s">
        <v>300</v>
      </c>
      <c r="D2682" t="s">
        <v>170</v>
      </c>
      <c r="E2682" t="s">
        <v>303</v>
      </c>
      <c r="F2682">
        <f>VLOOKUP(C2682,Lifetime_Table!$A$1:$B$14,2,FALSE)</f>
        <v>30</v>
      </c>
      <c r="G2682">
        <f t="shared" ref="G2682:L2691" si="310">F2682</f>
        <v>30</v>
      </c>
      <c r="H2682">
        <f t="shared" si="310"/>
        <v>30</v>
      </c>
      <c r="I2682">
        <f t="shared" si="310"/>
        <v>30</v>
      </c>
      <c r="J2682">
        <f t="shared" si="310"/>
        <v>30</v>
      </c>
      <c r="K2682">
        <f t="shared" si="310"/>
        <v>30</v>
      </c>
      <c r="L2682">
        <f t="shared" si="310"/>
        <v>30</v>
      </c>
    </row>
    <row r="2683" spans="1:12" x14ac:dyDescent="0.35">
      <c r="A2683" t="s">
        <v>171</v>
      </c>
      <c r="B2683" t="str">
        <f t="shared" si="304"/>
        <v>Electrolyzer|EU-HUN</v>
      </c>
      <c r="C2683" t="s">
        <v>300</v>
      </c>
      <c r="D2683" t="s">
        <v>171</v>
      </c>
      <c r="E2683" t="s">
        <v>303</v>
      </c>
      <c r="F2683">
        <f>VLOOKUP(C2683,Lifetime_Table!$A$1:$B$14,2,FALSE)</f>
        <v>30</v>
      </c>
      <c r="G2683">
        <f t="shared" si="310"/>
        <v>30</v>
      </c>
      <c r="H2683">
        <f t="shared" si="310"/>
        <v>30</v>
      </c>
      <c r="I2683">
        <f t="shared" si="310"/>
        <v>30</v>
      </c>
      <c r="J2683">
        <f t="shared" si="310"/>
        <v>30</v>
      </c>
      <c r="K2683">
        <f t="shared" si="310"/>
        <v>30</v>
      </c>
      <c r="L2683">
        <f t="shared" si="310"/>
        <v>30</v>
      </c>
    </row>
    <row r="2684" spans="1:12" x14ac:dyDescent="0.35">
      <c r="A2684" t="s">
        <v>172</v>
      </c>
      <c r="B2684" t="str">
        <f t="shared" si="304"/>
        <v>Electrolyzer|EU-IRL</v>
      </c>
      <c r="C2684" t="s">
        <v>300</v>
      </c>
      <c r="D2684" t="s">
        <v>172</v>
      </c>
      <c r="E2684" t="s">
        <v>303</v>
      </c>
      <c r="F2684">
        <f>VLOOKUP(C2684,Lifetime_Table!$A$1:$B$14,2,FALSE)</f>
        <v>30</v>
      </c>
      <c r="G2684">
        <f t="shared" si="310"/>
        <v>30</v>
      </c>
      <c r="H2684">
        <f t="shared" si="310"/>
        <v>30</v>
      </c>
      <c r="I2684">
        <f t="shared" si="310"/>
        <v>30</v>
      </c>
      <c r="J2684">
        <f t="shared" si="310"/>
        <v>30</v>
      </c>
      <c r="K2684">
        <f t="shared" si="310"/>
        <v>30</v>
      </c>
      <c r="L2684">
        <f t="shared" si="310"/>
        <v>30</v>
      </c>
    </row>
    <row r="2685" spans="1:12" x14ac:dyDescent="0.35">
      <c r="A2685" t="s">
        <v>173</v>
      </c>
      <c r="B2685" t="str">
        <f t="shared" si="304"/>
        <v>Electrolyzer|EU-ISL</v>
      </c>
      <c r="C2685" t="s">
        <v>300</v>
      </c>
      <c r="D2685" t="s">
        <v>173</v>
      </c>
      <c r="E2685" t="s">
        <v>303</v>
      </c>
      <c r="F2685">
        <f>VLOOKUP(C2685,Lifetime_Table!$A$1:$B$14,2,FALSE)</f>
        <v>30</v>
      </c>
      <c r="G2685">
        <f t="shared" si="310"/>
        <v>30</v>
      </c>
      <c r="H2685">
        <f t="shared" si="310"/>
        <v>30</v>
      </c>
      <c r="I2685">
        <f t="shared" si="310"/>
        <v>30</v>
      </c>
      <c r="J2685">
        <f t="shared" si="310"/>
        <v>30</v>
      </c>
      <c r="K2685">
        <f t="shared" si="310"/>
        <v>30</v>
      </c>
      <c r="L2685">
        <f t="shared" si="310"/>
        <v>30</v>
      </c>
    </row>
    <row r="2686" spans="1:12" x14ac:dyDescent="0.35">
      <c r="A2686" t="s">
        <v>174</v>
      </c>
      <c r="B2686" t="str">
        <f t="shared" si="304"/>
        <v>Electrolyzer|EU-ITA</v>
      </c>
      <c r="C2686" t="s">
        <v>300</v>
      </c>
      <c r="D2686" t="s">
        <v>174</v>
      </c>
      <c r="E2686" t="s">
        <v>303</v>
      </c>
      <c r="F2686">
        <f>VLOOKUP(C2686,Lifetime_Table!$A$1:$B$14,2,FALSE)</f>
        <v>30</v>
      </c>
      <c r="G2686">
        <f t="shared" si="310"/>
        <v>30</v>
      </c>
      <c r="H2686">
        <f t="shared" si="310"/>
        <v>30</v>
      </c>
      <c r="I2686">
        <f t="shared" si="310"/>
        <v>30</v>
      </c>
      <c r="J2686">
        <f t="shared" si="310"/>
        <v>30</v>
      </c>
      <c r="K2686">
        <f t="shared" si="310"/>
        <v>30</v>
      </c>
      <c r="L2686">
        <f t="shared" si="310"/>
        <v>30</v>
      </c>
    </row>
    <row r="2687" spans="1:12" x14ac:dyDescent="0.35">
      <c r="A2687" t="s">
        <v>175</v>
      </c>
      <c r="B2687" t="str">
        <f t="shared" si="304"/>
        <v>Electrolyzer|EU-KOS</v>
      </c>
      <c r="C2687" t="s">
        <v>300</v>
      </c>
      <c r="D2687" t="s">
        <v>175</v>
      </c>
      <c r="E2687" t="s">
        <v>303</v>
      </c>
      <c r="F2687">
        <f>VLOOKUP(C2687,Lifetime_Table!$A$1:$B$14,2,FALSE)</f>
        <v>30</v>
      </c>
      <c r="G2687">
        <f t="shared" si="310"/>
        <v>30</v>
      </c>
      <c r="H2687">
        <f t="shared" si="310"/>
        <v>30</v>
      </c>
      <c r="I2687">
        <f t="shared" si="310"/>
        <v>30</v>
      </c>
      <c r="J2687">
        <f t="shared" si="310"/>
        <v>30</v>
      </c>
      <c r="K2687">
        <f t="shared" si="310"/>
        <v>30</v>
      </c>
      <c r="L2687">
        <f t="shared" si="310"/>
        <v>30</v>
      </c>
    </row>
    <row r="2688" spans="1:12" x14ac:dyDescent="0.35">
      <c r="A2688" t="s">
        <v>176</v>
      </c>
      <c r="B2688" t="str">
        <f t="shared" si="304"/>
        <v>Electrolyzer|EU-LTU</v>
      </c>
      <c r="C2688" t="s">
        <v>300</v>
      </c>
      <c r="D2688" t="s">
        <v>176</v>
      </c>
      <c r="E2688" t="s">
        <v>303</v>
      </c>
      <c r="F2688">
        <f>VLOOKUP(C2688,Lifetime_Table!$A$1:$B$14,2,FALSE)</f>
        <v>30</v>
      </c>
      <c r="G2688">
        <f t="shared" si="310"/>
        <v>30</v>
      </c>
      <c r="H2688">
        <f t="shared" si="310"/>
        <v>30</v>
      </c>
      <c r="I2688">
        <f t="shared" si="310"/>
        <v>30</v>
      </c>
      <c r="J2688">
        <f t="shared" si="310"/>
        <v>30</v>
      </c>
      <c r="K2688">
        <f t="shared" si="310"/>
        <v>30</v>
      </c>
      <c r="L2688">
        <f t="shared" si="310"/>
        <v>30</v>
      </c>
    </row>
    <row r="2689" spans="1:12" x14ac:dyDescent="0.35">
      <c r="A2689" t="s">
        <v>177</v>
      </c>
      <c r="B2689" t="str">
        <f t="shared" si="304"/>
        <v>Electrolyzer|EU-LUX</v>
      </c>
      <c r="C2689" t="s">
        <v>300</v>
      </c>
      <c r="D2689" t="s">
        <v>177</v>
      </c>
      <c r="E2689" t="s">
        <v>303</v>
      </c>
      <c r="F2689">
        <f>VLOOKUP(C2689,Lifetime_Table!$A$1:$B$14,2,FALSE)</f>
        <v>30</v>
      </c>
      <c r="G2689">
        <f t="shared" si="310"/>
        <v>30</v>
      </c>
      <c r="H2689">
        <f t="shared" si="310"/>
        <v>30</v>
      </c>
      <c r="I2689">
        <f t="shared" si="310"/>
        <v>30</v>
      </c>
      <c r="J2689">
        <f t="shared" si="310"/>
        <v>30</v>
      </c>
      <c r="K2689">
        <f t="shared" si="310"/>
        <v>30</v>
      </c>
      <c r="L2689">
        <f t="shared" si="310"/>
        <v>30</v>
      </c>
    </row>
    <row r="2690" spans="1:12" x14ac:dyDescent="0.35">
      <c r="A2690" t="s">
        <v>178</v>
      </c>
      <c r="B2690" t="str">
        <f t="shared" ref="B2690:B2753" si="311">CONCATENATE(C2690,D2690)</f>
        <v>Electrolyzer|EU-LVA</v>
      </c>
      <c r="C2690" t="s">
        <v>300</v>
      </c>
      <c r="D2690" t="s">
        <v>178</v>
      </c>
      <c r="E2690" t="s">
        <v>303</v>
      </c>
      <c r="F2690">
        <f>VLOOKUP(C2690,Lifetime_Table!$A$1:$B$14,2,FALSE)</f>
        <v>30</v>
      </c>
      <c r="G2690">
        <f t="shared" si="310"/>
        <v>30</v>
      </c>
      <c r="H2690">
        <f t="shared" si="310"/>
        <v>30</v>
      </c>
      <c r="I2690">
        <f t="shared" si="310"/>
        <v>30</v>
      </c>
      <c r="J2690">
        <f t="shared" si="310"/>
        <v>30</v>
      </c>
      <c r="K2690">
        <f t="shared" si="310"/>
        <v>30</v>
      </c>
      <c r="L2690">
        <f t="shared" si="310"/>
        <v>30</v>
      </c>
    </row>
    <row r="2691" spans="1:12" x14ac:dyDescent="0.35">
      <c r="A2691" t="s">
        <v>179</v>
      </c>
      <c r="B2691" t="str">
        <f t="shared" si="311"/>
        <v>Electrolyzer|EU-MDA</v>
      </c>
      <c r="C2691" t="s">
        <v>300</v>
      </c>
      <c r="D2691" t="s">
        <v>179</v>
      </c>
      <c r="E2691" t="s">
        <v>303</v>
      </c>
      <c r="F2691">
        <f>VLOOKUP(C2691,Lifetime_Table!$A$1:$B$14,2,FALSE)</f>
        <v>30</v>
      </c>
      <c r="G2691">
        <f t="shared" si="310"/>
        <v>30</v>
      </c>
      <c r="H2691">
        <f t="shared" si="310"/>
        <v>30</v>
      </c>
      <c r="I2691">
        <f t="shared" si="310"/>
        <v>30</v>
      </c>
      <c r="J2691">
        <f t="shared" si="310"/>
        <v>30</v>
      </c>
      <c r="K2691">
        <f t="shared" si="310"/>
        <v>30</v>
      </c>
      <c r="L2691">
        <f t="shared" si="310"/>
        <v>30</v>
      </c>
    </row>
    <row r="2692" spans="1:12" x14ac:dyDescent="0.35">
      <c r="A2692" t="s">
        <v>180</v>
      </c>
      <c r="B2692" t="str">
        <f t="shared" si="311"/>
        <v>Electrolyzer|EU-MKD</v>
      </c>
      <c r="C2692" t="s">
        <v>300</v>
      </c>
      <c r="D2692" t="s">
        <v>180</v>
      </c>
      <c r="E2692" t="s">
        <v>303</v>
      </c>
      <c r="F2692">
        <f>VLOOKUP(C2692,Lifetime_Table!$A$1:$B$14,2,FALSE)</f>
        <v>30</v>
      </c>
      <c r="G2692">
        <f t="shared" ref="G2692:L2701" si="312">F2692</f>
        <v>30</v>
      </c>
      <c r="H2692">
        <f t="shared" si="312"/>
        <v>30</v>
      </c>
      <c r="I2692">
        <f t="shared" si="312"/>
        <v>30</v>
      </c>
      <c r="J2692">
        <f t="shared" si="312"/>
        <v>30</v>
      </c>
      <c r="K2692">
        <f t="shared" si="312"/>
        <v>30</v>
      </c>
      <c r="L2692">
        <f t="shared" si="312"/>
        <v>30</v>
      </c>
    </row>
    <row r="2693" spans="1:12" x14ac:dyDescent="0.35">
      <c r="A2693" t="s">
        <v>181</v>
      </c>
      <c r="B2693" t="str">
        <f t="shared" si="311"/>
        <v>Electrolyzer|EU-MLT</v>
      </c>
      <c r="C2693" t="s">
        <v>300</v>
      </c>
      <c r="D2693" t="s">
        <v>181</v>
      </c>
      <c r="E2693" t="s">
        <v>303</v>
      </c>
      <c r="F2693">
        <f>VLOOKUP(C2693,Lifetime_Table!$A$1:$B$14,2,FALSE)</f>
        <v>30</v>
      </c>
      <c r="G2693">
        <f t="shared" si="312"/>
        <v>30</v>
      </c>
      <c r="H2693">
        <f t="shared" si="312"/>
        <v>30</v>
      </c>
      <c r="I2693">
        <f t="shared" si="312"/>
        <v>30</v>
      </c>
      <c r="J2693">
        <f t="shared" si="312"/>
        <v>30</v>
      </c>
      <c r="K2693">
        <f t="shared" si="312"/>
        <v>30</v>
      </c>
      <c r="L2693">
        <f t="shared" si="312"/>
        <v>30</v>
      </c>
    </row>
    <row r="2694" spans="1:12" x14ac:dyDescent="0.35">
      <c r="A2694" t="s">
        <v>182</v>
      </c>
      <c r="B2694" t="str">
        <f t="shared" si="311"/>
        <v>Electrolyzer|EU-MNE</v>
      </c>
      <c r="C2694" t="s">
        <v>300</v>
      </c>
      <c r="D2694" t="s">
        <v>182</v>
      </c>
      <c r="E2694" t="s">
        <v>303</v>
      </c>
      <c r="F2694">
        <f>VLOOKUP(C2694,Lifetime_Table!$A$1:$B$14,2,FALSE)</f>
        <v>30</v>
      </c>
      <c r="G2694">
        <f t="shared" si="312"/>
        <v>30</v>
      </c>
      <c r="H2694">
        <f t="shared" si="312"/>
        <v>30</v>
      </c>
      <c r="I2694">
        <f t="shared" si="312"/>
        <v>30</v>
      </c>
      <c r="J2694">
        <f t="shared" si="312"/>
        <v>30</v>
      </c>
      <c r="K2694">
        <f t="shared" si="312"/>
        <v>30</v>
      </c>
      <c r="L2694">
        <f t="shared" si="312"/>
        <v>30</v>
      </c>
    </row>
    <row r="2695" spans="1:12" x14ac:dyDescent="0.35">
      <c r="A2695" t="s">
        <v>183</v>
      </c>
      <c r="B2695" t="str">
        <f t="shared" si="311"/>
        <v>Electrolyzer|EU-NLD</v>
      </c>
      <c r="C2695" t="s">
        <v>300</v>
      </c>
      <c r="D2695" t="s">
        <v>183</v>
      </c>
      <c r="E2695" t="s">
        <v>303</v>
      </c>
      <c r="F2695">
        <f>VLOOKUP(C2695,Lifetime_Table!$A$1:$B$14,2,FALSE)</f>
        <v>30</v>
      </c>
      <c r="G2695">
        <f t="shared" si="312"/>
        <v>30</v>
      </c>
      <c r="H2695">
        <f t="shared" si="312"/>
        <v>30</v>
      </c>
      <c r="I2695">
        <f t="shared" si="312"/>
        <v>30</v>
      </c>
      <c r="J2695">
        <f t="shared" si="312"/>
        <v>30</v>
      </c>
      <c r="K2695">
        <f t="shared" si="312"/>
        <v>30</v>
      </c>
      <c r="L2695">
        <f t="shared" si="312"/>
        <v>30</v>
      </c>
    </row>
    <row r="2696" spans="1:12" x14ac:dyDescent="0.35">
      <c r="A2696" t="s">
        <v>184</v>
      </c>
      <c r="B2696" t="str">
        <f t="shared" si="311"/>
        <v>Electrolyzer|EU-NOR</v>
      </c>
      <c r="C2696" t="s">
        <v>300</v>
      </c>
      <c r="D2696" t="s">
        <v>184</v>
      </c>
      <c r="E2696" t="s">
        <v>303</v>
      </c>
      <c r="F2696">
        <f>VLOOKUP(C2696,Lifetime_Table!$A$1:$B$14,2,FALSE)</f>
        <v>30</v>
      </c>
      <c r="G2696">
        <f t="shared" si="312"/>
        <v>30</v>
      </c>
      <c r="H2696">
        <f t="shared" si="312"/>
        <v>30</v>
      </c>
      <c r="I2696">
        <f t="shared" si="312"/>
        <v>30</v>
      </c>
      <c r="J2696">
        <f t="shared" si="312"/>
        <v>30</v>
      </c>
      <c r="K2696">
        <f t="shared" si="312"/>
        <v>30</v>
      </c>
      <c r="L2696">
        <f t="shared" si="312"/>
        <v>30</v>
      </c>
    </row>
    <row r="2697" spans="1:12" x14ac:dyDescent="0.35">
      <c r="A2697" t="s">
        <v>185</v>
      </c>
      <c r="B2697" t="str">
        <f t="shared" si="311"/>
        <v>Electrolyzer|EU-POL</v>
      </c>
      <c r="C2697" t="s">
        <v>300</v>
      </c>
      <c r="D2697" t="s">
        <v>185</v>
      </c>
      <c r="E2697" t="s">
        <v>303</v>
      </c>
      <c r="F2697">
        <f>VLOOKUP(C2697,Lifetime_Table!$A$1:$B$14,2,FALSE)</f>
        <v>30</v>
      </c>
      <c r="G2697">
        <f t="shared" si="312"/>
        <v>30</v>
      </c>
      <c r="H2697">
        <f t="shared" si="312"/>
        <v>30</v>
      </c>
      <c r="I2697">
        <f t="shared" si="312"/>
        <v>30</v>
      </c>
      <c r="J2697">
        <f t="shared" si="312"/>
        <v>30</v>
      </c>
      <c r="K2697">
        <f t="shared" si="312"/>
        <v>30</v>
      </c>
      <c r="L2697">
        <f t="shared" si="312"/>
        <v>30</v>
      </c>
    </row>
    <row r="2698" spans="1:12" x14ac:dyDescent="0.35">
      <c r="A2698" t="s">
        <v>186</v>
      </c>
      <c r="B2698" t="str">
        <f t="shared" si="311"/>
        <v>Electrolyzer|EU-PRT</v>
      </c>
      <c r="C2698" t="s">
        <v>300</v>
      </c>
      <c r="D2698" t="s">
        <v>186</v>
      </c>
      <c r="E2698" t="s">
        <v>303</v>
      </c>
      <c r="F2698">
        <f>VLOOKUP(C2698,Lifetime_Table!$A$1:$B$14,2,FALSE)</f>
        <v>30</v>
      </c>
      <c r="G2698">
        <f t="shared" si="312"/>
        <v>30</v>
      </c>
      <c r="H2698">
        <f t="shared" si="312"/>
        <v>30</v>
      </c>
      <c r="I2698">
        <f t="shared" si="312"/>
        <v>30</v>
      </c>
      <c r="J2698">
        <f t="shared" si="312"/>
        <v>30</v>
      </c>
      <c r="K2698">
        <f t="shared" si="312"/>
        <v>30</v>
      </c>
      <c r="L2698">
        <f t="shared" si="312"/>
        <v>30</v>
      </c>
    </row>
    <row r="2699" spans="1:12" x14ac:dyDescent="0.35">
      <c r="A2699" t="s">
        <v>187</v>
      </c>
      <c r="B2699" t="str">
        <f t="shared" si="311"/>
        <v>Electrolyzer|EU-ROU</v>
      </c>
      <c r="C2699" t="s">
        <v>300</v>
      </c>
      <c r="D2699" t="s">
        <v>187</v>
      </c>
      <c r="E2699" t="s">
        <v>303</v>
      </c>
      <c r="F2699">
        <f>VLOOKUP(C2699,Lifetime_Table!$A$1:$B$14,2,FALSE)</f>
        <v>30</v>
      </c>
      <c r="G2699">
        <f t="shared" si="312"/>
        <v>30</v>
      </c>
      <c r="H2699">
        <f t="shared" si="312"/>
        <v>30</v>
      </c>
      <c r="I2699">
        <f t="shared" si="312"/>
        <v>30</v>
      </c>
      <c r="J2699">
        <f t="shared" si="312"/>
        <v>30</v>
      </c>
      <c r="K2699">
        <f t="shared" si="312"/>
        <v>30</v>
      </c>
      <c r="L2699">
        <f t="shared" si="312"/>
        <v>30</v>
      </c>
    </row>
    <row r="2700" spans="1:12" x14ac:dyDescent="0.35">
      <c r="A2700" t="s">
        <v>188</v>
      </c>
      <c r="B2700" t="str">
        <f t="shared" si="311"/>
        <v>Electrolyzer|EU-SRB</v>
      </c>
      <c r="C2700" t="s">
        <v>300</v>
      </c>
      <c r="D2700" t="s">
        <v>188</v>
      </c>
      <c r="E2700" t="s">
        <v>303</v>
      </c>
      <c r="F2700">
        <f>VLOOKUP(C2700,Lifetime_Table!$A$1:$B$14,2,FALSE)</f>
        <v>30</v>
      </c>
      <c r="G2700">
        <f t="shared" si="312"/>
        <v>30</v>
      </c>
      <c r="H2700">
        <f t="shared" si="312"/>
        <v>30</v>
      </c>
      <c r="I2700">
        <f t="shared" si="312"/>
        <v>30</v>
      </c>
      <c r="J2700">
        <f t="shared" si="312"/>
        <v>30</v>
      </c>
      <c r="K2700">
        <f t="shared" si="312"/>
        <v>30</v>
      </c>
      <c r="L2700">
        <f t="shared" si="312"/>
        <v>30</v>
      </c>
    </row>
    <row r="2701" spans="1:12" x14ac:dyDescent="0.35">
      <c r="A2701" t="s">
        <v>189</v>
      </c>
      <c r="B2701" t="str">
        <f t="shared" si="311"/>
        <v>Electrolyzer|EU-SVK</v>
      </c>
      <c r="C2701" t="s">
        <v>300</v>
      </c>
      <c r="D2701" t="s">
        <v>189</v>
      </c>
      <c r="E2701" t="s">
        <v>303</v>
      </c>
      <c r="F2701">
        <f>VLOOKUP(C2701,Lifetime_Table!$A$1:$B$14,2,FALSE)</f>
        <v>30</v>
      </c>
      <c r="G2701">
        <f t="shared" si="312"/>
        <v>30</v>
      </c>
      <c r="H2701">
        <f t="shared" si="312"/>
        <v>30</v>
      </c>
      <c r="I2701">
        <f t="shared" si="312"/>
        <v>30</v>
      </c>
      <c r="J2701">
        <f t="shared" si="312"/>
        <v>30</v>
      </c>
      <c r="K2701">
        <f t="shared" si="312"/>
        <v>30</v>
      </c>
      <c r="L2701">
        <f t="shared" si="312"/>
        <v>30</v>
      </c>
    </row>
    <row r="2702" spans="1:12" x14ac:dyDescent="0.35">
      <c r="A2702" t="s">
        <v>190</v>
      </c>
      <c r="B2702" t="str">
        <f t="shared" si="311"/>
        <v>Electrolyzer|EU-SVN</v>
      </c>
      <c r="C2702" t="s">
        <v>300</v>
      </c>
      <c r="D2702" t="s">
        <v>190</v>
      </c>
      <c r="E2702" t="s">
        <v>303</v>
      </c>
      <c r="F2702">
        <f>VLOOKUP(C2702,Lifetime_Table!$A$1:$B$14,2,FALSE)</f>
        <v>30</v>
      </c>
      <c r="G2702">
        <f t="shared" ref="G2702:L2711" si="313">F2702</f>
        <v>30</v>
      </c>
      <c r="H2702">
        <f t="shared" si="313"/>
        <v>30</v>
      </c>
      <c r="I2702">
        <f t="shared" si="313"/>
        <v>30</v>
      </c>
      <c r="J2702">
        <f t="shared" si="313"/>
        <v>30</v>
      </c>
      <c r="K2702">
        <f t="shared" si="313"/>
        <v>30</v>
      </c>
      <c r="L2702">
        <f t="shared" si="313"/>
        <v>30</v>
      </c>
    </row>
    <row r="2703" spans="1:12" x14ac:dyDescent="0.35">
      <c r="A2703" t="s">
        <v>191</v>
      </c>
      <c r="B2703" t="str">
        <f t="shared" si="311"/>
        <v>Electrolyzer|EU-SWE</v>
      </c>
      <c r="C2703" t="s">
        <v>300</v>
      </c>
      <c r="D2703" t="s">
        <v>191</v>
      </c>
      <c r="E2703" t="s">
        <v>303</v>
      </c>
      <c r="F2703">
        <f>VLOOKUP(C2703,Lifetime_Table!$A$1:$B$14,2,FALSE)</f>
        <v>30</v>
      </c>
      <c r="G2703">
        <f t="shared" si="313"/>
        <v>30</v>
      </c>
      <c r="H2703">
        <f t="shared" si="313"/>
        <v>30</v>
      </c>
      <c r="I2703">
        <f t="shared" si="313"/>
        <v>30</v>
      </c>
      <c r="J2703">
        <f t="shared" si="313"/>
        <v>30</v>
      </c>
      <c r="K2703">
        <f t="shared" si="313"/>
        <v>30</v>
      </c>
      <c r="L2703">
        <f t="shared" si="313"/>
        <v>30</v>
      </c>
    </row>
    <row r="2704" spans="1:12" x14ac:dyDescent="0.35">
      <c r="A2704" t="s">
        <v>192</v>
      </c>
      <c r="B2704" t="str">
        <f t="shared" si="311"/>
        <v>Electrolyzer|EU-UKR</v>
      </c>
      <c r="C2704" t="s">
        <v>300</v>
      </c>
      <c r="D2704" t="s">
        <v>192</v>
      </c>
      <c r="E2704" t="s">
        <v>303</v>
      </c>
      <c r="F2704">
        <f>VLOOKUP(C2704,Lifetime_Table!$A$1:$B$14,2,FALSE)</f>
        <v>30</v>
      </c>
      <c r="G2704">
        <f t="shared" si="313"/>
        <v>30</v>
      </c>
      <c r="H2704">
        <f t="shared" si="313"/>
        <v>30</v>
      </c>
      <c r="I2704">
        <f t="shared" si="313"/>
        <v>30</v>
      </c>
      <c r="J2704">
        <f t="shared" si="313"/>
        <v>30</v>
      </c>
      <c r="K2704">
        <f t="shared" si="313"/>
        <v>30</v>
      </c>
      <c r="L2704">
        <f t="shared" si="313"/>
        <v>30</v>
      </c>
    </row>
    <row r="2705" spans="1:12" x14ac:dyDescent="0.35">
      <c r="A2705" t="s">
        <v>193</v>
      </c>
      <c r="B2705" t="str">
        <f t="shared" si="311"/>
        <v>Electrolyzer|NA-BLZ</v>
      </c>
      <c r="C2705" t="s">
        <v>300</v>
      </c>
      <c r="D2705" t="s">
        <v>193</v>
      </c>
      <c r="E2705" t="s">
        <v>303</v>
      </c>
      <c r="F2705">
        <f>VLOOKUP(C2705,Lifetime_Table!$A$1:$B$14,2,FALSE)</f>
        <v>30</v>
      </c>
      <c r="G2705">
        <f t="shared" si="313"/>
        <v>30</v>
      </c>
      <c r="H2705">
        <f t="shared" si="313"/>
        <v>30</v>
      </c>
      <c r="I2705">
        <f t="shared" si="313"/>
        <v>30</v>
      </c>
      <c r="J2705">
        <f t="shared" si="313"/>
        <v>30</v>
      </c>
      <c r="K2705">
        <f t="shared" si="313"/>
        <v>30</v>
      </c>
      <c r="L2705">
        <f t="shared" si="313"/>
        <v>30</v>
      </c>
    </row>
    <row r="2706" spans="1:12" x14ac:dyDescent="0.35">
      <c r="A2706" t="s">
        <v>194</v>
      </c>
      <c r="B2706" t="str">
        <f t="shared" si="311"/>
        <v>Electrolyzer|NA-CAN</v>
      </c>
      <c r="C2706" t="s">
        <v>300</v>
      </c>
      <c r="D2706" t="s">
        <v>194</v>
      </c>
      <c r="E2706" t="s">
        <v>303</v>
      </c>
      <c r="F2706">
        <f>VLOOKUP(C2706,Lifetime_Table!$A$1:$B$14,2,FALSE)</f>
        <v>30</v>
      </c>
      <c r="G2706">
        <f t="shared" si="313"/>
        <v>30</v>
      </c>
      <c r="H2706">
        <f t="shared" si="313"/>
        <v>30</v>
      </c>
      <c r="I2706">
        <f t="shared" si="313"/>
        <v>30</v>
      </c>
      <c r="J2706">
        <f t="shared" si="313"/>
        <v>30</v>
      </c>
      <c r="K2706">
        <f t="shared" si="313"/>
        <v>30</v>
      </c>
      <c r="L2706">
        <f t="shared" si="313"/>
        <v>30</v>
      </c>
    </row>
    <row r="2707" spans="1:12" x14ac:dyDescent="0.35">
      <c r="A2707" t="s">
        <v>204</v>
      </c>
      <c r="B2707" t="str">
        <f t="shared" si="311"/>
        <v>Electrolyzer|NA-CRI</v>
      </c>
      <c r="C2707" t="s">
        <v>300</v>
      </c>
      <c r="D2707" t="s">
        <v>204</v>
      </c>
      <c r="E2707" t="s">
        <v>303</v>
      </c>
      <c r="F2707">
        <f>VLOOKUP(C2707,Lifetime_Table!$A$1:$B$14,2,FALSE)</f>
        <v>30</v>
      </c>
      <c r="G2707">
        <f t="shared" si="313"/>
        <v>30</v>
      </c>
      <c r="H2707">
        <f t="shared" si="313"/>
        <v>30</v>
      </c>
      <c r="I2707">
        <f t="shared" si="313"/>
        <v>30</v>
      </c>
      <c r="J2707">
        <f t="shared" si="313"/>
        <v>30</v>
      </c>
      <c r="K2707">
        <f t="shared" si="313"/>
        <v>30</v>
      </c>
      <c r="L2707">
        <f t="shared" si="313"/>
        <v>30</v>
      </c>
    </row>
    <row r="2708" spans="1:12" x14ac:dyDescent="0.35">
      <c r="A2708" t="s">
        <v>205</v>
      </c>
      <c r="B2708" t="str">
        <f t="shared" si="311"/>
        <v>Electrolyzer|NA-CUB</v>
      </c>
      <c r="C2708" t="s">
        <v>300</v>
      </c>
      <c r="D2708" t="s">
        <v>205</v>
      </c>
      <c r="E2708" t="s">
        <v>303</v>
      </c>
      <c r="F2708">
        <f>VLOOKUP(C2708,Lifetime_Table!$A$1:$B$14,2,FALSE)</f>
        <v>30</v>
      </c>
      <c r="G2708">
        <f t="shared" si="313"/>
        <v>30</v>
      </c>
      <c r="H2708">
        <f t="shared" si="313"/>
        <v>30</v>
      </c>
      <c r="I2708">
        <f t="shared" si="313"/>
        <v>30</v>
      </c>
      <c r="J2708">
        <f t="shared" si="313"/>
        <v>30</v>
      </c>
      <c r="K2708">
        <f t="shared" si="313"/>
        <v>30</v>
      </c>
      <c r="L2708">
        <f t="shared" si="313"/>
        <v>30</v>
      </c>
    </row>
    <row r="2709" spans="1:12" x14ac:dyDescent="0.35">
      <c r="A2709" t="s">
        <v>206</v>
      </c>
      <c r="B2709" t="str">
        <f t="shared" si="311"/>
        <v>Electrolyzer|NA-DOM</v>
      </c>
      <c r="C2709" t="s">
        <v>300</v>
      </c>
      <c r="D2709" t="s">
        <v>206</v>
      </c>
      <c r="E2709" t="s">
        <v>303</v>
      </c>
      <c r="F2709">
        <f>VLOOKUP(C2709,Lifetime_Table!$A$1:$B$14,2,FALSE)</f>
        <v>30</v>
      </c>
      <c r="G2709">
        <f t="shared" si="313"/>
        <v>30</v>
      </c>
      <c r="H2709">
        <f t="shared" si="313"/>
        <v>30</v>
      </c>
      <c r="I2709">
        <f t="shared" si="313"/>
        <v>30</v>
      </c>
      <c r="J2709">
        <f t="shared" si="313"/>
        <v>30</v>
      </c>
      <c r="K2709">
        <f t="shared" si="313"/>
        <v>30</v>
      </c>
      <c r="L2709">
        <f t="shared" si="313"/>
        <v>30</v>
      </c>
    </row>
    <row r="2710" spans="1:12" x14ac:dyDescent="0.35">
      <c r="A2710" t="s">
        <v>208</v>
      </c>
      <c r="B2710" t="str">
        <f t="shared" si="311"/>
        <v>Electrolyzer|NA-GTM</v>
      </c>
      <c r="C2710" t="s">
        <v>300</v>
      </c>
      <c r="D2710" t="s">
        <v>208</v>
      </c>
      <c r="E2710" t="s">
        <v>303</v>
      </c>
      <c r="F2710">
        <f>VLOOKUP(C2710,Lifetime_Table!$A$1:$B$14,2,FALSE)</f>
        <v>30</v>
      </c>
      <c r="G2710">
        <f t="shared" si="313"/>
        <v>30</v>
      </c>
      <c r="H2710">
        <f t="shared" si="313"/>
        <v>30</v>
      </c>
      <c r="I2710">
        <f t="shared" si="313"/>
        <v>30</v>
      </c>
      <c r="J2710">
        <f t="shared" si="313"/>
        <v>30</v>
      </c>
      <c r="K2710">
        <f t="shared" si="313"/>
        <v>30</v>
      </c>
      <c r="L2710">
        <f t="shared" si="313"/>
        <v>30</v>
      </c>
    </row>
    <row r="2711" spans="1:12" x14ac:dyDescent="0.35">
      <c r="A2711" t="s">
        <v>209</v>
      </c>
      <c r="B2711" t="str">
        <f t="shared" si="311"/>
        <v>Electrolyzer|NA-HND</v>
      </c>
      <c r="C2711" t="s">
        <v>300</v>
      </c>
      <c r="D2711" t="s">
        <v>209</v>
      </c>
      <c r="E2711" t="s">
        <v>303</v>
      </c>
      <c r="F2711">
        <f>VLOOKUP(C2711,Lifetime_Table!$A$1:$B$14,2,FALSE)</f>
        <v>30</v>
      </c>
      <c r="G2711">
        <f t="shared" si="313"/>
        <v>30</v>
      </c>
      <c r="H2711">
        <f t="shared" si="313"/>
        <v>30</v>
      </c>
      <c r="I2711">
        <f t="shared" si="313"/>
        <v>30</v>
      </c>
      <c r="J2711">
        <f t="shared" si="313"/>
        <v>30</v>
      </c>
      <c r="K2711">
        <f t="shared" si="313"/>
        <v>30</v>
      </c>
      <c r="L2711">
        <f t="shared" si="313"/>
        <v>30</v>
      </c>
    </row>
    <row r="2712" spans="1:12" x14ac:dyDescent="0.35">
      <c r="A2712" t="s">
        <v>210</v>
      </c>
      <c r="B2712" t="str">
        <f t="shared" si="311"/>
        <v>Electrolyzer|NA-HTI</v>
      </c>
      <c r="C2712" t="s">
        <v>300</v>
      </c>
      <c r="D2712" t="s">
        <v>210</v>
      </c>
      <c r="E2712" t="s">
        <v>303</v>
      </c>
      <c r="F2712">
        <f>VLOOKUP(C2712,Lifetime_Table!$A$1:$B$14,2,FALSE)</f>
        <v>30</v>
      </c>
      <c r="G2712">
        <f t="shared" ref="G2712:L2721" si="314">F2712</f>
        <v>30</v>
      </c>
      <c r="H2712">
        <f t="shared" si="314"/>
        <v>30</v>
      </c>
      <c r="I2712">
        <f t="shared" si="314"/>
        <v>30</v>
      </c>
      <c r="J2712">
        <f t="shared" si="314"/>
        <v>30</v>
      </c>
      <c r="K2712">
        <f t="shared" si="314"/>
        <v>30</v>
      </c>
      <c r="L2712">
        <f t="shared" si="314"/>
        <v>30</v>
      </c>
    </row>
    <row r="2713" spans="1:12" x14ac:dyDescent="0.35">
      <c r="A2713" t="s">
        <v>211</v>
      </c>
      <c r="B2713" t="str">
        <f t="shared" si="311"/>
        <v>Electrolyzer|NA-JAM</v>
      </c>
      <c r="C2713" t="s">
        <v>300</v>
      </c>
      <c r="D2713" t="s">
        <v>211</v>
      </c>
      <c r="E2713" t="s">
        <v>303</v>
      </c>
      <c r="F2713">
        <f>VLOOKUP(C2713,Lifetime_Table!$A$1:$B$14,2,FALSE)</f>
        <v>30</v>
      </c>
      <c r="G2713">
        <f t="shared" si="314"/>
        <v>30</v>
      </c>
      <c r="H2713">
        <f t="shared" si="314"/>
        <v>30</v>
      </c>
      <c r="I2713">
        <f t="shared" si="314"/>
        <v>30</v>
      </c>
      <c r="J2713">
        <f t="shared" si="314"/>
        <v>30</v>
      </c>
      <c r="K2713">
        <f t="shared" si="314"/>
        <v>30</v>
      </c>
      <c r="L2713">
        <f t="shared" si="314"/>
        <v>30</v>
      </c>
    </row>
    <row r="2714" spans="1:12" x14ac:dyDescent="0.35">
      <c r="A2714" t="s">
        <v>212</v>
      </c>
      <c r="B2714" t="str">
        <f t="shared" si="311"/>
        <v>Electrolyzer|NA-MEX</v>
      </c>
      <c r="C2714" t="s">
        <v>300</v>
      </c>
      <c r="D2714" t="s">
        <v>212</v>
      </c>
      <c r="E2714" t="s">
        <v>303</v>
      </c>
      <c r="F2714">
        <f>VLOOKUP(C2714,Lifetime_Table!$A$1:$B$14,2,FALSE)</f>
        <v>30</v>
      </c>
      <c r="G2714">
        <f t="shared" si="314"/>
        <v>30</v>
      </c>
      <c r="H2714">
        <f t="shared" si="314"/>
        <v>30</v>
      </c>
      <c r="I2714">
        <f t="shared" si="314"/>
        <v>30</v>
      </c>
      <c r="J2714">
        <f t="shared" si="314"/>
        <v>30</v>
      </c>
      <c r="K2714">
        <f t="shared" si="314"/>
        <v>30</v>
      </c>
      <c r="L2714">
        <f t="shared" si="314"/>
        <v>30</v>
      </c>
    </row>
    <row r="2715" spans="1:12" x14ac:dyDescent="0.35">
      <c r="A2715" t="s">
        <v>213</v>
      </c>
      <c r="B2715" t="str">
        <f t="shared" si="311"/>
        <v>Electrolyzer|NA-NIC</v>
      </c>
      <c r="C2715" t="s">
        <v>300</v>
      </c>
      <c r="D2715" t="s">
        <v>213</v>
      </c>
      <c r="E2715" t="s">
        <v>303</v>
      </c>
      <c r="F2715">
        <f>VLOOKUP(C2715,Lifetime_Table!$A$1:$B$14,2,FALSE)</f>
        <v>30</v>
      </c>
      <c r="G2715">
        <f t="shared" si="314"/>
        <v>30</v>
      </c>
      <c r="H2715">
        <f t="shared" si="314"/>
        <v>30</v>
      </c>
      <c r="I2715">
        <f t="shared" si="314"/>
        <v>30</v>
      </c>
      <c r="J2715">
        <f t="shared" si="314"/>
        <v>30</v>
      </c>
      <c r="K2715">
        <f t="shared" si="314"/>
        <v>30</v>
      </c>
      <c r="L2715">
        <f t="shared" si="314"/>
        <v>30</v>
      </c>
    </row>
    <row r="2716" spans="1:12" x14ac:dyDescent="0.35">
      <c r="A2716" t="s">
        <v>214</v>
      </c>
      <c r="B2716" t="str">
        <f t="shared" si="311"/>
        <v>Electrolyzer|NA-PAN</v>
      </c>
      <c r="C2716" t="s">
        <v>300</v>
      </c>
      <c r="D2716" t="s">
        <v>214</v>
      </c>
      <c r="E2716" t="s">
        <v>303</v>
      </c>
      <c r="F2716">
        <f>VLOOKUP(C2716,Lifetime_Table!$A$1:$B$14,2,FALSE)</f>
        <v>30</v>
      </c>
      <c r="G2716">
        <f t="shared" si="314"/>
        <v>30</v>
      </c>
      <c r="H2716">
        <f t="shared" si="314"/>
        <v>30</v>
      </c>
      <c r="I2716">
        <f t="shared" si="314"/>
        <v>30</v>
      </c>
      <c r="J2716">
        <f t="shared" si="314"/>
        <v>30</v>
      </c>
      <c r="K2716">
        <f t="shared" si="314"/>
        <v>30</v>
      </c>
      <c r="L2716">
        <f t="shared" si="314"/>
        <v>30</v>
      </c>
    </row>
    <row r="2717" spans="1:12" x14ac:dyDescent="0.35">
      <c r="A2717" t="s">
        <v>215</v>
      </c>
      <c r="B2717" t="str">
        <f t="shared" si="311"/>
        <v>Electrolyzer|NA-SLV</v>
      </c>
      <c r="C2717" t="s">
        <v>300</v>
      </c>
      <c r="D2717" t="s">
        <v>215</v>
      </c>
      <c r="E2717" t="s">
        <v>303</v>
      </c>
      <c r="F2717">
        <f>VLOOKUP(C2717,Lifetime_Table!$A$1:$B$14,2,FALSE)</f>
        <v>30</v>
      </c>
      <c r="G2717">
        <f t="shared" si="314"/>
        <v>30</v>
      </c>
      <c r="H2717">
        <f t="shared" si="314"/>
        <v>30</v>
      </c>
      <c r="I2717">
        <f t="shared" si="314"/>
        <v>30</v>
      </c>
      <c r="J2717">
        <f t="shared" si="314"/>
        <v>30</v>
      </c>
      <c r="K2717">
        <f t="shared" si="314"/>
        <v>30</v>
      </c>
      <c r="L2717">
        <f t="shared" si="314"/>
        <v>30</v>
      </c>
    </row>
    <row r="2718" spans="1:12" x14ac:dyDescent="0.35">
      <c r="A2718" t="s">
        <v>216</v>
      </c>
      <c r="B2718" t="str">
        <f t="shared" si="311"/>
        <v>Electrolyzer|NA-TTO</v>
      </c>
      <c r="C2718" t="s">
        <v>300</v>
      </c>
      <c r="D2718" t="s">
        <v>216</v>
      </c>
      <c r="E2718" t="s">
        <v>303</v>
      </c>
      <c r="F2718">
        <f>VLOOKUP(C2718,Lifetime_Table!$A$1:$B$14,2,FALSE)</f>
        <v>30</v>
      </c>
      <c r="G2718">
        <f t="shared" si="314"/>
        <v>30</v>
      </c>
      <c r="H2718">
        <f t="shared" si="314"/>
        <v>30</v>
      </c>
      <c r="I2718">
        <f t="shared" si="314"/>
        <v>30</v>
      </c>
      <c r="J2718">
        <f t="shared" si="314"/>
        <v>30</v>
      </c>
      <c r="K2718">
        <f t="shared" si="314"/>
        <v>30</v>
      </c>
      <c r="L2718">
        <f t="shared" si="314"/>
        <v>30</v>
      </c>
    </row>
    <row r="2719" spans="1:12" x14ac:dyDescent="0.35">
      <c r="A2719" t="s">
        <v>217</v>
      </c>
      <c r="B2719" t="str">
        <f t="shared" si="311"/>
        <v>Electrolyzer|NA-USA</v>
      </c>
      <c r="C2719" t="s">
        <v>300</v>
      </c>
      <c r="D2719" t="s">
        <v>217</v>
      </c>
      <c r="E2719" t="s">
        <v>303</v>
      </c>
      <c r="F2719">
        <f>VLOOKUP(C2719,Lifetime_Table!$A$1:$B$14,2,FALSE)</f>
        <v>30</v>
      </c>
      <c r="G2719">
        <f t="shared" si="314"/>
        <v>30</v>
      </c>
      <c r="H2719">
        <f t="shared" si="314"/>
        <v>30</v>
      </c>
      <c r="I2719">
        <f t="shared" si="314"/>
        <v>30</v>
      </c>
      <c r="J2719">
        <f t="shared" si="314"/>
        <v>30</v>
      </c>
      <c r="K2719">
        <f t="shared" si="314"/>
        <v>30</v>
      </c>
      <c r="L2719">
        <f t="shared" si="314"/>
        <v>30</v>
      </c>
    </row>
    <row r="2720" spans="1:12" x14ac:dyDescent="0.35">
      <c r="A2720" t="s">
        <v>243</v>
      </c>
      <c r="B2720" t="str">
        <f t="shared" si="311"/>
        <v>Electrolyzer|OC-AUS</v>
      </c>
      <c r="C2720" t="s">
        <v>300</v>
      </c>
      <c r="D2720" t="s">
        <v>243</v>
      </c>
      <c r="E2720" t="s">
        <v>303</v>
      </c>
      <c r="F2720">
        <f>VLOOKUP(C2720,Lifetime_Table!$A$1:$B$14,2,FALSE)</f>
        <v>30</v>
      </c>
      <c r="G2720">
        <f t="shared" si="314"/>
        <v>30</v>
      </c>
      <c r="H2720">
        <f t="shared" si="314"/>
        <v>30</v>
      </c>
      <c r="I2720">
        <f t="shared" si="314"/>
        <v>30</v>
      </c>
      <c r="J2720">
        <f t="shared" si="314"/>
        <v>30</v>
      </c>
      <c r="K2720">
        <f t="shared" si="314"/>
        <v>30</v>
      </c>
      <c r="L2720">
        <f t="shared" si="314"/>
        <v>30</v>
      </c>
    </row>
    <row r="2721" spans="1:12" x14ac:dyDescent="0.35">
      <c r="A2721" t="s">
        <v>242</v>
      </c>
      <c r="B2721" t="str">
        <f t="shared" si="311"/>
        <v>Electrolyzer|OC-ATA</v>
      </c>
      <c r="C2721" t="s">
        <v>300</v>
      </c>
      <c r="D2721" t="s">
        <v>242</v>
      </c>
      <c r="E2721" t="s">
        <v>303</v>
      </c>
      <c r="F2721">
        <f>VLOOKUP(C2721,Lifetime_Table!$A$1:$B$14,2,FALSE)</f>
        <v>30</v>
      </c>
      <c r="G2721">
        <f t="shared" si="314"/>
        <v>30</v>
      </c>
      <c r="H2721">
        <f t="shared" si="314"/>
        <v>30</v>
      </c>
      <c r="I2721">
        <f t="shared" si="314"/>
        <v>30</v>
      </c>
      <c r="J2721">
        <f t="shared" si="314"/>
        <v>30</v>
      </c>
      <c r="K2721">
        <f t="shared" si="314"/>
        <v>30</v>
      </c>
      <c r="L2721">
        <f t="shared" si="314"/>
        <v>30</v>
      </c>
    </row>
    <row r="2722" spans="1:12" x14ac:dyDescent="0.35">
      <c r="A2722" t="s">
        <v>251</v>
      </c>
      <c r="B2722" t="str">
        <f t="shared" si="311"/>
        <v>Electrolyzer|OC-FJI</v>
      </c>
      <c r="C2722" t="s">
        <v>300</v>
      </c>
      <c r="D2722" t="s">
        <v>251</v>
      </c>
      <c r="E2722" t="s">
        <v>303</v>
      </c>
      <c r="F2722">
        <f>VLOOKUP(C2722,Lifetime_Table!$A$1:$B$14,2,FALSE)</f>
        <v>30</v>
      </c>
      <c r="G2722">
        <f t="shared" ref="G2722:L2731" si="315">F2722</f>
        <v>30</v>
      </c>
      <c r="H2722">
        <f t="shared" si="315"/>
        <v>30</v>
      </c>
      <c r="I2722">
        <f t="shared" si="315"/>
        <v>30</v>
      </c>
      <c r="J2722">
        <f t="shared" si="315"/>
        <v>30</v>
      </c>
      <c r="K2722">
        <f t="shared" si="315"/>
        <v>30</v>
      </c>
      <c r="L2722">
        <f t="shared" si="315"/>
        <v>30</v>
      </c>
    </row>
    <row r="2723" spans="1:12" x14ac:dyDescent="0.35">
      <c r="A2723" t="s">
        <v>252</v>
      </c>
      <c r="B2723" t="str">
        <f t="shared" si="311"/>
        <v>Electrolyzer|OC-NZL</v>
      </c>
      <c r="C2723" t="s">
        <v>300</v>
      </c>
      <c r="D2723" t="s">
        <v>252</v>
      </c>
      <c r="E2723" t="s">
        <v>303</v>
      </c>
      <c r="F2723">
        <f>VLOOKUP(C2723,Lifetime_Table!$A$1:$B$14,2,FALSE)</f>
        <v>30</v>
      </c>
      <c r="G2723">
        <f t="shared" si="315"/>
        <v>30</v>
      </c>
      <c r="H2723">
        <f t="shared" si="315"/>
        <v>30</v>
      </c>
      <c r="I2723">
        <f t="shared" si="315"/>
        <v>30</v>
      </c>
      <c r="J2723">
        <f t="shared" si="315"/>
        <v>30</v>
      </c>
      <c r="K2723">
        <f t="shared" si="315"/>
        <v>30</v>
      </c>
      <c r="L2723">
        <f t="shared" si="315"/>
        <v>30</v>
      </c>
    </row>
    <row r="2724" spans="1:12" x14ac:dyDescent="0.35">
      <c r="A2724" t="s">
        <v>253</v>
      </c>
      <c r="B2724" t="str">
        <f t="shared" si="311"/>
        <v>Electrolyzer|OC-PNG</v>
      </c>
      <c r="C2724" t="s">
        <v>300</v>
      </c>
      <c r="D2724" t="s">
        <v>253</v>
      </c>
      <c r="E2724" t="s">
        <v>303</v>
      </c>
      <c r="F2724">
        <f>VLOOKUP(C2724,Lifetime_Table!$A$1:$B$14,2,FALSE)</f>
        <v>30</v>
      </c>
      <c r="G2724">
        <f t="shared" si="315"/>
        <v>30</v>
      </c>
      <c r="H2724">
        <f t="shared" si="315"/>
        <v>30</v>
      </c>
      <c r="I2724">
        <f t="shared" si="315"/>
        <v>30</v>
      </c>
      <c r="J2724">
        <f t="shared" si="315"/>
        <v>30</v>
      </c>
      <c r="K2724">
        <f t="shared" si="315"/>
        <v>30</v>
      </c>
      <c r="L2724">
        <f t="shared" si="315"/>
        <v>30</v>
      </c>
    </row>
    <row r="2725" spans="1:12" x14ac:dyDescent="0.35">
      <c r="A2725" t="s">
        <v>254</v>
      </c>
      <c r="B2725" t="str">
        <f t="shared" si="311"/>
        <v>Electrolyzer|SA-ARG</v>
      </c>
      <c r="C2725" t="s">
        <v>300</v>
      </c>
      <c r="D2725" t="s">
        <v>254</v>
      </c>
      <c r="E2725" t="s">
        <v>303</v>
      </c>
      <c r="F2725">
        <f>VLOOKUP(C2725,Lifetime_Table!$A$1:$B$14,2,FALSE)</f>
        <v>30</v>
      </c>
      <c r="G2725">
        <f t="shared" si="315"/>
        <v>30</v>
      </c>
      <c r="H2725">
        <f t="shared" si="315"/>
        <v>30</v>
      </c>
      <c r="I2725">
        <f t="shared" si="315"/>
        <v>30</v>
      </c>
      <c r="J2725">
        <f t="shared" si="315"/>
        <v>30</v>
      </c>
      <c r="K2725">
        <f t="shared" si="315"/>
        <v>30</v>
      </c>
      <c r="L2725">
        <f t="shared" si="315"/>
        <v>30</v>
      </c>
    </row>
    <row r="2726" spans="1:12" x14ac:dyDescent="0.35">
      <c r="A2726" t="s">
        <v>255</v>
      </c>
      <c r="B2726" t="str">
        <f t="shared" si="311"/>
        <v>Electrolyzer|SA-BOL</v>
      </c>
      <c r="C2726" t="s">
        <v>300</v>
      </c>
      <c r="D2726" t="s">
        <v>255</v>
      </c>
      <c r="E2726" t="s">
        <v>303</v>
      </c>
      <c r="F2726">
        <f>VLOOKUP(C2726,Lifetime_Table!$A$1:$B$14,2,FALSE)</f>
        <v>30</v>
      </c>
      <c r="G2726">
        <f t="shared" si="315"/>
        <v>30</v>
      </c>
      <c r="H2726">
        <f t="shared" si="315"/>
        <v>30</v>
      </c>
      <c r="I2726">
        <f t="shared" si="315"/>
        <v>30</v>
      </c>
      <c r="J2726">
        <f t="shared" si="315"/>
        <v>30</v>
      </c>
      <c r="K2726">
        <f t="shared" si="315"/>
        <v>30</v>
      </c>
      <c r="L2726">
        <f t="shared" si="315"/>
        <v>30</v>
      </c>
    </row>
    <row r="2727" spans="1:12" x14ac:dyDescent="0.35">
      <c r="A2727" t="s">
        <v>256</v>
      </c>
      <c r="B2727" t="str">
        <f t="shared" si="311"/>
        <v>Electrolyzer|SA-BRA</v>
      </c>
      <c r="C2727" t="s">
        <v>300</v>
      </c>
      <c r="D2727" t="s">
        <v>256</v>
      </c>
      <c r="E2727" t="s">
        <v>303</v>
      </c>
      <c r="F2727">
        <f>VLOOKUP(C2727,Lifetime_Table!$A$1:$B$14,2,FALSE)</f>
        <v>30</v>
      </c>
      <c r="G2727">
        <f t="shared" si="315"/>
        <v>30</v>
      </c>
      <c r="H2727">
        <f t="shared" si="315"/>
        <v>30</v>
      </c>
      <c r="I2727">
        <f t="shared" si="315"/>
        <v>30</v>
      </c>
      <c r="J2727">
        <f t="shared" si="315"/>
        <v>30</v>
      </c>
      <c r="K2727">
        <f t="shared" si="315"/>
        <v>30</v>
      </c>
      <c r="L2727">
        <f t="shared" si="315"/>
        <v>30</v>
      </c>
    </row>
    <row r="2728" spans="1:12" x14ac:dyDescent="0.35">
      <c r="A2728" t="s">
        <v>267</v>
      </c>
      <c r="B2728" t="str">
        <f t="shared" si="311"/>
        <v>Electrolyzer|SA-CHL</v>
      </c>
      <c r="C2728" t="s">
        <v>300</v>
      </c>
      <c r="D2728" t="s">
        <v>267</v>
      </c>
      <c r="E2728" t="s">
        <v>303</v>
      </c>
      <c r="F2728">
        <f>VLOOKUP(C2728,Lifetime_Table!$A$1:$B$14,2,FALSE)</f>
        <v>30</v>
      </c>
      <c r="G2728">
        <f t="shared" si="315"/>
        <v>30</v>
      </c>
      <c r="H2728">
        <f t="shared" si="315"/>
        <v>30</v>
      </c>
      <c r="I2728">
        <f t="shared" si="315"/>
        <v>30</v>
      </c>
      <c r="J2728">
        <f t="shared" si="315"/>
        <v>30</v>
      </c>
      <c r="K2728">
        <f t="shared" si="315"/>
        <v>30</v>
      </c>
      <c r="L2728">
        <f t="shared" si="315"/>
        <v>30</v>
      </c>
    </row>
    <row r="2729" spans="1:12" x14ac:dyDescent="0.35">
      <c r="A2729" t="s">
        <v>268</v>
      </c>
      <c r="B2729" t="str">
        <f t="shared" si="311"/>
        <v>Electrolyzer|SA-COL</v>
      </c>
      <c r="C2729" t="s">
        <v>300</v>
      </c>
      <c r="D2729" t="s">
        <v>268</v>
      </c>
      <c r="E2729" t="s">
        <v>303</v>
      </c>
      <c r="F2729">
        <f>VLOOKUP(C2729,Lifetime_Table!$A$1:$B$14,2,FALSE)</f>
        <v>30</v>
      </c>
      <c r="G2729">
        <f t="shared" si="315"/>
        <v>30</v>
      </c>
      <c r="H2729">
        <f t="shared" si="315"/>
        <v>30</v>
      </c>
      <c r="I2729">
        <f t="shared" si="315"/>
        <v>30</v>
      </c>
      <c r="J2729">
        <f t="shared" si="315"/>
        <v>30</v>
      </c>
      <c r="K2729">
        <f t="shared" si="315"/>
        <v>30</v>
      </c>
      <c r="L2729">
        <f t="shared" si="315"/>
        <v>30</v>
      </c>
    </row>
    <row r="2730" spans="1:12" x14ac:dyDescent="0.35">
      <c r="A2730" t="s">
        <v>269</v>
      </c>
      <c r="B2730" t="str">
        <f t="shared" si="311"/>
        <v>Electrolyzer|SA-ECU</v>
      </c>
      <c r="C2730" t="s">
        <v>300</v>
      </c>
      <c r="D2730" t="s">
        <v>269</v>
      </c>
      <c r="E2730" t="s">
        <v>303</v>
      </c>
      <c r="F2730">
        <f>VLOOKUP(C2730,Lifetime_Table!$A$1:$B$14,2,FALSE)</f>
        <v>30</v>
      </c>
      <c r="G2730">
        <f t="shared" si="315"/>
        <v>30</v>
      </c>
      <c r="H2730">
        <f t="shared" si="315"/>
        <v>30</v>
      </c>
      <c r="I2730">
        <f t="shared" si="315"/>
        <v>30</v>
      </c>
      <c r="J2730">
        <f t="shared" si="315"/>
        <v>30</v>
      </c>
      <c r="K2730">
        <f t="shared" si="315"/>
        <v>30</v>
      </c>
      <c r="L2730">
        <f t="shared" si="315"/>
        <v>30</v>
      </c>
    </row>
    <row r="2731" spans="1:12" x14ac:dyDescent="0.35">
      <c r="A2731" t="s">
        <v>270</v>
      </c>
      <c r="B2731" t="str">
        <f t="shared" si="311"/>
        <v>Electrolyzer|SA-GUF</v>
      </c>
      <c r="C2731" t="s">
        <v>300</v>
      </c>
      <c r="D2731" t="s">
        <v>270</v>
      </c>
      <c r="E2731" t="s">
        <v>303</v>
      </c>
      <c r="F2731">
        <f>VLOOKUP(C2731,Lifetime_Table!$A$1:$B$14,2,FALSE)</f>
        <v>30</v>
      </c>
      <c r="G2731">
        <f t="shared" si="315"/>
        <v>30</v>
      </c>
      <c r="H2731">
        <f t="shared" si="315"/>
        <v>30</v>
      </c>
      <c r="I2731">
        <f t="shared" si="315"/>
        <v>30</v>
      </c>
      <c r="J2731">
        <f t="shared" si="315"/>
        <v>30</v>
      </c>
      <c r="K2731">
        <f t="shared" si="315"/>
        <v>30</v>
      </c>
      <c r="L2731">
        <f t="shared" si="315"/>
        <v>30</v>
      </c>
    </row>
    <row r="2732" spans="1:12" x14ac:dyDescent="0.35">
      <c r="A2732" t="s">
        <v>271</v>
      </c>
      <c r="B2732" t="str">
        <f t="shared" si="311"/>
        <v>Electrolyzer|SA-GUY</v>
      </c>
      <c r="C2732" t="s">
        <v>300</v>
      </c>
      <c r="D2732" t="s">
        <v>271</v>
      </c>
      <c r="E2732" t="s">
        <v>303</v>
      </c>
      <c r="F2732">
        <f>VLOOKUP(C2732,Lifetime_Table!$A$1:$B$14,2,FALSE)</f>
        <v>30</v>
      </c>
      <c r="G2732">
        <f t="shared" ref="G2732:L2741" si="316">F2732</f>
        <v>30</v>
      </c>
      <c r="H2732">
        <f t="shared" si="316"/>
        <v>30</v>
      </c>
      <c r="I2732">
        <f t="shared" si="316"/>
        <v>30</v>
      </c>
      <c r="J2732">
        <f t="shared" si="316"/>
        <v>30</v>
      </c>
      <c r="K2732">
        <f t="shared" si="316"/>
        <v>30</v>
      </c>
      <c r="L2732">
        <f t="shared" si="316"/>
        <v>30</v>
      </c>
    </row>
    <row r="2733" spans="1:12" x14ac:dyDescent="0.35">
      <c r="A2733" t="s">
        <v>272</v>
      </c>
      <c r="B2733" t="str">
        <f t="shared" si="311"/>
        <v>Electrolyzer|SA-PER</v>
      </c>
      <c r="C2733" t="s">
        <v>300</v>
      </c>
      <c r="D2733" t="s">
        <v>272</v>
      </c>
      <c r="E2733" t="s">
        <v>303</v>
      </c>
      <c r="F2733">
        <f>VLOOKUP(C2733,Lifetime_Table!$A$1:$B$14,2,FALSE)</f>
        <v>30</v>
      </c>
      <c r="G2733">
        <f t="shared" si="316"/>
        <v>30</v>
      </c>
      <c r="H2733">
        <f t="shared" si="316"/>
        <v>30</v>
      </c>
      <c r="I2733">
        <f t="shared" si="316"/>
        <v>30</v>
      </c>
      <c r="J2733">
        <f t="shared" si="316"/>
        <v>30</v>
      </c>
      <c r="K2733">
        <f t="shared" si="316"/>
        <v>30</v>
      </c>
      <c r="L2733">
        <f t="shared" si="316"/>
        <v>30</v>
      </c>
    </row>
    <row r="2734" spans="1:12" x14ac:dyDescent="0.35">
      <c r="A2734" t="s">
        <v>273</v>
      </c>
      <c r="B2734" t="str">
        <f t="shared" si="311"/>
        <v>Electrolyzer|SA-PRY</v>
      </c>
      <c r="C2734" t="s">
        <v>300</v>
      </c>
      <c r="D2734" t="s">
        <v>273</v>
      </c>
      <c r="E2734" t="s">
        <v>303</v>
      </c>
      <c r="F2734">
        <f>VLOOKUP(C2734,Lifetime_Table!$A$1:$B$14,2,FALSE)</f>
        <v>30</v>
      </c>
      <c r="G2734">
        <f t="shared" si="316"/>
        <v>30</v>
      </c>
      <c r="H2734">
        <f t="shared" si="316"/>
        <v>30</v>
      </c>
      <c r="I2734">
        <f t="shared" si="316"/>
        <v>30</v>
      </c>
      <c r="J2734">
        <f t="shared" si="316"/>
        <v>30</v>
      </c>
      <c r="K2734">
        <f t="shared" si="316"/>
        <v>30</v>
      </c>
      <c r="L2734">
        <f t="shared" si="316"/>
        <v>30</v>
      </c>
    </row>
    <row r="2735" spans="1:12" x14ac:dyDescent="0.35">
      <c r="A2735" t="s">
        <v>274</v>
      </c>
      <c r="B2735" t="str">
        <f t="shared" si="311"/>
        <v>Electrolyzer|SA-SUR</v>
      </c>
      <c r="C2735" t="s">
        <v>300</v>
      </c>
      <c r="D2735" t="s">
        <v>274</v>
      </c>
      <c r="E2735" t="s">
        <v>303</v>
      </c>
      <c r="F2735">
        <f>VLOOKUP(C2735,Lifetime_Table!$A$1:$B$14,2,FALSE)</f>
        <v>30</v>
      </c>
      <c r="G2735">
        <f t="shared" si="316"/>
        <v>30</v>
      </c>
      <c r="H2735">
        <f t="shared" si="316"/>
        <v>30</v>
      </c>
      <c r="I2735">
        <f t="shared" si="316"/>
        <v>30</v>
      </c>
      <c r="J2735">
        <f t="shared" si="316"/>
        <v>30</v>
      </c>
      <c r="K2735">
        <f t="shared" si="316"/>
        <v>30</v>
      </c>
      <c r="L2735">
        <f t="shared" si="316"/>
        <v>30</v>
      </c>
    </row>
    <row r="2736" spans="1:12" x14ac:dyDescent="0.35">
      <c r="A2736" t="s">
        <v>275</v>
      </c>
      <c r="B2736" t="str">
        <f t="shared" si="311"/>
        <v>Electrolyzer|SA-URY</v>
      </c>
      <c r="C2736" t="s">
        <v>300</v>
      </c>
      <c r="D2736" t="s">
        <v>275</v>
      </c>
      <c r="E2736" t="s">
        <v>303</v>
      </c>
      <c r="F2736">
        <f>VLOOKUP(C2736,Lifetime_Table!$A$1:$B$14,2,FALSE)</f>
        <v>30</v>
      </c>
      <c r="G2736">
        <f t="shared" si="316"/>
        <v>30</v>
      </c>
      <c r="H2736">
        <f t="shared" si="316"/>
        <v>30</v>
      </c>
      <c r="I2736">
        <f t="shared" si="316"/>
        <v>30</v>
      </c>
      <c r="J2736">
        <f t="shared" si="316"/>
        <v>30</v>
      </c>
      <c r="K2736">
        <f t="shared" si="316"/>
        <v>30</v>
      </c>
      <c r="L2736">
        <f t="shared" si="316"/>
        <v>30</v>
      </c>
    </row>
    <row r="2737" spans="1:12" x14ac:dyDescent="0.35">
      <c r="A2737" s="5" t="s">
        <v>276</v>
      </c>
      <c r="B2737" s="5" t="str">
        <f t="shared" si="311"/>
        <v>Electrolyzer|SA-VEN</v>
      </c>
      <c r="C2737" s="5" t="s">
        <v>300</v>
      </c>
      <c r="D2737" s="5" t="s">
        <v>276</v>
      </c>
      <c r="E2737" t="s">
        <v>303</v>
      </c>
      <c r="F2737">
        <f>VLOOKUP(C2737,Lifetime_Table!$A$1:$B$14,2,FALSE)</f>
        <v>30</v>
      </c>
      <c r="G2737">
        <f t="shared" si="316"/>
        <v>30</v>
      </c>
      <c r="H2737">
        <f t="shared" si="316"/>
        <v>30</v>
      </c>
      <c r="I2737">
        <f t="shared" si="316"/>
        <v>30</v>
      </c>
      <c r="J2737">
        <f t="shared" si="316"/>
        <v>30</v>
      </c>
      <c r="K2737">
        <f t="shared" si="316"/>
        <v>30</v>
      </c>
      <c r="L2737">
        <f t="shared" si="316"/>
        <v>30</v>
      </c>
    </row>
    <row r="2738" spans="1:12" x14ac:dyDescent="0.35">
      <c r="A2738" t="s">
        <v>3</v>
      </c>
      <c r="B2738" t="str">
        <f t="shared" si="311"/>
        <v>h2_Liquification|Terminal|AF-AGO</v>
      </c>
      <c r="C2738" t="s">
        <v>301</v>
      </c>
      <c r="D2738" t="s">
        <v>3</v>
      </c>
      <c r="E2738" t="s">
        <v>303</v>
      </c>
      <c r="F2738">
        <f>VLOOKUP(C2738,Lifetime_Table!$A$1:$B$14,2,FALSE)</f>
        <v>30</v>
      </c>
      <c r="G2738">
        <f t="shared" si="316"/>
        <v>30</v>
      </c>
      <c r="H2738">
        <f t="shared" si="316"/>
        <v>30</v>
      </c>
      <c r="I2738">
        <f t="shared" si="316"/>
        <v>30</v>
      </c>
      <c r="J2738">
        <f t="shared" si="316"/>
        <v>30</v>
      </c>
      <c r="K2738">
        <f t="shared" si="316"/>
        <v>30</v>
      </c>
      <c r="L2738">
        <f t="shared" si="316"/>
        <v>30</v>
      </c>
    </row>
    <row r="2739" spans="1:12" x14ac:dyDescent="0.35">
      <c r="A2739" t="s">
        <v>15</v>
      </c>
      <c r="B2739" t="str">
        <f t="shared" si="311"/>
        <v>h2_Liquification|Terminal|AF-DZA</v>
      </c>
      <c r="C2739" t="s">
        <v>301</v>
      </c>
      <c r="D2739" t="s">
        <v>15</v>
      </c>
      <c r="E2739" t="s">
        <v>303</v>
      </c>
      <c r="F2739">
        <f>VLOOKUP(C2739,Lifetime_Table!$A$1:$B$14,2,FALSE)</f>
        <v>30</v>
      </c>
      <c r="G2739">
        <f t="shared" si="316"/>
        <v>30</v>
      </c>
      <c r="H2739">
        <f t="shared" si="316"/>
        <v>30</v>
      </c>
      <c r="I2739">
        <f t="shared" si="316"/>
        <v>30</v>
      </c>
      <c r="J2739">
        <f t="shared" si="316"/>
        <v>30</v>
      </c>
      <c r="K2739">
        <f t="shared" si="316"/>
        <v>30</v>
      </c>
      <c r="L2739">
        <f t="shared" si="316"/>
        <v>30</v>
      </c>
    </row>
    <row r="2740" spans="1:12" x14ac:dyDescent="0.35">
      <c r="A2740" t="s">
        <v>16</v>
      </c>
      <c r="B2740" t="str">
        <f t="shared" si="311"/>
        <v>h2_Liquification|Terminal|AF-EGY</v>
      </c>
      <c r="C2740" t="s">
        <v>301</v>
      </c>
      <c r="D2740" t="s">
        <v>16</v>
      </c>
      <c r="E2740" t="s">
        <v>303</v>
      </c>
      <c r="F2740">
        <f>VLOOKUP(C2740,Lifetime_Table!$A$1:$B$14,2,FALSE)</f>
        <v>30</v>
      </c>
      <c r="G2740">
        <f t="shared" si="316"/>
        <v>30</v>
      </c>
      <c r="H2740">
        <f t="shared" si="316"/>
        <v>30</v>
      </c>
      <c r="I2740">
        <f t="shared" si="316"/>
        <v>30</v>
      </c>
      <c r="J2740">
        <f t="shared" si="316"/>
        <v>30</v>
      </c>
      <c r="K2740">
        <f t="shared" si="316"/>
        <v>30</v>
      </c>
      <c r="L2740">
        <f t="shared" si="316"/>
        <v>30</v>
      </c>
    </row>
    <row r="2741" spans="1:12" x14ac:dyDescent="0.35">
      <c r="A2741" t="s">
        <v>39</v>
      </c>
      <c r="B2741" t="str">
        <f t="shared" si="311"/>
        <v>h2_Liquification|Terminal|AF-NGA</v>
      </c>
      <c r="C2741" t="s">
        <v>301</v>
      </c>
      <c r="D2741" t="s">
        <v>39</v>
      </c>
      <c r="E2741" t="s">
        <v>303</v>
      </c>
      <c r="F2741">
        <f>VLOOKUP(C2741,Lifetime_Table!$A$1:$B$14,2,FALSE)</f>
        <v>30</v>
      </c>
      <c r="G2741">
        <f t="shared" si="316"/>
        <v>30</v>
      </c>
      <c r="H2741">
        <f t="shared" si="316"/>
        <v>30</v>
      </c>
      <c r="I2741">
        <f t="shared" si="316"/>
        <v>30</v>
      </c>
      <c r="J2741">
        <f t="shared" si="316"/>
        <v>30</v>
      </c>
      <c r="K2741">
        <f t="shared" si="316"/>
        <v>30</v>
      </c>
      <c r="L2741">
        <f t="shared" si="316"/>
        <v>30</v>
      </c>
    </row>
    <row r="2742" spans="1:12" x14ac:dyDescent="0.35">
      <c r="A2742" t="s">
        <v>42</v>
      </c>
      <c r="B2742" t="str">
        <f t="shared" si="311"/>
        <v>h2_Liquification|Terminal|AF-SEN</v>
      </c>
      <c r="C2742" t="s">
        <v>301</v>
      </c>
      <c r="D2742" t="s">
        <v>42</v>
      </c>
      <c r="E2742" t="s">
        <v>303</v>
      </c>
      <c r="F2742">
        <f>VLOOKUP(C2742,Lifetime_Table!$A$1:$B$14,2,FALSE)</f>
        <v>30</v>
      </c>
      <c r="G2742">
        <f t="shared" ref="G2742:L2751" si="317">F2742</f>
        <v>30</v>
      </c>
      <c r="H2742">
        <f t="shared" si="317"/>
        <v>30</v>
      </c>
      <c r="I2742">
        <f t="shared" si="317"/>
        <v>30</v>
      </c>
      <c r="J2742">
        <f t="shared" si="317"/>
        <v>30</v>
      </c>
      <c r="K2742">
        <f t="shared" si="317"/>
        <v>30</v>
      </c>
      <c r="L2742">
        <f t="shared" si="317"/>
        <v>30</v>
      </c>
    </row>
    <row r="2743" spans="1:12" x14ac:dyDescent="0.35">
      <c r="A2743" t="s">
        <v>49</v>
      </c>
      <c r="B2743" t="str">
        <f t="shared" si="311"/>
        <v>h2_Liquification|Terminal|AF-TZA</v>
      </c>
      <c r="C2743" t="s">
        <v>301</v>
      </c>
      <c r="D2743" t="s">
        <v>49</v>
      </c>
      <c r="E2743" t="s">
        <v>303</v>
      </c>
      <c r="F2743">
        <f>VLOOKUP(C2743,Lifetime_Table!$A$1:$B$14,2,FALSE)</f>
        <v>30</v>
      </c>
      <c r="G2743">
        <f t="shared" si="317"/>
        <v>30</v>
      </c>
      <c r="H2743">
        <f t="shared" si="317"/>
        <v>30</v>
      </c>
      <c r="I2743">
        <f t="shared" si="317"/>
        <v>30</v>
      </c>
      <c r="J2743">
        <f t="shared" si="317"/>
        <v>30</v>
      </c>
      <c r="K2743">
        <f t="shared" si="317"/>
        <v>30</v>
      </c>
      <c r="L2743">
        <f t="shared" si="317"/>
        <v>30</v>
      </c>
    </row>
    <row r="2744" spans="1:12" x14ac:dyDescent="0.35">
      <c r="A2744" t="s">
        <v>51</v>
      </c>
      <c r="B2744" t="str">
        <f t="shared" si="311"/>
        <v>h2_Liquification|Terminal|AF-ZAF</v>
      </c>
      <c r="C2744" t="s">
        <v>301</v>
      </c>
      <c r="D2744" t="s">
        <v>51</v>
      </c>
      <c r="E2744" t="s">
        <v>303</v>
      </c>
      <c r="F2744">
        <f>VLOOKUP(C2744,Lifetime_Table!$A$1:$B$14,2,FALSE)</f>
        <v>30</v>
      </c>
      <c r="G2744">
        <f t="shared" si="317"/>
        <v>30</v>
      </c>
      <c r="H2744">
        <f t="shared" si="317"/>
        <v>30</v>
      </c>
      <c r="I2744">
        <f t="shared" si="317"/>
        <v>30</v>
      </c>
      <c r="J2744">
        <f t="shared" si="317"/>
        <v>30</v>
      </c>
      <c r="K2744">
        <f t="shared" si="317"/>
        <v>30</v>
      </c>
      <c r="L2744">
        <f t="shared" si="317"/>
        <v>30</v>
      </c>
    </row>
    <row r="2745" spans="1:12" x14ac:dyDescent="0.35">
      <c r="A2745" t="s">
        <v>56</v>
      </c>
      <c r="B2745" t="str">
        <f t="shared" si="311"/>
        <v>h2_Liquification|Terminal|AS-BGD</v>
      </c>
      <c r="C2745" t="s">
        <v>301</v>
      </c>
      <c r="D2745" t="s">
        <v>56</v>
      </c>
      <c r="E2745" t="s">
        <v>303</v>
      </c>
      <c r="F2745">
        <f>VLOOKUP(C2745,Lifetime_Table!$A$1:$B$14,2,FALSE)</f>
        <v>30</v>
      </c>
      <c r="G2745">
        <f t="shared" si="317"/>
        <v>30</v>
      </c>
      <c r="H2745">
        <f t="shared" si="317"/>
        <v>30</v>
      </c>
      <c r="I2745">
        <f t="shared" si="317"/>
        <v>30</v>
      </c>
      <c r="J2745">
        <f t="shared" si="317"/>
        <v>30</v>
      </c>
      <c r="K2745">
        <f t="shared" si="317"/>
        <v>30</v>
      </c>
      <c r="L2745">
        <f t="shared" si="317"/>
        <v>30</v>
      </c>
    </row>
    <row r="2746" spans="1:12" x14ac:dyDescent="0.35">
      <c r="A2746" t="s">
        <v>86</v>
      </c>
      <c r="B2746" t="str">
        <f t="shared" si="311"/>
        <v>h2_Liquification|Terminal|AS-CHN-SH</v>
      </c>
      <c r="C2746" t="s">
        <v>301</v>
      </c>
      <c r="D2746" t="s">
        <v>86</v>
      </c>
      <c r="E2746" t="s">
        <v>303</v>
      </c>
      <c r="F2746">
        <f>VLOOKUP(C2746,Lifetime_Table!$A$1:$B$14,2,FALSE)</f>
        <v>30</v>
      </c>
      <c r="G2746">
        <f t="shared" si="317"/>
        <v>30</v>
      </c>
      <c r="H2746">
        <f t="shared" si="317"/>
        <v>30</v>
      </c>
      <c r="I2746">
        <f t="shared" si="317"/>
        <v>30</v>
      </c>
      <c r="J2746">
        <f t="shared" si="317"/>
        <v>30</v>
      </c>
      <c r="K2746">
        <f t="shared" si="317"/>
        <v>30</v>
      </c>
      <c r="L2746">
        <f t="shared" si="317"/>
        <v>30</v>
      </c>
    </row>
    <row r="2747" spans="1:12" x14ac:dyDescent="0.35">
      <c r="A2747" t="s">
        <v>95</v>
      </c>
      <c r="B2747" t="str">
        <f t="shared" si="311"/>
        <v>h2_Liquification|Terminal|AS-IDN</v>
      </c>
      <c r="C2747" t="s">
        <v>301</v>
      </c>
      <c r="D2747" t="s">
        <v>95</v>
      </c>
      <c r="E2747" t="s">
        <v>303</v>
      </c>
      <c r="F2747">
        <f>VLOOKUP(C2747,Lifetime_Table!$A$1:$B$14,2,FALSE)</f>
        <v>30</v>
      </c>
      <c r="G2747">
        <f t="shared" si="317"/>
        <v>30</v>
      </c>
      <c r="H2747">
        <f t="shared" si="317"/>
        <v>30</v>
      </c>
      <c r="I2747">
        <f t="shared" si="317"/>
        <v>30</v>
      </c>
      <c r="J2747">
        <f t="shared" si="317"/>
        <v>30</v>
      </c>
      <c r="K2747">
        <f t="shared" si="317"/>
        <v>30</v>
      </c>
      <c r="L2747">
        <f t="shared" si="317"/>
        <v>30</v>
      </c>
    </row>
    <row r="2748" spans="1:12" x14ac:dyDescent="0.35">
      <c r="A2748" t="s">
        <v>101</v>
      </c>
      <c r="B2748" t="str">
        <f t="shared" si="311"/>
        <v>h2_Liquification|Terminal|AS-IND-WE</v>
      </c>
      <c r="C2748" t="s">
        <v>301</v>
      </c>
      <c r="D2748" t="s">
        <v>101</v>
      </c>
      <c r="E2748" t="s">
        <v>303</v>
      </c>
      <c r="F2748">
        <f>VLOOKUP(C2748,Lifetime_Table!$A$1:$B$14,2,FALSE)</f>
        <v>30</v>
      </c>
      <c r="G2748">
        <f t="shared" si="317"/>
        <v>30</v>
      </c>
      <c r="H2748">
        <f t="shared" si="317"/>
        <v>30</v>
      </c>
      <c r="I2748">
        <f t="shared" si="317"/>
        <v>30</v>
      </c>
      <c r="J2748">
        <f t="shared" si="317"/>
        <v>30</v>
      </c>
      <c r="K2748">
        <f t="shared" si="317"/>
        <v>30</v>
      </c>
      <c r="L2748">
        <f t="shared" si="317"/>
        <v>30</v>
      </c>
    </row>
    <row r="2749" spans="1:12" x14ac:dyDescent="0.35">
      <c r="A2749" t="s">
        <v>112</v>
      </c>
      <c r="B2749" t="str">
        <f t="shared" si="311"/>
        <v>h2_Liquification|Terminal|AS-JPN-TO</v>
      </c>
      <c r="C2749" t="s">
        <v>301</v>
      </c>
      <c r="D2749" t="s">
        <v>112</v>
      </c>
      <c r="E2749" t="s">
        <v>303</v>
      </c>
      <c r="F2749">
        <f>VLOOKUP(C2749,Lifetime_Table!$A$1:$B$14,2,FALSE)</f>
        <v>30</v>
      </c>
      <c r="G2749">
        <f t="shared" si="317"/>
        <v>30</v>
      </c>
      <c r="H2749">
        <f t="shared" si="317"/>
        <v>30</v>
      </c>
      <c r="I2749">
        <f t="shared" si="317"/>
        <v>30</v>
      </c>
      <c r="J2749">
        <f t="shared" si="317"/>
        <v>30</v>
      </c>
      <c r="K2749">
        <f t="shared" si="317"/>
        <v>30</v>
      </c>
      <c r="L2749">
        <f t="shared" si="317"/>
        <v>30</v>
      </c>
    </row>
    <row r="2750" spans="1:12" x14ac:dyDescent="0.35">
      <c r="A2750" t="s">
        <v>129</v>
      </c>
      <c r="B2750" t="str">
        <f t="shared" si="311"/>
        <v>h2_Liquification|Terminal|AS-QAT</v>
      </c>
      <c r="C2750" t="s">
        <v>301</v>
      </c>
      <c r="D2750" t="s">
        <v>129</v>
      </c>
      <c r="E2750" t="s">
        <v>303</v>
      </c>
      <c r="F2750">
        <f>VLOOKUP(C2750,Lifetime_Table!$A$1:$B$14,2,FALSE)</f>
        <v>30</v>
      </c>
      <c r="G2750">
        <f t="shared" si="317"/>
        <v>30</v>
      </c>
      <c r="H2750">
        <f t="shared" si="317"/>
        <v>30</v>
      </c>
      <c r="I2750">
        <f t="shared" si="317"/>
        <v>30</v>
      </c>
      <c r="J2750">
        <f t="shared" si="317"/>
        <v>30</v>
      </c>
      <c r="K2750">
        <f t="shared" si="317"/>
        <v>30</v>
      </c>
      <c r="L2750">
        <f t="shared" si="317"/>
        <v>30</v>
      </c>
    </row>
    <row r="2751" spans="1:12" x14ac:dyDescent="0.35">
      <c r="A2751" t="s">
        <v>139</v>
      </c>
      <c r="B2751" t="str">
        <f t="shared" si="311"/>
        <v>h2_Liquification|Terminal|AS-SGP</v>
      </c>
      <c r="C2751" t="s">
        <v>301</v>
      </c>
      <c r="D2751" t="s">
        <v>139</v>
      </c>
      <c r="E2751" t="s">
        <v>303</v>
      </c>
      <c r="F2751">
        <f>VLOOKUP(C2751,Lifetime_Table!$A$1:$B$14,2,FALSE)</f>
        <v>30</v>
      </c>
      <c r="G2751">
        <f t="shared" si="317"/>
        <v>30</v>
      </c>
      <c r="H2751">
        <f t="shared" si="317"/>
        <v>30</v>
      </c>
      <c r="I2751">
        <f t="shared" si="317"/>
        <v>30</v>
      </c>
      <c r="J2751">
        <f t="shared" si="317"/>
        <v>30</v>
      </c>
      <c r="K2751">
        <f t="shared" si="317"/>
        <v>30</v>
      </c>
      <c r="L2751">
        <f t="shared" si="317"/>
        <v>30</v>
      </c>
    </row>
    <row r="2752" spans="1:12" x14ac:dyDescent="0.35">
      <c r="A2752" t="s">
        <v>145</v>
      </c>
      <c r="B2752" t="str">
        <f t="shared" si="311"/>
        <v>h2_Liquification|Terminal|AS-TUR</v>
      </c>
      <c r="C2752" t="s">
        <v>301</v>
      </c>
      <c r="D2752" t="s">
        <v>145</v>
      </c>
      <c r="E2752" t="s">
        <v>303</v>
      </c>
      <c r="F2752">
        <f>VLOOKUP(C2752,Lifetime_Table!$A$1:$B$14,2,FALSE)</f>
        <v>30</v>
      </c>
      <c r="G2752">
        <f t="shared" ref="G2752:L2761" si="318">F2752</f>
        <v>30</v>
      </c>
      <c r="H2752">
        <f t="shared" si="318"/>
        <v>30</v>
      </c>
      <c r="I2752">
        <f t="shared" si="318"/>
        <v>30</v>
      </c>
      <c r="J2752">
        <f t="shared" si="318"/>
        <v>30</v>
      </c>
      <c r="K2752">
        <f t="shared" si="318"/>
        <v>30</v>
      </c>
      <c r="L2752">
        <f t="shared" si="318"/>
        <v>30</v>
      </c>
    </row>
    <row r="2753" spans="1:12" x14ac:dyDescent="0.35">
      <c r="A2753" t="s">
        <v>148</v>
      </c>
      <c r="B2753" t="str">
        <f t="shared" si="311"/>
        <v>h2_Liquification|Terminal|AS-VNM</v>
      </c>
      <c r="C2753" t="s">
        <v>301</v>
      </c>
      <c r="D2753" t="s">
        <v>148</v>
      </c>
      <c r="E2753" t="s">
        <v>303</v>
      </c>
      <c r="F2753">
        <f>VLOOKUP(C2753,Lifetime_Table!$A$1:$B$14,2,FALSE)</f>
        <v>30</v>
      </c>
      <c r="G2753">
        <f t="shared" si="318"/>
        <v>30</v>
      </c>
      <c r="H2753">
        <f t="shared" si="318"/>
        <v>30</v>
      </c>
      <c r="I2753">
        <f t="shared" si="318"/>
        <v>30</v>
      </c>
      <c r="J2753">
        <f t="shared" si="318"/>
        <v>30</v>
      </c>
      <c r="K2753">
        <f t="shared" si="318"/>
        <v>30</v>
      </c>
      <c r="L2753">
        <f t="shared" si="318"/>
        <v>30</v>
      </c>
    </row>
    <row r="2754" spans="1:12" x14ac:dyDescent="0.35">
      <c r="A2754" t="s">
        <v>163</v>
      </c>
      <c r="B2754" t="str">
        <f t="shared" ref="B2754:B2811" si="319">CONCATENATE(C2754,D2754)</f>
        <v>h2_Liquification|Terminal|EU-ESP</v>
      </c>
      <c r="C2754" t="s">
        <v>301</v>
      </c>
      <c r="D2754" t="s">
        <v>163</v>
      </c>
      <c r="E2754" t="s">
        <v>303</v>
      </c>
      <c r="F2754">
        <f>VLOOKUP(C2754,Lifetime_Table!$A$1:$B$14,2,FALSE)</f>
        <v>30</v>
      </c>
      <c r="G2754">
        <f t="shared" si="318"/>
        <v>30</v>
      </c>
      <c r="H2754">
        <f t="shared" si="318"/>
        <v>30</v>
      </c>
      <c r="I2754">
        <f t="shared" si="318"/>
        <v>30</v>
      </c>
      <c r="J2754">
        <f t="shared" si="318"/>
        <v>30</v>
      </c>
      <c r="K2754">
        <f t="shared" si="318"/>
        <v>30</v>
      </c>
      <c r="L2754">
        <f t="shared" si="318"/>
        <v>30</v>
      </c>
    </row>
    <row r="2755" spans="1:12" x14ac:dyDescent="0.35">
      <c r="A2755" t="s">
        <v>167</v>
      </c>
      <c r="B2755" t="str">
        <f t="shared" si="319"/>
        <v>h2_Liquification|Terminal|EU-GBR</v>
      </c>
      <c r="C2755" t="s">
        <v>301</v>
      </c>
      <c r="D2755" t="s">
        <v>167</v>
      </c>
      <c r="E2755" t="s">
        <v>303</v>
      </c>
      <c r="F2755">
        <f>VLOOKUP(C2755,Lifetime_Table!$A$1:$B$14,2,FALSE)</f>
        <v>30</v>
      </c>
      <c r="G2755">
        <f t="shared" si="318"/>
        <v>30</v>
      </c>
      <c r="H2755">
        <f t="shared" si="318"/>
        <v>30</v>
      </c>
      <c r="I2755">
        <f t="shared" si="318"/>
        <v>30</v>
      </c>
      <c r="J2755">
        <f t="shared" si="318"/>
        <v>30</v>
      </c>
      <c r="K2755">
        <f t="shared" si="318"/>
        <v>30</v>
      </c>
      <c r="L2755">
        <f t="shared" si="318"/>
        <v>30</v>
      </c>
    </row>
    <row r="2756" spans="1:12" x14ac:dyDescent="0.35">
      <c r="A2756" t="s">
        <v>174</v>
      </c>
      <c r="B2756" t="str">
        <f t="shared" si="319"/>
        <v>h2_Liquification|Terminal|EU-ITA</v>
      </c>
      <c r="C2756" t="s">
        <v>301</v>
      </c>
      <c r="D2756" t="s">
        <v>174</v>
      </c>
      <c r="E2756" t="s">
        <v>303</v>
      </c>
      <c r="F2756">
        <f>VLOOKUP(C2756,Lifetime_Table!$A$1:$B$14,2,FALSE)</f>
        <v>30</v>
      </c>
      <c r="G2756">
        <f t="shared" si="318"/>
        <v>30</v>
      </c>
      <c r="H2756">
        <f t="shared" si="318"/>
        <v>30</v>
      </c>
      <c r="I2756">
        <f t="shared" si="318"/>
        <v>30</v>
      </c>
      <c r="J2756">
        <f t="shared" si="318"/>
        <v>30</v>
      </c>
      <c r="K2756">
        <f t="shared" si="318"/>
        <v>30</v>
      </c>
      <c r="L2756">
        <f t="shared" si="318"/>
        <v>30</v>
      </c>
    </row>
    <row r="2757" spans="1:12" x14ac:dyDescent="0.35">
      <c r="A2757" t="s">
        <v>183</v>
      </c>
      <c r="B2757" t="str">
        <f t="shared" si="319"/>
        <v>h2_Liquification|Terminal|EU-NLD</v>
      </c>
      <c r="C2757" t="s">
        <v>301</v>
      </c>
      <c r="D2757" t="s">
        <v>183</v>
      </c>
      <c r="E2757" t="s">
        <v>303</v>
      </c>
      <c r="F2757">
        <f>VLOOKUP(C2757,Lifetime_Table!$A$1:$B$14,2,FALSE)</f>
        <v>30</v>
      </c>
      <c r="G2757">
        <f t="shared" si="318"/>
        <v>30</v>
      </c>
      <c r="H2757">
        <f t="shared" si="318"/>
        <v>30</v>
      </c>
      <c r="I2757">
        <f t="shared" si="318"/>
        <v>30</v>
      </c>
      <c r="J2757">
        <f t="shared" si="318"/>
        <v>30</v>
      </c>
      <c r="K2757">
        <f t="shared" si="318"/>
        <v>30</v>
      </c>
      <c r="L2757">
        <f t="shared" si="318"/>
        <v>30</v>
      </c>
    </row>
    <row r="2758" spans="1:12" x14ac:dyDescent="0.35">
      <c r="A2758" t="s">
        <v>186</v>
      </c>
      <c r="B2758" t="str">
        <f t="shared" si="319"/>
        <v>h2_Liquification|Terminal|EU-PRT</v>
      </c>
      <c r="C2758" t="s">
        <v>301</v>
      </c>
      <c r="D2758" t="s">
        <v>186</v>
      </c>
      <c r="E2758" t="s">
        <v>303</v>
      </c>
      <c r="F2758">
        <f>VLOOKUP(C2758,Lifetime_Table!$A$1:$B$14,2,FALSE)</f>
        <v>30</v>
      </c>
      <c r="G2758">
        <f t="shared" si="318"/>
        <v>30</v>
      </c>
      <c r="H2758">
        <f t="shared" si="318"/>
        <v>30</v>
      </c>
      <c r="I2758">
        <f t="shared" si="318"/>
        <v>30</v>
      </c>
      <c r="J2758">
        <f t="shared" si="318"/>
        <v>30</v>
      </c>
      <c r="K2758">
        <f t="shared" si="318"/>
        <v>30</v>
      </c>
      <c r="L2758">
        <f t="shared" si="318"/>
        <v>30</v>
      </c>
    </row>
    <row r="2759" spans="1:12" x14ac:dyDescent="0.35">
      <c r="A2759" t="s">
        <v>191</v>
      </c>
      <c r="B2759" t="str">
        <f t="shared" si="319"/>
        <v>h2_Liquification|Terminal|EU-SWE</v>
      </c>
      <c r="C2759" t="s">
        <v>301</v>
      </c>
      <c r="D2759" t="s">
        <v>191</v>
      </c>
      <c r="E2759" t="s">
        <v>303</v>
      </c>
      <c r="F2759">
        <f>VLOOKUP(C2759,Lifetime_Table!$A$1:$B$14,2,FALSE)</f>
        <v>30</v>
      </c>
      <c r="G2759">
        <f t="shared" si="318"/>
        <v>30</v>
      </c>
      <c r="H2759">
        <f t="shared" si="318"/>
        <v>30</v>
      </c>
      <c r="I2759">
        <f t="shared" si="318"/>
        <v>30</v>
      </c>
      <c r="J2759">
        <f t="shared" si="318"/>
        <v>30</v>
      </c>
      <c r="K2759">
        <f t="shared" si="318"/>
        <v>30</v>
      </c>
      <c r="L2759">
        <f t="shared" si="318"/>
        <v>30</v>
      </c>
    </row>
    <row r="2760" spans="1:12" x14ac:dyDescent="0.35">
      <c r="A2760" t="s">
        <v>206</v>
      </c>
      <c r="B2760" t="str">
        <f t="shared" si="319"/>
        <v>h2_Liquification|Terminal|NA-DOM</v>
      </c>
      <c r="C2760" t="s">
        <v>301</v>
      </c>
      <c r="D2760" t="s">
        <v>206</v>
      </c>
      <c r="E2760" t="s">
        <v>303</v>
      </c>
      <c r="F2760">
        <f>VLOOKUP(C2760,Lifetime_Table!$A$1:$B$14,2,FALSE)</f>
        <v>30</v>
      </c>
      <c r="G2760">
        <f t="shared" si="318"/>
        <v>30</v>
      </c>
      <c r="H2760">
        <f t="shared" si="318"/>
        <v>30</v>
      </c>
      <c r="I2760">
        <f t="shared" si="318"/>
        <v>30</v>
      </c>
      <c r="J2760">
        <f t="shared" si="318"/>
        <v>30</v>
      </c>
      <c r="K2760">
        <f t="shared" si="318"/>
        <v>30</v>
      </c>
      <c r="L2760">
        <f t="shared" si="318"/>
        <v>30</v>
      </c>
    </row>
    <row r="2761" spans="1:12" x14ac:dyDescent="0.35">
      <c r="A2761" t="s">
        <v>212</v>
      </c>
      <c r="B2761" t="str">
        <f t="shared" si="319"/>
        <v>h2_Liquification|Terminal|NA-MEX</v>
      </c>
      <c r="C2761" t="s">
        <v>301</v>
      </c>
      <c r="D2761" t="s">
        <v>212</v>
      </c>
      <c r="E2761" t="s">
        <v>303</v>
      </c>
      <c r="F2761">
        <f>VLOOKUP(C2761,Lifetime_Table!$A$1:$B$14,2,FALSE)</f>
        <v>30</v>
      </c>
      <c r="G2761">
        <f t="shared" si="318"/>
        <v>30</v>
      </c>
      <c r="H2761">
        <f t="shared" si="318"/>
        <v>30</v>
      </c>
      <c r="I2761">
        <f t="shared" si="318"/>
        <v>30</v>
      </c>
      <c r="J2761">
        <f t="shared" si="318"/>
        <v>30</v>
      </c>
      <c r="K2761">
        <f t="shared" si="318"/>
        <v>30</v>
      </c>
      <c r="L2761">
        <f t="shared" si="318"/>
        <v>30</v>
      </c>
    </row>
    <row r="2762" spans="1:12" x14ac:dyDescent="0.35">
      <c r="A2762" t="s">
        <v>213</v>
      </c>
      <c r="B2762" t="str">
        <f t="shared" si="319"/>
        <v>h2_Liquification|Terminal|NA-NIC</v>
      </c>
      <c r="C2762" t="s">
        <v>301</v>
      </c>
      <c r="D2762" t="s">
        <v>213</v>
      </c>
      <c r="E2762" t="s">
        <v>303</v>
      </c>
      <c r="F2762">
        <f>VLOOKUP(C2762,Lifetime_Table!$A$1:$B$14,2,FALSE)</f>
        <v>30</v>
      </c>
      <c r="G2762">
        <f t="shared" ref="G2762:L2771" si="320">F2762</f>
        <v>30</v>
      </c>
      <c r="H2762">
        <f t="shared" si="320"/>
        <v>30</v>
      </c>
      <c r="I2762">
        <f t="shared" si="320"/>
        <v>30</v>
      </c>
      <c r="J2762">
        <f t="shared" si="320"/>
        <v>30</v>
      </c>
      <c r="K2762">
        <f t="shared" si="320"/>
        <v>30</v>
      </c>
      <c r="L2762">
        <f t="shared" si="320"/>
        <v>30</v>
      </c>
    </row>
    <row r="2763" spans="1:12" x14ac:dyDescent="0.35">
      <c r="A2763" t="s">
        <v>216</v>
      </c>
      <c r="B2763" t="str">
        <f t="shared" si="319"/>
        <v>h2_Liquification|Terminal|NA-TTO</v>
      </c>
      <c r="C2763" t="s">
        <v>301</v>
      </c>
      <c r="D2763" t="s">
        <v>216</v>
      </c>
      <c r="E2763" t="s">
        <v>303</v>
      </c>
      <c r="F2763">
        <f>VLOOKUP(C2763,Lifetime_Table!$A$1:$B$14,2,FALSE)</f>
        <v>30</v>
      </c>
      <c r="G2763">
        <f t="shared" si="320"/>
        <v>30</v>
      </c>
      <c r="H2763">
        <f t="shared" si="320"/>
        <v>30</v>
      </c>
      <c r="I2763">
        <f t="shared" si="320"/>
        <v>30</v>
      </c>
      <c r="J2763">
        <f t="shared" si="320"/>
        <v>30</v>
      </c>
      <c r="K2763">
        <f t="shared" si="320"/>
        <v>30</v>
      </c>
      <c r="L2763">
        <f t="shared" si="320"/>
        <v>30</v>
      </c>
    </row>
    <row r="2764" spans="1:12" x14ac:dyDescent="0.35">
      <c r="A2764" t="s">
        <v>220</v>
      </c>
      <c r="B2764" t="str">
        <f t="shared" si="319"/>
        <v>h2_Liquification|Terminal|NA-USA-CA</v>
      </c>
      <c r="C2764" t="s">
        <v>301</v>
      </c>
      <c r="D2764" t="s">
        <v>220</v>
      </c>
      <c r="E2764" t="s">
        <v>303</v>
      </c>
      <c r="F2764">
        <f>VLOOKUP(C2764,Lifetime_Table!$A$1:$B$14,2,FALSE)</f>
        <v>30</v>
      </c>
      <c r="G2764">
        <f t="shared" si="320"/>
        <v>30</v>
      </c>
      <c r="H2764">
        <f t="shared" si="320"/>
        <v>30</v>
      </c>
      <c r="I2764">
        <f t="shared" si="320"/>
        <v>30</v>
      </c>
      <c r="J2764">
        <f t="shared" si="320"/>
        <v>30</v>
      </c>
      <c r="K2764">
        <f t="shared" si="320"/>
        <v>30</v>
      </c>
      <c r="L2764">
        <f t="shared" si="320"/>
        <v>30</v>
      </c>
    </row>
    <row r="2765" spans="1:12" x14ac:dyDescent="0.35">
      <c r="A2765" t="s">
        <v>224</v>
      </c>
      <c r="B2765" t="str">
        <f t="shared" si="319"/>
        <v>h2_Liquification|Terminal|NA-USA-HA</v>
      </c>
      <c r="C2765" t="s">
        <v>301</v>
      </c>
      <c r="D2765" t="s">
        <v>224</v>
      </c>
      <c r="E2765" t="s">
        <v>303</v>
      </c>
      <c r="F2765">
        <f>VLOOKUP(C2765,Lifetime_Table!$A$1:$B$14,2,FALSE)</f>
        <v>30</v>
      </c>
      <c r="G2765">
        <f t="shared" si="320"/>
        <v>30</v>
      </c>
      <c r="H2765">
        <f t="shared" si="320"/>
        <v>30</v>
      </c>
      <c r="I2765">
        <f t="shared" si="320"/>
        <v>30</v>
      </c>
      <c r="J2765">
        <f t="shared" si="320"/>
        <v>30</v>
      </c>
      <c r="K2765">
        <f t="shared" si="320"/>
        <v>30</v>
      </c>
      <c r="L2765">
        <f t="shared" si="320"/>
        <v>30</v>
      </c>
    </row>
    <row r="2766" spans="1:12" x14ac:dyDescent="0.35">
      <c r="A2766" t="s">
        <v>235</v>
      </c>
      <c r="B2766" t="str">
        <f t="shared" si="319"/>
        <v>h2_Liquification|Terminal|NA-USA-SA</v>
      </c>
      <c r="C2766" t="s">
        <v>301</v>
      </c>
      <c r="D2766" t="s">
        <v>235</v>
      </c>
      <c r="E2766" t="s">
        <v>303</v>
      </c>
      <c r="F2766">
        <f>VLOOKUP(C2766,Lifetime_Table!$A$1:$B$14,2,FALSE)</f>
        <v>30</v>
      </c>
      <c r="G2766">
        <f t="shared" si="320"/>
        <v>30</v>
      </c>
      <c r="H2766">
        <f t="shared" si="320"/>
        <v>30</v>
      </c>
      <c r="I2766">
        <f t="shared" si="320"/>
        <v>30</v>
      </c>
      <c r="J2766">
        <f t="shared" si="320"/>
        <v>30</v>
      </c>
      <c r="K2766">
        <f t="shared" si="320"/>
        <v>30</v>
      </c>
      <c r="L2766">
        <f t="shared" si="320"/>
        <v>30</v>
      </c>
    </row>
    <row r="2767" spans="1:12" x14ac:dyDescent="0.35">
      <c r="A2767" t="s">
        <v>240</v>
      </c>
      <c r="B2767" t="str">
        <f t="shared" si="319"/>
        <v>h2_Liquification|Terminal|NA-USA-SV</v>
      </c>
      <c r="C2767" t="s">
        <v>301</v>
      </c>
      <c r="D2767" t="s">
        <v>240</v>
      </c>
      <c r="E2767" t="s">
        <v>303</v>
      </c>
      <c r="F2767">
        <f>VLOOKUP(C2767,Lifetime_Table!$A$1:$B$14,2,FALSE)</f>
        <v>30</v>
      </c>
      <c r="G2767">
        <f t="shared" si="320"/>
        <v>30</v>
      </c>
      <c r="H2767">
        <f t="shared" si="320"/>
        <v>30</v>
      </c>
      <c r="I2767">
        <f t="shared" si="320"/>
        <v>30</v>
      </c>
      <c r="J2767">
        <f t="shared" si="320"/>
        <v>30</v>
      </c>
      <c r="K2767">
        <f t="shared" si="320"/>
        <v>30</v>
      </c>
      <c r="L2767">
        <f t="shared" si="320"/>
        <v>30</v>
      </c>
    </row>
    <row r="2768" spans="1:12" x14ac:dyDescent="0.35">
      <c r="A2768" t="s">
        <v>247</v>
      </c>
      <c r="B2768" t="str">
        <f t="shared" si="319"/>
        <v>h2_Liquification|Terminal|OC-AUS-SW</v>
      </c>
      <c r="C2768" t="s">
        <v>301</v>
      </c>
      <c r="D2768" t="s">
        <v>247</v>
      </c>
      <c r="E2768" t="s">
        <v>303</v>
      </c>
      <c r="F2768">
        <f>VLOOKUP(C2768,Lifetime_Table!$A$1:$B$14,2,FALSE)</f>
        <v>30</v>
      </c>
      <c r="G2768">
        <f t="shared" si="320"/>
        <v>30</v>
      </c>
      <c r="H2768">
        <f t="shared" si="320"/>
        <v>30</v>
      </c>
      <c r="I2768">
        <f t="shared" si="320"/>
        <v>30</v>
      </c>
      <c r="J2768">
        <f t="shared" si="320"/>
        <v>30</v>
      </c>
      <c r="K2768">
        <f t="shared" si="320"/>
        <v>30</v>
      </c>
      <c r="L2768">
        <f t="shared" si="320"/>
        <v>30</v>
      </c>
    </row>
    <row r="2769" spans="1:12" x14ac:dyDescent="0.35">
      <c r="A2769" t="s">
        <v>250</v>
      </c>
      <c r="B2769" t="str">
        <f t="shared" si="319"/>
        <v>h2_Liquification|Terminal|OC-AUS-WA</v>
      </c>
      <c r="C2769" t="s">
        <v>301</v>
      </c>
      <c r="D2769" t="s">
        <v>250</v>
      </c>
      <c r="E2769" t="s">
        <v>303</v>
      </c>
      <c r="F2769">
        <f>VLOOKUP(C2769,Lifetime_Table!$A$1:$B$14,2,FALSE)</f>
        <v>30</v>
      </c>
      <c r="G2769">
        <f t="shared" si="320"/>
        <v>30</v>
      </c>
      <c r="H2769">
        <f t="shared" si="320"/>
        <v>30</v>
      </c>
      <c r="I2769">
        <f t="shared" si="320"/>
        <v>30</v>
      </c>
      <c r="J2769">
        <f t="shared" si="320"/>
        <v>30</v>
      </c>
      <c r="K2769">
        <f t="shared" si="320"/>
        <v>30</v>
      </c>
      <c r="L2769">
        <f t="shared" si="320"/>
        <v>30</v>
      </c>
    </row>
    <row r="2770" spans="1:12" x14ac:dyDescent="0.35">
      <c r="A2770" t="s">
        <v>252</v>
      </c>
      <c r="B2770" t="str">
        <f t="shared" si="319"/>
        <v>h2_Liquification|Terminal|OC-NZL</v>
      </c>
      <c r="C2770" t="s">
        <v>301</v>
      </c>
      <c r="D2770" t="s">
        <v>252</v>
      </c>
      <c r="E2770" t="s">
        <v>303</v>
      </c>
      <c r="F2770">
        <f>VLOOKUP(C2770,Lifetime_Table!$A$1:$B$14,2,FALSE)</f>
        <v>30</v>
      </c>
      <c r="G2770">
        <f t="shared" si="320"/>
        <v>30</v>
      </c>
      <c r="H2770">
        <f t="shared" si="320"/>
        <v>30</v>
      </c>
      <c r="I2770">
        <f t="shared" si="320"/>
        <v>30</v>
      </c>
      <c r="J2770">
        <f t="shared" si="320"/>
        <v>30</v>
      </c>
      <c r="K2770">
        <f t="shared" si="320"/>
        <v>30</v>
      </c>
      <c r="L2770">
        <f t="shared" si="320"/>
        <v>30</v>
      </c>
    </row>
    <row r="2771" spans="1:12" x14ac:dyDescent="0.35">
      <c r="A2771" t="s">
        <v>254</v>
      </c>
      <c r="B2771" t="str">
        <f t="shared" si="319"/>
        <v>h2_Liquification|Terminal|SA-ARG</v>
      </c>
      <c r="C2771" t="s">
        <v>301</v>
      </c>
      <c r="D2771" t="s">
        <v>254</v>
      </c>
      <c r="E2771" t="s">
        <v>303</v>
      </c>
      <c r="F2771">
        <f>VLOOKUP(C2771,Lifetime_Table!$A$1:$B$14,2,FALSE)</f>
        <v>30</v>
      </c>
      <c r="G2771">
        <f t="shared" si="320"/>
        <v>30</v>
      </c>
      <c r="H2771">
        <f t="shared" si="320"/>
        <v>30</v>
      </c>
      <c r="I2771">
        <f t="shared" si="320"/>
        <v>30</v>
      </c>
      <c r="J2771">
        <f t="shared" si="320"/>
        <v>30</v>
      </c>
      <c r="K2771">
        <f t="shared" si="320"/>
        <v>30</v>
      </c>
      <c r="L2771">
        <f t="shared" si="320"/>
        <v>30</v>
      </c>
    </row>
    <row r="2772" spans="1:12" x14ac:dyDescent="0.35">
      <c r="A2772" t="s">
        <v>264</v>
      </c>
      <c r="B2772" t="str">
        <f t="shared" si="319"/>
        <v>h2_Liquification|Terminal|SA-BRA-SE</v>
      </c>
      <c r="C2772" t="s">
        <v>301</v>
      </c>
      <c r="D2772" t="s">
        <v>264</v>
      </c>
      <c r="E2772" t="s">
        <v>303</v>
      </c>
      <c r="F2772">
        <f>VLOOKUP(C2772,Lifetime_Table!$A$1:$B$14,2,FALSE)</f>
        <v>30</v>
      </c>
      <c r="G2772">
        <f t="shared" ref="G2772:L2781" si="321">F2772</f>
        <v>30</v>
      </c>
      <c r="H2772">
        <f t="shared" si="321"/>
        <v>30</v>
      </c>
      <c r="I2772">
        <f t="shared" si="321"/>
        <v>30</v>
      </c>
      <c r="J2772">
        <f t="shared" si="321"/>
        <v>30</v>
      </c>
      <c r="K2772">
        <f t="shared" si="321"/>
        <v>30</v>
      </c>
      <c r="L2772">
        <f t="shared" si="321"/>
        <v>30</v>
      </c>
    </row>
    <row r="2773" spans="1:12" x14ac:dyDescent="0.35">
      <c r="A2773" t="s">
        <v>267</v>
      </c>
      <c r="B2773" t="str">
        <f t="shared" si="319"/>
        <v>h2_Liquification|Terminal|SA-CHL</v>
      </c>
      <c r="C2773" t="s">
        <v>301</v>
      </c>
      <c r="D2773" t="s">
        <v>267</v>
      </c>
      <c r="E2773" t="s">
        <v>303</v>
      </c>
      <c r="F2773">
        <f>VLOOKUP(C2773,Lifetime_Table!$A$1:$B$14,2,FALSE)</f>
        <v>30</v>
      </c>
      <c r="G2773">
        <f t="shared" si="321"/>
        <v>30</v>
      </c>
      <c r="H2773">
        <f t="shared" si="321"/>
        <v>30</v>
      </c>
      <c r="I2773">
        <f t="shared" si="321"/>
        <v>30</v>
      </c>
      <c r="J2773">
        <f t="shared" si="321"/>
        <v>30</v>
      </c>
      <c r="K2773">
        <f t="shared" si="321"/>
        <v>30</v>
      </c>
      <c r="L2773">
        <f t="shared" si="321"/>
        <v>30</v>
      </c>
    </row>
    <row r="2774" spans="1:12" x14ac:dyDescent="0.35">
      <c r="A2774" s="5" t="s">
        <v>272</v>
      </c>
      <c r="B2774" s="5" t="str">
        <f t="shared" si="319"/>
        <v>h2_Liquification|Terminal|SA-PER</v>
      </c>
      <c r="C2774" s="5" t="s">
        <v>301</v>
      </c>
      <c r="D2774" s="5" t="s">
        <v>272</v>
      </c>
      <c r="E2774" t="s">
        <v>303</v>
      </c>
      <c r="F2774">
        <f>VLOOKUP(C2774,Lifetime_Table!$A$1:$B$14,2,FALSE)</f>
        <v>30</v>
      </c>
      <c r="G2774">
        <f t="shared" si="321"/>
        <v>30</v>
      </c>
      <c r="H2774">
        <f t="shared" si="321"/>
        <v>30</v>
      </c>
      <c r="I2774">
        <f t="shared" si="321"/>
        <v>30</v>
      </c>
      <c r="J2774">
        <f t="shared" si="321"/>
        <v>30</v>
      </c>
      <c r="K2774">
        <f t="shared" si="321"/>
        <v>30</v>
      </c>
      <c r="L2774">
        <f t="shared" si="321"/>
        <v>30</v>
      </c>
    </row>
    <row r="2775" spans="1:12" x14ac:dyDescent="0.35">
      <c r="A2775" t="s">
        <v>3</v>
      </c>
      <c r="B2775" t="str">
        <f t="shared" si="319"/>
        <v>h2_Regasification|Terminal|AF-AGO</v>
      </c>
      <c r="C2775" t="s">
        <v>302</v>
      </c>
      <c r="D2775" t="s">
        <v>3</v>
      </c>
      <c r="E2775" t="s">
        <v>303</v>
      </c>
      <c r="F2775">
        <f>VLOOKUP(C2775,Lifetime_Table!$A$1:$B$14,2,FALSE)</f>
        <v>30</v>
      </c>
      <c r="G2775">
        <f t="shared" si="321"/>
        <v>30</v>
      </c>
      <c r="H2775">
        <f t="shared" si="321"/>
        <v>30</v>
      </c>
      <c r="I2775">
        <f t="shared" si="321"/>
        <v>30</v>
      </c>
      <c r="J2775">
        <f t="shared" si="321"/>
        <v>30</v>
      </c>
      <c r="K2775">
        <f t="shared" si="321"/>
        <v>30</v>
      </c>
      <c r="L2775">
        <f t="shared" si="321"/>
        <v>30</v>
      </c>
    </row>
    <row r="2776" spans="1:12" x14ac:dyDescent="0.35">
      <c r="A2776" t="s">
        <v>15</v>
      </c>
      <c r="B2776" t="str">
        <f t="shared" si="319"/>
        <v>h2_Regasification|Terminal|AF-DZA</v>
      </c>
      <c r="C2776" t="s">
        <v>302</v>
      </c>
      <c r="D2776" t="s">
        <v>15</v>
      </c>
      <c r="E2776" t="s">
        <v>303</v>
      </c>
      <c r="F2776">
        <f>VLOOKUP(C2776,Lifetime_Table!$A$1:$B$14,2,FALSE)</f>
        <v>30</v>
      </c>
      <c r="G2776">
        <f t="shared" si="321"/>
        <v>30</v>
      </c>
      <c r="H2776">
        <f t="shared" si="321"/>
        <v>30</v>
      </c>
      <c r="I2776">
        <f t="shared" si="321"/>
        <v>30</v>
      </c>
      <c r="J2776">
        <f t="shared" si="321"/>
        <v>30</v>
      </c>
      <c r="K2776">
        <f t="shared" si="321"/>
        <v>30</v>
      </c>
      <c r="L2776">
        <f t="shared" si="321"/>
        <v>30</v>
      </c>
    </row>
    <row r="2777" spans="1:12" x14ac:dyDescent="0.35">
      <c r="A2777" t="s">
        <v>16</v>
      </c>
      <c r="B2777" t="str">
        <f t="shared" si="319"/>
        <v>h2_Regasification|Terminal|AF-EGY</v>
      </c>
      <c r="C2777" t="s">
        <v>302</v>
      </c>
      <c r="D2777" t="s">
        <v>16</v>
      </c>
      <c r="E2777" t="s">
        <v>303</v>
      </c>
      <c r="F2777">
        <f>VLOOKUP(C2777,Lifetime_Table!$A$1:$B$14,2,FALSE)</f>
        <v>30</v>
      </c>
      <c r="G2777">
        <f t="shared" si="321"/>
        <v>30</v>
      </c>
      <c r="H2777">
        <f t="shared" si="321"/>
        <v>30</v>
      </c>
      <c r="I2777">
        <f t="shared" si="321"/>
        <v>30</v>
      </c>
      <c r="J2777">
        <f t="shared" si="321"/>
        <v>30</v>
      </c>
      <c r="K2777">
        <f t="shared" si="321"/>
        <v>30</v>
      </c>
      <c r="L2777">
        <f t="shared" si="321"/>
        <v>30</v>
      </c>
    </row>
    <row r="2778" spans="1:12" x14ac:dyDescent="0.35">
      <c r="A2778" t="s">
        <v>39</v>
      </c>
      <c r="B2778" t="str">
        <f t="shared" si="319"/>
        <v>h2_Regasification|Terminal|AF-NGA</v>
      </c>
      <c r="C2778" t="s">
        <v>302</v>
      </c>
      <c r="D2778" t="s">
        <v>39</v>
      </c>
      <c r="E2778" t="s">
        <v>303</v>
      </c>
      <c r="F2778">
        <f>VLOOKUP(C2778,Lifetime_Table!$A$1:$B$14,2,FALSE)</f>
        <v>30</v>
      </c>
      <c r="G2778">
        <f t="shared" si="321"/>
        <v>30</v>
      </c>
      <c r="H2778">
        <f t="shared" si="321"/>
        <v>30</v>
      </c>
      <c r="I2778">
        <f t="shared" si="321"/>
        <v>30</v>
      </c>
      <c r="J2778">
        <f t="shared" si="321"/>
        <v>30</v>
      </c>
      <c r="K2778">
        <f t="shared" si="321"/>
        <v>30</v>
      </c>
      <c r="L2778">
        <f t="shared" si="321"/>
        <v>30</v>
      </c>
    </row>
    <row r="2779" spans="1:12" x14ac:dyDescent="0.35">
      <c r="A2779" t="s">
        <v>42</v>
      </c>
      <c r="B2779" t="str">
        <f t="shared" si="319"/>
        <v>h2_Regasification|Terminal|AF-SEN</v>
      </c>
      <c r="C2779" t="s">
        <v>302</v>
      </c>
      <c r="D2779" t="s">
        <v>42</v>
      </c>
      <c r="E2779" t="s">
        <v>303</v>
      </c>
      <c r="F2779">
        <f>VLOOKUP(C2779,Lifetime_Table!$A$1:$B$14,2,FALSE)</f>
        <v>30</v>
      </c>
      <c r="G2779">
        <f t="shared" si="321"/>
        <v>30</v>
      </c>
      <c r="H2779">
        <f t="shared" si="321"/>
        <v>30</v>
      </c>
      <c r="I2779">
        <f t="shared" si="321"/>
        <v>30</v>
      </c>
      <c r="J2779">
        <f t="shared" si="321"/>
        <v>30</v>
      </c>
      <c r="K2779">
        <f t="shared" si="321"/>
        <v>30</v>
      </c>
      <c r="L2779">
        <f t="shared" si="321"/>
        <v>30</v>
      </c>
    </row>
    <row r="2780" spans="1:12" x14ac:dyDescent="0.35">
      <c r="A2780" t="s">
        <v>49</v>
      </c>
      <c r="B2780" t="str">
        <f t="shared" si="319"/>
        <v>h2_Regasification|Terminal|AF-TZA</v>
      </c>
      <c r="C2780" t="s">
        <v>302</v>
      </c>
      <c r="D2780" t="s">
        <v>49</v>
      </c>
      <c r="E2780" t="s">
        <v>303</v>
      </c>
      <c r="F2780">
        <f>VLOOKUP(C2780,Lifetime_Table!$A$1:$B$14,2,FALSE)</f>
        <v>30</v>
      </c>
      <c r="G2780">
        <f t="shared" si="321"/>
        <v>30</v>
      </c>
      <c r="H2780">
        <f t="shared" si="321"/>
        <v>30</v>
      </c>
      <c r="I2780">
        <f t="shared" si="321"/>
        <v>30</v>
      </c>
      <c r="J2780">
        <f t="shared" si="321"/>
        <v>30</v>
      </c>
      <c r="K2780">
        <f t="shared" si="321"/>
        <v>30</v>
      </c>
      <c r="L2780">
        <f t="shared" si="321"/>
        <v>30</v>
      </c>
    </row>
    <row r="2781" spans="1:12" x14ac:dyDescent="0.35">
      <c r="A2781" t="s">
        <v>51</v>
      </c>
      <c r="B2781" t="str">
        <f t="shared" si="319"/>
        <v>h2_Regasification|Terminal|AF-ZAF</v>
      </c>
      <c r="C2781" t="s">
        <v>302</v>
      </c>
      <c r="D2781" t="s">
        <v>51</v>
      </c>
      <c r="E2781" t="s">
        <v>303</v>
      </c>
      <c r="F2781">
        <f>VLOOKUP(C2781,Lifetime_Table!$A$1:$B$14,2,FALSE)</f>
        <v>30</v>
      </c>
      <c r="G2781">
        <f t="shared" si="321"/>
        <v>30</v>
      </c>
      <c r="H2781">
        <f t="shared" si="321"/>
        <v>30</v>
      </c>
      <c r="I2781">
        <f t="shared" si="321"/>
        <v>30</v>
      </c>
      <c r="J2781">
        <f t="shared" si="321"/>
        <v>30</v>
      </c>
      <c r="K2781">
        <f t="shared" si="321"/>
        <v>30</v>
      </c>
      <c r="L2781">
        <f t="shared" si="321"/>
        <v>30</v>
      </c>
    </row>
    <row r="2782" spans="1:12" x14ac:dyDescent="0.35">
      <c r="A2782" t="s">
        <v>56</v>
      </c>
      <c r="B2782" t="str">
        <f t="shared" si="319"/>
        <v>h2_Regasification|Terminal|AS-BGD</v>
      </c>
      <c r="C2782" t="s">
        <v>302</v>
      </c>
      <c r="D2782" t="s">
        <v>56</v>
      </c>
      <c r="E2782" t="s">
        <v>303</v>
      </c>
      <c r="F2782">
        <f>VLOOKUP(C2782,Lifetime_Table!$A$1:$B$14,2,FALSE)</f>
        <v>30</v>
      </c>
      <c r="G2782">
        <f t="shared" ref="G2782:L2791" si="322">F2782</f>
        <v>30</v>
      </c>
      <c r="H2782">
        <f t="shared" si="322"/>
        <v>30</v>
      </c>
      <c r="I2782">
        <f t="shared" si="322"/>
        <v>30</v>
      </c>
      <c r="J2782">
        <f t="shared" si="322"/>
        <v>30</v>
      </c>
      <c r="K2782">
        <f t="shared" si="322"/>
        <v>30</v>
      </c>
      <c r="L2782">
        <f t="shared" si="322"/>
        <v>30</v>
      </c>
    </row>
    <row r="2783" spans="1:12" x14ac:dyDescent="0.35">
      <c r="A2783" t="s">
        <v>86</v>
      </c>
      <c r="B2783" t="str">
        <f t="shared" si="319"/>
        <v>h2_Regasification|Terminal|AS-CHN-SH</v>
      </c>
      <c r="C2783" t="s">
        <v>302</v>
      </c>
      <c r="D2783" t="s">
        <v>86</v>
      </c>
      <c r="E2783" t="s">
        <v>303</v>
      </c>
      <c r="F2783">
        <f>VLOOKUP(C2783,Lifetime_Table!$A$1:$B$14,2,FALSE)</f>
        <v>30</v>
      </c>
      <c r="G2783">
        <f t="shared" si="322"/>
        <v>30</v>
      </c>
      <c r="H2783">
        <f t="shared" si="322"/>
        <v>30</v>
      </c>
      <c r="I2783">
        <f t="shared" si="322"/>
        <v>30</v>
      </c>
      <c r="J2783">
        <f t="shared" si="322"/>
        <v>30</v>
      </c>
      <c r="K2783">
        <f t="shared" si="322"/>
        <v>30</v>
      </c>
      <c r="L2783">
        <f t="shared" si="322"/>
        <v>30</v>
      </c>
    </row>
    <row r="2784" spans="1:12" x14ac:dyDescent="0.35">
      <c r="A2784" t="s">
        <v>95</v>
      </c>
      <c r="B2784" t="str">
        <f t="shared" si="319"/>
        <v>h2_Regasification|Terminal|AS-IDN</v>
      </c>
      <c r="C2784" t="s">
        <v>302</v>
      </c>
      <c r="D2784" t="s">
        <v>95</v>
      </c>
      <c r="E2784" t="s">
        <v>303</v>
      </c>
      <c r="F2784">
        <f>VLOOKUP(C2784,Lifetime_Table!$A$1:$B$14,2,FALSE)</f>
        <v>30</v>
      </c>
      <c r="G2784">
        <f t="shared" si="322"/>
        <v>30</v>
      </c>
      <c r="H2784">
        <f t="shared" si="322"/>
        <v>30</v>
      </c>
      <c r="I2784">
        <f t="shared" si="322"/>
        <v>30</v>
      </c>
      <c r="J2784">
        <f t="shared" si="322"/>
        <v>30</v>
      </c>
      <c r="K2784">
        <f t="shared" si="322"/>
        <v>30</v>
      </c>
      <c r="L2784">
        <f t="shared" si="322"/>
        <v>30</v>
      </c>
    </row>
    <row r="2785" spans="1:12" x14ac:dyDescent="0.35">
      <c r="A2785" t="s">
        <v>101</v>
      </c>
      <c r="B2785" t="str">
        <f t="shared" si="319"/>
        <v>h2_Regasification|Terminal|AS-IND-WE</v>
      </c>
      <c r="C2785" t="s">
        <v>302</v>
      </c>
      <c r="D2785" t="s">
        <v>101</v>
      </c>
      <c r="E2785" t="s">
        <v>303</v>
      </c>
      <c r="F2785">
        <f>VLOOKUP(C2785,Lifetime_Table!$A$1:$B$14,2,FALSE)</f>
        <v>30</v>
      </c>
      <c r="G2785">
        <f t="shared" si="322"/>
        <v>30</v>
      </c>
      <c r="H2785">
        <f t="shared" si="322"/>
        <v>30</v>
      </c>
      <c r="I2785">
        <f t="shared" si="322"/>
        <v>30</v>
      </c>
      <c r="J2785">
        <f t="shared" si="322"/>
        <v>30</v>
      </c>
      <c r="K2785">
        <f t="shared" si="322"/>
        <v>30</v>
      </c>
      <c r="L2785">
        <f t="shared" si="322"/>
        <v>30</v>
      </c>
    </row>
    <row r="2786" spans="1:12" x14ac:dyDescent="0.35">
      <c r="A2786" t="s">
        <v>112</v>
      </c>
      <c r="B2786" t="str">
        <f t="shared" si="319"/>
        <v>h2_Regasification|Terminal|AS-JPN-TO</v>
      </c>
      <c r="C2786" t="s">
        <v>302</v>
      </c>
      <c r="D2786" t="s">
        <v>112</v>
      </c>
      <c r="E2786" t="s">
        <v>303</v>
      </c>
      <c r="F2786">
        <f>VLOOKUP(C2786,Lifetime_Table!$A$1:$B$14,2,FALSE)</f>
        <v>30</v>
      </c>
      <c r="G2786">
        <f t="shared" si="322"/>
        <v>30</v>
      </c>
      <c r="H2786">
        <f t="shared" si="322"/>
        <v>30</v>
      </c>
      <c r="I2786">
        <f t="shared" si="322"/>
        <v>30</v>
      </c>
      <c r="J2786">
        <f t="shared" si="322"/>
        <v>30</v>
      </c>
      <c r="K2786">
        <f t="shared" si="322"/>
        <v>30</v>
      </c>
      <c r="L2786">
        <f t="shared" si="322"/>
        <v>30</v>
      </c>
    </row>
    <row r="2787" spans="1:12" x14ac:dyDescent="0.35">
      <c r="A2787" t="s">
        <v>129</v>
      </c>
      <c r="B2787" t="str">
        <f t="shared" si="319"/>
        <v>h2_Regasification|Terminal|AS-QAT</v>
      </c>
      <c r="C2787" t="s">
        <v>302</v>
      </c>
      <c r="D2787" t="s">
        <v>129</v>
      </c>
      <c r="E2787" t="s">
        <v>303</v>
      </c>
      <c r="F2787">
        <f>VLOOKUP(C2787,Lifetime_Table!$A$1:$B$14,2,FALSE)</f>
        <v>30</v>
      </c>
      <c r="G2787">
        <f t="shared" si="322"/>
        <v>30</v>
      </c>
      <c r="H2787">
        <f t="shared" si="322"/>
        <v>30</v>
      </c>
      <c r="I2787">
        <f t="shared" si="322"/>
        <v>30</v>
      </c>
      <c r="J2787">
        <f t="shared" si="322"/>
        <v>30</v>
      </c>
      <c r="K2787">
        <f t="shared" si="322"/>
        <v>30</v>
      </c>
      <c r="L2787">
        <f t="shared" si="322"/>
        <v>30</v>
      </c>
    </row>
    <row r="2788" spans="1:12" x14ac:dyDescent="0.35">
      <c r="A2788" t="s">
        <v>139</v>
      </c>
      <c r="B2788" t="str">
        <f t="shared" si="319"/>
        <v>h2_Regasification|Terminal|AS-SGP</v>
      </c>
      <c r="C2788" t="s">
        <v>302</v>
      </c>
      <c r="D2788" t="s">
        <v>139</v>
      </c>
      <c r="E2788" t="s">
        <v>303</v>
      </c>
      <c r="F2788">
        <f>VLOOKUP(C2788,Lifetime_Table!$A$1:$B$14,2,FALSE)</f>
        <v>30</v>
      </c>
      <c r="G2788">
        <f t="shared" si="322"/>
        <v>30</v>
      </c>
      <c r="H2788">
        <f t="shared" si="322"/>
        <v>30</v>
      </c>
      <c r="I2788">
        <f t="shared" si="322"/>
        <v>30</v>
      </c>
      <c r="J2788">
        <f t="shared" si="322"/>
        <v>30</v>
      </c>
      <c r="K2788">
        <f t="shared" si="322"/>
        <v>30</v>
      </c>
      <c r="L2788">
        <f t="shared" si="322"/>
        <v>30</v>
      </c>
    </row>
    <row r="2789" spans="1:12" x14ac:dyDescent="0.35">
      <c r="A2789" t="s">
        <v>145</v>
      </c>
      <c r="B2789" t="str">
        <f t="shared" si="319"/>
        <v>h2_Regasification|Terminal|AS-TUR</v>
      </c>
      <c r="C2789" t="s">
        <v>302</v>
      </c>
      <c r="D2789" t="s">
        <v>145</v>
      </c>
      <c r="E2789" t="s">
        <v>303</v>
      </c>
      <c r="F2789">
        <f>VLOOKUP(C2789,Lifetime_Table!$A$1:$B$14,2,FALSE)</f>
        <v>30</v>
      </c>
      <c r="G2789">
        <f t="shared" si="322"/>
        <v>30</v>
      </c>
      <c r="H2789">
        <f t="shared" si="322"/>
        <v>30</v>
      </c>
      <c r="I2789">
        <f t="shared" si="322"/>
        <v>30</v>
      </c>
      <c r="J2789">
        <f t="shared" si="322"/>
        <v>30</v>
      </c>
      <c r="K2789">
        <f t="shared" si="322"/>
        <v>30</v>
      </c>
      <c r="L2789">
        <f t="shared" si="322"/>
        <v>30</v>
      </c>
    </row>
    <row r="2790" spans="1:12" x14ac:dyDescent="0.35">
      <c r="A2790" t="s">
        <v>148</v>
      </c>
      <c r="B2790" t="str">
        <f t="shared" si="319"/>
        <v>h2_Regasification|Terminal|AS-VNM</v>
      </c>
      <c r="C2790" t="s">
        <v>302</v>
      </c>
      <c r="D2790" t="s">
        <v>148</v>
      </c>
      <c r="E2790" t="s">
        <v>303</v>
      </c>
      <c r="F2790">
        <f>VLOOKUP(C2790,Lifetime_Table!$A$1:$B$14,2,FALSE)</f>
        <v>30</v>
      </c>
      <c r="G2790">
        <f t="shared" si="322"/>
        <v>30</v>
      </c>
      <c r="H2790">
        <f t="shared" si="322"/>
        <v>30</v>
      </c>
      <c r="I2790">
        <f t="shared" si="322"/>
        <v>30</v>
      </c>
      <c r="J2790">
        <f t="shared" si="322"/>
        <v>30</v>
      </c>
      <c r="K2790">
        <f t="shared" si="322"/>
        <v>30</v>
      </c>
      <c r="L2790">
        <f t="shared" si="322"/>
        <v>30</v>
      </c>
    </row>
    <row r="2791" spans="1:12" x14ac:dyDescent="0.35">
      <c r="A2791" t="s">
        <v>163</v>
      </c>
      <c r="B2791" t="str">
        <f t="shared" si="319"/>
        <v>h2_Regasification|Terminal|EU-ESP</v>
      </c>
      <c r="C2791" t="s">
        <v>302</v>
      </c>
      <c r="D2791" t="s">
        <v>163</v>
      </c>
      <c r="E2791" t="s">
        <v>303</v>
      </c>
      <c r="F2791">
        <f>VLOOKUP(C2791,Lifetime_Table!$A$1:$B$14,2,FALSE)</f>
        <v>30</v>
      </c>
      <c r="G2791">
        <f t="shared" si="322"/>
        <v>30</v>
      </c>
      <c r="H2791">
        <f t="shared" si="322"/>
        <v>30</v>
      </c>
      <c r="I2791">
        <f t="shared" si="322"/>
        <v>30</v>
      </c>
      <c r="J2791">
        <f t="shared" si="322"/>
        <v>30</v>
      </c>
      <c r="K2791">
        <f t="shared" si="322"/>
        <v>30</v>
      </c>
      <c r="L2791">
        <f t="shared" si="322"/>
        <v>30</v>
      </c>
    </row>
    <row r="2792" spans="1:12" x14ac:dyDescent="0.35">
      <c r="A2792" t="s">
        <v>167</v>
      </c>
      <c r="B2792" t="str">
        <f t="shared" si="319"/>
        <v>h2_Regasification|Terminal|EU-GBR</v>
      </c>
      <c r="C2792" t="s">
        <v>302</v>
      </c>
      <c r="D2792" t="s">
        <v>167</v>
      </c>
      <c r="E2792" t="s">
        <v>303</v>
      </c>
      <c r="F2792">
        <f>VLOOKUP(C2792,Lifetime_Table!$A$1:$B$14,2,FALSE)</f>
        <v>30</v>
      </c>
      <c r="G2792">
        <f t="shared" ref="G2792:L2801" si="323">F2792</f>
        <v>30</v>
      </c>
      <c r="H2792">
        <f t="shared" si="323"/>
        <v>30</v>
      </c>
      <c r="I2792">
        <f t="shared" si="323"/>
        <v>30</v>
      </c>
      <c r="J2792">
        <f t="shared" si="323"/>
        <v>30</v>
      </c>
      <c r="K2792">
        <f t="shared" si="323"/>
        <v>30</v>
      </c>
      <c r="L2792">
        <f t="shared" si="323"/>
        <v>30</v>
      </c>
    </row>
    <row r="2793" spans="1:12" x14ac:dyDescent="0.35">
      <c r="A2793" t="s">
        <v>174</v>
      </c>
      <c r="B2793" t="str">
        <f t="shared" si="319"/>
        <v>h2_Regasification|Terminal|EU-ITA</v>
      </c>
      <c r="C2793" t="s">
        <v>302</v>
      </c>
      <c r="D2793" t="s">
        <v>174</v>
      </c>
      <c r="E2793" t="s">
        <v>303</v>
      </c>
      <c r="F2793">
        <f>VLOOKUP(C2793,Lifetime_Table!$A$1:$B$14,2,FALSE)</f>
        <v>30</v>
      </c>
      <c r="G2793">
        <f t="shared" si="323"/>
        <v>30</v>
      </c>
      <c r="H2793">
        <f t="shared" si="323"/>
        <v>30</v>
      </c>
      <c r="I2793">
        <f t="shared" si="323"/>
        <v>30</v>
      </c>
      <c r="J2793">
        <f t="shared" si="323"/>
        <v>30</v>
      </c>
      <c r="K2793">
        <f t="shared" si="323"/>
        <v>30</v>
      </c>
      <c r="L2793">
        <f t="shared" si="323"/>
        <v>30</v>
      </c>
    </row>
    <row r="2794" spans="1:12" x14ac:dyDescent="0.35">
      <c r="A2794" t="s">
        <v>183</v>
      </c>
      <c r="B2794" t="str">
        <f t="shared" si="319"/>
        <v>h2_Regasification|Terminal|EU-NLD</v>
      </c>
      <c r="C2794" t="s">
        <v>302</v>
      </c>
      <c r="D2794" t="s">
        <v>183</v>
      </c>
      <c r="E2794" t="s">
        <v>303</v>
      </c>
      <c r="F2794">
        <f>VLOOKUP(C2794,Lifetime_Table!$A$1:$B$14,2,FALSE)</f>
        <v>30</v>
      </c>
      <c r="G2794">
        <f t="shared" si="323"/>
        <v>30</v>
      </c>
      <c r="H2794">
        <f t="shared" si="323"/>
        <v>30</v>
      </c>
      <c r="I2794">
        <f t="shared" si="323"/>
        <v>30</v>
      </c>
      <c r="J2794">
        <f t="shared" si="323"/>
        <v>30</v>
      </c>
      <c r="K2794">
        <f t="shared" si="323"/>
        <v>30</v>
      </c>
      <c r="L2794">
        <f t="shared" si="323"/>
        <v>30</v>
      </c>
    </row>
    <row r="2795" spans="1:12" x14ac:dyDescent="0.35">
      <c r="A2795" t="s">
        <v>186</v>
      </c>
      <c r="B2795" t="str">
        <f t="shared" si="319"/>
        <v>h2_Regasification|Terminal|EU-PRT</v>
      </c>
      <c r="C2795" t="s">
        <v>302</v>
      </c>
      <c r="D2795" t="s">
        <v>186</v>
      </c>
      <c r="E2795" t="s">
        <v>303</v>
      </c>
      <c r="F2795">
        <f>VLOOKUP(C2795,Lifetime_Table!$A$1:$B$14,2,FALSE)</f>
        <v>30</v>
      </c>
      <c r="G2795">
        <f t="shared" si="323"/>
        <v>30</v>
      </c>
      <c r="H2795">
        <f t="shared" si="323"/>
        <v>30</v>
      </c>
      <c r="I2795">
        <f t="shared" si="323"/>
        <v>30</v>
      </c>
      <c r="J2795">
        <f t="shared" si="323"/>
        <v>30</v>
      </c>
      <c r="K2795">
        <f t="shared" si="323"/>
        <v>30</v>
      </c>
      <c r="L2795">
        <f t="shared" si="323"/>
        <v>30</v>
      </c>
    </row>
    <row r="2796" spans="1:12" x14ac:dyDescent="0.35">
      <c r="A2796" t="s">
        <v>191</v>
      </c>
      <c r="B2796" t="str">
        <f t="shared" si="319"/>
        <v>h2_Regasification|Terminal|EU-SWE</v>
      </c>
      <c r="C2796" t="s">
        <v>302</v>
      </c>
      <c r="D2796" t="s">
        <v>191</v>
      </c>
      <c r="E2796" t="s">
        <v>303</v>
      </c>
      <c r="F2796">
        <f>VLOOKUP(C2796,Lifetime_Table!$A$1:$B$14,2,FALSE)</f>
        <v>30</v>
      </c>
      <c r="G2796">
        <f t="shared" si="323"/>
        <v>30</v>
      </c>
      <c r="H2796">
        <f t="shared" si="323"/>
        <v>30</v>
      </c>
      <c r="I2796">
        <f t="shared" si="323"/>
        <v>30</v>
      </c>
      <c r="J2796">
        <f t="shared" si="323"/>
        <v>30</v>
      </c>
      <c r="K2796">
        <f t="shared" si="323"/>
        <v>30</v>
      </c>
      <c r="L2796">
        <f t="shared" si="323"/>
        <v>30</v>
      </c>
    </row>
    <row r="2797" spans="1:12" x14ac:dyDescent="0.35">
      <c r="A2797" t="s">
        <v>206</v>
      </c>
      <c r="B2797" t="str">
        <f t="shared" si="319"/>
        <v>h2_Regasification|Terminal|NA-DOM</v>
      </c>
      <c r="C2797" t="s">
        <v>302</v>
      </c>
      <c r="D2797" t="s">
        <v>206</v>
      </c>
      <c r="E2797" t="s">
        <v>303</v>
      </c>
      <c r="F2797">
        <f>VLOOKUP(C2797,Lifetime_Table!$A$1:$B$14,2,FALSE)</f>
        <v>30</v>
      </c>
      <c r="G2797">
        <f t="shared" si="323"/>
        <v>30</v>
      </c>
      <c r="H2797">
        <f t="shared" si="323"/>
        <v>30</v>
      </c>
      <c r="I2797">
        <f t="shared" si="323"/>
        <v>30</v>
      </c>
      <c r="J2797">
        <f t="shared" si="323"/>
        <v>30</v>
      </c>
      <c r="K2797">
        <f t="shared" si="323"/>
        <v>30</v>
      </c>
      <c r="L2797">
        <f t="shared" si="323"/>
        <v>30</v>
      </c>
    </row>
    <row r="2798" spans="1:12" x14ac:dyDescent="0.35">
      <c r="A2798" t="s">
        <v>212</v>
      </c>
      <c r="B2798" t="str">
        <f t="shared" si="319"/>
        <v>h2_Regasification|Terminal|NA-MEX</v>
      </c>
      <c r="C2798" t="s">
        <v>302</v>
      </c>
      <c r="D2798" t="s">
        <v>212</v>
      </c>
      <c r="E2798" t="s">
        <v>303</v>
      </c>
      <c r="F2798">
        <f>VLOOKUP(C2798,Lifetime_Table!$A$1:$B$14,2,FALSE)</f>
        <v>30</v>
      </c>
      <c r="G2798">
        <f t="shared" si="323"/>
        <v>30</v>
      </c>
      <c r="H2798">
        <f t="shared" si="323"/>
        <v>30</v>
      </c>
      <c r="I2798">
        <f t="shared" si="323"/>
        <v>30</v>
      </c>
      <c r="J2798">
        <f t="shared" si="323"/>
        <v>30</v>
      </c>
      <c r="K2798">
        <f t="shared" si="323"/>
        <v>30</v>
      </c>
      <c r="L2798">
        <f t="shared" si="323"/>
        <v>30</v>
      </c>
    </row>
    <row r="2799" spans="1:12" x14ac:dyDescent="0.35">
      <c r="A2799" t="s">
        <v>213</v>
      </c>
      <c r="B2799" t="str">
        <f t="shared" si="319"/>
        <v>h2_Regasification|Terminal|NA-NIC</v>
      </c>
      <c r="C2799" t="s">
        <v>302</v>
      </c>
      <c r="D2799" t="s">
        <v>213</v>
      </c>
      <c r="E2799" t="s">
        <v>303</v>
      </c>
      <c r="F2799">
        <f>VLOOKUP(C2799,Lifetime_Table!$A$1:$B$14,2,FALSE)</f>
        <v>30</v>
      </c>
      <c r="G2799">
        <f t="shared" si="323"/>
        <v>30</v>
      </c>
      <c r="H2799">
        <f t="shared" si="323"/>
        <v>30</v>
      </c>
      <c r="I2799">
        <f t="shared" si="323"/>
        <v>30</v>
      </c>
      <c r="J2799">
        <f t="shared" si="323"/>
        <v>30</v>
      </c>
      <c r="K2799">
        <f t="shared" si="323"/>
        <v>30</v>
      </c>
      <c r="L2799">
        <f t="shared" si="323"/>
        <v>30</v>
      </c>
    </row>
    <row r="2800" spans="1:12" x14ac:dyDescent="0.35">
      <c r="A2800" t="s">
        <v>216</v>
      </c>
      <c r="B2800" t="str">
        <f t="shared" si="319"/>
        <v>h2_Regasification|Terminal|NA-TTO</v>
      </c>
      <c r="C2800" t="s">
        <v>302</v>
      </c>
      <c r="D2800" t="s">
        <v>216</v>
      </c>
      <c r="E2800" t="s">
        <v>303</v>
      </c>
      <c r="F2800">
        <f>VLOOKUP(C2800,Lifetime_Table!$A$1:$B$14,2,FALSE)</f>
        <v>30</v>
      </c>
      <c r="G2800">
        <f t="shared" si="323"/>
        <v>30</v>
      </c>
      <c r="H2800">
        <f t="shared" si="323"/>
        <v>30</v>
      </c>
      <c r="I2800">
        <f t="shared" si="323"/>
        <v>30</v>
      </c>
      <c r="J2800">
        <f t="shared" si="323"/>
        <v>30</v>
      </c>
      <c r="K2800">
        <f t="shared" si="323"/>
        <v>30</v>
      </c>
      <c r="L2800">
        <f t="shared" si="323"/>
        <v>30</v>
      </c>
    </row>
    <row r="2801" spans="1:12" x14ac:dyDescent="0.35">
      <c r="A2801" t="s">
        <v>220</v>
      </c>
      <c r="B2801" t="str">
        <f t="shared" si="319"/>
        <v>h2_Regasification|Terminal|NA-USA-CA</v>
      </c>
      <c r="C2801" t="s">
        <v>302</v>
      </c>
      <c r="D2801" t="s">
        <v>220</v>
      </c>
      <c r="E2801" t="s">
        <v>303</v>
      </c>
      <c r="F2801">
        <f>VLOOKUP(C2801,Lifetime_Table!$A$1:$B$14,2,FALSE)</f>
        <v>30</v>
      </c>
      <c r="G2801">
        <f t="shared" si="323"/>
        <v>30</v>
      </c>
      <c r="H2801">
        <f t="shared" si="323"/>
        <v>30</v>
      </c>
      <c r="I2801">
        <f t="shared" si="323"/>
        <v>30</v>
      </c>
      <c r="J2801">
        <f t="shared" si="323"/>
        <v>30</v>
      </c>
      <c r="K2801">
        <f t="shared" si="323"/>
        <v>30</v>
      </c>
      <c r="L2801">
        <f t="shared" si="323"/>
        <v>30</v>
      </c>
    </row>
    <row r="2802" spans="1:12" x14ac:dyDescent="0.35">
      <c r="A2802" t="s">
        <v>224</v>
      </c>
      <c r="B2802" t="str">
        <f t="shared" si="319"/>
        <v>h2_Regasification|Terminal|NA-USA-HA</v>
      </c>
      <c r="C2802" t="s">
        <v>302</v>
      </c>
      <c r="D2802" t="s">
        <v>224</v>
      </c>
      <c r="E2802" t="s">
        <v>303</v>
      </c>
      <c r="F2802">
        <f>VLOOKUP(C2802,Lifetime_Table!$A$1:$B$14,2,FALSE)</f>
        <v>30</v>
      </c>
      <c r="G2802">
        <f t="shared" ref="G2802:L2811" si="324">F2802</f>
        <v>30</v>
      </c>
      <c r="H2802">
        <f t="shared" si="324"/>
        <v>30</v>
      </c>
      <c r="I2802">
        <f t="shared" si="324"/>
        <v>30</v>
      </c>
      <c r="J2802">
        <f t="shared" si="324"/>
        <v>30</v>
      </c>
      <c r="K2802">
        <f t="shared" si="324"/>
        <v>30</v>
      </c>
      <c r="L2802">
        <f t="shared" si="324"/>
        <v>30</v>
      </c>
    </row>
    <row r="2803" spans="1:12" x14ac:dyDescent="0.35">
      <c r="A2803" t="s">
        <v>235</v>
      </c>
      <c r="B2803" t="str">
        <f t="shared" si="319"/>
        <v>h2_Regasification|Terminal|NA-USA-SA</v>
      </c>
      <c r="C2803" t="s">
        <v>302</v>
      </c>
      <c r="D2803" t="s">
        <v>235</v>
      </c>
      <c r="E2803" t="s">
        <v>303</v>
      </c>
      <c r="F2803">
        <f>VLOOKUP(C2803,Lifetime_Table!$A$1:$B$14,2,FALSE)</f>
        <v>30</v>
      </c>
      <c r="G2803">
        <f t="shared" si="324"/>
        <v>30</v>
      </c>
      <c r="H2803">
        <f t="shared" si="324"/>
        <v>30</v>
      </c>
      <c r="I2803">
        <f t="shared" si="324"/>
        <v>30</v>
      </c>
      <c r="J2803">
        <f t="shared" si="324"/>
        <v>30</v>
      </c>
      <c r="K2803">
        <f t="shared" si="324"/>
        <v>30</v>
      </c>
      <c r="L2803">
        <f t="shared" si="324"/>
        <v>30</v>
      </c>
    </row>
    <row r="2804" spans="1:12" x14ac:dyDescent="0.35">
      <c r="A2804" t="s">
        <v>240</v>
      </c>
      <c r="B2804" t="str">
        <f t="shared" si="319"/>
        <v>h2_Regasification|Terminal|NA-USA-SV</v>
      </c>
      <c r="C2804" t="s">
        <v>302</v>
      </c>
      <c r="D2804" t="s">
        <v>240</v>
      </c>
      <c r="E2804" t="s">
        <v>303</v>
      </c>
      <c r="F2804">
        <f>VLOOKUP(C2804,Lifetime_Table!$A$1:$B$14,2,FALSE)</f>
        <v>30</v>
      </c>
      <c r="G2804">
        <f t="shared" si="324"/>
        <v>30</v>
      </c>
      <c r="H2804">
        <f t="shared" si="324"/>
        <v>30</v>
      </c>
      <c r="I2804">
        <f t="shared" si="324"/>
        <v>30</v>
      </c>
      <c r="J2804">
        <f t="shared" si="324"/>
        <v>30</v>
      </c>
      <c r="K2804">
        <f t="shared" si="324"/>
        <v>30</v>
      </c>
      <c r="L2804">
        <f t="shared" si="324"/>
        <v>30</v>
      </c>
    </row>
    <row r="2805" spans="1:12" x14ac:dyDescent="0.35">
      <c r="A2805" t="s">
        <v>247</v>
      </c>
      <c r="B2805" t="str">
        <f t="shared" si="319"/>
        <v>h2_Regasification|Terminal|OC-AUS-SW</v>
      </c>
      <c r="C2805" t="s">
        <v>302</v>
      </c>
      <c r="D2805" t="s">
        <v>247</v>
      </c>
      <c r="E2805" t="s">
        <v>303</v>
      </c>
      <c r="F2805">
        <f>VLOOKUP(C2805,Lifetime_Table!$A$1:$B$14,2,FALSE)</f>
        <v>30</v>
      </c>
      <c r="G2805">
        <f t="shared" si="324"/>
        <v>30</v>
      </c>
      <c r="H2805">
        <f t="shared" si="324"/>
        <v>30</v>
      </c>
      <c r="I2805">
        <f t="shared" si="324"/>
        <v>30</v>
      </c>
      <c r="J2805">
        <f t="shared" si="324"/>
        <v>30</v>
      </c>
      <c r="K2805">
        <f t="shared" si="324"/>
        <v>30</v>
      </c>
      <c r="L2805">
        <f t="shared" si="324"/>
        <v>30</v>
      </c>
    </row>
    <row r="2806" spans="1:12" x14ac:dyDescent="0.35">
      <c r="A2806" t="s">
        <v>250</v>
      </c>
      <c r="B2806" t="str">
        <f t="shared" si="319"/>
        <v>h2_Regasification|Terminal|OC-AUS-WA</v>
      </c>
      <c r="C2806" t="s">
        <v>302</v>
      </c>
      <c r="D2806" t="s">
        <v>250</v>
      </c>
      <c r="E2806" t="s">
        <v>303</v>
      </c>
      <c r="F2806">
        <f>VLOOKUP(C2806,Lifetime_Table!$A$1:$B$14,2,FALSE)</f>
        <v>30</v>
      </c>
      <c r="G2806">
        <f t="shared" si="324"/>
        <v>30</v>
      </c>
      <c r="H2806">
        <f t="shared" si="324"/>
        <v>30</v>
      </c>
      <c r="I2806">
        <f t="shared" si="324"/>
        <v>30</v>
      </c>
      <c r="J2806">
        <f t="shared" si="324"/>
        <v>30</v>
      </c>
      <c r="K2806">
        <f t="shared" si="324"/>
        <v>30</v>
      </c>
      <c r="L2806">
        <f t="shared" si="324"/>
        <v>30</v>
      </c>
    </row>
    <row r="2807" spans="1:12" x14ac:dyDescent="0.35">
      <c r="A2807" t="s">
        <v>252</v>
      </c>
      <c r="B2807" t="str">
        <f t="shared" si="319"/>
        <v>h2_Regasification|Terminal|OC-NZL</v>
      </c>
      <c r="C2807" t="s">
        <v>302</v>
      </c>
      <c r="D2807" t="s">
        <v>252</v>
      </c>
      <c r="E2807" t="s">
        <v>303</v>
      </c>
      <c r="F2807">
        <f>VLOOKUP(C2807,Lifetime_Table!$A$1:$B$14,2,FALSE)</f>
        <v>30</v>
      </c>
      <c r="G2807">
        <f t="shared" si="324"/>
        <v>30</v>
      </c>
      <c r="H2807">
        <f t="shared" si="324"/>
        <v>30</v>
      </c>
      <c r="I2807">
        <f t="shared" si="324"/>
        <v>30</v>
      </c>
      <c r="J2807">
        <f t="shared" si="324"/>
        <v>30</v>
      </c>
      <c r="K2807">
        <f t="shared" si="324"/>
        <v>30</v>
      </c>
      <c r="L2807">
        <f t="shared" si="324"/>
        <v>30</v>
      </c>
    </row>
    <row r="2808" spans="1:12" x14ac:dyDescent="0.35">
      <c r="A2808" t="s">
        <v>254</v>
      </c>
      <c r="B2808" t="str">
        <f t="shared" si="319"/>
        <v>h2_Regasification|Terminal|SA-ARG</v>
      </c>
      <c r="C2808" t="s">
        <v>302</v>
      </c>
      <c r="D2808" t="s">
        <v>254</v>
      </c>
      <c r="E2808" t="s">
        <v>303</v>
      </c>
      <c r="F2808">
        <f>VLOOKUP(C2808,Lifetime_Table!$A$1:$B$14,2,FALSE)</f>
        <v>30</v>
      </c>
      <c r="G2808">
        <f t="shared" si="324"/>
        <v>30</v>
      </c>
      <c r="H2808">
        <f t="shared" si="324"/>
        <v>30</v>
      </c>
      <c r="I2808">
        <f t="shared" si="324"/>
        <v>30</v>
      </c>
      <c r="J2808">
        <f t="shared" si="324"/>
        <v>30</v>
      </c>
      <c r="K2808">
        <f t="shared" si="324"/>
        <v>30</v>
      </c>
      <c r="L2808">
        <f t="shared" si="324"/>
        <v>30</v>
      </c>
    </row>
    <row r="2809" spans="1:12" x14ac:dyDescent="0.35">
      <c r="A2809" t="s">
        <v>264</v>
      </c>
      <c r="B2809" t="str">
        <f t="shared" si="319"/>
        <v>h2_Regasification|Terminal|SA-BRA-SE</v>
      </c>
      <c r="C2809" t="s">
        <v>302</v>
      </c>
      <c r="D2809" t="s">
        <v>264</v>
      </c>
      <c r="E2809" t="s">
        <v>303</v>
      </c>
      <c r="F2809">
        <f>VLOOKUP(C2809,Lifetime_Table!$A$1:$B$14,2,FALSE)</f>
        <v>30</v>
      </c>
      <c r="G2809">
        <f t="shared" si="324"/>
        <v>30</v>
      </c>
      <c r="H2809">
        <f t="shared" si="324"/>
        <v>30</v>
      </c>
      <c r="I2809">
        <f t="shared" si="324"/>
        <v>30</v>
      </c>
      <c r="J2809">
        <f t="shared" si="324"/>
        <v>30</v>
      </c>
      <c r="K2809">
        <f t="shared" si="324"/>
        <v>30</v>
      </c>
      <c r="L2809">
        <f t="shared" si="324"/>
        <v>30</v>
      </c>
    </row>
    <row r="2810" spans="1:12" x14ac:dyDescent="0.35">
      <c r="A2810" t="s">
        <v>267</v>
      </c>
      <c r="B2810" t="str">
        <f t="shared" si="319"/>
        <v>h2_Regasification|Terminal|SA-CHL</v>
      </c>
      <c r="C2810" t="s">
        <v>302</v>
      </c>
      <c r="D2810" t="s">
        <v>267</v>
      </c>
      <c r="E2810" t="s">
        <v>303</v>
      </c>
      <c r="F2810">
        <f>VLOOKUP(C2810,Lifetime_Table!$A$1:$B$14,2,FALSE)</f>
        <v>30</v>
      </c>
      <c r="G2810">
        <f t="shared" si="324"/>
        <v>30</v>
      </c>
      <c r="H2810">
        <f t="shared" si="324"/>
        <v>30</v>
      </c>
      <c r="I2810">
        <f t="shared" si="324"/>
        <v>30</v>
      </c>
      <c r="J2810">
        <f t="shared" si="324"/>
        <v>30</v>
      </c>
      <c r="K2810">
        <f t="shared" si="324"/>
        <v>30</v>
      </c>
      <c r="L2810">
        <f t="shared" si="324"/>
        <v>30</v>
      </c>
    </row>
    <row r="2811" spans="1:12" x14ac:dyDescent="0.35">
      <c r="A2811" s="5" t="s">
        <v>272</v>
      </c>
      <c r="B2811" s="5" t="str">
        <f t="shared" si="319"/>
        <v>h2_Regasification|Terminal|SA-PER</v>
      </c>
      <c r="C2811" s="5" t="s">
        <v>302</v>
      </c>
      <c r="D2811" s="5" t="s">
        <v>272</v>
      </c>
      <c r="E2811" t="s">
        <v>303</v>
      </c>
      <c r="F2811">
        <f>VLOOKUP(C2811,Lifetime_Table!$A$1:$B$14,2,FALSE)</f>
        <v>30</v>
      </c>
      <c r="G2811">
        <f t="shared" si="324"/>
        <v>30</v>
      </c>
      <c r="H2811">
        <f t="shared" si="324"/>
        <v>30</v>
      </c>
      <c r="I2811">
        <f t="shared" si="324"/>
        <v>30</v>
      </c>
      <c r="J2811">
        <f t="shared" si="324"/>
        <v>30</v>
      </c>
      <c r="K2811">
        <f t="shared" si="324"/>
        <v>30</v>
      </c>
      <c r="L2811">
        <f t="shared" si="324"/>
        <v>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90"/>
  <sheetViews>
    <sheetView zoomScaleNormal="100"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B251" sqref="B251"/>
    </sheetView>
  </sheetViews>
  <sheetFormatPr baseColWidth="10" defaultRowHeight="14.5" x14ac:dyDescent="0.35"/>
  <cols>
    <col min="2" max="8" width="24" bestFit="1" customWidth="1"/>
    <col min="9" max="10" width="17.7265625" bestFit="1" customWidth="1"/>
    <col min="11" max="15" width="15.54296875" bestFit="1" customWidth="1"/>
  </cols>
  <sheetData>
    <row r="1" spans="1:15" x14ac:dyDescent="0.35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</row>
    <row r="2" spans="1:15" x14ac:dyDescent="0.35">
      <c r="A2" t="s">
        <v>3</v>
      </c>
      <c r="B2" s="1">
        <f>'[1]Elec. excl.H2 (2)'!$C3</f>
        <v>15.816651707693703</v>
      </c>
      <c r="C2" s="1">
        <f>'[1]Elec. excl.H2 (2)'!$Q3</f>
        <v>23.641047502249918</v>
      </c>
      <c r="D2" s="2">
        <v>32.855735118643352</v>
      </c>
      <c r="E2" s="2">
        <v>85.802450039197325</v>
      </c>
      <c r="F2" s="2">
        <v>111.9934506764113</v>
      </c>
      <c r="G2" s="2">
        <v>137.816221962301</v>
      </c>
      <c r="H2" s="2">
        <f>'[1]Elec. excl.H2 (2)'!$V3</f>
        <v>190.97109842222088</v>
      </c>
      <c r="I2" s="2">
        <f>'[2]H2 demand'!$C3</f>
        <v>3.0814247366235041</v>
      </c>
      <c r="J2" s="2">
        <f>'[2]H2 demand'!$O3</f>
        <v>3.4163622079956237</v>
      </c>
      <c r="K2" s="3">
        <v>4.3690732376763206</v>
      </c>
      <c r="L2" s="1">
        <v>8.3399430371657886</v>
      </c>
      <c r="M2" s="1">
        <v>10.32537793691052</v>
      </c>
      <c r="N2" s="1">
        <v>12.310812836655259</v>
      </c>
      <c r="O2" s="1">
        <f>'[2]H2 demand'!$T3</f>
        <v>16.281682636144723</v>
      </c>
    </row>
    <row r="3" spans="1:15" x14ac:dyDescent="0.35">
      <c r="A3" t="s">
        <v>4</v>
      </c>
      <c r="B3" s="1">
        <f>'[1]Elec. excl.H2 (2)'!$C4</f>
        <v>0.63269876195115538</v>
      </c>
      <c r="C3" s="1">
        <f>'[1]Elec. excl.H2 (2)'!$Q4</f>
        <v>0.94569076706836219</v>
      </c>
      <c r="D3" s="2">
        <v>1.3142973188471321</v>
      </c>
      <c r="E3" s="2">
        <v>3.4322753586189871</v>
      </c>
      <c r="F3" s="2">
        <v>4.4799695219396938</v>
      </c>
      <c r="G3" s="2">
        <v>5.5129337500628264</v>
      </c>
      <c r="H3" s="2">
        <f>'[1]Elec. excl.H2 (2)'!$V4</f>
        <v>7.6392386816874378</v>
      </c>
      <c r="I3" s="2">
        <f>'[2]H2 demand'!$C4</f>
        <v>0.12326335889150319</v>
      </c>
      <c r="J3" s="2">
        <f>'[2]H2 demand'!$O4</f>
        <v>0.13666155007536224</v>
      </c>
      <c r="K3" s="3">
        <v>0.1747719605538946</v>
      </c>
      <c r="L3" s="1">
        <v>0.33361496047809031</v>
      </c>
      <c r="M3" s="1">
        <v>0.41303646044018799</v>
      </c>
      <c r="N3" s="1">
        <v>0.49245796040228579</v>
      </c>
      <c r="O3" s="1">
        <f>'[2]H2 demand'!$T4</f>
        <v>0.65130096032648144</v>
      </c>
    </row>
    <row r="4" spans="1:15" x14ac:dyDescent="0.35">
      <c r="A4" t="s">
        <v>5</v>
      </c>
      <c r="B4" s="1">
        <f>'[1]Elec. excl.H2 (2)'!$C5</f>
        <v>3.8776149247589031</v>
      </c>
      <c r="C4" s="1">
        <f>'[1]Elec. excl.H2 (2)'!$Q5</f>
        <v>5.7958460694349725</v>
      </c>
      <c r="D4" s="2">
        <v>8.0549215608006683</v>
      </c>
      <c r="E4" s="2">
        <v>21.03535356291825</v>
      </c>
      <c r="F4" s="2">
        <v>27.456346883257311</v>
      </c>
      <c r="G4" s="2">
        <v>33.787064988916477</v>
      </c>
      <c r="H4" s="2">
        <f>'[1]Elec. excl.H2 (2)'!$V5</f>
        <v>46.818529934461239</v>
      </c>
      <c r="I4" s="2">
        <f>'[2]H2 demand'!$C5</f>
        <v>0.75544298307083657</v>
      </c>
      <c r="J4" s="2">
        <f>'[2]H2 demand'!$O5</f>
        <v>0.83755635079592738</v>
      </c>
      <c r="K4" s="3">
        <v>1.071123263436186</v>
      </c>
      <c r="L4" s="1">
        <v>2.0446228563547639</v>
      </c>
      <c r="M4" s="1">
        <v>2.5313726528140541</v>
      </c>
      <c r="N4" s="1">
        <v>3.0181224492733429</v>
      </c>
      <c r="O4" s="1">
        <f>'[2]H2 demand'!$T5</f>
        <v>3.9916220421919206</v>
      </c>
    </row>
    <row r="5" spans="1:15" x14ac:dyDescent="0.35">
      <c r="A5" t="s">
        <v>6</v>
      </c>
      <c r="B5" s="1">
        <f>'[1]Elec. excl.H2 (2)'!$C6</f>
        <v>4.3031833887422062</v>
      </c>
      <c r="C5" s="1">
        <f>'[1]Elec. excl.H2 (2)'!$Q6</f>
        <v>6.4319405133427718</v>
      </c>
      <c r="D5" s="2">
        <v>8.9389496715468777</v>
      </c>
      <c r="E5" s="2">
        <v>23.343984842408538</v>
      </c>
      <c r="F5" s="2">
        <v>30.469682553876289</v>
      </c>
      <c r="G5" s="2">
        <v>37.495197340591709</v>
      </c>
      <c r="H5" s="2">
        <f>'[1]Elec. excl.H2 (2)'!$V6</f>
        <v>51.956866323395936</v>
      </c>
      <c r="I5" s="2">
        <f>'[2]H2 demand'!$C6</f>
        <v>0.8383528944907821</v>
      </c>
      <c r="J5" s="2">
        <f>'[2]H2 demand'!$O6</f>
        <v>0.92947820910934542</v>
      </c>
      <c r="K5" s="3">
        <v>1.18867910402437</v>
      </c>
      <c r="L5" s="1">
        <v>2.2690203340022261</v>
      </c>
      <c r="M5" s="1">
        <v>2.8091909489911542</v>
      </c>
      <c r="N5" s="1">
        <v>3.3493615639800818</v>
      </c>
      <c r="O5" s="1">
        <f>'[2]H2 demand'!$T6</f>
        <v>4.4297027939579383</v>
      </c>
    </row>
    <row r="6" spans="1:15" x14ac:dyDescent="0.35">
      <c r="A6" t="s">
        <v>7</v>
      </c>
      <c r="B6" s="1">
        <f>'[1]Elec. excl.H2 (2)'!$C7</f>
        <v>3.8401605824841933</v>
      </c>
      <c r="C6" s="1">
        <f>'[1]Elec. excl.H2 (2)'!$Q7</f>
        <v>5.73986330511506</v>
      </c>
      <c r="D6" s="2">
        <v>7.9771181184815649</v>
      </c>
      <c r="E6" s="2">
        <v>20.832170588976069</v>
      </c>
      <c r="F6" s="2">
        <v>27.191142773583461</v>
      </c>
      <c r="G6" s="2">
        <v>33.460711722512279</v>
      </c>
      <c r="H6" s="2">
        <f>'[1]Elec. excl.H2 (2)'!$V7</f>
        <v>46.366304203183113</v>
      </c>
      <c r="I6" s="2">
        <f>'[2]H2 demand'!$C7</f>
        <v>0.74814606973467734</v>
      </c>
      <c r="J6" s="2">
        <f>'[2]H2 demand'!$O7</f>
        <v>0.82946629470583799</v>
      </c>
      <c r="K6" s="3">
        <v>1.060777156846028</v>
      </c>
      <c r="L6" s="1">
        <v>2.024873601781898</v>
      </c>
      <c r="M6" s="1">
        <v>2.5069218242498339</v>
      </c>
      <c r="N6" s="1">
        <v>2.9889700467177689</v>
      </c>
      <c r="O6" s="1">
        <f>'[2]H2 demand'!$T7</f>
        <v>3.9530664916536393</v>
      </c>
    </row>
    <row r="7" spans="1:15" x14ac:dyDescent="0.35">
      <c r="A7" t="s">
        <v>8</v>
      </c>
      <c r="B7" s="1">
        <f>'[1]Elec. excl.H2 (2)'!$C8</f>
        <v>0.54864549822055608</v>
      </c>
      <c r="C7" s="1">
        <f>'[1]Elec. excl.H2 (2)'!$Q8</f>
        <v>0.82005689478630095</v>
      </c>
      <c r="D7" s="2">
        <v>1.139694512891261</v>
      </c>
      <c r="E7" s="2">
        <v>2.976301736947335</v>
      </c>
      <c r="F7" s="2">
        <v>3.8848110004161218</v>
      </c>
      <c r="G7" s="2">
        <v>4.7805471827264956</v>
      </c>
      <c r="H7" s="2">
        <f>'[1]Elec. excl.H2 (2)'!$V8</f>
        <v>6.624375081144402</v>
      </c>
      <c r="I7" s="2">
        <f>'[2]H2 demand'!$C8</f>
        <v>0.10688797105088835</v>
      </c>
      <c r="J7" s="2">
        <f>'[2]H2 demand'!$O8</f>
        <v>0.11850622877381101</v>
      </c>
      <c r="K7" s="3">
        <v>0.15155371740790211</v>
      </c>
      <c r="L7" s="1">
        <v>0.28929461730077399</v>
      </c>
      <c r="M7" s="1">
        <v>0.35816506724720992</v>
      </c>
      <c r="N7" s="1">
        <v>0.4270355171936458</v>
      </c>
      <c r="O7" s="1">
        <f>'[2]H2 demand'!$T8</f>
        <v>0.56477641708651771</v>
      </c>
    </row>
    <row r="8" spans="1:15" x14ac:dyDescent="0.35">
      <c r="A8" t="s">
        <v>9</v>
      </c>
      <c r="B8" s="1">
        <f>'[1]Elec. excl.H2 (2)'!$C9</f>
        <v>15.210087183119402</v>
      </c>
      <c r="C8" s="1">
        <f>'[1]Elec. excl.H2 (2)'!$Q9</f>
        <v>22.734419411573477</v>
      </c>
      <c r="D8" s="2">
        <v>31.595726128113149</v>
      </c>
      <c r="E8" s="2">
        <v>82.511948150607367</v>
      </c>
      <c r="F8" s="2">
        <v>107.698530650327</v>
      </c>
      <c r="G8" s="2">
        <v>132.5310052996285</v>
      </c>
      <c r="H8" s="2">
        <f>'[1]Elec. excl.H2 (2)'!$V9</f>
        <v>183.64740591999805</v>
      </c>
      <c r="I8" s="2">
        <f>'[2]H2 demand'!$C9</f>
        <v>2.9632528905890907</v>
      </c>
      <c r="J8" s="2">
        <f>'[2]H2 demand'!$O9</f>
        <v>3.2853455960879052</v>
      </c>
      <c r="K8" s="3">
        <v>4.2015204028400879</v>
      </c>
      <c r="L8" s="1">
        <v>8.0201083669204749</v>
      </c>
      <c r="M8" s="1">
        <v>9.929402348960668</v>
      </c>
      <c r="N8" s="1">
        <v>11.838696331000859</v>
      </c>
      <c r="O8" s="1">
        <f>'[2]H2 demand'!$T9</f>
        <v>15.657284295081247</v>
      </c>
    </row>
    <row r="9" spans="1:15" x14ac:dyDescent="0.35">
      <c r="A9" t="s">
        <v>10</v>
      </c>
      <c r="B9" s="1">
        <f>'[1]Elec. excl.H2 (2)'!$C10</f>
        <v>9.8628962480095055</v>
      </c>
      <c r="C9" s="1">
        <f>'[1]Elec. excl.H2 (2)'!$Q10</f>
        <v>14.742007538519333</v>
      </c>
      <c r="D9" s="2">
        <v>20.48807248310542</v>
      </c>
      <c r="E9" s="2">
        <v>53.504412830306897</v>
      </c>
      <c r="F9" s="2">
        <v>69.836511854194342</v>
      </c>
      <c r="G9" s="2">
        <v>85.938991616388336</v>
      </c>
      <c r="H9" s="2">
        <f>'[1]Elec. excl.H2 (2)'!$V10</f>
        <v>119.08513665952263</v>
      </c>
      <c r="I9" s="2">
        <f>'[2]H2 demand'!$C10</f>
        <v>1.9215048187843797</v>
      </c>
      <c r="J9" s="2">
        <f>'[2]H2 demand'!$O10</f>
        <v>2.1303640382174645</v>
      </c>
      <c r="K9" s="3">
        <v>2.724452484604905</v>
      </c>
      <c r="L9" s="1">
        <v>5.2005945638838114</v>
      </c>
      <c r="M9" s="1">
        <v>6.4386656035232637</v>
      </c>
      <c r="N9" s="1">
        <v>7.676736643162716</v>
      </c>
      <c r="O9" s="1">
        <f>'[2]H2 demand'!$T10</f>
        <v>10.152878722441622</v>
      </c>
    </row>
    <row r="10" spans="1:15" x14ac:dyDescent="0.35">
      <c r="A10" t="s">
        <v>11</v>
      </c>
      <c r="B10" s="1">
        <f>'[1]Elec. excl.H2 (2)'!$C11</f>
        <v>11.764016911402708</v>
      </c>
      <c r="C10" s="1">
        <f>'[1]Elec. excl.H2 (2)'!$Q11</f>
        <v>17.583600357366397</v>
      </c>
      <c r="D10" s="2">
        <v>24.437246941732639</v>
      </c>
      <c r="E10" s="2">
        <v>63.81764560257146</v>
      </c>
      <c r="F10" s="2">
        <v>83.297835222784755</v>
      </c>
      <c r="G10" s="2">
        <v>102.5041453648184</v>
      </c>
      <c r="H10" s="2">
        <f>'[1]Elec. excl.H2 (2)'!$V11</f>
        <v>142.03936920071069</v>
      </c>
      <c r="I10" s="2">
        <f>'[2]H2 demand'!$C11</f>
        <v>2.291884109404803</v>
      </c>
      <c r="J10" s="2">
        <f>'[2]H2 demand'!$O11</f>
        <v>2.5410019473835859</v>
      </c>
      <c r="K10" s="3">
        <v>3.2496037976343461</v>
      </c>
      <c r="L10" s="1">
        <v>6.2030341656716956</v>
      </c>
      <c r="M10" s="1">
        <v>7.6797493496903702</v>
      </c>
      <c r="N10" s="1">
        <v>9.1564645337090447</v>
      </c>
      <c r="O10" s="1">
        <f>'[2]H2 demand'!$T11</f>
        <v>12.109894901746394</v>
      </c>
    </row>
    <row r="11" spans="1:15" x14ac:dyDescent="0.35">
      <c r="A11" t="s">
        <v>12</v>
      </c>
      <c r="B11" s="1">
        <f>'[1]Elec. excl.H2 (2)'!$C12</f>
        <v>2.7304668542128243</v>
      </c>
      <c r="C11" s="1">
        <f>'[1]Elec. excl.H2 (2)'!$Q12</f>
        <v>4.081211232107024</v>
      </c>
      <c r="D11" s="2">
        <v>5.6719650511500808</v>
      </c>
      <c r="E11" s="2">
        <v>14.81228455756656</v>
      </c>
      <c r="F11" s="2">
        <v>19.333700369219859</v>
      </c>
      <c r="G11" s="2">
        <v>23.791547856987659</v>
      </c>
      <c r="H11" s="2">
        <f>'[1]Elec. excl.H2 (2)'!$V12</f>
        <v>32.967802793611781</v>
      </c>
      <c r="I11" s="2">
        <f>'[2]H2 demand'!$C12</f>
        <v>0.53195380808754011</v>
      </c>
      <c r="J11" s="2">
        <f>'[2]H2 demand'!$O12</f>
        <v>0.58977487418401187</v>
      </c>
      <c r="K11" s="3">
        <v>0.75424368441397593</v>
      </c>
      <c r="L11" s="1">
        <v>1.4397445458021469</v>
      </c>
      <c r="M11" s="1">
        <v>1.7824949764962319</v>
      </c>
      <c r="N11" s="1">
        <v>2.125245407190318</v>
      </c>
      <c r="O11" s="1">
        <f>'[2]H2 demand'!$T12</f>
        <v>2.8107462685784883</v>
      </c>
    </row>
    <row r="12" spans="1:15" x14ac:dyDescent="0.35">
      <c r="A12" t="s">
        <v>13</v>
      </c>
      <c r="B12" s="1">
        <f>'[1]Elec. excl.H2 (2)'!$C13</f>
        <v>0.45784078086421109</v>
      </c>
      <c r="C12" s="1">
        <f>'[1]Elec. excl.H2 (2)'!$Q13</f>
        <v>0.68433166822614977</v>
      </c>
      <c r="D12" s="2">
        <v>0.95106699575802955</v>
      </c>
      <c r="E12" s="2">
        <v>2.483702711042167</v>
      </c>
      <c r="F12" s="2">
        <v>3.2418472542089201</v>
      </c>
      <c r="G12" s="2">
        <v>3.9893327516520189</v>
      </c>
      <c r="H12" s="2">
        <f>'[1]Elec. excl.H2 (2)'!$V13</f>
        <v>5.5279940685293703</v>
      </c>
      <c r="I12" s="2">
        <f>'[2]H2 demand'!$C13</f>
        <v>8.9197254492475425E-2</v>
      </c>
      <c r="J12" s="2">
        <f>'[2]H2 demand'!$O13</f>
        <v>9.8892608241657548E-2</v>
      </c>
      <c r="K12" s="3">
        <v>0.12647050335044219</v>
      </c>
      <c r="L12" s="1">
        <v>0.24141430835463459</v>
      </c>
      <c r="M12" s="1">
        <v>0.29888621085673073</v>
      </c>
      <c r="N12" s="1">
        <v>0.35635811335882689</v>
      </c>
      <c r="O12" s="1">
        <f>'[2]H2 demand'!$T13</f>
        <v>0.47130191836301927</v>
      </c>
    </row>
    <row r="13" spans="1:15" x14ac:dyDescent="0.35">
      <c r="A13" t="s">
        <v>14</v>
      </c>
      <c r="B13" s="1">
        <f>'[1]Elec. excl.H2 (2)'!$C14</f>
        <v>0.73496572790589954</v>
      </c>
      <c r="C13" s="1">
        <f>'[1]Elec. excl.H2 (2)'!$Q14</f>
        <v>1.0985485428307911</v>
      </c>
      <c r="D13" s="2">
        <v>1.5267352233349669</v>
      </c>
      <c r="E13" s="2">
        <v>3.9870549920811</v>
      </c>
      <c r="F13" s="2">
        <v>5.2040943632237466</v>
      </c>
      <c r="G13" s="2">
        <v>6.4040229097599024</v>
      </c>
      <c r="H13" s="2">
        <f>'[1]Elec. excl.H2 (2)'!$V14</f>
        <v>8.8740154967566678</v>
      </c>
      <c r="I13" s="2">
        <f>'[2]H2 demand'!$C14</f>
        <v>0.14318716858626276</v>
      </c>
      <c r="J13" s="2">
        <f>'[2]H2 demand'!$O14</f>
        <v>0.15875099125868261</v>
      </c>
      <c r="K13" s="3">
        <v>0.20302142019356581</v>
      </c>
      <c r="L13" s="1">
        <v>0.38753918454325459</v>
      </c>
      <c r="M13" s="1">
        <v>0.47979806671809899</v>
      </c>
      <c r="N13" s="1">
        <v>0.57205694889294345</v>
      </c>
      <c r="O13" s="1">
        <f>'[2]H2 demand'!$T14</f>
        <v>0.75657471324263237</v>
      </c>
    </row>
    <row r="14" spans="1:15" x14ac:dyDescent="0.35">
      <c r="A14" t="s">
        <v>15</v>
      </c>
      <c r="B14" s="1">
        <f>'[1]Elec. excl.H2 (2)'!$C15</f>
        <v>36.623587040710369</v>
      </c>
      <c r="C14" s="1">
        <f>'[1]Elec. excl.H2 (2)'!$Q15</f>
        <v>54.741039818880068</v>
      </c>
      <c r="D14" s="2">
        <v>76.077724738595577</v>
      </c>
      <c r="E14" s="2">
        <v>111.94804688468579</v>
      </c>
      <c r="F14" s="2">
        <v>120.03653729987479</v>
      </c>
      <c r="G14" s="2">
        <v>115.283711859078</v>
      </c>
      <c r="H14" s="2">
        <f>'[1]Elec. excl.H2 (2)'!$V15</f>
        <v>158.41328171709904</v>
      </c>
      <c r="I14" s="2">
        <f>'[2]H2 demand'!$C15</f>
        <v>7.135064306703665</v>
      </c>
      <c r="J14" s="2">
        <f>'[2]H2 demand'!$O15</f>
        <v>7.9106147748236291</v>
      </c>
      <c r="K14" s="3">
        <v>10.116624995253749</v>
      </c>
      <c r="L14" s="1">
        <v>19.3112066561871</v>
      </c>
      <c r="M14" s="1">
        <v>23.908497486653761</v>
      </c>
      <c r="N14" s="1">
        <v>28.505788317120441</v>
      </c>
      <c r="O14" s="1">
        <f>'[2]H2 demand'!$T15</f>
        <v>37.700369978053786</v>
      </c>
    </row>
    <row r="15" spans="1:15" x14ac:dyDescent="0.35">
      <c r="A15" t="s">
        <v>16</v>
      </c>
      <c r="B15" s="1">
        <f>'[1]Elec. excl.H2 (2)'!$C16</f>
        <v>88.110971242221709</v>
      </c>
      <c r="C15" s="1">
        <f>'[1]Elec. excl.H2 (2)'!$Q16</f>
        <v>131.69890158189978</v>
      </c>
      <c r="D15" s="2">
        <v>183.0318316216476</v>
      </c>
      <c r="E15" s="2">
        <v>269.33055816501241</v>
      </c>
      <c r="F15" s="2">
        <v>288.79027808740801</v>
      </c>
      <c r="G15" s="2">
        <v>277.35567815955733</v>
      </c>
      <c r="H15" s="2">
        <f>'[1]Elec. excl.H2 (2)'!$V16</f>
        <v>381.11908847830171</v>
      </c>
      <c r="I15" s="2">
        <f>'[2]H2 demand'!$C16</f>
        <v>17.165916742140482</v>
      </c>
      <c r="J15" s="2">
        <f>'[2]H2 demand'!$O16</f>
        <v>19.031777257590534</v>
      </c>
      <c r="K15" s="3">
        <v>24.33911383487068</v>
      </c>
      <c r="L15" s="1">
        <v>46.459926834706309</v>
      </c>
      <c r="M15" s="1">
        <v>57.520333334624112</v>
      </c>
      <c r="N15" s="1">
        <v>68.58073983454193</v>
      </c>
      <c r="O15" s="1">
        <f>'[2]H2 demand'!$T16</f>
        <v>90.701552834377551</v>
      </c>
    </row>
    <row r="16" spans="1:15" x14ac:dyDescent="0.35">
      <c r="A16" t="s">
        <v>17</v>
      </c>
      <c r="B16" s="1">
        <f>'[1]Elec. excl.H2 (2)'!$C17</f>
        <v>0.47964272281012593</v>
      </c>
      <c r="C16" s="1">
        <f>'[1]Elec. excl.H2 (2)'!$Q17</f>
        <v>0.71691889052263302</v>
      </c>
      <c r="D16" s="2">
        <v>0.99635590031793564</v>
      </c>
      <c r="E16" s="2">
        <v>2.6019742687108409</v>
      </c>
      <c r="F16" s="2">
        <v>3.3962209329807722</v>
      </c>
      <c r="G16" s="2">
        <v>4.1793009779211614</v>
      </c>
      <c r="H16" s="2">
        <f>'[1]Elec. excl.H2 (2)'!$V17</f>
        <v>5.7912318813164827</v>
      </c>
      <c r="I16" s="2">
        <f>'[2]H2 demand'!$C17</f>
        <v>9.3444742801640918E-2</v>
      </c>
      <c r="J16" s="2">
        <f>'[2]H2 demand'!$O17</f>
        <v>0.10360178006268884</v>
      </c>
      <c r="K16" s="3">
        <v>0.13249290827189181</v>
      </c>
      <c r="L16" s="1">
        <v>0.25291022780009342</v>
      </c>
      <c r="M16" s="1">
        <v>0.31311888756419409</v>
      </c>
      <c r="N16" s="1">
        <v>0.37332754732829487</v>
      </c>
      <c r="O16" s="1">
        <f>'[2]H2 demand'!$T17</f>
        <v>0.49374486685649643</v>
      </c>
    </row>
    <row r="17" spans="1:15" x14ac:dyDescent="0.35">
      <c r="A17" t="s">
        <v>18</v>
      </c>
      <c r="B17" s="1">
        <f>'[1]Elec. excl.H2 (2)'!$C18</f>
        <v>0.19763460373971778</v>
      </c>
      <c r="C17" s="1">
        <f>'[1]Elec. excl.H2 (2)'!$Q18</f>
        <v>0.29540317011762129</v>
      </c>
      <c r="D17" s="2">
        <v>0.41054391983554939</v>
      </c>
      <c r="E17" s="2">
        <v>1.0721316702665351</v>
      </c>
      <c r="F17" s="2">
        <v>1.3993973980668499</v>
      </c>
      <c r="G17" s="2">
        <v>1.722061971129788</v>
      </c>
      <c r="H17" s="2">
        <f>'[1]Elec. excl.H2 (2)'!$V18</f>
        <v>2.3862507729151772</v>
      </c>
      <c r="I17" s="2">
        <f>'[2]H2 demand'!$C18</f>
        <v>3.8503481522585224E-2</v>
      </c>
      <c r="J17" s="2">
        <f>'[2]H2 demand'!$O18</f>
        <v>4.2688642557648836E-2</v>
      </c>
      <c r="K17" s="3">
        <v>5.4593100612940877E-2</v>
      </c>
      <c r="L17" s="1">
        <v>0.1042105097730839</v>
      </c>
      <c r="M17" s="1">
        <v>0.12901921435315539</v>
      </c>
      <c r="N17" s="1">
        <v>0.153827918933227</v>
      </c>
      <c r="O17" s="1">
        <f>'[2]H2 demand'!$T18</f>
        <v>0.20344532809337001</v>
      </c>
    </row>
    <row r="18" spans="1:15" x14ac:dyDescent="0.35">
      <c r="A18" t="s">
        <v>19</v>
      </c>
      <c r="B18" s="1">
        <f>'[1]Elec. excl.H2 (2)'!$C19</f>
        <v>24.259263312754808</v>
      </c>
      <c r="C18" s="1">
        <f>'[1]Elec. excl.H2 (2)'!$Q19</f>
        <v>36.260164726738608</v>
      </c>
      <c r="D18" s="2">
        <v>50.393467865868359</v>
      </c>
      <c r="E18" s="2">
        <v>131.6020777879221</v>
      </c>
      <c r="F18" s="2">
        <v>171.77330951414359</v>
      </c>
      <c r="G18" s="2">
        <v>211.37975844319999</v>
      </c>
      <c r="H18" s="2">
        <f>'[1]Elec. excl.H2 (2)'!$V19</f>
        <v>292.90764236131758</v>
      </c>
      <c r="I18" s="2">
        <f>'[2]H2 demand'!$C19</f>
        <v>4.7262274876940946</v>
      </c>
      <c r="J18" s="2">
        <f>'[2]H2 demand'!$O19</f>
        <v>5.2399478667912796</v>
      </c>
      <c r="K18" s="3">
        <v>6.7011969451121587</v>
      </c>
      <c r="L18" s="1">
        <v>12.79163743951989</v>
      </c>
      <c r="M18" s="1">
        <v>15.83685768672375</v>
      </c>
      <c r="N18" s="1">
        <v>18.882077933927619</v>
      </c>
      <c r="O18" s="1">
        <f>'[2]H2 demand'!$T19</f>
        <v>24.972518428335349</v>
      </c>
    </row>
    <row r="19" spans="1:15" x14ac:dyDescent="0.35">
      <c r="A19" t="s">
        <v>20</v>
      </c>
      <c r="B19" s="1">
        <f>'[1]Elec. excl.H2 (2)'!$C20</f>
        <v>3.9830731754726378</v>
      </c>
      <c r="C19" s="1">
        <f>'[1]Elec. excl.H2 (2)'!$Q20</f>
        <v>5.9534738379856851</v>
      </c>
      <c r="D19" s="2">
        <v>8.273988681678123</v>
      </c>
      <c r="E19" s="2">
        <v>21.607445334003071</v>
      </c>
      <c r="F19" s="2">
        <v>28.203068352377361</v>
      </c>
      <c r="G19" s="2">
        <v>34.705960969982449</v>
      </c>
      <c r="H19" s="2">
        <f>'[1]Elec. excl.H2 (2)'!$V20</f>
        <v>48.091838492345914</v>
      </c>
      <c r="I19" s="2">
        <f>'[2]H2 demand'!$C20</f>
        <v>0.77598852383609684</v>
      </c>
      <c r="J19" s="2">
        <f>'[2]H2 demand'!$O20</f>
        <v>0.86033510251393341</v>
      </c>
      <c r="K19" s="3">
        <v>1.100254259642002</v>
      </c>
      <c r="L19" s="1">
        <v>2.1002298090781322</v>
      </c>
      <c r="M19" s="1">
        <v>2.6002175837961961</v>
      </c>
      <c r="N19" s="1">
        <v>3.1002053585142608</v>
      </c>
      <c r="O19" s="1">
        <f>'[2]H2 demand'!$T20</f>
        <v>4.1001809079503913</v>
      </c>
    </row>
    <row r="20" spans="1:15" x14ac:dyDescent="0.35">
      <c r="A20" t="s">
        <v>21</v>
      </c>
      <c r="B20" s="1">
        <f>'[1]Elec. excl.H2 (2)'!$C21</f>
        <v>16.917059672895967</v>
      </c>
      <c r="C20" s="1">
        <f>'[1]Elec. excl.H2 (2)'!$Q21</f>
        <v>25.285820204967177</v>
      </c>
      <c r="D20" s="2">
        <v>35.141598985111642</v>
      </c>
      <c r="E20" s="2">
        <v>91.771962499984099</v>
      </c>
      <c r="F20" s="2">
        <v>119.7851430935151</v>
      </c>
      <c r="G20" s="2">
        <v>147.40447560688429</v>
      </c>
      <c r="H20" s="2">
        <f>'[1]Elec. excl.H2 (2)'!$V21</f>
        <v>204.25748303199362</v>
      </c>
      <c r="I20" s="2">
        <f>'[2]H2 demand'!$C21</f>
        <v>3.2958079314372579</v>
      </c>
      <c r="J20" s="2">
        <f>'[2]H2 demand'!$O21</f>
        <v>3.6540479239847858</v>
      </c>
      <c r="K20" s="3">
        <v>4.6730416805644213</v>
      </c>
      <c r="L20" s="1">
        <v>8.9201758144334491</v>
      </c>
      <c r="M20" s="1">
        <v>11.04374288136796</v>
      </c>
      <c r="N20" s="1">
        <v>13.16730994830248</v>
      </c>
      <c r="O20" s="1">
        <f>'[2]H2 demand'!$T21</f>
        <v>17.414444082171503</v>
      </c>
    </row>
    <row r="21" spans="1:15" x14ac:dyDescent="0.35">
      <c r="A21" t="s">
        <v>22</v>
      </c>
      <c r="B21" s="1">
        <f>'[1]Elec. excl.H2 (2)'!$C22</f>
        <v>3.4557212522437877</v>
      </c>
      <c r="C21" s="1">
        <f>'[1]Elec. excl.H2 (2)'!$Q22</f>
        <v>5.1652443126815584</v>
      </c>
      <c r="D21" s="2">
        <v>7.1785270489555604</v>
      </c>
      <c r="E21" s="2">
        <v>18.746657356740609</v>
      </c>
      <c r="F21" s="2">
        <v>24.469031421254179</v>
      </c>
      <c r="G21" s="2">
        <v>30.11095242790266</v>
      </c>
      <c r="H21" s="2">
        <f>'[1]Elec. excl.H2 (2)'!$V22</f>
        <v>41.724563174201549</v>
      </c>
      <c r="I21" s="2">
        <f>'[2]H2 demand'!$C22</f>
        <v>0.67324900025204337</v>
      </c>
      <c r="J21" s="2">
        <f>'[2]H2 demand'!$O22</f>
        <v>0.74642823940987424</v>
      </c>
      <c r="K21" s="3">
        <v>0.95458251968103736</v>
      </c>
      <c r="L21" s="1">
        <v>1.822163055029987</v>
      </c>
      <c r="M21" s="1">
        <v>2.2559533227044621</v>
      </c>
      <c r="N21" s="1">
        <v>2.6897435903789368</v>
      </c>
      <c r="O21" s="1">
        <f>'[2]H2 demand'!$T22</f>
        <v>3.5573241257278863</v>
      </c>
    </row>
    <row r="22" spans="1:15" x14ac:dyDescent="0.35">
      <c r="A22" t="s">
        <v>23</v>
      </c>
      <c r="B22" s="1">
        <f>'[1]Elec. excl.H2 (2)'!$C23</f>
        <v>0.45305976402196158</v>
      </c>
      <c r="C22" s="1">
        <f>'[1]Elec. excl.H2 (2)'!$Q23</f>
        <v>0.6771855131254656</v>
      </c>
      <c r="D22" s="2">
        <v>0.94113544855892706</v>
      </c>
      <c r="E22" s="2">
        <v>2.4577665668869448</v>
      </c>
      <c r="F22" s="2">
        <v>3.2079941616706851</v>
      </c>
      <c r="G22" s="2">
        <v>3.9476740181530401</v>
      </c>
      <c r="H22" s="2">
        <f>'[1]Elec. excl.H2 (2)'!$V23</f>
        <v>5.4702678155389588</v>
      </c>
      <c r="I22" s="2">
        <f>'[2]H2 demand'!$C23</f>
        <v>8.8265809339848386E-2</v>
      </c>
      <c r="J22" s="2">
        <f>'[2]H2 demand'!$O23</f>
        <v>9.785991905070146E-2</v>
      </c>
      <c r="K22" s="3">
        <v>0.12514983111712799</v>
      </c>
      <c r="L22" s="1">
        <v>0.2388933318002418</v>
      </c>
      <c r="M22" s="1">
        <v>0.29576508214179881</v>
      </c>
      <c r="N22" s="1">
        <v>0.35263683248335559</v>
      </c>
      <c r="O22" s="1">
        <f>'[2]H2 demand'!$T23</f>
        <v>0.46638033316646943</v>
      </c>
    </row>
    <row r="23" spans="1:15" x14ac:dyDescent="0.35">
      <c r="A23" t="s">
        <v>24</v>
      </c>
      <c r="B23" s="1">
        <f>'[1]Elec. excl.H2 (2)'!$C24</f>
        <v>0.35722864135427757</v>
      </c>
      <c r="C23" s="1">
        <f>'[1]Elec. excl.H2 (2)'!$Q24</f>
        <v>0.53394735089934642</v>
      </c>
      <c r="D23" s="2">
        <v>0.74206664179244386</v>
      </c>
      <c r="E23" s="2">
        <v>1.937900209148635</v>
      </c>
      <c r="F23" s="2">
        <v>2.5294397932686929</v>
      </c>
      <c r="G23" s="2">
        <v>3.1126626948625562</v>
      </c>
      <c r="H23" s="2">
        <f>'[1]Elec. excl.H2 (2)'!$V24</f>
        <v>4.3131977164370072</v>
      </c>
      <c r="I23" s="2">
        <f>'[2]H2 demand'!$C24</f>
        <v>6.9595840664811962E-2</v>
      </c>
      <c r="J23" s="2">
        <f>'[2]H2 demand'!$O24</f>
        <v>7.7160605954465444E-2</v>
      </c>
      <c r="K23" s="3">
        <v>9.8678160556146421E-2</v>
      </c>
      <c r="L23" s="1">
        <v>0.18836265571237151</v>
      </c>
      <c r="M23" s="1">
        <v>0.2332049032904841</v>
      </c>
      <c r="N23" s="1">
        <v>0.2780471508685966</v>
      </c>
      <c r="O23" s="1">
        <f>'[2]H2 demand'!$T24</f>
        <v>0.36773164602482172</v>
      </c>
    </row>
    <row r="24" spans="1:15" x14ac:dyDescent="0.35">
      <c r="A24" t="s">
        <v>25</v>
      </c>
      <c r="B24" s="1">
        <f>'[1]Elec. excl.H2 (2)'!$C25</f>
        <v>2.6749658929173972</v>
      </c>
      <c r="C24" s="1">
        <f>'[1]Elec. excl.H2 (2)'!$Q25</f>
        <v>3.9982543024954631</v>
      </c>
      <c r="D24" s="2">
        <v>5.5566735901725588</v>
      </c>
      <c r="E24" s="2">
        <v>14.51120196773107</v>
      </c>
      <c r="F24" s="2">
        <v>18.94071301094673</v>
      </c>
      <c r="G24" s="2">
        <v>23.307947854763992</v>
      </c>
      <c r="H24" s="2">
        <f>'[1]Elec. excl.H2 (2)'!$V25</f>
        <v>32.297681219339452</v>
      </c>
      <c r="I24" s="2">
        <f>'[2]H2 demand'!$C25</f>
        <v>0.52114102430733444</v>
      </c>
      <c r="J24" s="2">
        <f>'[2]H2 demand'!$O25</f>
        <v>0.57778678781900128</v>
      </c>
      <c r="K24" s="3">
        <v>0.7389125151410757</v>
      </c>
      <c r="L24" s="1">
        <v>1.4104795114405031</v>
      </c>
      <c r="M24" s="1">
        <v>1.746263009590217</v>
      </c>
      <c r="N24" s="1">
        <v>2.0820465077399311</v>
      </c>
      <c r="O24" s="1">
        <f>'[2]H2 demand'!$T25</f>
        <v>2.7536135040393583</v>
      </c>
    </row>
    <row r="25" spans="1:15" x14ac:dyDescent="0.35">
      <c r="A25" t="s">
        <v>26</v>
      </c>
      <c r="B25" s="1">
        <f>'[1]Elec. excl.H2 (2)'!$C26</f>
        <v>24.057806215386414</v>
      </c>
      <c r="C25" s="1">
        <f>'[1]Elec. excl.H2 (2)'!$Q26</f>
        <v>35.959048099998014</v>
      </c>
      <c r="D25" s="2">
        <v>49.974983527259127</v>
      </c>
      <c r="E25" s="2">
        <v>130.5092097870679</v>
      </c>
      <c r="F25" s="2">
        <v>170.3468460682447</v>
      </c>
      <c r="G25" s="2">
        <v>209.62438969892281</v>
      </c>
      <c r="H25" s="2">
        <f>'[1]Elec. excl.H2 (2)'!$V26</f>
        <v>290.47523859594418</v>
      </c>
      <c r="I25" s="2">
        <f>'[2]H2 demand'!$C26</f>
        <v>4.6869793020052501</v>
      </c>
      <c r="J25" s="2">
        <f>'[2]H2 demand'!$O26</f>
        <v>5.1964335739623424</v>
      </c>
      <c r="K25" s="3">
        <v>6.6455479475291828</v>
      </c>
      <c r="L25" s="1">
        <v>12.6854113717316</v>
      </c>
      <c r="M25" s="1">
        <v>15.70534308383281</v>
      </c>
      <c r="N25" s="1">
        <v>18.72527479593402</v>
      </c>
      <c r="O25" s="1">
        <f>'[2]H2 demand'!$T26</f>
        <v>24.765138220136436</v>
      </c>
    </row>
    <row r="26" spans="1:15" x14ac:dyDescent="0.35">
      <c r="A26" t="s">
        <v>27</v>
      </c>
      <c r="B26" s="1">
        <f>'[1]Elec. excl.H2 (2)'!$C27</f>
        <v>0.76017732929159487</v>
      </c>
      <c r="C26" s="1">
        <f>'[1]Elec. excl.H2 (2)'!$Q27</f>
        <v>1.1362321611453481</v>
      </c>
      <c r="D26" s="2">
        <v>1.5791069713100649</v>
      </c>
      <c r="E26" s="2">
        <v>4.1238233301770846</v>
      </c>
      <c r="F26" s="2">
        <v>5.3826109221291176</v>
      </c>
      <c r="G26" s="2">
        <v>6.6237007351814423</v>
      </c>
      <c r="H26" s="2">
        <f>'[1]Elec. excl.H2 (2)'!$V27</f>
        <v>9.178421719931416</v>
      </c>
      <c r="I26" s="2">
        <f>'[2]H2 demand'!$C27</f>
        <v>0.14809893206158686</v>
      </c>
      <c r="J26" s="2">
        <f>'[2]H2 demand'!$O27</f>
        <v>0.16419664206828111</v>
      </c>
      <c r="K26" s="3">
        <v>0.20998568386510019</v>
      </c>
      <c r="L26" s="1">
        <v>0.40083297916668631</v>
      </c>
      <c r="M26" s="1">
        <v>0.49625662681747917</v>
      </c>
      <c r="N26" s="1">
        <v>0.5916802744682722</v>
      </c>
      <c r="O26" s="1">
        <f>'[2]H2 demand'!$T27</f>
        <v>0.78252756976985816</v>
      </c>
    </row>
    <row r="27" spans="1:15" x14ac:dyDescent="0.35">
      <c r="A27" t="s">
        <v>28</v>
      </c>
      <c r="B27" s="1">
        <f>'[1]Elec. excl.H2 (2)'!$C28</f>
        <v>9.1305616484107652</v>
      </c>
      <c r="C27" s="1">
        <f>'[1]Elec. excl.H2 (2)'!$Q28</f>
        <v>13.647391726233767</v>
      </c>
      <c r="D27" s="2">
        <v>18.966802870085509</v>
      </c>
      <c r="E27" s="2">
        <v>27.909569381163951</v>
      </c>
      <c r="F27" s="2">
        <v>29.92609660708446</v>
      </c>
      <c r="G27" s="2">
        <v>28.7411781106223</v>
      </c>
      <c r="H27" s="2">
        <f>'[1]Elec. excl.H2 (2)'!$V28</f>
        <v>39.493734817324977</v>
      </c>
      <c r="I27" s="2">
        <f>'[2]H2 demand'!$C28</f>
        <v>1.7788302507156444</v>
      </c>
      <c r="J27" s="2">
        <f>'[2]H2 demand'!$O28</f>
        <v>1.9721813649238666</v>
      </c>
      <c r="K27" s="3">
        <v>2.5221578675605869</v>
      </c>
      <c r="L27" s="1">
        <v>4.814442743784733</v>
      </c>
      <c r="M27" s="1">
        <v>5.960585181896807</v>
      </c>
      <c r="N27" s="1">
        <v>7.1067276200088791</v>
      </c>
      <c r="O27" s="1">
        <f>'[2]H2 demand'!$T28</f>
        <v>9.3990124962330253</v>
      </c>
    </row>
    <row r="28" spans="1:15" x14ac:dyDescent="0.35">
      <c r="A28" t="s">
        <v>29</v>
      </c>
      <c r="B28" s="1">
        <f>'[1]Elec. excl.H2 (2)'!$C29</f>
        <v>0.54907512555027571</v>
      </c>
      <c r="C28" s="1">
        <f>'[1]Elec. excl.H2 (2)'!$Q29</f>
        <v>0.82069905599069959</v>
      </c>
      <c r="D28" s="2">
        <v>1.140586972433639</v>
      </c>
      <c r="E28" s="2">
        <v>2.9786323868329752</v>
      </c>
      <c r="F28" s="2">
        <v>3.8878530758218028</v>
      </c>
      <c r="G28" s="2">
        <v>4.7842906814472093</v>
      </c>
      <c r="H28" s="2">
        <f>'[1]Elec. excl.H2 (2)'!$V29</f>
        <v>6.6295624244952629</v>
      </c>
      <c r="I28" s="2">
        <f>'[2]H2 demand'!$C29</f>
        <v>0.10697167171685698</v>
      </c>
      <c r="J28" s="2">
        <f>'[2]H2 demand'!$O29</f>
        <v>0.11859902733825448</v>
      </c>
      <c r="K28" s="3">
        <v>0.15167239443911851</v>
      </c>
      <c r="L28" s="1">
        <v>0.28952115497279768</v>
      </c>
      <c r="M28" s="1">
        <v>0.35844553523963729</v>
      </c>
      <c r="N28" s="1">
        <v>0.42736991550647691</v>
      </c>
      <c r="O28" s="1">
        <f>'[2]H2 demand'!$T29</f>
        <v>0.56521867604015608</v>
      </c>
    </row>
    <row r="29" spans="1:15" x14ac:dyDescent="0.35">
      <c r="A29" t="s">
        <v>30</v>
      </c>
      <c r="B29" s="1">
        <f>'[1]Elec. excl.H2 (2)'!$C30</f>
        <v>28.936684452692955</v>
      </c>
      <c r="C29" s="1">
        <f>'[1]Elec. excl.H2 (2)'!$Q30</f>
        <v>43.251475997980464</v>
      </c>
      <c r="D29" s="2">
        <v>60.109816992870741</v>
      </c>
      <c r="E29" s="2">
        <v>88.451338865211198</v>
      </c>
      <c r="F29" s="2">
        <v>94.842140907151631</v>
      </c>
      <c r="G29" s="2">
        <v>91.086883130621203</v>
      </c>
      <c r="H29" s="2">
        <f>'[1]Elec. excl.H2 (2)'!$V30</f>
        <v>125.16401359232714</v>
      </c>
      <c r="I29" s="2">
        <f>'[2]H2 demand'!$C30</f>
        <v>5.637489964138469</v>
      </c>
      <c r="J29" s="2">
        <f>'[2]H2 demand'!$O30</f>
        <v>6.2502606124143902</v>
      </c>
      <c r="K29" s="3">
        <v>7.9932526786214524</v>
      </c>
      <c r="L29" s="1">
        <v>15.25798914207042</v>
      </c>
      <c r="M29" s="1">
        <v>18.89035737379491</v>
      </c>
      <c r="N29" s="1">
        <v>22.522725605519391</v>
      </c>
      <c r="O29" s="1">
        <f>'[2]H2 demand'!$T30</f>
        <v>29.787462068968367</v>
      </c>
    </row>
    <row r="30" spans="1:15" x14ac:dyDescent="0.35">
      <c r="A30" t="s">
        <v>31</v>
      </c>
      <c r="B30" s="1">
        <f>'[1]Elec. excl.H2 (2)'!$C31</f>
        <v>3.1912375366592212</v>
      </c>
      <c r="C30" s="1">
        <f>'[1]Elec. excl.H2 (2)'!$Q31</f>
        <v>4.769922205369503</v>
      </c>
      <c r="D30" s="2">
        <v>6.6291182952549184</v>
      </c>
      <c r="E30" s="2">
        <v>17.311881450182121</v>
      </c>
      <c r="F30" s="2">
        <v>22.596293467390922</v>
      </c>
      <c r="G30" s="2">
        <v>27.806409903603019</v>
      </c>
      <c r="H30" s="2">
        <f>'[1]Elec. excl.H2 (2)'!$V31</f>
        <v>38.531172650503919</v>
      </c>
      <c r="I30" s="2">
        <f>'[2]H2 demand'!$C31</f>
        <v>0.62172187057263439</v>
      </c>
      <c r="J30" s="2">
        <f>'[2]H2 demand'!$O31</f>
        <v>0.68930033476531205</v>
      </c>
      <c r="K30" s="3">
        <v>0.88152352180226179</v>
      </c>
      <c r="L30" s="1">
        <v>1.6827037583976741</v>
      </c>
      <c r="M30" s="1">
        <v>2.0832938766953788</v>
      </c>
      <c r="N30" s="1">
        <v>2.4838839949930849</v>
      </c>
      <c r="O30" s="1">
        <f>'[2]H2 demand'!$T31</f>
        <v>3.285064231588497</v>
      </c>
    </row>
    <row r="31" spans="1:15" x14ac:dyDescent="0.35">
      <c r="A31" t="s">
        <v>32</v>
      </c>
      <c r="B31" s="1">
        <f>'[1]Elec. excl.H2 (2)'!$C32</f>
        <v>4.1737074087923709</v>
      </c>
      <c r="C31" s="1">
        <f>'[1]Elec. excl.H2 (2)'!$Q32</f>
        <v>6.2384135994950425</v>
      </c>
      <c r="D31" s="2">
        <v>8.6699908185559362</v>
      </c>
      <c r="E31" s="2">
        <v>22.641601271837921</v>
      </c>
      <c r="F31" s="2">
        <v>29.55289801298396</v>
      </c>
      <c r="G31" s="2">
        <v>36.367026175080547</v>
      </c>
      <c r="H31" s="2">
        <f>'[1]Elec. excl.H2 (2)'!$V32</f>
        <v>50.393566418506083</v>
      </c>
      <c r="I31" s="2">
        <f>'[2]H2 demand'!$C32</f>
        <v>0.81312818228308292</v>
      </c>
      <c r="J31" s="2">
        <f>'[2]H2 demand'!$O32</f>
        <v>0.90151168035733109</v>
      </c>
      <c r="K31" s="3">
        <v>1.1529136304351919</v>
      </c>
      <c r="L31" s="1">
        <v>2.2007491020487788</v>
      </c>
      <c r="M31" s="1">
        <v>2.7246668378555721</v>
      </c>
      <c r="N31" s="1">
        <v>3.2485845736623649</v>
      </c>
      <c r="O31" s="1">
        <f>'[2]H2 demand'!$T32</f>
        <v>4.2964200452759513</v>
      </c>
    </row>
    <row r="32" spans="1:15" x14ac:dyDescent="0.35">
      <c r="A32" t="s">
        <v>33</v>
      </c>
      <c r="B32" s="1">
        <f>'[1]Elec. excl.H2 (2)'!$C33</f>
        <v>3.5092032717579689</v>
      </c>
      <c r="C32" s="1">
        <f>'[1]Elec. excl.H2 (2)'!$Q33</f>
        <v>5.2451835430077844</v>
      </c>
      <c r="D32" s="2">
        <v>7.2896245871224599</v>
      </c>
      <c r="E32" s="2">
        <v>19.036787555733909</v>
      </c>
      <c r="F32" s="2">
        <v>24.847723196557219</v>
      </c>
      <c r="G32" s="2">
        <v>30.576960658252268</v>
      </c>
      <c r="H32" s="2">
        <f>'[1]Elec. excl.H2 (2)'!$V33</f>
        <v>42.370307937455941</v>
      </c>
      <c r="I32" s="2">
        <f>'[2]H2 demand'!$C33</f>
        <v>0.68366845064781923</v>
      </c>
      <c r="J32" s="2">
        <f>'[2]H2 demand'!$O33</f>
        <v>0.75798023876171272</v>
      </c>
      <c r="K32" s="3">
        <v>0.96935599161900943</v>
      </c>
      <c r="L32" s="1">
        <v>1.850363524035946</v>
      </c>
      <c r="M32" s="1">
        <v>2.2908672902444138</v>
      </c>
      <c r="N32" s="1">
        <v>2.7313710564528821</v>
      </c>
      <c r="O32" s="1">
        <f>'[2]H2 demand'!$T33</f>
        <v>3.6123785888698183</v>
      </c>
    </row>
    <row r="33" spans="1:15" x14ac:dyDescent="0.35">
      <c r="A33" t="s">
        <v>34</v>
      </c>
      <c r="B33" s="1">
        <f>'[1]Elec. excl.H2 (2)'!$C34</f>
        <v>1.7937723765968361</v>
      </c>
      <c r="C33" s="1">
        <f>'[1]Elec. excl.H2 (2)'!$Q34</f>
        <v>2.6811400255290216</v>
      </c>
      <c r="D33" s="2">
        <v>3.7261811891537628</v>
      </c>
      <c r="E33" s="2">
        <v>9.7308879002359099</v>
      </c>
      <c r="F33" s="2">
        <v>12.701219063032619</v>
      </c>
      <c r="G33" s="2">
        <v>15.629789197587421</v>
      </c>
      <c r="H33" s="2">
        <f>'[1]Elec. excl.H2 (2)'!$V34</f>
        <v>21.658103586583017</v>
      </c>
      <c r="I33" s="2">
        <f>'[2]H2 demand'!$C34</f>
        <v>0.34946553007984232</v>
      </c>
      <c r="J33" s="2">
        <f>'[2]H2 demand'!$O34</f>
        <v>0.38745091378417301</v>
      </c>
      <c r="K33" s="3">
        <v>0.49549822743204702</v>
      </c>
      <c r="L33" s="1">
        <v>0.94583605423783412</v>
      </c>
      <c r="M33" s="1">
        <v>1.1710049676407279</v>
      </c>
      <c r="N33" s="1">
        <v>1.3961738810436211</v>
      </c>
      <c r="O33" s="1">
        <f>'[2]H2 demand'!$T34</f>
        <v>1.8465117078494084</v>
      </c>
    </row>
    <row r="34" spans="1:15" x14ac:dyDescent="0.35">
      <c r="A34" t="s">
        <v>35</v>
      </c>
      <c r="B34" s="1">
        <f>'[1]Elec. excl.H2 (2)'!$C35</f>
        <v>2.5072233237802037</v>
      </c>
      <c r="C34" s="1">
        <f>'[1]Elec. excl.H2 (2)'!$Q35</f>
        <v>3.7475305640955821</v>
      </c>
      <c r="D34" s="2">
        <v>5.2082240243892093</v>
      </c>
      <c r="E34" s="2">
        <v>13.601229131897581</v>
      </c>
      <c r="F34" s="2">
        <v>17.752973058763128</v>
      </c>
      <c r="G34" s="2">
        <v>21.846346020951529</v>
      </c>
      <c r="H34" s="2">
        <f>'[1]Elec. excl.H2 (2)'!$V35</f>
        <v>30.272348470517976</v>
      </c>
      <c r="I34" s="2">
        <f>'[2]H2 demand'!$C35</f>
        <v>0.48846115555403208</v>
      </c>
      <c r="J34" s="2">
        <f>'[2]H2 demand'!$O35</f>
        <v>0.54155475941860076</v>
      </c>
      <c r="K34" s="3">
        <v>0.69257656596670736</v>
      </c>
      <c r="L34" s="1">
        <v>1.322030736227761</v>
      </c>
      <c r="M34" s="1">
        <v>1.6367578213582881</v>
      </c>
      <c r="N34" s="1">
        <v>1.951484906488814</v>
      </c>
      <c r="O34" s="1">
        <f>'[2]H2 demand'!$T35</f>
        <v>2.5809390767498681</v>
      </c>
    </row>
    <row r="35" spans="1:15" x14ac:dyDescent="0.35">
      <c r="A35" t="s">
        <v>36</v>
      </c>
      <c r="B35" s="1">
        <f>'[1]Elec. excl.H2 (2)'!$C36</f>
        <v>2.7528697441119787</v>
      </c>
      <c r="C35" s="1">
        <f>'[1]Elec. excl.H2 (2)'!$Q36</f>
        <v>4.1146966874411621</v>
      </c>
      <c r="D35" s="2">
        <v>5.7185022974662978</v>
      </c>
      <c r="E35" s="2">
        <v>14.93381614824898</v>
      </c>
      <c r="F35" s="2">
        <v>19.492329198588951</v>
      </c>
      <c r="G35" s="2">
        <v>23.986752360696681</v>
      </c>
      <c r="H35" s="2">
        <f>'[1]Elec. excl.H2 (2)'!$V36</f>
        <v>33.238296484118507</v>
      </c>
      <c r="I35" s="2">
        <f>'[2]H2 demand'!$C36</f>
        <v>0.53631837401355886</v>
      </c>
      <c r="J35" s="2">
        <f>'[2]H2 demand'!$O36</f>
        <v>0.59461384944981532</v>
      </c>
      <c r="K35" s="3">
        <v>0.76043209069072237</v>
      </c>
      <c r="L35" s="1">
        <v>1.4515573383627851</v>
      </c>
      <c r="M35" s="1">
        <v>1.7971199621988161</v>
      </c>
      <c r="N35" s="1">
        <v>2.1426825860348471</v>
      </c>
      <c r="O35" s="1">
        <f>'[2]H2 demand'!$T36</f>
        <v>2.833807833706909</v>
      </c>
    </row>
    <row r="36" spans="1:15" x14ac:dyDescent="0.35">
      <c r="A36" t="s">
        <v>37</v>
      </c>
      <c r="B36" s="1">
        <f>'[1]Elec. excl.H2 (2)'!$C37</f>
        <v>2.6677402923133542</v>
      </c>
      <c r="C36" s="1">
        <f>'[1]Elec. excl.H2 (2)'!$Q37</f>
        <v>3.9874542437807996</v>
      </c>
      <c r="D36" s="2">
        <v>5.5416639393370364</v>
      </c>
      <c r="E36" s="2">
        <v>14.47200440264022</v>
      </c>
      <c r="F36" s="2">
        <v>18.889550479216791</v>
      </c>
      <c r="G36" s="2">
        <v>23.244988576462791</v>
      </c>
      <c r="H36" s="2">
        <f>'[1]Elec. excl.H2 (2)'!$V37</f>
        <v>32.210438931299237</v>
      </c>
      <c r="I36" s="2">
        <f>'[2]H2 demand'!$C37</f>
        <v>0.51973332153624596</v>
      </c>
      <c r="J36" s="2">
        <f>'[2]H2 demand'!$O37</f>
        <v>0.57622607387714231</v>
      </c>
      <c r="K36" s="3">
        <v>0.73691656942458073</v>
      </c>
      <c r="L36" s="1">
        <v>1.4066695332883179</v>
      </c>
      <c r="M36" s="1">
        <v>1.7415460152201869</v>
      </c>
      <c r="N36" s="1">
        <v>2.076422497152056</v>
      </c>
      <c r="O36" s="1">
        <f>'[2]H2 demand'!$T37</f>
        <v>2.7461754610157931</v>
      </c>
    </row>
    <row r="37" spans="1:15" x14ac:dyDescent="0.35">
      <c r="A37" t="s">
        <v>38</v>
      </c>
      <c r="B37" s="1">
        <f>'[1]Elec. excl.H2 (2)'!$C38</f>
        <v>3.2595974121698208</v>
      </c>
      <c r="C37" s="1">
        <f>'[1]Elec. excl.H2 (2)'!$Q38</f>
        <v>4.872099271290975</v>
      </c>
      <c r="D37" s="2">
        <v>6.7711214198117533</v>
      </c>
      <c r="E37" s="2">
        <v>17.682721303748021</v>
      </c>
      <c r="F37" s="2">
        <v>23.080331333794579</v>
      </c>
      <c r="G37" s="2">
        <v>28.402054288444681</v>
      </c>
      <c r="H37" s="2">
        <f>'[1]Elec. excl.H2 (2)'!$V38</f>
        <v>39.356553442565954</v>
      </c>
      <c r="I37" s="2">
        <f>'[2]H2 demand'!$C38</f>
        <v>0.63503984806140967</v>
      </c>
      <c r="J37" s="2">
        <f>'[2]H2 demand'!$O38</f>
        <v>0.70406591850286726</v>
      </c>
      <c r="K37" s="3">
        <v>0.90040674109190222</v>
      </c>
      <c r="L37" s="1">
        <v>1.7187491539922941</v>
      </c>
      <c r="M37" s="1">
        <v>2.1279203604424901</v>
      </c>
      <c r="N37" s="1">
        <v>2.537091566892685</v>
      </c>
      <c r="O37" s="1">
        <f>'[2]H2 demand'!$T38</f>
        <v>3.355433979793077</v>
      </c>
    </row>
    <row r="38" spans="1:15" x14ac:dyDescent="0.35">
      <c r="A38" t="s">
        <v>39</v>
      </c>
      <c r="B38" s="1">
        <f>'[1]Elec. excl.H2 (2)'!$C39</f>
        <v>96.097939445243455</v>
      </c>
      <c r="C38" s="1">
        <f>'[1]Elec. excl.H2 (2)'!$Q39</f>
        <v>143.6369715461482</v>
      </c>
      <c r="D38" s="2">
        <v>199.62306196099061</v>
      </c>
      <c r="E38" s="2">
        <v>521.31379008045542</v>
      </c>
      <c r="F38" s="2">
        <v>680.44362613931116</v>
      </c>
      <c r="G38" s="2">
        <v>837.33619462981619</v>
      </c>
      <c r="H38" s="2">
        <f>'[1]Elec. excl.H2 (2)'!$V39</f>
        <v>1160.2916591406811</v>
      </c>
      <c r="I38" s="2">
        <f>'[2]H2 demand'!$C39</f>
        <v>18.721950335485964</v>
      </c>
      <c r="J38" s="2">
        <f>'[2]H2 demand'!$O39</f>
        <v>20.756944937169223</v>
      </c>
      <c r="K38" s="3">
        <v>26.5453740264016</v>
      </c>
      <c r="L38" s="1">
        <v>50.671365581913108</v>
      </c>
      <c r="M38" s="1">
        <v>62.73436135966886</v>
      </c>
      <c r="N38" s="1">
        <v>74.797357137424612</v>
      </c>
      <c r="O38" s="1">
        <f>'[2]H2 demand'!$T39</f>
        <v>98.923348692936116</v>
      </c>
    </row>
    <row r="39" spans="1:15" x14ac:dyDescent="0.35">
      <c r="A39" t="s">
        <v>40</v>
      </c>
      <c r="B39" s="1">
        <f>'[1]Elec. excl.H2 (2)'!$C40</f>
        <v>2.4135527015829124</v>
      </c>
      <c r="C39" s="1">
        <f>'[1]Elec. excl.H2 (2)'!$Q40</f>
        <v>3.6075216880163117</v>
      </c>
      <c r="D39" s="2">
        <v>5.0136431985488281</v>
      </c>
      <c r="E39" s="2">
        <v>13.09308309506514</v>
      </c>
      <c r="F39" s="2">
        <v>17.089716612281588</v>
      </c>
      <c r="G39" s="2">
        <v>21.030159921727432</v>
      </c>
      <c r="H39" s="2">
        <f>'[1]Elec. excl.H2 (2)'!$V40</f>
        <v>29.141364369615761</v>
      </c>
      <c r="I39" s="2">
        <f>'[2]H2 demand'!$C40</f>
        <v>0.47021209894787031</v>
      </c>
      <c r="J39" s="2">
        <f>'[2]H2 demand'!$O40</f>
        <v>0.52132210970307358</v>
      </c>
      <c r="K39" s="3">
        <v>0.66670169585120731</v>
      </c>
      <c r="L39" s="1">
        <v>1.2726392678045619</v>
      </c>
      <c r="M39" s="1">
        <v>1.5756080537812389</v>
      </c>
      <c r="N39" s="1">
        <v>1.878576839757917</v>
      </c>
      <c r="O39" s="1">
        <f>'[2]H2 demand'!$T40</f>
        <v>2.4845144117112712</v>
      </c>
    </row>
    <row r="40" spans="1:15" x14ac:dyDescent="0.35">
      <c r="A40" t="s">
        <v>41</v>
      </c>
      <c r="B40" s="1">
        <f>'[1]Elec. excl.H2 (2)'!$C41</f>
        <v>7.4837473590128987</v>
      </c>
      <c r="C40" s="1">
        <f>'[1]Elec. excl.H2 (2)'!$Q41</f>
        <v>11.185909007732672</v>
      </c>
      <c r="D40" s="2">
        <v>15.545895899254649</v>
      </c>
      <c r="E40" s="2">
        <v>40.597964142140818</v>
      </c>
      <c r="F40" s="2">
        <v>52.990399372494352</v>
      </c>
      <c r="G40" s="2">
        <v>65.20860458966861</v>
      </c>
      <c r="H40" s="2">
        <f>'[1]Elec. excl.H2 (2)'!$V41</f>
        <v>90.359165762617849</v>
      </c>
      <c r="I40" s="2">
        <f>'[2]H2 demand'!$C41</f>
        <v>1.4579953242243922</v>
      </c>
      <c r="J40" s="2">
        <f>'[2]H2 demand'!$O41</f>
        <v>1.6164730768574782</v>
      </c>
      <c r="K40" s="3">
        <v>2.067254239902701</v>
      </c>
      <c r="L40" s="1">
        <v>3.946096040563845</v>
      </c>
      <c r="M40" s="1">
        <v>4.8855169408944157</v>
      </c>
      <c r="N40" s="1">
        <v>5.8249378412249877</v>
      </c>
      <c r="O40" s="1">
        <f>'[2]H2 demand'!$T41</f>
        <v>7.7037796418861308</v>
      </c>
    </row>
    <row r="41" spans="1:15" x14ac:dyDescent="0.35">
      <c r="A41" t="s">
        <v>42</v>
      </c>
      <c r="B41" s="1">
        <f>'[1]Elec. excl.H2 (2)'!$C42</f>
        <v>6.0228711308733551</v>
      </c>
      <c r="C41" s="1">
        <f>'[1]Elec. excl.H2 (2)'!$Q42</f>
        <v>9.0023467125880572</v>
      </c>
      <c r="D41" s="2">
        <v>12.51123576511716</v>
      </c>
      <c r="E41" s="2">
        <v>32.672977116130639</v>
      </c>
      <c r="F41" s="2">
        <v>42.646328274254039</v>
      </c>
      <c r="G41" s="2">
        <v>52.479460252577702</v>
      </c>
      <c r="H41" s="2">
        <f>'[1]Elec. excl.H2 (2)'!$V42</f>
        <v>72.72046807219499</v>
      </c>
      <c r="I41" s="2">
        <f>'[2]H2 demand'!$C42</f>
        <v>1.1733851406199365</v>
      </c>
      <c r="J41" s="2">
        <f>'[2]H2 demand'!$O42</f>
        <v>1.3009270037307992</v>
      </c>
      <c r="K41" s="3">
        <v>1.663712747690586</v>
      </c>
      <c r="L41" s="1">
        <v>3.17579239146048</v>
      </c>
      <c r="M41" s="1">
        <v>3.931832213345428</v>
      </c>
      <c r="N41" s="1">
        <v>4.6878720352303747</v>
      </c>
      <c r="O41" s="1">
        <f>'[2]H2 demand'!$T42</f>
        <v>6.1999516790002689</v>
      </c>
    </row>
    <row r="42" spans="1:15" x14ac:dyDescent="0.35">
      <c r="A42" t="s">
        <v>43</v>
      </c>
      <c r="B42" s="1">
        <f>'[1]Elec. excl.H2 (2)'!$C43</f>
        <v>0.91576443621397696</v>
      </c>
      <c r="C42" s="1">
        <f>'[1]Elec. excl.H2 (2)'!$Q43</f>
        <v>1.3687872084124293</v>
      </c>
      <c r="D42" s="2">
        <v>1.902306145660678</v>
      </c>
      <c r="E42" s="2">
        <v>4.9678550010494487</v>
      </c>
      <c r="F42" s="2">
        <v>6.4842813203285923</v>
      </c>
      <c r="G42" s="2">
        <v>7.979387618749664</v>
      </c>
      <c r="H42" s="2">
        <f>'[1]Elec. excl.H2 (2)'!$V43</f>
        <v>11.056988768028559</v>
      </c>
      <c r="I42" s="2">
        <f>'[2]H2 demand'!$C43</f>
        <v>0.17841065472139006</v>
      </c>
      <c r="J42" s="2">
        <f>'[2]H2 demand'!$O43</f>
        <v>0.19780311719110638</v>
      </c>
      <c r="K42" s="3">
        <v>0.25296389932718832</v>
      </c>
      <c r="L42" s="1">
        <v>0.48287231549593618</v>
      </c>
      <c r="M42" s="1">
        <v>0.59782652358031008</v>
      </c>
      <c r="N42" s="1">
        <v>0.71278073166468403</v>
      </c>
      <c r="O42" s="1">
        <f>'[2]H2 demand'!$T43</f>
        <v>0.94268914783343183</v>
      </c>
    </row>
    <row r="43" spans="1:15" x14ac:dyDescent="0.35">
      <c r="A43" t="s">
        <v>44</v>
      </c>
      <c r="B43" s="1">
        <f>'[1]Elec. excl.H2 (2)'!$C44</f>
        <v>1.5899549774734643</v>
      </c>
      <c r="C43" s="1">
        <f>'[1]Elec. excl.H2 (2)'!$Q44</f>
        <v>2.376495470947547</v>
      </c>
      <c r="D43" s="2">
        <v>3.3027938248792559</v>
      </c>
      <c r="E43" s="2">
        <v>8.6252156929573278</v>
      </c>
      <c r="F43" s="2">
        <v>11.258042956131669</v>
      </c>
      <c r="G43" s="2">
        <v>13.853854288196841</v>
      </c>
      <c r="H43" s="2">
        <f>'[1]Elec. excl.H2 (2)'!$V44</f>
        <v>19.197201411616554</v>
      </c>
      <c r="I43" s="2">
        <f>'[2]H2 demand'!$C44</f>
        <v>0.30975750672446162</v>
      </c>
      <c r="J43" s="2">
        <f>'[2]H2 demand'!$O44</f>
        <v>0.3434268009336422</v>
      </c>
      <c r="K43" s="3">
        <v>0.4391972377953115</v>
      </c>
      <c r="L43" s="1">
        <v>0.8383654258085973</v>
      </c>
      <c r="M43" s="1">
        <v>1.03794951981524</v>
      </c>
      <c r="N43" s="1">
        <v>1.2375336138218831</v>
      </c>
      <c r="O43" s="1">
        <f>'[2]H2 demand'!$T44</f>
        <v>1.6367018018351689</v>
      </c>
    </row>
    <row r="44" spans="1:15" x14ac:dyDescent="0.35">
      <c r="A44" t="s">
        <v>45</v>
      </c>
      <c r="B44" s="1">
        <f>'[1]Elec. excl.H2 (2)'!$C45</f>
        <v>1.0773153124886543</v>
      </c>
      <c r="C44" s="1">
        <f>'[1]Elec. excl.H2 (2)'!$Q45</f>
        <v>1.6102562633440716</v>
      </c>
      <c r="D44" s="2">
        <v>2.2378937843821922</v>
      </c>
      <c r="E44" s="2">
        <v>5.8442390326712568</v>
      </c>
      <c r="F44" s="2">
        <v>7.6281795630267153</v>
      </c>
      <c r="G44" s="2">
        <v>9.3870389873414819</v>
      </c>
      <c r="H44" s="2">
        <f>'[1]Elec. excl.H2 (2)'!$V45</f>
        <v>13.007562686163226</v>
      </c>
      <c r="I44" s="2">
        <f>'[2]H2 demand'!$C45</f>
        <v>0.20988424822119794</v>
      </c>
      <c r="J44" s="2">
        <f>'[2]H2 demand'!$O45</f>
        <v>0.2326977534626325</v>
      </c>
      <c r="K44" s="3">
        <v>0.29758950170493531</v>
      </c>
      <c r="L44" s="1">
        <v>0.56805628051172063</v>
      </c>
      <c r="M44" s="1">
        <v>0.70328966991511321</v>
      </c>
      <c r="N44" s="1">
        <v>0.8385230593185059</v>
      </c>
      <c r="O44" s="1">
        <f>'[2]H2 demand'!$T45</f>
        <v>1.1089898381252912</v>
      </c>
    </row>
    <row r="45" spans="1:15" x14ac:dyDescent="0.35">
      <c r="A45" t="s">
        <v>46</v>
      </c>
      <c r="B45" s="1">
        <f>'[1]Elec. excl.H2 (2)'!$C46</f>
        <v>2.5682645756449234</v>
      </c>
      <c r="C45" s="1">
        <f>'[1]Elec. excl.H2 (2)'!$Q46</f>
        <v>3.8387685303605084</v>
      </c>
      <c r="D45" s="2">
        <v>5.3350242624953612</v>
      </c>
      <c r="E45" s="2">
        <v>13.93236678734112</v>
      </c>
      <c r="F45" s="2">
        <v>18.185189722332488</v>
      </c>
      <c r="G45" s="2">
        <v>22.37822058399529</v>
      </c>
      <c r="H45" s="2">
        <f>'[1]Elec. excl.H2 (2)'!$V46</f>
        <v>31.009363809358799</v>
      </c>
      <c r="I45" s="2">
        <f>'[2]H2 demand'!$C46</f>
        <v>0.50035330737772798</v>
      </c>
      <c r="J45" s="2">
        <f>'[2]H2 demand'!$O46</f>
        <v>0.55473953644052454</v>
      </c>
      <c r="K45" s="3">
        <v>0.70943814355247903</v>
      </c>
      <c r="L45" s="1">
        <v>1.354217103663633</v>
      </c>
      <c r="M45" s="1">
        <v>1.676606583719211</v>
      </c>
      <c r="N45" s="1">
        <v>1.9989960637747879</v>
      </c>
      <c r="O45" s="1">
        <f>'[2]H2 demand'!$T46</f>
        <v>2.6437750238859428</v>
      </c>
    </row>
    <row r="46" spans="1:15" x14ac:dyDescent="0.35">
      <c r="A46" t="s">
        <v>47</v>
      </c>
      <c r="B46" s="1">
        <f>'[1]Elec. excl.H2 (2)'!$C47</f>
        <v>1.8342411035448198</v>
      </c>
      <c r="C46" s="1">
        <f>'[1]Elec. excl.H2 (2)'!$Q47</f>
        <v>2.741628371217729</v>
      </c>
      <c r="D46" s="2">
        <v>3.8102463755006859</v>
      </c>
      <c r="E46" s="2">
        <v>9.9504233611081521</v>
      </c>
      <c r="F46" s="2">
        <v>12.987767218681871</v>
      </c>
      <c r="G46" s="2">
        <v>15.982407890763939</v>
      </c>
      <c r="H46" s="2">
        <f>'[1]Elec. excl.H2 (2)'!$V47</f>
        <v>22.146725159582957</v>
      </c>
      <c r="I46" s="2">
        <f>'[2]H2 demand'!$C47</f>
        <v>0.35734971053609654</v>
      </c>
      <c r="J46" s="2">
        <f>'[2]H2 demand'!$O47</f>
        <v>0.39619207037697657</v>
      </c>
      <c r="K46" s="3">
        <v>0.50667700503547985</v>
      </c>
      <c r="L46" s="1">
        <v>0.96717476003791358</v>
      </c>
      <c r="M46" s="1">
        <v>1.1974236375391309</v>
      </c>
      <c r="N46" s="1">
        <v>1.4276725150403471</v>
      </c>
      <c r="O46" s="1">
        <f>'[2]H2 demand'!$T47</f>
        <v>1.8881702700427812</v>
      </c>
    </row>
    <row r="47" spans="1:15" x14ac:dyDescent="0.35">
      <c r="A47" t="s">
        <v>48</v>
      </c>
      <c r="B47" s="1">
        <f>'[1]Elec. excl.H2 (2)'!$C48</f>
        <v>10.212038969545699</v>
      </c>
      <c r="C47" s="1">
        <f>'[1]Elec. excl.H2 (2)'!$Q48</f>
        <v>15.263868917112308</v>
      </c>
      <c r="D47" s="2">
        <v>21.213342343591471</v>
      </c>
      <c r="E47" s="2">
        <v>31.21534261731798</v>
      </c>
      <c r="F47" s="2">
        <v>33.470719165576057</v>
      </c>
      <c r="G47" s="2">
        <v>32.145451966518991</v>
      </c>
      <c r="H47" s="2">
        <f>'[1]Elec. excl.H2 (2)'!$V48</f>
        <v>44.17160461072244</v>
      </c>
      <c r="I47" s="2">
        <f>'[2]H2 demand'!$C48</f>
        <v>1.9895253479479797</v>
      </c>
      <c r="J47" s="2">
        <f>'[2]H2 demand'!$O48</f>
        <v>2.2057781031597163</v>
      </c>
      <c r="K47" s="3">
        <v>2.8208970513175462</v>
      </c>
      <c r="L47" s="1">
        <v>5.3846936047722487</v>
      </c>
      <c r="M47" s="1">
        <v>6.6665918814996008</v>
      </c>
      <c r="N47" s="1">
        <v>7.9484901582269529</v>
      </c>
      <c r="O47" s="1">
        <f>'[2]H2 demand'!$T48</f>
        <v>10.512286711681657</v>
      </c>
    </row>
    <row r="48" spans="1:15" x14ac:dyDescent="0.35">
      <c r="A48" t="s">
        <v>49</v>
      </c>
      <c r="B48" s="1">
        <f>'[1]Elec. excl.H2 (2)'!$C49</f>
        <v>14.776288346988377</v>
      </c>
      <c r="C48" s="1">
        <f>'[1]Elec. excl.H2 (2)'!$Q49</f>
        <v>22.086023083391972</v>
      </c>
      <c r="D48" s="2">
        <v>30.694601167021428</v>
      </c>
      <c r="E48" s="2">
        <v>80.158668603704996</v>
      </c>
      <c r="F48" s="2">
        <v>104.6269179313031</v>
      </c>
      <c r="G48" s="2">
        <v>128.7511587308291</v>
      </c>
      <c r="H48" s="2">
        <f>'[1]Elec. excl.H2 (2)'!$V49</f>
        <v>178.40969557768045</v>
      </c>
      <c r="I48" s="2">
        <f>'[2]H2 demand'!$C49</f>
        <v>2.8787395252399377</v>
      </c>
      <c r="J48" s="2">
        <f>'[2]H2 demand'!$O49</f>
        <v>3.1916459953747136</v>
      </c>
      <c r="K48" s="3">
        <v>4.0816910659802979</v>
      </c>
      <c r="L48" s="1">
        <v>7.7913711063559186</v>
      </c>
      <c r="M48" s="1">
        <v>9.6462111265437294</v>
      </c>
      <c r="N48" s="1">
        <v>11.501051146731539</v>
      </c>
      <c r="O48" s="1">
        <f>'[2]H2 demand'!$T49</f>
        <v>15.210731187107161</v>
      </c>
    </row>
    <row r="49" spans="1:15" x14ac:dyDescent="0.35">
      <c r="A49" t="s">
        <v>50</v>
      </c>
      <c r="B49" s="1">
        <f>'[1]Elec. excl.H2 (2)'!$C50</f>
        <v>8.8155501507299867</v>
      </c>
      <c r="C49" s="1">
        <f>'[1]Elec. excl.H2 (2)'!$Q50</f>
        <v>13.176546068248921</v>
      </c>
      <c r="D49" s="2">
        <v>18.31243337909568</v>
      </c>
      <c r="E49" s="2">
        <v>47.822751322779283</v>
      </c>
      <c r="F49" s="2">
        <v>62.42053623213841</v>
      </c>
      <c r="G49" s="2">
        <v>76.813085268977787</v>
      </c>
      <c r="H49" s="2">
        <f>'[1]Elec. excl.H2 (2)'!$V50</f>
        <v>106.43942388022408</v>
      </c>
      <c r="I49" s="2">
        <f>'[2]H2 demand'!$C50</f>
        <v>1.7174592197785334</v>
      </c>
      <c r="J49" s="2">
        <f>'[2]H2 demand'!$O50</f>
        <v>1.904139569754461</v>
      </c>
      <c r="K49" s="3">
        <v>2.435141454130433</v>
      </c>
      <c r="L49" s="1">
        <v>4.6483407144005966</v>
      </c>
      <c r="M49" s="1">
        <v>5.7549403445356777</v>
      </c>
      <c r="N49" s="1">
        <v>6.8615399746707597</v>
      </c>
      <c r="O49" s="1">
        <f>'[2]H2 demand'!$T50</f>
        <v>9.0747392349409246</v>
      </c>
    </row>
    <row r="50" spans="1:15" x14ac:dyDescent="0.35">
      <c r="A50" t="s">
        <v>51</v>
      </c>
      <c r="B50" s="1">
        <f>'[1]Elec. excl.H2 (2)'!$C51</f>
        <v>195.81818181818181</v>
      </c>
      <c r="C50" s="1">
        <f>'[1]Elec. excl.H2 (2)'!$Q51</f>
        <v>230</v>
      </c>
      <c r="D50" s="2">
        <v>275</v>
      </c>
      <c r="E50" s="2">
        <v>396.14342105263148</v>
      </c>
      <c r="F50" s="2">
        <v>450.90053751399768</v>
      </c>
      <c r="G50" s="2">
        <v>498.07468085106382</v>
      </c>
      <c r="H50" s="2">
        <f>'[1]Elec. excl.H2 (2)'!$V51</f>
        <v>623.50478723404251</v>
      </c>
      <c r="I50" s="2">
        <f>'[2]H2 demand'!$C51</f>
        <v>17.837175439410274</v>
      </c>
      <c r="J50" s="2">
        <f>'[2]H2 demand'!$O51</f>
        <v>19.775998856737473</v>
      </c>
      <c r="K50" s="3">
        <v>25.290874354912631</v>
      </c>
      <c r="L50" s="1">
        <v>48.276703091447366</v>
      </c>
      <c r="M50" s="1">
        <v>59.769617459714738</v>
      </c>
      <c r="N50" s="1">
        <v>71.262531827982116</v>
      </c>
      <c r="O50" s="1">
        <f>'[2]H2 demand'!$T51</f>
        <v>94.248360564516858</v>
      </c>
    </row>
    <row r="51" spans="1:15" x14ac:dyDescent="0.35">
      <c r="A51" t="s">
        <v>52</v>
      </c>
      <c r="B51" s="1">
        <f>'[1]Elec. excl.H2 (2)'!$C52</f>
        <v>4.622678631456079</v>
      </c>
      <c r="C51" s="1">
        <f>'[1]Elec. excl.H2 (2)'!$Q52</f>
        <v>6.9094879961685756</v>
      </c>
      <c r="D51" s="2">
        <v>9.6026331906805478</v>
      </c>
      <c r="E51" s="2">
        <v>25.077188247740128</v>
      </c>
      <c r="F51" s="2">
        <v>32.73194231450686</v>
      </c>
      <c r="G51" s="2">
        <v>40.279075249740842</v>
      </c>
      <c r="H51" s="2">
        <f>'[1]Elec. excl.H2 (2)'!$V52</f>
        <v>55.814468967074504</v>
      </c>
      <c r="I51" s="2">
        <f>'[2]H2 demand'!$C52</f>
        <v>0.90059745562334925</v>
      </c>
      <c r="J51" s="2">
        <f>'[2]H2 demand'!$O52</f>
        <v>0.99848848340849583</v>
      </c>
      <c r="K51" s="3">
        <v>1.2769340735529131</v>
      </c>
      <c r="L51" s="1">
        <v>2.4374865918501518</v>
      </c>
      <c r="M51" s="1">
        <v>3.0177628509987708</v>
      </c>
      <c r="N51" s="1">
        <v>3.5980391101473912</v>
      </c>
      <c r="O51" s="1">
        <f>'[2]H2 demand'!$T52</f>
        <v>4.7585916284446297</v>
      </c>
    </row>
    <row r="52" spans="1:15" x14ac:dyDescent="0.35">
      <c r="A52" t="s">
        <v>53</v>
      </c>
      <c r="B52" s="1">
        <f>'[1]Elec. excl.H2 (2)'!$C53</f>
        <v>5.7159735584527596</v>
      </c>
      <c r="C52" s="1">
        <f>'[1]Elec. excl.H2 (2)'!$Q53</f>
        <v>8.5436288864636278</v>
      </c>
      <c r="D52" s="2">
        <v>11.8737212307925</v>
      </c>
      <c r="E52" s="2">
        <v>31.00811377391263</v>
      </c>
      <c r="F52" s="2">
        <v>40.473269223906648</v>
      </c>
      <c r="G52" s="2">
        <v>49.805350413019539</v>
      </c>
      <c r="H52" s="2">
        <f>'[1]Elec. excl.H2 (2)'!$V53</f>
        <v>69.014970373224656</v>
      </c>
      <c r="I52" s="2">
        <f>'[2]H2 demand'!$C53</f>
        <v>1.1135948772479158</v>
      </c>
      <c r="J52" s="2">
        <f>'[2]H2 demand'!$O53</f>
        <v>1.2346377986879067</v>
      </c>
      <c r="K52" s="3">
        <v>1.5789376641172139</v>
      </c>
      <c r="L52" s="1">
        <v>3.0139687438557718</v>
      </c>
      <c r="M52" s="1">
        <v>3.731484283725051</v>
      </c>
      <c r="N52" s="1">
        <v>4.4489998235943302</v>
      </c>
      <c r="O52" s="1">
        <f>'[2]H2 demand'!$T53</f>
        <v>5.8840309033328886</v>
      </c>
    </row>
    <row r="53" spans="1:15" x14ac:dyDescent="0.35">
      <c r="A53" t="s">
        <v>54</v>
      </c>
      <c r="B53" s="1">
        <f>'[1]Elec. excl.H2 (2)'!$C54</f>
        <v>6.7369788727117212</v>
      </c>
      <c r="C53" s="1">
        <f>'[1]Elec. excl.H2 (2)'!$Q54</f>
        <v>7.9664122510248516</v>
      </c>
      <c r="D53" s="2">
        <v>8.4301983958837745</v>
      </c>
      <c r="E53" s="2">
        <v>12.864844774634451</v>
      </c>
      <c r="F53" s="2">
        <v>14.92665103109359</v>
      </c>
      <c r="G53" s="2">
        <v>17.036182703616721</v>
      </c>
      <c r="H53" s="2">
        <f>'[1]Elec. excl.H2 (2)'!$V54</f>
        <v>21.059624522209557</v>
      </c>
      <c r="I53" s="2">
        <f>'[2]H2 demand'!$C54</f>
        <v>1.67966291200632</v>
      </c>
      <c r="J53" s="2">
        <f>'[2]H2 demand'!$O54</f>
        <v>1.8465477292451347</v>
      </c>
      <c r="K53" s="3">
        <v>2.0858139112288532</v>
      </c>
      <c r="L53" s="1">
        <v>3.4926490891525241</v>
      </c>
      <c r="M53" s="1">
        <v>4.1960666781143594</v>
      </c>
      <c r="N53" s="1">
        <v>4.8994842670761942</v>
      </c>
      <c r="O53" s="1">
        <f>'[2]H2 demand'!$T54</f>
        <v>6.3063194449998647</v>
      </c>
    </row>
    <row r="54" spans="1:15" x14ac:dyDescent="0.35">
      <c r="A54" t="s">
        <v>55</v>
      </c>
      <c r="B54" s="1">
        <f>'[1]Elec. excl.H2 (2)'!$C55</f>
        <v>120.18665660809121</v>
      </c>
      <c r="C54" s="1">
        <f>'[1]Elec. excl.H2 (2)'!$Q55</f>
        <v>142.11955710453731</v>
      </c>
      <c r="D54" s="2">
        <v>150.39342988711789</v>
      </c>
      <c r="E54" s="2">
        <v>229.5068324331896</v>
      </c>
      <c r="F54" s="2">
        <v>266.28913578004938</v>
      </c>
      <c r="G54" s="2">
        <v>303.92285313611683</v>
      </c>
      <c r="H54" s="2">
        <f>'[1]Elec. excl.H2 (2)'!$V55</f>
        <v>375.70043020297351</v>
      </c>
      <c r="I54" s="2">
        <f>'[2]H2 demand'!$C55</f>
        <v>29.964925441631017</v>
      </c>
      <c r="J54" s="2">
        <f>'[2]H2 demand'!$O55</f>
        <v>32.942124658304849</v>
      </c>
      <c r="K54" s="3">
        <v>37.210596178749341</v>
      </c>
      <c r="L54" s="1">
        <v>62.308317223737127</v>
      </c>
      <c r="M54" s="1">
        <v>74.857177746231031</v>
      </c>
      <c r="N54" s="1">
        <v>87.406038268724927</v>
      </c>
      <c r="O54" s="1">
        <f>'[2]H2 demand'!$T55</f>
        <v>112.50375931371272</v>
      </c>
    </row>
    <row r="55" spans="1:15" x14ac:dyDescent="0.35">
      <c r="A55" t="s">
        <v>56</v>
      </c>
      <c r="B55" s="1">
        <f>'[1]Elec. excl.H2 (2)'!$C56</f>
        <v>139.40887757428794</v>
      </c>
      <c r="C55" s="1">
        <f>'[1]Elec. excl.H2 (2)'!$Q56</f>
        <v>164.84964717759385</v>
      </c>
      <c r="D55" s="2">
        <v>174.44681337195121</v>
      </c>
      <c r="E55" s="2">
        <v>266.2133285683492</v>
      </c>
      <c r="F55" s="2">
        <v>308.87846102896452</v>
      </c>
      <c r="G55" s="2">
        <v>352.531179588773</v>
      </c>
      <c r="H55" s="2">
        <f>'[1]Elec. excl.H2 (2)'!$V56</f>
        <v>435.78860380119426</v>
      </c>
      <c r="I55" s="2">
        <f>'[2]H2 demand'!$C56</f>
        <v>34.757407688248932</v>
      </c>
      <c r="J55" s="2">
        <f>'[2]H2 demand'!$O56</f>
        <v>38.210769424277181</v>
      </c>
      <c r="K55" s="3">
        <v>43.161924905400028</v>
      </c>
      <c r="L55" s="1">
        <v>72.273685056641185</v>
      </c>
      <c r="M55" s="1">
        <v>86.829565132261763</v>
      </c>
      <c r="N55" s="1">
        <v>101.3854452078823</v>
      </c>
      <c r="O55" s="1">
        <f>'[2]H2 demand'!$T56</f>
        <v>130.49720535912348</v>
      </c>
    </row>
    <row r="56" spans="1:15" x14ac:dyDescent="0.35">
      <c r="A56" t="s">
        <v>57</v>
      </c>
      <c r="B56" s="1">
        <f>'[1]Elec. excl.H2 (2)'!$C57</f>
        <v>13.017278487179937</v>
      </c>
      <c r="C56" s="1">
        <f>'[1]Elec. excl.H2 (2)'!$Q57</f>
        <v>15.392805703356984</v>
      </c>
      <c r="D56" s="2">
        <v>16.288939344294789</v>
      </c>
      <c r="E56" s="2">
        <v>24.857620944022841</v>
      </c>
      <c r="F56" s="2">
        <v>28.841469896800611</v>
      </c>
      <c r="G56" s="2">
        <v>32.917534521255483</v>
      </c>
      <c r="H56" s="2">
        <f>'[1]Elec. excl.H2 (2)'!$V57</f>
        <v>40.691681304130476</v>
      </c>
      <c r="I56" s="2">
        <f>'[2]H2 demand'!$C57</f>
        <v>3.245466596123237</v>
      </c>
      <c r="J56" s="2">
        <f>'[2]H2 demand'!$O57</f>
        <v>3.5679236176346265</v>
      </c>
      <c r="K56" s="3">
        <v>4.0302368565943141</v>
      </c>
      <c r="L56" s="1">
        <v>6.7485421448551426</v>
      </c>
      <c r="M56" s="1">
        <v>8.1076947889855582</v>
      </c>
      <c r="N56" s="1">
        <v>9.4668474331159729</v>
      </c>
      <c r="O56" s="1">
        <f>'[2]H2 demand'!$T57</f>
        <v>12.185152721376802</v>
      </c>
    </row>
    <row r="57" spans="1:15" x14ac:dyDescent="0.35">
      <c r="A57" t="s">
        <v>58</v>
      </c>
      <c r="B57" s="1">
        <f>'[1]Elec. excl.H2 (2)'!$C58</f>
        <v>4.6908589746701583</v>
      </c>
      <c r="C57" s="1">
        <f>'[1]Elec. excl.H2 (2)'!$Q58</f>
        <v>5.5468952938248703</v>
      </c>
      <c r="D57" s="2">
        <v>5.8698227426181706</v>
      </c>
      <c r="E57" s="2">
        <v>8.9576015761708927</v>
      </c>
      <c r="F57" s="2">
        <v>10.393206847447249</v>
      </c>
      <c r="G57" s="2">
        <v>11.862042621667671</v>
      </c>
      <c r="H57" s="2">
        <f>'[1]Elec. excl.H2 (2)'!$V58</f>
        <v>14.663505787932969</v>
      </c>
      <c r="I57" s="2">
        <f>'[2]H2 demand'!$C58</f>
        <v>1.169524499641786</v>
      </c>
      <c r="J57" s="2">
        <f>'[2]H2 demand'!$O58</f>
        <v>1.2857239352451493</v>
      </c>
      <c r="K57" s="3">
        <v>1.45232144702295</v>
      </c>
      <c r="L57" s="1">
        <v>2.4318800214123408</v>
      </c>
      <c r="M57" s="1">
        <v>2.9216593086070368</v>
      </c>
      <c r="N57" s="1">
        <v>3.4114385958017319</v>
      </c>
      <c r="O57" s="1">
        <f>'[2]H2 demand'!$T58</f>
        <v>4.390997170191123</v>
      </c>
    </row>
    <row r="58" spans="1:15" x14ac:dyDescent="0.35">
      <c r="A58" t="s">
        <v>59</v>
      </c>
      <c r="B58" s="1">
        <f>'[1]Elec. excl.H2 (2)'!$C59</f>
        <v>0.77544934217656447</v>
      </c>
      <c r="C58" s="1">
        <f>'[1]Elec. excl.H2 (2)'!$Q59</f>
        <v>0.91696133478863084</v>
      </c>
      <c r="D58" s="2">
        <v>0.97034470851393628</v>
      </c>
      <c r="E58" s="2">
        <v>1.480787695223752</v>
      </c>
      <c r="F58" s="2">
        <v>1.7181086569597079</v>
      </c>
      <c r="G58" s="2">
        <v>1.9609229775425849</v>
      </c>
      <c r="H58" s="2">
        <f>'[1]Elec. excl.H2 (2)'!$V59</f>
        <v>2.424034911016359</v>
      </c>
      <c r="I58" s="2">
        <f>'[2]H2 demand'!$C59</f>
        <v>0.19333495396125577</v>
      </c>
      <c r="J58" s="2">
        <f>'[2]H2 demand'!$O59</f>
        <v>0.21254396800036404</v>
      </c>
      <c r="K58" s="3">
        <v>0.2400843250253655</v>
      </c>
      <c r="L58" s="1">
        <v>0.40201587236783892</v>
      </c>
      <c r="M58" s="1">
        <v>0.48298164603907551</v>
      </c>
      <c r="N58" s="1">
        <v>0.56394741971031215</v>
      </c>
      <c r="O58" s="1">
        <f>'[2]H2 demand'!$T59</f>
        <v>0.72587896705278554</v>
      </c>
    </row>
    <row r="59" spans="1:15" x14ac:dyDescent="0.35">
      <c r="A59" t="s">
        <v>60</v>
      </c>
      <c r="B59" s="1">
        <f>'[1]Elec. excl.H2 (2)'!$C94</f>
        <v>7201.7272727272721</v>
      </c>
      <c r="C59" s="1">
        <f>'[1]Elec. excl.H2 (2)'!$Q94</f>
        <v>8710.6666666666661</v>
      </c>
      <c r="D59" s="2" t="e">
        <f>SUM(#REF!)</f>
        <v>#REF!</v>
      </c>
      <c r="E59" s="2">
        <v>10217.097368421049</v>
      </c>
      <c r="F59" s="2">
        <v>10702.746374580071</v>
      </c>
      <c r="G59" s="2">
        <v>11191.659574468091</v>
      </c>
      <c r="H59" s="2">
        <f>'[1]Elec. excl.H2 (2)'!$V94</f>
        <v>12156.106382978724</v>
      </c>
      <c r="I59" s="2">
        <f>'[2]H2 demand'!$C94</f>
        <v>76.649748229326576</v>
      </c>
      <c r="J59" s="2">
        <f>'[2]H2 demand'!$O94</f>
        <v>86.489654811720584</v>
      </c>
      <c r="K59" s="3">
        <v>1331.666666666667</v>
      </c>
      <c r="L59" s="1">
        <v>2033.333333333333</v>
      </c>
      <c r="M59" s="1">
        <v>2384.166666666667</v>
      </c>
      <c r="N59" s="1">
        <v>2735</v>
      </c>
      <c r="O59" s="1">
        <f>'[2]H2 demand'!$T94</f>
        <v>371.83486936821737</v>
      </c>
    </row>
    <row r="60" spans="1:15" x14ac:dyDescent="0.35">
      <c r="A60" t="s">
        <v>95</v>
      </c>
      <c r="B60" s="1">
        <f>'[1]Elec. excl.H2 (2)'!$C95</f>
        <v>397.22752406039223</v>
      </c>
      <c r="C60" s="1">
        <f>'[1]Elec. excl.H2 (2)'!$Q95</f>
        <v>469.71769897286828</v>
      </c>
      <c r="D60" s="2">
        <v>528.70265880448164</v>
      </c>
      <c r="E60" s="2">
        <v>716.0330726025511</v>
      </c>
      <c r="F60" s="2">
        <v>818.38536930260238</v>
      </c>
      <c r="G60" s="2">
        <v>920.8682337518137</v>
      </c>
      <c r="H60" s="2">
        <f>'[1]Elec. excl.H2 (2)'!$V95</f>
        <v>1125.2987789996205</v>
      </c>
      <c r="I60" s="2">
        <f>'[2]H2 demand'!$C95</f>
        <v>37.42686741480675</v>
      </c>
      <c r="J60" s="2">
        <f>'[2]H2 demand'!$O95</f>
        <v>39.6398500802485</v>
      </c>
      <c r="K60" s="3">
        <v>122.98430962344121</v>
      </c>
      <c r="L60" s="1">
        <v>205.9344962050333</v>
      </c>
      <c r="M60" s="1">
        <v>247.40958949582929</v>
      </c>
      <c r="N60" s="1">
        <v>288.88468278662532</v>
      </c>
      <c r="O60" s="1">
        <f>'[2]H2 demand'!$T95</f>
        <v>188.45889604167044</v>
      </c>
    </row>
    <row r="61" spans="1:15" x14ac:dyDescent="0.35">
      <c r="A61" t="s">
        <v>96</v>
      </c>
      <c r="B61" s="1">
        <f>'[1]Elec. excl.H2 (2)'!$C101</f>
        <v>1222.4545454545455</v>
      </c>
      <c r="C61" s="1">
        <f>'[1]Elec. excl.H2 (2)'!$Q101</f>
        <v>1662.3333333333333</v>
      </c>
      <c r="D61" s="2">
        <v>1959.461538461539</v>
      </c>
      <c r="E61" s="2">
        <v>3499.7210526315789</v>
      </c>
      <c r="F61" s="2">
        <v>4355.6077267637174</v>
      </c>
      <c r="G61" s="2">
        <v>5242.6297872340429</v>
      </c>
      <c r="H61" s="2">
        <f>'[1]Elec. excl.H2 (2)'!$V101</f>
        <v>6889.0531914893618</v>
      </c>
      <c r="I61" s="2">
        <f>'[2]H2 demand'!$C101</f>
        <v>17.358402261945933</v>
      </c>
      <c r="J61" s="2">
        <f>'[2]H2 demand'!$O101</f>
        <v>19.083066043193831</v>
      </c>
      <c r="K61" s="3">
        <v>410.83333333333331</v>
      </c>
      <c r="L61" s="1">
        <v>814.02777777777783</v>
      </c>
      <c r="M61" s="1">
        <v>1015.625</v>
      </c>
      <c r="N61" s="1">
        <v>1217.2222222222219</v>
      </c>
      <c r="O61" s="1">
        <f>'[2]H2 demand'!$T101</f>
        <v>65.172380086598821</v>
      </c>
    </row>
    <row r="62" spans="1:15" x14ac:dyDescent="0.35">
      <c r="A62" t="s">
        <v>102</v>
      </c>
      <c r="B62" s="1">
        <f>'[1]Elec. excl.H2 (2)'!$C102</f>
        <v>77.546254045127284</v>
      </c>
      <c r="C62" s="1">
        <f>'[1]Elec. excl.H2 (2)'!$Q102</f>
        <v>91.697694162061239</v>
      </c>
      <c r="D62" s="2">
        <v>97.036122393967503</v>
      </c>
      <c r="E62" s="2">
        <v>148.08128984726599</v>
      </c>
      <c r="F62" s="2">
        <v>171.81378994502231</v>
      </c>
      <c r="G62" s="2">
        <v>196.09563527725729</v>
      </c>
      <c r="H62" s="2">
        <f>'[1]Elec. excl.H2 (2)'!$V102</f>
        <v>242.4076168487245</v>
      </c>
      <c r="I62" s="2">
        <f>'[2]H2 demand'!$C102</f>
        <v>40.212043463839009</v>
      </c>
      <c r="J62" s="2">
        <f>'[2]H2 demand'!$O102</f>
        <v>44.207356735503851</v>
      </c>
      <c r="K62" s="3">
        <v>24.008841129986791</v>
      </c>
      <c r="L62" s="1">
        <v>40.202271474377753</v>
      </c>
      <c r="M62" s="1">
        <v>48.298986646573233</v>
      </c>
      <c r="N62" s="1">
        <v>56.395701818768707</v>
      </c>
      <c r="O62" s="1">
        <f>'[2]H2 demand'!$T102</f>
        <v>150.97671670101954</v>
      </c>
    </row>
    <row r="63" spans="1:15" x14ac:dyDescent="0.35">
      <c r="A63" t="s">
        <v>103</v>
      </c>
      <c r="B63" s="1">
        <f>'[1]Elec. excl.H2 (2)'!$C103</f>
        <v>69.623010942758185</v>
      </c>
      <c r="C63" s="1">
        <f>'[1]Elec. excl.H2 (2)'!$Q103</f>
        <v>82.328535951660797</v>
      </c>
      <c r="D63" s="2">
        <v>87.121513404715401</v>
      </c>
      <c r="E63" s="2">
        <v>132.9511707613139</v>
      </c>
      <c r="F63" s="2">
        <v>154.258816557377</v>
      </c>
      <c r="G63" s="2">
        <v>176.05967856023719</v>
      </c>
      <c r="H63" s="2">
        <f>'[1]Elec. excl.H2 (2)'!$V103</f>
        <v>217.63976053111719</v>
      </c>
      <c r="I63" s="2">
        <f>'[2]H2 demand'!$C103</f>
        <v>3.7777680568868965</v>
      </c>
      <c r="J63" s="2">
        <f>'[2]H2 demand'!$O103</f>
        <v>4.1531124948915092</v>
      </c>
      <c r="K63" s="3">
        <v>21.555751845127951</v>
      </c>
      <c r="L63" s="1">
        <v>36.094627925618241</v>
      </c>
      <c r="M63" s="1">
        <v>43.364065965863389</v>
      </c>
      <c r="N63" s="1">
        <v>50.633504006108531</v>
      </c>
      <c r="O63" s="1">
        <f>'[2]H2 demand'!$T103</f>
        <v>14.183686491826016</v>
      </c>
    </row>
    <row r="64" spans="1:15" x14ac:dyDescent="0.35">
      <c r="A64" t="s">
        <v>104</v>
      </c>
      <c r="B64" s="1">
        <f>'[1]Elec. excl.H2 (2)'!$C104</f>
        <v>161.2869375801456</v>
      </c>
      <c r="C64" s="1">
        <f>'[1]Elec. excl.H2 (2)'!$Q104</f>
        <v>190.72024118602769</v>
      </c>
      <c r="D64" s="2">
        <v>201.82353368697159</v>
      </c>
      <c r="E64" s="2">
        <v>307.99137942220432</v>
      </c>
      <c r="F64" s="2">
        <v>357.35214235035409</v>
      </c>
      <c r="G64" s="2">
        <v>407.85547769072878</v>
      </c>
      <c r="H64" s="2">
        <f>'[1]Elec. excl.H2 (2)'!$V104</f>
        <v>504.17886265505297</v>
      </c>
      <c r="I64" s="2">
        <f>'[2]H2 demand'!$C104</f>
        <v>25.992311482532827</v>
      </c>
      <c r="J64" s="2">
        <f>'[2]H2 demand'!$O104</f>
        <v>46.431199586639039</v>
      </c>
      <c r="K64" s="3">
        <v>49.935519237980962</v>
      </c>
      <c r="L64" s="1">
        <v>83.61591839232716</v>
      </c>
      <c r="M64" s="1">
        <v>100.4561179695002</v>
      </c>
      <c r="N64" s="1">
        <v>117.29631754667339</v>
      </c>
      <c r="O64" s="1">
        <f>'[2]H2 demand'!$T104</f>
        <v>421.77391782339066</v>
      </c>
    </row>
    <row r="65" spans="1:15" x14ac:dyDescent="0.35">
      <c r="A65" t="s">
        <v>105</v>
      </c>
      <c r="B65" s="1">
        <f>'[1]Elec. excl.H2 (2)'!$C105</f>
        <v>15.152292405415968</v>
      </c>
      <c r="C65" s="1">
        <f>'[1]Elec. excl.H2 (2)'!$Q105</f>
        <v>17.917438978256659</v>
      </c>
      <c r="D65" s="2">
        <v>18.960550944801149</v>
      </c>
      <c r="E65" s="2">
        <v>28.934614974840549</v>
      </c>
      <c r="F65" s="2">
        <v>33.571870319031632</v>
      </c>
      <c r="G65" s="2">
        <v>38.31646598193754</v>
      </c>
      <c r="H65" s="2">
        <f>'[1]Elec. excl.H2 (2)'!$V105</f>
        <v>47.365680483475423</v>
      </c>
      <c r="I65" s="2">
        <f>'[2]H2 demand'!$C105</f>
        <v>2.3204799908400768</v>
      </c>
      <c r="J65" s="2">
        <f>'[2]H2 demand'!$O105</f>
        <v>4.1451746091878903</v>
      </c>
      <c r="K65" s="3">
        <v>4.6912515065529021</v>
      </c>
      <c r="L65" s="1">
        <v>7.8553965016439404</v>
      </c>
      <c r="M65" s="1">
        <v>9.4374689991894591</v>
      </c>
      <c r="N65" s="1">
        <v>11.019541496734981</v>
      </c>
      <c r="O65" s="1">
        <f>'[2]H2 demand'!$T105</f>
        <v>37.654132362376309</v>
      </c>
    </row>
    <row r="66" spans="1:15" x14ac:dyDescent="0.35">
      <c r="A66" t="s">
        <v>106</v>
      </c>
      <c r="B66" s="1">
        <f>'[1]Elec. excl.H2 (2)'!$C112</f>
        <v>946.4545454545455</v>
      </c>
      <c r="C66" s="1">
        <f>'[1]Elec. excl.H2 (2)'!$Q112</f>
        <v>981.11111111111109</v>
      </c>
      <c r="D66" s="2">
        <v>981.11111111111109</v>
      </c>
      <c r="E66" s="2">
        <v>1170.7659736842111</v>
      </c>
      <c r="F66" s="2">
        <v>1240.6899637458009</v>
      </c>
      <c r="G66" s="2">
        <v>1310.646595744681</v>
      </c>
      <c r="H66" s="2">
        <f>'[1]Elec. excl.H2 (2)'!$V112</f>
        <v>1450.4260638297872</v>
      </c>
      <c r="I66" s="2">
        <f>'[2]H2 demand'!$C112</f>
        <v>2.2512022908657032</v>
      </c>
      <c r="J66" s="2">
        <f>'[2]H2 demand'!$O112</f>
        <v>2.474873052536549</v>
      </c>
      <c r="K66" s="3">
        <v>166.9444444444444</v>
      </c>
      <c r="L66" s="1">
        <v>452.36111111111109</v>
      </c>
      <c r="M66" s="1">
        <v>595.06944444444434</v>
      </c>
      <c r="N66" s="1">
        <v>737.77777777777771</v>
      </c>
      <c r="O66" s="1">
        <f>'[2]H2 demand'!$T112</f>
        <v>8.4521725639324057</v>
      </c>
    </row>
    <row r="67" spans="1:15" x14ac:dyDescent="0.35">
      <c r="A67" t="s">
        <v>113</v>
      </c>
      <c r="B67" s="1">
        <f>'[1]Elec. excl.H2 (2)'!$C113</f>
        <v>63.904501806306101</v>
      </c>
      <c r="C67" s="1">
        <f>'[1]Elec. excl.H2 (2)'!$Q113</f>
        <v>75.566454297114561</v>
      </c>
      <c r="D67" s="2">
        <v>79.965758954566638</v>
      </c>
      <c r="E67" s="2">
        <v>122.0311821769986</v>
      </c>
      <c r="F67" s="2">
        <v>141.58871740600719</v>
      </c>
      <c r="G67" s="2">
        <v>161.59895836479359</v>
      </c>
      <c r="H67" s="2">
        <f>'[1]Elec. excl.H2 (2)'!$V113</f>
        <v>199.76384648776036</v>
      </c>
      <c r="I67" s="2">
        <f>'[2]H2 demand'!$C113</f>
        <v>86.82296532480197</v>
      </c>
      <c r="J67" s="2">
        <f>'[2]H2 demand'!$O113</f>
        <v>101.74372266783979</v>
      </c>
      <c r="K67" s="3">
        <v>19.78526300529877</v>
      </c>
      <c r="L67" s="1">
        <v>33.129983668288027</v>
      </c>
      <c r="M67" s="1">
        <v>39.802343999782657</v>
      </c>
      <c r="N67" s="1">
        <v>46.474704331277287</v>
      </c>
      <c r="O67" s="1">
        <f>'[2]H2 demand'!$T113</f>
        <v>563.83237087333373</v>
      </c>
    </row>
    <row r="68" spans="1:15" x14ac:dyDescent="0.35">
      <c r="A68" t="s">
        <v>114</v>
      </c>
      <c r="B68" s="1">
        <f>'[1]Elec. excl.H2 (2)'!$C114</f>
        <v>2.8612284110755506</v>
      </c>
      <c r="C68" s="1">
        <f>'[1]Elec. excl.H2 (2)'!$Q114</f>
        <v>3.3833748773206214</v>
      </c>
      <c r="D68" s="2">
        <v>3.5803471581316222</v>
      </c>
      <c r="E68" s="2">
        <v>5.463763516070629</v>
      </c>
      <c r="F68" s="2">
        <v>6.3394228806872279</v>
      </c>
      <c r="G68" s="2">
        <v>7.2353514667089636</v>
      </c>
      <c r="H68" s="2">
        <f>'[1]Elec. excl.H2 (2)'!$V114</f>
        <v>8.944127204198189</v>
      </c>
      <c r="I68" s="2">
        <f>'[2]H2 demand'!$C114</f>
        <v>8.8474968307036157</v>
      </c>
      <c r="J68" s="2">
        <f>'[2]H2 demand'!$O114</f>
        <v>9.7265499318102577</v>
      </c>
      <c r="K68" s="3">
        <v>0.88585553491908431</v>
      </c>
      <c r="L68" s="1">
        <v>1.4833454271733419</v>
      </c>
      <c r="M68" s="1">
        <v>1.78209037330047</v>
      </c>
      <c r="N68" s="1">
        <v>2.080835319427599</v>
      </c>
      <c r="O68" s="1">
        <f>'[2]H2 demand'!$T114</f>
        <v>33.218058757036459</v>
      </c>
    </row>
    <row r="69" spans="1:15" x14ac:dyDescent="0.35">
      <c r="A69" t="s">
        <v>115</v>
      </c>
      <c r="B69" s="1">
        <f>'[1]Elec. excl.H2 (2)'!$C115</f>
        <v>9.0293725981284307</v>
      </c>
      <c r="C69" s="1">
        <f>'[1]Elec. excl.H2 (2)'!$Q115</f>
        <v>10.677145623264362</v>
      </c>
      <c r="D69" s="2">
        <v>11.29874441211364</v>
      </c>
      <c r="E69" s="2">
        <v>17.242369180906099</v>
      </c>
      <c r="F69" s="2">
        <v>20.005746841199741</v>
      </c>
      <c r="G69" s="2">
        <v>22.83308945851412</v>
      </c>
      <c r="H69" s="2">
        <f>'[1]Elec. excl.H2 (2)'!$V115</f>
        <v>28.225588974004399</v>
      </c>
      <c r="I69" s="2">
        <f>'[2]H2 demand'!$C115</f>
        <v>1.5720345617301881</v>
      </c>
      <c r="J69" s="2">
        <f>'[2]H2 demand'!$O115</f>
        <v>1.728225841928233</v>
      </c>
      <c r="K69" s="3">
        <v>2.7955544066095799</v>
      </c>
      <c r="L69" s="1">
        <v>4.6810937923838551</v>
      </c>
      <c r="M69" s="1">
        <v>5.6238634852709932</v>
      </c>
      <c r="N69" s="1">
        <v>6.5666331781581304</v>
      </c>
      <c r="O69" s="1">
        <f>'[2]H2 demand'!$T115</f>
        <v>5.9022271992712945</v>
      </c>
    </row>
    <row r="70" spans="1:15" x14ac:dyDescent="0.35">
      <c r="A70" t="s">
        <v>116</v>
      </c>
      <c r="B70" s="1">
        <f>'[1]Elec. excl.H2 (2)'!$C116</f>
        <v>602.33656151630134</v>
      </c>
      <c r="C70" s="1">
        <f>'[1]Elec. excl.H2 (2)'!$Q116</f>
        <v>712.25714872580636</v>
      </c>
      <c r="D70" s="2">
        <v>830.43977596699051</v>
      </c>
      <c r="E70" s="2">
        <v>1238.812457984699</v>
      </c>
      <c r="F70" s="2">
        <v>1442.9987989935539</v>
      </c>
      <c r="G70" s="2">
        <v>1647.1851400024091</v>
      </c>
      <c r="H70" s="2">
        <f>'[1]Elec. excl.H2 (2)'!$V116</f>
        <v>2055.5578220201178</v>
      </c>
      <c r="I70" s="2">
        <f>'[2]H2 demand'!$C116</f>
        <v>1.5093671228490093</v>
      </c>
      <c r="J70" s="2">
        <f>'[2]H2 demand'!$O116</f>
        <v>1.6593320084474268</v>
      </c>
      <c r="K70" s="3">
        <v>186.48744533567961</v>
      </c>
      <c r="L70" s="1">
        <v>312.26908718156432</v>
      </c>
      <c r="M70" s="1">
        <v>375.1599081045066</v>
      </c>
      <c r="N70" s="1">
        <v>438.05072902744899</v>
      </c>
      <c r="O70" s="1">
        <f>'[2]H2 demand'!$T116</f>
        <v>5.6669413656913514</v>
      </c>
    </row>
    <row r="71" spans="1:15" x14ac:dyDescent="0.35">
      <c r="A71" t="s">
        <v>117</v>
      </c>
      <c r="B71" s="1">
        <f>'[1]Elec. excl.H2 (2)'!$C117</f>
        <v>35.486524587029706</v>
      </c>
      <c r="C71" s="1">
        <f>'[1]Elec. excl.H2 (2)'!$Q117</f>
        <v>41.96247154069188</v>
      </c>
      <c r="D71" s="2">
        <v>44.405429837521943</v>
      </c>
      <c r="E71" s="2">
        <v>67.764592858167518</v>
      </c>
      <c r="F71" s="2">
        <v>78.625000734744162</v>
      </c>
      <c r="G71" s="2">
        <v>89.736798616036609</v>
      </c>
      <c r="H71" s="2">
        <f>'[1]Elec. excl.H2 (2)'!$V117</f>
        <v>110.92997284407276</v>
      </c>
      <c r="I71" s="2">
        <f>'[2]H2 demand'!$C117</f>
        <v>7.057177154701991</v>
      </c>
      <c r="J71" s="2">
        <f>'[2]H2 demand'!$O117</f>
        <v>7.7583510100427642</v>
      </c>
      <c r="K71" s="3">
        <v>10.986866374867811</v>
      </c>
      <c r="L71" s="1">
        <v>18.397263835590699</v>
      </c>
      <c r="M71" s="1">
        <v>22.102462565952141</v>
      </c>
      <c r="N71" s="1">
        <v>25.807661296313579</v>
      </c>
      <c r="O71" s="1">
        <f>'[2]H2 demand'!$T117</f>
        <v>26.496276841849166</v>
      </c>
    </row>
    <row r="72" spans="1:15" x14ac:dyDescent="0.35">
      <c r="A72" t="s">
        <v>118</v>
      </c>
      <c r="B72" s="1">
        <f>'[1]Elec. excl.H2 (2)'!$C118</f>
        <v>6.305291111594812</v>
      </c>
      <c r="C72" s="1">
        <f>'[1]Elec. excl.H2 (2)'!$Q118</f>
        <v>7.4559456555737373</v>
      </c>
      <c r="D72" s="2">
        <v>7.8900136127562606</v>
      </c>
      <c r="E72" s="2">
        <v>12.040499598137989</v>
      </c>
      <c r="F72" s="2">
        <v>13.970190771037499</v>
      </c>
      <c r="G72" s="2">
        <v>15.94454924175569</v>
      </c>
      <c r="H72" s="2">
        <f>'[1]Elec. excl.H2 (2)'!$V118</f>
        <v>19.710179565987495</v>
      </c>
      <c r="I72" s="2">
        <f>'[2]H2 demand'!$C118</f>
        <v>5.433050279329354</v>
      </c>
      <c r="J72" s="2">
        <f>'[2]H2 demand'!$O118</f>
        <v>5.972857163457161</v>
      </c>
      <c r="K72" s="3">
        <v>1.9521604807435571</v>
      </c>
      <c r="L72" s="1">
        <v>3.2688493869194688</v>
      </c>
      <c r="M72" s="1">
        <v>3.9271938400074249</v>
      </c>
      <c r="N72" s="1">
        <v>4.5855382930953814</v>
      </c>
      <c r="O72" s="1">
        <f>'[2]H2 demand'!$T118</f>
        <v>20.398468274369883</v>
      </c>
    </row>
    <row r="73" spans="1:15" x14ac:dyDescent="0.35">
      <c r="A73" t="s">
        <v>119</v>
      </c>
      <c r="B73" s="1">
        <f>'[1]Elec. excl.H2 (2)'!$C119</f>
        <v>6.0539375758754579</v>
      </c>
      <c r="C73" s="1">
        <f>'[1]Elec. excl.H2 (2)'!$Q119</f>
        <v>7.1587225346279704</v>
      </c>
      <c r="D73" s="2">
        <v>7.5754868473237753</v>
      </c>
      <c r="E73" s="2">
        <v>11.560518247197001</v>
      </c>
      <c r="F73" s="2">
        <v>13.41328439148638</v>
      </c>
      <c r="G73" s="2">
        <v>15.308937220607801</v>
      </c>
      <c r="H73" s="2">
        <f>'[1]Elec. excl.H2 (2)'!$V119</f>
        <v>18.924454809447074</v>
      </c>
      <c r="I73" s="2">
        <f>'[2]H2 demand'!$C119</f>
        <v>1.2606589714065535</v>
      </c>
      <c r="J73" s="2">
        <f>'[2]H2 demand'!$O119</f>
        <v>1.3859131760090442</v>
      </c>
      <c r="K73" s="3">
        <v>1.8743397377450031</v>
      </c>
      <c r="L73" s="1">
        <v>3.138540280393785</v>
      </c>
      <c r="M73" s="1">
        <v>3.7706405517181771</v>
      </c>
      <c r="N73" s="1">
        <v>4.4027408230425689</v>
      </c>
      <c r="O73" s="1">
        <f>'[2]H2 demand'!$T119</f>
        <v>4.7331629031437261</v>
      </c>
    </row>
    <row r="74" spans="1:15" x14ac:dyDescent="0.35">
      <c r="A74" t="s">
        <v>120</v>
      </c>
      <c r="B74" s="1">
        <f>'[1]Elec. excl.H2 (2)'!$C120</f>
        <v>28.305711254540245</v>
      </c>
      <c r="C74" s="1">
        <f>'[1]Elec. excl.H2 (2)'!$Q120</f>
        <v>33.471229340723283</v>
      </c>
      <c r="D74" s="2">
        <v>35.419847103710119</v>
      </c>
      <c r="E74" s="2">
        <v>54.052207733688377</v>
      </c>
      <c r="F74" s="2">
        <v>62.714976856288558</v>
      </c>
      <c r="G74" s="2">
        <v>71.578266400896013</v>
      </c>
      <c r="H74" s="2">
        <f>'[1]Elec. excl.H2 (2)'!$V120</f>
        <v>88.482933094720806</v>
      </c>
      <c r="I74" s="2">
        <f>'[2]H2 demand'!$C120</f>
        <v>31.119923249938338</v>
      </c>
      <c r="J74" s="2">
        <f>'[2]H2 demand'!$O120</f>
        <v>34.211878586291185</v>
      </c>
      <c r="K74" s="3">
        <v>8.7636383336589887</v>
      </c>
      <c r="L74" s="1">
        <v>14.67451783638905</v>
      </c>
      <c r="M74" s="1">
        <v>17.629957587754081</v>
      </c>
      <c r="N74" s="1">
        <v>20.585397339119108</v>
      </c>
      <c r="O74" s="1">
        <f>'[2]H2 demand'!$T120</f>
        <v>116.84021580471207</v>
      </c>
    </row>
    <row r="75" spans="1:15" x14ac:dyDescent="0.35">
      <c r="A75" t="s">
        <v>121</v>
      </c>
      <c r="B75" s="1">
        <f>'[1]Elec. excl.H2 (2)'!$C121</f>
        <v>21.791482496033499</v>
      </c>
      <c r="C75" s="1">
        <f>'[1]Elec. excl.H2 (2)'!$Q121</f>
        <v>25.768216941805349</v>
      </c>
      <c r="D75" s="2">
        <v>27.268383091729469</v>
      </c>
      <c r="E75" s="2">
        <v>41.612723598729737</v>
      </c>
      <c r="F75" s="2">
        <v>48.281857612171677</v>
      </c>
      <c r="G75" s="2">
        <v>55.105364615113011</v>
      </c>
      <c r="H75" s="2">
        <f>'[1]Elec. excl.H2 (2)'!$V121</f>
        <v>68.119619761260424</v>
      </c>
      <c r="I75" s="2">
        <f>'[2]H2 demand'!$C121</f>
        <v>3.0300550006719429</v>
      </c>
      <c r="J75" s="2">
        <f>'[2]H2 demand'!$O121</f>
        <v>3.3311095583430905</v>
      </c>
      <c r="K75" s="3">
        <v>6.7467893539988646</v>
      </c>
      <c r="L75" s="1">
        <v>11.29734899412254</v>
      </c>
      <c r="M75" s="1">
        <v>13.57262881418437</v>
      </c>
      <c r="N75" s="1">
        <v>15.84790863424621</v>
      </c>
      <c r="O75" s="1">
        <f>'[2]H2 demand'!$T121</f>
        <v>11.37638667471194</v>
      </c>
    </row>
    <row r="76" spans="1:15" x14ac:dyDescent="0.35">
      <c r="A76" t="s">
        <v>122</v>
      </c>
      <c r="B76" s="1">
        <f>'[1]Elec. excl.H2 (2)'!$C122</f>
        <v>5.0563912528828183</v>
      </c>
      <c r="C76" s="1">
        <f>'[1]Elec. excl.H2 (2)'!$Q122</f>
        <v>5.9791336716374239</v>
      </c>
      <c r="D76" s="2">
        <v>6.327225041727913</v>
      </c>
      <c r="E76" s="2">
        <v>9.6556171270837829</v>
      </c>
      <c r="F76" s="2">
        <v>11.203091049337999</v>
      </c>
      <c r="G76" s="2">
        <v>12.78638494088197</v>
      </c>
      <c r="H76" s="2">
        <f>'[1]Elec. excl.H2 (2)'!$V122</f>
        <v>15.806150388035144</v>
      </c>
      <c r="I76" s="2">
        <f>'[2]H2 demand'!$C122</f>
        <v>7.1698828133770522</v>
      </c>
      <c r="J76" s="2">
        <f>'[2]H2 demand'!$O122</f>
        <v>7.8822546675039638</v>
      </c>
      <c r="K76" s="3">
        <v>1.565492695635202</v>
      </c>
      <c r="L76" s="1">
        <v>2.6213827648047099</v>
      </c>
      <c r="M76" s="1">
        <v>3.1493277993894639</v>
      </c>
      <c r="N76" s="1">
        <v>3.677272833974218</v>
      </c>
      <c r="O76" s="1">
        <f>'[2]H2 demand'!$T122</f>
        <v>26.919431917658439</v>
      </c>
    </row>
    <row r="77" spans="1:15" x14ac:dyDescent="0.35">
      <c r="A77" t="s">
        <v>123</v>
      </c>
      <c r="B77" s="1">
        <f>'[1]Elec. excl.H2 (2)'!$C123</f>
        <v>124.81925031303901</v>
      </c>
      <c r="C77" s="1">
        <f>'[1]Elec. excl.H2 (2)'!$Q123</f>
        <v>147.59755428137302</v>
      </c>
      <c r="D77" s="2">
        <v>156.19034342330539</v>
      </c>
      <c r="E77" s="2">
        <v>238.35317142936839</v>
      </c>
      <c r="F77" s="2">
        <v>276.55324836064352</v>
      </c>
      <c r="G77" s="2">
        <v>315.63755704721109</v>
      </c>
      <c r="H77" s="2">
        <f>'[1]Elec. excl.H2 (2)'!$V123</f>
        <v>390.18180024041334</v>
      </c>
      <c r="I77" s="2">
        <f>'[2]H2 demand'!$C123</f>
        <v>28.919059801079683</v>
      </c>
      <c r="J77" s="2">
        <f>'[2]H2 demand'!$O123</f>
        <v>31.792345848609784</v>
      </c>
      <c r="K77" s="3">
        <v>38.64487830689886</v>
      </c>
      <c r="L77" s="1">
        <v>64.709990806169941</v>
      </c>
      <c r="M77" s="1">
        <v>77.74254705580546</v>
      </c>
      <c r="N77" s="1">
        <v>90.775103305441007</v>
      </c>
      <c r="O77" s="1">
        <f>'[2]H2 demand'!$T123</f>
        <v>108.57704117359026</v>
      </c>
    </row>
    <row r="78" spans="1:15" x14ac:dyDescent="0.35">
      <c r="A78" t="s">
        <v>124</v>
      </c>
      <c r="B78" s="1">
        <f>'[1]Elec. excl.H2 (2)'!$C124</f>
        <v>12.153281695252774</v>
      </c>
      <c r="C78" s="1">
        <f>'[1]Elec. excl.H2 (2)'!$Q124</f>
        <v>14.371137867061066</v>
      </c>
      <c r="D78" s="2">
        <v>15.207792363285879</v>
      </c>
      <c r="E78" s="2">
        <v>23.20774422273055</v>
      </c>
      <c r="F78" s="2">
        <v>26.92717287305322</v>
      </c>
      <c r="G78" s="2">
        <v>30.732696557427172</v>
      </c>
      <c r="H78" s="2">
        <f>'[1]Elec. excl.H2 (2)'!$V124</f>
        <v>37.990849318434243</v>
      </c>
      <c r="I78" s="2">
        <f>'[2]H2 demand'!$C124</f>
        <v>32.905539069186034</v>
      </c>
      <c r="J78" s="2">
        <f>'[2]H2 demand'!$O124</f>
        <v>36.174906294271928</v>
      </c>
      <c r="K78" s="3">
        <v>3.7627376463535982</v>
      </c>
      <c r="L78" s="1">
        <v>6.3006206558063784</v>
      </c>
      <c r="M78" s="1">
        <v>7.5695621605327688</v>
      </c>
      <c r="N78" s="1">
        <v>8.8385036652591591</v>
      </c>
      <c r="O78" s="1">
        <f>'[2]H2 demand'!$T124</f>
        <v>123.54433701958756</v>
      </c>
    </row>
    <row r="79" spans="1:15" x14ac:dyDescent="0.35">
      <c r="A79" t="s">
        <v>125</v>
      </c>
      <c r="B79" s="1">
        <f>'[1]Elec. excl.H2 (2)'!$C125</f>
        <v>28.757763649042417</v>
      </c>
      <c r="C79" s="1">
        <f>'[1]Elec. excl.H2 (2)'!$Q125</f>
        <v>34.005776917865632</v>
      </c>
      <c r="D79" s="2">
        <v>35.985514807734504</v>
      </c>
      <c r="E79" s="2">
        <v>54.915440941800171</v>
      </c>
      <c r="F79" s="2">
        <v>63.716557604572557</v>
      </c>
      <c r="G79" s="2">
        <v>72.721397072648685</v>
      </c>
      <c r="H79" s="2">
        <f>'[1]Elec. excl.H2 (2)'!$V125</f>
        <v>89.896037376692476</v>
      </c>
      <c r="I79" s="2">
        <f>'[2]H2 demand'!$C125</f>
        <v>2.0123086019796301</v>
      </c>
      <c r="J79" s="2">
        <f>'[2]H2 demand'!$O125</f>
        <v>2.2122438097341028</v>
      </c>
      <c r="K79" s="3">
        <v>8.9035967914294538</v>
      </c>
      <c r="L79" s="1">
        <v>14.90887516683912</v>
      </c>
      <c r="M79" s="1">
        <v>17.91151435454395</v>
      </c>
      <c r="N79" s="1">
        <v>20.91415354224878</v>
      </c>
      <c r="O79" s="1">
        <f>'[2]H2 demand'!$T125</f>
        <v>7.5552426473752412</v>
      </c>
    </row>
    <row r="80" spans="1:15" x14ac:dyDescent="0.35">
      <c r="A80" t="s">
        <v>126</v>
      </c>
      <c r="B80" s="1">
        <f>'[1]Elec. excl.H2 (2)'!$C126</f>
        <v>115.99178234271066</v>
      </c>
      <c r="C80" s="1">
        <f>'[1]Elec. excl.H2 (2)'!$Q126</f>
        <v>137.159158924487</v>
      </c>
      <c r="D80" s="2">
        <v>145.14424876734529</v>
      </c>
      <c r="E80" s="2">
        <v>221.496356626026</v>
      </c>
      <c r="F80" s="2">
        <v>256.99484742592148</v>
      </c>
      <c r="G80" s="2">
        <v>293.31503533618388</v>
      </c>
      <c r="H80" s="2">
        <f>'[1]Elec. excl.H2 (2)'!$V126</f>
        <v>362.5873599951052</v>
      </c>
      <c r="I80" s="2">
        <f>'[2]H2 demand'!$C126</f>
        <v>14.993851966929132</v>
      </c>
      <c r="J80" s="2">
        <f>'[2]H2 demand'!$O126</f>
        <v>16.483583166755373</v>
      </c>
      <c r="K80" s="3">
        <v>35.911834929248087</v>
      </c>
      <c r="L80" s="1">
        <v>60.133570344028811</v>
      </c>
      <c r="M80" s="1">
        <v>72.244438051419166</v>
      </c>
      <c r="N80" s="1">
        <v>84.355305758809536</v>
      </c>
      <c r="O80" s="1">
        <f>'[2]H2 demand'!$T126</f>
        <v>56.294640751190713</v>
      </c>
    </row>
    <row r="81" spans="1:15" x14ac:dyDescent="0.35">
      <c r="A81" t="s">
        <v>127</v>
      </c>
      <c r="B81" s="1">
        <f>'[1]Elec. excl.H2 (2)'!$C127</f>
        <v>131.98119689354809</v>
      </c>
      <c r="C81" s="1">
        <f>'[1]Elec. excl.H2 (2)'!$Q127</f>
        <v>156.06648672990062</v>
      </c>
      <c r="D81" s="2">
        <v>165.15231758341</v>
      </c>
      <c r="E81" s="2">
        <v>252.02952885653471</v>
      </c>
      <c r="F81" s="2">
        <v>292.4214705015217</v>
      </c>
      <c r="G81" s="2">
        <v>333.74837983059672</v>
      </c>
      <c r="H81" s="2">
        <f>'[1]Elec. excl.H2 (2)'!$V127</f>
        <v>412.56986300317124</v>
      </c>
      <c r="I81" s="2">
        <f>'[2]H2 demand'!$C127</f>
        <v>51.28825666144121</v>
      </c>
      <c r="J81" s="2">
        <f>'[2]H2 demand'!$O127</f>
        <v>48.945459752214873</v>
      </c>
      <c r="K81" s="3">
        <v>40.862265074966729</v>
      </c>
      <c r="L81" s="1">
        <v>68.422955723173672</v>
      </c>
      <c r="M81" s="1">
        <v>82.203301047277137</v>
      </c>
      <c r="N81" s="1">
        <v>95.983646371380615</v>
      </c>
      <c r="O81" s="1">
        <f>'[2]H2 demand'!$T127</f>
        <v>23.206353168417529</v>
      </c>
    </row>
    <row r="82" spans="1:15" x14ac:dyDescent="0.35">
      <c r="A82" t="s">
        <v>128</v>
      </c>
      <c r="B82" s="1">
        <f>'[1]Elec. excl.H2 (2)'!$C128</f>
        <v>8.0711912134318879</v>
      </c>
      <c r="C82" s="1">
        <f>'[1]Elec. excl.H2 (2)'!$Q128</f>
        <v>9.5441054184524958</v>
      </c>
      <c r="D82" s="2">
        <v>10.09974122020024</v>
      </c>
      <c r="E82" s="2">
        <v>15.41263882061128</v>
      </c>
      <c r="F82" s="2">
        <v>17.882771628706841</v>
      </c>
      <c r="G82" s="2">
        <v>20.410081543346909</v>
      </c>
      <c r="H82" s="2">
        <f>'[1]Elec. excl.H2 (2)'!$V128</f>
        <v>25.230338347998241</v>
      </c>
      <c r="I82" s="2">
        <f>'[2]H2 demand'!$C128</f>
        <v>7.2059073210077917</v>
      </c>
      <c r="J82" s="2">
        <f>'[2]H2 demand'!$O128</f>
        <v>6.8767485915296582</v>
      </c>
      <c r="K82" s="3">
        <v>2.4988950138102499</v>
      </c>
      <c r="L82" s="1">
        <v>4.1843442249985809</v>
      </c>
      <c r="M82" s="1">
        <v>5.0270688305927456</v>
      </c>
      <c r="N82" s="1">
        <v>5.8697934361869111</v>
      </c>
      <c r="O82" s="1">
        <f>'[2]H2 demand'!$T128</f>
        <v>3.2604506582090802</v>
      </c>
    </row>
    <row r="83" spans="1:15" x14ac:dyDescent="0.35">
      <c r="A83" t="s">
        <v>129</v>
      </c>
      <c r="B83" s="1">
        <f>'[1]Elec. excl.H2 (2)'!$C129</f>
        <v>60.139009559430313</v>
      </c>
      <c r="C83" s="1">
        <f>'[1]Elec. excl.H2 (2)'!$Q129</f>
        <v>71.113796194213919</v>
      </c>
      <c r="D83" s="2">
        <v>75.253877368013917</v>
      </c>
      <c r="E83" s="2">
        <v>114.8406485310696</v>
      </c>
      <c r="F83" s="2">
        <v>133.24578063993431</v>
      </c>
      <c r="G83" s="2">
        <v>152.0769433638757</v>
      </c>
      <c r="H83" s="2">
        <f>'[1]Elec. excl.H2 (2)'!$V129</f>
        <v>187.99301354338209</v>
      </c>
      <c r="I83" s="2">
        <f>'[2]H2 demand'!$C129</f>
        <v>23.329708976608813</v>
      </c>
      <c r="J83" s="2">
        <f>'[2]H2 demand'!$O129</f>
        <v>22.264030912245204</v>
      </c>
      <c r="K83" s="3">
        <v>18.619441312882429</v>
      </c>
      <c r="L83" s="1">
        <v>31.177841125651859</v>
      </c>
      <c r="M83" s="1">
        <v>37.457041032036571</v>
      </c>
      <c r="N83" s="1">
        <v>43.73624093842129</v>
      </c>
      <c r="O83" s="1">
        <f>'[2]H2 demand'!$T129</f>
        <v>10.555973259169294</v>
      </c>
    </row>
    <row r="84" spans="1:15" x14ac:dyDescent="0.35">
      <c r="A84" t="s">
        <v>130</v>
      </c>
      <c r="B84" s="1">
        <f>'[1]Elec. excl.H2 (2)'!$C137</f>
        <v>594.72285086700526</v>
      </c>
      <c r="C84" s="1">
        <f>'[1]Elec. excl.H2 (2)'!$Q137</f>
        <v>703.25400964250139</v>
      </c>
      <c r="D84" s="2">
        <v>819.94277384252644</v>
      </c>
      <c r="E84" s="2">
        <v>989.09876864584544</v>
      </c>
      <c r="F84" s="2">
        <v>1152.638568959039</v>
      </c>
      <c r="G84" s="2">
        <v>1334.4578541546521</v>
      </c>
      <c r="H84" s="2">
        <f>'[1]Elec. excl.H2 (2)'!$V137</f>
        <v>1623.1707134596504</v>
      </c>
      <c r="I84" s="2">
        <f>'[2]H2 demand'!$C137</f>
        <v>42.248599089321957</v>
      </c>
      <c r="J84" s="2">
        <f>'[2]H2 demand'!$O137</f>
        <v>46.446256659313555</v>
      </c>
      <c r="K84" s="3">
        <v>203.05555555555549</v>
      </c>
      <c r="L84" s="1">
        <v>169.30555555555549</v>
      </c>
      <c r="M84" s="1">
        <v>152.43055555555549</v>
      </c>
      <c r="N84" s="1">
        <v>135.55555555555549</v>
      </c>
      <c r="O84" s="1">
        <f>'[2]H2 demand'!$T137</f>
        <v>158.62299515963366</v>
      </c>
    </row>
    <row r="85" spans="1:15" x14ac:dyDescent="0.35">
      <c r="A85" t="s">
        <v>138</v>
      </c>
      <c r="B85" s="1">
        <f>'[1]Elec. excl.H2 (2)'!$C138</f>
        <v>279.15646077308736</v>
      </c>
      <c r="C85" s="1">
        <f>'[1]Elec. excl.H2 (2)'!$Q138</f>
        <v>330.0998104748877</v>
      </c>
      <c r="D85" s="2">
        <v>384.87225175333589</v>
      </c>
      <c r="E85" s="2">
        <v>284.49226247132827</v>
      </c>
      <c r="F85" s="2">
        <v>328.79095903973109</v>
      </c>
      <c r="G85" s="2">
        <v>394.13617240544647</v>
      </c>
      <c r="H85" s="2">
        <f>'[1]Elec. excl.H2 (2)'!$V138</f>
        <v>438.55911145490597</v>
      </c>
      <c r="I85" s="2">
        <f>'[2]H2 demand'!$C138</f>
        <v>0.73029857414408439</v>
      </c>
      <c r="J85" s="2">
        <f>'[2]H2 demand'!$O138</f>
        <v>0.80285821882316166</v>
      </c>
      <c r="K85" s="3">
        <v>86.428715347232014</v>
      </c>
      <c r="L85" s="1">
        <v>144.72296512601619</v>
      </c>
      <c r="M85" s="1">
        <v>173.87009001540821</v>
      </c>
      <c r="N85" s="1">
        <v>203.01721490480031</v>
      </c>
      <c r="O85" s="1">
        <f>'[2]H2 demand'!$T138</f>
        <v>2.7419168845487891</v>
      </c>
    </row>
    <row r="86" spans="1:15" x14ac:dyDescent="0.35">
      <c r="A86" t="s">
        <v>139</v>
      </c>
      <c r="B86" s="1">
        <f>'[1]Elec. excl.H2 (2)'!$C139</f>
        <v>132.95258000939515</v>
      </c>
      <c r="C86" s="1">
        <f>'[1]Elec. excl.H2 (2)'!$Q139</f>
        <v>157.21513785390331</v>
      </c>
      <c r="D86" s="2">
        <v>166.36784052621931</v>
      </c>
      <c r="E86" s="2">
        <v>253.8844690661131</v>
      </c>
      <c r="F86" s="2">
        <v>294.57369586272569</v>
      </c>
      <c r="G86" s="2">
        <v>336.20477171625492</v>
      </c>
      <c r="H86" s="2">
        <f>'[1]Elec. excl.H2 (2)'!$V139</f>
        <v>415.60638190481336</v>
      </c>
      <c r="I86" s="2">
        <f>'[2]H2 demand'!$C139</f>
        <v>3.7767465889673435</v>
      </c>
      <c r="J86" s="2">
        <f>'[2]H2 demand'!$O139</f>
        <v>4.1519895378661049</v>
      </c>
      <c r="K86" s="3">
        <v>41.163011812406197</v>
      </c>
      <c r="L86" s="1">
        <v>68.926549458419544</v>
      </c>
      <c r="M86" s="1">
        <v>82.808318281426224</v>
      </c>
      <c r="N86" s="1">
        <v>96.690087104432905</v>
      </c>
      <c r="O86" s="1">
        <f>'[2]H2 demand'!$T139</f>
        <v>14.179851375293127</v>
      </c>
    </row>
    <row r="87" spans="1:15" x14ac:dyDescent="0.35">
      <c r="A87" t="s">
        <v>140</v>
      </c>
      <c r="B87" s="1">
        <f>'[1]Elec. excl.H2 (2)'!$C140</f>
        <v>5.2245055157484419</v>
      </c>
      <c r="C87" s="1">
        <f>'[1]Elec. excl.H2 (2)'!$Q140</f>
        <v>6.1779271588323219</v>
      </c>
      <c r="D87" s="2">
        <v>6.5375918271835598</v>
      </c>
      <c r="E87" s="2">
        <v>9.9766458755824114</v>
      </c>
      <c r="F87" s="2">
        <v>11.575570016922271</v>
      </c>
      <c r="G87" s="2">
        <v>13.21150506540298</v>
      </c>
      <c r="H87" s="2">
        <f>'[1]Elec. excl.H2 (2)'!$V140</f>
        <v>16.331671295799694</v>
      </c>
      <c r="I87" s="2">
        <f>'[2]H2 demand'!$C140</f>
        <v>0.16358438578660395</v>
      </c>
      <c r="J87" s="2">
        <f>'[2]H2 demand'!$O140</f>
        <v>0.17983749831887524</v>
      </c>
      <c r="K87" s="3">
        <v>1.61754200064066</v>
      </c>
      <c r="L87" s="1">
        <v>2.7085381705385001</v>
      </c>
      <c r="M87" s="1">
        <v>3.2540362554874198</v>
      </c>
      <c r="N87" s="1">
        <v>3.79953434043634</v>
      </c>
      <c r="O87" s="1">
        <f>'[2]H2 demand'!$T140</f>
        <v>0.6141800152937702</v>
      </c>
    </row>
    <row r="88" spans="1:15" x14ac:dyDescent="0.35">
      <c r="A88" t="s">
        <v>141</v>
      </c>
      <c r="B88" s="1">
        <f>'[1]Elec. excl.H2 (2)'!$C141</f>
        <v>169.45538145296547</v>
      </c>
      <c r="C88" s="1">
        <f>'[1]Elec. excl.H2 (2)'!$Q141</f>
        <v>200.37934693205005</v>
      </c>
      <c r="D88" s="2">
        <v>212.04497028853771</v>
      </c>
      <c r="E88" s="2">
        <v>323.58973062080958</v>
      </c>
      <c r="F88" s="2">
        <v>375.45038986757987</v>
      </c>
      <c r="G88" s="2">
        <v>428.51148758045321</v>
      </c>
      <c r="H88" s="2">
        <f>'[1]Elec. excl.H2 (2)'!$V141</f>
        <v>529.7132103415388</v>
      </c>
      <c r="I88" s="2">
        <f>'[2]H2 demand'!$C141</f>
        <v>68.073790827637254</v>
      </c>
      <c r="J88" s="2">
        <f>'[2]H2 demand'!$O141</f>
        <v>74.837339668192243</v>
      </c>
      <c r="K88" s="3">
        <v>52.464524328383121</v>
      </c>
      <c r="L88" s="1">
        <v>87.850681272133301</v>
      </c>
      <c r="M88" s="1">
        <v>105.5437597440084</v>
      </c>
      <c r="N88" s="1">
        <v>123.23683821588349</v>
      </c>
      <c r="O88" s="1">
        <f>'[2]H2 demand'!$T141</f>
        <v>255.58406256550541</v>
      </c>
    </row>
    <row r="89" spans="1:15" x14ac:dyDescent="0.35">
      <c r="A89" t="s">
        <v>142</v>
      </c>
      <c r="B89" s="1">
        <f>'[1]Elec. excl.H2 (2)'!$C142</f>
        <v>2.9291627680838377</v>
      </c>
      <c r="C89" s="1">
        <f>'[1]Elec. excl.H2 (2)'!$Q142</f>
        <v>3.4637065963539744</v>
      </c>
      <c r="D89" s="2">
        <v>3.6653556045431719</v>
      </c>
      <c r="E89" s="2">
        <v>5.5934900558578056</v>
      </c>
      <c r="F89" s="2">
        <v>6.4899402652958962</v>
      </c>
      <c r="G89" s="2">
        <v>7.4071409497565863</v>
      </c>
      <c r="H89" s="2">
        <f>'[1]Elec. excl.H2 (2)'!$V142</f>
        <v>9.1564882755008199</v>
      </c>
      <c r="I89" s="2">
        <f>'[2]H2 demand'!$C142</f>
        <v>6.477295746471694</v>
      </c>
      <c r="J89" s="2">
        <f>'[2]H2 demand'!$O142</f>
        <v>7.120854825573165</v>
      </c>
      <c r="K89" s="3">
        <v>0.90688846816342394</v>
      </c>
      <c r="L89" s="1">
        <v>1.5185646069585459</v>
      </c>
      <c r="M89" s="1">
        <v>1.824402676356107</v>
      </c>
      <c r="N89" s="1">
        <v>2.130240745753667</v>
      </c>
      <c r="O89" s="1">
        <f>'[2]H2 demand'!$T142</f>
        <v>24.319103449273321</v>
      </c>
    </row>
    <row r="90" spans="1:15" x14ac:dyDescent="0.35">
      <c r="A90" t="s">
        <v>143</v>
      </c>
      <c r="B90" s="1">
        <f>'[1]Elec. excl.H2 (2)'!$C143</f>
        <v>15.148195388244256</v>
      </c>
      <c r="C90" s="1">
        <f>'[1]Elec. excl.H2 (2)'!$Q143</f>
        <v>17.912594295141858</v>
      </c>
      <c r="D90" s="2">
        <v>18.955424215410801</v>
      </c>
      <c r="E90" s="2">
        <v>28.92679136563099</v>
      </c>
      <c r="F90" s="2">
        <v>33.562792845768612</v>
      </c>
      <c r="G90" s="2">
        <v>38.306105620951413</v>
      </c>
      <c r="H90" s="2">
        <f>'[1]Elec. excl.H2 (2)'!$V143</f>
        <v>47.352873312052211</v>
      </c>
      <c r="I90" s="2">
        <f>'[2]H2 demand'!$C143</f>
        <v>5.7813294735347576</v>
      </c>
      <c r="J90" s="2">
        <f>'[2]H2 demand'!$O143</f>
        <v>6.3557400327556977</v>
      </c>
      <c r="K90" s="3">
        <v>4.6899830425169053</v>
      </c>
      <c r="L90" s="1">
        <v>7.853272486775646</v>
      </c>
      <c r="M90" s="1">
        <v>9.4349172089050164</v>
      </c>
      <c r="N90" s="1">
        <v>11.01656193103439</v>
      </c>
      <c r="O90" s="1">
        <f>'[2]H2 demand'!$T143</f>
        <v>21.706087701462508</v>
      </c>
    </row>
    <row r="91" spans="1:15" x14ac:dyDescent="0.35">
      <c r="A91" t="s">
        <v>144</v>
      </c>
      <c r="B91" s="1">
        <f>'[1]Elec. excl.H2 (2)'!$C144</f>
        <v>0.65612245354246879</v>
      </c>
      <c r="C91" s="1">
        <f>'[1]Elec. excl.H2 (2)'!$Q144</f>
        <v>0.77585844498415291</v>
      </c>
      <c r="D91" s="2">
        <v>0.82102713395190607</v>
      </c>
      <c r="E91" s="2">
        <v>1.2529226642176761</v>
      </c>
      <c r="F91" s="2">
        <v>1.453724448708454</v>
      </c>
      <c r="G91" s="2">
        <v>1.6591742687172111</v>
      </c>
      <c r="H91" s="2">
        <f>'[1]Elec. excl.H2 (2)'!$V144</f>
        <v>2.0510220936218371</v>
      </c>
      <c r="I91" s="2">
        <f>'[2]H2 demand'!$C144</f>
        <v>30.279610335626806</v>
      </c>
      <c r="J91" s="2">
        <f>'[2]H2 demand'!$O144</f>
        <v>33.288075427522941</v>
      </c>
      <c r="K91" s="3">
        <v>0.20313991878642029</v>
      </c>
      <c r="L91" s="1">
        <v>0.34015328428887032</v>
      </c>
      <c r="M91" s="1">
        <v>0.40865996704009522</v>
      </c>
      <c r="N91" s="1">
        <v>0.47716664979132017</v>
      </c>
      <c r="O91" s="1">
        <f>'[2]H2 demand'!$T144</f>
        <v>113.68524843981538</v>
      </c>
    </row>
    <row r="92" spans="1:15" x14ac:dyDescent="0.35">
      <c r="A92" t="s">
        <v>145</v>
      </c>
      <c r="B92" s="1">
        <f>'[1]Elec. excl.H2 (2)'!$C145</f>
        <v>273.03793357167581</v>
      </c>
      <c r="C92" s="1">
        <f>'[1]Elec. excl.H2 (2)'!$Q145</f>
        <v>322.86471133378939</v>
      </c>
      <c r="D92" s="2">
        <v>341.66115006456482</v>
      </c>
      <c r="E92" s="2">
        <v>521.38958713591751</v>
      </c>
      <c r="F92" s="2">
        <v>604.95097723749564</v>
      </c>
      <c r="G92" s="2">
        <v>690.4465947171268</v>
      </c>
      <c r="H92" s="2">
        <f>'[1]Elec. excl.H2 (2)'!$V145</f>
        <v>853.50963243039064</v>
      </c>
      <c r="I92" s="2">
        <f>'[2]H2 demand'!$C145</f>
        <v>1.7586150721310987</v>
      </c>
      <c r="J92" s="2">
        <f>'[2]H2 demand'!$O145</f>
        <v>1.9333442709531772</v>
      </c>
      <c r="K92" s="3">
        <v>84.534378227572986</v>
      </c>
      <c r="L92" s="1">
        <v>141.55093967355049</v>
      </c>
      <c r="M92" s="1">
        <v>170.05922039653919</v>
      </c>
      <c r="N92" s="1">
        <v>198.56750111952789</v>
      </c>
      <c r="O92" s="1">
        <f>'[2]H2 demand'!$T145</f>
        <v>6.6027465072756559</v>
      </c>
    </row>
    <row r="93" spans="1:15" x14ac:dyDescent="0.35">
      <c r="A93" t="s">
        <v>146</v>
      </c>
      <c r="B93" s="1">
        <f>'[1]Elec. excl.H2 (2)'!$C146</f>
        <v>25.979858389658311</v>
      </c>
      <c r="C93" s="1">
        <f>'[1]Elec. excl.H2 (2)'!$Q146</f>
        <v>30.720930860208878</v>
      </c>
      <c r="D93" s="2">
        <v>32.509432589867778</v>
      </c>
      <c r="E93" s="2">
        <v>49.610790202078832</v>
      </c>
      <c r="F93" s="2">
        <v>57.56174798030311</v>
      </c>
      <c r="G93" s="2">
        <v>65.696749611767373</v>
      </c>
      <c r="H93" s="2">
        <f>'[1]Elec. excl.H2 (2)'!$V146</f>
        <v>81.212376224382396</v>
      </c>
      <c r="I93" s="2">
        <f>'[2]H2 demand'!$C146</f>
        <v>0.29901869948752452</v>
      </c>
      <c r="J93" s="2">
        <f>'[2]H2 demand'!$O146</f>
        <v>0.59086231961116598</v>
      </c>
      <c r="K93" s="3">
        <v>8.0435386639550348</v>
      </c>
      <c r="L93" s="1">
        <v>13.4687269257278</v>
      </c>
      <c r="M93" s="1">
        <v>16.181321056614181</v>
      </c>
      <c r="N93" s="1">
        <v>18.893915187500561</v>
      </c>
      <c r="O93" s="1">
        <f>'[2]H2 demand'!$T146</f>
        <v>2.9405653080418834</v>
      </c>
    </row>
    <row r="94" spans="1:15" x14ac:dyDescent="0.35">
      <c r="A94" t="s">
        <v>147</v>
      </c>
      <c r="B94" s="1">
        <f>'[1]Elec. excl.H2 (2)'!$C147</f>
        <v>23.188399434780571</v>
      </c>
      <c r="C94" s="1">
        <f>'[1]Elec. excl.H2 (2)'!$Q147</f>
        <v>27.420057688935302</v>
      </c>
      <c r="D94" s="2">
        <v>29.016390196799751</v>
      </c>
      <c r="E94" s="2">
        <v>44.280257506670438</v>
      </c>
      <c r="F94" s="2">
        <v>51.376908384641787</v>
      </c>
      <c r="G94" s="2">
        <v>58.637828148087273</v>
      </c>
      <c r="H94" s="2">
        <f>'[1]Elec. excl.H2 (2)'!$V147</f>
        <v>72.486346564856078</v>
      </c>
      <c r="I94" s="2">
        <f>'[2]H2 demand'!$C147</f>
        <v>0.22698484673835029</v>
      </c>
      <c r="J94" s="2">
        <f>'[2]H2 demand'!$O147</f>
        <v>0.44852309668346413</v>
      </c>
      <c r="K94" s="3">
        <v>7.179284221315716</v>
      </c>
      <c r="L94" s="1">
        <v>12.02155204803131</v>
      </c>
      <c r="M94" s="1">
        <v>14.44268596138911</v>
      </c>
      <c r="N94" s="1">
        <v>16.863819874746909</v>
      </c>
      <c r="O94" s="1">
        <f>'[2]H2 demand'!$T147</f>
        <v>2.2321806860705857</v>
      </c>
    </row>
    <row r="95" spans="1:15" x14ac:dyDescent="0.35">
      <c r="A95" t="s">
        <v>148</v>
      </c>
      <c r="B95" s="1">
        <f>'[1]Elec. excl.H2 (2)'!$C148</f>
        <v>121.44882979013693</v>
      </c>
      <c r="C95" s="1">
        <f>'[1]Elec. excl.H2 (2)'!$Q148</f>
        <v>143.61206466472751</v>
      </c>
      <c r="D95" s="2">
        <v>151.9728277946441</v>
      </c>
      <c r="E95" s="2">
        <v>231.9170614650032</v>
      </c>
      <c r="F95" s="2">
        <v>269.08564427223331</v>
      </c>
      <c r="G95" s="2">
        <v>307.11458244671809</v>
      </c>
      <c r="H95" s="2">
        <f>'[1]Elec. excl.H2 (2)'!$V148</f>
        <v>379.64595145190475</v>
      </c>
      <c r="I95" s="2">
        <f>'[2]H2 demand'!$C148</f>
        <v>7.812499404395826</v>
      </c>
      <c r="J95" s="2">
        <f>'[2]H2 demand'!$O148</f>
        <v>15.437534602195543</v>
      </c>
      <c r="K95" s="3">
        <v>37.601373473918628</v>
      </c>
      <c r="L95" s="1">
        <v>62.962665129217562</v>
      </c>
      <c r="M95" s="1">
        <v>75.643310956867012</v>
      </c>
      <c r="N95" s="1">
        <v>88.323956784516469</v>
      </c>
      <c r="O95" s="1">
        <f>'[2]H2 demand'!$T148</f>
        <v>76.828521952095244</v>
      </c>
    </row>
    <row r="96" spans="1:15" x14ac:dyDescent="0.35">
      <c r="A96" t="s">
        <v>149</v>
      </c>
      <c r="B96" s="1">
        <f>'[1]Elec. excl.H2 (2)'!$C149</f>
        <v>7.0536489800966882</v>
      </c>
      <c r="C96" s="1">
        <f>'[1]Elec. excl.H2 (2)'!$Q149</f>
        <v>8.3408715851966289</v>
      </c>
      <c r="D96" s="2">
        <v>8.8264578887128735</v>
      </c>
      <c r="E96" s="2">
        <v>13.469553777474861</v>
      </c>
      <c r="F96" s="2">
        <v>15.62827475208527</v>
      </c>
      <c r="G96" s="2">
        <v>17.836964464716822</v>
      </c>
      <c r="H96" s="2">
        <f>'[1]Elec. excl.H2 (2)'!$V149</f>
        <v>22.049527219685416</v>
      </c>
      <c r="I96" s="2">
        <f>'[2]H2 demand'!$C149</f>
        <v>0.89446951052368273</v>
      </c>
      <c r="J96" s="2">
        <f>'[2]H2 demand'!$O149</f>
        <v>1.7674758492203848</v>
      </c>
      <c r="K96" s="3">
        <v>2.1838571035460101</v>
      </c>
      <c r="L96" s="1">
        <v>3.6568202381225592</v>
      </c>
      <c r="M96" s="1">
        <v>4.3933018054108333</v>
      </c>
      <c r="N96" s="1">
        <v>5.1297833726991078</v>
      </c>
      <c r="O96" s="1">
        <f>'[2]H2 demand'!$T149</f>
        <v>8.7962592849711854</v>
      </c>
    </row>
    <row r="97" spans="1:15" x14ac:dyDescent="0.35">
      <c r="A97" t="s">
        <v>150</v>
      </c>
      <c r="B97" s="1">
        <f>'[1]Elec. excl.H2 (2)'!$C150</f>
        <v>3.0060240611299847</v>
      </c>
      <c r="C97" s="1">
        <f>'[1]Elec. excl.H2 (2)'!$Q150</f>
        <v>3.609393960531313</v>
      </c>
      <c r="D97" s="2">
        <v>4.1138722256865332</v>
      </c>
      <c r="E97" s="2">
        <v>4.8809953761167204</v>
      </c>
      <c r="F97" s="2">
        <v>5.3317615382880792</v>
      </c>
      <c r="G97" s="2">
        <v>5.8232046301208769</v>
      </c>
      <c r="H97" s="2">
        <f>'[1]Elec. excl.H2 (2)'!$V150</f>
        <v>6.6393603014502629</v>
      </c>
      <c r="I97" s="2">
        <f>'[2]H2 demand'!$C150</f>
        <v>9.8233635653783953</v>
      </c>
      <c r="J97" s="2">
        <f>'[2]H2 demand'!$O150</f>
        <v>19.41101139350469</v>
      </c>
      <c r="K97" s="3">
        <v>0.80643613844568696</v>
      </c>
      <c r="L97" s="1">
        <v>1.5178125283110859</v>
      </c>
      <c r="M97" s="1">
        <v>1.873500723243785</v>
      </c>
      <c r="N97" s="1">
        <v>2.2291889181764848</v>
      </c>
      <c r="O97" s="1">
        <f>'[2]H2 demand'!$T150</f>
        <v>96.603463790529645</v>
      </c>
    </row>
    <row r="98" spans="1:15" x14ac:dyDescent="0.35">
      <c r="A98" t="s">
        <v>151</v>
      </c>
      <c r="B98" s="1">
        <f>'[1]Elec. excl.H2 (2)'!$C151</f>
        <v>2.2818703712402786</v>
      </c>
      <c r="C98" s="1">
        <f>'[1]Elec. excl.H2 (2)'!$Q151</f>
        <v>2.7398879613671405</v>
      </c>
      <c r="D98" s="2">
        <v>3.1228369939705809</v>
      </c>
      <c r="E98" s="2">
        <v>3.7051595411165041</v>
      </c>
      <c r="F98" s="2">
        <v>4.0473357609002747</v>
      </c>
      <c r="G98" s="2">
        <v>4.4203898042476286</v>
      </c>
      <c r="H98" s="2">
        <f>'[1]Elec. excl.H2 (2)'!$V151</f>
        <v>5.0399328973345714</v>
      </c>
      <c r="I98" s="2">
        <f>'[2]H2 demand'!$C151</f>
        <v>1.3144856822195641</v>
      </c>
      <c r="J98" s="2">
        <f>'[2]H2 demand'!$O151</f>
        <v>2.5974297280505763</v>
      </c>
      <c r="K98" s="3">
        <v>0.61216500373749494</v>
      </c>
      <c r="L98" s="1">
        <v>1.152170231181858</v>
      </c>
      <c r="M98" s="1">
        <v>1.4221728449040401</v>
      </c>
      <c r="N98" s="1">
        <v>1.6921754586262221</v>
      </c>
      <c r="O98" s="1">
        <f>'[2]H2 demand'!$T151</f>
        <v>12.926719973290119</v>
      </c>
    </row>
    <row r="99" spans="1:15" x14ac:dyDescent="0.35">
      <c r="A99" t="s">
        <v>152</v>
      </c>
      <c r="B99" s="1">
        <f>'[1]Elec. excl.H2 (2)'!$C152</f>
        <v>78.53877107828616</v>
      </c>
      <c r="C99" s="1">
        <f>'[1]Elec. excl.H2 (2)'!$Q152</f>
        <v>94.303092800580032</v>
      </c>
      <c r="D99" s="2">
        <v>107.4836602795053</v>
      </c>
      <c r="E99" s="2">
        <v>127.5263839155371</v>
      </c>
      <c r="F99" s="2">
        <v>139.30360848216469</v>
      </c>
      <c r="G99" s="2">
        <v>152.14360433800371</v>
      </c>
      <c r="H99" s="2">
        <f>'[1]Elec. excl.H2 (2)'!$V152</f>
        <v>173.46740685297365</v>
      </c>
      <c r="I99" s="2">
        <f>'[2]H2 demand'!$C152</f>
        <v>0.3696214865595408</v>
      </c>
      <c r="J99" s="2">
        <f>'[2]H2 demand'!$O152</f>
        <v>0.73037375020691453</v>
      </c>
      <c r="K99" s="3">
        <v>21.069859049243359</v>
      </c>
      <c r="L99" s="1">
        <v>39.656080016860663</v>
      </c>
      <c r="M99" s="1">
        <v>48.949190500669303</v>
      </c>
      <c r="N99" s="1">
        <v>58.24230098447795</v>
      </c>
      <c r="O99" s="1">
        <f>'[2]H2 demand'!$T152</f>
        <v>3.6348767563588513</v>
      </c>
    </row>
    <row r="100" spans="1:15" x14ac:dyDescent="0.35">
      <c r="A100" t="s">
        <v>153</v>
      </c>
      <c r="B100" s="1">
        <f>'[1]Elec. excl.H2 (2)'!$C153</f>
        <v>8.9920693093427442</v>
      </c>
      <c r="C100" s="1">
        <f>'[1]Elec. excl.H2 (2)'!$Q153</f>
        <v>10.796959704181569</v>
      </c>
      <c r="D100" s="2">
        <v>12.30603063411534</v>
      </c>
      <c r="E100" s="2">
        <v>14.600764274695919</v>
      </c>
      <c r="F100" s="2">
        <v>15.949163519054469</v>
      </c>
      <c r="G100" s="2">
        <v>17.419241686591501</v>
      </c>
      <c r="H100" s="2">
        <f>'[1]Elec. excl.H2 (2)'!$V153</f>
        <v>19.860648746070677</v>
      </c>
      <c r="I100" s="2">
        <f>'[2]H2 demand'!$C153</f>
        <v>1.1171222996197276</v>
      </c>
      <c r="J100" s="2">
        <f>'[2]H2 demand'!$O153</f>
        <v>2.2074387801630153</v>
      </c>
      <c r="K100" s="3">
        <v>2.4123325372640032</v>
      </c>
      <c r="L100" s="1">
        <v>4.5403081198330639</v>
      </c>
      <c r="M100" s="1">
        <v>5.6042959111175943</v>
      </c>
      <c r="N100" s="1">
        <v>6.6682837024021264</v>
      </c>
      <c r="O100" s="1">
        <f>'[2]H2 demand'!$T153</f>
        <v>10.985838292828225</v>
      </c>
    </row>
    <row r="101" spans="1:15" x14ac:dyDescent="0.35">
      <c r="A101" t="s">
        <v>154</v>
      </c>
      <c r="B101" s="1">
        <f>'[1]Elec. excl.H2 (2)'!$C154</f>
        <v>98.753915020579157</v>
      </c>
      <c r="C101" s="1">
        <f>'[1]Elec. excl.H2 (2)'!$Q154</f>
        <v>118.57582547762844</v>
      </c>
      <c r="D101" s="2">
        <v>135.14894755308529</v>
      </c>
      <c r="E101" s="2">
        <v>160.35048049737719</v>
      </c>
      <c r="F101" s="2">
        <v>175.15905234110679</v>
      </c>
      <c r="G101" s="2">
        <v>191.30394284809199</v>
      </c>
      <c r="H101" s="2">
        <f>'[1]Elec. excl.H2 (2)'!$V154</f>
        <v>218.1162923739067</v>
      </c>
      <c r="I101" s="2">
        <f>'[2]H2 demand'!$C154</f>
        <v>13.311162809055777</v>
      </c>
      <c r="J101" s="2">
        <f>'[2]H2 demand'!$O154</f>
        <v>26.302918672177299</v>
      </c>
      <c r="K101" s="3">
        <v>26.493043390894439</v>
      </c>
      <c r="L101" s="1">
        <v>49.863183524106176</v>
      </c>
      <c r="M101" s="1">
        <v>61.548253590712036</v>
      </c>
      <c r="N101" s="1">
        <v>73.233323657317911</v>
      </c>
      <c r="O101" s="1">
        <f>'[2]H2 demand'!$T154</f>
        <v>130.90266138235225</v>
      </c>
    </row>
    <row r="102" spans="1:15" x14ac:dyDescent="0.35">
      <c r="A102" t="s">
        <v>155</v>
      </c>
      <c r="B102" s="1">
        <f>'[1]Elec. excl.H2 (2)'!$C155</f>
        <v>13.214476537871938</v>
      </c>
      <c r="C102" s="1">
        <f>'[1]Elec. excl.H2 (2)'!$Q155</f>
        <v>15.866889564898681</v>
      </c>
      <c r="D102" s="2">
        <v>18.084575139994861</v>
      </c>
      <c r="E102" s="2">
        <v>21.45684717337555</v>
      </c>
      <c r="F102" s="2">
        <v>23.43841443729189</v>
      </c>
      <c r="G102" s="2">
        <v>25.59879741316286</v>
      </c>
      <c r="H102" s="2">
        <f>'[1]Elec. excl.H2 (2)'!$V155</f>
        <v>29.186616323028513</v>
      </c>
      <c r="I102" s="2">
        <f>'[2]H2 demand'!$C155</f>
        <v>0.45392007422282082</v>
      </c>
      <c r="J102" s="2">
        <f>'[2]H2 demand'!$O155</f>
        <v>0.89694814549401924</v>
      </c>
      <c r="K102" s="3">
        <v>3.5450918602350372</v>
      </c>
      <c r="L102" s="1">
        <v>6.6723012312533978</v>
      </c>
      <c r="M102" s="1">
        <v>8.2359059167625777</v>
      </c>
      <c r="N102" s="1">
        <v>9.7995106022717575</v>
      </c>
      <c r="O102" s="1">
        <f>'[2]H2 demand'!$T155</f>
        <v>4.4638734138401697</v>
      </c>
    </row>
    <row r="103" spans="1:15" x14ac:dyDescent="0.35">
      <c r="A103" t="s">
        <v>156</v>
      </c>
      <c r="B103" s="1">
        <f>'[1]Elec. excl.H2 (2)'!$C156</f>
        <v>3.71579130005202</v>
      </c>
      <c r="C103" s="1">
        <f>'[1]Elec. excl.H2 (2)'!$Q156</f>
        <v>4.4616258567008904</v>
      </c>
      <c r="D103" s="2">
        <v>5.0852189852350813</v>
      </c>
      <c r="E103" s="2">
        <v>6.0334713845739856</v>
      </c>
      <c r="F103" s="2">
        <v>6.5906701792917337</v>
      </c>
      <c r="G103" s="2">
        <v>7.1981503351280551</v>
      </c>
      <c r="H103" s="2">
        <f>'[1]Elec. excl.H2 (2)'!$V156</f>
        <v>8.207012566880735</v>
      </c>
      <c r="I103" s="2">
        <f>'[2]H2 demand'!$C156</f>
        <v>4.6234935714813821</v>
      </c>
      <c r="J103" s="2">
        <f>'[2]H2 demand'!$O156</f>
        <v>9.1360444715825562</v>
      </c>
      <c r="K103" s="3">
        <v>0.99684777178982631</v>
      </c>
      <c r="L103" s="1">
        <v>1.8761907666461679</v>
      </c>
      <c r="M103" s="1">
        <v>2.315862264074338</v>
      </c>
      <c r="N103" s="1">
        <v>2.7555337615025102</v>
      </c>
      <c r="O103" s="1">
        <f>'[2]H2 demand'!$T156</f>
        <v>45.467674167381134</v>
      </c>
    </row>
    <row r="104" spans="1:15" x14ac:dyDescent="0.35">
      <c r="A104" t="s">
        <v>157</v>
      </c>
      <c r="B104" s="1">
        <f>'[1]Elec. excl.H2 (2)'!$C157</f>
        <v>11.230389663379119</v>
      </c>
      <c r="C104" s="1">
        <f>'[1]Elec. excl.H2 (2)'!$Q157</f>
        <v>13.484556278028105</v>
      </c>
      <c r="D104" s="2">
        <v>15.369267570814269</v>
      </c>
      <c r="E104" s="2">
        <v>18.235209999728671</v>
      </c>
      <c r="F104" s="2">
        <v>19.919254952564931</v>
      </c>
      <c r="G104" s="2">
        <v>21.755267341828191</v>
      </c>
      <c r="H104" s="2">
        <f>'[1]Elec. excl.H2 (2)'!$V157</f>
        <v>24.804393372961929</v>
      </c>
      <c r="I104" s="2">
        <f>'[2]H2 demand'!$C157</f>
        <v>72.5</v>
      </c>
      <c r="J104" s="2">
        <f>'[2]H2 demand'!$O157</f>
        <v>92.5</v>
      </c>
      <c r="K104" s="3">
        <v>3.0128142320894731</v>
      </c>
      <c r="L104" s="1">
        <v>5.6704889190023913</v>
      </c>
      <c r="M104" s="1">
        <v>6.9993262624588493</v>
      </c>
      <c r="N104" s="1">
        <v>8.328163605915309</v>
      </c>
      <c r="O104" s="1">
        <f>'[2]H2 demand'!$T157</f>
        <v>505</v>
      </c>
    </row>
    <row r="105" spans="1:15" x14ac:dyDescent="0.35">
      <c r="A105" t="s">
        <v>158</v>
      </c>
      <c r="B105" s="1">
        <f>'[1]Elec. excl.H2 (2)'!$C158</f>
        <v>133.81663338854059</v>
      </c>
      <c r="C105" s="1">
        <f>'[1]Elec. excl.H2 (2)'!$Q158</f>
        <v>160.67634142278604</v>
      </c>
      <c r="D105" s="2">
        <v>183.133774127229</v>
      </c>
      <c r="E105" s="2">
        <v>217.2831472850707</v>
      </c>
      <c r="F105" s="2">
        <v>237.34952368146239</v>
      </c>
      <c r="G105" s="2">
        <v>259.22668058831681</v>
      </c>
      <c r="H105" s="2">
        <f>'[1]Elec. excl.H2 (2)'!$V158</f>
        <v>295.5587930522496</v>
      </c>
      <c r="I105" s="2">
        <f>'[2]H2 demand'!$C158</f>
        <v>6.5028116909461442</v>
      </c>
      <c r="J105" s="2">
        <f>'[2]H2 demand'!$O158</f>
        <v>12.849585682407639</v>
      </c>
      <c r="K105" s="3">
        <v>35.899436230424271</v>
      </c>
      <c r="L105" s="1">
        <v>67.567177947733597</v>
      </c>
      <c r="M105" s="1">
        <v>83.40104880638826</v>
      </c>
      <c r="N105" s="1">
        <v>99.234919665042923</v>
      </c>
      <c r="O105" s="1">
        <f>'[2]H2 demand'!$T158</f>
        <v>63.948985451069447</v>
      </c>
    </row>
    <row r="106" spans="1:15" x14ac:dyDescent="0.35">
      <c r="A106" t="s">
        <v>159</v>
      </c>
      <c r="B106" s="1">
        <f>'[1]Elec. excl.H2 (2)'!$C159</f>
        <v>4.5632419219341722</v>
      </c>
      <c r="C106" s="1">
        <f>'[1]Elec. excl.H2 (2)'!$Q159</f>
        <v>5.4791769788033955</v>
      </c>
      <c r="D106" s="2">
        <v>6.2449913307336207</v>
      </c>
      <c r="E106" s="2">
        <v>7.4095091283767172</v>
      </c>
      <c r="F106" s="2">
        <v>8.0937867676702968</v>
      </c>
      <c r="G106" s="2">
        <v>8.8398133041489722</v>
      </c>
      <c r="H106" s="2">
        <f>'[1]Elec. excl.H2 (2)'!$V159</f>
        <v>10.078764057202688</v>
      </c>
      <c r="I106" s="2">
        <f>'[2]H2 demand'!$C159</f>
        <v>17.025764866150567</v>
      </c>
      <c r="J106" s="2">
        <f>'[2]H2 demand'!$O159</f>
        <v>39.80544108229288</v>
      </c>
      <c r="K106" s="3">
        <v>1.2241961872170599</v>
      </c>
      <c r="L106" s="1">
        <v>2.3040885960914301</v>
      </c>
      <c r="M106" s="1">
        <v>2.8440348005286151</v>
      </c>
      <c r="N106" s="1">
        <v>3.3839810049658001</v>
      </c>
      <c r="O106" s="1">
        <f>'[2]H2 demand'!$T159</f>
        <v>229.52403613015832</v>
      </c>
    </row>
    <row r="107" spans="1:15" x14ac:dyDescent="0.35">
      <c r="A107" t="s">
        <v>160</v>
      </c>
      <c r="B107" s="1">
        <f>'[1]Elec. excl.H2 (2)'!$C160</f>
        <v>46.47981195213746</v>
      </c>
      <c r="C107" s="1">
        <f>'[1]Elec. excl.H2 (2)'!$Q160</f>
        <v>55.809251401538184</v>
      </c>
      <c r="D107" s="2">
        <v>63.609606429149267</v>
      </c>
      <c r="E107" s="2">
        <v>75.471035030862836</v>
      </c>
      <c r="F107" s="2">
        <v>82.440881587658396</v>
      </c>
      <c r="G107" s="2">
        <v>90.03968386902767</v>
      </c>
      <c r="H107" s="2">
        <f>'[1]Elec. excl.H2 (2)'!$V160</f>
        <v>102.65926420359106</v>
      </c>
      <c r="I107" s="2">
        <f>'[2]H2 demand'!$C160</f>
        <v>0.59382621295200666</v>
      </c>
      <c r="J107" s="2">
        <f>'[2]H2 demand'!$O160</f>
        <v>1.1734033163547206</v>
      </c>
      <c r="K107" s="3">
        <v>12.469294757498821</v>
      </c>
      <c r="L107" s="1">
        <v>23.46875456079292</v>
      </c>
      <c r="M107" s="1">
        <v>28.968484462439971</v>
      </c>
      <c r="N107" s="1">
        <v>34.468214364087032</v>
      </c>
      <c r="O107" s="1">
        <f>'[2]H2 demand'!$T160</f>
        <v>5.8397175956061442</v>
      </c>
    </row>
    <row r="108" spans="1:15" x14ac:dyDescent="0.35">
      <c r="A108" t="s">
        <v>161</v>
      </c>
      <c r="B108" s="1">
        <f>'[1]Elec. excl.H2 (2)'!$C161</f>
        <v>695.22227196363804</v>
      </c>
      <c r="C108" s="1">
        <f>'[1]Elec. excl.H2 (2)'!$Q161</f>
        <v>834.76745981505508</v>
      </c>
      <c r="D108" s="2">
        <v>951.44135148232499</v>
      </c>
      <c r="E108" s="2">
        <v>1128.8587934829391</v>
      </c>
      <c r="F108" s="2">
        <v>1233.1103460374779</v>
      </c>
      <c r="G108" s="2">
        <v>1346.769510401052</v>
      </c>
      <c r="H108" s="2">
        <f>'[1]Elec. excl.H2 (2)'!$V161</f>
        <v>1535.5270148517425</v>
      </c>
      <c r="I108" s="2">
        <f>'[2]H2 demand'!$C161</f>
        <v>4.8988388275051538</v>
      </c>
      <c r="J108" s="2">
        <f>'[2]H2 demand'!$O161</f>
        <v>9.6801279584914539</v>
      </c>
      <c r="K108" s="3">
        <v>130</v>
      </c>
      <c r="L108" s="1">
        <v>255</v>
      </c>
      <c r="M108" s="1">
        <v>317.5</v>
      </c>
      <c r="N108" s="1">
        <v>380</v>
      </c>
      <c r="O108" s="1">
        <f>'[2]H2 demand'!$T161</f>
        <v>48.175433611807435</v>
      </c>
    </row>
    <row r="109" spans="1:15" x14ac:dyDescent="0.35">
      <c r="A109" t="s">
        <v>162</v>
      </c>
      <c r="B109" s="1">
        <f>'[1]Elec. excl.H2 (2)'!$C162</f>
        <v>65.372528345161328</v>
      </c>
      <c r="C109" s="1">
        <f>'[1]Elec. excl.H2 (2)'!$Q162</f>
        <v>78.494118541749202</v>
      </c>
      <c r="D109" s="2">
        <v>89.465095159940475</v>
      </c>
      <c r="E109" s="2">
        <v>106.1478558018748</v>
      </c>
      <c r="F109" s="2">
        <v>115.95074596986289</v>
      </c>
      <c r="G109" s="2">
        <v>126.6382444055196</v>
      </c>
      <c r="H109" s="2">
        <f>'[1]Elec. excl.H2 (2)'!$V162</f>
        <v>144.38732381175308</v>
      </c>
      <c r="I109" s="2">
        <f>'[2]H2 demand'!$C162</f>
        <v>26.24918295666653</v>
      </c>
      <c r="J109" s="2">
        <f>'[2]H2 demand'!$O162</f>
        <v>73.197739443116291</v>
      </c>
      <c r="K109" s="3">
        <v>17.537707033284949</v>
      </c>
      <c r="L109" s="1">
        <v>33.008133172546451</v>
      </c>
      <c r="M109" s="1">
        <v>40.743346242177203</v>
      </c>
      <c r="N109" s="1">
        <v>48.478559311807949</v>
      </c>
      <c r="O109" s="1">
        <f>'[2]H2 demand'!$T162</f>
        <v>473.04544950549496</v>
      </c>
    </row>
    <row r="110" spans="1:15" x14ac:dyDescent="0.35">
      <c r="A110" t="s">
        <v>163</v>
      </c>
      <c r="B110" s="1">
        <f>'[1]Elec. excl.H2 (2)'!$C163</f>
        <v>234.63337927847732</v>
      </c>
      <c r="C110" s="1">
        <f>'[1]Elec. excl.H2 (2)'!$Q163</f>
        <v>281.72904969644168</v>
      </c>
      <c r="D110" s="2">
        <v>254.73465412685559</v>
      </c>
      <c r="E110" s="2">
        <v>218.77159239190769</v>
      </c>
      <c r="F110" s="2">
        <v>224.43608852934369</v>
      </c>
      <c r="G110" s="2">
        <v>244.4128187093331</v>
      </c>
      <c r="H110" s="2">
        <f>'[1]Elec. excl.H2 (2)'!$V163</f>
        <v>225.70191736718385</v>
      </c>
      <c r="I110" s="2">
        <f>'[2]H2 demand'!$C163</f>
        <v>28.937782161467116</v>
      </c>
      <c r="J110" s="2">
        <f>'[2]H2 demand'!$O163</f>
        <v>79.872199876292427</v>
      </c>
      <c r="K110" s="3">
        <v>62.945882164585761</v>
      </c>
      <c r="L110" s="1">
        <v>118.47193348644331</v>
      </c>
      <c r="M110" s="1">
        <v>146.23495914737211</v>
      </c>
      <c r="N110" s="1">
        <v>173.9979848083008</v>
      </c>
      <c r="O110" s="1">
        <f>'[2]H2 demand'!$T163</f>
        <v>334.62780012370757</v>
      </c>
    </row>
    <row r="111" spans="1:15" x14ac:dyDescent="0.35">
      <c r="A111" t="s">
        <v>164</v>
      </c>
      <c r="B111" s="1">
        <f>'[1]Elec. excl.H2 (2)'!$C164</f>
        <v>5.9697132230283989</v>
      </c>
      <c r="C111" s="1">
        <f>'[1]Elec. excl.H2 (2)'!$Q164</f>
        <v>7.1679555502968739</v>
      </c>
      <c r="D111" s="2">
        <v>8.1698073349081604</v>
      </c>
      <c r="E111" s="2">
        <v>9.6932499693270042</v>
      </c>
      <c r="F111" s="2">
        <v>10.58843399449964</v>
      </c>
      <c r="G111" s="2">
        <v>11.56439901141882</v>
      </c>
      <c r="H111" s="2">
        <f>'[1]Elec. excl.H2 (2)'!$V164</f>
        <v>13.185216145315335</v>
      </c>
      <c r="I111" s="2">
        <f>'[2]H2 demand'!$C164</f>
        <v>0.30622719279090838</v>
      </c>
      <c r="J111" s="2">
        <f>'[2]H2 demand'!$O164</f>
        <v>0.60510633539157932</v>
      </c>
      <c r="K111" s="3">
        <v>1.601514951745759</v>
      </c>
      <c r="L111" s="1">
        <v>3.0142491663658881</v>
      </c>
      <c r="M111" s="1">
        <v>3.7206162736759518</v>
      </c>
      <c r="N111" s="1">
        <v>4.426983380986016</v>
      </c>
      <c r="O111" s="1">
        <f>'[2]H2 demand'!$T164</f>
        <v>3.0114540028543209</v>
      </c>
    </row>
    <row r="112" spans="1:15" x14ac:dyDescent="0.35">
      <c r="A112" t="s">
        <v>165</v>
      </c>
      <c r="B112" s="1">
        <f>'[1]Elec. excl.H2 (2)'!$C165</f>
        <v>49.247847751049051</v>
      </c>
      <c r="C112" s="1">
        <f>'[1]Elec. excl.H2 (2)'!$Q165</f>
        <v>59.13288803649256</v>
      </c>
      <c r="D112" s="2">
        <v>67.397781560577798</v>
      </c>
      <c r="E112" s="2">
        <v>79.965599831629675</v>
      </c>
      <c r="F112" s="2">
        <v>87.350525193003833</v>
      </c>
      <c r="G112" s="2">
        <v>95.401862797995761</v>
      </c>
      <c r="H112" s="2">
        <f>'[1]Elec. excl.H2 (2)'!$V165</f>
        <v>108.77298339630384</v>
      </c>
      <c r="I112" s="2">
        <f>'[2]H2 demand'!$C165</f>
        <v>3.5410638449454428</v>
      </c>
      <c r="J112" s="2">
        <f>'[2]H2 demand'!$O165</f>
        <v>6.9971583747155979</v>
      </c>
      <c r="K112" s="3">
        <v>13.211884988102151</v>
      </c>
      <c r="L112" s="1">
        <v>24.86640119600391</v>
      </c>
      <c r="M112" s="1">
        <v>30.693659299954799</v>
      </c>
      <c r="N112" s="1">
        <v>36.520917403905671</v>
      </c>
      <c r="O112" s="1">
        <f>'[2]H2 demand'!$T165</f>
        <v>34.823004426993727</v>
      </c>
    </row>
    <row r="113" spans="1:15" x14ac:dyDescent="0.35">
      <c r="A113" t="s">
        <v>166</v>
      </c>
      <c r="B113" s="1">
        <f>'[1]Elec. excl.H2 (2)'!$C166</f>
        <v>483.57572584179889</v>
      </c>
      <c r="C113" s="1">
        <f>'[1]Elec. excl.H2 (2)'!$Q166</f>
        <v>580.63916616050699</v>
      </c>
      <c r="D113" s="2">
        <v>661.79401997499815</v>
      </c>
      <c r="E113" s="2">
        <v>785.20026248520537</v>
      </c>
      <c r="F113" s="2">
        <v>857.71451041673959</v>
      </c>
      <c r="G113" s="2">
        <v>936.77241049011718</v>
      </c>
      <c r="H113" s="2">
        <f>'[1]Elec. excl.H2 (2)'!$V166</f>
        <v>1068.0664597515354</v>
      </c>
      <c r="I113" s="2">
        <f>'[2]H2 demand'!$C166</f>
        <v>1.1108827482600003</v>
      </c>
      <c r="J113" s="2">
        <f>'[2]H2 demand'!$O166</f>
        <v>2.1951093981007559</v>
      </c>
      <c r="K113" s="3">
        <v>129.73047888623259</v>
      </c>
      <c r="L113" s="1">
        <v>244.16880242598671</v>
      </c>
      <c r="M113" s="1">
        <v>301.38796419586379</v>
      </c>
      <c r="N113" s="1">
        <v>358.60712596574081</v>
      </c>
      <c r="O113" s="1">
        <f>'[2]H2 demand'!$T166</f>
        <v>10.924478223047956</v>
      </c>
    </row>
    <row r="114" spans="1:15" x14ac:dyDescent="0.35">
      <c r="A114" t="s">
        <v>167</v>
      </c>
      <c r="B114" s="1">
        <f>'[1]Elec. excl.H2 (2)'!$C167</f>
        <v>524.6305714188444</v>
      </c>
      <c r="C114" s="1">
        <f>'[1]Elec. excl.H2 (2)'!$Q167</f>
        <v>629.9345505828893</v>
      </c>
      <c r="D114" s="2">
        <v>717.64012692755796</v>
      </c>
      <c r="E114" s="2">
        <v>851.03356294481546</v>
      </c>
      <c r="F114" s="2">
        <v>929.55329445589905</v>
      </c>
      <c r="G114" s="2">
        <v>1015.22914298826</v>
      </c>
      <c r="H114" s="2">
        <f>'[1]Elec. excl.H2 (2)'!$V167</f>
        <v>1157.2486592019163</v>
      </c>
      <c r="I114" s="2">
        <f>'[2]H2 demand'!$C167</f>
        <v>2.9849481634380304</v>
      </c>
      <c r="J114" s="2">
        <f>'[2]H2 demand'!$O167</f>
        <v>5.8982712411993106</v>
      </c>
      <c r="K114" s="3">
        <v>140.74439975258491</v>
      </c>
      <c r="L114" s="1">
        <v>205.3721998762924</v>
      </c>
      <c r="M114" s="1">
        <v>237.68609993814621</v>
      </c>
      <c r="N114" s="1">
        <v>270</v>
      </c>
      <c r="O114" s="1">
        <f>'[2]H2 demand'!$T167</f>
        <v>29.354134141953267</v>
      </c>
    </row>
    <row r="115" spans="1:15" x14ac:dyDescent="0.35">
      <c r="A115" t="s">
        <v>168</v>
      </c>
      <c r="B115" s="1">
        <f>'[1]Elec. excl.H2 (2)'!$C168</f>
        <v>3.0784907809425044</v>
      </c>
      <c r="C115" s="1">
        <f>'[1]Elec. excl.H2 (2)'!$Q168</f>
        <v>3.6964062184213913</v>
      </c>
      <c r="D115" s="2">
        <v>4.2130460246518231</v>
      </c>
      <c r="E115" s="2">
        <v>4.9986623398982051</v>
      </c>
      <c r="F115" s="2">
        <v>5.4602951965838979</v>
      </c>
      <c r="G115" s="2">
        <v>5.9635855884101154</v>
      </c>
      <c r="H115" s="2">
        <f>'[1]Elec. excl.H2 (2)'!$V168</f>
        <v>6.7994164596563627</v>
      </c>
      <c r="I115" s="2">
        <f>'[2]H2 demand'!$C168</f>
        <v>8.1641994033510308</v>
      </c>
      <c r="J115" s="2">
        <f>'[2]H2 demand'!$O168</f>
        <v>16.132495410820784</v>
      </c>
      <c r="K115" s="3">
        <v>0.82587702797385198</v>
      </c>
      <c r="L115" s="1">
        <v>1.5544026862673419</v>
      </c>
      <c r="M115" s="1">
        <v>1.9186655154140859</v>
      </c>
      <c r="N115" s="1">
        <v>2.282928344560831</v>
      </c>
      <c r="O115" s="1">
        <f>'[2]H2 demand'!$T168</f>
        <v>80.287157875328518</v>
      </c>
    </row>
    <row r="116" spans="1:15" x14ac:dyDescent="0.35">
      <c r="A116" t="s">
        <v>169</v>
      </c>
      <c r="B116" s="1">
        <f>'[1]Elec. excl.H2 (2)'!$C169</f>
        <v>35.598185458456804</v>
      </c>
      <c r="C116" s="1">
        <f>'[1]Elec. excl.H2 (2)'!$Q169</f>
        <v>42.743462123629229</v>
      </c>
      <c r="D116" s="2">
        <v>48.717636141386542</v>
      </c>
      <c r="E116" s="2">
        <v>57.8021250287523</v>
      </c>
      <c r="F116" s="2">
        <v>63.140225161370957</v>
      </c>
      <c r="G116" s="2">
        <v>68.960032977135768</v>
      </c>
      <c r="H116" s="2">
        <f>'[1]Elec. excl.H2 (2)'!$V169</f>
        <v>78.625178817662857</v>
      </c>
      <c r="I116" s="2">
        <f>'[2]H2 demand'!$C169</f>
        <v>0.41690466454497099</v>
      </c>
      <c r="J116" s="2">
        <f>'[2]H2 demand'!$O169</f>
        <v>0.82380552645014093</v>
      </c>
      <c r="K116" s="3">
        <v>9.5500443885335731</v>
      </c>
      <c r="L116" s="1">
        <v>17.974364401353629</v>
      </c>
      <c r="M116" s="1">
        <v>22.186524407763649</v>
      </c>
      <c r="N116" s="1">
        <v>26.39868441417368</v>
      </c>
      <c r="O116" s="1">
        <f>'[2]H2 demand'!$T169</f>
        <v>4.0998619665688461</v>
      </c>
    </row>
    <row r="117" spans="1:15" x14ac:dyDescent="0.35">
      <c r="A117" t="s">
        <v>170</v>
      </c>
      <c r="B117" s="1">
        <f>'[1]Elec. excl.H2 (2)'!$C170</f>
        <v>11.167663681525331</v>
      </c>
      <c r="C117" s="1">
        <f>'[1]Elec. excl.H2 (2)'!$Q170</f>
        <v>13.409239921449659</v>
      </c>
      <c r="D117" s="2">
        <v>15.283424387483191</v>
      </c>
      <c r="E117" s="2">
        <v>18.133359441927201</v>
      </c>
      <c r="F117" s="2">
        <v>19.80799836555888</v>
      </c>
      <c r="G117" s="2">
        <v>21.63375592989939</v>
      </c>
      <c r="H117" s="2">
        <f>'[1]Elec. excl.H2 (2)'!$V170</f>
        <v>24.665851436729731</v>
      </c>
      <c r="I117" s="2">
        <f>'[2]H2 demand'!$C170</f>
        <v>21.140410356723976</v>
      </c>
      <c r="J117" s="2">
        <f>'[2]H2 demand'!$O170</f>
        <v>54.702030234152282</v>
      </c>
      <c r="K117" s="3">
        <v>2.9959865229435372</v>
      </c>
      <c r="L117" s="1">
        <v>5.6388170896450092</v>
      </c>
      <c r="M117" s="1">
        <v>6.9602323729957458</v>
      </c>
      <c r="N117" s="1">
        <v>8.2816476563464825</v>
      </c>
      <c r="O117" s="1">
        <f>'[2]H2 demand'!$T170</f>
        <v>338.16101599700511</v>
      </c>
    </row>
    <row r="118" spans="1:15" x14ac:dyDescent="0.35">
      <c r="A118" t="s">
        <v>171</v>
      </c>
      <c r="B118" s="1">
        <f>'[1]Elec. excl.H2 (2)'!$C171</f>
        <v>30.007574830265213</v>
      </c>
      <c r="C118" s="1">
        <f>'[1]Elec. excl.H2 (2)'!$Q171</f>
        <v>36.030702735571772</v>
      </c>
      <c r="D118" s="2">
        <v>41.066646887727728</v>
      </c>
      <c r="E118" s="2">
        <v>48.724438333318957</v>
      </c>
      <c r="F118" s="2">
        <v>53.224202495959723</v>
      </c>
      <c r="G118" s="2">
        <v>58.130023292166541</v>
      </c>
      <c r="H118" s="2">
        <f>'[1]Elec. excl.H2 (2)'!$V171</f>
        <v>66.277280893077318</v>
      </c>
      <c r="I118" s="2">
        <f>'[2]H2 demand'!$C171</f>
        <v>0.15425791013051438</v>
      </c>
      <c r="J118" s="2">
        <f>'[2]H2 demand'!$O171</f>
        <v>0.30481433687691228</v>
      </c>
      <c r="K118" s="3">
        <v>8.0502325590642254</v>
      </c>
      <c r="L118" s="1">
        <v>15.15153308669391</v>
      </c>
      <c r="M118" s="1">
        <v>18.702183350508751</v>
      </c>
      <c r="N118" s="1">
        <v>22.252833614323588</v>
      </c>
      <c r="O118" s="1">
        <f>'[2]H2 demand'!$T171</f>
        <v>1.5169802416980893</v>
      </c>
    </row>
    <row r="119" spans="1:15" x14ac:dyDescent="0.35">
      <c r="A119" t="s">
        <v>172</v>
      </c>
      <c r="B119" s="1">
        <f>'[1]Elec. excl.H2 (2)'!$C172</f>
        <v>82.074398318223516</v>
      </c>
      <c r="C119" s="1">
        <f>'[1]Elec. excl.H2 (2)'!$Q172</f>
        <v>98.548392022078218</v>
      </c>
      <c r="D119" s="2">
        <v>112.3223170590161</v>
      </c>
      <c r="E119" s="2">
        <v>133.26731607671189</v>
      </c>
      <c r="F119" s="2">
        <v>145.57472306683491</v>
      </c>
      <c r="G119" s="2">
        <v>158.9927447624637</v>
      </c>
      <c r="H119" s="2">
        <f>'[1]Elec. excl.H2 (2)'!$V172</f>
        <v>181.2764937598636</v>
      </c>
      <c r="I119" s="2">
        <f>'[2]H2 demand'!$C172</f>
        <v>1.072663159334911</v>
      </c>
      <c r="J119" s="2">
        <f>'[2]H2 demand'!$O172</f>
        <v>2.1195873153495208</v>
      </c>
      <c r="K119" s="3">
        <v>22.018373605473052</v>
      </c>
      <c r="L119" s="1">
        <v>41.441301695424869</v>
      </c>
      <c r="M119" s="1">
        <v>51.152765740400781</v>
      </c>
      <c r="N119" s="1">
        <v>60.864229785376693</v>
      </c>
      <c r="O119" s="1">
        <f>'[2]H2 demand'!$T172</f>
        <v>10.548624814972289</v>
      </c>
    </row>
    <row r="120" spans="1:15" x14ac:dyDescent="0.35">
      <c r="A120" t="s">
        <v>173</v>
      </c>
      <c r="B120" s="1">
        <f>'[1]Elec. excl.H2 (2)'!$C173</f>
        <v>4.1911273608217741</v>
      </c>
      <c r="C120" s="1">
        <f>'[1]Elec. excl.H2 (2)'!$Q173</f>
        <v>5.0323714901607106</v>
      </c>
      <c r="D120" s="2">
        <v>5.7357366718875502</v>
      </c>
      <c r="E120" s="2">
        <v>6.8052925901057071</v>
      </c>
      <c r="F120" s="2">
        <v>7.4337700597434049</v>
      </c>
      <c r="G120" s="2">
        <v>8.1189610451053209</v>
      </c>
      <c r="H120" s="2">
        <f>'[1]Elec. excl.H2 (2)'!$V173</f>
        <v>9.2568802018510681</v>
      </c>
      <c r="I120" s="2">
        <f>'[2]H2 demand'!$C173</f>
        <v>1.4199392047260069</v>
      </c>
      <c r="J120" s="2">
        <f>'[2]H2 demand'!$O173</f>
        <v>2.8058063714715828</v>
      </c>
      <c r="K120" s="3">
        <v>1.124367768142434</v>
      </c>
      <c r="L120" s="1">
        <v>2.1161991676179039</v>
      </c>
      <c r="M120" s="1">
        <v>2.6121148673556398</v>
      </c>
      <c r="N120" s="1">
        <v>3.1080305670933752</v>
      </c>
      <c r="O120" s="1">
        <f>'[2]H2 demand'!$T173</f>
        <v>13.963755350758866</v>
      </c>
    </row>
    <row r="121" spans="1:15" x14ac:dyDescent="0.35">
      <c r="A121" t="s">
        <v>174</v>
      </c>
      <c r="B121" s="1">
        <f>'[1]Elec. excl.H2 (2)'!$C174</f>
        <v>345.68868368377014</v>
      </c>
      <c r="C121" s="1">
        <f>'[1]Elec. excl.H2 (2)'!$Q174</f>
        <v>415.07540250465945</v>
      </c>
      <c r="D121" s="2">
        <v>429.88961974710662</v>
      </c>
      <c r="E121" s="2">
        <v>455.72649462563982</v>
      </c>
      <c r="F121" s="2">
        <v>488.34995456899799</v>
      </c>
      <c r="G121" s="2">
        <v>532.90027621448394</v>
      </c>
      <c r="H121" s="2">
        <f>'[1]Elec. excl.H2 (2)'!$V174</f>
        <v>573.11395142034928</v>
      </c>
      <c r="I121" s="2">
        <f>'[2]H2 demand'!$C174</f>
        <v>0.63656026992253611</v>
      </c>
      <c r="J121" s="2">
        <f>'[2]H2 demand'!$O174</f>
        <v>1.2578460086387739</v>
      </c>
      <c r="K121" s="3">
        <v>92.739060468304572</v>
      </c>
      <c r="L121" s="1">
        <v>174.5463789778714</v>
      </c>
      <c r="M121" s="1">
        <v>215.4500382326548</v>
      </c>
      <c r="N121" s="1">
        <v>256.35369748743818</v>
      </c>
      <c r="O121" s="1">
        <f>'[2]H2 demand'!$T174</f>
        <v>6.2599665152047921</v>
      </c>
    </row>
    <row r="122" spans="1:15" x14ac:dyDescent="0.35">
      <c r="A122" t="s">
        <v>175</v>
      </c>
      <c r="B122" s="1">
        <f>'[1]Elec. excl.H2 (2)'!$C175</f>
        <v>1.5507491346416593</v>
      </c>
      <c r="C122" s="1">
        <f>'[1]Elec. excl.H2 (2)'!$Q175</f>
        <v>1.8620158877805908</v>
      </c>
      <c r="D122" s="2">
        <v>2.122266377206449</v>
      </c>
      <c r="E122" s="2">
        <v>2.518010236038374</v>
      </c>
      <c r="F122" s="2">
        <v>2.75055170001129</v>
      </c>
      <c r="G122" s="2">
        <v>3.0040775979706198</v>
      </c>
      <c r="H122" s="2">
        <f>'[1]Elec. excl.H2 (2)'!$V175</f>
        <v>3.4251163772048621</v>
      </c>
      <c r="I122" s="2">
        <f>'[2]H2 demand'!$C175</f>
        <v>0.22400510563407461</v>
      </c>
      <c r="J122" s="2">
        <f>'[2]H2 demand'!$O175</f>
        <v>0.44263511461501653</v>
      </c>
      <c r="K122" s="3">
        <v>0.41602466194775201</v>
      </c>
      <c r="L122" s="1">
        <v>0.78300985519786437</v>
      </c>
      <c r="M122" s="1">
        <v>0.96650245182292061</v>
      </c>
      <c r="N122" s="1">
        <v>1.1499950484479771</v>
      </c>
      <c r="O122" s="1">
        <f>'[2]H2 demand'!$T175</f>
        <v>2.2028777584169088</v>
      </c>
    </row>
    <row r="123" spans="1:15" x14ac:dyDescent="0.35">
      <c r="A123" t="s">
        <v>176</v>
      </c>
      <c r="B123" s="1">
        <f>'[1]Elec. excl.H2 (2)'!$C176</f>
        <v>10.783443550435807</v>
      </c>
      <c r="C123" s="1">
        <f>'[1]Elec. excl.H2 (2)'!$Q176</f>
        <v>12.947899029804312</v>
      </c>
      <c r="D123" s="2">
        <v>14.757602739453979</v>
      </c>
      <c r="E123" s="2">
        <v>17.509486630159369</v>
      </c>
      <c r="F123" s="2">
        <v>19.12651010215188</v>
      </c>
      <c r="G123" s="2">
        <v>20.889453023187091</v>
      </c>
      <c r="H123" s="2">
        <f>'[1]Elec. excl.H2 (2)'!$V176</f>
        <v>23.817230190359911</v>
      </c>
      <c r="I123" s="2">
        <f>'[2]H2 demand'!$C176</f>
        <v>0.22728100355205766</v>
      </c>
      <c r="J123" s="2">
        <f>'[2]H2 demand'!$O176</f>
        <v>0.44910830390366707</v>
      </c>
      <c r="K123" s="3">
        <v>2.8929105020841241</v>
      </c>
      <c r="L123" s="1">
        <v>5.4448152730468458</v>
      </c>
      <c r="M123" s="1">
        <v>6.7207676585282066</v>
      </c>
      <c r="N123" s="1">
        <v>7.9967200440095674</v>
      </c>
      <c r="O123" s="1">
        <f>'[2]H2 demand'!$T176</f>
        <v>2.2350931074463083</v>
      </c>
    </row>
    <row r="124" spans="1:15" x14ac:dyDescent="0.35">
      <c r="A124" t="s">
        <v>177</v>
      </c>
      <c r="B124" s="1">
        <f>'[1]Elec. excl.H2 (2)'!$C177</f>
        <v>14.274596946824841</v>
      </c>
      <c r="C124" s="1">
        <f>'[1]Elec. excl.H2 (2)'!$Q177</f>
        <v>17.139797606783155</v>
      </c>
      <c r="D124" s="2">
        <v>19.535395165911549</v>
      </c>
      <c r="E124" s="2">
        <v>23.17820492334678</v>
      </c>
      <c r="F124" s="2">
        <v>25.31874177581777</v>
      </c>
      <c r="G124" s="2">
        <v>27.652439682273499</v>
      </c>
      <c r="H124" s="2">
        <f>'[1]Elec. excl.H2 (2)'!$V177</f>
        <v>31.528088385402249</v>
      </c>
      <c r="I124" s="2">
        <f>'[2]H2 demand'!$C177</f>
        <v>0.28149170891087488</v>
      </c>
      <c r="J124" s="2">
        <f>'[2]H2 demand'!$O177</f>
        <v>0.55622890596288577</v>
      </c>
      <c r="K124" s="3">
        <v>3.8294939114155819</v>
      </c>
      <c r="L124" s="1">
        <v>7.2075810578633437</v>
      </c>
      <c r="M124" s="1">
        <v>8.8966246310872243</v>
      </c>
      <c r="N124" s="1">
        <v>10.58566820431111</v>
      </c>
      <c r="O124" s="1">
        <f>'[2]H2 demand'!$T177</f>
        <v>2.7682039790266626</v>
      </c>
    </row>
    <row r="125" spans="1:15" x14ac:dyDescent="0.35">
      <c r="A125" t="s">
        <v>178</v>
      </c>
      <c r="B125" s="1">
        <f>'[1]Elec. excl.H2 (2)'!$C178</f>
        <v>6.3993171364400787</v>
      </c>
      <c r="C125" s="1">
        <f>'[1]Elec. excl.H2 (2)'!$Q178</f>
        <v>7.6837896683730431</v>
      </c>
      <c r="D125" s="2">
        <v>8.7577386260390089</v>
      </c>
      <c r="E125" s="2">
        <v>10.39081415121044</v>
      </c>
      <c r="F125" s="2">
        <v>11.35041912024923</v>
      </c>
      <c r="G125" s="2">
        <v>12.3966183971667</v>
      </c>
      <c r="H125" s="2">
        <f>'[1]Elec. excl.H2 (2)'!$V178</f>
        <v>14.134075871667955</v>
      </c>
      <c r="I125" s="2">
        <f>'[2]H2 demand'!$C178</f>
        <v>9.5128510844532124E-2</v>
      </c>
      <c r="J125" s="2">
        <f>'[2]H2 demand'!$O178</f>
        <v>0.18797437309134335</v>
      </c>
      <c r="K125" s="3">
        <v>1.716766231824548</v>
      </c>
      <c r="L125" s="1">
        <v>3.2311663262846291</v>
      </c>
      <c r="M125" s="1">
        <v>3.9883663735146699</v>
      </c>
      <c r="N125" s="1">
        <v>4.7455664207447104</v>
      </c>
      <c r="O125" s="1">
        <f>'[2]H2 demand'!$T178</f>
        <v>0.93549868043215167</v>
      </c>
    </row>
    <row r="126" spans="1:15" x14ac:dyDescent="0.35">
      <c r="A126" t="s">
        <v>179</v>
      </c>
      <c r="B126" s="1">
        <f>'[1]Elec. excl.H2 (2)'!$C179</f>
        <v>2.25191514278553</v>
      </c>
      <c r="C126" s="1">
        <f>'[1]Elec. excl.H2 (2)'!$Q179</f>
        <v>2.7039201119846368</v>
      </c>
      <c r="D126" s="2">
        <v>3.081841985331907</v>
      </c>
      <c r="E126" s="2">
        <v>3.656520099580169</v>
      </c>
      <c r="F126" s="2">
        <v>3.994204404764147</v>
      </c>
      <c r="G126" s="2">
        <v>4.3623611852190596</v>
      </c>
      <c r="H126" s="2">
        <f>'[1]Elec. excl.H2 (2)'!$V179</f>
        <v>4.9737712330967376</v>
      </c>
      <c r="I126" s="2">
        <f>'[2]H2 demand'!$C179</f>
        <v>16.67045022326548</v>
      </c>
      <c r="J126" s="2">
        <f>'[2]H2 demand'!$O179</f>
        <v>32.940885987272765</v>
      </c>
      <c r="K126" s="3">
        <v>0.60412881431583565</v>
      </c>
      <c r="L126" s="1">
        <v>1.1370451290161929</v>
      </c>
      <c r="M126" s="1">
        <v>1.4035032863663719</v>
      </c>
      <c r="N126" s="1">
        <v>1.6699614437165511</v>
      </c>
      <c r="O126" s="1">
        <f>'[2]H2 demand'!$T179</f>
        <v>300.02037995074926</v>
      </c>
    </row>
    <row r="127" spans="1:15" x14ac:dyDescent="0.35">
      <c r="A127" t="s">
        <v>180</v>
      </c>
      <c r="B127" s="1">
        <f>'[1]Elec. excl.H2 (2)'!$C180</f>
        <v>2.2848476248682217</v>
      </c>
      <c r="C127" s="1">
        <f>'[1]Elec. excl.H2 (2)'!$Q180</f>
        <v>2.7434628100859588</v>
      </c>
      <c r="D127" s="2">
        <v>3.126911492630521</v>
      </c>
      <c r="E127" s="2">
        <v>3.709993820848136</v>
      </c>
      <c r="F127" s="2">
        <v>4.052616492544594</v>
      </c>
      <c r="G127" s="2">
        <v>4.4261572754184231</v>
      </c>
      <c r="H127" s="2">
        <f>'[1]Elec. excl.H2 (2)'!$V180</f>
        <v>5.0465087128113391</v>
      </c>
      <c r="I127" s="2">
        <f>'[2]H2 demand'!$C180</f>
        <v>7.9001832741474551</v>
      </c>
      <c r="J127" s="2">
        <f>'[2]H2 demand'!$O180</f>
        <v>15.610798330392893</v>
      </c>
      <c r="K127" s="3">
        <v>0.61296372153551182</v>
      </c>
      <c r="L127" s="1">
        <v>1.153673516839111</v>
      </c>
      <c r="M127" s="1">
        <v>1.4240284144909101</v>
      </c>
      <c r="N127" s="1">
        <v>1.694383312142709</v>
      </c>
      <c r="O127" s="1">
        <f>'[2]H2 demand'!$T180</f>
        <v>77.690809648177151</v>
      </c>
    </row>
    <row r="128" spans="1:15" x14ac:dyDescent="0.35">
      <c r="A128" t="s">
        <v>181</v>
      </c>
      <c r="B128" s="1">
        <f>'[1]Elec. excl.H2 (2)'!$C181</f>
        <v>2.8298258652214869</v>
      </c>
      <c r="C128" s="1">
        <f>'[1]Elec. excl.H2 (2)'!$Q181</f>
        <v>3.3978292187875025</v>
      </c>
      <c r="D128" s="2">
        <v>3.872737474392637</v>
      </c>
      <c r="E128" s="2">
        <v>4.5948956769725298</v>
      </c>
      <c r="F128" s="2">
        <v>5.0192401662177799</v>
      </c>
      <c r="G128" s="2">
        <v>5.4818773055991912</v>
      </c>
      <c r="H128" s="2">
        <f>'[1]Elec. excl.H2 (2)'!$V181</f>
        <v>6.2501939863069689</v>
      </c>
      <c r="I128" s="2">
        <f>'[2]H2 demand'!$C181</f>
        <v>11.03792748424144</v>
      </c>
      <c r="J128" s="2">
        <f>'[2]H2 demand'!$O181</f>
        <v>21.810995259548449</v>
      </c>
      <c r="K128" s="3">
        <v>0.75916685855305299</v>
      </c>
      <c r="L128" s="1">
        <v>1.4288458987109229</v>
      </c>
      <c r="M128" s="1">
        <v>1.7636854187898581</v>
      </c>
      <c r="N128" s="1">
        <v>2.0985249388687932</v>
      </c>
      <c r="O128" s="1">
        <f>'[2]H2 demand'!$T181</f>
        <v>108.5475479910466</v>
      </c>
    </row>
    <row r="129" spans="1:15" x14ac:dyDescent="0.35">
      <c r="A129" t="s">
        <v>182</v>
      </c>
      <c r="B129" s="1">
        <f>'[1]Elec. excl.H2 (2)'!$C182</f>
        <v>0.95632344394588231</v>
      </c>
      <c r="C129" s="1">
        <f>'[1]Elec. excl.H2 (2)'!$Q182</f>
        <v>1.1482769241691426</v>
      </c>
      <c r="D129" s="2">
        <v>1.3087694492182369</v>
      </c>
      <c r="E129" s="2">
        <v>1.552818677777718</v>
      </c>
      <c r="F129" s="2">
        <v>1.6962234675783481</v>
      </c>
      <c r="G129" s="2">
        <v>1.852569039179756</v>
      </c>
      <c r="H129" s="2">
        <f>'[1]Elec. excl.H2 (2)'!$V182</f>
        <v>2.1122172610600174</v>
      </c>
      <c r="I129" s="2">
        <f>'[2]H2 demand'!$C182</f>
        <v>4.0920343695612864</v>
      </c>
      <c r="J129" s="2">
        <f>'[2]H2 demand'!$O182</f>
        <v>8.0858786546507346</v>
      </c>
      <c r="K129" s="3">
        <v>0.2565560918866675</v>
      </c>
      <c r="L129" s="1">
        <v>0.48287028806849558</v>
      </c>
      <c r="M129" s="1">
        <v>0.59602738615940964</v>
      </c>
      <c r="N129" s="1">
        <v>0.70918448425032365</v>
      </c>
      <c r="O129" s="1">
        <f>'[2]H2 demand'!$T182</f>
        <v>40.241276973880332</v>
      </c>
    </row>
    <row r="130" spans="1:15" x14ac:dyDescent="0.35">
      <c r="A130" t="s">
        <v>183</v>
      </c>
      <c r="B130" s="1">
        <f>'[1]Elec. excl.H2 (2)'!$C183</f>
        <v>167.5874270301162</v>
      </c>
      <c r="C130" s="1">
        <f>'[1]Elec. excl.H2 (2)'!$Q183</f>
        <v>201.22561718820765</v>
      </c>
      <c r="D130" s="2">
        <v>229.35054657356969</v>
      </c>
      <c r="E130" s="2">
        <v>272.11806685333261</v>
      </c>
      <c r="F130" s="2">
        <v>297.248518165203</v>
      </c>
      <c r="G130" s="2">
        <v>324.64672976202712</v>
      </c>
      <c r="H130" s="2">
        <f>'[1]Elec. excl.H2 (2)'!$V183</f>
        <v>370.14783894566864</v>
      </c>
      <c r="I130" s="2">
        <f>'[2]H2 demand'!$C183</f>
        <v>4.652097013777408</v>
      </c>
      <c r="J130" s="2">
        <f>'[2]H2 demand'!$O183</f>
        <v>9.1925650045554406</v>
      </c>
      <c r="K130" s="3">
        <v>44.959240098501411</v>
      </c>
      <c r="L130" s="1">
        <v>129.97962004925071</v>
      </c>
      <c r="M130" s="1">
        <v>172.48981002462531</v>
      </c>
      <c r="N130" s="1">
        <v>215</v>
      </c>
      <c r="O130" s="1">
        <f>'[2]H2 demand'!$T183</f>
        <v>45.748961893702017</v>
      </c>
    </row>
    <row r="131" spans="1:15" x14ac:dyDescent="0.35">
      <c r="A131" t="s">
        <v>184</v>
      </c>
      <c r="B131" s="1">
        <f>'[1]Elec. excl.H2 (2)'!$C184</f>
        <v>79.420253817319292</v>
      </c>
      <c r="C131" s="1">
        <f>'[1]Elec. excl.H2 (2)'!$Q184</f>
        <v>95.361506974877358</v>
      </c>
      <c r="D131" s="2">
        <v>108.69000702982621</v>
      </c>
      <c r="E131" s="2">
        <v>128.9576808998101</v>
      </c>
      <c r="F131" s="2">
        <v>140.86708757250679</v>
      </c>
      <c r="G131" s="2">
        <v>153.85119358643439</v>
      </c>
      <c r="H131" s="2">
        <f>'[1]Elec. excl.H2 (2)'!$V184</f>
        <v>175.41432457050857</v>
      </c>
      <c r="I131" s="2">
        <f>'[2]H2 demand'!$C184</f>
        <v>1.0327769256262829</v>
      </c>
      <c r="J131" s="2">
        <f>'[2]H2 demand'!$O184</f>
        <v>2.0407719348732365</v>
      </c>
      <c r="K131" s="3">
        <v>21.306337374671401</v>
      </c>
      <c r="L131" s="1">
        <v>40.101161465839979</v>
      </c>
      <c r="M131" s="1">
        <v>49.498573511424283</v>
      </c>
      <c r="N131" s="1">
        <v>58.895985557008572</v>
      </c>
      <c r="O131" s="1">
        <f>'[2]H2 demand'!$T184</f>
        <v>10.156381536163783</v>
      </c>
    </row>
    <row r="132" spans="1:15" x14ac:dyDescent="0.35">
      <c r="A132" t="s">
        <v>185</v>
      </c>
      <c r="B132" s="1">
        <f>'[1]Elec. excl.H2 (2)'!$C185</f>
        <v>110.96388172212639</v>
      </c>
      <c r="C132" s="1">
        <f>'[1]Elec. excl.H2 (2)'!$Q185</f>
        <v>133.23657974128082</v>
      </c>
      <c r="D132" s="2">
        <v>151.85880810928151</v>
      </c>
      <c r="E132" s="2">
        <v>180.17626691852399</v>
      </c>
      <c r="F132" s="2">
        <v>196.81577548077979</v>
      </c>
      <c r="G132" s="2">
        <v>214.95682558760819</v>
      </c>
      <c r="H132" s="2">
        <f>'[1]Elec. excl.H2 (2)'!$V185</f>
        <v>245.08426287305463</v>
      </c>
      <c r="I132" s="2">
        <f>'[2]H2 demand'!$C185</f>
        <v>1.881073790450948</v>
      </c>
      <c r="J132" s="2">
        <f>'[2]H2 demand'!$O185</f>
        <v>3.7170104247342803</v>
      </c>
      <c r="K132" s="3">
        <v>29.768652034440951</v>
      </c>
      <c r="L132" s="1">
        <v>56.028284019976169</v>
      </c>
      <c r="M132" s="1">
        <v>69.158100012743773</v>
      </c>
      <c r="N132" s="1">
        <v>82.287916005511377</v>
      </c>
      <c r="O132" s="1">
        <f>'[2]H2 demand'!$T185</f>
        <v>18.498576642688143</v>
      </c>
    </row>
    <row r="133" spans="1:15" x14ac:dyDescent="0.35">
      <c r="A133" t="s">
        <v>186</v>
      </c>
      <c r="B133" s="1">
        <f>'[1]Elec. excl.H2 (2)'!$C186</f>
        <v>41.137072012398676</v>
      </c>
      <c r="C133" s="1">
        <f>'[1]Elec. excl.H2 (2)'!$Q186</f>
        <v>49.394115368351009</v>
      </c>
      <c r="D133" s="2">
        <v>56.297838791835233</v>
      </c>
      <c r="E133" s="2">
        <v>66.795825381391055</v>
      </c>
      <c r="F133" s="2">
        <v>72.964505237874079</v>
      </c>
      <c r="G133" s="2">
        <v>79.689843907027011</v>
      </c>
      <c r="H133" s="2">
        <f>'[1]Elec. excl.H2 (2)'!$V186</f>
        <v>90.858834554488354</v>
      </c>
      <c r="I133" s="2">
        <f>'[2]H2 demand'!$C186</f>
        <v>1.0075290207293564</v>
      </c>
      <c r="J133" s="2">
        <f>'[2]H2 demand'!$O186</f>
        <v>1.9908819591684144</v>
      </c>
      <c r="K133" s="3">
        <v>11.035980027442109</v>
      </c>
      <c r="L133" s="1">
        <v>20.771079009588181</v>
      </c>
      <c r="M133" s="1">
        <v>25.63862850066122</v>
      </c>
      <c r="N133" s="1">
        <v>30.506177991734258</v>
      </c>
      <c r="O133" s="1">
        <f>'[2]H2 demand'!$T186</f>
        <v>9.9080923376357823</v>
      </c>
    </row>
    <row r="134" spans="1:15" x14ac:dyDescent="0.35">
      <c r="A134" t="s">
        <v>187</v>
      </c>
      <c r="B134" s="1">
        <f>'[1]Elec. excl.H2 (2)'!$C187</f>
        <v>46.767361312496398</v>
      </c>
      <c r="C134" s="1">
        <f>'[1]Elec. excl.H2 (2)'!$Q187</f>
        <v>56.15451774123742</v>
      </c>
      <c r="D134" s="2">
        <v>64.003130001495478</v>
      </c>
      <c r="E134" s="2">
        <v>75.937939842592669</v>
      </c>
      <c r="F134" s="2">
        <v>82.950905655577799</v>
      </c>
      <c r="G134" s="2">
        <v>90.596718254840596</v>
      </c>
      <c r="H134" s="2">
        <f>'[1]Elec. excl.H2 (2)'!$V187</f>
        <v>103.29437016716638</v>
      </c>
      <c r="I134" s="2">
        <f>'[2]H2 demand'!$C187</f>
        <v>10.274655946818934</v>
      </c>
      <c r="J134" s="2">
        <f>'[2]H2 demand'!$O187</f>
        <v>20.3027672060268</v>
      </c>
      <c r="K134" s="3">
        <v>12.54643658705996</v>
      </c>
      <c r="L134" s="1">
        <v>23.613945022607311</v>
      </c>
      <c r="M134" s="1">
        <v>29.147699240380991</v>
      </c>
      <c r="N134" s="1">
        <v>34.681453458154657</v>
      </c>
      <c r="O134" s="1">
        <f>'[2]H2 demand'!$T187</f>
        <v>101.0414963380661</v>
      </c>
    </row>
    <row r="135" spans="1:15" x14ac:dyDescent="0.35">
      <c r="A135" t="s">
        <v>188</v>
      </c>
      <c r="B135" s="1">
        <f>'[1]Elec. excl.H2 (2)'!$C188</f>
        <v>10.382468700229184</v>
      </c>
      <c r="C135" s="1">
        <f>'[1]Elec. excl.H2 (2)'!$Q188</f>
        <v>12.466440407641223</v>
      </c>
      <c r="D135" s="2">
        <v>14.208851543216459</v>
      </c>
      <c r="E135" s="2">
        <v>16.858408544955392</v>
      </c>
      <c r="F135" s="2">
        <v>18.41530412353146</v>
      </c>
      <c r="G135" s="2">
        <v>20.112693237901969</v>
      </c>
      <c r="H135" s="2">
        <f>'[1]Elec. excl.H2 (2)'!$V188</f>
        <v>22.931603046929432</v>
      </c>
      <c r="I135" s="2">
        <f>'[2]H2 demand'!$C188</f>
        <v>3.2765155944569213</v>
      </c>
      <c r="J135" s="2">
        <f>'[2]H2 demand'!$O188</f>
        <v>6.4744098201916849</v>
      </c>
      <c r="K135" s="3">
        <v>2.7853396366357241</v>
      </c>
      <c r="L135" s="1">
        <v>5.2423536031450766</v>
      </c>
      <c r="M135" s="1">
        <v>6.4708605863997537</v>
      </c>
      <c r="N135" s="1">
        <v>7.6993675696544299</v>
      </c>
      <c r="O135" s="1">
        <f>'[2]H2 demand'!$T188</f>
        <v>32.221423291690265</v>
      </c>
    </row>
    <row r="136" spans="1:15" x14ac:dyDescent="0.35">
      <c r="A136" t="s">
        <v>189</v>
      </c>
      <c r="B136" s="1">
        <f>'[1]Elec. excl.H2 (2)'!$C189</f>
        <v>18.910366089303551</v>
      </c>
      <c r="C136" s="1">
        <f>'[1]Elec. excl.H2 (2)'!$Q189</f>
        <v>22.706059487930673</v>
      </c>
      <c r="D136" s="2">
        <v>25.879643093444422</v>
      </c>
      <c r="E136" s="2">
        <v>30.70547925284016</v>
      </c>
      <c r="F136" s="2">
        <v>33.541169511462542</v>
      </c>
      <c r="G136" s="2">
        <v>36.63275114541792</v>
      </c>
      <c r="H136" s="2">
        <f>'[1]Elec. excl.H2 (2)'!$V189</f>
        <v>41.767042227871308</v>
      </c>
      <c r="I136" s="2">
        <f>'[2]H2 demand'!$C189</f>
        <v>7.0533831503415939E-2</v>
      </c>
      <c r="J136" s="2">
        <f>'[2]H2 demand'!$O189</f>
        <v>9.362256967205658E-2</v>
      </c>
      <c r="K136" s="3">
        <v>5.0731472188947304</v>
      </c>
      <c r="L136" s="1">
        <v>9.5482903601592017</v>
      </c>
      <c r="M136" s="1">
        <v>11.785861930791439</v>
      </c>
      <c r="N136" s="1">
        <v>14.02343350142367</v>
      </c>
      <c r="O136" s="1">
        <f>'[2]H2 demand'!$T189</f>
        <v>0.16931741323669816</v>
      </c>
    </row>
    <row r="137" spans="1:15" x14ac:dyDescent="0.35">
      <c r="A137" t="s">
        <v>190</v>
      </c>
      <c r="B137" s="1">
        <f>'[1]Elec. excl.H2 (2)'!$C190</f>
        <v>10.128652434746932</v>
      </c>
      <c r="C137" s="1">
        <f>'[1]Elec. excl.H2 (2)'!$Q190</f>
        <v>12.161678078037022</v>
      </c>
      <c r="D137" s="2">
        <v>13.86149315094784</v>
      </c>
      <c r="E137" s="2">
        <v>16.446277439878209</v>
      </c>
      <c r="F137" s="2">
        <v>17.9651121840892</v>
      </c>
      <c r="G137" s="2">
        <v>19.621005872032839</v>
      </c>
      <c r="H137" s="2">
        <f>'[1]Elec. excl.H2 (2)'!$V190</f>
        <v>22.371002864550405</v>
      </c>
      <c r="I137" s="2">
        <f>'[2]H2 demand'!$C190</f>
        <v>12.788974535733658</v>
      </c>
      <c r="J137" s="2">
        <f>'[2]H2 demand'!$O190</f>
        <v>16.656542672707936</v>
      </c>
      <c r="K137" s="3">
        <v>2.7172474973687919</v>
      </c>
      <c r="L137" s="1">
        <v>5.1141957774577884</v>
      </c>
      <c r="M137" s="1">
        <v>6.3126699175022871</v>
      </c>
      <c r="N137" s="1">
        <v>7.5111440575467849</v>
      </c>
      <c r="O137" s="1">
        <f>'[2]H2 demand'!$T190</f>
        <v>28.362166337811409</v>
      </c>
    </row>
    <row r="138" spans="1:15" x14ac:dyDescent="0.35">
      <c r="A138" t="s">
        <v>191</v>
      </c>
      <c r="B138" s="1">
        <f>'[1]Elec. excl.H2 (2)'!$C191</f>
        <v>103.2907408429773</v>
      </c>
      <c r="C138" s="1">
        <f>'[1]Elec. excl.H2 (2)'!$Q191</f>
        <v>124.02328411080742</v>
      </c>
      <c r="D138" s="2">
        <v>141.35778732415659</v>
      </c>
      <c r="E138" s="2">
        <v>167.71709680218751</v>
      </c>
      <c r="F138" s="2">
        <v>183.2059850781261</v>
      </c>
      <c r="G138" s="2">
        <v>200.09258345701309</v>
      </c>
      <c r="H138" s="2">
        <f>'[1]Elec. excl.H2 (2)'!$V191</f>
        <v>228.13671158788387</v>
      </c>
      <c r="I138" s="2">
        <f>'[2]H2 demand'!$C191</f>
        <v>4.101375343162732</v>
      </c>
      <c r="J138" s="2">
        <f>'[2]H2 demand'!$O191</f>
        <v>5.3416896897639514</v>
      </c>
      <c r="K138" s="3">
        <v>27.710152842653152</v>
      </c>
      <c r="L138" s="1">
        <v>52.153934007790802</v>
      </c>
      <c r="M138" s="1">
        <v>64.375824590359628</v>
      </c>
      <c r="N138" s="1">
        <v>76.597715172928446</v>
      </c>
      <c r="O138" s="1">
        <f>'[2]H2 demand'!$T191</f>
        <v>9.0956385417422894</v>
      </c>
    </row>
    <row r="139" spans="1:15" x14ac:dyDescent="0.35">
      <c r="A139" t="s">
        <v>192</v>
      </c>
      <c r="B139" s="1">
        <f>'[1]Elec. excl.H2 (2)'!$C192</f>
        <v>32.938691561716354</v>
      </c>
      <c r="C139" s="1">
        <f>'[1]Elec. excl.H2 (2)'!$Q192</f>
        <v>39.550153948525498</v>
      </c>
      <c r="D139" s="2">
        <v>45.078005235680919</v>
      </c>
      <c r="E139" s="2">
        <v>53.483803834769198</v>
      </c>
      <c r="F139" s="2">
        <v>58.423101485181107</v>
      </c>
      <c r="G139" s="2">
        <v>63.808119067486068</v>
      </c>
      <c r="H139" s="2">
        <f>'[1]Elec. excl.H2 (2)'!$V192</f>
        <v>72.751194497879894</v>
      </c>
      <c r="I139" s="2">
        <f>'[2]H2 demand'!$C192</f>
        <v>9.4767876273854696</v>
      </c>
      <c r="J139" s="2">
        <f>'[2]H2 demand'!$O192</f>
        <v>12.34270324604109</v>
      </c>
      <c r="K139" s="3">
        <v>8.8365730574022354</v>
      </c>
      <c r="L139" s="1">
        <v>16.631523135498249</v>
      </c>
      <c r="M139" s="1">
        <v>20.528998174546249</v>
      </c>
      <c r="N139" s="1">
        <v>24.42647321359425</v>
      </c>
      <c r="O139" s="1">
        <f>'[2]H2 demand'!$T192</f>
        <v>21.016714536807914</v>
      </c>
    </row>
    <row r="140" spans="1:15" x14ac:dyDescent="0.35">
      <c r="A140" t="s">
        <v>193</v>
      </c>
      <c r="B140" s="1">
        <f>'[1]Elec. excl.H2 (2)'!$C193</f>
        <v>0.45257877824553849</v>
      </c>
      <c r="C140" s="1">
        <f>'[1]Elec. excl.H2 (2)'!$Q193</f>
        <v>0.55021821216939426</v>
      </c>
      <c r="D140" s="2">
        <v>0.4730094781022024</v>
      </c>
      <c r="E140" s="2">
        <v>0.84591394139573994</v>
      </c>
      <c r="F140" s="2">
        <v>0.90286610300042125</v>
      </c>
      <c r="G140" s="2">
        <v>0.92791037938491849</v>
      </c>
      <c r="H140" s="2">
        <f>'[1]Elec. excl.H2 (2)'!$V193</f>
        <v>1.108786041569636</v>
      </c>
      <c r="I140" s="2">
        <f>'[2]H2 demand'!$C193</f>
        <v>3.5143519816120841</v>
      </c>
      <c r="J140" s="2">
        <f>'[2]H2 demand'!$O193</f>
        <v>4.5771420988507989</v>
      </c>
      <c r="K140" s="3">
        <v>0.1239548335406629</v>
      </c>
      <c r="L140" s="1">
        <v>0.13907569343934131</v>
      </c>
      <c r="M140" s="1">
        <v>0.14663612338868051</v>
      </c>
      <c r="N140" s="1">
        <v>0.15419655333801971</v>
      </c>
      <c r="O140" s="1">
        <f>'[2]H2 demand'!$T193</f>
        <v>7.7937941930839179</v>
      </c>
    </row>
    <row r="141" spans="1:15" x14ac:dyDescent="0.35">
      <c r="A141" t="s">
        <v>194</v>
      </c>
      <c r="B141" s="1">
        <f>'[1]Elec. excl.H2 (2)'!$C203</f>
        <v>503.36038152376932</v>
      </c>
      <c r="C141" s="1">
        <f>'[1]Elec. excl.H2 (2)'!$Q203</f>
        <v>611.95544844715175</v>
      </c>
      <c r="D141" s="2">
        <v>607.97768662540579</v>
      </c>
      <c r="E141" s="2">
        <v>1026.763768931296</v>
      </c>
      <c r="F141" s="2">
        <v>1174.100632980269</v>
      </c>
      <c r="G141" s="2">
        <v>1313.4025586193891</v>
      </c>
      <c r="H141" s="2">
        <f>'[1]Elec. excl.H2 (2)'!$V203</f>
        <v>1624.9407883970678</v>
      </c>
      <c r="I141" s="2">
        <f>'[2]H2 demand'!$C203</f>
        <v>1.1226262991969866</v>
      </c>
      <c r="J141" s="2">
        <f>'[2]H2 demand'!$O203</f>
        <v>1.4901098759559486</v>
      </c>
      <c r="K141" s="3">
        <v>137.86318603938761</v>
      </c>
      <c r="L141" s="1">
        <v>154.6806820719498</v>
      </c>
      <c r="M141" s="1">
        <v>163.08943008823101</v>
      </c>
      <c r="N141" s="1">
        <v>171.49817810451211</v>
      </c>
      <c r="O141" s="1">
        <f>'[2]H2 demand'!$T203</f>
        <v>2.6948795628990574</v>
      </c>
    </row>
    <row r="142" spans="1:15" x14ac:dyDescent="0.35">
      <c r="A142" t="s">
        <v>204</v>
      </c>
      <c r="B142" s="1">
        <f>'[1]Elec. excl.H2 (2)'!$C204</f>
        <v>16.25369541760919</v>
      </c>
      <c r="C142" s="1">
        <f>'[1]Elec. excl.H2 (2)'!$Q204</f>
        <v>19.760270838353136</v>
      </c>
      <c r="D142" s="2">
        <v>16.987433693906901</v>
      </c>
      <c r="E142" s="2">
        <v>30.379744287294599</v>
      </c>
      <c r="F142" s="2">
        <v>32.42509668248519</v>
      </c>
      <c r="G142" s="2">
        <v>33.324524715514173</v>
      </c>
      <c r="H142" s="2">
        <f>'[1]Elec. excl.H2 (2)'!$V204</f>
        <v>39.82040579284957</v>
      </c>
      <c r="I142" s="2">
        <f>'[2]H2 demand'!$C204</f>
        <v>0.82533608526175506</v>
      </c>
      <c r="J142" s="2">
        <f>'[2]H2 demand'!$O204</f>
        <v>1.0955038667017389</v>
      </c>
      <c r="K142" s="3">
        <v>4.4516539589430986</v>
      </c>
      <c r="L142" s="1">
        <v>4.9946972103262253</v>
      </c>
      <c r="M142" s="1">
        <v>5.2662188360177886</v>
      </c>
      <c r="N142" s="1">
        <v>5.5377404617093511</v>
      </c>
      <c r="O142" s="1">
        <f>'[2]H2 demand'!$T204</f>
        <v>1.9812303972265499</v>
      </c>
    </row>
    <row r="143" spans="1:15" x14ac:dyDescent="0.35">
      <c r="A143" t="s">
        <v>205</v>
      </c>
      <c r="B143" s="1">
        <f>'[1]Elec. excl.H2 (2)'!$C205</f>
        <v>27.143754136602322</v>
      </c>
      <c r="C143" s="1">
        <f>'[1]Elec. excl.H2 (2)'!$Q205</f>
        <v>32.999752950201788</v>
      </c>
      <c r="D143" s="2">
        <v>28.369100795360438</v>
      </c>
      <c r="E143" s="2">
        <v>50.734327700873692</v>
      </c>
      <c r="F143" s="2">
        <v>54.150076618969898</v>
      </c>
      <c r="G143" s="2">
        <v>55.652126015420173</v>
      </c>
      <c r="H143" s="2">
        <f>'[1]Elec. excl.H2 (2)'!$V205</f>
        <v>66.500280501739184</v>
      </c>
      <c r="I143" s="2">
        <f>'[2]H2 demand'!$C205</f>
        <v>0.53742900960348905</v>
      </c>
      <c r="J143" s="2">
        <f>'[2]H2 demand'!$O205</f>
        <v>0.71335249798460532</v>
      </c>
      <c r="K143" s="3">
        <v>7.4342847862075807</v>
      </c>
      <c r="L143" s="1">
        <v>8.3411697820415256</v>
      </c>
      <c r="M143" s="1">
        <v>8.7946122799584963</v>
      </c>
      <c r="N143" s="1">
        <v>9.2480547778754687</v>
      </c>
      <c r="O143" s="1">
        <f>'[2]H2 demand'!$T205</f>
        <v>1.290105581461521</v>
      </c>
    </row>
    <row r="144" spans="1:15" x14ac:dyDescent="0.35">
      <c r="A144" t="s">
        <v>206</v>
      </c>
      <c r="B144" s="1">
        <f>'[1]Elec. excl.H2 (2)'!$C206</f>
        <v>23.829282571933881</v>
      </c>
      <c r="C144" s="1">
        <f>'[1]Elec. excl.H2 (2)'!$Q206</f>
        <v>28.970216643466792</v>
      </c>
      <c r="D144" s="2">
        <v>24.90500450903868</v>
      </c>
      <c r="E144" s="2">
        <v>44.539256611191128</v>
      </c>
      <c r="F144" s="2">
        <v>47.537915004369481</v>
      </c>
      <c r="G144" s="2">
        <v>48.856552040532108</v>
      </c>
      <c r="H144" s="2">
        <f>'[1]Elec. excl.H2 (2)'!$V206</f>
        <v>58.380059265713804</v>
      </c>
      <c r="I144" s="2">
        <f>'[2]H2 demand'!$C206</f>
        <v>50.95353349843721</v>
      </c>
      <c r="J144" s="2">
        <f>'[2]H2 demand'!$O206</f>
        <v>67.632803128862733</v>
      </c>
      <c r="K144" s="3">
        <v>6.5264985822975943</v>
      </c>
      <c r="L144" s="1">
        <v>7.3226455970848114</v>
      </c>
      <c r="M144" s="1">
        <v>7.7207191044784196</v>
      </c>
      <c r="N144" s="1">
        <v>8.1187926118720295</v>
      </c>
      <c r="O144" s="1">
        <f>'[2]H2 demand'!$T206</f>
        <v>122.31464395645392</v>
      </c>
    </row>
    <row r="145" spans="1:15" x14ac:dyDescent="0.35">
      <c r="A145" t="s">
        <v>208</v>
      </c>
      <c r="B145" s="1">
        <f>'[1]Elec. excl.H2 (2)'!$C207</f>
        <v>21.741481959326844</v>
      </c>
      <c r="C145" s="1">
        <f>'[1]Elec. excl.H2 (2)'!$Q207</f>
        <v>26.43199351933352</v>
      </c>
      <c r="D145" s="2">
        <v>22.722954608292039</v>
      </c>
      <c r="E145" s="2">
        <v>40.636953343889701</v>
      </c>
      <c r="F145" s="2">
        <v>43.372884531102947</v>
      </c>
      <c r="G145" s="2">
        <v>44.575989292905398</v>
      </c>
      <c r="H145" s="2">
        <f>'[1]Elec. excl.H2 (2)'!$V207</f>
        <v>53.265095223844185</v>
      </c>
      <c r="I145" s="2">
        <f>'[2]H2 demand'!$C207</f>
        <v>0.55219805170304592</v>
      </c>
      <c r="J145" s="2">
        <f>'[2]H2 demand'!$O207</f>
        <v>0.73295607889723935</v>
      </c>
      <c r="K145" s="3">
        <v>5.9546799512848168</v>
      </c>
      <c r="L145" s="1">
        <v>6.6810726115219001</v>
      </c>
      <c r="M145" s="1">
        <v>7.0442689416404409</v>
      </c>
      <c r="N145" s="1">
        <v>7.4074652717589826</v>
      </c>
      <c r="O145" s="1">
        <f>'[2]H2 demand'!$T207</f>
        <v>1.3255588660907527</v>
      </c>
    </row>
    <row r="146" spans="1:15" x14ac:dyDescent="0.35">
      <c r="A146" t="s">
        <v>209</v>
      </c>
      <c r="B146" s="1">
        <f>'[1]Elec. excl.H2 (2)'!$C208</f>
        <v>7.2033069533770675</v>
      </c>
      <c r="C146" s="1">
        <f>'[1]Elec. excl.H2 (2)'!$Q208</f>
        <v>8.7573498009759305</v>
      </c>
      <c r="D146" s="2">
        <v>7.5284848216597533</v>
      </c>
      <c r="E146" s="2">
        <v>13.463684266496211</v>
      </c>
      <c r="F146" s="2">
        <v>14.37014281341969</v>
      </c>
      <c r="G146" s="2">
        <v>14.76875100915103</v>
      </c>
      <c r="H146" s="2">
        <f>'[1]Elec. excl.H2 (2)'!$V208</f>
        <v>17.647593274275955</v>
      </c>
      <c r="I146" s="2">
        <f>'[2]H2 demand'!$C208</f>
        <v>2.5064253222788948</v>
      </c>
      <c r="J146" s="2">
        <f>'[2]H2 demand'!$O208</f>
        <v>3.3268854727039496</v>
      </c>
      <c r="K146" s="3">
        <v>1.9728824179726241</v>
      </c>
      <c r="L146" s="1">
        <v>2.2135481329481022</v>
      </c>
      <c r="M146" s="1">
        <v>2.3338809904358411</v>
      </c>
      <c r="N146" s="1">
        <v>2.45421384792358</v>
      </c>
      <c r="O146" s="1">
        <f>'[2]H2 demand'!$T208</f>
        <v>6.0167077697837428</v>
      </c>
    </row>
    <row r="147" spans="1:15" x14ac:dyDescent="0.35">
      <c r="A147" t="s">
        <v>210</v>
      </c>
      <c r="B147" s="1">
        <f>'[1]Elec. excl.H2 (2)'!$C209</f>
        <v>5.2957508354218739</v>
      </c>
      <c r="C147" s="1">
        <f>'[1]Elec. excl.H2 (2)'!$Q209</f>
        <v>6.4382571539391957</v>
      </c>
      <c r="D147" s="2">
        <v>5.5348161673263254</v>
      </c>
      <c r="E147" s="2">
        <v>9.8982755647704987</v>
      </c>
      <c r="F147" s="2">
        <v>10.56468873280782</v>
      </c>
      <c r="G147" s="2">
        <v>10.857738813723859</v>
      </c>
      <c r="H147" s="2">
        <f>'[1]Elec. excl.H2 (2)'!$V209</f>
        <v>12.974215513836668</v>
      </c>
      <c r="I147" s="2">
        <f>'[2]H2 demand'!$C209</f>
        <v>1.1324097097437364</v>
      </c>
      <c r="J147" s="2">
        <f>'[2]H2 demand'!$O209</f>
        <v>1.5030958149871929</v>
      </c>
      <c r="K147" s="3">
        <v>1.4504301678091689</v>
      </c>
      <c r="L147" s="1">
        <v>1.627363577614962</v>
      </c>
      <c r="M147" s="1">
        <v>1.7158302825178591</v>
      </c>
      <c r="N147" s="1">
        <v>1.8042969874207559</v>
      </c>
      <c r="O147" s="1">
        <f>'[2]H2 demand'!$T209</f>
        <v>2.7183647717853505</v>
      </c>
    </row>
    <row r="148" spans="1:15" x14ac:dyDescent="0.35">
      <c r="A148" t="s">
        <v>211</v>
      </c>
      <c r="B148" s="1">
        <f>'[1]Elec. excl.H2 (2)'!$C210</f>
        <v>3.4484014178114979</v>
      </c>
      <c r="C148" s="1">
        <f>'[1]Elec. excl.H2 (2)'!$Q210</f>
        <v>4.1923602125269364</v>
      </c>
      <c r="D148" s="2">
        <v>3.6040721159067979</v>
      </c>
      <c r="E148" s="2">
        <v>6.4453990665752974</v>
      </c>
      <c r="F148" s="2">
        <v>6.8793432200911786</v>
      </c>
      <c r="G148" s="2">
        <v>7.070166834329469</v>
      </c>
      <c r="H148" s="2">
        <f>'[1]Elec. excl.H2 (2)'!$V210</f>
        <v>8.4483399169104185</v>
      </c>
      <c r="I148" s="2">
        <f>'[2]H2 demand'!$C210</f>
        <v>0.84296674057531051</v>
      </c>
      <c r="J148" s="2">
        <f>'[2]H2 demand'!$O210</f>
        <v>1.1189057891590126</v>
      </c>
      <c r="K148" s="3">
        <v>0.9444676689950916</v>
      </c>
      <c r="L148" s="1">
        <v>1.0596803064839011</v>
      </c>
      <c r="M148" s="1">
        <v>1.117286625228306</v>
      </c>
      <c r="N148" s="1">
        <v>1.1748929439727109</v>
      </c>
      <c r="O148" s="1">
        <f>'[2]H2 demand'!$T210</f>
        <v>2.0235530229471514</v>
      </c>
    </row>
    <row r="149" spans="1:15" x14ac:dyDescent="0.35">
      <c r="A149" t="s">
        <v>212</v>
      </c>
      <c r="B149" s="1">
        <f>'[1]Elec. excl.H2 (2)'!$C211</f>
        <v>326.9422268220182</v>
      </c>
      <c r="C149" s="1">
        <f>'[1]Elec. excl.H2 (2)'!$Q211</f>
        <v>397.47680662811717</v>
      </c>
      <c r="D149" s="2">
        <v>471.59245840485619</v>
      </c>
      <c r="E149" s="2">
        <v>692.44623937772781</v>
      </c>
      <c r="F149" s="2">
        <v>807.21667476467178</v>
      </c>
      <c r="G149" s="2">
        <v>922.05239402619588</v>
      </c>
      <c r="H149" s="2">
        <f>'[1]Elec. excl.H2 (2)'!$V211</f>
        <v>1151.4562407239362</v>
      </c>
      <c r="I149" s="2">
        <f>'[2]H2 demand'!$C211</f>
        <v>0.60605666499438282</v>
      </c>
      <c r="J149" s="2">
        <f>'[2]H2 demand'!$O211</f>
        <v>1.0187487034975913</v>
      </c>
      <c r="K149" s="3">
        <v>89.54478480020606</v>
      </c>
      <c r="L149" s="1">
        <v>100.46807118562199</v>
      </c>
      <c r="M149" s="1">
        <v>105.92971437833</v>
      </c>
      <c r="N149" s="1">
        <v>111.391357571038</v>
      </c>
      <c r="O149" s="1">
        <f>'[2]H2 demand'!$T211</f>
        <v>6.7716369698061651</v>
      </c>
    </row>
    <row r="150" spans="1:15" x14ac:dyDescent="0.35">
      <c r="A150" t="s">
        <v>213</v>
      </c>
      <c r="B150" s="1">
        <f>'[1]Elec. excl.H2 (2)'!$C212</f>
        <v>3.5431666515554023</v>
      </c>
      <c r="C150" s="1">
        <f>'[1]Elec. excl.H2 (2)'!$Q212</f>
        <v>4.3075701162889217</v>
      </c>
      <c r="D150" s="2">
        <v>3.703115323211402</v>
      </c>
      <c r="E150" s="2">
        <v>6.6225245444740954</v>
      </c>
      <c r="F150" s="2">
        <v>7.0683938813306764</v>
      </c>
      <c r="G150" s="2">
        <v>7.2644615035065998</v>
      </c>
      <c r="H150" s="2">
        <f>'[1]Elec. excl.H2 (2)'!$V212</f>
        <v>8.6805080464207229</v>
      </c>
      <c r="I150" s="2">
        <f>'[2]H2 demand'!$C212</f>
        <v>14.500983478892785</v>
      </c>
      <c r="J150" s="2">
        <f>'[2]H2 demand'!$O212</f>
        <v>24.375374402819141</v>
      </c>
      <c r="K150" s="3">
        <v>0.97042250677980713</v>
      </c>
      <c r="L150" s="1">
        <v>1.088801293216789</v>
      </c>
      <c r="M150" s="1">
        <v>1.14799068643528</v>
      </c>
      <c r="N150" s="1">
        <v>1.2071800796537711</v>
      </c>
      <c r="O150" s="1">
        <f>'[2]H2 demand'!$T212</f>
        <v>162.0234567094958</v>
      </c>
    </row>
    <row r="151" spans="1:15" x14ac:dyDescent="0.35">
      <c r="A151" t="s">
        <v>214</v>
      </c>
      <c r="B151" s="1">
        <f>'[1]Elec. excl.H2 (2)'!$C213</f>
        <v>16.082422944310423</v>
      </c>
      <c r="C151" s="1">
        <f>'[1]Elec. excl.H2 (2)'!$Q213</f>
        <v>19.55204800824697</v>
      </c>
      <c r="D151" s="2">
        <v>16.808429491539361</v>
      </c>
      <c r="E151" s="2">
        <v>30.059619305954559</v>
      </c>
      <c r="F151" s="2">
        <v>32.083418906258132</v>
      </c>
      <c r="G151" s="2">
        <v>32.973369262991767</v>
      </c>
      <c r="H151" s="2">
        <f>'[1]Elec. excl.H2 (2)'!$V213</f>
        <v>39.400800330050473</v>
      </c>
      <c r="I151" s="2">
        <f>'[2]H2 demand'!$C213</f>
        <v>29.685561957007451</v>
      </c>
      <c r="J151" s="2">
        <f>'[2]H2 demand'!$O213</f>
        <v>49.899835284509322</v>
      </c>
      <c r="K151" s="3">
        <v>4.4047448860074532</v>
      </c>
      <c r="L151" s="1">
        <v>4.9420658472662158</v>
      </c>
      <c r="M151" s="1">
        <v>5.210726327895598</v>
      </c>
      <c r="N151" s="1">
        <v>5.4793868085249793</v>
      </c>
      <c r="O151" s="1">
        <f>'[2]H2 demand'!$T213</f>
        <v>331.68490741605194</v>
      </c>
    </row>
    <row r="152" spans="1:15" x14ac:dyDescent="0.35">
      <c r="A152" t="s">
        <v>215</v>
      </c>
      <c r="B152" s="1">
        <f>'[1]Elec. excl.H2 (2)'!$C214</f>
        <v>7.2660819919358062</v>
      </c>
      <c r="C152" s="1">
        <f>'[1]Elec. excl.H2 (2)'!$Q214</f>
        <v>8.8336679386017192</v>
      </c>
      <c r="D152" s="2">
        <v>7.5940937049167703</v>
      </c>
      <c r="E152" s="2">
        <v>13.581016945006571</v>
      </c>
      <c r="F152" s="2">
        <v>14.495375053978879</v>
      </c>
      <c r="G152" s="2">
        <v>14.89745702155124</v>
      </c>
      <c r="H152" s="2">
        <f>'[1]Elec. excl.H2 (2)'!$V214</f>
        <v>17.801387685014241</v>
      </c>
      <c r="I152" s="2">
        <f>'[2]H2 demand'!$C214</f>
        <v>39.284772513683428</v>
      </c>
      <c r="J152" s="2">
        <f>'[2]H2 demand'!$O214</f>
        <v>66.035592671658407</v>
      </c>
      <c r="K152" s="3">
        <v>1.9900756003070279</v>
      </c>
      <c r="L152" s="1">
        <v>2.2328386574664689</v>
      </c>
      <c r="M152" s="1">
        <v>2.3542201860461889</v>
      </c>
      <c r="N152" s="1">
        <v>2.4756017146259102</v>
      </c>
      <c r="O152" s="1">
        <f>'[2]H2 demand'!$T214</f>
        <v>438.93951385973008</v>
      </c>
    </row>
    <row r="153" spans="1:15" x14ac:dyDescent="0.35">
      <c r="A153" t="s">
        <v>216</v>
      </c>
      <c r="B153" s="1">
        <f>'[1]Elec. excl.H2 (2)'!$C215</f>
        <v>5.4088775474039199</v>
      </c>
      <c r="C153" s="1">
        <f>'[1]Elec. excl.H2 (2)'!$Q215</f>
        <v>6.5757898448370318</v>
      </c>
      <c r="D153" s="2">
        <v>5.6530497424875001</v>
      </c>
      <c r="E153" s="2">
        <v>10.109720438922229</v>
      </c>
      <c r="F153" s="2">
        <v>10.79036938444693</v>
      </c>
      <c r="G153" s="2">
        <v>11.089679539360089</v>
      </c>
      <c r="H153" s="2">
        <f>'[1]Elec. excl.H2 (2)'!$V215</f>
        <v>13.251367968179792</v>
      </c>
      <c r="I153" s="2">
        <f>'[2]H2 demand'!$C215</f>
        <v>24.822759130279358</v>
      </c>
      <c r="J153" s="2">
        <f>'[2]H2 demand'!$O215</f>
        <v>41.725724906332758</v>
      </c>
      <c r="K153" s="3">
        <v>1.481413951023876</v>
      </c>
      <c r="L153" s="1">
        <v>1.662126974998301</v>
      </c>
      <c r="M153" s="1">
        <v>1.7524834869855139</v>
      </c>
      <c r="N153" s="1">
        <v>1.842839998972726</v>
      </c>
      <c r="O153" s="1">
        <f>'[2]H2 demand'!$T215</f>
        <v>277.35148069158038</v>
      </c>
    </row>
    <row r="154" spans="1:15" x14ac:dyDescent="0.35">
      <c r="A154" t="s">
        <v>217</v>
      </c>
      <c r="B154" s="1">
        <f>'[1]Elec. excl.H2 (2)'!$C240</f>
        <v>3992.7272727272725</v>
      </c>
      <c r="C154" s="1">
        <f>'[1]Elec. excl.H2 (2)'!$Q240</f>
        <v>4406.2222222222226</v>
      </c>
      <c r="D154" s="2">
        <v>4378.292307692308</v>
      </c>
      <c r="E154" s="2">
        <v>6403.3905263157894</v>
      </c>
      <c r="F154" s="2">
        <v>7167.7149272116458</v>
      </c>
      <c r="G154" s="2">
        <v>7899.8995744680851</v>
      </c>
      <c r="H154" s="2">
        <f>'[1]Elec. excl.H2 (2)'!$V240</f>
        <v>9496.0063829787232</v>
      </c>
      <c r="I154" s="2">
        <f>'[2]H2 demand'!$C240</f>
        <v>0.6851967109596353</v>
      </c>
      <c r="J154" s="2">
        <f>'[2]H2 demand'!$O240</f>
        <v>2.9365573326841514</v>
      </c>
      <c r="K154" s="3">
        <v>1066.666666666667</v>
      </c>
      <c r="L154" s="1">
        <v>2329.166666666667</v>
      </c>
      <c r="M154" s="1">
        <v>2960.416666666667</v>
      </c>
      <c r="N154" s="1">
        <v>3591.666666666667</v>
      </c>
      <c r="O154" s="1">
        <f>'[2]H2 demand'!$T240</f>
        <v>74.00124478364063</v>
      </c>
    </row>
    <row r="155" spans="1:15" x14ac:dyDescent="0.35">
      <c r="A155" t="s">
        <v>243</v>
      </c>
      <c r="B155" s="1">
        <f>'[1]Elec. excl.H2 (2)'!$C248</f>
        <v>516.64327925865166</v>
      </c>
      <c r="C155" s="1">
        <f>'[1]Elec. excl.H2 (2)'!$Q248</f>
        <v>610.92567262855562</v>
      </c>
      <c r="D155" s="2">
        <v>427.98698892891173</v>
      </c>
      <c r="E155" s="2">
        <v>696.85842860288778</v>
      </c>
      <c r="F155" s="2">
        <v>780.74159007998242</v>
      </c>
      <c r="G155" s="2">
        <v>877.6815264730908</v>
      </c>
      <c r="H155" s="2">
        <f>'[1]Elec. excl.H2 (2)'!$V248</f>
        <v>1018.043034197717</v>
      </c>
      <c r="I155" s="2">
        <f>'[2]H2 demand'!$C248</f>
        <v>0.89279427660293009</v>
      </c>
      <c r="J155" s="2">
        <f>'[2]H2 demand'!$O248</f>
        <v>1.8560723118850389</v>
      </c>
      <c r="K155" s="3">
        <v>27</v>
      </c>
      <c r="L155" s="1">
        <v>144</v>
      </c>
      <c r="M155" s="1">
        <v>202.5</v>
      </c>
      <c r="N155" s="1">
        <v>261</v>
      </c>
      <c r="O155" s="1">
        <f>'[2]H2 demand'!$T248</f>
        <v>26.172969056201687</v>
      </c>
    </row>
    <row r="156" spans="1:15" x14ac:dyDescent="0.35">
      <c r="A156" t="s">
        <v>242</v>
      </c>
      <c r="B156" s="1">
        <f>'[1]Elec. excl.H2 (2)'!$C249</f>
        <v>0</v>
      </c>
      <c r="C156" s="1">
        <f>'[1]Elec. excl.H2 (2)'!$Q249</f>
        <v>0</v>
      </c>
      <c r="D156" s="2">
        <v>0</v>
      </c>
      <c r="E156" s="2">
        <v>0</v>
      </c>
      <c r="F156" s="2">
        <v>0</v>
      </c>
      <c r="G156" s="2">
        <v>0</v>
      </c>
      <c r="H156" s="2">
        <f>'[1]Elec. excl.H2 (2)'!$V249</f>
        <v>0</v>
      </c>
      <c r="I156" s="2">
        <f>'[2]H2 demand'!$C249</f>
        <v>0.93192995250746791</v>
      </c>
      <c r="J156" s="2">
        <f>'[2]H2 demand'!$O249</f>
        <v>1.937433322318157</v>
      </c>
      <c r="K156" s="3">
        <v>27</v>
      </c>
      <c r="L156" s="1">
        <v>144</v>
      </c>
      <c r="M156" s="1">
        <v>202.5</v>
      </c>
      <c r="N156" s="1">
        <v>261</v>
      </c>
      <c r="O156" s="1">
        <f>'[2]H2 demand'!$T249</f>
        <v>27.32026229192946</v>
      </c>
    </row>
    <row r="157" spans="1:15" x14ac:dyDescent="0.35">
      <c r="A157" t="s">
        <v>251</v>
      </c>
      <c r="B157" s="1">
        <f>'[1]Elec. excl.H2 (2)'!$C250</f>
        <v>1.4400880588280962</v>
      </c>
      <c r="C157" s="1">
        <f>'[1]Elec. excl.H2 (2)'!$Q250</f>
        <v>1.7028901783960886</v>
      </c>
      <c r="D157" s="2">
        <v>1.1929681016556011</v>
      </c>
      <c r="E157" s="2">
        <v>1.9424185739234601</v>
      </c>
      <c r="F157" s="2">
        <v>2.1762339433080218</v>
      </c>
      <c r="G157" s="2">
        <v>2.446443680718311</v>
      </c>
      <c r="H157" s="2">
        <f>'[1]Elec. excl.H2 (2)'!$V250</f>
        <v>2.8376864188090667</v>
      </c>
      <c r="I157" s="2">
        <f>'[2]H2 demand'!$C250</f>
        <v>1.6761626014203972</v>
      </c>
      <c r="J157" s="2">
        <f>'[2]H2 demand'!$O250</f>
        <v>3.4846538292687201</v>
      </c>
      <c r="K157" s="3">
        <v>0.44586093607402799</v>
      </c>
      <c r="L157" s="1">
        <v>0.74658423931509943</v>
      </c>
      <c r="M157" s="1">
        <v>0.89694589093563515</v>
      </c>
      <c r="N157" s="1">
        <v>1.0473075425561711</v>
      </c>
      <c r="O157" s="1">
        <f>'[2]H2 demand'!$T250</f>
        <v>49.138029946903217</v>
      </c>
    </row>
    <row r="158" spans="1:15" x14ac:dyDescent="0.35">
      <c r="A158" t="s">
        <v>252</v>
      </c>
      <c r="B158" s="1">
        <f>'[1]Elec. excl.H2 (2)'!$C251</f>
        <v>83.723207344232335</v>
      </c>
      <c r="C158" s="1">
        <f>'[1]Elec. excl.H2 (2)'!$Q251</f>
        <v>99.001881597666454</v>
      </c>
      <c r="D158" s="2">
        <v>69.356255763446839</v>
      </c>
      <c r="E158" s="2">
        <v>112.92747830033539</v>
      </c>
      <c r="F158" s="2">
        <v>126.5209335972164</v>
      </c>
      <c r="G158" s="2">
        <v>142.2302686847124</v>
      </c>
      <c r="H158" s="2">
        <f>'[1]Elec. excl.H2 (2)'!$V251</f>
        <v>164.97616723049543</v>
      </c>
      <c r="I158" s="2">
        <f>'[2]H2 demand'!$C251</f>
        <v>4.0921770991473122E-2</v>
      </c>
      <c r="J158" s="2">
        <f>'[2]H2 demand'!$O251</f>
        <v>8.507420811385201E-2</v>
      </c>
      <c r="K158" s="3">
        <v>25.921267361939378</v>
      </c>
      <c r="L158" s="1">
        <v>43.40458674379957</v>
      </c>
      <c r="M158" s="1">
        <v>52.146246434729662</v>
      </c>
      <c r="N158" s="1">
        <v>60.887906125659761</v>
      </c>
      <c r="O158" s="1">
        <f>'[2]H2 demand'!$T251</f>
        <v>1.1996540232763435</v>
      </c>
    </row>
    <row r="159" spans="1:15" x14ac:dyDescent="0.35">
      <c r="A159" t="s">
        <v>253</v>
      </c>
      <c r="B159" s="1">
        <f>'[1]Elec. excl.H2 (2)'!$C252</f>
        <v>8.906535138328934</v>
      </c>
      <c r="C159" s="1">
        <f>'[1]Elec. excl.H2 (2)'!$Q252</f>
        <v>10.531891517066223</v>
      </c>
      <c r="D159" s="2">
        <v>7.3781684746054204</v>
      </c>
      <c r="E159" s="2">
        <v>12.01330653076209</v>
      </c>
      <c r="F159" s="2">
        <v>13.45938810232906</v>
      </c>
      <c r="G159" s="2">
        <v>15.130558490980031</v>
      </c>
      <c r="H159" s="2">
        <f>'[1]Elec. excl.H2 (2)'!$V252</f>
        <v>17.550283571720598</v>
      </c>
      <c r="I159" s="2">
        <f>'[2]H2 demand'!$C252</f>
        <v>5.2118204435720035</v>
      </c>
      <c r="J159" s="2">
        <f>'[2]H2 demand'!$O252</f>
        <v>10.835100395847061</v>
      </c>
      <c r="K159" s="3">
        <v>2.7684853472503601</v>
      </c>
      <c r="L159" s="1">
        <v>4.6357672534216636</v>
      </c>
      <c r="M159" s="1">
        <v>5.5694082065073154</v>
      </c>
      <c r="N159" s="1">
        <v>6.503049159592968</v>
      </c>
      <c r="O159" s="1">
        <f>'[2]H2 demand'!$T252</f>
        <v>152.7886308984003</v>
      </c>
    </row>
    <row r="160" spans="1:15" x14ac:dyDescent="0.35">
      <c r="A160" t="s">
        <v>254</v>
      </c>
      <c r="B160" s="1">
        <f>'[1]Elec. excl.H2 (2)'!$C253</f>
        <v>124.27301798353656</v>
      </c>
      <c r="C160" s="1">
        <f>'[1]Elec. excl.H2 (2)'!$Q253</f>
        <v>151.08370313090467</v>
      </c>
      <c r="D160" s="2">
        <v>129.8830572800012</v>
      </c>
      <c r="E160" s="2">
        <v>232.27840876481361</v>
      </c>
      <c r="F160" s="2">
        <v>247.9168287339001</v>
      </c>
      <c r="G160" s="2">
        <v>254.7937040075939</v>
      </c>
      <c r="H160" s="2">
        <f>'[1]Elec. excl.H2 (2)'!$V253</f>
        <v>304.46011679566874</v>
      </c>
      <c r="I160" s="2">
        <f>'[2]H2 demand'!$C253</f>
        <v>1.781643761590634</v>
      </c>
      <c r="J160" s="2">
        <f>'[2]H2 demand'!$O253</f>
        <v>3.7039436096226335</v>
      </c>
      <c r="K160" s="3">
        <v>34.036596495887373</v>
      </c>
      <c r="L160" s="1">
        <v>38.188613745568311</v>
      </c>
      <c r="M160" s="1">
        <v>40.26462237040878</v>
      </c>
      <c r="N160" s="1">
        <v>42.340630995249249</v>
      </c>
      <c r="O160" s="1">
        <f>'[2]H2 demand'!$T253</f>
        <v>52.230293431893855</v>
      </c>
    </row>
    <row r="161" spans="1:15" x14ac:dyDescent="0.35">
      <c r="A161" t="s">
        <v>255</v>
      </c>
      <c r="B161" s="1">
        <f>'[1]Elec. excl.H2 (2)'!$C254</f>
        <v>10.217140596101737</v>
      </c>
      <c r="C161" s="1">
        <f>'[1]Elec. excl.H2 (2)'!$Q254</f>
        <v>12.42138850182787</v>
      </c>
      <c r="D161" s="2">
        <v>10.678371530794481</v>
      </c>
      <c r="E161" s="2">
        <v>19.096833715773201</v>
      </c>
      <c r="F161" s="2">
        <v>20.382550745243019</v>
      </c>
      <c r="G161" s="2">
        <v>20.94793495070661</v>
      </c>
      <c r="H161" s="2">
        <f>'[1]Elec. excl.H2 (2)'!$V254</f>
        <v>25.031272835258605</v>
      </c>
      <c r="I161" s="2">
        <f>'[2]H2 demand'!$C254</f>
        <v>2.0282748870649119E-2</v>
      </c>
      <c r="J161" s="2">
        <f>'[2]H2 demand'!$O254</f>
        <v>4.2166767388981063E-2</v>
      </c>
      <c r="K161" s="3">
        <v>2.7983282087615762</v>
      </c>
      <c r="L161" s="1">
        <v>3.1396874570181019</v>
      </c>
      <c r="M161" s="1">
        <v>3.310367081146365</v>
      </c>
      <c r="N161" s="1">
        <v>3.4810467052746281</v>
      </c>
      <c r="O161" s="1">
        <f>'[2]H2 demand'!$T254</f>
        <v>0.59460479583955561</v>
      </c>
    </row>
    <row r="162" spans="1:15" x14ac:dyDescent="0.35">
      <c r="A162" t="s">
        <v>256</v>
      </c>
      <c r="B162" s="1">
        <f>'[1]Elec. excl.H2 (2)'!$C262</f>
        <v>532.81818181818176</v>
      </c>
      <c r="C162" s="1">
        <f>'[1]Elec. excl.H2 (2)'!$Q262</f>
        <v>597.44444444444446</v>
      </c>
      <c r="D162" s="2">
        <v>644.30769230769226</v>
      </c>
      <c r="E162" s="2">
        <v>824.32986842105265</v>
      </c>
      <c r="F162" s="2">
        <v>925.19981872900337</v>
      </c>
      <c r="G162" s="2">
        <v>1026.2329787234039</v>
      </c>
      <c r="H162" s="2">
        <f>'[1]Elec. excl.H2 (2)'!$V262</f>
        <v>1227.6303191489362</v>
      </c>
      <c r="I162" s="2">
        <f>'[2]H2 demand'!$C262</f>
        <v>0.11278535725707635</v>
      </c>
      <c r="J162" s="2">
        <f>'[2]H2 demand'!$O262</f>
        <v>0.14970482593558013</v>
      </c>
      <c r="K162" s="3">
        <v>38.611111111111107</v>
      </c>
      <c r="L162" s="1">
        <v>128.88888888888891</v>
      </c>
      <c r="M162" s="1">
        <v>174.0277777777778</v>
      </c>
      <c r="N162" s="1">
        <v>219.16666666666671</v>
      </c>
      <c r="O162" s="1">
        <f>'[2]H2 demand'!$T262</f>
        <v>0.27074277030902805</v>
      </c>
    </row>
    <row r="163" spans="1:15" x14ac:dyDescent="0.35">
      <c r="A163" t="s">
        <v>267</v>
      </c>
      <c r="B163" s="1">
        <f>'[1]Elec. excl.H2 (2)'!$C263</f>
        <v>80.167655989279879</v>
      </c>
      <c r="C163" s="1">
        <f>'[1]Elec. excl.H2 (2)'!$Q263</f>
        <v>96.832063517323945</v>
      </c>
      <c r="D163" s="2">
        <v>84.882959784306792</v>
      </c>
      <c r="E163" s="2">
        <v>147.69011539470259</v>
      </c>
      <c r="F163" s="2">
        <v>158.20240302279259</v>
      </c>
      <c r="G163" s="2">
        <v>163.53572667201459</v>
      </c>
      <c r="H163" s="2">
        <f>'[1]Elec. excl.H2 (2)'!$V263</f>
        <v>195.43040973309959</v>
      </c>
      <c r="I163" s="2">
        <f>'[2]H2 demand'!$C263</f>
        <v>2.3375499173089311</v>
      </c>
      <c r="J163" s="2">
        <f>'[2]H2 demand'!$O263</f>
        <v>3.1027299287515202</v>
      </c>
      <c r="K163" s="3">
        <v>21.95677069088088</v>
      </c>
      <c r="L163" s="1">
        <v>24.635208021324349</v>
      </c>
      <c r="M163" s="1">
        <v>25.974426686546089</v>
      </c>
      <c r="N163" s="1">
        <v>27.313645351767821</v>
      </c>
      <c r="O163" s="1">
        <f>'[2]H2 demand'!$T263</f>
        <v>5.611320083912327</v>
      </c>
    </row>
    <row r="164" spans="1:15" x14ac:dyDescent="0.35">
      <c r="A164" t="s">
        <v>268</v>
      </c>
      <c r="B164" s="1">
        <f>'[1]Elec. excl.H2 (2)'!$C264</f>
        <v>79.475849448939201</v>
      </c>
      <c r="C164" s="1">
        <f>'[1]Elec. excl.H2 (2)'!$Q264</f>
        <v>96.621984716028493</v>
      </c>
      <c r="D164" s="2">
        <v>83.0636164941358</v>
      </c>
      <c r="E164" s="2">
        <v>148.54812528715681</v>
      </c>
      <c r="F164" s="2">
        <v>158.54930439465269</v>
      </c>
      <c r="G164" s="2">
        <v>162.9472462230521</v>
      </c>
      <c r="H164" s="2">
        <f>'[1]Elec. excl.H2 (2)'!$V264</f>
        <v>194.71021785971766</v>
      </c>
      <c r="I164" s="2">
        <f>'[2]H2 demand'!$C264</f>
        <v>2.2520565833333173</v>
      </c>
      <c r="J164" s="2">
        <f>'[2]H2 demand'!$O264</f>
        <v>2.9892509719725924</v>
      </c>
      <c r="K164" s="3">
        <v>21.767294805858828</v>
      </c>
      <c r="L164" s="1">
        <v>24.422618569612251</v>
      </c>
      <c r="M164" s="1">
        <v>25.750280451488958</v>
      </c>
      <c r="N164" s="1">
        <v>27.077942333365669</v>
      </c>
      <c r="O164" s="1">
        <f>'[2]H2 demand'!$T264</f>
        <v>5.4060921833546915</v>
      </c>
    </row>
    <row r="165" spans="1:15" x14ac:dyDescent="0.35">
      <c r="A165" t="s">
        <v>269</v>
      </c>
      <c r="B165" s="1">
        <f>'[1]Elec. excl.H2 (2)'!$C265</f>
        <v>26.843842354157047</v>
      </c>
      <c r="C165" s="1">
        <f>'[1]Elec. excl.H2 (2)'!$Q265</f>
        <v>32.635138141294313</v>
      </c>
      <c r="D165" s="2">
        <v>28.055650137684712</v>
      </c>
      <c r="E165" s="2">
        <v>50.173763286115239</v>
      </c>
      <c r="F165" s="2">
        <v>53.551771538669897</v>
      </c>
      <c r="G165" s="2">
        <v>55.037224766825133</v>
      </c>
      <c r="H165" s="2">
        <f>'[1]Elec. excl.H2 (2)'!$V265</f>
        <v>65.765517817181376</v>
      </c>
      <c r="I165" s="2">
        <f>'[2]H2 demand'!$C265</f>
        <v>0</v>
      </c>
      <c r="J165" s="2">
        <f>'[2]H2 demand'!$O265</f>
        <v>0</v>
      </c>
      <c r="K165" s="3">
        <v>7.3521432522761812</v>
      </c>
      <c r="L165" s="1">
        <v>8.2490080609906631</v>
      </c>
      <c r="M165" s="1">
        <v>8.6974404653479027</v>
      </c>
      <c r="N165" s="1">
        <v>9.1458728697051441</v>
      </c>
      <c r="O165" s="1">
        <f>'[2]H2 demand'!$T265</f>
        <v>0</v>
      </c>
    </row>
    <row r="166" spans="1:15" x14ac:dyDescent="0.35">
      <c r="A166" t="s">
        <v>270</v>
      </c>
      <c r="B166" s="1">
        <f>'[1]Elec. excl.H2 (2)'!$C266</f>
        <v>1.1534738783061265</v>
      </c>
      <c r="C166" s="1">
        <f>'[1]Elec. excl.H2 (2)'!$Q266</f>
        <v>1.4023245578725958</v>
      </c>
      <c r="D166" s="2">
        <v>1.205544986658867</v>
      </c>
      <c r="E166" s="2">
        <v>2.1559553421340398</v>
      </c>
      <c r="F166" s="2">
        <v>2.3011075982312721</v>
      </c>
      <c r="G166" s="2">
        <v>2.364937189893928</v>
      </c>
      <c r="H166" s="2">
        <f>'[1]Elec. excl.H2 (2)'!$V266</f>
        <v>2.8259295332826042</v>
      </c>
      <c r="I166" s="2">
        <f>'[2]H2 demand'!$C266</f>
        <v>0</v>
      </c>
      <c r="J166" s="2">
        <f>'[2]H2 demand'!$O266</f>
        <v>0</v>
      </c>
      <c r="K166" s="3">
        <v>0.31591994466291179</v>
      </c>
      <c r="L166" s="1">
        <v>0.35445802410681709</v>
      </c>
      <c r="M166" s="1">
        <v>0.3737270638287698</v>
      </c>
      <c r="N166" s="1">
        <v>0.39299610355072251</v>
      </c>
      <c r="O166" s="1">
        <f>'[2]H2 demand'!$T266</f>
        <v>0</v>
      </c>
    </row>
    <row r="167" spans="1:15" x14ac:dyDescent="0.35">
      <c r="A167" t="s">
        <v>271</v>
      </c>
      <c r="B167" s="1">
        <f>'[1]Elec. excl.H2 (2)'!$C267</f>
        <v>1.8733974041076489</v>
      </c>
      <c r="C167" s="1">
        <f>'[1]Elec. excl.H2 (2)'!$Q267</f>
        <v>2.2775645255988231</v>
      </c>
      <c r="D167" s="2">
        <v>1.957967918491802</v>
      </c>
      <c r="E167" s="2">
        <v>3.501562729150947</v>
      </c>
      <c r="F167" s="2">
        <v>3.73730960204264</v>
      </c>
      <c r="G167" s="2">
        <v>3.8409774818057021</v>
      </c>
      <c r="H167" s="2">
        <f>'[1]Elec. excl.H2 (2)'!$V267</f>
        <v>4.5896913241044759</v>
      </c>
      <c r="I167" s="2">
        <f>'[2]H2 demand'!$C267</f>
        <v>0</v>
      </c>
      <c r="J167" s="2">
        <f>'[2]H2 demand'!$O267</f>
        <v>0</v>
      </c>
      <c r="K167" s="3">
        <v>0.51309666856648029</v>
      </c>
      <c r="L167" s="1">
        <v>0.57568771579117151</v>
      </c>
      <c r="M167" s="1">
        <v>0.60698323940351717</v>
      </c>
      <c r="N167" s="1">
        <v>0.63827876301586284</v>
      </c>
      <c r="O167" s="1">
        <f>'[2]H2 demand'!$T267</f>
        <v>0</v>
      </c>
    </row>
    <row r="168" spans="1:15" x14ac:dyDescent="0.35">
      <c r="A168" t="s">
        <v>272</v>
      </c>
      <c r="B168" s="1">
        <f>'[1]Elec. excl.H2 (2)'!$C268</f>
        <v>56.448221470214989</v>
      </c>
      <c r="C168" s="1">
        <f>'[1]Elec. excl.H2 (2)'!$Q268</f>
        <v>68.626371784125695</v>
      </c>
      <c r="D168" s="2">
        <v>58.996455558369163</v>
      </c>
      <c r="E168" s="2">
        <v>105.50723941091</v>
      </c>
      <c r="F168" s="2">
        <v>112.6106397160042</v>
      </c>
      <c r="G168" s="2">
        <v>115.7343055347899</v>
      </c>
      <c r="H168" s="2">
        <f>'[1]Elec. excl.H2 (2)'!$V268</f>
        <v>138.29415572740197</v>
      </c>
      <c r="I168" s="2">
        <f>'[2]H2 demand'!$C268</f>
        <v>0</v>
      </c>
      <c r="J168" s="2">
        <f>'[2]H2 demand'!$O268</f>
        <v>0</v>
      </c>
      <c r="K168" s="3">
        <v>15.46035791411072</v>
      </c>
      <c r="L168" s="1">
        <v>17.346318302464631</v>
      </c>
      <c r="M168" s="1">
        <v>18.289298496641582</v>
      </c>
      <c r="N168" s="1">
        <v>19.232278690818539</v>
      </c>
      <c r="O168" s="1">
        <f>'[2]H2 demand'!$T268</f>
        <v>0</v>
      </c>
    </row>
    <row r="169" spans="1:15" x14ac:dyDescent="0.35">
      <c r="A169" t="s">
        <v>273</v>
      </c>
      <c r="B169" s="1">
        <f>'[1]Elec. excl.H2 (2)'!$C269</f>
        <v>9.8577428651131918</v>
      </c>
      <c r="C169" s="1">
        <f>'[1]Elec. excl.H2 (2)'!$Q269</f>
        <v>11.984454234231764</v>
      </c>
      <c r="D169" s="2">
        <v>10.302749558803169</v>
      </c>
      <c r="E169" s="2">
        <v>18.425084252999529</v>
      </c>
      <c r="F169" s="2">
        <v>19.66557495140945</v>
      </c>
      <c r="G169" s="2">
        <v>20.211071224562719</v>
      </c>
      <c r="H169" s="2">
        <f>'[1]Elec. excl.H2 (2)'!$V269</f>
        <v>24.150773778195656</v>
      </c>
      <c r="I169" s="2">
        <f>'[2]H2 demand'!$C269</f>
        <v>0</v>
      </c>
      <c r="J169" s="2">
        <f>'[2]H2 demand'!$O269</f>
        <v>0</v>
      </c>
      <c r="K169" s="3">
        <v>2.6998943270575428</v>
      </c>
      <c r="L169" s="1">
        <v>3.0292459359827522</v>
      </c>
      <c r="M169" s="1">
        <v>3.1939217404453561</v>
      </c>
      <c r="N169" s="1">
        <v>3.358597544907961</v>
      </c>
      <c r="O169" s="1">
        <f>'[2]H2 demand'!$T269</f>
        <v>0</v>
      </c>
    </row>
    <row r="170" spans="1:15" x14ac:dyDescent="0.35">
      <c r="A170" t="s">
        <v>274</v>
      </c>
      <c r="B170" s="1">
        <f>'[1]Elec. excl.H2 (2)'!$C270</f>
        <v>0.72368476379908731</v>
      </c>
      <c r="C170" s="1">
        <f>'[1]Elec. excl.H2 (2)'!$Q270</f>
        <v>0.87981265594326274</v>
      </c>
      <c r="D170" s="2">
        <v>0.75635396286612422</v>
      </c>
      <c r="E170" s="2">
        <v>1.3526375082068181</v>
      </c>
      <c r="F170" s="2">
        <v>1.443705436266782</v>
      </c>
      <c r="G170" s="2">
        <v>1.4837518593670731</v>
      </c>
      <c r="H170" s="2">
        <f>'[1]Elec. excl.H2 (2)'!$V270</f>
        <v>1.772976558263881</v>
      </c>
      <c r="I170" s="2">
        <f>'[2]H2 demand'!$C270</f>
        <v>0</v>
      </c>
      <c r="J170" s="2">
        <f>'[2]H2 demand'!$O270</f>
        <v>0</v>
      </c>
      <c r="K170" s="3">
        <v>0.19820687302302631</v>
      </c>
      <c r="L170" s="1">
        <v>0.22238550545169361</v>
      </c>
      <c r="M170" s="1">
        <v>0.23447482166602721</v>
      </c>
      <c r="N170" s="1">
        <v>0.2465641378803608</v>
      </c>
      <c r="O170" s="1">
        <f>'[2]H2 demand'!$T270</f>
        <v>0</v>
      </c>
    </row>
    <row r="171" spans="1:15" x14ac:dyDescent="0.35">
      <c r="A171" t="s">
        <v>275</v>
      </c>
      <c r="B171" s="1">
        <f>'[1]Elec. excl.H2 (2)'!$C271</f>
        <v>14.998837623224823</v>
      </c>
      <c r="C171" s="1">
        <f>'[1]Elec. excl.H2 (2)'!$Q271</f>
        <v>18.234689778566</v>
      </c>
      <c r="D171" s="2">
        <v>15.675928031367411</v>
      </c>
      <c r="E171" s="2">
        <v>28.034292503510461</v>
      </c>
      <c r="F171" s="2">
        <v>29.921734569423752</v>
      </c>
      <c r="G171" s="2">
        <v>30.751722745931769</v>
      </c>
      <c r="H171" s="2">
        <f>'[1]Elec. excl.H2 (2)'!$V271</f>
        <v>36.746092825807665</v>
      </c>
      <c r="I171" s="2">
        <f>'[2]H2 demand'!$C271</f>
        <v>901.25</v>
      </c>
      <c r="J171" s="2">
        <f>'[2]H2 demand'!$O271</f>
        <v>1065.6944444444443</v>
      </c>
      <c r="K171" s="3">
        <v>4.1079664143721768</v>
      </c>
      <c r="L171" s="1">
        <v>4.6090843042188929</v>
      </c>
      <c r="M171" s="1">
        <v>4.8596432491422519</v>
      </c>
      <c r="N171" s="1">
        <v>5.1102021940656099</v>
      </c>
      <c r="O171" s="1">
        <f>'[2]H2 demand'!$T271</f>
        <v>3436.6666666666661</v>
      </c>
    </row>
    <row r="172" spans="1:15" x14ac:dyDescent="0.35">
      <c r="A172" t="s">
        <v>276</v>
      </c>
      <c r="B172" s="1">
        <f>'[1]Elec. excl.H2 (2)'!$C272</f>
        <v>14.450271526444059</v>
      </c>
      <c r="C172" s="1">
        <f>'[1]Elec. excl.H2 (2)'!$Q272</f>
        <v>17.56777592503197</v>
      </c>
      <c r="D172" s="2">
        <v>15.10259809276817</v>
      </c>
      <c r="E172" s="2">
        <v>27.008968888375922</v>
      </c>
      <c r="F172" s="2">
        <v>28.827379823143769</v>
      </c>
      <c r="G172" s="2">
        <v>29.627012089027339</v>
      </c>
      <c r="H172" s="2">
        <f>'[1]Elec. excl.H2 (2)'!$V272</f>
        <v>35.402144633303479</v>
      </c>
      <c r="I172" s="2">
        <f>'[2]H2 demand'!$C272</f>
        <v>321.80555555555554</v>
      </c>
      <c r="J172" s="2">
        <f>'[2]H2 demand'!$O272</f>
        <v>340.83333333333331</v>
      </c>
      <c r="K172" s="3">
        <v>3.9577220315575228</v>
      </c>
      <c r="L172" s="1">
        <v>4.4405120821565793</v>
      </c>
      <c r="M172" s="1">
        <v>4.6819071074561069</v>
      </c>
      <c r="N172" s="1">
        <v>4.9233021327556354</v>
      </c>
      <c r="O172" s="1">
        <f>'[2]H2 demand'!$T272</f>
        <v>1620.4166666666665</v>
      </c>
    </row>
    <row r="173" spans="1:15" x14ac:dyDescent="0.35">
      <c r="K173" s="4"/>
      <c r="L173" s="1"/>
      <c r="M173" s="1"/>
      <c r="N173" s="1"/>
    </row>
    <row r="174" spans="1:15" x14ac:dyDescent="0.35">
      <c r="K174" s="4"/>
      <c r="L174" s="1"/>
      <c r="M174" s="1"/>
      <c r="N174" s="1"/>
    </row>
    <row r="175" spans="1:15" x14ac:dyDescent="0.35">
      <c r="K175" s="1"/>
      <c r="L175" s="1"/>
      <c r="M175" s="1"/>
      <c r="N175" s="1"/>
    </row>
    <row r="176" spans="1:15" x14ac:dyDescent="0.35">
      <c r="K176" s="1"/>
      <c r="L176" s="1"/>
      <c r="M176" s="1"/>
      <c r="N176" s="1"/>
    </row>
    <row r="177" spans="11:14" x14ac:dyDescent="0.35">
      <c r="L177" s="1"/>
      <c r="M177" s="1"/>
      <c r="N177" s="1"/>
    </row>
    <row r="178" spans="11:14" x14ac:dyDescent="0.35">
      <c r="L178" s="1"/>
      <c r="M178" s="1"/>
      <c r="N178" s="1"/>
    </row>
    <row r="179" spans="11:14" x14ac:dyDescent="0.35">
      <c r="K179" s="3"/>
      <c r="L179" s="1"/>
      <c r="M179" s="1"/>
      <c r="N179" s="1"/>
    </row>
    <row r="180" spans="11:14" x14ac:dyDescent="0.35">
      <c r="K180" s="3"/>
      <c r="L180" s="1"/>
      <c r="M180" s="1"/>
      <c r="N180" s="1"/>
    </row>
    <row r="181" spans="11:14" x14ac:dyDescent="0.35">
      <c r="K181" s="3"/>
      <c r="L181" s="1"/>
      <c r="M181" s="1"/>
      <c r="N181" s="1"/>
    </row>
    <row r="182" spans="11:14" x14ac:dyDescent="0.35">
      <c r="K182" s="3"/>
      <c r="L182" s="1"/>
      <c r="M182" s="1"/>
      <c r="N182" s="1"/>
    </row>
    <row r="183" spans="11:14" x14ac:dyDescent="0.35">
      <c r="K183" s="3"/>
      <c r="L183" s="1"/>
      <c r="M183" s="1"/>
      <c r="N183" s="1"/>
    </row>
    <row r="184" spans="11:14" x14ac:dyDescent="0.35">
      <c r="K184" s="3"/>
      <c r="L184" s="1"/>
      <c r="M184" s="1"/>
      <c r="N184" s="1"/>
    </row>
    <row r="185" spans="11:14" x14ac:dyDescent="0.35">
      <c r="K185" s="3"/>
      <c r="L185" s="1"/>
      <c r="M185" s="1"/>
      <c r="N185" s="1"/>
    </row>
    <row r="186" spans="11:14" x14ac:dyDescent="0.35">
      <c r="K186" s="3"/>
      <c r="L186" s="1"/>
      <c r="M186" s="1"/>
      <c r="N186" s="1"/>
    </row>
    <row r="190" spans="11:14" x14ac:dyDescent="0.35">
      <c r="K190" s="1"/>
    </row>
  </sheetData>
  <autoFilter ref="A1:O1" xr:uid="{00000000-0009-0000-0000-000004000000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324"/>
  <sheetViews>
    <sheetView topLeftCell="A3315" workbookViewId="0">
      <selection activeCell="C3326" sqref="C3326"/>
    </sheetView>
  </sheetViews>
  <sheetFormatPr baseColWidth="10" defaultRowHeight="14.5" x14ac:dyDescent="0.35"/>
  <cols>
    <col min="1" max="1" width="11.7265625" bestFit="1" customWidth="1"/>
    <col min="2" max="2" width="37.81640625" bestFit="1" customWidth="1"/>
    <col min="3" max="3" width="26.81640625" bestFit="1" customWidth="1"/>
    <col min="4" max="4" width="14.7265625" bestFit="1" customWidth="1"/>
    <col min="5" max="5" width="20.453125" bestFit="1" customWidth="1"/>
    <col min="6" max="12" width="20" bestFit="1" customWidth="1"/>
  </cols>
  <sheetData>
    <row r="1" spans="1:12" x14ac:dyDescent="0.35">
      <c r="A1" t="s">
        <v>277</v>
      </c>
      <c r="B1" t="s">
        <v>278</v>
      </c>
      <c r="C1" t="s">
        <v>279</v>
      </c>
      <c r="D1" t="s">
        <v>280</v>
      </c>
      <c r="E1" t="s">
        <v>281</v>
      </c>
      <c r="F1" t="s">
        <v>282</v>
      </c>
      <c r="G1" t="s">
        <v>283</v>
      </c>
      <c r="H1" t="s">
        <v>284</v>
      </c>
      <c r="I1" t="s">
        <v>285</v>
      </c>
      <c r="J1" t="s">
        <v>286</v>
      </c>
      <c r="K1" t="s">
        <v>287</v>
      </c>
      <c r="L1" t="s">
        <v>288</v>
      </c>
    </row>
    <row r="2" spans="1:12" x14ac:dyDescent="0.35">
      <c r="A2" t="s">
        <v>3</v>
      </c>
      <c r="B2" t="str">
        <f t="shared" ref="B2:B65" si="0">CONCATENATE(C2,D2)</f>
        <v>Coal|w/o CCS|AF-AGO</v>
      </c>
      <c r="C2" t="s">
        <v>289</v>
      </c>
      <c r="D2" t="s">
        <v>3</v>
      </c>
      <c r="E2" t="s">
        <v>319</v>
      </c>
      <c r="F2">
        <f>'[1]WEO 2023'!$D$25</f>
        <v>11.336</v>
      </c>
      <c r="G2">
        <f t="shared" ref="G2:G65" si="1">F2+5/10*(H2-F2)</f>
        <v>8.6319999999999997</v>
      </c>
      <c r="H2">
        <f>'[1]WEO 2023'!R$25</f>
        <v>5.9279999999999999</v>
      </c>
      <c r="I2">
        <f>'[1]WEO 2023'!S$25</f>
        <v>5.1999999999999993</v>
      </c>
      <c r="J2">
        <f>'[1]WEO 2023'!T$25</f>
        <v>4.8359999999999994</v>
      </c>
      <c r="K2">
        <f>'[1]WEO 2023'!U$25</f>
        <v>4.4719999999999995</v>
      </c>
      <c r="L2">
        <f>'[1]WEO 2023'!V$25</f>
        <v>3.7439999999999993</v>
      </c>
    </row>
    <row r="3" spans="1:12" x14ac:dyDescent="0.35">
      <c r="A3" t="s">
        <v>4</v>
      </c>
      <c r="B3" t="str">
        <f t="shared" si="0"/>
        <v>Coal|w/o CCS|AF-BDI</v>
      </c>
      <c r="C3" t="s">
        <v>289</v>
      </c>
      <c r="D3" t="s">
        <v>4</v>
      </c>
      <c r="E3" t="s">
        <v>319</v>
      </c>
      <c r="F3">
        <f>'[1]WEO 2023'!$D$25</f>
        <v>11.336</v>
      </c>
      <c r="G3">
        <f t="shared" si="1"/>
        <v>8.6319999999999997</v>
      </c>
      <c r="H3">
        <f>'[1]WEO 2023'!R$25</f>
        <v>5.9279999999999999</v>
      </c>
      <c r="I3">
        <f>'[1]WEO 2023'!S$25</f>
        <v>5.1999999999999993</v>
      </c>
      <c r="J3">
        <f>'[1]WEO 2023'!T$25</f>
        <v>4.8359999999999994</v>
      </c>
      <c r="K3">
        <f>'[1]WEO 2023'!U$25</f>
        <v>4.4719999999999995</v>
      </c>
      <c r="L3">
        <f>'[1]WEO 2023'!V$25</f>
        <v>3.7439999999999993</v>
      </c>
    </row>
    <row r="4" spans="1:12" x14ac:dyDescent="0.35">
      <c r="A4" t="s">
        <v>5</v>
      </c>
      <c r="B4" t="str">
        <f t="shared" si="0"/>
        <v>Coal|w/o CCS|AF-BEN</v>
      </c>
      <c r="C4" t="s">
        <v>289</v>
      </c>
      <c r="D4" t="s">
        <v>5</v>
      </c>
      <c r="E4" t="s">
        <v>319</v>
      </c>
      <c r="F4">
        <f>'[1]WEO 2023'!$D$25</f>
        <v>11.336</v>
      </c>
      <c r="G4">
        <f t="shared" si="1"/>
        <v>8.6319999999999997</v>
      </c>
      <c r="H4">
        <f>'[1]WEO 2023'!R$25</f>
        <v>5.9279999999999999</v>
      </c>
      <c r="I4">
        <f>'[1]WEO 2023'!S$25</f>
        <v>5.1999999999999993</v>
      </c>
      <c r="J4">
        <f>'[1]WEO 2023'!T$25</f>
        <v>4.8359999999999994</v>
      </c>
      <c r="K4">
        <f>'[1]WEO 2023'!U$25</f>
        <v>4.4719999999999995</v>
      </c>
      <c r="L4">
        <f>'[1]WEO 2023'!V$25</f>
        <v>3.7439999999999993</v>
      </c>
    </row>
    <row r="5" spans="1:12" x14ac:dyDescent="0.35">
      <c r="A5" t="s">
        <v>6</v>
      </c>
      <c r="B5" t="str">
        <f t="shared" si="0"/>
        <v>Coal|w/o CCS|AF-BFA</v>
      </c>
      <c r="C5" t="s">
        <v>289</v>
      </c>
      <c r="D5" t="s">
        <v>6</v>
      </c>
      <c r="E5" t="s">
        <v>319</v>
      </c>
      <c r="F5">
        <f>'[1]WEO 2023'!$D$25</f>
        <v>11.336</v>
      </c>
      <c r="G5">
        <f t="shared" si="1"/>
        <v>8.6319999999999997</v>
      </c>
      <c r="H5">
        <f>'[1]WEO 2023'!R$25</f>
        <v>5.9279999999999999</v>
      </c>
      <c r="I5">
        <f>'[1]WEO 2023'!S$25</f>
        <v>5.1999999999999993</v>
      </c>
      <c r="J5">
        <f>'[1]WEO 2023'!T$25</f>
        <v>4.8359999999999994</v>
      </c>
      <c r="K5">
        <f>'[1]WEO 2023'!U$25</f>
        <v>4.4719999999999995</v>
      </c>
      <c r="L5">
        <f>'[1]WEO 2023'!V$25</f>
        <v>3.7439999999999993</v>
      </c>
    </row>
    <row r="6" spans="1:12" x14ac:dyDescent="0.35">
      <c r="A6" t="s">
        <v>7</v>
      </c>
      <c r="B6" t="str">
        <f t="shared" si="0"/>
        <v>Coal|w/o CCS|AF-BWA</v>
      </c>
      <c r="C6" t="s">
        <v>289</v>
      </c>
      <c r="D6" t="s">
        <v>7</v>
      </c>
      <c r="E6" t="s">
        <v>319</v>
      </c>
      <c r="F6">
        <f>'[1]WEO 2023'!$D$25</f>
        <v>11.336</v>
      </c>
      <c r="G6">
        <f t="shared" si="1"/>
        <v>8.6319999999999997</v>
      </c>
      <c r="H6">
        <f>'[1]WEO 2023'!R$25</f>
        <v>5.9279999999999999</v>
      </c>
      <c r="I6">
        <f>'[1]WEO 2023'!S$25</f>
        <v>5.1999999999999993</v>
      </c>
      <c r="J6">
        <f>'[1]WEO 2023'!T$25</f>
        <v>4.8359999999999994</v>
      </c>
      <c r="K6">
        <f>'[1]WEO 2023'!U$25</f>
        <v>4.4719999999999995</v>
      </c>
      <c r="L6">
        <f>'[1]WEO 2023'!V$25</f>
        <v>3.7439999999999993</v>
      </c>
    </row>
    <row r="7" spans="1:12" x14ac:dyDescent="0.35">
      <c r="A7" t="s">
        <v>8</v>
      </c>
      <c r="B7" t="str">
        <f t="shared" si="0"/>
        <v>Coal|w/o CCS|AF-CAF</v>
      </c>
      <c r="C7" t="s">
        <v>289</v>
      </c>
      <c r="D7" t="s">
        <v>8</v>
      </c>
      <c r="E7" t="s">
        <v>319</v>
      </c>
      <c r="F7">
        <f>'[1]WEO 2023'!$D$25</f>
        <v>11.336</v>
      </c>
      <c r="G7">
        <f t="shared" si="1"/>
        <v>8.6319999999999997</v>
      </c>
      <c r="H7">
        <f>'[1]WEO 2023'!R$25</f>
        <v>5.9279999999999999</v>
      </c>
      <c r="I7">
        <f>'[1]WEO 2023'!S$25</f>
        <v>5.1999999999999993</v>
      </c>
      <c r="J7">
        <f>'[1]WEO 2023'!T$25</f>
        <v>4.8359999999999994</v>
      </c>
      <c r="K7">
        <f>'[1]WEO 2023'!U$25</f>
        <v>4.4719999999999995</v>
      </c>
      <c r="L7">
        <f>'[1]WEO 2023'!V$25</f>
        <v>3.7439999999999993</v>
      </c>
    </row>
    <row r="8" spans="1:12" x14ac:dyDescent="0.35">
      <c r="A8" t="s">
        <v>9</v>
      </c>
      <c r="B8" t="str">
        <f t="shared" si="0"/>
        <v>Coal|w/o CCS|AF-CIV</v>
      </c>
      <c r="C8" t="s">
        <v>289</v>
      </c>
      <c r="D8" t="s">
        <v>9</v>
      </c>
      <c r="E8" t="s">
        <v>319</v>
      </c>
      <c r="F8">
        <f>'[1]WEO 2023'!$D$25</f>
        <v>11.336</v>
      </c>
      <c r="G8">
        <f t="shared" si="1"/>
        <v>8.6319999999999997</v>
      </c>
      <c r="H8">
        <f>'[1]WEO 2023'!R$25</f>
        <v>5.9279999999999999</v>
      </c>
      <c r="I8">
        <f>'[1]WEO 2023'!S$25</f>
        <v>5.1999999999999993</v>
      </c>
      <c r="J8">
        <f>'[1]WEO 2023'!T$25</f>
        <v>4.8359999999999994</v>
      </c>
      <c r="K8">
        <f>'[1]WEO 2023'!U$25</f>
        <v>4.4719999999999995</v>
      </c>
      <c r="L8">
        <f>'[1]WEO 2023'!V$25</f>
        <v>3.7439999999999993</v>
      </c>
    </row>
    <row r="9" spans="1:12" x14ac:dyDescent="0.35">
      <c r="A9" t="s">
        <v>10</v>
      </c>
      <c r="B9" t="str">
        <f t="shared" si="0"/>
        <v>Coal|w/o CCS|AF-CMR</v>
      </c>
      <c r="C9" t="s">
        <v>289</v>
      </c>
      <c r="D9" t="s">
        <v>10</v>
      </c>
      <c r="E9" t="s">
        <v>319</v>
      </c>
      <c r="F9">
        <f>'[1]WEO 2023'!$D$25</f>
        <v>11.336</v>
      </c>
      <c r="G9">
        <f t="shared" si="1"/>
        <v>8.6319999999999997</v>
      </c>
      <c r="H9">
        <f>'[1]WEO 2023'!R$25</f>
        <v>5.9279999999999999</v>
      </c>
      <c r="I9">
        <f>'[1]WEO 2023'!S$25</f>
        <v>5.1999999999999993</v>
      </c>
      <c r="J9">
        <f>'[1]WEO 2023'!T$25</f>
        <v>4.8359999999999994</v>
      </c>
      <c r="K9">
        <f>'[1]WEO 2023'!U$25</f>
        <v>4.4719999999999995</v>
      </c>
      <c r="L9">
        <f>'[1]WEO 2023'!V$25</f>
        <v>3.7439999999999993</v>
      </c>
    </row>
    <row r="10" spans="1:12" x14ac:dyDescent="0.35">
      <c r="A10" t="s">
        <v>11</v>
      </c>
      <c r="B10" t="str">
        <f t="shared" si="0"/>
        <v>Coal|w/o CCS|AF-COD</v>
      </c>
      <c r="C10" t="s">
        <v>289</v>
      </c>
      <c r="D10" t="s">
        <v>11</v>
      </c>
      <c r="E10" t="s">
        <v>319</v>
      </c>
      <c r="F10">
        <f>'[1]WEO 2023'!$D$25</f>
        <v>11.336</v>
      </c>
      <c r="G10">
        <f t="shared" si="1"/>
        <v>8.6319999999999997</v>
      </c>
      <c r="H10">
        <f>'[1]WEO 2023'!R$25</f>
        <v>5.9279999999999999</v>
      </c>
      <c r="I10">
        <f>'[1]WEO 2023'!S$25</f>
        <v>5.1999999999999993</v>
      </c>
      <c r="J10">
        <f>'[1]WEO 2023'!T$25</f>
        <v>4.8359999999999994</v>
      </c>
      <c r="K10">
        <f>'[1]WEO 2023'!U$25</f>
        <v>4.4719999999999995</v>
      </c>
      <c r="L10">
        <f>'[1]WEO 2023'!V$25</f>
        <v>3.7439999999999993</v>
      </c>
    </row>
    <row r="11" spans="1:12" x14ac:dyDescent="0.35">
      <c r="A11" t="s">
        <v>12</v>
      </c>
      <c r="B11" t="str">
        <f t="shared" si="0"/>
        <v>Coal|w/o CCS|AF-COG</v>
      </c>
      <c r="C11" t="s">
        <v>289</v>
      </c>
      <c r="D11" t="s">
        <v>12</v>
      </c>
      <c r="E11" t="s">
        <v>319</v>
      </c>
      <c r="F11">
        <f>'[1]WEO 2023'!$D$25</f>
        <v>11.336</v>
      </c>
      <c r="G11">
        <f t="shared" si="1"/>
        <v>8.6319999999999997</v>
      </c>
      <c r="H11">
        <f>'[1]WEO 2023'!R$25</f>
        <v>5.9279999999999999</v>
      </c>
      <c r="I11">
        <f>'[1]WEO 2023'!S$25</f>
        <v>5.1999999999999993</v>
      </c>
      <c r="J11">
        <f>'[1]WEO 2023'!T$25</f>
        <v>4.8359999999999994</v>
      </c>
      <c r="K11">
        <f>'[1]WEO 2023'!U$25</f>
        <v>4.4719999999999995</v>
      </c>
      <c r="L11">
        <f>'[1]WEO 2023'!V$25</f>
        <v>3.7439999999999993</v>
      </c>
    </row>
    <row r="12" spans="1:12" x14ac:dyDescent="0.35">
      <c r="A12" t="s">
        <v>13</v>
      </c>
      <c r="B12" t="str">
        <f t="shared" si="0"/>
        <v>Coal|w/o CCS|AF-CPV</v>
      </c>
      <c r="C12" t="s">
        <v>289</v>
      </c>
      <c r="D12" t="s">
        <v>13</v>
      </c>
      <c r="E12" t="s">
        <v>319</v>
      </c>
      <c r="F12">
        <f>'[1]WEO 2023'!$D$25</f>
        <v>11.336</v>
      </c>
      <c r="G12">
        <f t="shared" si="1"/>
        <v>8.6319999999999997</v>
      </c>
      <c r="H12">
        <f>'[1]WEO 2023'!R$25</f>
        <v>5.9279999999999999</v>
      </c>
      <c r="I12">
        <f>'[1]WEO 2023'!S$25</f>
        <v>5.1999999999999993</v>
      </c>
      <c r="J12">
        <f>'[1]WEO 2023'!T$25</f>
        <v>4.8359999999999994</v>
      </c>
      <c r="K12">
        <f>'[1]WEO 2023'!U$25</f>
        <v>4.4719999999999995</v>
      </c>
      <c r="L12">
        <f>'[1]WEO 2023'!V$25</f>
        <v>3.7439999999999993</v>
      </c>
    </row>
    <row r="13" spans="1:12" x14ac:dyDescent="0.35">
      <c r="A13" t="s">
        <v>14</v>
      </c>
      <c r="B13" t="str">
        <f t="shared" si="0"/>
        <v>Coal|w/o CCS|AF-DJI</v>
      </c>
      <c r="C13" t="s">
        <v>289</v>
      </c>
      <c r="D13" t="s">
        <v>14</v>
      </c>
      <c r="E13" t="s">
        <v>319</v>
      </c>
      <c r="F13">
        <f>'[1]WEO 2023'!$D$25</f>
        <v>11.336</v>
      </c>
      <c r="G13">
        <f t="shared" si="1"/>
        <v>8.6319999999999997</v>
      </c>
      <c r="H13">
        <f>'[1]WEO 2023'!R$25</f>
        <v>5.9279999999999999</v>
      </c>
      <c r="I13">
        <f>'[1]WEO 2023'!S$25</f>
        <v>5.1999999999999993</v>
      </c>
      <c r="J13">
        <f>'[1]WEO 2023'!T$25</f>
        <v>4.8359999999999994</v>
      </c>
      <c r="K13">
        <f>'[1]WEO 2023'!U$25</f>
        <v>4.4719999999999995</v>
      </c>
      <c r="L13">
        <f>'[1]WEO 2023'!V$25</f>
        <v>3.7439999999999993</v>
      </c>
    </row>
    <row r="14" spans="1:12" x14ac:dyDescent="0.35">
      <c r="A14" t="s">
        <v>15</v>
      </c>
      <c r="B14" t="str">
        <f t="shared" si="0"/>
        <v>Coal|w/o CCS|AF-DZA</v>
      </c>
      <c r="C14" t="s">
        <v>289</v>
      </c>
      <c r="D14" t="s">
        <v>15</v>
      </c>
      <c r="E14" t="s">
        <v>319</v>
      </c>
      <c r="F14">
        <f>'[1]WEO 2023'!$D$25</f>
        <v>11.336</v>
      </c>
      <c r="G14">
        <f t="shared" si="1"/>
        <v>8.6319999999999997</v>
      </c>
      <c r="H14">
        <f>'[1]WEO 2023'!R$25</f>
        <v>5.9279999999999999</v>
      </c>
      <c r="I14">
        <f>'[1]WEO 2023'!S$25</f>
        <v>5.1999999999999993</v>
      </c>
      <c r="J14">
        <f>'[1]WEO 2023'!T$25</f>
        <v>4.8359999999999994</v>
      </c>
      <c r="K14">
        <f>'[1]WEO 2023'!U$25</f>
        <v>4.4719999999999995</v>
      </c>
      <c r="L14">
        <f>'[1]WEO 2023'!V$25</f>
        <v>3.7439999999999993</v>
      </c>
    </row>
    <row r="15" spans="1:12" x14ac:dyDescent="0.35">
      <c r="A15" t="s">
        <v>16</v>
      </c>
      <c r="B15" t="str">
        <f t="shared" si="0"/>
        <v>Coal|w/o CCS|AF-EGY</v>
      </c>
      <c r="C15" t="s">
        <v>289</v>
      </c>
      <c r="D15" t="s">
        <v>16</v>
      </c>
      <c r="E15" t="s">
        <v>319</v>
      </c>
      <c r="F15">
        <f>'[1]WEO 2023'!$D$25</f>
        <v>11.336</v>
      </c>
      <c r="G15">
        <f t="shared" si="1"/>
        <v>8.6319999999999997</v>
      </c>
      <c r="H15">
        <f>'[1]WEO 2023'!R$25</f>
        <v>5.9279999999999999</v>
      </c>
      <c r="I15">
        <f>'[1]WEO 2023'!S$25</f>
        <v>5.1999999999999993</v>
      </c>
      <c r="J15">
        <f>'[1]WEO 2023'!T$25</f>
        <v>4.8359999999999994</v>
      </c>
      <c r="K15">
        <f>'[1]WEO 2023'!U$25</f>
        <v>4.4719999999999995</v>
      </c>
      <c r="L15">
        <f>'[1]WEO 2023'!V$25</f>
        <v>3.7439999999999993</v>
      </c>
    </row>
    <row r="16" spans="1:12" x14ac:dyDescent="0.35">
      <c r="A16" t="s">
        <v>17</v>
      </c>
      <c r="B16" t="str">
        <f t="shared" si="0"/>
        <v>Coal|w/o CCS|AF-ERI</v>
      </c>
      <c r="C16" t="s">
        <v>289</v>
      </c>
      <c r="D16" t="s">
        <v>17</v>
      </c>
      <c r="E16" t="s">
        <v>319</v>
      </c>
      <c r="F16">
        <f>'[1]WEO 2023'!$D$25</f>
        <v>11.336</v>
      </c>
      <c r="G16">
        <f t="shared" si="1"/>
        <v>8.6319999999999997</v>
      </c>
      <c r="H16">
        <f>'[1]WEO 2023'!R$25</f>
        <v>5.9279999999999999</v>
      </c>
      <c r="I16">
        <f>'[1]WEO 2023'!S$25</f>
        <v>5.1999999999999993</v>
      </c>
      <c r="J16">
        <f>'[1]WEO 2023'!T$25</f>
        <v>4.8359999999999994</v>
      </c>
      <c r="K16">
        <f>'[1]WEO 2023'!U$25</f>
        <v>4.4719999999999995</v>
      </c>
      <c r="L16">
        <f>'[1]WEO 2023'!V$25</f>
        <v>3.7439999999999993</v>
      </c>
    </row>
    <row r="17" spans="1:12" x14ac:dyDescent="0.35">
      <c r="A17" t="s">
        <v>18</v>
      </c>
      <c r="B17" t="str">
        <f t="shared" si="0"/>
        <v>Coal|w/o CCS|AF-ESH</v>
      </c>
      <c r="C17" t="s">
        <v>289</v>
      </c>
      <c r="D17" t="s">
        <v>18</v>
      </c>
      <c r="E17" t="s">
        <v>319</v>
      </c>
      <c r="F17">
        <f>'[1]WEO 2023'!$D$25</f>
        <v>11.336</v>
      </c>
      <c r="G17">
        <f t="shared" si="1"/>
        <v>8.6319999999999997</v>
      </c>
      <c r="H17">
        <f>'[1]WEO 2023'!R$25</f>
        <v>5.9279999999999999</v>
      </c>
      <c r="I17">
        <f>'[1]WEO 2023'!S$25</f>
        <v>5.1999999999999993</v>
      </c>
      <c r="J17">
        <f>'[1]WEO 2023'!T$25</f>
        <v>4.8359999999999994</v>
      </c>
      <c r="K17">
        <f>'[1]WEO 2023'!U$25</f>
        <v>4.4719999999999995</v>
      </c>
      <c r="L17">
        <f>'[1]WEO 2023'!V$25</f>
        <v>3.7439999999999993</v>
      </c>
    </row>
    <row r="18" spans="1:12" x14ac:dyDescent="0.35">
      <c r="A18" t="s">
        <v>19</v>
      </c>
      <c r="B18" t="str">
        <f t="shared" si="0"/>
        <v>Coal|w/o CCS|AF-ETH</v>
      </c>
      <c r="C18" t="s">
        <v>289</v>
      </c>
      <c r="D18" t="s">
        <v>19</v>
      </c>
      <c r="E18" t="s">
        <v>319</v>
      </c>
      <c r="F18">
        <f>'[1]WEO 2023'!$D$25</f>
        <v>11.336</v>
      </c>
      <c r="G18">
        <f t="shared" si="1"/>
        <v>8.6319999999999997</v>
      </c>
      <c r="H18">
        <f>'[1]WEO 2023'!R$25</f>
        <v>5.9279999999999999</v>
      </c>
      <c r="I18">
        <f>'[1]WEO 2023'!S$25</f>
        <v>5.1999999999999993</v>
      </c>
      <c r="J18">
        <f>'[1]WEO 2023'!T$25</f>
        <v>4.8359999999999994</v>
      </c>
      <c r="K18">
        <f>'[1]WEO 2023'!U$25</f>
        <v>4.4719999999999995</v>
      </c>
      <c r="L18">
        <f>'[1]WEO 2023'!V$25</f>
        <v>3.7439999999999993</v>
      </c>
    </row>
    <row r="19" spans="1:12" x14ac:dyDescent="0.35">
      <c r="A19" t="s">
        <v>20</v>
      </c>
      <c r="B19" t="str">
        <f t="shared" si="0"/>
        <v>Coal|w/o CCS|AF-GAB</v>
      </c>
      <c r="C19" t="s">
        <v>289</v>
      </c>
      <c r="D19" t="s">
        <v>20</v>
      </c>
      <c r="E19" t="s">
        <v>319</v>
      </c>
      <c r="F19">
        <f>'[1]WEO 2023'!$D$25</f>
        <v>11.336</v>
      </c>
      <c r="G19">
        <f t="shared" si="1"/>
        <v>8.6319999999999997</v>
      </c>
      <c r="H19">
        <f>'[1]WEO 2023'!R$25</f>
        <v>5.9279999999999999</v>
      </c>
      <c r="I19">
        <f>'[1]WEO 2023'!S$25</f>
        <v>5.1999999999999993</v>
      </c>
      <c r="J19">
        <f>'[1]WEO 2023'!T$25</f>
        <v>4.8359999999999994</v>
      </c>
      <c r="K19">
        <f>'[1]WEO 2023'!U$25</f>
        <v>4.4719999999999995</v>
      </c>
      <c r="L19">
        <f>'[1]WEO 2023'!V$25</f>
        <v>3.7439999999999993</v>
      </c>
    </row>
    <row r="20" spans="1:12" x14ac:dyDescent="0.35">
      <c r="A20" t="s">
        <v>21</v>
      </c>
      <c r="B20" t="str">
        <f t="shared" si="0"/>
        <v>Coal|w/o CCS|AF-GHA</v>
      </c>
      <c r="C20" t="s">
        <v>289</v>
      </c>
      <c r="D20" t="s">
        <v>21</v>
      </c>
      <c r="E20" t="s">
        <v>319</v>
      </c>
      <c r="F20">
        <f>'[1]WEO 2023'!$D$25</f>
        <v>11.336</v>
      </c>
      <c r="G20">
        <f t="shared" si="1"/>
        <v>8.6319999999999997</v>
      </c>
      <c r="H20">
        <f>'[1]WEO 2023'!R$25</f>
        <v>5.9279999999999999</v>
      </c>
      <c r="I20">
        <f>'[1]WEO 2023'!S$25</f>
        <v>5.1999999999999993</v>
      </c>
      <c r="J20">
        <f>'[1]WEO 2023'!T$25</f>
        <v>4.8359999999999994</v>
      </c>
      <c r="K20">
        <f>'[1]WEO 2023'!U$25</f>
        <v>4.4719999999999995</v>
      </c>
      <c r="L20">
        <f>'[1]WEO 2023'!V$25</f>
        <v>3.7439999999999993</v>
      </c>
    </row>
    <row r="21" spans="1:12" x14ac:dyDescent="0.35">
      <c r="A21" t="s">
        <v>22</v>
      </c>
      <c r="B21" t="str">
        <f t="shared" si="0"/>
        <v>Coal|w/o CCS|AF-GIN</v>
      </c>
      <c r="C21" t="s">
        <v>289</v>
      </c>
      <c r="D21" t="s">
        <v>22</v>
      </c>
      <c r="E21" t="s">
        <v>319</v>
      </c>
      <c r="F21">
        <f>'[1]WEO 2023'!$D$25</f>
        <v>11.336</v>
      </c>
      <c r="G21">
        <f t="shared" si="1"/>
        <v>8.6319999999999997</v>
      </c>
      <c r="H21">
        <f>'[1]WEO 2023'!R$25</f>
        <v>5.9279999999999999</v>
      </c>
      <c r="I21">
        <f>'[1]WEO 2023'!S$25</f>
        <v>5.1999999999999993</v>
      </c>
      <c r="J21">
        <f>'[1]WEO 2023'!T$25</f>
        <v>4.8359999999999994</v>
      </c>
      <c r="K21">
        <f>'[1]WEO 2023'!U$25</f>
        <v>4.4719999999999995</v>
      </c>
      <c r="L21">
        <f>'[1]WEO 2023'!V$25</f>
        <v>3.7439999999999993</v>
      </c>
    </row>
    <row r="22" spans="1:12" x14ac:dyDescent="0.35">
      <c r="A22" t="s">
        <v>23</v>
      </c>
      <c r="B22" t="str">
        <f t="shared" si="0"/>
        <v>Coal|w/o CCS|AF-GMB</v>
      </c>
      <c r="C22" t="s">
        <v>289</v>
      </c>
      <c r="D22" t="s">
        <v>23</v>
      </c>
      <c r="E22" t="s">
        <v>319</v>
      </c>
      <c r="F22">
        <f>'[1]WEO 2023'!$D$25</f>
        <v>11.336</v>
      </c>
      <c r="G22">
        <f t="shared" si="1"/>
        <v>8.6319999999999997</v>
      </c>
      <c r="H22">
        <f>'[1]WEO 2023'!R$25</f>
        <v>5.9279999999999999</v>
      </c>
      <c r="I22">
        <f>'[1]WEO 2023'!S$25</f>
        <v>5.1999999999999993</v>
      </c>
      <c r="J22">
        <f>'[1]WEO 2023'!T$25</f>
        <v>4.8359999999999994</v>
      </c>
      <c r="K22">
        <f>'[1]WEO 2023'!U$25</f>
        <v>4.4719999999999995</v>
      </c>
      <c r="L22">
        <f>'[1]WEO 2023'!V$25</f>
        <v>3.7439999999999993</v>
      </c>
    </row>
    <row r="23" spans="1:12" x14ac:dyDescent="0.35">
      <c r="A23" t="s">
        <v>24</v>
      </c>
      <c r="B23" t="str">
        <f t="shared" si="0"/>
        <v>Coal|w/o CCS|AF-GNB</v>
      </c>
      <c r="C23" t="s">
        <v>289</v>
      </c>
      <c r="D23" t="s">
        <v>24</v>
      </c>
      <c r="E23" t="s">
        <v>319</v>
      </c>
      <c r="F23">
        <f>'[1]WEO 2023'!$D$25</f>
        <v>11.336</v>
      </c>
      <c r="G23">
        <f t="shared" si="1"/>
        <v>8.6319999999999997</v>
      </c>
      <c r="H23">
        <f>'[1]WEO 2023'!R$25</f>
        <v>5.9279999999999999</v>
      </c>
      <c r="I23">
        <f>'[1]WEO 2023'!S$25</f>
        <v>5.1999999999999993</v>
      </c>
      <c r="J23">
        <f>'[1]WEO 2023'!T$25</f>
        <v>4.8359999999999994</v>
      </c>
      <c r="K23">
        <f>'[1]WEO 2023'!U$25</f>
        <v>4.4719999999999995</v>
      </c>
      <c r="L23">
        <f>'[1]WEO 2023'!V$25</f>
        <v>3.7439999999999993</v>
      </c>
    </row>
    <row r="24" spans="1:12" x14ac:dyDescent="0.35">
      <c r="A24" t="s">
        <v>25</v>
      </c>
      <c r="B24" t="str">
        <f t="shared" si="0"/>
        <v>Coal|w/o CCS|AF-GNQ</v>
      </c>
      <c r="C24" t="s">
        <v>289</v>
      </c>
      <c r="D24" t="s">
        <v>25</v>
      </c>
      <c r="E24" t="s">
        <v>319</v>
      </c>
      <c r="F24">
        <f>'[1]WEO 2023'!$D$25</f>
        <v>11.336</v>
      </c>
      <c r="G24">
        <f t="shared" si="1"/>
        <v>8.6319999999999997</v>
      </c>
      <c r="H24">
        <f>'[1]WEO 2023'!R$25</f>
        <v>5.9279999999999999</v>
      </c>
      <c r="I24">
        <f>'[1]WEO 2023'!S$25</f>
        <v>5.1999999999999993</v>
      </c>
      <c r="J24">
        <f>'[1]WEO 2023'!T$25</f>
        <v>4.8359999999999994</v>
      </c>
      <c r="K24">
        <f>'[1]WEO 2023'!U$25</f>
        <v>4.4719999999999995</v>
      </c>
      <c r="L24">
        <f>'[1]WEO 2023'!V$25</f>
        <v>3.7439999999999993</v>
      </c>
    </row>
    <row r="25" spans="1:12" x14ac:dyDescent="0.35">
      <c r="A25" t="s">
        <v>26</v>
      </c>
      <c r="B25" t="str">
        <f t="shared" si="0"/>
        <v>Coal|w/o CCS|AF-KEN</v>
      </c>
      <c r="C25" t="s">
        <v>289</v>
      </c>
      <c r="D25" t="s">
        <v>26</v>
      </c>
      <c r="E25" t="s">
        <v>319</v>
      </c>
      <c r="F25">
        <f>'[1]WEO 2023'!$D$25</f>
        <v>11.336</v>
      </c>
      <c r="G25">
        <f t="shared" si="1"/>
        <v>8.6319999999999997</v>
      </c>
      <c r="H25">
        <f>'[1]WEO 2023'!R$25</f>
        <v>5.9279999999999999</v>
      </c>
      <c r="I25">
        <f>'[1]WEO 2023'!S$25</f>
        <v>5.1999999999999993</v>
      </c>
      <c r="J25">
        <f>'[1]WEO 2023'!T$25</f>
        <v>4.8359999999999994</v>
      </c>
      <c r="K25">
        <f>'[1]WEO 2023'!U$25</f>
        <v>4.4719999999999995</v>
      </c>
      <c r="L25">
        <f>'[1]WEO 2023'!V$25</f>
        <v>3.7439999999999993</v>
      </c>
    </row>
    <row r="26" spans="1:12" x14ac:dyDescent="0.35">
      <c r="A26" t="s">
        <v>27</v>
      </c>
      <c r="B26" t="str">
        <f t="shared" si="0"/>
        <v>Coal|w/o CCS|AF-LBR</v>
      </c>
      <c r="C26" t="s">
        <v>289</v>
      </c>
      <c r="D26" t="s">
        <v>27</v>
      </c>
      <c r="E26" t="s">
        <v>319</v>
      </c>
      <c r="F26">
        <f>'[1]WEO 2023'!$D$25</f>
        <v>11.336</v>
      </c>
      <c r="G26">
        <f t="shared" si="1"/>
        <v>8.6319999999999997</v>
      </c>
      <c r="H26">
        <f>'[1]WEO 2023'!R$25</f>
        <v>5.9279999999999999</v>
      </c>
      <c r="I26">
        <f>'[1]WEO 2023'!S$25</f>
        <v>5.1999999999999993</v>
      </c>
      <c r="J26">
        <f>'[1]WEO 2023'!T$25</f>
        <v>4.8359999999999994</v>
      </c>
      <c r="K26">
        <f>'[1]WEO 2023'!U$25</f>
        <v>4.4719999999999995</v>
      </c>
      <c r="L26">
        <f>'[1]WEO 2023'!V$25</f>
        <v>3.7439999999999993</v>
      </c>
    </row>
    <row r="27" spans="1:12" x14ac:dyDescent="0.35">
      <c r="A27" t="s">
        <v>28</v>
      </c>
      <c r="B27" t="str">
        <f t="shared" si="0"/>
        <v>Coal|w/o CCS|AF-LBY</v>
      </c>
      <c r="C27" t="s">
        <v>289</v>
      </c>
      <c r="D27" t="s">
        <v>28</v>
      </c>
      <c r="E27" t="s">
        <v>319</v>
      </c>
      <c r="F27">
        <f>'[1]WEO 2023'!$D$25</f>
        <v>11.336</v>
      </c>
      <c r="G27">
        <f t="shared" si="1"/>
        <v>8.6319999999999997</v>
      </c>
      <c r="H27">
        <f>'[1]WEO 2023'!R$25</f>
        <v>5.9279999999999999</v>
      </c>
      <c r="I27">
        <f>'[1]WEO 2023'!S$25</f>
        <v>5.1999999999999993</v>
      </c>
      <c r="J27">
        <f>'[1]WEO 2023'!T$25</f>
        <v>4.8359999999999994</v>
      </c>
      <c r="K27">
        <f>'[1]WEO 2023'!U$25</f>
        <v>4.4719999999999995</v>
      </c>
      <c r="L27">
        <f>'[1]WEO 2023'!V$25</f>
        <v>3.7439999999999993</v>
      </c>
    </row>
    <row r="28" spans="1:12" x14ac:dyDescent="0.35">
      <c r="A28" t="s">
        <v>29</v>
      </c>
      <c r="B28" t="str">
        <f t="shared" si="0"/>
        <v>Coal|w/o CCS|AF-LSO</v>
      </c>
      <c r="C28" t="s">
        <v>289</v>
      </c>
      <c r="D28" t="s">
        <v>29</v>
      </c>
      <c r="E28" t="s">
        <v>319</v>
      </c>
      <c r="F28">
        <f>'[1]WEO 2023'!$D$25</f>
        <v>11.336</v>
      </c>
      <c r="G28">
        <f t="shared" si="1"/>
        <v>8.6319999999999997</v>
      </c>
      <c r="H28">
        <f>'[1]WEO 2023'!R$25</f>
        <v>5.9279999999999999</v>
      </c>
      <c r="I28">
        <f>'[1]WEO 2023'!S$25</f>
        <v>5.1999999999999993</v>
      </c>
      <c r="J28">
        <f>'[1]WEO 2023'!T$25</f>
        <v>4.8359999999999994</v>
      </c>
      <c r="K28">
        <f>'[1]WEO 2023'!U$25</f>
        <v>4.4719999999999995</v>
      </c>
      <c r="L28">
        <f>'[1]WEO 2023'!V$25</f>
        <v>3.7439999999999993</v>
      </c>
    </row>
    <row r="29" spans="1:12" x14ac:dyDescent="0.35">
      <c r="A29" t="s">
        <v>30</v>
      </c>
      <c r="B29" t="str">
        <f t="shared" si="0"/>
        <v>Coal|w/o CCS|AF-MAR</v>
      </c>
      <c r="C29" t="s">
        <v>289</v>
      </c>
      <c r="D29" t="s">
        <v>30</v>
      </c>
      <c r="E29" t="s">
        <v>319</v>
      </c>
      <c r="F29">
        <f>'[1]WEO 2023'!$D$25</f>
        <v>11.336</v>
      </c>
      <c r="G29">
        <f t="shared" si="1"/>
        <v>8.6319999999999997</v>
      </c>
      <c r="H29">
        <f>'[1]WEO 2023'!R$25</f>
        <v>5.9279999999999999</v>
      </c>
      <c r="I29">
        <f>'[1]WEO 2023'!S$25</f>
        <v>5.1999999999999993</v>
      </c>
      <c r="J29">
        <f>'[1]WEO 2023'!T$25</f>
        <v>4.8359999999999994</v>
      </c>
      <c r="K29">
        <f>'[1]WEO 2023'!U$25</f>
        <v>4.4719999999999995</v>
      </c>
      <c r="L29">
        <f>'[1]WEO 2023'!V$25</f>
        <v>3.7439999999999993</v>
      </c>
    </row>
    <row r="30" spans="1:12" x14ac:dyDescent="0.35">
      <c r="A30" t="s">
        <v>31</v>
      </c>
      <c r="B30" t="str">
        <f t="shared" si="0"/>
        <v>Coal|w/o CCS|AF-MDG</v>
      </c>
      <c r="C30" t="s">
        <v>289</v>
      </c>
      <c r="D30" t="s">
        <v>31</v>
      </c>
      <c r="E30" t="s">
        <v>319</v>
      </c>
      <c r="F30">
        <f>'[1]WEO 2023'!$D$25</f>
        <v>11.336</v>
      </c>
      <c r="G30">
        <f t="shared" si="1"/>
        <v>8.6319999999999997</v>
      </c>
      <c r="H30">
        <f>'[1]WEO 2023'!R$25</f>
        <v>5.9279999999999999</v>
      </c>
      <c r="I30">
        <f>'[1]WEO 2023'!S$25</f>
        <v>5.1999999999999993</v>
      </c>
      <c r="J30">
        <f>'[1]WEO 2023'!T$25</f>
        <v>4.8359999999999994</v>
      </c>
      <c r="K30">
        <f>'[1]WEO 2023'!U$25</f>
        <v>4.4719999999999995</v>
      </c>
      <c r="L30">
        <f>'[1]WEO 2023'!V$25</f>
        <v>3.7439999999999993</v>
      </c>
    </row>
    <row r="31" spans="1:12" x14ac:dyDescent="0.35">
      <c r="A31" t="s">
        <v>32</v>
      </c>
      <c r="B31" t="str">
        <f t="shared" si="0"/>
        <v>Coal|w/o CCS|AF-MLI</v>
      </c>
      <c r="C31" t="s">
        <v>289</v>
      </c>
      <c r="D31" t="s">
        <v>32</v>
      </c>
      <c r="E31" t="s">
        <v>319</v>
      </c>
      <c r="F31">
        <f>'[1]WEO 2023'!$D$25</f>
        <v>11.336</v>
      </c>
      <c r="G31">
        <f t="shared" si="1"/>
        <v>8.6319999999999997</v>
      </c>
      <c r="H31">
        <f>'[1]WEO 2023'!R$25</f>
        <v>5.9279999999999999</v>
      </c>
      <c r="I31">
        <f>'[1]WEO 2023'!S$25</f>
        <v>5.1999999999999993</v>
      </c>
      <c r="J31">
        <f>'[1]WEO 2023'!T$25</f>
        <v>4.8359999999999994</v>
      </c>
      <c r="K31">
        <f>'[1]WEO 2023'!U$25</f>
        <v>4.4719999999999995</v>
      </c>
      <c r="L31">
        <f>'[1]WEO 2023'!V$25</f>
        <v>3.7439999999999993</v>
      </c>
    </row>
    <row r="32" spans="1:12" x14ac:dyDescent="0.35">
      <c r="A32" t="s">
        <v>33</v>
      </c>
      <c r="B32" t="str">
        <f t="shared" si="0"/>
        <v>Coal|w/o CCS|AF-MOZ</v>
      </c>
      <c r="C32" t="s">
        <v>289</v>
      </c>
      <c r="D32" t="s">
        <v>33</v>
      </c>
      <c r="E32" t="s">
        <v>319</v>
      </c>
      <c r="F32">
        <f>'[1]WEO 2023'!$D$25</f>
        <v>11.336</v>
      </c>
      <c r="G32">
        <f t="shared" si="1"/>
        <v>8.6319999999999997</v>
      </c>
      <c r="H32">
        <f>'[1]WEO 2023'!R$25</f>
        <v>5.9279999999999999</v>
      </c>
      <c r="I32">
        <f>'[1]WEO 2023'!S$25</f>
        <v>5.1999999999999993</v>
      </c>
      <c r="J32">
        <f>'[1]WEO 2023'!T$25</f>
        <v>4.8359999999999994</v>
      </c>
      <c r="K32">
        <f>'[1]WEO 2023'!U$25</f>
        <v>4.4719999999999995</v>
      </c>
      <c r="L32">
        <f>'[1]WEO 2023'!V$25</f>
        <v>3.7439999999999993</v>
      </c>
    </row>
    <row r="33" spans="1:12" x14ac:dyDescent="0.35">
      <c r="A33" t="s">
        <v>34</v>
      </c>
      <c r="B33" t="str">
        <f t="shared" si="0"/>
        <v>Coal|w/o CCS|AF-MRT</v>
      </c>
      <c r="C33" t="s">
        <v>289</v>
      </c>
      <c r="D33" t="s">
        <v>34</v>
      </c>
      <c r="E33" t="s">
        <v>319</v>
      </c>
      <c r="F33">
        <f>'[1]WEO 2023'!$D$25</f>
        <v>11.336</v>
      </c>
      <c r="G33">
        <f t="shared" si="1"/>
        <v>8.6319999999999997</v>
      </c>
      <c r="H33">
        <f>'[1]WEO 2023'!R$25</f>
        <v>5.9279999999999999</v>
      </c>
      <c r="I33">
        <f>'[1]WEO 2023'!S$25</f>
        <v>5.1999999999999993</v>
      </c>
      <c r="J33">
        <f>'[1]WEO 2023'!T$25</f>
        <v>4.8359999999999994</v>
      </c>
      <c r="K33">
        <f>'[1]WEO 2023'!U$25</f>
        <v>4.4719999999999995</v>
      </c>
      <c r="L33">
        <f>'[1]WEO 2023'!V$25</f>
        <v>3.7439999999999993</v>
      </c>
    </row>
    <row r="34" spans="1:12" x14ac:dyDescent="0.35">
      <c r="A34" t="s">
        <v>35</v>
      </c>
      <c r="B34" t="str">
        <f t="shared" si="0"/>
        <v>Coal|w/o CCS|AF-MUS</v>
      </c>
      <c r="C34" t="s">
        <v>289</v>
      </c>
      <c r="D34" t="s">
        <v>35</v>
      </c>
      <c r="E34" t="s">
        <v>319</v>
      </c>
      <c r="F34">
        <f>'[1]WEO 2023'!$D$25</f>
        <v>11.336</v>
      </c>
      <c r="G34">
        <f t="shared" si="1"/>
        <v>8.6319999999999997</v>
      </c>
      <c r="H34">
        <f>'[1]WEO 2023'!R$25</f>
        <v>5.9279999999999999</v>
      </c>
      <c r="I34">
        <f>'[1]WEO 2023'!S$25</f>
        <v>5.1999999999999993</v>
      </c>
      <c r="J34">
        <f>'[1]WEO 2023'!T$25</f>
        <v>4.8359999999999994</v>
      </c>
      <c r="K34">
        <f>'[1]WEO 2023'!U$25</f>
        <v>4.4719999999999995</v>
      </c>
      <c r="L34">
        <f>'[1]WEO 2023'!V$25</f>
        <v>3.7439999999999993</v>
      </c>
    </row>
    <row r="35" spans="1:12" x14ac:dyDescent="0.35">
      <c r="A35" t="s">
        <v>36</v>
      </c>
      <c r="B35" t="str">
        <f t="shared" si="0"/>
        <v>Coal|w/o CCS|AF-MWI</v>
      </c>
      <c r="C35" t="s">
        <v>289</v>
      </c>
      <c r="D35" t="s">
        <v>36</v>
      </c>
      <c r="E35" t="s">
        <v>319</v>
      </c>
      <c r="F35">
        <f>'[1]WEO 2023'!$D$25</f>
        <v>11.336</v>
      </c>
      <c r="G35">
        <f t="shared" si="1"/>
        <v>8.6319999999999997</v>
      </c>
      <c r="H35">
        <f>'[1]WEO 2023'!R$25</f>
        <v>5.9279999999999999</v>
      </c>
      <c r="I35">
        <f>'[1]WEO 2023'!S$25</f>
        <v>5.1999999999999993</v>
      </c>
      <c r="J35">
        <f>'[1]WEO 2023'!T$25</f>
        <v>4.8359999999999994</v>
      </c>
      <c r="K35">
        <f>'[1]WEO 2023'!U$25</f>
        <v>4.4719999999999995</v>
      </c>
      <c r="L35">
        <f>'[1]WEO 2023'!V$25</f>
        <v>3.7439999999999993</v>
      </c>
    </row>
    <row r="36" spans="1:12" x14ac:dyDescent="0.35">
      <c r="A36" t="s">
        <v>37</v>
      </c>
      <c r="B36" t="str">
        <f t="shared" si="0"/>
        <v>Coal|w/o CCS|AF-NAM</v>
      </c>
      <c r="C36" t="s">
        <v>289</v>
      </c>
      <c r="D36" t="s">
        <v>37</v>
      </c>
      <c r="E36" t="s">
        <v>319</v>
      </c>
      <c r="F36">
        <f>'[1]WEO 2023'!$D$25</f>
        <v>11.336</v>
      </c>
      <c r="G36">
        <f t="shared" si="1"/>
        <v>8.6319999999999997</v>
      </c>
      <c r="H36">
        <f>'[1]WEO 2023'!R$25</f>
        <v>5.9279999999999999</v>
      </c>
      <c r="I36">
        <f>'[1]WEO 2023'!S$25</f>
        <v>5.1999999999999993</v>
      </c>
      <c r="J36">
        <f>'[1]WEO 2023'!T$25</f>
        <v>4.8359999999999994</v>
      </c>
      <c r="K36">
        <f>'[1]WEO 2023'!U$25</f>
        <v>4.4719999999999995</v>
      </c>
      <c r="L36">
        <f>'[1]WEO 2023'!V$25</f>
        <v>3.7439999999999993</v>
      </c>
    </row>
    <row r="37" spans="1:12" x14ac:dyDescent="0.35">
      <c r="A37" t="s">
        <v>38</v>
      </c>
      <c r="B37" t="str">
        <f t="shared" si="0"/>
        <v>Coal|w/o CCS|AF-NER</v>
      </c>
      <c r="C37" t="s">
        <v>289</v>
      </c>
      <c r="D37" t="s">
        <v>38</v>
      </c>
      <c r="E37" t="s">
        <v>319</v>
      </c>
      <c r="F37">
        <f>'[1]WEO 2023'!$D$25</f>
        <v>11.336</v>
      </c>
      <c r="G37">
        <f t="shared" si="1"/>
        <v>8.6319999999999997</v>
      </c>
      <c r="H37">
        <f>'[1]WEO 2023'!R$25</f>
        <v>5.9279999999999999</v>
      </c>
      <c r="I37">
        <f>'[1]WEO 2023'!S$25</f>
        <v>5.1999999999999993</v>
      </c>
      <c r="J37">
        <f>'[1]WEO 2023'!T$25</f>
        <v>4.8359999999999994</v>
      </c>
      <c r="K37">
        <f>'[1]WEO 2023'!U$25</f>
        <v>4.4719999999999995</v>
      </c>
      <c r="L37">
        <f>'[1]WEO 2023'!V$25</f>
        <v>3.7439999999999993</v>
      </c>
    </row>
    <row r="38" spans="1:12" x14ac:dyDescent="0.35">
      <c r="A38" t="s">
        <v>39</v>
      </c>
      <c r="B38" t="str">
        <f t="shared" si="0"/>
        <v>Coal|w/o CCS|AF-NGA</v>
      </c>
      <c r="C38" t="s">
        <v>289</v>
      </c>
      <c r="D38" t="s">
        <v>39</v>
      </c>
      <c r="E38" t="s">
        <v>319</v>
      </c>
      <c r="F38">
        <f>'[1]WEO 2023'!$D$25</f>
        <v>11.336</v>
      </c>
      <c r="G38">
        <f t="shared" si="1"/>
        <v>8.6319999999999997</v>
      </c>
      <c r="H38">
        <f>'[1]WEO 2023'!R$25</f>
        <v>5.9279999999999999</v>
      </c>
      <c r="I38">
        <f>'[1]WEO 2023'!S$25</f>
        <v>5.1999999999999993</v>
      </c>
      <c r="J38">
        <f>'[1]WEO 2023'!T$25</f>
        <v>4.8359999999999994</v>
      </c>
      <c r="K38">
        <f>'[1]WEO 2023'!U$25</f>
        <v>4.4719999999999995</v>
      </c>
      <c r="L38">
        <f>'[1]WEO 2023'!V$25</f>
        <v>3.7439999999999993</v>
      </c>
    </row>
    <row r="39" spans="1:12" x14ac:dyDescent="0.35">
      <c r="A39" t="s">
        <v>40</v>
      </c>
      <c r="B39" t="str">
        <f t="shared" si="0"/>
        <v>Coal|w/o CCS|AF-RWA</v>
      </c>
      <c r="C39" t="s">
        <v>289</v>
      </c>
      <c r="D39" t="s">
        <v>40</v>
      </c>
      <c r="E39" t="s">
        <v>319</v>
      </c>
      <c r="F39">
        <f>'[1]WEO 2023'!$D$25</f>
        <v>11.336</v>
      </c>
      <c r="G39">
        <f t="shared" si="1"/>
        <v>8.6319999999999997</v>
      </c>
      <c r="H39">
        <f>'[1]WEO 2023'!R$25</f>
        <v>5.9279999999999999</v>
      </c>
      <c r="I39">
        <f>'[1]WEO 2023'!S$25</f>
        <v>5.1999999999999993</v>
      </c>
      <c r="J39">
        <f>'[1]WEO 2023'!T$25</f>
        <v>4.8359999999999994</v>
      </c>
      <c r="K39">
        <f>'[1]WEO 2023'!U$25</f>
        <v>4.4719999999999995</v>
      </c>
      <c r="L39">
        <f>'[1]WEO 2023'!V$25</f>
        <v>3.7439999999999993</v>
      </c>
    </row>
    <row r="40" spans="1:12" x14ac:dyDescent="0.35">
      <c r="A40" t="s">
        <v>41</v>
      </c>
      <c r="B40" t="str">
        <f t="shared" si="0"/>
        <v>Coal|w/o CCS|AF-SDN</v>
      </c>
      <c r="C40" t="s">
        <v>289</v>
      </c>
      <c r="D40" t="s">
        <v>41</v>
      </c>
      <c r="E40" t="s">
        <v>319</v>
      </c>
      <c r="F40">
        <f>'[1]WEO 2023'!$D$25</f>
        <v>11.336</v>
      </c>
      <c r="G40">
        <f t="shared" si="1"/>
        <v>8.6319999999999997</v>
      </c>
      <c r="H40">
        <f>'[1]WEO 2023'!R$25</f>
        <v>5.9279999999999999</v>
      </c>
      <c r="I40">
        <f>'[1]WEO 2023'!S$25</f>
        <v>5.1999999999999993</v>
      </c>
      <c r="J40">
        <f>'[1]WEO 2023'!T$25</f>
        <v>4.8359999999999994</v>
      </c>
      <c r="K40">
        <f>'[1]WEO 2023'!U$25</f>
        <v>4.4719999999999995</v>
      </c>
      <c r="L40">
        <f>'[1]WEO 2023'!V$25</f>
        <v>3.7439999999999993</v>
      </c>
    </row>
    <row r="41" spans="1:12" x14ac:dyDescent="0.35">
      <c r="A41" t="s">
        <v>42</v>
      </c>
      <c r="B41" t="str">
        <f t="shared" si="0"/>
        <v>Coal|w/o CCS|AF-SEN</v>
      </c>
      <c r="C41" t="s">
        <v>289</v>
      </c>
      <c r="D41" t="s">
        <v>42</v>
      </c>
      <c r="E41" t="s">
        <v>319</v>
      </c>
      <c r="F41">
        <f>'[1]WEO 2023'!$D$25</f>
        <v>11.336</v>
      </c>
      <c r="G41">
        <f t="shared" si="1"/>
        <v>8.6319999999999997</v>
      </c>
      <c r="H41">
        <f>'[1]WEO 2023'!R$25</f>
        <v>5.9279999999999999</v>
      </c>
      <c r="I41">
        <f>'[1]WEO 2023'!S$25</f>
        <v>5.1999999999999993</v>
      </c>
      <c r="J41">
        <f>'[1]WEO 2023'!T$25</f>
        <v>4.8359999999999994</v>
      </c>
      <c r="K41">
        <f>'[1]WEO 2023'!U$25</f>
        <v>4.4719999999999995</v>
      </c>
      <c r="L41">
        <f>'[1]WEO 2023'!V$25</f>
        <v>3.7439999999999993</v>
      </c>
    </row>
    <row r="42" spans="1:12" x14ac:dyDescent="0.35">
      <c r="A42" t="s">
        <v>43</v>
      </c>
      <c r="B42" t="str">
        <f t="shared" si="0"/>
        <v>Coal|w/o CCS|AF-SLE</v>
      </c>
      <c r="C42" t="s">
        <v>289</v>
      </c>
      <c r="D42" t="s">
        <v>43</v>
      </c>
      <c r="E42" t="s">
        <v>319</v>
      </c>
      <c r="F42">
        <f>'[1]WEO 2023'!$D$25</f>
        <v>11.336</v>
      </c>
      <c r="G42">
        <f t="shared" si="1"/>
        <v>8.6319999999999997</v>
      </c>
      <c r="H42">
        <f>'[1]WEO 2023'!R$25</f>
        <v>5.9279999999999999</v>
      </c>
      <c r="I42">
        <f>'[1]WEO 2023'!S$25</f>
        <v>5.1999999999999993</v>
      </c>
      <c r="J42">
        <f>'[1]WEO 2023'!T$25</f>
        <v>4.8359999999999994</v>
      </c>
      <c r="K42">
        <f>'[1]WEO 2023'!U$25</f>
        <v>4.4719999999999995</v>
      </c>
      <c r="L42">
        <f>'[1]WEO 2023'!V$25</f>
        <v>3.7439999999999993</v>
      </c>
    </row>
    <row r="43" spans="1:12" x14ac:dyDescent="0.35">
      <c r="A43" t="s">
        <v>44</v>
      </c>
      <c r="B43" t="str">
        <f t="shared" si="0"/>
        <v>Coal|w/o CCS|AF-SOM</v>
      </c>
      <c r="C43" t="s">
        <v>289</v>
      </c>
      <c r="D43" t="s">
        <v>44</v>
      </c>
      <c r="E43" t="s">
        <v>319</v>
      </c>
      <c r="F43">
        <f>'[1]WEO 2023'!$D$25</f>
        <v>11.336</v>
      </c>
      <c r="G43">
        <f t="shared" si="1"/>
        <v>8.6319999999999997</v>
      </c>
      <c r="H43">
        <f>'[1]WEO 2023'!R$25</f>
        <v>5.9279999999999999</v>
      </c>
      <c r="I43">
        <f>'[1]WEO 2023'!S$25</f>
        <v>5.1999999999999993</v>
      </c>
      <c r="J43">
        <f>'[1]WEO 2023'!T$25</f>
        <v>4.8359999999999994</v>
      </c>
      <c r="K43">
        <f>'[1]WEO 2023'!U$25</f>
        <v>4.4719999999999995</v>
      </c>
      <c r="L43">
        <f>'[1]WEO 2023'!V$25</f>
        <v>3.7439999999999993</v>
      </c>
    </row>
    <row r="44" spans="1:12" x14ac:dyDescent="0.35">
      <c r="A44" t="s">
        <v>45</v>
      </c>
      <c r="B44" t="str">
        <f t="shared" si="0"/>
        <v>Coal|w/o CCS|AF-SWZ</v>
      </c>
      <c r="C44" t="s">
        <v>289</v>
      </c>
      <c r="D44" t="s">
        <v>45</v>
      </c>
      <c r="E44" t="s">
        <v>319</v>
      </c>
      <c r="F44">
        <f>'[1]WEO 2023'!$D$25</f>
        <v>11.336</v>
      </c>
      <c r="G44">
        <f t="shared" si="1"/>
        <v>8.6319999999999997</v>
      </c>
      <c r="H44">
        <f>'[1]WEO 2023'!R$25</f>
        <v>5.9279999999999999</v>
      </c>
      <c r="I44">
        <f>'[1]WEO 2023'!S$25</f>
        <v>5.1999999999999993</v>
      </c>
      <c r="J44">
        <f>'[1]WEO 2023'!T$25</f>
        <v>4.8359999999999994</v>
      </c>
      <c r="K44">
        <f>'[1]WEO 2023'!U$25</f>
        <v>4.4719999999999995</v>
      </c>
      <c r="L44">
        <f>'[1]WEO 2023'!V$25</f>
        <v>3.7439999999999993</v>
      </c>
    </row>
    <row r="45" spans="1:12" x14ac:dyDescent="0.35">
      <c r="A45" t="s">
        <v>46</v>
      </c>
      <c r="B45" t="str">
        <f t="shared" si="0"/>
        <v>Coal|w/o CCS|AF-TCD</v>
      </c>
      <c r="C45" t="s">
        <v>289</v>
      </c>
      <c r="D45" t="s">
        <v>46</v>
      </c>
      <c r="E45" t="s">
        <v>319</v>
      </c>
      <c r="F45">
        <f>'[1]WEO 2023'!$D$25</f>
        <v>11.336</v>
      </c>
      <c r="G45">
        <f t="shared" si="1"/>
        <v>8.6319999999999997</v>
      </c>
      <c r="H45">
        <f>'[1]WEO 2023'!R$25</f>
        <v>5.9279999999999999</v>
      </c>
      <c r="I45">
        <f>'[1]WEO 2023'!S$25</f>
        <v>5.1999999999999993</v>
      </c>
      <c r="J45">
        <f>'[1]WEO 2023'!T$25</f>
        <v>4.8359999999999994</v>
      </c>
      <c r="K45">
        <f>'[1]WEO 2023'!U$25</f>
        <v>4.4719999999999995</v>
      </c>
      <c r="L45">
        <f>'[1]WEO 2023'!V$25</f>
        <v>3.7439999999999993</v>
      </c>
    </row>
    <row r="46" spans="1:12" x14ac:dyDescent="0.35">
      <c r="A46" t="s">
        <v>47</v>
      </c>
      <c r="B46" t="str">
        <f t="shared" si="0"/>
        <v>Coal|w/o CCS|AF-TGO</v>
      </c>
      <c r="C46" t="s">
        <v>289</v>
      </c>
      <c r="D46" t="s">
        <v>47</v>
      </c>
      <c r="E46" t="s">
        <v>319</v>
      </c>
      <c r="F46">
        <f>'[1]WEO 2023'!$D$25</f>
        <v>11.336</v>
      </c>
      <c r="G46">
        <f t="shared" si="1"/>
        <v>8.6319999999999997</v>
      </c>
      <c r="H46">
        <f>'[1]WEO 2023'!R$25</f>
        <v>5.9279999999999999</v>
      </c>
      <c r="I46">
        <f>'[1]WEO 2023'!S$25</f>
        <v>5.1999999999999993</v>
      </c>
      <c r="J46">
        <f>'[1]WEO 2023'!T$25</f>
        <v>4.8359999999999994</v>
      </c>
      <c r="K46">
        <f>'[1]WEO 2023'!U$25</f>
        <v>4.4719999999999995</v>
      </c>
      <c r="L46">
        <f>'[1]WEO 2023'!V$25</f>
        <v>3.7439999999999993</v>
      </c>
    </row>
    <row r="47" spans="1:12" x14ac:dyDescent="0.35">
      <c r="A47" t="s">
        <v>48</v>
      </c>
      <c r="B47" t="str">
        <f t="shared" si="0"/>
        <v>Coal|w/o CCS|AF-TUN</v>
      </c>
      <c r="C47" t="s">
        <v>289</v>
      </c>
      <c r="D47" t="s">
        <v>48</v>
      </c>
      <c r="E47" t="s">
        <v>319</v>
      </c>
      <c r="F47">
        <f>'[1]WEO 2023'!$D$25</f>
        <v>11.336</v>
      </c>
      <c r="G47">
        <f t="shared" si="1"/>
        <v>8.6319999999999997</v>
      </c>
      <c r="H47">
        <f>'[1]WEO 2023'!R$25</f>
        <v>5.9279999999999999</v>
      </c>
      <c r="I47">
        <f>'[1]WEO 2023'!S$25</f>
        <v>5.1999999999999993</v>
      </c>
      <c r="J47">
        <f>'[1]WEO 2023'!T$25</f>
        <v>4.8359999999999994</v>
      </c>
      <c r="K47">
        <f>'[1]WEO 2023'!U$25</f>
        <v>4.4719999999999995</v>
      </c>
      <c r="L47">
        <f>'[1]WEO 2023'!V$25</f>
        <v>3.7439999999999993</v>
      </c>
    </row>
    <row r="48" spans="1:12" x14ac:dyDescent="0.35">
      <c r="A48" t="s">
        <v>49</v>
      </c>
      <c r="B48" t="str">
        <f t="shared" si="0"/>
        <v>Coal|w/o CCS|AF-TZA</v>
      </c>
      <c r="C48" t="s">
        <v>289</v>
      </c>
      <c r="D48" t="s">
        <v>49</v>
      </c>
      <c r="E48" t="s">
        <v>319</v>
      </c>
      <c r="F48">
        <f>'[1]WEO 2023'!$D$25</f>
        <v>11.336</v>
      </c>
      <c r="G48">
        <f t="shared" si="1"/>
        <v>8.6319999999999997</v>
      </c>
      <c r="H48">
        <f>'[1]WEO 2023'!R$25</f>
        <v>5.9279999999999999</v>
      </c>
      <c r="I48">
        <f>'[1]WEO 2023'!S$25</f>
        <v>5.1999999999999993</v>
      </c>
      <c r="J48">
        <f>'[1]WEO 2023'!T$25</f>
        <v>4.8359999999999994</v>
      </c>
      <c r="K48">
        <f>'[1]WEO 2023'!U$25</f>
        <v>4.4719999999999995</v>
      </c>
      <c r="L48">
        <f>'[1]WEO 2023'!V$25</f>
        <v>3.7439999999999993</v>
      </c>
    </row>
    <row r="49" spans="1:12" x14ac:dyDescent="0.35">
      <c r="A49" t="s">
        <v>50</v>
      </c>
      <c r="B49" t="str">
        <f t="shared" si="0"/>
        <v>Coal|w/o CCS|AF-UGA</v>
      </c>
      <c r="C49" t="s">
        <v>289</v>
      </c>
      <c r="D49" t="s">
        <v>50</v>
      </c>
      <c r="E49" t="s">
        <v>319</v>
      </c>
      <c r="F49">
        <f>'[1]WEO 2023'!$D$25</f>
        <v>11.336</v>
      </c>
      <c r="G49">
        <f t="shared" si="1"/>
        <v>8.6319999999999997</v>
      </c>
      <c r="H49">
        <f>'[1]WEO 2023'!R$25</f>
        <v>5.9279999999999999</v>
      </c>
      <c r="I49">
        <f>'[1]WEO 2023'!S$25</f>
        <v>5.1999999999999993</v>
      </c>
      <c r="J49">
        <f>'[1]WEO 2023'!T$25</f>
        <v>4.8359999999999994</v>
      </c>
      <c r="K49">
        <f>'[1]WEO 2023'!U$25</f>
        <v>4.4719999999999995</v>
      </c>
      <c r="L49">
        <f>'[1]WEO 2023'!V$25</f>
        <v>3.7439999999999993</v>
      </c>
    </row>
    <row r="50" spans="1:12" x14ac:dyDescent="0.35">
      <c r="A50" t="s">
        <v>51</v>
      </c>
      <c r="B50" t="str">
        <f t="shared" si="0"/>
        <v>Coal|w/o CCS|AF-ZAF</v>
      </c>
      <c r="C50" t="s">
        <v>289</v>
      </c>
      <c r="D50" t="s">
        <v>51</v>
      </c>
      <c r="E50" t="s">
        <v>319</v>
      </c>
      <c r="F50">
        <f>'[1]WEO 2023'!$D$25</f>
        <v>11.336</v>
      </c>
      <c r="G50">
        <f t="shared" si="1"/>
        <v>8.6319999999999997</v>
      </c>
      <c r="H50">
        <f>'[1]WEO 2023'!R$25</f>
        <v>5.9279999999999999</v>
      </c>
      <c r="I50">
        <f>'[1]WEO 2023'!S$25</f>
        <v>5.1999999999999993</v>
      </c>
      <c r="J50">
        <f>'[1]WEO 2023'!T$25</f>
        <v>4.8359999999999994</v>
      </c>
      <c r="K50">
        <f>'[1]WEO 2023'!U$25</f>
        <v>4.4719999999999995</v>
      </c>
      <c r="L50">
        <f>'[1]WEO 2023'!V$25</f>
        <v>3.7439999999999993</v>
      </c>
    </row>
    <row r="51" spans="1:12" x14ac:dyDescent="0.35">
      <c r="A51" t="s">
        <v>52</v>
      </c>
      <c r="B51" t="str">
        <f t="shared" si="0"/>
        <v>Coal|w/o CCS|AF-ZMB</v>
      </c>
      <c r="C51" t="s">
        <v>289</v>
      </c>
      <c r="D51" t="s">
        <v>52</v>
      </c>
      <c r="E51" t="s">
        <v>319</v>
      </c>
      <c r="F51">
        <f>'[1]WEO 2023'!$D$25</f>
        <v>11.336</v>
      </c>
      <c r="G51">
        <f t="shared" si="1"/>
        <v>8.6319999999999997</v>
      </c>
      <c r="H51">
        <f>'[1]WEO 2023'!R$25</f>
        <v>5.9279999999999999</v>
      </c>
      <c r="I51">
        <f>'[1]WEO 2023'!S$25</f>
        <v>5.1999999999999993</v>
      </c>
      <c r="J51">
        <f>'[1]WEO 2023'!T$25</f>
        <v>4.8359999999999994</v>
      </c>
      <c r="K51">
        <f>'[1]WEO 2023'!U$25</f>
        <v>4.4719999999999995</v>
      </c>
      <c r="L51">
        <f>'[1]WEO 2023'!V$25</f>
        <v>3.7439999999999993</v>
      </c>
    </row>
    <row r="52" spans="1:12" x14ac:dyDescent="0.35">
      <c r="A52" t="s">
        <v>53</v>
      </c>
      <c r="B52" t="str">
        <f t="shared" si="0"/>
        <v>Coal|w/o CCS|AF-ZWE</v>
      </c>
      <c r="C52" t="s">
        <v>289</v>
      </c>
      <c r="D52" t="s">
        <v>53</v>
      </c>
      <c r="E52" t="s">
        <v>319</v>
      </c>
      <c r="F52">
        <f>'[1]WEO 2023'!$D$25</f>
        <v>11.336</v>
      </c>
      <c r="G52">
        <f t="shared" si="1"/>
        <v>8.6319999999999997</v>
      </c>
      <c r="H52">
        <f>'[1]WEO 2023'!R$25</f>
        <v>5.9279999999999999</v>
      </c>
      <c r="I52">
        <f>'[1]WEO 2023'!S$25</f>
        <v>5.1999999999999993</v>
      </c>
      <c r="J52">
        <f>'[1]WEO 2023'!T$25</f>
        <v>4.8359999999999994</v>
      </c>
      <c r="K52">
        <f>'[1]WEO 2023'!U$25</f>
        <v>4.4719999999999995</v>
      </c>
      <c r="L52">
        <f>'[1]WEO 2023'!V$25</f>
        <v>3.7439999999999993</v>
      </c>
    </row>
    <row r="53" spans="1:12" x14ac:dyDescent="0.35">
      <c r="A53" t="s">
        <v>54</v>
      </c>
      <c r="B53" t="str">
        <f t="shared" si="0"/>
        <v>Coal|w/o CCS|AS-AFG</v>
      </c>
      <c r="C53" t="s">
        <v>289</v>
      </c>
      <c r="D53" t="s">
        <v>54</v>
      </c>
      <c r="E53" t="s">
        <v>319</v>
      </c>
      <c r="F53">
        <f>'[1]WEO 2023'!$D$27</f>
        <v>14.247999999999999</v>
      </c>
      <c r="G53">
        <f t="shared" si="1"/>
        <v>10.452</v>
      </c>
      <c r="H53">
        <f>'[1]WEO 2023'!R$27</f>
        <v>6.6559999999999997</v>
      </c>
      <c r="I53">
        <f>'[1]WEO 2023'!S$27</f>
        <v>5.8759999999999994</v>
      </c>
      <c r="J53">
        <f>'[1]WEO 2023'!T$27</f>
        <v>5.4859999999999998</v>
      </c>
      <c r="K53">
        <f>'[1]WEO 2023'!U$27</f>
        <v>5.0960000000000001</v>
      </c>
      <c r="L53">
        <f>'[1]WEO 2023'!V$27</f>
        <v>4.3160000000000007</v>
      </c>
    </row>
    <row r="54" spans="1:12" x14ac:dyDescent="0.35">
      <c r="A54" t="s">
        <v>55</v>
      </c>
      <c r="B54" t="str">
        <f t="shared" si="0"/>
        <v>Coal|w/o CCS|AS-ARE</v>
      </c>
      <c r="C54" t="s">
        <v>289</v>
      </c>
      <c r="D54" t="s">
        <v>55</v>
      </c>
      <c r="E54" t="s">
        <v>319</v>
      </c>
      <c r="F54">
        <f>'[1]WEO 2023'!$D$27</f>
        <v>14.247999999999999</v>
      </c>
      <c r="G54">
        <f t="shared" si="1"/>
        <v>10.452</v>
      </c>
      <c r="H54">
        <f>'[1]WEO 2023'!R$27</f>
        <v>6.6559999999999997</v>
      </c>
      <c r="I54">
        <f>'[1]WEO 2023'!S$27</f>
        <v>5.8759999999999994</v>
      </c>
      <c r="J54">
        <f>'[1]WEO 2023'!T$27</f>
        <v>5.4859999999999998</v>
      </c>
      <c r="K54">
        <f>'[1]WEO 2023'!U$27</f>
        <v>5.0960000000000001</v>
      </c>
      <c r="L54">
        <f>'[1]WEO 2023'!V$27</f>
        <v>4.3160000000000007</v>
      </c>
    </row>
    <row r="55" spans="1:12" x14ac:dyDescent="0.35">
      <c r="A55" t="s">
        <v>56</v>
      </c>
      <c r="B55" t="str">
        <f t="shared" si="0"/>
        <v>Coal|w/o CCS|AS-BGD</v>
      </c>
      <c r="C55" t="s">
        <v>289</v>
      </c>
      <c r="D55" t="s">
        <v>56</v>
      </c>
      <c r="E55" t="s">
        <v>319</v>
      </c>
      <c r="F55">
        <f>'[1]WEO 2023'!$D$27</f>
        <v>14.247999999999999</v>
      </c>
      <c r="G55">
        <f t="shared" si="1"/>
        <v>10.452</v>
      </c>
      <c r="H55">
        <f>'[1]WEO 2023'!R$27</f>
        <v>6.6559999999999997</v>
      </c>
      <c r="I55">
        <f>'[1]WEO 2023'!S$27</f>
        <v>5.8759999999999994</v>
      </c>
      <c r="J55">
        <f>'[1]WEO 2023'!T$27</f>
        <v>5.4859999999999998</v>
      </c>
      <c r="K55">
        <f>'[1]WEO 2023'!U$27</f>
        <v>5.0960000000000001</v>
      </c>
      <c r="L55">
        <f>'[1]WEO 2023'!V$27</f>
        <v>4.3160000000000007</v>
      </c>
    </row>
    <row r="56" spans="1:12" x14ac:dyDescent="0.35">
      <c r="A56" t="s">
        <v>57</v>
      </c>
      <c r="B56" t="str">
        <f t="shared" si="0"/>
        <v>Coal|w/o CCS|AS-BHR</v>
      </c>
      <c r="C56" t="s">
        <v>289</v>
      </c>
      <c r="D56" t="s">
        <v>57</v>
      </c>
      <c r="E56" t="s">
        <v>319</v>
      </c>
      <c r="F56">
        <f>'[1]WEO 2023'!$D$27</f>
        <v>14.247999999999999</v>
      </c>
      <c r="G56">
        <f t="shared" si="1"/>
        <v>10.452</v>
      </c>
      <c r="H56">
        <f>'[1]WEO 2023'!R$27</f>
        <v>6.6559999999999997</v>
      </c>
      <c r="I56">
        <f>'[1]WEO 2023'!S$27</f>
        <v>5.8759999999999994</v>
      </c>
      <c r="J56">
        <f>'[1]WEO 2023'!T$27</f>
        <v>5.4859999999999998</v>
      </c>
      <c r="K56">
        <f>'[1]WEO 2023'!U$27</f>
        <v>5.0960000000000001</v>
      </c>
      <c r="L56">
        <f>'[1]WEO 2023'!V$27</f>
        <v>4.3160000000000007</v>
      </c>
    </row>
    <row r="57" spans="1:12" x14ac:dyDescent="0.35">
      <c r="A57" t="s">
        <v>58</v>
      </c>
      <c r="B57" t="str">
        <f t="shared" si="0"/>
        <v>Coal|w/o CCS|AS-BRN</v>
      </c>
      <c r="C57" t="s">
        <v>289</v>
      </c>
      <c r="D57" t="s">
        <v>58</v>
      </c>
      <c r="E57" t="s">
        <v>319</v>
      </c>
      <c r="F57">
        <f>'[1]WEO 2023'!$D$27</f>
        <v>14.247999999999999</v>
      </c>
      <c r="G57">
        <f t="shared" si="1"/>
        <v>10.452</v>
      </c>
      <c r="H57">
        <f>'[1]WEO 2023'!R$27</f>
        <v>6.6559999999999997</v>
      </c>
      <c r="I57">
        <f>'[1]WEO 2023'!S$27</f>
        <v>5.8759999999999994</v>
      </c>
      <c r="J57">
        <f>'[1]WEO 2023'!T$27</f>
        <v>5.4859999999999998</v>
      </c>
      <c r="K57">
        <f>'[1]WEO 2023'!U$27</f>
        <v>5.0960000000000001</v>
      </c>
      <c r="L57">
        <f>'[1]WEO 2023'!V$27</f>
        <v>4.3160000000000007</v>
      </c>
    </row>
    <row r="58" spans="1:12" x14ac:dyDescent="0.35">
      <c r="A58" t="s">
        <v>59</v>
      </c>
      <c r="B58" t="str">
        <f t="shared" si="0"/>
        <v>Coal|w/o CCS|AS-BTN</v>
      </c>
      <c r="C58" t="s">
        <v>289</v>
      </c>
      <c r="D58" t="s">
        <v>59</v>
      </c>
      <c r="E58" t="s">
        <v>319</v>
      </c>
      <c r="F58">
        <f>'[1]WEO 2023'!$D$27</f>
        <v>14.247999999999999</v>
      </c>
      <c r="G58">
        <f t="shared" si="1"/>
        <v>10.452</v>
      </c>
      <c r="H58">
        <f>'[1]WEO 2023'!R$27</f>
        <v>6.6559999999999997</v>
      </c>
      <c r="I58">
        <f>'[1]WEO 2023'!S$27</f>
        <v>5.8759999999999994</v>
      </c>
      <c r="J58">
        <f>'[1]WEO 2023'!T$27</f>
        <v>5.4859999999999998</v>
      </c>
      <c r="K58">
        <f>'[1]WEO 2023'!U$27</f>
        <v>5.0960000000000001</v>
      </c>
      <c r="L58">
        <f>'[1]WEO 2023'!V$27</f>
        <v>4.3160000000000007</v>
      </c>
    </row>
    <row r="59" spans="1:12" x14ac:dyDescent="0.35">
      <c r="A59" t="s">
        <v>60</v>
      </c>
      <c r="B59" t="str">
        <f t="shared" si="0"/>
        <v>Coal|w/o CCS|AS-CHN</v>
      </c>
      <c r="C59" t="s">
        <v>289</v>
      </c>
      <c r="D59" t="s">
        <v>60</v>
      </c>
      <c r="E59" t="s">
        <v>319</v>
      </c>
      <c r="F59">
        <f>'[1]WEO 2023'!$D$27</f>
        <v>14.247999999999999</v>
      </c>
      <c r="G59">
        <f t="shared" si="1"/>
        <v>10.452</v>
      </c>
      <c r="H59">
        <f>'[1]WEO 2023'!R$27</f>
        <v>6.6559999999999997</v>
      </c>
      <c r="I59">
        <f>'[1]WEO 2023'!S$27</f>
        <v>5.8759999999999994</v>
      </c>
      <c r="J59">
        <f>'[1]WEO 2023'!T$27</f>
        <v>5.4859999999999998</v>
      </c>
      <c r="K59">
        <f>'[1]WEO 2023'!U$27</f>
        <v>5.0960000000000001</v>
      </c>
      <c r="L59">
        <f>'[1]WEO 2023'!V$27</f>
        <v>4.3160000000000007</v>
      </c>
    </row>
    <row r="60" spans="1:12" x14ac:dyDescent="0.35">
      <c r="A60" t="s">
        <v>95</v>
      </c>
      <c r="B60" t="str">
        <f t="shared" si="0"/>
        <v>Coal|w/o CCS|AS-IDN</v>
      </c>
      <c r="C60" t="s">
        <v>289</v>
      </c>
      <c r="D60" t="s">
        <v>95</v>
      </c>
      <c r="E60" t="s">
        <v>319</v>
      </c>
      <c r="F60">
        <f>'[1]WEO 2023'!$D$27</f>
        <v>14.247999999999999</v>
      </c>
      <c r="G60">
        <f t="shared" si="1"/>
        <v>10.452</v>
      </c>
      <c r="H60">
        <f>'[1]WEO 2023'!R$27</f>
        <v>6.6559999999999997</v>
      </c>
      <c r="I60">
        <f>'[1]WEO 2023'!S$27</f>
        <v>5.8759999999999994</v>
      </c>
      <c r="J60">
        <f>'[1]WEO 2023'!T$27</f>
        <v>5.4859999999999998</v>
      </c>
      <c r="K60">
        <f>'[1]WEO 2023'!U$27</f>
        <v>5.0960000000000001</v>
      </c>
      <c r="L60">
        <f>'[1]WEO 2023'!V$27</f>
        <v>4.3160000000000007</v>
      </c>
    </row>
    <row r="61" spans="1:12" x14ac:dyDescent="0.35">
      <c r="A61" t="s">
        <v>96</v>
      </c>
      <c r="B61" t="str">
        <f t="shared" si="0"/>
        <v>Coal|w/o CCS|AS-IND</v>
      </c>
      <c r="C61" t="s">
        <v>289</v>
      </c>
      <c r="D61" t="s">
        <v>96</v>
      </c>
      <c r="E61" t="s">
        <v>319</v>
      </c>
      <c r="F61">
        <f>'[1]WEO 2023'!$D$27</f>
        <v>14.247999999999999</v>
      </c>
      <c r="G61">
        <f t="shared" si="1"/>
        <v>10.452</v>
      </c>
      <c r="H61">
        <f>'[1]WEO 2023'!R$27</f>
        <v>6.6559999999999997</v>
      </c>
      <c r="I61">
        <f>'[1]WEO 2023'!S$27</f>
        <v>5.8759999999999994</v>
      </c>
      <c r="J61">
        <f>'[1]WEO 2023'!T$27</f>
        <v>5.4859999999999998</v>
      </c>
      <c r="K61">
        <f>'[1]WEO 2023'!U$27</f>
        <v>5.0960000000000001</v>
      </c>
      <c r="L61">
        <f>'[1]WEO 2023'!V$27</f>
        <v>4.3160000000000007</v>
      </c>
    </row>
    <row r="62" spans="1:12" x14ac:dyDescent="0.35">
      <c r="A62" t="s">
        <v>102</v>
      </c>
      <c r="B62" t="str">
        <f t="shared" si="0"/>
        <v>Coal|w/o CCS|AS-IRN</v>
      </c>
      <c r="C62" t="s">
        <v>289</v>
      </c>
      <c r="D62" t="s">
        <v>102</v>
      </c>
      <c r="E62" t="s">
        <v>319</v>
      </c>
      <c r="F62">
        <f>'[1]WEO 2023'!$D$27</f>
        <v>14.247999999999999</v>
      </c>
      <c r="G62">
        <f t="shared" si="1"/>
        <v>10.452</v>
      </c>
      <c r="H62">
        <f>'[1]WEO 2023'!R$27</f>
        <v>6.6559999999999997</v>
      </c>
      <c r="I62">
        <f>'[1]WEO 2023'!S$27</f>
        <v>5.8759999999999994</v>
      </c>
      <c r="J62">
        <f>'[1]WEO 2023'!T$27</f>
        <v>5.4859999999999998</v>
      </c>
      <c r="K62">
        <f>'[1]WEO 2023'!U$27</f>
        <v>5.0960000000000001</v>
      </c>
      <c r="L62">
        <f>'[1]WEO 2023'!V$27</f>
        <v>4.3160000000000007</v>
      </c>
    </row>
    <row r="63" spans="1:12" x14ac:dyDescent="0.35">
      <c r="A63" t="s">
        <v>103</v>
      </c>
      <c r="B63" t="str">
        <f t="shared" si="0"/>
        <v>Coal|w/o CCS|AS-IRQ</v>
      </c>
      <c r="C63" t="s">
        <v>289</v>
      </c>
      <c r="D63" t="s">
        <v>103</v>
      </c>
      <c r="E63" t="s">
        <v>319</v>
      </c>
      <c r="F63">
        <f>'[1]WEO 2023'!$D$27</f>
        <v>14.247999999999999</v>
      </c>
      <c r="G63">
        <f t="shared" si="1"/>
        <v>10.452</v>
      </c>
      <c r="H63">
        <f>'[1]WEO 2023'!R$27</f>
        <v>6.6559999999999997</v>
      </c>
      <c r="I63">
        <f>'[1]WEO 2023'!S$27</f>
        <v>5.8759999999999994</v>
      </c>
      <c r="J63">
        <f>'[1]WEO 2023'!T$27</f>
        <v>5.4859999999999998</v>
      </c>
      <c r="K63">
        <f>'[1]WEO 2023'!U$27</f>
        <v>5.0960000000000001</v>
      </c>
      <c r="L63">
        <f>'[1]WEO 2023'!V$27</f>
        <v>4.3160000000000007</v>
      </c>
    </row>
    <row r="64" spans="1:12" x14ac:dyDescent="0.35">
      <c r="A64" t="s">
        <v>104</v>
      </c>
      <c r="B64" t="str">
        <f t="shared" si="0"/>
        <v>Coal|w/o CCS|AS-ISR</v>
      </c>
      <c r="C64" t="s">
        <v>289</v>
      </c>
      <c r="D64" t="s">
        <v>104</v>
      </c>
      <c r="E64" t="s">
        <v>319</v>
      </c>
      <c r="F64">
        <f>'[1]WEO 2023'!$D$27</f>
        <v>14.247999999999999</v>
      </c>
      <c r="G64">
        <f t="shared" si="1"/>
        <v>10.452</v>
      </c>
      <c r="H64">
        <f>'[1]WEO 2023'!R$27</f>
        <v>6.6559999999999997</v>
      </c>
      <c r="I64">
        <f>'[1]WEO 2023'!S$27</f>
        <v>5.8759999999999994</v>
      </c>
      <c r="J64">
        <f>'[1]WEO 2023'!T$27</f>
        <v>5.4859999999999998</v>
      </c>
      <c r="K64">
        <f>'[1]WEO 2023'!U$27</f>
        <v>5.0960000000000001</v>
      </c>
      <c r="L64">
        <f>'[1]WEO 2023'!V$27</f>
        <v>4.3160000000000007</v>
      </c>
    </row>
    <row r="65" spans="1:12" x14ac:dyDescent="0.35">
      <c r="A65" t="s">
        <v>105</v>
      </c>
      <c r="B65" t="str">
        <f t="shared" si="0"/>
        <v>Coal|w/o CCS|AS-JOR</v>
      </c>
      <c r="C65" t="s">
        <v>289</v>
      </c>
      <c r="D65" t="s">
        <v>105</v>
      </c>
      <c r="E65" t="s">
        <v>319</v>
      </c>
      <c r="F65">
        <f>'[1]WEO 2023'!$D$27</f>
        <v>14.247999999999999</v>
      </c>
      <c r="G65">
        <f t="shared" si="1"/>
        <v>10.452</v>
      </c>
      <c r="H65">
        <f>'[1]WEO 2023'!R$27</f>
        <v>6.6559999999999997</v>
      </c>
      <c r="I65">
        <f>'[1]WEO 2023'!S$27</f>
        <v>5.8759999999999994</v>
      </c>
      <c r="J65">
        <f>'[1]WEO 2023'!T$27</f>
        <v>5.4859999999999998</v>
      </c>
      <c r="K65">
        <f>'[1]WEO 2023'!U$27</f>
        <v>5.0960000000000001</v>
      </c>
      <c r="L65">
        <f>'[1]WEO 2023'!V$27</f>
        <v>4.3160000000000007</v>
      </c>
    </row>
    <row r="66" spans="1:12" x14ac:dyDescent="0.35">
      <c r="A66" t="s">
        <v>106</v>
      </c>
      <c r="B66" t="str">
        <f t="shared" ref="B66:B129" si="2">CONCATENATE(C66,D66)</f>
        <v>Coal|w/o CCS|AS-JPN</v>
      </c>
      <c r="C66" t="s">
        <v>289</v>
      </c>
      <c r="D66" t="s">
        <v>106</v>
      </c>
      <c r="E66" t="s">
        <v>319</v>
      </c>
      <c r="F66">
        <f>'[1]WEO 2023'!$D$27</f>
        <v>14.247999999999999</v>
      </c>
      <c r="G66">
        <f t="shared" ref="G66:G129" si="3">F66+5/10*(H66-F66)</f>
        <v>10.452</v>
      </c>
      <c r="H66">
        <f>'[1]WEO 2023'!R$27</f>
        <v>6.6559999999999997</v>
      </c>
      <c r="I66">
        <f>'[1]WEO 2023'!S$27</f>
        <v>5.8759999999999994</v>
      </c>
      <c r="J66">
        <f>'[1]WEO 2023'!T$27</f>
        <v>5.4859999999999998</v>
      </c>
      <c r="K66">
        <f>'[1]WEO 2023'!U$27</f>
        <v>5.0960000000000001</v>
      </c>
      <c r="L66">
        <f>'[1]WEO 2023'!V$27</f>
        <v>4.3160000000000007</v>
      </c>
    </row>
    <row r="67" spans="1:12" x14ac:dyDescent="0.35">
      <c r="A67" t="s">
        <v>113</v>
      </c>
      <c r="B67" t="str">
        <f t="shared" si="2"/>
        <v>Coal|w/o CCS|AS-KAZ</v>
      </c>
      <c r="C67" t="s">
        <v>289</v>
      </c>
      <c r="D67" t="s">
        <v>113</v>
      </c>
      <c r="E67" t="s">
        <v>319</v>
      </c>
      <c r="F67">
        <f>'[1]WEO 2023'!$D$27</f>
        <v>14.247999999999999</v>
      </c>
      <c r="G67">
        <f t="shared" si="3"/>
        <v>10.452</v>
      </c>
      <c r="H67">
        <f>'[1]WEO 2023'!R$27</f>
        <v>6.6559999999999997</v>
      </c>
      <c r="I67">
        <f>'[1]WEO 2023'!S$27</f>
        <v>5.8759999999999994</v>
      </c>
      <c r="J67">
        <f>'[1]WEO 2023'!T$27</f>
        <v>5.4859999999999998</v>
      </c>
      <c r="K67">
        <f>'[1]WEO 2023'!U$27</f>
        <v>5.0960000000000001</v>
      </c>
      <c r="L67">
        <f>'[1]WEO 2023'!V$27</f>
        <v>4.3160000000000007</v>
      </c>
    </row>
    <row r="68" spans="1:12" x14ac:dyDescent="0.35">
      <c r="A68" t="s">
        <v>114</v>
      </c>
      <c r="B68" t="str">
        <f t="shared" si="2"/>
        <v>Coal|w/o CCS|AS-KGZ</v>
      </c>
      <c r="C68" t="s">
        <v>289</v>
      </c>
      <c r="D68" t="s">
        <v>114</v>
      </c>
      <c r="E68" t="s">
        <v>319</v>
      </c>
      <c r="F68">
        <f>'[1]WEO 2023'!$D$27</f>
        <v>14.247999999999999</v>
      </c>
      <c r="G68">
        <f t="shared" si="3"/>
        <v>10.452</v>
      </c>
      <c r="H68">
        <f>'[1]WEO 2023'!R$27</f>
        <v>6.6559999999999997</v>
      </c>
      <c r="I68">
        <f>'[1]WEO 2023'!S$27</f>
        <v>5.8759999999999994</v>
      </c>
      <c r="J68">
        <f>'[1]WEO 2023'!T$27</f>
        <v>5.4859999999999998</v>
      </c>
      <c r="K68">
        <f>'[1]WEO 2023'!U$27</f>
        <v>5.0960000000000001</v>
      </c>
      <c r="L68">
        <f>'[1]WEO 2023'!V$27</f>
        <v>4.3160000000000007</v>
      </c>
    </row>
    <row r="69" spans="1:12" x14ac:dyDescent="0.35">
      <c r="A69" t="s">
        <v>115</v>
      </c>
      <c r="B69" t="str">
        <f t="shared" si="2"/>
        <v>Coal|w/o CCS|AS-KHM</v>
      </c>
      <c r="C69" t="s">
        <v>289</v>
      </c>
      <c r="D69" t="s">
        <v>115</v>
      </c>
      <c r="E69" t="s">
        <v>319</v>
      </c>
      <c r="F69">
        <f>'[1]WEO 2023'!$D$27</f>
        <v>14.247999999999999</v>
      </c>
      <c r="G69">
        <f t="shared" si="3"/>
        <v>10.452</v>
      </c>
      <c r="H69">
        <f>'[1]WEO 2023'!R$27</f>
        <v>6.6559999999999997</v>
      </c>
      <c r="I69">
        <f>'[1]WEO 2023'!S$27</f>
        <v>5.8759999999999994</v>
      </c>
      <c r="J69">
        <f>'[1]WEO 2023'!T$27</f>
        <v>5.4859999999999998</v>
      </c>
      <c r="K69">
        <f>'[1]WEO 2023'!U$27</f>
        <v>5.0960000000000001</v>
      </c>
      <c r="L69">
        <f>'[1]WEO 2023'!V$27</f>
        <v>4.3160000000000007</v>
      </c>
    </row>
    <row r="70" spans="1:12" x14ac:dyDescent="0.35">
      <c r="A70" t="s">
        <v>116</v>
      </c>
      <c r="B70" t="str">
        <f t="shared" si="2"/>
        <v>Coal|w/o CCS|AS-KOR</v>
      </c>
      <c r="C70" t="s">
        <v>289</v>
      </c>
      <c r="D70" t="s">
        <v>116</v>
      </c>
      <c r="E70" t="s">
        <v>319</v>
      </c>
      <c r="F70">
        <f>'[1]WEO 2023'!$D$27</f>
        <v>14.247999999999999</v>
      </c>
      <c r="G70">
        <f t="shared" si="3"/>
        <v>10.452</v>
      </c>
      <c r="H70">
        <f>'[1]WEO 2023'!R$27</f>
        <v>6.6559999999999997</v>
      </c>
      <c r="I70">
        <f>'[1]WEO 2023'!S$27</f>
        <v>5.8759999999999994</v>
      </c>
      <c r="J70">
        <f>'[1]WEO 2023'!T$27</f>
        <v>5.4859999999999998</v>
      </c>
      <c r="K70">
        <f>'[1]WEO 2023'!U$27</f>
        <v>5.0960000000000001</v>
      </c>
      <c r="L70">
        <f>'[1]WEO 2023'!V$27</f>
        <v>4.3160000000000007</v>
      </c>
    </row>
    <row r="71" spans="1:12" x14ac:dyDescent="0.35">
      <c r="A71" t="s">
        <v>117</v>
      </c>
      <c r="B71" t="str">
        <f t="shared" si="2"/>
        <v>Coal|w/o CCS|AS-KWT</v>
      </c>
      <c r="C71" t="s">
        <v>289</v>
      </c>
      <c r="D71" t="s">
        <v>117</v>
      </c>
      <c r="E71" t="s">
        <v>319</v>
      </c>
      <c r="F71">
        <f>'[1]WEO 2023'!$D$27</f>
        <v>14.247999999999999</v>
      </c>
      <c r="G71">
        <f t="shared" si="3"/>
        <v>10.452</v>
      </c>
      <c r="H71">
        <f>'[1]WEO 2023'!R$27</f>
        <v>6.6559999999999997</v>
      </c>
      <c r="I71">
        <f>'[1]WEO 2023'!S$27</f>
        <v>5.8759999999999994</v>
      </c>
      <c r="J71">
        <f>'[1]WEO 2023'!T$27</f>
        <v>5.4859999999999998</v>
      </c>
      <c r="K71">
        <f>'[1]WEO 2023'!U$27</f>
        <v>5.0960000000000001</v>
      </c>
      <c r="L71">
        <f>'[1]WEO 2023'!V$27</f>
        <v>4.3160000000000007</v>
      </c>
    </row>
    <row r="72" spans="1:12" x14ac:dyDescent="0.35">
      <c r="A72" t="s">
        <v>118</v>
      </c>
      <c r="B72" t="str">
        <f t="shared" si="2"/>
        <v>Coal|w/o CCS|AS-LAO</v>
      </c>
      <c r="C72" t="s">
        <v>289</v>
      </c>
      <c r="D72" t="s">
        <v>118</v>
      </c>
      <c r="E72" t="s">
        <v>319</v>
      </c>
      <c r="F72">
        <f>'[1]WEO 2023'!$D$27</f>
        <v>14.247999999999999</v>
      </c>
      <c r="G72">
        <f t="shared" si="3"/>
        <v>10.452</v>
      </c>
      <c r="H72">
        <f>'[1]WEO 2023'!R$27</f>
        <v>6.6559999999999997</v>
      </c>
      <c r="I72">
        <f>'[1]WEO 2023'!S$27</f>
        <v>5.8759999999999994</v>
      </c>
      <c r="J72">
        <f>'[1]WEO 2023'!T$27</f>
        <v>5.4859999999999998</v>
      </c>
      <c r="K72">
        <f>'[1]WEO 2023'!U$27</f>
        <v>5.0960000000000001</v>
      </c>
      <c r="L72">
        <f>'[1]WEO 2023'!V$27</f>
        <v>4.3160000000000007</v>
      </c>
    </row>
    <row r="73" spans="1:12" x14ac:dyDescent="0.35">
      <c r="A73" t="s">
        <v>119</v>
      </c>
      <c r="B73" t="str">
        <f t="shared" si="2"/>
        <v>Coal|w/o CCS|AS-LBN</v>
      </c>
      <c r="C73" t="s">
        <v>289</v>
      </c>
      <c r="D73" t="s">
        <v>119</v>
      </c>
      <c r="E73" t="s">
        <v>319</v>
      </c>
      <c r="F73">
        <f>'[1]WEO 2023'!$D$27</f>
        <v>14.247999999999999</v>
      </c>
      <c r="G73">
        <f t="shared" si="3"/>
        <v>10.452</v>
      </c>
      <c r="H73">
        <f>'[1]WEO 2023'!R$27</f>
        <v>6.6559999999999997</v>
      </c>
      <c r="I73">
        <f>'[1]WEO 2023'!S$27</f>
        <v>5.8759999999999994</v>
      </c>
      <c r="J73">
        <f>'[1]WEO 2023'!T$27</f>
        <v>5.4859999999999998</v>
      </c>
      <c r="K73">
        <f>'[1]WEO 2023'!U$27</f>
        <v>5.0960000000000001</v>
      </c>
      <c r="L73">
        <f>'[1]WEO 2023'!V$27</f>
        <v>4.3160000000000007</v>
      </c>
    </row>
    <row r="74" spans="1:12" x14ac:dyDescent="0.35">
      <c r="A74" t="s">
        <v>120</v>
      </c>
      <c r="B74" t="str">
        <f t="shared" si="2"/>
        <v>Coal|w/o CCS|AS-LKA</v>
      </c>
      <c r="C74" t="s">
        <v>289</v>
      </c>
      <c r="D74" t="s">
        <v>120</v>
      </c>
      <c r="E74" t="s">
        <v>319</v>
      </c>
      <c r="F74">
        <f>'[1]WEO 2023'!$D$27</f>
        <v>14.247999999999999</v>
      </c>
      <c r="G74">
        <f t="shared" si="3"/>
        <v>10.452</v>
      </c>
      <c r="H74">
        <f>'[1]WEO 2023'!R$27</f>
        <v>6.6559999999999997</v>
      </c>
      <c r="I74">
        <f>'[1]WEO 2023'!S$27</f>
        <v>5.8759999999999994</v>
      </c>
      <c r="J74">
        <f>'[1]WEO 2023'!T$27</f>
        <v>5.4859999999999998</v>
      </c>
      <c r="K74">
        <f>'[1]WEO 2023'!U$27</f>
        <v>5.0960000000000001</v>
      </c>
      <c r="L74">
        <f>'[1]WEO 2023'!V$27</f>
        <v>4.3160000000000007</v>
      </c>
    </row>
    <row r="75" spans="1:12" x14ac:dyDescent="0.35">
      <c r="A75" t="s">
        <v>121</v>
      </c>
      <c r="B75" t="str">
        <f t="shared" si="2"/>
        <v>Coal|w/o CCS|AS-MMR</v>
      </c>
      <c r="C75" t="s">
        <v>289</v>
      </c>
      <c r="D75" t="s">
        <v>121</v>
      </c>
      <c r="E75" t="s">
        <v>319</v>
      </c>
      <c r="F75">
        <f>'[1]WEO 2023'!$D$27</f>
        <v>14.247999999999999</v>
      </c>
      <c r="G75">
        <f t="shared" si="3"/>
        <v>10.452</v>
      </c>
      <c r="H75">
        <f>'[1]WEO 2023'!R$27</f>
        <v>6.6559999999999997</v>
      </c>
      <c r="I75">
        <f>'[1]WEO 2023'!S$27</f>
        <v>5.8759999999999994</v>
      </c>
      <c r="J75">
        <f>'[1]WEO 2023'!T$27</f>
        <v>5.4859999999999998</v>
      </c>
      <c r="K75">
        <f>'[1]WEO 2023'!U$27</f>
        <v>5.0960000000000001</v>
      </c>
      <c r="L75">
        <f>'[1]WEO 2023'!V$27</f>
        <v>4.3160000000000007</v>
      </c>
    </row>
    <row r="76" spans="1:12" x14ac:dyDescent="0.35">
      <c r="A76" t="s">
        <v>122</v>
      </c>
      <c r="B76" t="str">
        <f t="shared" si="2"/>
        <v>Coal|w/o CCS|AS-MNG</v>
      </c>
      <c r="C76" t="s">
        <v>289</v>
      </c>
      <c r="D76" t="s">
        <v>122</v>
      </c>
      <c r="E76" t="s">
        <v>319</v>
      </c>
      <c r="F76">
        <f>'[1]WEO 2023'!$D$27</f>
        <v>14.247999999999999</v>
      </c>
      <c r="G76">
        <f t="shared" si="3"/>
        <v>10.452</v>
      </c>
      <c r="H76">
        <f>'[1]WEO 2023'!R$27</f>
        <v>6.6559999999999997</v>
      </c>
      <c r="I76">
        <f>'[1]WEO 2023'!S$27</f>
        <v>5.8759999999999994</v>
      </c>
      <c r="J76">
        <f>'[1]WEO 2023'!T$27</f>
        <v>5.4859999999999998</v>
      </c>
      <c r="K76">
        <f>'[1]WEO 2023'!U$27</f>
        <v>5.0960000000000001</v>
      </c>
      <c r="L76">
        <f>'[1]WEO 2023'!V$27</f>
        <v>4.3160000000000007</v>
      </c>
    </row>
    <row r="77" spans="1:12" x14ac:dyDescent="0.35">
      <c r="A77" t="s">
        <v>123</v>
      </c>
      <c r="B77" t="str">
        <f t="shared" si="2"/>
        <v>Coal|w/o CCS|AS-MYS</v>
      </c>
      <c r="C77" t="s">
        <v>289</v>
      </c>
      <c r="D77" t="s">
        <v>123</v>
      </c>
      <c r="E77" t="s">
        <v>319</v>
      </c>
      <c r="F77">
        <f>'[1]WEO 2023'!$D$27</f>
        <v>14.247999999999999</v>
      </c>
      <c r="G77">
        <f t="shared" si="3"/>
        <v>10.452</v>
      </c>
      <c r="H77">
        <f>'[1]WEO 2023'!R$27</f>
        <v>6.6559999999999997</v>
      </c>
      <c r="I77">
        <f>'[1]WEO 2023'!S$27</f>
        <v>5.8759999999999994</v>
      </c>
      <c r="J77">
        <f>'[1]WEO 2023'!T$27</f>
        <v>5.4859999999999998</v>
      </c>
      <c r="K77">
        <f>'[1]WEO 2023'!U$27</f>
        <v>5.0960000000000001</v>
      </c>
      <c r="L77">
        <f>'[1]WEO 2023'!V$27</f>
        <v>4.3160000000000007</v>
      </c>
    </row>
    <row r="78" spans="1:12" x14ac:dyDescent="0.35">
      <c r="A78" t="s">
        <v>124</v>
      </c>
      <c r="B78" t="str">
        <f t="shared" si="2"/>
        <v>Coal|w/o CCS|AS-NPL</v>
      </c>
      <c r="C78" t="s">
        <v>289</v>
      </c>
      <c r="D78" t="s">
        <v>124</v>
      </c>
      <c r="E78" t="s">
        <v>319</v>
      </c>
      <c r="F78">
        <f>'[1]WEO 2023'!$D$27</f>
        <v>14.247999999999999</v>
      </c>
      <c r="G78">
        <f t="shared" si="3"/>
        <v>10.452</v>
      </c>
      <c r="H78">
        <f>'[1]WEO 2023'!R$27</f>
        <v>6.6559999999999997</v>
      </c>
      <c r="I78">
        <f>'[1]WEO 2023'!S$27</f>
        <v>5.8759999999999994</v>
      </c>
      <c r="J78">
        <f>'[1]WEO 2023'!T$27</f>
        <v>5.4859999999999998</v>
      </c>
      <c r="K78">
        <f>'[1]WEO 2023'!U$27</f>
        <v>5.0960000000000001</v>
      </c>
      <c r="L78">
        <f>'[1]WEO 2023'!V$27</f>
        <v>4.3160000000000007</v>
      </c>
    </row>
    <row r="79" spans="1:12" x14ac:dyDescent="0.35">
      <c r="A79" t="s">
        <v>125</v>
      </c>
      <c r="B79" t="str">
        <f t="shared" si="2"/>
        <v>Coal|w/o CCS|AS-OMN</v>
      </c>
      <c r="C79" t="s">
        <v>289</v>
      </c>
      <c r="D79" t="s">
        <v>125</v>
      </c>
      <c r="E79" t="s">
        <v>319</v>
      </c>
      <c r="F79">
        <f>'[1]WEO 2023'!$D$27</f>
        <v>14.247999999999999</v>
      </c>
      <c r="G79">
        <f t="shared" si="3"/>
        <v>10.452</v>
      </c>
      <c r="H79">
        <f>'[1]WEO 2023'!R$27</f>
        <v>6.6559999999999997</v>
      </c>
      <c r="I79">
        <f>'[1]WEO 2023'!S$27</f>
        <v>5.8759999999999994</v>
      </c>
      <c r="J79">
        <f>'[1]WEO 2023'!T$27</f>
        <v>5.4859999999999998</v>
      </c>
      <c r="K79">
        <f>'[1]WEO 2023'!U$27</f>
        <v>5.0960000000000001</v>
      </c>
      <c r="L79">
        <f>'[1]WEO 2023'!V$27</f>
        <v>4.3160000000000007</v>
      </c>
    </row>
    <row r="80" spans="1:12" x14ac:dyDescent="0.35">
      <c r="A80" t="s">
        <v>126</v>
      </c>
      <c r="B80" t="str">
        <f t="shared" si="2"/>
        <v>Coal|w/o CCS|AS-PAK</v>
      </c>
      <c r="C80" t="s">
        <v>289</v>
      </c>
      <c r="D80" t="s">
        <v>126</v>
      </c>
      <c r="E80" t="s">
        <v>319</v>
      </c>
      <c r="F80">
        <f>'[1]WEO 2023'!$D$27</f>
        <v>14.247999999999999</v>
      </c>
      <c r="G80">
        <f t="shared" si="3"/>
        <v>10.452</v>
      </c>
      <c r="H80">
        <f>'[1]WEO 2023'!R$27</f>
        <v>6.6559999999999997</v>
      </c>
      <c r="I80">
        <f>'[1]WEO 2023'!S$27</f>
        <v>5.8759999999999994</v>
      </c>
      <c r="J80">
        <f>'[1]WEO 2023'!T$27</f>
        <v>5.4859999999999998</v>
      </c>
      <c r="K80">
        <f>'[1]WEO 2023'!U$27</f>
        <v>5.0960000000000001</v>
      </c>
      <c r="L80">
        <f>'[1]WEO 2023'!V$27</f>
        <v>4.3160000000000007</v>
      </c>
    </row>
    <row r="81" spans="1:12" x14ac:dyDescent="0.35">
      <c r="A81" t="s">
        <v>127</v>
      </c>
      <c r="B81" t="str">
        <f t="shared" si="2"/>
        <v>Coal|w/o CCS|AS-PHL</v>
      </c>
      <c r="C81" t="s">
        <v>289</v>
      </c>
      <c r="D81" t="s">
        <v>127</v>
      </c>
      <c r="E81" t="s">
        <v>319</v>
      </c>
      <c r="F81">
        <f>'[1]WEO 2023'!$D$27</f>
        <v>14.247999999999999</v>
      </c>
      <c r="G81">
        <f t="shared" si="3"/>
        <v>10.452</v>
      </c>
      <c r="H81">
        <f>'[1]WEO 2023'!R$27</f>
        <v>6.6559999999999997</v>
      </c>
      <c r="I81">
        <f>'[1]WEO 2023'!S$27</f>
        <v>5.8759999999999994</v>
      </c>
      <c r="J81">
        <f>'[1]WEO 2023'!T$27</f>
        <v>5.4859999999999998</v>
      </c>
      <c r="K81">
        <f>'[1]WEO 2023'!U$27</f>
        <v>5.0960000000000001</v>
      </c>
      <c r="L81">
        <f>'[1]WEO 2023'!V$27</f>
        <v>4.3160000000000007</v>
      </c>
    </row>
    <row r="82" spans="1:12" x14ac:dyDescent="0.35">
      <c r="A82" t="s">
        <v>128</v>
      </c>
      <c r="B82" t="str">
        <f t="shared" si="2"/>
        <v>Coal|w/o CCS|AS-PRK</v>
      </c>
      <c r="C82" t="s">
        <v>289</v>
      </c>
      <c r="D82" t="s">
        <v>128</v>
      </c>
      <c r="E82" t="s">
        <v>319</v>
      </c>
      <c r="F82">
        <f>'[1]WEO 2023'!$D$27</f>
        <v>14.247999999999999</v>
      </c>
      <c r="G82">
        <f t="shared" si="3"/>
        <v>10.452</v>
      </c>
      <c r="H82">
        <f>'[1]WEO 2023'!R$27</f>
        <v>6.6559999999999997</v>
      </c>
      <c r="I82">
        <f>'[1]WEO 2023'!S$27</f>
        <v>5.8759999999999994</v>
      </c>
      <c r="J82">
        <f>'[1]WEO 2023'!T$27</f>
        <v>5.4859999999999998</v>
      </c>
      <c r="K82">
        <f>'[1]WEO 2023'!U$27</f>
        <v>5.0960000000000001</v>
      </c>
      <c r="L82">
        <f>'[1]WEO 2023'!V$27</f>
        <v>4.3160000000000007</v>
      </c>
    </row>
    <row r="83" spans="1:12" x14ac:dyDescent="0.35">
      <c r="A83" t="s">
        <v>129</v>
      </c>
      <c r="B83" t="str">
        <f t="shared" si="2"/>
        <v>Coal|w/o CCS|AS-QAT</v>
      </c>
      <c r="C83" t="s">
        <v>289</v>
      </c>
      <c r="D83" t="s">
        <v>129</v>
      </c>
      <c r="E83" t="s">
        <v>319</v>
      </c>
      <c r="F83">
        <f>'[1]WEO 2023'!$D$27</f>
        <v>14.247999999999999</v>
      </c>
      <c r="G83">
        <f t="shared" si="3"/>
        <v>10.452</v>
      </c>
      <c r="H83">
        <f>'[1]WEO 2023'!R$27</f>
        <v>6.6559999999999997</v>
      </c>
      <c r="I83">
        <f>'[1]WEO 2023'!S$27</f>
        <v>5.8759999999999994</v>
      </c>
      <c r="J83">
        <f>'[1]WEO 2023'!T$27</f>
        <v>5.4859999999999998</v>
      </c>
      <c r="K83">
        <f>'[1]WEO 2023'!U$27</f>
        <v>5.0960000000000001</v>
      </c>
      <c r="L83">
        <f>'[1]WEO 2023'!V$27</f>
        <v>4.3160000000000007</v>
      </c>
    </row>
    <row r="84" spans="1:12" x14ac:dyDescent="0.35">
      <c r="A84" t="s">
        <v>130</v>
      </c>
      <c r="B84" t="str">
        <f t="shared" si="2"/>
        <v>Coal|w/o CCS|AS-RUS</v>
      </c>
      <c r="C84" t="s">
        <v>289</v>
      </c>
      <c r="D84" t="s">
        <v>130</v>
      </c>
      <c r="E84" t="s">
        <v>319</v>
      </c>
      <c r="F84">
        <f>'[1]WEO 2023'!$D$27</f>
        <v>14.247999999999999</v>
      </c>
      <c r="G84">
        <f t="shared" si="3"/>
        <v>10.452</v>
      </c>
      <c r="H84">
        <f>'[1]WEO 2023'!R$27</f>
        <v>6.6559999999999997</v>
      </c>
      <c r="I84">
        <f>'[1]WEO 2023'!S$27</f>
        <v>5.8759999999999994</v>
      </c>
      <c r="J84">
        <f>'[1]WEO 2023'!T$27</f>
        <v>5.4859999999999998</v>
      </c>
      <c r="K84">
        <f>'[1]WEO 2023'!U$27</f>
        <v>5.0960000000000001</v>
      </c>
      <c r="L84">
        <f>'[1]WEO 2023'!V$27</f>
        <v>4.3160000000000007</v>
      </c>
    </row>
    <row r="85" spans="1:12" x14ac:dyDescent="0.35">
      <c r="A85" t="s">
        <v>138</v>
      </c>
      <c r="B85" t="str">
        <f t="shared" si="2"/>
        <v>Coal|w/o CCS|AS-SAU</v>
      </c>
      <c r="C85" t="s">
        <v>289</v>
      </c>
      <c r="D85" t="s">
        <v>138</v>
      </c>
      <c r="E85" t="s">
        <v>319</v>
      </c>
      <c r="F85">
        <f>'[1]WEO 2023'!$D$27</f>
        <v>14.247999999999999</v>
      </c>
      <c r="G85">
        <f t="shared" si="3"/>
        <v>10.452</v>
      </c>
      <c r="H85">
        <f>'[1]WEO 2023'!R$27</f>
        <v>6.6559999999999997</v>
      </c>
      <c r="I85">
        <f>'[1]WEO 2023'!S$27</f>
        <v>5.8759999999999994</v>
      </c>
      <c r="J85">
        <f>'[1]WEO 2023'!T$27</f>
        <v>5.4859999999999998</v>
      </c>
      <c r="K85">
        <f>'[1]WEO 2023'!U$27</f>
        <v>5.0960000000000001</v>
      </c>
      <c r="L85">
        <f>'[1]WEO 2023'!V$27</f>
        <v>4.3160000000000007</v>
      </c>
    </row>
    <row r="86" spans="1:12" x14ac:dyDescent="0.35">
      <c r="A86" t="s">
        <v>139</v>
      </c>
      <c r="B86" t="str">
        <f t="shared" si="2"/>
        <v>Coal|w/o CCS|AS-SGP</v>
      </c>
      <c r="C86" t="s">
        <v>289</v>
      </c>
      <c r="D86" t="s">
        <v>139</v>
      </c>
      <c r="E86" t="s">
        <v>319</v>
      </c>
      <c r="F86">
        <f>'[1]WEO 2023'!$D$27</f>
        <v>14.247999999999999</v>
      </c>
      <c r="G86">
        <f t="shared" si="3"/>
        <v>10.452</v>
      </c>
      <c r="H86">
        <f>'[1]WEO 2023'!R$27</f>
        <v>6.6559999999999997</v>
      </c>
      <c r="I86">
        <f>'[1]WEO 2023'!S$27</f>
        <v>5.8759999999999994</v>
      </c>
      <c r="J86">
        <f>'[1]WEO 2023'!T$27</f>
        <v>5.4859999999999998</v>
      </c>
      <c r="K86">
        <f>'[1]WEO 2023'!U$27</f>
        <v>5.0960000000000001</v>
      </c>
      <c r="L86">
        <f>'[1]WEO 2023'!V$27</f>
        <v>4.3160000000000007</v>
      </c>
    </row>
    <row r="87" spans="1:12" x14ac:dyDescent="0.35">
      <c r="A87" t="s">
        <v>140</v>
      </c>
      <c r="B87" t="str">
        <f t="shared" si="2"/>
        <v>Coal|w/o CCS|AS-SYR</v>
      </c>
      <c r="C87" t="s">
        <v>289</v>
      </c>
      <c r="D87" t="s">
        <v>140</v>
      </c>
      <c r="E87" t="s">
        <v>319</v>
      </c>
      <c r="F87">
        <f>'[1]WEO 2023'!$D$27</f>
        <v>14.247999999999999</v>
      </c>
      <c r="G87">
        <f t="shared" si="3"/>
        <v>10.452</v>
      </c>
      <c r="H87">
        <f>'[1]WEO 2023'!R$27</f>
        <v>6.6559999999999997</v>
      </c>
      <c r="I87">
        <f>'[1]WEO 2023'!S$27</f>
        <v>5.8759999999999994</v>
      </c>
      <c r="J87">
        <f>'[1]WEO 2023'!T$27</f>
        <v>5.4859999999999998</v>
      </c>
      <c r="K87">
        <f>'[1]WEO 2023'!U$27</f>
        <v>5.0960000000000001</v>
      </c>
      <c r="L87">
        <f>'[1]WEO 2023'!V$27</f>
        <v>4.3160000000000007</v>
      </c>
    </row>
    <row r="88" spans="1:12" x14ac:dyDescent="0.35">
      <c r="A88" t="s">
        <v>141</v>
      </c>
      <c r="B88" t="str">
        <f t="shared" si="2"/>
        <v>Coal|w/o CCS|AS-THA</v>
      </c>
      <c r="C88" t="s">
        <v>289</v>
      </c>
      <c r="D88" t="s">
        <v>141</v>
      </c>
      <c r="E88" t="s">
        <v>319</v>
      </c>
      <c r="F88">
        <f>'[1]WEO 2023'!$D$27</f>
        <v>14.247999999999999</v>
      </c>
      <c r="G88">
        <f t="shared" si="3"/>
        <v>10.452</v>
      </c>
      <c r="H88">
        <f>'[1]WEO 2023'!R$27</f>
        <v>6.6559999999999997</v>
      </c>
      <c r="I88">
        <f>'[1]WEO 2023'!S$27</f>
        <v>5.8759999999999994</v>
      </c>
      <c r="J88">
        <f>'[1]WEO 2023'!T$27</f>
        <v>5.4859999999999998</v>
      </c>
      <c r="K88">
        <f>'[1]WEO 2023'!U$27</f>
        <v>5.0960000000000001</v>
      </c>
      <c r="L88">
        <f>'[1]WEO 2023'!V$27</f>
        <v>4.3160000000000007</v>
      </c>
    </row>
    <row r="89" spans="1:12" x14ac:dyDescent="0.35">
      <c r="A89" t="s">
        <v>142</v>
      </c>
      <c r="B89" t="str">
        <f t="shared" si="2"/>
        <v>Coal|w/o CCS|AS-TJK</v>
      </c>
      <c r="C89" t="s">
        <v>289</v>
      </c>
      <c r="D89" t="s">
        <v>142</v>
      </c>
      <c r="E89" t="s">
        <v>319</v>
      </c>
      <c r="F89">
        <f>'[1]WEO 2023'!$D$27</f>
        <v>14.247999999999999</v>
      </c>
      <c r="G89">
        <f t="shared" si="3"/>
        <v>10.452</v>
      </c>
      <c r="H89">
        <f>'[1]WEO 2023'!R$27</f>
        <v>6.6559999999999997</v>
      </c>
      <c r="I89">
        <f>'[1]WEO 2023'!S$27</f>
        <v>5.8759999999999994</v>
      </c>
      <c r="J89">
        <f>'[1]WEO 2023'!T$27</f>
        <v>5.4859999999999998</v>
      </c>
      <c r="K89">
        <f>'[1]WEO 2023'!U$27</f>
        <v>5.0960000000000001</v>
      </c>
      <c r="L89">
        <f>'[1]WEO 2023'!V$27</f>
        <v>4.3160000000000007</v>
      </c>
    </row>
    <row r="90" spans="1:12" x14ac:dyDescent="0.35">
      <c r="A90" t="s">
        <v>143</v>
      </c>
      <c r="B90" t="str">
        <f t="shared" si="2"/>
        <v>Coal|w/o CCS|AS-TKM</v>
      </c>
      <c r="C90" t="s">
        <v>289</v>
      </c>
      <c r="D90" t="s">
        <v>143</v>
      </c>
      <c r="E90" t="s">
        <v>319</v>
      </c>
      <c r="F90">
        <f>'[1]WEO 2023'!$D$27</f>
        <v>14.247999999999999</v>
      </c>
      <c r="G90">
        <f t="shared" si="3"/>
        <v>10.452</v>
      </c>
      <c r="H90">
        <f>'[1]WEO 2023'!R$27</f>
        <v>6.6559999999999997</v>
      </c>
      <c r="I90">
        <f>'[1]WEO 2023'!S$27</f>
        <v>5.8759999999999994</v>
      </c>
      <c r="J90">
        <f>'[1]WEO 2023'!T$27</f>
        <v>5.4859999999999998</v>
      </c>
      <c r="K90">
        <f>'[1]WEO 2023'!U$27</f>
        <v>5.0960000000000001</v>
      </c>
      <c r="L90">
        <f>'[1]WEO 2023'!V$27</f>
        <v>4.3160000000000007</v>
      </c>
    </row>
    <row r="91" spans="1:12" x14ac:dyDescent="0.35">
      <c r="A91" t="s">
        <v>144</v>
      </c>
      <c r="B91" t="str">
        <f t="shared" si="2"/>
        <v>Coal|w/o CCS|AS-TLS</v>
      </c>
      <c r="C91" t="s">
        <v>289</v>
      </c>
      <c r="D91" t="s">
        <v>144</v>
      </c>
      <c r="E91" t="s">
        <v>319</v>
      </c>
      <c r="F91">
        <f>'[1]WEO 2023'!$D$27</f>
        <v>14.247999999999999</v>
      </c>
      <c r="G91">
        <f t="shared" si="3"/>
        <v>10.452</v>
      </c>
      <c r="H91">
        <f>'[1]WEO 2023'!R$27</f>
        <v>6.6559999999999997</v>
      </c>
      <c r="I91">
        <f>'[1]WEO 2023'!S$27</f>
        <v>5.8759999999999994</v>
      </c>
      <c r="J91">
        <f>'[1]WEO 2023'!T$27</f>
        <v>5.4859999999999998</v>
      </c>
      <c r="K91">
        <f>'[1]WEO 2023'!U$27</f>
        <v>5.0960000000000001</v>
      </c>
      <c r="L91">
        <f>'[1]WEO 2023'!V$27</f>
        <v>4.3160000000000007</v>
      </c>
    </row>
    <row r="92" spans="1:12" x14ac:dyDescent="0.35">
      <c r="A92" t="s">
        <v>145</v>
      </c>
      <c r="B92" t="str">
        <f t="shared" si="2"/>
        <v>Coal|w/o CCS|AS-TUR</v>
      </c>
      <c r="C92" t="s">
        <v>289</v>
      </c>
      <c r="D92" t="s">
        <v>145</v>
      </c>
      <c r="E92" t="s">
        <v>319</v>
      </c>
      <c r="F92">
        <f>'[1]WEO 2023'!$D$27</f>
        <v>14.247999999999999</v>
      </c>
      <c r="G92">
        <f t="shared" si="3"/>
        <v>10.452</v>
      </c>
      <c r="H92">
        <f>'[1]WEO 2023'!R$27</f>
        <v>6.6559999999999997</v>
      </c>
      <c r="I92">
        <f>'[1]WEO 2023'!S$27</f>
        <v>5.8759999999999994</v>
      </c>
      <c r="J92">
        <f>'[1]WEO 2023'!T$27</f>
        <v>5.4859999999999998</v>
      </c>
      <c r="K92">
        <f>'[1]WEO 2023'!U$27</f>
        <v>5.0960000000000001</v>
      </c>
      <c r="L92">
        <f>'[1]WEO 2023'!V$27</f>
        <v>4.3160000000000007</v>
      </c>
    </row>
    <row r="93" spans="1:12" x14ac:dyDescent="0.35">
      <c r="A93" t="s">
        <v>146</v>
      </c>
      <c r="B93" t="str">
        <f t="shared" si="2"/>
        <v>Coal|w/o CCS|AS-TWN</v>
      </c>
      <c r="C93" t="s">
        <v>289</v>
      </c>
      <c r="D93" t="s">
        <v>146</v>
      </c>
      <c r="E93" t="s">
        <v>319</v>
      </c>
      <c r="F93">
        <f>'[1]WEO 2023'!$D$27</f>
        <v>14.247999999999999</v>
      </c>
      <c r="G93">
        <f t="shared" si="3"/>
        <v>10.452</v>
      </c>
      <c r="H93">
        <f>'[1]WEO 2023'!R$27</f>
        <v>6.6559999999999997</v>
      </c>
      <c r="I93">
        <f>'[1]WEO 2023'!S$27</f>
        <v>5.8759999999999994</v>
      </c>
      <c r="J93">
        <f>'[1]WEO 2023'!T$27</f>
        <v>5.4859999999999998</v>
      </c>
      <c r="K93">
        <f>'[1]WEO 2023'!U$27</f>
        <v>5.0960000000000001</v>
      </c>
      <c r="L93">
        <f>'[1]WEO 2023'!V$27</f>
        <v>4.3160000000000007</v>
      </c>
    </row>
    <row r="94" spans="1:12" x14ac:dyDescent="0.35">
      <c r="A94" t="s">
        <v>147</v>
      </c>
      <c r="B94" t="str">
        <f t="shared" si="2"/>
        <v>Coal|w/o CCS|AS-UZB</v>
      </c>
      <c r="C94" t="s">
        <v>289</v>
      </c>
      <c r="D94" t="s">
        <v>147</v>
      </c>
      <c r="E94" t="s">
        <v>319</v>
      </c>
      <c r="F94">
        <f>'[1]WEO 2023'!$D$27</f>
        <v>14.247999999999999</v>
      </c>
      <c r="G94">
        <f t="shared" si="3"/>
        <v>10.452</v>
      </c>
      <c r="H94">
        <f>'[1]WEO 2023'!R$27</f>
        <v>6.6559999999999997</v>
      </c>
      <c r="I94">
        <f>'[1]WEO 2023'!S$27</f>
        <v>5.8759999999999994</v>
      </c>
      <c r="J94">
        <f>'[1]WEO 2023'!T$27</f>
        <v>5.4859999999999998</v>
      </c>
      <c r="K94">
        <f>'[1]WEO 2023'!U$27</f>
        <v>5.0960000000000001</v>
      </c>
      <c r="L94">
        <f>'[1]WEO 2023'!V$27</f>
        <v>4.3160000000000007</v>
      </c>
    </row>
    <row r="95" spans="1:12" x14ac:dyDescent="0.35">
      <c r="A95" t="s">
        <v>148</v>
      </c>
      <c r="B95" t="str">
        <f t="shared" si="2"/>
        <v>Coal|w/o CCS|AS-VNM</v>
      </c>
      <c r="C95" t="s">
        <v>289</v>
      </c>
      <c r="D95" t="s">
        <v>148</v>
      </c>
      <c r="E95" t="s">
        <v>319</v>
      </c>
      <c r="F95">
        <f>'[1]WEO 2023'!$D$27</f>
        <v>14.247999999999999</v>
      </c>
      <c r="G95">
        <f t="shared" si="3"/>
        <v>10.452</v>
      </c>
      <c r="H95">
        <f>'[1]WEO 2023'!R$27</f>
        <v>6.6559999999999997</v>
      </c>
      <c r="I95">
        <f>'[1]WEO 2023'!S$27</f>
        <v>5.8759999999999994</v>
      </c>
      <c r="J95">
        <f>'[1]WEO 2023'!T$27</f>
        <v>5.4859999999999998</v>
      </c>
      <c r="K95">
        <f>'[1]WEO 2023'!U$27</f>
        <v>5.0960000000000001</v>
      </c>
      <c r="L95">
        <f>'[1]WEO 2023'!V$27</f>
        <v>4.3160000000000007</v>
      </c>
    </row>
    <row r="96" spans="1:12" x14ac:dyDescent="0.35">
      <c r="A96" t="s">
        <v>149</v>
      </c>
      <c r="B96" t="str">
        <f t="shared" si="2"/>
        <v>Coal|w/o CCS|AS-YEM</v>
      </c>
      <c r="C96" t="s">
        <v>289</v>
      </c>
      <c r="D96" t="s">
        <v>149</v>
      </c>
      <c r="E96" t="s">
        <v>319</v>
      </c>
      <c r="F96">
        <f>'[1]WEO 2023'!$D$27</f>
        <v>14.247999999999999</v>
      </c>
      <c r="G96">
        <f t="shared" si="3"/>
        <v>10.452</v>
      </c>
      <c r="H96">
        <f>'[1]WEO 2023'!R$27</f>
        <v>6.6559999999999997</v>
      </c>
      <c r="I96">
        <f>'[1]WEO 2023'!S$27</f>
        <v>5.8759999999999994</v>
      </c>
      <c r="J96">
        <f>'[1]WEO 2023'!T$27</f>
        <v>5.4859999999999998</v>
      </c>
      <c r="K96">
        <f>'[1]WEO 2023'!U$27</f>
        <v>5.0960000000000001</v>
      </c>
      <c r="L96">
        <f>'[1]WEO 2023'!V$27</f>
        <v>4.3160000000000007</v>
      </c>
    </row>
    <row r="97" spans="1:12" x14ac:dyDescent="0.35">
      <c r="A97" t="s">
        <v>150</v>
      </c>
      <c r="B97" t="str">
        <f t="shared" si="2"/>
        <v>Coal|w/o CCS|EU-ALB</v>
      </c>
      <c r="C97" t="s">
        <v>289</v>
      </c>
      <c r="D97" t="s">
        <v>150</v>
      </c>
      <c r="E97" t="s">
        <v>319</v>
      </c>
      <c r="F97">
        <f>'[1]WEO 2023'!$D$25</f>
        <v>11.336</v>
      </c>
      <c r="G97">
        <f t="shared" si="3"/>
        <v>8.6319999999999997</v>
      </c>
      <c r="H97">
        <f>'[1]WEO 2023'!R$25</f>
        <v>5.9279999999999999</v>
      </c>
      <c r="I97">
        <f>'[1]WEO 2023'!S$25</f>
        <v>5.1999999999999993</v>
      </c>
      <c r="J97">
        <f>'[1]WEO 2023'!T$25</f>
        <v>4.8359999999999994</v>
      </c>
      <c r="K97">
        <f>'[1]WEO 2023'!U$25</f>
        <v>4.4719999999999995</v>
      </c>
      <c r="L97">
        <f>'[1]WEO 2023'!V$25</f>
        <v>3.7439999999999993</v>
      </c>
    </row>
    <row r="98" spans="1:12" x14ac:dyDescent="0.35">
      <c r="A98" t="s">
        <v>151</v>
      </c>
      <c r="B98" t="str">
        <f t="shared" si="2"/>
        <v>Coal|w/o CCS|EU-ARM</v>
      </c>
      <c r="C98" t="s">
        <v>289</v>
      </c>
      <c r="D98" t="s">
        <v>151</v>
      </c>
      <c r="E98" t="s">
        <v>319</v>
      </c>
      <c r="F98">
        <f>'[1]WEO 2023'!$D$25</f>
        <v>11.336</v>
      </c>
      <c r="G98">
        <f t="shared" si="3"/>
        <v>8.6319999999999997</v>
      </c>
      <c r="H98">
        <f>'[1]WEO 2023'!R$25</f>
        <v>5.9279999999999999</v>
      </c>
      <c r="I98">
        <f>'[1]WEO 2023'!S$25</f>
        <v>5.1999999999999993</v>
      </c>
      <c r="J98">
        <f>'[1]WEO 2023'!T$25</f>
        <v>4.8359999999999994</v>
      </c>
      <c r="K98">
        <f>'[1]WEO 2023'!U$25</f>
        <v>4.4719999999999995</v>
      </c>
      <c r="L98">
        <f>'[1]WEO 2023'!V$25</f>
        <v>3.7439999999999993</v>
      </c>
    </row>
    <row r="99" spans="1:12" x14ac:dyDescent="0.35">
      <c r="A99" t="s">
        <v>152</v>
      </c>
      <c r="B99" t="str">
        <f t="shared" si="2"/>
        <v>Coal|w/o CCS|EU-AUT</v>
      </c>
      <c r="C99" t="s">
        <v>289</v>
      </c>
      <c r="D99" t="s">
        <v>152</v>
      </c>
      <c r="E99" t="s">
        <v>319</v>
      </c>
      <c r="F99">
        <f>'[1]WEO 2023'!$D$25</f>
        <v>11.336</v>
      </c>
      <c r="G99">
        <f t="shared" si="3"/>
        <v>8.6319999999999997</v>
      </c>
      <c r="H99">
        <f>'[1]WEO 2023'!R$25</f>
        <v>5.9279999999999999</v>
      </c>
      <c r="I99">
        <f>'[1]WEO 2023'!S$25</f>
        <v>5.1999999999999993</v>
      </c>
      <c r="J99">
        <f>'[1]WEO 2023'!T$25</f>
        <v>4.8359999999999994</v>
      </c>
      <c r="K99">
        <f>'[1]WEO 2023'!U$25</f>
        <v>4.4719999999999995</v>
      </c>
      <c r="L99">
        <f>'[1]WEO 2023'!V$25</f>
        <v>3.7439999999999993</v>
      </c>
    </row>
    <row r="100" spans="1:12" x14ac:dyDescent="0.35">
      <c r="A100" t="s">
        <v>153</v>
      </c>
      <c r="B100" t="str">
        <f t="shared" si="2"/>
        <v>Coal|w/o CCS|EU-AZE</v>
      </c>
      <c r="C100" t="s">
        <v>289</v>
      </c>
      <c r="D100" t="s">
        <v>153</v>
      </c>
      <c r="E100" t="s">
        <v>319</v>
      </c>
      <c r="F100">
        <f>'[1]WEO 2023'!$D$25</f>
        <v>11.336</v>
      </c>
      <c r="G100">
        <f t="shared" si="3"/>
        <v>8.6319999999999997</v>
      </c>
      <c r="H100">
        <f>'[1]WEO 2023'!R$25</f>
        <v>5.9279999999999999</v>
      </c>
      <c r="I100">
        <f>'[1]WEO 2023'!S$25</f>
        <v>5.1999999999999993</v>
      </c>
      <c r="J100">
        <f>'[1]WEO 2023'!T$25</f>
        <v>4.8359999999999994</v>
      </c>
      <c r="K100">
        <f>'[1]WEO 2023'!U$25</f>
        <v>4.4719999999999995</v>
      </c>
      <c r="L100">
        <f>'[1]WEO 2023'!V$25</f>
        <v>3.7439999999999993</v>
      </c>
    </row>
    <row r="101" spans="1:12" x14ac:dyDescent="0.35">
      <c r="A101" t="s">
        <v>154</v>
      </c>
      <c r="B101" t="str">
        <f t="shared" si="2"/>
        <v>Coal|w/o CCS|EU-BEL</v>
      </c>
      <c r="C101" t="s">
        <v>289</v>
      </c>
      <c r="D101" t="s">
        <v>154</v>
      </c>
      <c r="E101" t="s">
        <v>319</v>
      </c>
      <c r="F101">
        <f>'[1]WEO 2023'!$D$25</f>
        <v>11.336</v>
      </c>
      <c r="G101">
        <f t="shared" si="3"/>
        <v>8.6319999999999997</v>
      </c>
      <c r="H101">
        <f>'[1]WEO 2023'!R$25</f>
        <v>5.9279999999999999</v>
      </c>
      <c r="I101">
        <f>'[1]WEO 2023'!S$25</f>
        <v>5.1999999999999993</v>
      </c>
      <c r="J101">
        <f>'[1]WEO 2023'!T$25</f>
        <v>4.8359999999999994</v>
      </c>
      <c r="K101">
        <f>'[1]WEO 2023'!U$25</f>
        <v>4.4719999999999995</v>
      </c>
      <c r="L101">
        <f>'[1]WEO 2023'!V$25</f>
        <v>3.7439999999999993</v>
      </c>
    </row>
    <row r="102" spans="1:12" x14ac:dyDescent="0.35">
      <c r="A102" t="s">
        <v>155</v>
      </c>
      <c r="B102" t="str">
        <f t="shared" si="2"/>
        <v>Coal|w/o CCS|EU-BGR</v>
      </c>
      <c r="C102" t="s">
        <v>289</v>
      </c>
      <c r="D102" t="s">
        <v>155</v>
      </c>
      <c r="E102" t="s">
        <v>319</v>
      </c>
      <c r="F102">
        <f>'[1]WEO 2023'!$D$25</f>
        <v>11.336</v>
      </c>
      <c r="G102">
        <f t="shared" si="3"/>
        <v>8.6319999999999997</v>
      </c>
      <c r="H102">
        <f>'[1]WEO 2023'!R$25</f>
        <v>5.9279999999999999</v>
      </c>
      <c r="I102">
        <f>'[1]WEO 2023'!S$25</f>
        <v>5.1999999999999993</v>
      </c>
      <c r="J102">
        <f>'[1]WEO 2023'!T$25</f>
        <v>4.8359999999999994</v>
      </c>
      <c r="K102">
        <f>'[1]WEO 2023'!U$25</f>
        <v>4.4719999999999995</v>
      </c>
      <c r="L102">
        <f>'[1]WEO 2023'!V$25</f>
        <v>3.7439999999999993</v>
      </c>
    </row>
    <row r="103" spans="1:12" x14ac:dyDescent="0.35">
      <c r="A103" t="s">
        <v>156</v>
      </c>
      <c r="B103" t="str">
        <f t="shared" si="2"/>
        <v>Coal|w/o CCS|EU-BIH</v>
      </c>
      <c r="C103" t="s">
        <v>289</v>
      </c>
      <c r="D103" t="s">
        <v>156</v>
      </c>
      <c r="E103" t="s">
        <v>319</v>
      </c>
      <c r="F103">
        <f>'[1]WEO 2023'!$D$25</f>
        <v>11.336</v>
      </c>
      <c r="G103">
        <f t="shared" si="3"/>
        <v>8.6319999999999997</v>
      </c>
      <c r="H103">
        <f>'[1]WEO 2023'!R$25</f>
        <v>5.9279999999999999</v>
      </c>
      <c r="I103">
        <f>'[1]WEO 2023'!S$25</f>
        <v>5.1999999999999993</v>
      </c>
      <c r="J103">
        <f>'[1]WEO 2023'!T$25</f>
        <v>4.8359999999999994</v>
      </c>
      <c r="K103">
        <f>'[1]WEO 2023'!U$25</f>
        <v>4.4719999999999995</v>
      </c>
      <c r="L103">
        <f>'[1]WEO 2023'!V$25</f>
        <v>3.7439999999999993</v>
      </c>
    </row>
    <row r="104" spans="1:12" x14ac:dyDescent="0.35">
      <c r="A104" t="s">
        <v>157</v>
      </c>
      <c r="B104" t="str">
        <f t="shared" si="2"/>
        <v>Coal|w/o CCS|EU-BLR</v>
      </c>
      <c r="C104" t="s">
        <v>289</v>
      </c>
      <c r="D104" t="s">
        <v>157</v>
      </c>
      <c r="E104" t="s">
        <v>319</v>
      </c>
      <c r="F104">
        <f>'[1]WEO 2023'!$D$25</f>
        <v>11.336</v>
      </c>
      <c r="G104">
        <f t="shared" si="3"/>
        <v>8.6319999999999997</v>
      </c>
      <c r="H104">
        <f>'[1]WEO 2023'!R$25</f>
        <v>5.9279999999999999</v>
      </c>
      <c r="I104">
        <f>'[1]WEO 2023'!S$25</f>
        <v>5.1999999999999993</v>
      </c>
      <c r="J104">
        <f>'[1]WEO 2023'!T$25</f>
        <v>4.8359999999999994</v>
      </c>
      <c r="K104">
        <f>'[1]WEO 2023'!U$25</f>
        <v>4.4719999999999995</v>
      </c>
      <c r="L104">
        <f>'[1]WEO 2023'!V$25</f>
        <v>3.7439999999999993</v>
      </c>
    </row>
    <row r="105" spans="1:12" x14ac:dyDescent="0.35">
      <c r="A105" t="s">
        <v>158</v>
      </c>
      <c r="B105" t="str">
        <f t="shared" si="2"/>
        <v>Coal|w/o CCS|EU-CHE</v>
      </c>
      <c r="C105" t="s">
        <v>289</v>
      </c>
      <c r="D105" t="s">
        <v>158</v>
      </c>
      <c r="E105" t="s">
        <v>319</v>
      </c>
      <c r="F105">
        <f>'[1]WEO 2023'!$D$25</f>
        <v>11.336</v>
      </c>
      <c r="G105">
        <f t="shared" si="3"/>
        <v>8.6319999999999997</v>
      </c>
      <c r="H105">
        <f>'[1]WEO 2023'!R$25</f>
        <v>5.9279999999999999</v>
      </c>
      <c r="I105">
        <f>'[1]WEO 2023'!S$25</f>
        <v>5.1999999999999993</v>
      </c>
      <c r="J105">
        <f>'[1]WEO 2023'!T$25</f>
        <v>4.8359999999999994</v>
      </c>
      <c r="K105">
        <f>'[1]WEO 2023'!U$25</f>
        <v>4.4719999999999995</v>
      </c>
      <c r="L105">
        <f>'[1]WEO 2023'!V$25</f>
        <v>3.7439999999999993</v>
      </c>
    </row>
    <row r="106" spans="1:12" x14ac:dyDescent="0.35">
      <c r="A106" t="s">
        <v>159</v>
      </c>
      <c r="B106" t="str">
        <f t="shared" si="2"/>
        <v>Coal|w/o CCS|EU-CYP</v>
      </c>
      <c r="C106" t="s">
        <v>289</v>
      </c>
      <c r="D106" t="s">
        <v>159</v>
      </c>
      <c r="E106" t="s">
        <v>319</v>
      </c>
      <c r="F106">
        <f>'[1]WEO 2023'!$D$25</f>
        <v>11.336</v>
      </c>
      <c r="G106">
        <f t="shared" si="3"/>
        <v>8.6319999999999997</v>
      </c>
      <c r="H106">
        <f>'[1]WEO 2023'!R$25</f>
        <v>5.9279999999999999</v>
      </c>
      <c r="I106">
        <f>'[1]WEO 2023'!S$25</f>
        <v>5.1999999999999993</v>
      </c>
      <c r="J106">
        <f>'[1]WEO 2023'!T$25</f>
        <v>4.8359999999999994</v>
      </c>
      <c r="K106">
        <f>'[1]WEO 2023'!U$25</f>
        <v>4.4719999999999995</v>
      </c>
      <c r="L106">
        <f>'[1]WEO 2023'!V$25</f>
        <v>3.7439999999999993</v>
      </c>
    </row>
    <row r="107" spans="1:12" x14ac:dyDescent="0.35">
      <c r="A107" t="s">
        <v>160</v>
      </c>
      <c r="B107" t="str">
        <f t="shared" si="2"/>
        <v>Coal|w/o CCS|EU-CZE</v>
      </c>
      <c r="C107" t="s">
        <v>289</v>
      </c>
      <c r="D107" t="s">
        <v>160</v>
      </c>
      <c r="E107" t="s">
        <v>319</v>
      </c>
      <c r="F107">
        <f>'[1]WEO 2023'!$D$25</f>
        <v>11.336</v>
      </c>
      <c r="G107">
        <f t="shared" si="3"/>
        <v>8.6319999999999997</v>
      </c>
      <c r="H107">
        <f>'[1]WEO 2023'!R$25</f>
        <v>5.9279999999999999</v>
      </c>
      <c r="I107">
        <f>'[1]WEO 2023'!S$25</f>
        <v>5.1999999999999993</v>
      </c>
      <c r="J107">
        <f>'[1]WEO 2023'!T$25</f>
        <v>4.8359999999999994</v>
      </c>
      <c r="K107">
        <f>'[1]WEO 2023'!U$25</f>
        <v>4.4719999999999995</v>
      </c>
      <c r="L107">
        <f>'[1]WEO 2023'!V$25</f>
        <v>3.7439999999999993</v>
      </c>
    </row>
    <row r="108" spans="1:12" x14ac:dyDescent="0.35">
      <c r="A108" t="s">
        <v>161</v>
      </c>
      <c r="B108" t="str">
        <f t="shared" si="2"/>
        <v>Coal|w/o CCS|EU-DEU</v>
      </c>
      <c r="C108" t="s">
        <v>289</v>
      </c>
      <c r="D108" t="s">
        <v>161</v>
      </c>
      <c r="E108" t="s">
        <v>319</v>
      </c>
      <c r="F108">
        <f>'[1]WEO 2023'!$D$25</f>
        <v>11.336</v>
      </c>
      <c r="G108">
        <f t="shared" si="3"/>
        <v>8.6319999999999997</v>
      </c>
      <c r="H108">
        <f>'[1]WEO 2023'!R$25</f>
        <v>5.9279999999999999</v>
      </c>
      <c r="I108">
        <f>'[1]WEO 2023'!S$25</f>
        <v>5.1999999999999993</v>
      </c>
      <c r="J108">
        <f>'[1]WEO 2023'!T$25</f>
        <v>4.8359999999999994</v>
      </c>
      <c r="K108">
        <f>'[1]WEO 2023'!U$25</f>
        <v>4.4719999999999995</v>
      </c>
      <c r="L108">
        <f>'[1]WEO 2023'!V$25</f>
        <v>3.7439999999999993</v>
      </c>
    </row>
    <row r="109" spans="1:12" x14ac:dyDescent="0.35">
      <c r="A109" t="s">
        <v>162</v>
      </c>
      <c r="B109" t="str">
        <f t="shared" si="2"/>
        <v>Coal|w/o CCS|EU-DNK</v>
      </c>
      <c r="C109" t="s">
        <v>289</v>
      </c>
      <c r="D109" t="s">
        <v>162</v>
      </c>
      <c r="E109" t="s">
        <v>319</v>
      </c>
      <c r="F109">
        <f>'[1]WEO 2023'!$D$25</f>
        <v>11.336</v>
      </c>
      <c r="G109">
        <f t="shared" si="3"/>
        <v>8.6319999999999997</v>
      </c>
      <c r="H109">
        <f>'[1]WEO 2023'!R$25</f>
        <v>5.9279999999999999</v>
      </c>
      <c r="I109">
        <f>'[1]WEO 2023'!S$25</f>
        <v>5.1999999999999993</v>
      </c>
      <c r="J109">
        <f>'[1]WEO 2023'!T$25</f>
        <v>4.8359999999999994</v>
      </c>
      <c r="K109">
        <f>'[1]WEO 2023'!U$25</f>
        <v>4.4719999999999995</v>
      </c>
      <c r="L109">
        <f>'[1]WEO 2023'!V$25</f>
        <v>3.7439999999999993</v>
      </c>
    </row>
    <row r="110" spans="1:12" x14ac:dyDescent="0.35">
      <c r="A110" t="s">
        <v>163</v>
      </c>
      <c r="B110" t="str">
        <f t="shared" si="2"/>
        <v>Coal|w/o CCS|EU-ESP</v>
      </c>
      <c r="C110" t="s">
        <v>289</v>
      </c>
      <c r="D110" t="s">
        <v>163</v>
      </c>
      <c r="E110" t="s">
        <v>319</v>
      </c>
      <c r="F110">
        <f>'[1]WEO 2023'!$D$25</f>
        <v>11.336</v>
      </c>
      <c r="G110">
        <f t="shared" si="3"/>
        <v>8.6319999999999997</v>
      </c>
      <c r="H110">
        <f>'[1]WEO 2023'!R$25</f>
        <v>5.9279999999999999</v>
      </c>
      <c r="I110">
        <f>'[1]WEO 2023'!S$25</f>
        <v>5.1999999999999993</v>
      </c>
      <c r="J110">
        <f>'[1]WEO 2023'!T$25</f>
        <v>4.8359999999999994</v>
      </c>
      <c r="K110">
        <f>'[1]WEO 2023'!U$25</f>
        <v>4.4719999999999995</v>
      </c>
      <c r="L110">
        <f>'[1]WEO 2023'!V$25</f>
        <v>3.7439999999999993</v>
      </c>
    </row>
    <row r="111" spans="1:12" x14ac:dyDescent="0.35">
      <c r="A111" t="s">
        <v>164</v>
      </c>
      <c r="B111" t="str">
        <f t="shared" si="2"/>
        <v>Coal|w/o CCS|EU-EST</v>
      </c>
      <c r="C111" t="s">
        <v>289</v>
      </c>
      <c r="D111" t="s">
        <v>164</v>
      </c>
      <c r="E111" t="s">
        <v>319</v>
      </c>
      <c r="F111">
        <f>'[1]WEO 2023'!$D$25</f>
        <v>11.336</v>
      </c>
      <c r="G111">
        <f t="shared" si="3"/>
        <v>8.6319999999999997</v>
      </c>
      <c r="H111">
        <f>'[1]WEO 2023'!R$25</f>
        <v>5.9279999999999999</v>
      </c>
      <c r="I111">
        <f>'[1]WEO 2023'!S$25</f>
        <v>5.1999999999999993</v>
      </c>
      <c r="J111">
        <f>'[1]WEO 2023'!T$25</f>
        <v>4.8359999999999994</v>
      </c>
      <c r="K111">
        <f>'[1]WEO 2023'!U$25</f>
        <v>4.4719999999999995</v>
      </c>
      <c r="L111">
        <f>'[1]WEO 2023'!V$25</f>
        <v>3.7439999999999993</v>
      </c>
    </row>
    <row r="112" spans="1:12" x14ac:dyDescent="0.35">
      <c r="A112" t="s">
        <v>165</v>
      </c>
      <c r="B112" t="str">
        <f t="shared" si="2"/>
        <v>Coal|w/o CCS|EU-FIN</v>
      </c>
      <c r="C112" t="s">
        <v>289</v>
      </c>
      <c r="D112" t="s">
        <v>165</v>
      </c>
      <c r="E112" t="s">
        <v>319</v>
      </c>
      <c r="F112">
        <f>'[1]WEO 2023'!$D$25</f>
        <v>11.336</v>
      </c>
      <c r="G112">
        <f t="shared" si="3"/>
        <v>8.6319999999999997</v>
      </c>
      <c r="H112">
        <f>'[1]WEO 2023'!R$25</f>
        <v>5.9279999999999999</v>
      </c>
      <c r="I112">
        <f>'[1]WEO 2023'!S$25</f>
        <v>5.1999999999999993</v>
      </c>
      <c r="J112">
        <f>'[1]WEO 2023'!T$25</f>
        <v>4.8359999999999994</v>
      </c>
      <c r="K112">
        <f>'[1]WEO 2023'!U$25</f>
        <v>4.4719999999999995</v>
      </c>
      <c r="L112">
        <f>'[1]WEO 2023'!V$25</f>
        <v>3.7439999999999993</v>
      </c>
    </row>
    <row r="113" spans="1:12" x14ac:dyDescent="0.35">
      <c r="A113" t="s">
        <v>166</v>
      </c>
      <c r="B113" t="str">
        <f t="shared" si="2"/>
        <v>Coal|w/o CCS|EU-FRA</v>
      </c>
      <c r="C113" t="s">
        <v>289</v>
      </c>
      <c r="D113" t="s">
        <v>166</v>
      </c>
      <c r="E113" t="s">
        <v>319</v>
      </c>
      <c r="F113">
        <f>'[1]WEO 2023'!$D$25</f>
        <v>11.336</v>
      </c>
      <c r="G113">
        <f t="shared" si="3"/>
        <v>8.6319999999999997</v>
      </c>
      <c r="H113">
        <f>'[1]WEO 2023'!R$25</f>
        <v>5.9279999999999999</v>
      </c>
      <c r="I113">
        <f>'[1]WEO 2023'!S$25</f>
        <v>5.1999999999999993</v>
      </c>
      <c r="J113">
        <f>'[1]WEO 2023'!T$25</f>
        <v>4.8359999999999994</v>
      </c>
      <c r="K113">
        <f>'[1]WEO 2023'!U$25</f>
        <v>4.4719999999999995</v>
      </c>
      <c r="L113">
        <f>'[1]WEO 2023'!V$25</f>
        <v>3.7439999999999993</v>
      </c>
    </row>
    <row r="114" spans="1:12" x14ac:dyDescent="0.35">
      <c r="A114" t="s">
        <v>167</v>
      </c>
      <c r="B114" t="str">
        <f t="shared" si="2"/>
        <v>Coal|w/o CCS|EU-GBR</v>
      </c>
      <c r="C114" t="s">
        <v>289</v>
      </c>
      <c r="D114" t="s">
        <v>167</v>
      </c>
      <c r="E114" t="s">
        <v>319</v>
      </c>
      <c r="F114">
        <f>'[1]WEO 2023'!$D$25</f>
        <v>11.336</v>
      </c>
      <c r="G114">
        <f t="shared" si="3"/>
        <v>8.6319999999999997</v>
      </c>
      <c r="H114">
        <f>'[1]WEO 2023'!R$25</f>
        <v>5.9279999999999999</v>
      </c>
      <c r="I114">
        <f>'[1]WEO 2023'!S$25</f>
        <v>5.1999999999999993</v>
      </c>
      <c r="J114">
        <f>'[1]WEO 2023'!T$25</f>
        <v>4.8359999999999994</v>
      </c>
      <c r="K114">
        <f>'[1]WEO 2023'!U$25</f>
        <v>4.4719999999999995</v>
      </c>
      <c r="L114">
        <f>'[1]WEO 2023'!V$25</f>
        <v>3.7439999999999993</v>
      </c>
    </row>
    <row r="115" spans="1:12" x14ac:dyDescent="0.35">
      <c r="A115" t="s">
        <v>168</v>
      </c>
      <c r="B115" t="str">
        <f t="shared" si="2"/>
        <v>Coal|w/o CCS|EU-GEO</v>
      </c>
      <c r="C115" t="s">
        <v>289</v>
      </c>
      <c r="D115" t="s">
        <v>168</v>
      </c>
      <c r="E115" t="s">
        <v>319</v>
      </c>
      <c r="F115">
        <f>'[1]WEO 2023'!$D$25</f>
        <v>11.336</v>
      </c>
      <c r="G115">
        <f t="shared" si="3"/>
        <v>8.6319999999999997</v>
      </c>
      <c r="H115">
        <f>'[1]WEO 2023'!R$25</f>
        <v>5.9279999999999999</v>
      </c>
      <c r="I115">
        <f>'[1]WEO 2023'!S$25</f>
        <v>5.1999999999999993</v>
      </c>
      <c r="J115">
        <f>'[1]WEO 2023'!T$25</f>
        <v>4.8359999999999994</v>
      </c>
      <c r="K115">
        <f>'[1]WEO 2023'!U$25</f>
        <v>4.4719999999999995</v>
      </c>
      <c r="L115">
        <f>'[1]WEO 2023'!V$25</f>
        <v>3.7439999999999993</v>
      </c>
    </row>
    <row r="116" spans="1:12" x14ac:dyDescent="0.35">
      <c r="A116" t="s">
        <v>169</v>
      </c>
      <c r="B116" t="str">
        <f t="shared" si="2"/>
        <v>Coal|w/o CCS|EU-GRC</v>
      </c>
      <c r="C116" t="s">
        <v>289</v>
      </c>
      <c r="D116" t="s">
        <v>169</v>
      </c>
      <c r="E116" t="s">
        <v>319</v>
      </c>
      <c r="F116">
        <f>'[1]WEO 2023'!$D$25</f>
        <v>11.336</v>
      </c>
      <c r="G116">
        <f t="shared" si="3"/>
        <v>8.6319999999999997</v>
      </c>
      <c r="H116">
        <f>'[1]WEO 2023'!R$25</f>
        <v>5.9279999999999999</v>
      </c>
      <c r="I116">
        <f>'[1]WEO 2023'!S$25</f>
        <v>5.1999999999999993</v>
      </c>
      <c r="J116">
        <f>'[1]WEO 2023'!T$25</f>
        <v>4.8359999999999994</v>
      </c>
      <c r="K116">
        <f>'[1]WEO 2023'!U$25</f>
        <v>4.4719999999999995</v>
      </c>
      <c r="L116">
        <f>'[1]WEO 2023'!V$25</f>
        <v>3.7439999999999993</v>
      </c>
    </row>
    <row r="117" spans="1:12" x14ac:dyDescent="0.35">
      <c r="A117" t="s">
        <v>170</v>
      </c>
      <c r="B117" t="str">
        <f t="shared" si="2"/>
        <v>Coal|w/o CCS|EU-HRV</v>
      </c>
      <c r="C117" t="s">
        <v>289</v>
      </c>
      <c r="D117" t="s">
        <v>170</v>
      </c>
      <c r="E117" t="s">
        <v>319</v>
      </c>
      <c r="F117">
        <f>'[1]WEO 2023'!$D$25</f>
        <v>11.336</v>
      </c>
      <c r="G117">
        <f t="shared" si="3"/>
        <v>8.6319999999999997</v>
      </c>
      <c r="H117">
        <f>'[1]WEO 2023'!R$25</f>
        <v>5.9279999999999999</v>
      </c>
      <c r="I117">
        <f>'[1]WEO 2023'!S$25</f>
        <v>5.1999999999999993</v>
      </c>
      <c r="J117">
        <f>'[1]WEO 2023'!T$25</f>
        <v>4.8359999999999994</v>
      </c>
      <c r="K117">
        <f>'[1]WEO 2023'!U$25</f>
        <v>4.4719999999999995</v>
      </c>
      <c r="L117">
        <f>'[1]WEO 2023'!V$25</f>
        <v>3.7439999999999993</v>
      </c>
    </row>
    <row r="118" spans="1:12" x14ac:dyDescent="0.35">
      <c r="A118" t="s">
        <v>171</v>
      </c>
      <c r="B118" t="str">
        <f t="shared" si="2"/>
        <v>Coal|w/o CCS|EU-HUN</v>
      </c>
      <c r="C118" t="s">
        <v>289</v>
      </c>
      <c r="D118" t="s">
        <v>171</v>
      </c>
      <c r="E118" t="s">
        <v>319</v>
      </c>
      <c r="F118">
        <f>'[1]WEO 2023'!$D$25</f>
        <v>11.336</v>
      </c>
      <c r="G118">
        <f t="shared" si="3"/>
        <v>8.6319999999999997</v>
      </c>
      <c r="H118">
        <f>'[1]WEO 2023'!R$25</f>
        <v>5.9279999999999999</v>
      </c>
      <c r="I118">
        <f>'[1]WEO 2023'!S$25</f>
        <v>5.1999999999999993</v>
      </c>
      <c r="J118">
        <f>'[1]WEO 2023'!T$25</f>
        <v>4.8359999999999994</v>
      </c>
      <c r="K118">
        <f>'[1]WEO 2023'!U$25</f>
        <v>4.4719999999999995</v>
      </c>
      <c r="L118">
        <f>'[1]WEO 2023'!V$25</f>
        <v>3.7439999999999993</v>
      </c>
    </row>
    <row r="119" spans="1:12" x14ac:dyDescent="0.35">
      <c r="A119" t="s">
        <v>172</v>
      </c>
      <c r="B119" t="str">
        <f t="shared" si="2"/>
        <v>Coal|w/o CCS|EU-IRL</v>
      </c>
      <c r="C119" t="s">
        <v>289</v>
      </c>
      <c r="D119" t="s">
        <v>172</v>
      </c>
      <c r="E119" t="s">
        <v>319</v>
      </c>
      <c r="F119">
        <f>'[1]WEO 2023'!$D$25</f>
        <v>11.336</v>
      </c>
      <c r="G119">
        <f t="shared" si="3"/>
        <v>8.6319999999999997</v>
      </c>
      <c r="H119">
        <f>'[1]WEO 2023'!R$25</f>
        <v>5.9279999999999999</v>
      </c>
      <c r="I119">
        <f>'[1]WEO 2023'!S$25</f>
        <v>5.1999999999999993</v>
      </c>
      <c r="J119">
        <f>'[1]WEO 2023'!T$25</f>
        <v>4.8359999999999994</v>
      </c>
      <c r="K119">
        <f>'[1]WEO 2023'!U$25</f>
        <v>4.4719999999999995</v>
      </c>
      <c r="L119">
        <f>'[1]WEO 2023'!V$25</f>
        <v>3.7439999999999993</v>
      </c>
    </row>
    <row r="120" spans="1:12" x14ac:dyDescent="0.35">
      <c r="A120" t="s">
        <v>173</v>
      </c>
      <c r="B120" t="str">
        <f t="shared" si="2"/>
        <v>Coal|w/o CCS|EU-ISL</v>
      </c>
      <c r="C120" t="s">
        <v>289</v>
      </c>
      <c r="D120" t="s">
        <v>173</v>
      </c>
      <c r="E120" t="s">
        <v>319</v>
      </c>
      <c r="F120">
        <f>'[1]WEO 2023'!$D$25</f>
        <v>11.336</v>
      </c>
      <c r="G120">
        <f t="shared" si="3"/>
        <v>8.6319999999999997</v>
      </c>
      <c r="H120">
        <f>'[1]WEO 2023'!R$25</f>
        <v>5.9279999999999999</v>
      </c>
      <c r="I120">
        <f>'[1]WEO 2023'!S$25</f>
        <v>5.1999999999999993</v>
      </c>
      <c r="J120">
        <f>'[1]WEO 2023'!T$25</f>
        <v>4.8359999999999994</v>
      </c>
      <c r="K120">
        <f>'[1]WEO 2023'!U$25</f>
        <v>4.4719999999999995</v>
      </c>
      <c r="L120">
        <f>'[1]WEO 2023'!V$25</f>
        <v>3.7439999999999993</v>
      </c>
    </row>
    <row r="121" spans="1:12" x14ac:dyDescent="0.35">
      <c r="A121" t="s">
        <v>174</v>
      </c>
      <c r="B121" t="str">
        <f t="shared" si="2"/>
        <v>Coal|w/o CCS|EU-ITA</v>
      </c>
      <c r="C121" t="s">
        <v>289</v>
      </c>
      <c r="D121" t="s">
        <v>174</v>
      </c>
      <c r="E121" t="s">
        <v>319</v>
      </c>
      <c r="F121">
        <f>'[1]WEO 2023'!$D$25</f>
        <v>11.336</v>
      </c>
      <c r="G121">
        <f t="shared" si="3"/>
        <v>8.6319999999999997</v>
      </c>
      <c r="H121">
        <f>'[1]WEO 2023'!R$25</f>
        <v>5.9279999999999999</v>
      </c>
      <c r="I121">
        <f>'[1]WEO 2023'!S$25</f>
        <v>5.1999999999999993</v>
      </c>
      <c r="J121">
        <f>'[1]WEO 2023'!T$25</f>
        <v>4.8359999999999994</v>
      </c>
      <c r="K121">
        <f>'[1]WEO 2023'!U$25</f>
        <v>4.4719999999999995</v>
      </c>
      <c r="L121">
        <f>'[1]WEO 2023'!V$25</f>
        <v>3.7439999999999993</v>
      </c>
    </row>
    <row r="122" spans="1:12" x14ac:dyDescent="0.35">
      <c r="A122" t="s">
        <v>175</v>
      </c>
      <c r="B122" t="str">
        <f t="shared" si="2"/>
        <v>Coal|w/o CCS|EU-KOS</v>
      </c>
      <c r="C122" t="s">
        <v>289</v>
      </c>
      <c r="D122" t="s">
        <v>175</v>
      </c>
      <c r="E122" t="s">
        <v>319</v>
      </c>
      <c r="F122">
        <f>'[1]WEO 2023'!$D$25</f>
        <v>11.336</v>
      </c>
      <c r="G122">
        <f t="shared" si="3"/>
        <v>8.6319999999999997</v>
      </c>
      <c r="H122">
        <f>'[1]WEO 2023'!R$25</f>
        <v>5.9279999999999999</v>
      </c>
      <c r="I122">
        <f>'[1]WEO 2023'!S$25</f>
        <v>5.1999999999999993</v>
      </c>
      <c r="J122">
        <f>'[1]WEO 2023'!T$25</f>
        <v>4.8359999999999994</v>
      </c>
      <c r="K122">
        <f>'[1]WEO 2023'!U$25</f>
        <v>4.4719999999999995</v>
      </c>
      <c r="L122">
        <f>'[1]WEO 2023'!V$25</f>
        <v>3.7439999999999993</v>
      </c>
    </row>
    <row r="123" spans="1:12" x14ac:dyDescent="0.35">
      <c r="A123" t="s">
        <v>176</v>
      </c>
      <c r="B123" t="str">
        <f t="shared" si="2"/>
        <v>Coal|w/o CCS|EU-LTU</v>
      </c>
      <c r="C123" t="s">
        <v>289</v>
      </c>
      <c r="D123" t="s">
        <v>176</v>
      </c>
      <c r="E123" t="s">
        <v>319</v>
      </c>
      <c r="F123">
        <f>'[1]WEO 2023'!$D$25</f>
        <v>11.336</v>
      </c>
      <c r="G123">
        <f t="shared" si="3"/>
        <v>8.6319999999999997</v>
      </c>
      <c r="H123">
        <f>'[1]WEO 2023'!R$25</f>
        <v>5.9279999999999999</v>
      </c>
      <c r="I123">
        <f>'[1]WEO 2023'!S$25</f>
        <v>5.1999999999999993</v>
      </c>
      <c r="J123">
        <f>'[1]WEO 2023'!T$25</f>
        <v>4.8359999999999994</v>
      </c>
      <c r="K123">
        <f>'[1]WEO 2023'!U$25</f>
        <v>4.4719999999999995</v>
      </c>
      <c r="L123">
        <f>'[1]WEO 2023'!V$25</f>
        <v>3.7439999999999993</v>
      </c>
    </row>
    <row r="124" spans="1:12" x14ac:dyDescent="0.35">
      <c r="A124" t="s">
        <v>177</v>
      </c>
      <c r="B124" t="str">
        <f t="shared" si="2"/>
        <v>Coal|w/o CCS|EU-LUX</v>
      </c>
      <c r="C124" t="s">
        <v>289</v>
      </c>
      <c r="D124" t="s">
        <v>177</v>
      </c>
      <c r="E124" t="s">
        <v>319</v>
      </c>
      <c r="F124">
        <f>'[1]WEO 2023'!$D$25</f>
        <v>11.336</v>
      </c>
      <c r="G124">
        <f t="shared" si="3"/>
        <v>8.6319999999999997</v>
      </c>
      <c r="H124">
        <f>'[1]WEO 2023'!R$25</f>
        <v>5.9279999999999999</v>
      </c>
      <c r="I124">
        <f>'[1]WEO 2023'!S$25</f>
        <v>5.1999999999999993</v>
      </c>
      <c r="J124">
        <f>'[1]WEO 2023'!T$25</f>
        <v>4.8359999999999994</v>
      </c>
      <c r="K124">
        <f>'[1]WEO 2023'!U$25</f>
        <v>4.4719999999999995</v>
      </c>
      <c r="L124">
        <f>'[1]WEO 2023'!V$25</f>
        <v>3.7439999999999993</v>
      </c>
    </row>
    <row r="125" spans="1:12" x14ac:dyDescent="0.35">
      <c r="A125" t="s">
        <v>178</v>
      </c>
      <c r="B125" t="str">
        <f t="shared" si="2"/>
        <v>Coal|w/o CCS|EU-LVA</v>
      </c>
      <c r="C125" t="s">
        <v>289</v>
      </c>
      <c r="D125" t="s">
        <v>178</v>
      </c>
      <c r="E125" t="s">
        <v>319</v>
      </c>
      <c r="F125">
        <f>'[1]WEO 2023'!$D$25</f>
        <v>11.336</v>
      </c>
      <c r="G125">
        <f t="shared" si="3"/>
        <v>8.6319999999999997</v>
      </c>
      <c r="H125">
        <f>'[1]WEO 2023'!R$25</f>
        <v>5.9279999999999999</v>
      </c>
      <c r="I125">
        <f>'[1]WEO 2023'!S$25</f>
        <v>5.1999999999999993</v>
      </c>
      <c r="J125">
        <f>'[1]WEO 2023'!T$25</f>
        <v>4.8359999999999994</v>
      </c>
      <c r="K125">
        <f>'[1]WEO 2023'!U$25</f>
        <v>4.4719999999999995</v>
      </c>
      <c r="L125">
        <f>'[1]WEO 2023'!V$25</f>
        <v>3.7439999999999993</v>
      </c>
    </row>
    <row r="126" spans="1:12" x14ac:dyDescent="0.35">
      <c r="A126" t="s">
        <v>179</v>
      </c>
      <c r="B126" t="str">
        <f t="shared" si="2"/>
        <v>Coal|w/o CCS|EU-MDA</v>
      </c>
      <c r="C126" t="s">
        <v>289</v>
      </c>
      <c r="D126" t="s">
        <v>179</v>
      </c>
      <c r="E126" t="s">
        <v>319</v>
      </c>
      <c r="F126">
        <f>'[1]WEO 2023'!$D$25</f>
        <v>11.336</v>
      </c>
      <c r="G126">
        <f t="shared" si="3"/>
        <v>8.6319999999999997</v>
      </c>
      <c r="H126">
        <f>'[1]WEO 2023'!R$25</f>
        <v>5.9279999999999999</v>
      </c>
      <c r="I126">
        <f>'[1]WEO 2023'!S$25</f>
        <v>5.1999999999999993</v>
      </c>
      <c r="J126">
        <f>'[1]WEO 2023'!T$25</f>
        <v>4.8359999999999994</v>
      </c>
      <c r="K126">
        <f>'[1]WEO 2023'!U$25</f>
        <v>4.4719999999999995</v>
      </c>
      <c r="L126">
        <f>'[1]WEO 2023'!V$25</f>
        <v>3.7439999999999993</v>
      </c>
    </row>
    <row r="127" spans="1:12" x14ac:dyDescent="0.35">
      <c r="A127" t="s">
        <v>180</v>
      </c>
      <c r="B127" t="str">
        <f t="shared" si="2"/>
        <v>Coal|w/o CCS|EU-MKD</v>
      </c>
      <c r="C127" t="s">
        <v>289</v>
      </c>
      <c r="D127" t="s">
        <v>180</v>
      </c>
      <c r="E127" t="s">
        <v>319</v>
      </c>
      <c r="F127">
        <f>'[1]WEO 2023'!$D$25</f>
        <v>11.336</v>
      </c>
      <c r="G127">
        <f t="shared" si="3"/>
        <v>8.6319999999999997</v>
      </c>
      <c r="H127">
        <f>'[1]WEO 2023'!R$25</f>
        <v>5.9279999999999999</v>
      </c>
      <c r="I127">
        <f>'[1]WEO 2023'!S$25</f>
        <v>5.1999999999999993</v>
      </c>
      <c r="J127">
        <f>'[1]WEO 2023'!T$25</f>
        <v>4.8359999999999994</v>
      </c>
      <c r="K127">
        <f>'[1]WEO 2023'!U$25</f>
        <v>4.4719999999999995</v>
      </c>
      <c r="L127">
        <f>'[1]WEO 2023'!V$25</f>
        <v>3.7439999999999993</v>
      </c>
    </row>
    <row r="128" spans="1:12" x14ac:dyDescent="0.35">
      <c r="A128" t="s">
        <v>181</v>
      </c>
      <c r="B128" t="str">
        <f t="shared" si="2"/>
        <v>Coal|w/o CCS|EU-MLT</v>
      </c>
      <c r="C128" t="s">
        <v>289</v>
      </c>
      <c r="D128" t="s">
        <v>181</v>
      </c>
      <c r="E128" t="s">
        <v>319</v>
      </c>
      <c r="F128">
        <f>'[1]WEO 2023'!$D$25</f>
        <v>11.336</v>
      </c>
      <c r="G128">
        <f t="shared" si="3"/>
        <v>8.6319999999999997</v>
      </c>
      <c r="H128">
        <f>'[1]WEO 2023'!R$25</f>
        <v>5.9279999999999999</v>
      </c>
      <c r="I128">
        <f>'[1]WEO 2023'!S$25</f>
        <v>5.1999999999999993</v>
      </c>
      <c r="J128">
        <f>'[1]WEO 2023'!T$25</f>
        <v>4.8359999999999994</v>
      </c>
      <c r="K128">
        <f>'[1]WEO 2023'!U$25</f>
        <v>4.4719999999999995</v>
      </c>
      <c r="L128">
        <f>'[1]WEO 2023'!V$25</f>
        <v>3.7439999999999993</v>
      </c>
    </row>
    <row r="129" spans="1:12" x14ac:dyDescent="0.35">
      <c r="A129" t="s">
        <v>182</v>
      </c>
      <c r="B129" t="str">
        <f t="shared" si="2"/>
        <v>Coal|w/o CCS|EU-MNE</v>
      </c>
      <c r="C129" t="s">
        <v>289</v>
      </c>
      <c r="D129" t="s">
        <v>182</v>
      </c>
      <c r="E129" t="s">
        <v>319</v>
      </c>
      <c r="F129">
        <f>'[1]WEO 2023'!$D$25</f>
        <v>11.336</v>
      </c>
      <c r="G129">
        <f t="shared" si="3"/>
        <v>8.6319999999999997</v>
      </c>
      <c r="H129">
        <f>'[1]WEO 2023'!R$25</f>
        <v>5.9279999999999999</v>
      </c>
      <c r="I129">
        <f>'[1]WEO 2023'!S$25</f>
        <v>5.1999999999999993</v>
      </c>
      <c r="J129">
        <f>'[1]WEO 2023'!T$25</f>
        <v>4.8359999999999994</v>
      </c>
      <c r="K129">
        <f>'[1]WEO 2023'!U$25</f>
        <v>4.4719999999999995</v>
      </c>
      <c r="L129">
        <f>'[1]WEO 2023'!V$25</f>
        <v>3.7439999999999993</v>
      </c>
    </row>
    <row r="130" spans="1:12" x14ac:dyDescent="0.35">
      <c r="A130" t="s">
        <v>183</v>
      </c>
      <c r="B130" t="str">
        <f t="shared" ref="B130:B193" si="4">CONCATENATE(C130,D130)</f>
        <v>Coal|w/o CCS|EU-NLD</v>
      </c>
      <c r="C130" t="s">
        <v>289</v>
      </c>
      <c r="D130" t="s">
        <v>183</v>
      </c>
      <c r="E130" t="s">
        <v>319</v>
      </c>
      <c r="F130">
        <f>'[1]WEO 2023'!$D$25</f>
        <v>11.336</v>
      </c>
      <c r="G130">
        <f t="shared" ref="G130:G193" si="5">F130+5/10*(H130-F130)</f>
        <v>8.6319999999999997</v>
      </c>
      <c r="H130">
        <f>'[1]WEO 2023'!R$25</f>
        <v>5.9279999999999999</v>
      </c>
      <c r="I130">
        <f>'[1]WEO 2023'!S$25</f>
        <v>5.1999999999999993</v>
      </c>
      <c r="J130">
        <f>'[1]WEO 2023'!T$25</f>
        <v>4.8359999999999994</v>
      </c>
      <c r="K130">
        <f>'[1]WEO 2023'!U$25</f>
        <v>4.4719999999999995</v>
      </c>
      <c r="L130">
        <f>'[1]WEO 2023'!V$25</f>
        <v>3.7439999999999993</v>
      </c>
    </row>
    <row r="131" spans="1:12" x14ac:dyDescent="0.35">
      <c r="A131" t="s">
        <v>184</v>
      </c>
      <c r="B131" t="str">
        <f t="shared" si="4"/>
        <v>Coal|w/o CCS|EU-NOR</v>
      </c>
      <c r="C131" t="s">
        <v>289</v>
      </c>
      <c r="D131" t="s">
        <v>184</v>
      </c>
      <c r="E131" t="s">
        <v>319</v>
      </c>
      <c r="F131">
        <f>'[1]WEO 2023'!$D$25</f>
        <v>11.336</v>
      </c>
      <c r="G131">
        <f t="shared" si="5"/>
        <v>8.6319999999999997</v>
      </c>
      <c r="H131">
        <f>'[1]WEO 2023'!R$25</f>
        <v>5.9279999999999999</v>
      </c>
      <c r="I131">
        <f>'[1]WEO 2023'!S$25</f>
        <v>5.1999999999999993</v>
      </c>
      <c r="J131">
        <f>'[1]WEO 2023'!T$25</f>
        <v>4.8359999999999994</v>
      </c>
      <c r="K131">
        <f>'[1]WEO 2023'!U$25</f>
        <v>4.4719999999999995</v>
      </c>
      <c r="L131">
        <f>'[1]WEO 2023'!V$25</f>
        <v>3.7439999999999993</v>
      </c>
    </row>
    <row r="132" spans="1:12" x14ac:dyDescent="0.35">
      <c r="A132" t="s">
        <v>185</v>
      </c>
      <c r="B132" t="str">
        <f t="shared" si="4"/>
        <v>Coal|w/o CCS|EU-POL</v>
      </c>
      <c r="C132" t="s">
        <v>289</v>
      </c>
      <c r="D132" t="s">
        <v>185</v>
      </c>
      <c r="E132" t="s">
        <v>319</v>
      </c>
      <c r="F132">
        <f>'[1]WEO 2023'!$D$25</f>
        <v>11.336</v>
      </c>
      <c r="G132">
        <f t="shared" si="5"/>
        <v>8.6319999999999997</v>
      </c>
      <c r="H132">
        <f>'[1]WEO 2023'!R$25</f>
        <v>5.9279999999999999</v>
      </c>
      <c r="I132">
        <f>'[1]WEO 2023'!S$25</f>
        <v>5.1999999999999993</v>
      </c>
      <c r="J132">
        <f>'[1]WEO 2023'!T$25</f>
        <v>4.8359999999999994</v>
      </c>
      <c r="K132">
        <f>'[1]WEO 2023'!U$25</f>
        <v>4.4719999999999995</v>
      </c>
      <c r="L132">
        <f>'[1]WEO 2023'!V$25</f>
        <v>3.7439999999999993</v>
      </c>
    </row>
    <row r="133" spans="1:12" x14ac:dyDescent="0.35">
      <c r="A133" t="s">
        <v>186</v>
      </c>
      <c r="B133" t="str">
        <f t="shared" si="4"/>
        <v>Coal|w/o CCS|EU-PRT</v>
      </c>
      <c r="C133" t="s">
        <v>289</v>
      </c>
      <c r="D133" t="s">
        <v>186</v>
      </c>
      <c r="E133" t="s">
        <v>319</v>
      </c>
      <c r="F133">
        <f>'[1]WEO 2023'!$D$25</f>
        <v>11.336</v>
      </c>
      <c r="G133">
        <f t="shared" si="5"/>
        <v>8.6319999999999997</v>
      </c>
      <c r="H133">
        <f>'[1]WEO 2023'!R$25</f>
        <v>5.9279999999999999</v>
      </c>
      <c r="I133">
        <f>'[1]WEO 2023'!S$25</f>
        <v>5.1999999999999993</v>
      </c>
      <c r="J133">
        <f>'[1]WEO 2023'!T$25</f>
        <v>4.8359999999999994</v>
      </c>
      <c r="K133">
        <f>'[1]WEO 2023'!U$25</f>
        <v>4.4719999999999995</v>
      </c>
      <c r="L133">
        <f>'[1]WEO 2023'!V$25</f>
        <v>3.7439999999999993</v>
      </c>
    </row>
    <row r="134" spans="1:12" x14ac:dyDescent="0.35">
      <c r="A134" t="s">
        <v>187</v>
      </c>
      <c r="B134" t="str">
        <f t="shared" si="4"/>
        <v>Coal|w/o CCS|EU-ROU</v>
      </c>
      <c r="C134" t="s">
        <v>289</v>
      </c>
      <c r="D134" t="s">
        <v>187</v>
      </c>
      <c r="E134" t="s">
        <v>319</v>
      </c>
      <c r="F134">
        <f>'[1]WEO 2023'!$D$25</f>
        <v>11.336</v>
      </c>
      <c r="G134">
        <f t="shared" si="5"/>
        <v>8.6319999999999997</v>
      </c>
      <c r="H134">
        <f>'[1]WEO 2023'!R$25</f>
        <v>5.9279999999999999</v>
      </c>
      <c r="I134">
        <f>'[1]WEO 2023'!S$25</f>
        <v>5.1999999999999993</v>
      </c>
      <c r="J134">
        <f>'[1]WEO 2023'!T$25</f>
        <v>4.8359999999999994</v>
      </c>
      <c r="K134">
        <f>'[1]WEO 2023'!U$25</f>
        <v>4.4719999999999995</v>
      </c>
      <c r="L134">
        <f>'[1]WEO 2023'!V$25</f>
        <v>3.7439999999999993</v>
      </c>
    </row>
    <row r="135" spans="1:12" x14ac:dyDescent="0.35">
      <c r="A135" t="s">
        <v>188</v>
      </c>
      <c r="B135" t="str">
        <f t="shared" si="4"/>
        <v>Coal|w/o CCS|EU-SRB</v>
      </c>
      <c r="C135" t="s">
        <v>289</v>
      </c>
      <c r="D135" t="s">
        <v>188</v>
      </c>
      <c r="E135" t="s">
        <v>319</v>
      </c>
      <c r="F135">
        <f>'[1]WEO 2023'!$D$25</f>
        <v>11.336</v>
      </c>
      <c r="G135">
        <f t="shared" si="5"/>
        <v>8.6319999999999997</v>
      </c>
      <c r="H135">
        <f>'[1]WEO 2023'!R$25</f>
        <v>5.9279999999999999</v>
      </c>
      <c r="I135">
        <f>'[1]WEO 2023'!S$25</f>
        <v>5.1999999999999993</v>
      </c>
      <c r="J135">
        <f>'[1]WEO 2023'!T$25</f>
        <v>4.8359999999999994</v>
      </c>
      <c r="K135">
        <f>'[1]WEO 2023'!U$25</f>
        <v>4.4719999999999995</v>
      </c>
      <c r="L135">
        <f>'[1]WEO 2023'!V$25</f>
        <v>3.7439999999999993</v>
      </c>
    </row>
    <row r="136" spans="1:12" x14ac:dyDescent="0.35">
      <c r="A136" t="s">
        <v>189</v>
      </c>
      <c r="B136" t="str">
        <f t="shared" si="4"/>
        <v>Coal|w/o CCS|EU-SVK</v>
      </c>
      <c r="C136" t="s">
        <v>289</v>
      </c>
      <c r="D136" t="s">
        <v>189</v>
      </c>
      <c r="E136" t="s">
        <v>319</v>
      </c>
      <c r="F136">
        <f>'[1]WEO 2023'!$D$25</f>
        <v>11.336</v>
      </c>
      <c r="G136">
        <f t="shared" si="5"/>
        <v>8.6319999999999997</v>
      </c>
      <c r="H136">
        <f>'[1]WEO 2023'!R$25</f>
        <v>5.9279999999999999</v>
      </c>
      <c r="I136">
        <f>'[1]WEO 2023'!S$25</f>
        <v>5.1999999999999993</v>
      </c>
      <c r="J136">
        <f>'[1]WEO 2023'!T$25</f>
        <v>4.8359999999999994</v>
      </c>
      <c r="K136">
        <f>'[1]WEO 2023'!U$25</f>
        <v>4.4719999999999995</v>
      </c>
      <c r="L136">
        <f>'[1]WEO 2023'!V$25</f>
        <v>3.7439999999999993</v>
      </c>
    </row>
    <row r="137" spans="1:12" x14ac:dyDescent="0.35">
      <c r="A137" t="s">
        <v>190</v>
      </c>
      <c r="B137" t="str">
        <f t="shared" si="4"/>
        <v>Coal|w/o CCS|EU-SVN</v>
      </c>
      <c r="C137" t="s">
        <v>289</v>
      </c>
      <c r="D137" t="s">
        <v>190</v>
      </c>
      <c r="E137" t="s">
        <v>319</v>
      </c>
      <c r="F137">
        <f>'[1]WEO 2023'!$D$25</f>
        <v>11.336</v>
      </c>
      <c r="G137">
        <f t="shared" si="5"/>
        <v>8.6319999999999997</v>
      </c>
      <c r="H137">
        <f>'[1]WEO 2023'!R$25</f>
        <v>5.9279999999999999</v>
      </c>
      <c r="I137">
        <f>'[1]WEO 2023'!S$25</f>
        <v>5.1999999999999993</v>
      </c>
      <c r="J137">
        <f>'[1]WEO 2023'!T$25</f>
        <v>4.8359999999999994</v>
      </c>
      <c r="K137">
        <f>'[1]WEO 2023'!U$25</f>
        <v>4.4719999999999995</v>
      </c>
      <c r="L137">
        <f>'[1]WEO 2023'!V$25</f>
        <v>3.7439999999999993</v>
      </c>
    </row>
    <row r="138" spans="1:12" x14ac:dyDescent="0.35">
      <c r="A138" t="s">
        <v>191</v>
      </c>
      <c r="B138" t="str">
        <f t="shared" si="4"/>
        <v>Coal|w/o CCS|EU-SWE</v>
      </c>
      <c r="C138" t="s">
        <v>289</v>
      </c>
      <c r="D138" t="s">
        <v>191</v>
      </c>
      <c r="E138" t="s">
        <v>319</v>
      </c>
      <c r="F138">
        <f>'[1]WEO 2023'!$D$25</f>
        <v>11.336</v>
      </c>
      <c r="G138">
        <f t="shared" si="5"/>
        <v>8.6319999999999997</v>
      </c>
      <c r="H138">
        <f>'[1]WEO 2023'!R$25</f>
        <v>5.9279999999999999</v>
      </c>
      <c r="I138">
        <f>'[1]WEO 2023'!S$25</f>
        <v>5.1999999999999993</v>
      </c>
      <c r="J138">
        <f>'[1]WEO 2023'!T$25</f>
        <v>4.8359999999999994</v>
      </c>
      <c r="K138">
        <f>'[1]WEO 2023'!U$25</f>
        <v>4.4719999999999995</v>
      </c>
      <c r="L138">
        <f>'[1]WEO 2023'!V$25</f>
        <v>3.7439999999999993</v>
      </c>
    </row>
    <row r="139" spans="1:12" x14ac:dyDescent="0.35">
      <c r="A139" t="s">
        <v>192</v>
      </c>
      <c r="B139" t="str">
        <f t="shared" si="4"/>
        <v>Coal|w/o CCS|EU-UKR</v>
      </c>
      <c r="C139" t="s">
        <v>289</v>
      </c>
      <c r="D139" t="s">
        <v>192</v>
      </c>
      <c r="E139" t="s">
        <v>319</v>
      </c>
      <c r="F139">
        <f>'[1]WEO 2023'!$D$25</f>
        <v>11.336</v>
      </c>
      <c r="G139">
        <f t="shared" si="5"/>
        <v>8.6319999999999997</v>
      </c>
      <c r="H139">
        <f>'[1]WEO 2023'!R$25</f>
        <v>5.9279999999999999</v>
      </c>
      <c r="I139">
        <f>'[1]WEO 2023'!S$25</f>
        <v>5.1999999999999993</v>
      </c>
      <c r="J139">
        <f>'[1]WEO 2023'!T$25</f>
        <v>4.8359999999999994</v>
      </c>
      <c r="K139">
        <f>'[1]WEO 2023'!U$25</f>
        <v>4.4719999999999995</v>
      </c>
      <c r="L139">
        <f>'[1]WEO 2023'!V$25</f>
        <v>3.7439999999999993</v>
      </c>
    </row>
    <row r="140" spans="1:12" x14ac:dyDescent="0.35">
      <c r="A140" t="s">
        <v>193</v>
      </c>
      <c r="B140" t="str">
        <f t="shared" si="4"/>
        <v>Coal|w/o CCS|NA-BLZ</v>
      </c>
      <c r="C140" t="s">
        <v>289</v>
      </c>
      <c r="D140" t="s">
        <v>193</v>
      </c>
      <c r="E140" t="s">
        <v>319</v>
      </c>
      <c r="F140">
        <f>'[1]WEO 2023'!$D$24</f>
        <v>6.2399999999999993</v>
      </c>
      <c r="G140">
        <f t="shared" si="5"/>
        <v>4.5239999999999991</v>
      </c>
      <c r="H140">
        <f>'[1]WEO 2023'!R$24</f>
        <v>2.8079999999999998</v>
      </c>
      <c r="I140">
        <f>'[1]WEO 2023'!S$24</f>
        <v>2.5999999999999996</v>
      </c>
      <c r="J140">
        <f>'[1]WEO 2023'!T$24</f>
        <v>2.496</v>
      </c>
      <c r="K140">
        <f>'[1]WEO 2023'!U$24</f>
        <v>2.3919999999999999</v>
      </c>
      <c r="L140">
        <f>'[1]WEO 2023'!V$24</f>
        <v>2.1840000000000002</v>
      </c>
    </row>
    <row r="141" spans="1:12" x14ac:dyDescent="0.35">
      <c r="A141" t="s">
        <v>194</v>
      </c>
      <c r="B141" t="str">
        <f t="shared" si="4"/>
        <v>Coal|w/o CCS|NA-CAN</v>
      </c>
      <c r="C141" t="s">
        <v>289</v>
      </c>
      <c r="D141" t="s">
        <v>194</v>
      </c>
      <c r="E141" t="s">
        <v>319</v>
      </c>
      <c r="F141">
        <f>'[1]WEO 2023'!$D$24</f>
        <v>6.2399999999999993</v>
      </c>
      <c r="G141">
        <f t="shared" si="5"/>
        <v>4.5239999999999991</v>
      </c>
      <c r="H141">
        <f>'[1]WEO 2023'!R$24</f>
        <v>2.8079999999999998</v>
      </c>
      <c r="I141">
        <f>'[1]WEO 2023'!S$24</f>
        <v>2.5999999999999996</v>
      </c>
      <c r="J141">
        <f>'[1]WEO 2023'!T$24</f>
        <v>2.496</v>
      </c>
      <c r="K141">
        <f>'[1]WEO 2023'!U$24</f>
        <v>2.3919999999999999</v>
      </c>
      <c r="L141">
        <f>'[1]WEO 2023'!V$24</f>
        <v>2.1840000000000002</v>
      </c>
    </row>
    <row r="142" spans="1:12" x14ac:dyDescent="0.35">
      <c r="A142" t="s">
        <v>204</v>
      </c>
      <c r="B142" t="str">
        <f t="shared" si="4"/>
        <v>Coal|w/o CCS|NA-CRI</v>
      </c>
      <c r="C142" t="s">
        <v>289</v>
      </c>
      <c r="D142" t="s">
        <v>204</v>
      </c>
      <c r="E142" t="s">
        <v>319</v>
      </c>
      <c r="F142">
        <f>'[1]WEO 2023'!$D$24</f>
        <v>6.2399999999999993</v>
      </c>
      <c r="G142">
        <f t="shared" si="5"/>
        <v>4.5239999999999991</v>
      </c>
      <c r="H142">
        <f>'[1]WEO 2023'!R$24</f>
        <v>2.8079999999999998</v>
      </c>
      <c r="I142">
        <f>'[1]WEO 2023'!S$24</f>
        <v>2.5999999999999996</v>
      </c>
      <c r="J142">
        <f>'[1]WEO 2023'!T$24</f>
        <v>2.496</v>
      </c>
      <c r="K142">
        <f>'[1]WEO 2023'!U$24</f>
        <v>2.3919999999999999</v>
      </c>
      <c r="L142">
        <f>'[1]WEO 2023'!V$24</f>
        <v>2.1840000000000002</v>
      </c>
    </row>
    <row r="143" spans="1:12" x14ac:dyDescent="0.35">
      <c r="A143" t="s">
        <v>205</v>
      </c>
      <c r="B143" t="str">
        <f t="shared" si="4"/>
        <v>Coal|w/o CCS|NA-CUB</v>
      </c>
      <c r="C143" t="s">
        <v>289</v>
      </c>
      <c r="D143" t="s">
        <v>205</v>
      </c>
      <c r="E143" t="s">
        <v>319</v>
      </c>
      <c r="F143">
        <f>'[1]WEO 2023'!$D$24</f>
        <v>6.2399999999999993</v>
      </c>
      <c r="G143">
        <f t="shared" si="5"/>
        <v>4.5239999999999991</v>
      </c>
      <c r="H143">
        <f>'[1]WEO 2023'!R$24</f>
        <v>2.8079999999999998</v>
      </c>
      <c r="I143">
        <f>'[1]WEO 2023'!S$24</f>
        <v>2.5999999999999996</v>
      </c>
      <c r="J143">
        <f>'[1]WEO 2023'!T$24</f>
        <v>2.496</v>
      </c>
      <c r="K143">
        <f>'[1]WEO 2023'!U$24</f>
        <v>2.3919999999999999</v>
      </c>
      <c r="L143">
        <f>'[1]WEO 2023'!V$24</f>
        <v>2.1840000000000002</v>
      </c>
    </row>
    <row r="144" spans="1:12" x14ac:dyDescent="0.35">
      <c r="A144" t="s">
        <v>206</v>
      </c>
      <c r="B144" t="str">
        <f t="shared" si="4"/>
        <v>Coal|w/o CCS|NA-DOM</v>
      </c>
      <c r="C144" t="s">
        <v>289</v>
      </c>
      <c r="D144" t="s">
        <v>206</v>
      </c>
      <c r="E144" t="s">
        <v>319</v>
      </c>
      <c r="F144">
        <f>'[1]WEO 2023'!$D$24</f>
        <v>6.2399999999999993</v>
      </c>
      <c r="G144">
        <f t="shared" si="5"/>
        <v>4.5239999999999991</v>
      </c>
      <c r="H144">
        <f>'[1]WEO 2023'!R$24</f>
        <v>2.8079999999999998</v>
      </c>
      <c r="I144">
        <f>'[1]WEO 2023'!S$24</f>
        <v>2.5999999999999996</v>
      </c>
      <c r="J144">
        <f>'[1]WEO 2023'!T$24</f>
        <v>2.496</v>
      </c>
      <c r="K144">
        <f>'[1]WEO 2023'!U$24</f>
        <v>2.3919999999999999</v>
      </c>
      <c r="L144">
        <f>'[1]WEO 2023'!V$24</f>
        <v>2.1840000000000002</v>
      </c>
    </row>
    <row r="145" spans="1:12" x14ac:dyDescent="0.35">
      <c r="A145" t="s">
        <v>208</v>
      </c>
      <c r="B145" t="str">
        <f t="shared" si="4"/>
        <v>Coal|w/o CCS|NA-GTM</v>
      </c>
      <c r="C145" t="s">
        <v>289</v>
      </c>
      <c r="D145" t="s">
        <v>208</v>
      </c>
      <c r="E145" t="s">
        <v>319</v>
      </c>
      <c r="F145">
        <f>'[1]WEO 2023'!$D$24</f>
        <v>6.2399999999999993</v>
      </c>
      <c r="G145">
        <f t="shared" si="5"/>
        <v>4.5239999999999991</v>
      </c>
      <c r="H145">
        <f>'[1]WEO 2023'!R$24</f>
        <v>2.8079999999999998</v>
      </c>
      <c r="I145">
        <f>'[1]WEO 2023'!S$24</f>
        <v>2.5999999999999996</v>
      </c>
      <c r="J145">
        <f>'[1]WEO 2023'!T$24</f>
        <v>2.496</v>
      </c>
      <c r="K145">
        <f>'[1]WEO 2023'!U$24</f>
        <v>2.3919999999999999</v>
      </c>
      <c r="L145">
        <f>'[1]WEO 2023'!V$24</f>
        <v>2.1840000000000002</v>
      </c>
    </row>
    <row r="146" spans="1:12" x14ac:dyDescent="0.35">
      <c r="A146" t="s">
        <v>209</v>
      </c>
      <c r="B146" t="str">
        <f t="shared" si="4"/>
        <v>Coal|w/o CCS|NA-HND</v>
      </c>
      <c r="C146" t="s">
        <v>289</v>
      </c>
      <c r="D146" t="s">
        <v>209</v>
      </c>
      <c r="E146" t="s">
        <v>319</v>
      </c>
      <c r="F146">
        <f>'[1]WEO 2023'!$D$24</f>
        <v>6.2399999999999993</v>
      </c>
      <c r="G146">
        <f t="shared" si="5"/>
        <v>4.5239999999999991</v>
      </c>
      <c r="H146">
        <f>'[1]WEO 2023'!R$24</f>
        <v>2.8079999999999998</v>
      </c>
      <c r="I146">
        <f>'[1]WEO 2023'!S$24</f>
        <v>2.5999999999999996</v>
      </c>
      <c r="J146">
        <f>'[1]WEO 2023'!T$24</f>
        <v>2.496</v>
      </c>
      <c r="K146">
        <f>'[1]WEO 2023'!U$24</f>
        <v>2.3919999999999999</v>
      </c>
      <c r="L146">
        <f>'[1]WEO 2023'!V$24</f>
        <v>2.1840000000000002</v>
      </c>
    </row>
    <row r="147" spans="1:12" x14ac:dyDescent="0.35">
      <c r="A147" t="s">
        <v>210</v>
      </c>
      <c r="B147" t="str">
        <f t="shared" si="4"/>
        <v>Coal|w/o CCS|NA-HTI</v>
      </c>
      <c r="C147" t="s">
        <v>289</v>
      </c>
      <c r="D147" t="s">
        <v>210</v>
      </c>
      <c r="E147" t="s">
        <v>319</v>
      </c>
      <c r="F147">
        <f>'[1]WEO 2023'!$D$24</f>
        <v>6.2399999999999993</v>
      </c>
      <c r="G147">
        <f t="shared" si="5"/>
        <v>4.5239999999999991</v>
      </c>
      <c r="H147">
        <f>'[1]WEO 2023'!R$24</f>
        <v>2.8079999999999998</v>
      </c>
      <c r="I147">
        <f>'[1]WEO 2023'!S$24</f>
        <v>2.5999999999999996</v>
      </c>
      <c r="J147">
        <f>'[1]WEO 2023'!T$24</f>
        <v>2.496</v>
      </c>
      <c r="K147">
        <f>'[1]WEO 2023'!U$24</f>
        <v>2.3919999999999999</v>
      </c>
      <c r="L147">
        <f>'[1]WEO 2023'!V$24</f>
        <v>2.1840000000000002</v>
      </c>
    </row>
    <row r="148" spans="1:12" x14ac:dyDescent="0.35">
      <c r="A148" t="s">
        <v>211</v>
      </c>
      <c r="B148" t="str">
        <f t="shared" si="4"/>
        <v>Coal|w/o CCS|NA-JAM</v>
      </c>
      <c r="C148" t="s">
        <v>289</v>
      </c>
      <c r="D148" t="s">
        <v>211</v>
      </c>
      <c r="E148" t="s">
        <v>319</v>
      </c>
      <c r="F148">
        <f>'[1]WEO 2023'!$D$24</f>
        <v>6.2399999999999993</v>
      </c>
      <c r="G148">
        <f t="shared" si="5"/>
        <v>4.5239999999999991</v>
      </c>
      <c r="H148">
        <f>'[1]WEO 2023'!R$24</f>
        <v>2.8079999999999998</v>
      </c>
      <c r="I148">
        <f>'[1]WEO 2023'!S$24</f>
        <v>2.5999999999999996</v>
      </c>
      <c r="J148">
        <f>'[1]WEO 2023'!T$24</f>
        <v>2.496</v>
      </c>
      <c r="K148">
        <f>'[1]WEO 2023'!U$24</f>
        <v>2.3919999999999999</v>
      </c>
      <c r="L148">
        <f>'[1]WEO 2023'!V$24</f>
        <v>2.1840000000000002</v>
      </c>
    </row>
    <row r="149" spans="1:12" x14ac:dyDescent="0.35">
      <c r="A149" t="s">
        <v>212</v>
      </c>
      <c r="B149" t="str">
        <f t="shared" si="4"/>
        <v>Coal|w/o CCS|NA-MEX</v>
      </c>
      <c r="C149" t="s">
        <v>289</v>
      </c>
      <c r="D149" t="s">
        <v>212</v>
      </c>
      <c r="E149" t="s">
        <v>319</v>
      </c>
      <c r="F149">
        <f>'[1]WEO 2023'!$D$24</f>
        <v>6.2399999999999993</v>
      </c>
      <c r="G149">
        <f t="shared" si="5"/>
        <v>4.5239999999999991</v>
      </c>
      <c r="H149">
        <f>'[1]WEO 2023'!R$24</f>
        <v>2.8079999999999998</v>
      </c>
      <c r="I149">
        <f>'[1]WEO 2023'!S$24</f>
        <v>2.5999999999999996</v>
      </c>
      <c r="J149">
        <f>'[1]WEO 2023'!T$24</f>
        <v>2.496</v>
      </c>
      <c r="K149">
        <f>'[1]WEO 2023'!U$24</f>
        <v>2.3919999999999999</v>
      </c>
      <c r="L149">
        <f>'[1]WEO 2023'!V$24</f>
        <v>2.1840000000000002</v>
      </c>
    </row>
    <row r="150" spans="1:12" x14ac:dyDescent="0.35">
      <c r="A150" t="s">
        <v>213</v>
      </c>
      <c r="B150" t="str">
        <f t="shared" si="4"/>
        <v>Coal|w/o CCS|NA-NIC</v>
      </c>
      <c r="C150" t="s">
        <v>289</v>
      </c>
      <c r="D150" t="s">
        <v>213</v>
      </c>
      <c r="E150" t="s">
        <v>319</v>
      </c>
      <c r="F150">
        <f>'[1]WEO 2023'!$D$24</f>
        <v>6.2399999999999993</v>
      </c>
      <c r="G150">
        <f t="shared" si="5"/>
        <v>4.5239999999999991</v>
      </c>
      <c r="H150">
        <f>'[1]WEO 2023'!R$24</f>
        <v>2.8079999999999998</v>
      </c>
      <c r="I150">
        <f>'[1]WEO 2023'!S$24</f>
        <v>2.5999999999999996</v>
      </c>
      <c r="J150">
        <f>'[1]WEO 2023'!T$24</f>
        <v>2.496</v>
      </c>
      <c r="K150">
        <f>'[1]WEO 2023'!U$24</f>
        <v>2.3919999999999999</v>
      </c>
      <c r="L150">
        <f>'[1]WEO 2023'!V$24</f>
        <v>2.1840000000000002</v>
      </c>
    </row>
    <row r="151" spans="1:12" x14ac:dyDescent="0.35">
      <c r="A151" t="s">
        <v>214</v>
      </c>
      <c r="B151" t="str">
        <f t="shared" si="4"/>
        <v>Coal|w/o CCS|NA-PAN</v>
      </c>
      <c r="C151" t="s">
        <v>289</v>
      </c>
      <c r="D151" t="s">
        <v>214</v>
      </c>
      <c r="E151" t="s">
        <v>319</v>
      </c>
      <c r="F151">
        <f>'[1]WEO 2023'!$D$24</f>
        <v>6.2399999999999993</v>
      </c>
      <c r="G151">
        <f t="shared" si="5"/>
        <v>4.5239999999999991</v>
      </c>
      <c r="H151">
        <f>'[1]WEO 2023'!R$24</f>
        <v>2.8079999999999998</v>
      </c>
      <c r="I151">
        <f>'[1]WEO 2023'!S$24</f>
        <v>2.5999999999999996</v>
      </c>
      <c r="J151">
        <f>'[1]WEO 2023'!T$24</f>
        <v>2.496</v>
      </c>
      <c r="K151">
        <f>'[1]WEO 2023'!U$24</f>
        <v>2.3919999999999999</v>
      </c>
      <c r="L151">
        <f>'[1]WEO 2023'!V$24</f>
        <v>2.1840000000000002</v>
      </c>
    </row>
    <row r="152" spans="1:12" x14ac:dyDescent="0.35">
      <c r="A152" t="s">
        <v>215</v>
      </c>
      <c r="B152" t="str">
        <f t="shared" si="4"/>
        <v>Coal|w/o CCS|NA-SLV</v>
      </c>
      <c r="C152" t="s">
        <v>289</v>
      </c>
      <c r="D152" t="s">
        <v>215</v>
      </c>
      <c r="E152" t="s">
        <v>319</v>
      </c>
      <c r="F152">
        <f>'[1]WEO 2023'!$D$24</f>
        <v>6.2399999999999993</v>
      </c>
      <c r="G152">
        <f t="shared" si="5"/>
        <v>4.5239999999999991</v>
      </c>
      <c r="H152">
        <f>'[1]WEO 2023'!R$24</f>
        <v>2.8079999999999998</v>
      </c>
      <c r="I152">
        <f>'[1]WEO 2023'!S$24</f>
        <v>2.5999999999999996</v>
      </c>
      <c r="J152">
        <f>'[1]WEO 2023'!T$24</f>
        <v>2.496</v>
      </c>
      <c r="K152">
        <f>'[1]WEO 2023'!U$24</f>
        <v>2.3919999999999999</v>
      </c>
      <c r="L152">
        <f>'[1]WEO 2023'!V$24</f>
        <v>2.1840000000000002</v>
      </c>
    </row>
    <row r="153" spans="1:12" x14ac:dyDescent="0.35">
      <c r="A153" t="s">
        <v>216</v>
      </c>
      <c r="B153" t="str">
        <f t="shared" si="4"/>
        <v>Coal|w/o CCS|NA-TTO</v>
      </c>
      <c r="C153" t="s">
        <v>289</v>
      </c>
      <c r="D153" t="s">
        <v>216</v>
      </c>
      <c r="E153" t="s">
        <v>319</v>
      </c>
      <c r="F153">
        <f>'[1]WEO 2023'!$D$24</f>
        <v>6.2399999999999993</v>
      </c>
      <c r="G153">
        <f t="shared" si="5"/>
        <v>4.5239999999999991</v>
      </c>
      <c r="H153">
        <f>'[1]WEO 2023'!R$24</f>
        <v>2.8079999999999998</v>
      </c>
      <c r="I153">
        <f>'[1]WEO 2023'!S$24</f>
        <v>2.5999999999999996</v>
      </c>
      <c r="J153">
        <f>'[1]WEO 2023'!T$24</f>
        <v>2.496</v>
      </c>
      <c r="K153">
        <f>'[1]WEO 2023'!U$24</f>
        <v>2.3919999999999999</v>
      </c>
      <c r="L153">
        <f>'[1]WEO 2023'!V$24</f>
        <v>2.1840000000000002</v>
      </c>
    </row>
    <row r="154" spans="1:12" x14ac:dyDescent="0.35">
      <c r="A154" t="s">
        <v>217</v>
      </c>
      <c r="B154" t="str">
        <f t="shared" si="4"/>
        <v>Coal|w/o CCS|NA-USA</v>
      </c>
      <c r="C154" t="s">
        <v>289</v>
      </c>
      <c r="D154" t="s">
        <v>217</v>
      </c>
      <c r="E154" t="s">
        <v>319</v>
      </c>
      <c r="F154">
        <f>'[1]WEO 2023'!$D$24</f>
        <v>6.2399999999999993</v>
      </c>
      <c r="G154">
        <f t="shared" si="5"/>
        <v>4.5239999999999991</v>
      </c>
      <c r="H154">
        <f>'[1]WEO 2023'!R$24</f>
        <v>2.8079999999999998</v>
      </c>
      <c r="I154">
        <f>'[1]WEO 2023'!S$24</f>
        <v>2.5999999999999996</v>
      </c>
      <c r="J154">
        <f>'[1]WEO 2023'!T$24</f>
        <v>2.496</v>
      </c>
      <c r="K154">
        <f>'[1]WEO 2023'!U$24</f>
        <v>2.3919999999999999</v>
      </c>
      <c r="L154">
        <f>'[1]WEO 2023'!V$24</f>
        <v>2.1840000000000002</v>
      </c>
    </row>
    <row r="155" spans="1:12" x14ac:dyDescent="0.35">
      <c r="A155" t="s">
        <v>243</v>
      </c>
      <c r="B155" t="str">
        <f t="shared" si="4"/>
        <v>Coal|w/o CCS|OC-AUS</v>
      </c>
      <c r="C155" t="s">
        <v>289</v>
      </c>
      <c r="D155" t="s">
        <v>243</v>
      </c>
      <c r="E155" t="s">
        <v>319</v>
      </c>
      <c r="F155">
        <f>'[1]WEO 2023'!$D$27</f>
        <v>14.247999999999999</v>
      </c>
      <c r="G155">
        <f t="shared" si="5"/>
        <v>10.452</v>
      </c>
      <c r="H155">
        <f>'[1]WEO 2023'!R$27</f>
        <v>6.6559999999999997</v>
      </c>
      <c r="I155">
        <f>'[1]WEO 2023'!S$27</f>
        <v>5.8759999999999994</v>
      </c>
      <c r="J155">
        <f>'[1]WEO 2023'!T$27</f>
        <v>5.4859999999999998</v>
      </c>
      <c r="K155">
        <f>'[1]WEO 2023'!U$27</f>
        <v>5.0960000000000001</v>
      </c>
      <c r="L155">
        <f>'[1]WEO 2023'!V$27</f>
        <v>4.3160000000000007</v>
      </c>
    </row>
    <row r="156" spans="1:12" x14ac:dyDescent="0.35">
      <c r="A156" t="s">
        <v>242</v>
      </c>
      <c r="B156" t="str">
        <f t="shared" si="4"/>
        <v>Coal|w/o CCS|OC-ATA</v>
      </c>
      <c r="C156" t="s">
        <v>289</v>
      </c>
      <c r="D156" t="s">
        <v>242</v>
      </c>
      <c r="E156" t="s">
        <v>319</v>
      </c>
      <c r="F156">
        <f>'[1]WEO 2023'!$D$27</f>
        <v>14.247999999999999</v>
      </c>
      <c r="G156">
        <f t="shared" si="5"/>
        <v>10.452</v>
      </c>
      <c r="H156">
        <f>'[1]WEO 2023'!R$27</f>
        <v>6.6559999999999997</v>
      </c>
      <c r="I156">
        <f>'[1]WEO 2023'!S$27</f>
        <v>5.8759999999999994</v>
      </c>
      <c r="J156">
        <f>'[1]WEO 2023'!T$27</f>
        <v>5.4859999999999998</v>
      </c>
      <c r="K156">
        <f>'[1]WEO 2023'!U$27</f>
        <v>5.0960000000000001</v>
      </c>
      <c r="L156">
        <f>'[1]WEO 2023'!V$27</f>
        <v>4.3160000000000007</v>
      </c>
    </row>
    <row r="157" spans="1:12" x14ac:dyDescent="0.35">
      <c r="A157" t="s">
        <v>251</v>
      </c>
      <c r="B157" t="str">
        <f t="shared" si="4"/>
        <v>Coal|w/o CCS|OC-FJI</v>
      </c>
      <c r="C157" t="s">
        <v>289</v>
      </c>
      <c r="D157" t="s">
        <v>251</v>
      </c>
      <c r="E157" t="s">
        <v>319</v>
      </c>
      <c r="F157">
        <f>'[1]WEO 2023'!$D$27</f>
        <v>14.247999999999999</v>
      </c>
      <c r="G157">
        <f t="shared" si="5"/>
        <v>10.452</v>
      </c>
      <c r="H157">
        <f>'[1]WEO 2023'!R$27</f>
        <v>6.6559999999999997</v>
      </c>
      <c r="I157">
        <f>'[1]WEO 2023'!S$27</f>
        <v>5.8759999999999994</v>
      </c>
      <c r="J157">
        <f>'[1]WEO 2023'!T$27</f>
        <v>5.4859999999999998</v>
      </c>
      <c r="K157">
        <f>'[1]WEO 2023'!U$27</f>
        <v>5.0960000000000001</v>
      </c>
      <c r="L157">
        <f>'[1]WEO 2023'!V$27</f>
        <v>4.3160000000000007</v>
      </c>
    </row>
    <row r="158" spans="1:12" x14ac:dyDescent="0.35">
      <c r="A158" t="s">
        <v>252</v>
      </c>
      <c r="B158" t="str">
        <f t="shared" si="4"/>
        <v>Coal|w/o CCS|OC-NZL</v>
      </c>
      <c r="C158" t="s">
        <v>289</v>
      </c>
      <c r="D158" t="s">
        <v>252</v>
      </c>
      <c r="E158" t="s">
        <v>319</v>
      </c>
      <c r="F158">
        <f>'[1]WEO 2023'!$D$27</f>
        <v>14.247999999999999</v>
      </c>
      <c r="G158">
        <f t="shared" si="5"/>
        <v>10.452</v>
      </c>
      <c r="H158">
        <f>'[1]WEO 2023'!R$27</f>
        <v>6.6559999999999997</v>
      </c>
      <c r="I158">
        <f>'[1]WEO 2023'!S$27</f>
        <v>5.8759999999999994</v>
      </c>
      <c r="J158">
        <f>'[1]WEO 2023'!T$27</f>
        <v>5.4859999999999998</v>
      </c>
      <c r="K158">
        <f>'[1]WEO 2023'!U$27</f>
        <v>5.0960000000000001</v>
      </c>
      <c r="L158">
        <f>'[1]WEO 2023'!V$27</f>
        <v>4.3160000000000007</v>
      </c>
    </row>
    <row r="159" spans="1:12" x14ac:dyDescent="0.35">
      <c r="A159" t="s">
        <v>253</v>
      </c>
      <c r="B159" t="str">
        <f t="shared" si="4"/>
        <v>Coal|w/o CCS|OC-PNG</v>
      </c>
      <c r="C159" t="s">
        <v>289</v>
      </c>
      <c r="D159" t="s">
        <v>253</v>
      </c>
      <c r="E159" t="s">
        <v>319</v>
      </c>
      <c r="F159">
        <f>'[1]WEO 2023'!$D$27</f>
        <v>14.247999999999999</v>
      </c>
      <c r="G159">
        <f t="shared" si="5"/>
        <v>10.452</v>
      </c>
      <c r="H159">
        <f>'[1]WEO 2023'!R$27</f>
        <v>6.6559999999999997</v>
      </c>
      <c r="I159">
        <f>'[1]WEO 2023'!S$27</f>
        <v>5.8759999999999994</v>
      </c>
      <c r="J159">
        <f>'[1]WEO 2023'!T$27</f>
        <v>5.4859999999999998</v>
      </c>
      <c r="K159">
        <f>'[1]WEO 2023'!U$27</f>
        <v>5.0960000000000001</v>
      </c>
      <c r="L159">
        <f>'[1]WEO 2023'!V$27</f>
        <v>4.3160000000000007</v>
      </c>
    </row>
    <row r="160" spans="1:12" x14ac:dyDescent="0.35">
      <c r="A160" t="s">
        <v>254</v>
      </c>
      <c r="B160" t="str">
        <f t="shared" si="4"/>
        <v>Coal|w/o CCS|SA-ARG</v>
      </c>
      <c r="C160" t="s">
        <v>289</v>
      </c>
      <c r="D160" t="s">
        <v>254</v>
      </c>
      <c r="E160" t="s">
        <v>319</v>
      </c>
      <c r="F160">
        <f>'[1]WEO 2023'!$D$24</f>
        <v>6.2399999999999993</v>
      </c>
      <c r="G160">
        <f t="shared" si="5"/>
        <v>4.5239999999999991</v>
      </c>
      <c r="H160">
        <f>'[1]WEO 2023'!R$24</f>
        <v>2.8079999999999998</v>
      </c>
      <c r="I160">
        <f>'[1]WEO 2023'!S$24</f>
        <v>2.5999999999999996</v>
      </c>
      <c r="J160">
        <f>'[1]WEO 2023'!T$24</f>
        <v>2.496</v>
      </c>
      <c r="K160">
        <f>'[1]WEO 2023'!U$24</f>
        <v>2.3919999999999999</v>
      </c>
      <c r="L160">
        <f>'[1]WEO 2023'!V$24</f>
        <v>2.1840000000000002</v>
      </c>
    </row>
    <row r="161" spans="1:12" x14ac:dyDescent="0.35">
      <c r="A161" t="s">
        <v>255</v>
      </c>
      <c r="B161" t="str">
        <f t="shared" si="4"/>
        <v>Coal|w/o CCS|SA-BOL</v>
      </c>
      <c r="C161" t="s">
        <v>289</v>
      </c>
      <c r="D161" t="s">
        <v>255</v>
      </c>
      <c r="E161" t="s">
        <v>319</v>
      </c>
      <c r="F161">
        <f>'[1]WEO 2023'!$D$24</f>
        <v>6.2399999999999993</v>
      </c>
      <c r="G161">
        <f t="shared" si="5"/>
        <v>4.5239999999999991</v>
      </c>
      <c r="H161">
        <f>'[1]WEO 2023'!R$24</f>
        <v>2.8079999999999998</v>
      </c>
      <c r="I161">
        <f>'[1]WEO 2023'!S$24</f>
        <v>2.5999999999999996</v>
      </c>
      <c r="J161">
        <f>'[1]WEO 2023'!T$24</f>
        <v>2.496</v>
      </c>
      <c r="K161">
        <f>'[1]WEO 2023'!U$24</f>
        <v>2.3919999999999999</v>
      </c>
      <c r="L161">
        <f>'[1]WEO 2023'!V$24</f>
        <v>2.1840000000000002</v>
      </c>
    </row>
    <row r="162" spans="1:12" x14ac:dyDescent="0.35">
      <c r="A162" t="s">
        <v>256</v>
      </c>
      <c r="B162" t="str">
        <f t="shared" si="4"/>
        <v>Coal|w/o CCS|SA-BRA</v>
      </c>
      <c r="C162" t="s">
        <v>289</v>
      </c>
      <c r="D162" t="s">
        <v>256</v>
      </c>
      <c r="E162" t="s">
        <v>319</v>
      </c>
      <c r="F162">
        <f>'[1]WEO 2023'!$D$24</f>
        <v>6.2399999999999993</v>
      </c>
      <c r="G162">
        <f t="shared" si="5"/>
        <v>4.5239999999999991</v>
      </c>
      <c r="H162">
        <f>'[1]WEO 2023'!R$24</f>
        <v>2.8079999999999998</v>
      </c>
      <c r="I162">
        <f>'[1]WEO 2023'!S$24</f>
        <v>2.5999999999999996</v>
      </c>
      <c r="J162">
        <f>'[1]WEO 2023'!T$24</f>
        <v>2.496</v>
      </c>
      <c r="K162">
        <f>'[1]WEO 2023'!U$24</f>
        <v>2.3919999999999999</v>
      </c>
      <c r="L162">
        <f>'[1]WEO 2023'!V$24</f>
        <v>2.1840000000000002</v>
      </c>
    </row>
    <row r="163" spans="1:12" x14ac:dyDescent="0.35">
      <c r="A163" t="s">
        <v>267</v>
      </c>
      <c r="B163" t="str">
        <f t="shared" si="4"/>
        <v>Coal|w/o CCS|SA-CHL</v>
      </c>
      <c r="C163" t="s">
        <v>289</v>
      </c>
      <c r="D163" t="s">
        <v>267</v>
      </c>
      <c r="E163" t="s">
        <v>319</v>
      </c>
      <c r="F163">
        <f>'[1]WEO 2023'!$D$24</f>
        <v>6.2399999999999993</v>
      </c>
      <c r="G163">
        <f t="shared" si="5"/>
        <v>4.5239999999999991</v>
      </c>
      <c r="H163">
        <f>'[1]WEO 2023'!R$24</f>
        <v>2.8079999999999998</v>
      </c>
      <c r="I163">
        <f>'[1]WEO 2023'!S$24</f>
        <v>2.5999999999999996</v>
      </c>
      <c r="J163">
        <f>'[1]WEO 2023'!T$24</f>
        <v>2.496</v>
      </c>
      <c r="K163">
        <f>'[1]WEO 2023'!U$24</f>
        <v>2.3919999999999999</v>
      </c>
      <c r="L163">
        <f>'[1]WEO 2023'!V$24</f>
        <v>2.1840000000000002</v>
      </c>
    </row>
    <row r="164" spans="1:12" x14ac:dyDescent="0.35">
      <c r="A164" t="s">
        <v>268</v>
      </c>
      <c r="B164" t="str">
        <f t="shared" si="4"/>
        <v>Coal|w/o CCS|SA-COL</v>
      </c>
      <c r="C164" t="s">
        <v>289</v>
      </c>
      <c r="D164" t="s">
        <v>268</v>
      </c>
      <c r="E164" t="s">
        <v>319</v>
      </c>
      <c r="F164">
        <f>'[1]WEO 2023'!$D$24</f>
        <v>6.2399999999999993</v>
      </c>
      <c r="G164">
        <f t="shared" si="5"/>
        <v>4.5239999999999991</v>
      </c>
      <c r="H164">
        <f>'[1]WEO 2023'!R$24</f>
        <v>2.8079999999999998</v>
      </c>
      <c r="I164">
        <f>'[1]WEO 2023'!S$24</f>
        <v>2.5999999999999996</v>
      </c>
      <c r="J164">
        <f>'[1]WEO 2023'!T$24</f>
        <v>2.496</v>
      </c>
      <c r="K164">
        <f>'[1]WEO 2023'!U$24</f>
        <v>2.3919999999999999</v>
      </c>
      <c r="L164">
        <f>'[1]WEO 2023'!V$24</f>
        <v>2.1840000000000002</v>
      </c>
    </row>
    <row r="165" spans="1:12" x14ac:dyDescent="0.35">
      <c r="A165" t="s">
        <v>269</v>
      </c>
      <c r="B165" t="str">
        <f t="shared" si="4"/>
        <v>Coal|w/o CCS|SA-ECU</v>
      </c>
      <c r="C165" t="s">
        <v>289</v>
      </c>
      <c r="D165" t="s">
        <v>269</v>
      </c>
      <c r="E165" t="s">
        <v>319</v>
      </c>
      <c r="F165">
        <f>'[1]WEO 2023'!$D$24</f>
        <v>6.2399999999999993</v>
      </c>
      <c r="G165">
        <f t="shared" si="5"/>
        <v>4.5239999999999991</v>
      </c>
      <c r="H165">
        <f>'[1]WEO 2023'!R$24</f>
        <v>2.8079999999999998</v>
      </c>
      <c r="I165">
        <f>'[1]WEO 2023'!S$24</f>
        <v>2.5999999999999996</v>
      </c>
      <c r="J165">
        <f>'[1]WEO 2023'!T$24</f>
        <v>2.496</v>
      </c>
      <c r="K165">
        <f>'[1]WEO 2023'!U$24</f>
        <v>2.3919999999999999</v>
      </c>
      <c r="L165">
        <f>'[1]WEO 2023'!V$24</f>
        <v>2.1840000000000002</v>
      </c>
    </row>
    <row r="166" spans="1:12" x14ac:dyDescent="0.35">
      <c r="A166" t="s">
        <v>270</v>
      </c>
      <c r="B166" t="str">
        <f t="shared" si="4"/>
        <v>Coal|w/o CCS|SA-GUF</v>
      </c>
      <c r="C166" t="s">
        <v>289</v>
      </c>
      <c r="D166" t="s">
        <v>270</v>
      </c>
      <c r="E166" t="s">
        <v>319</v>
      </c>
      <c r="F166">
        <f>'[1]WEO 2023'!$D$24</f>
        <v>6.2399999999999993</v>
      </c>
      <c r="G166">
        <f t="shared" si="5"/>
        <v>4.5239999999999991</v>
      </c>
      <c r="H166">
        <f>'[1]WEO 2023'!R$24</f>
        <v>2.8079999999999998</v>
      </c>
      <c r="I166">
        <f>'[1]WEO 2023'!S$24</f>
        <v>2.5999999999999996</v>
      </c>
      <c r="J166">
        <f>'[1]WEO 2023'!T$24</f>
        <v>2.496</v>
      </c>
      <c r="K166">
        <f>'[1]WEO 2023'!U$24</f>
        <v>2.3919999999999999</v>
      </c>
      <c r="L166">
        <f>'[1]WEO 2023'!V$24</f>
        <v>2.1840000000000002</v>
      </c>
    </row>
    <row r="167" spans="1:12" x14ac:dyDescent="0.35">
      <c r="A167" t="s">
        <v>271</v>
      </c>
      <c r="B167" t="str">
        <f t="shared" si="4"/>
        <v>Coal|w/o CCS|SA-GUY</v>
      </c>
      <c r="C167" t="s">
        <v>289</v>
      </c>
      <c r="D167" t="s">
        <v>271</v>
      </c>
      <c r="E167" t="s">
        <v>319</v>
      </c>
      <c r="F167">
        <f>'[1]WEO 2023'!$D$24</f>
        <v>6.2399999999999993</v>
      </c>
      <c r="G167">
        <f t="shared" si="5"/>
        <v>4.5239999999999991</v>
      </c>
      <c r="H167">
        <f>'[1]WEO 2023'!R$24</f>
        <v>2.8079999999999998</v>
      </c>
      <c r="I167">
        <f>'[1]WEO 2023'!S$24</f>
        <v>2.5999999999999996</v>
      </c>
      <c r="J167">
        <f>'[1]WEO 2023'!T$24</f>
        <v>2.496</v>
      </c>
      <c r="K167">
        <f>'[1]WEO 2023'!U$24</f>
        <v>2.3919999999999999</v>
      </c>
      <c r="L167">
        <f>'[1]WEO 2023'!V$24</f>
        <v>2.1840000000000002</v>
      </c>
    </row>
    <row r="168" spans="1:12" x14ac:dyDescent="0.35">
      <c r="A168" t="s">
        <v>272</v>
      </c>
      <c r="B168" t="str">
        <f t="shared" si="4"/>
        <v>Coal|w/o CCS|SA-PER</v>
      </c>
      <c r="C168" t="s">
        <v>289</v>
      </c>
      <c r="D168" t="s">
        <v>272</v>
      </c>
      <c r="E168" t="s">
        <v>319</v>
      </c>
      <c r="F168">
        <f>'[1]WEO 2023'!$D$24</f>
        <v>6.2399999999999993</v>
      </c>
      <c r="G168">
        <f t="shared" si="5"/>
        <v>4.5239999999999991</v>
      </c>
      <c r="H168">
        <f>'[1]WEO 2023'!R$24</f>
        <v>2.8079999999999998</v>
      </c>
      <c r="I168">
        <f>'[1]WEO 2023'!S$24</f>
        <v>2.5999999999999996</v>
      </c>
      <c r="J168">
        <f>'[1]WEO 2023'!T$24</f>
        <v>2.496</v>
      </c>
      <c r="K168">
        <f>'[1]WEO 2023'!U$24</f>
        <v>2.3919999999999999</v>
      </c>
      <c r="L168">
        <f>'[1]WEO 2023'!V$24</f>
        <v>2.1840000000000002</v>
      </c>
    </row>
    <row r="169" spans="1:12" x14ac:dyDescent="0.35">
      <c r="A169" t="s">
        <v>273</v>
      </c>
      <c r="B169" t="str">
        <f t="shared" si="4"/>
        <v>Coal|w/o CCS|SA-PRY</v>
      </c>
      <c r="C169" t="s">
        <v>289</v>
      </c>
      <c r="D169" t="s">
        <v>273</v>
      </c>
      <c r="E169" t="s">
        <v>319</v>
      </c>
      <c r="F169">
        <f>'[1]WEO 2023'!$D$24</f>
        <v>6.2399999999999993</v>
      </c>
      <c r="G169">
        <f t="shared" si="5"/>
        <v>4.5239999999999991</v>
      </c>
      <c r="H169">
        <f>'[1]WEO 2023'!R$24</f>
        <v>2.8079999999999998</v>
      </c>
      <c r="I169">
        <f>'[1]WEO 2023'!S$24</f>
        <v>2.5999999999999996</v>
      </c>
      <c r="J169">
        <f>'[1]WEO 2023'!T$24</f>
        <v>2.496</v>
      </c>
      <c r="K169">
        <f>'[1]WEO 2023'!U$24</f>
        <v>2.3919999999999999</v>
      </c>
      <c r="L169">
        <f>'[1]WEO 2023'!V$24</f>
        <v>2.1840000000000002</v>
      </c>
    </row>
    <row r="170" spans="1:12" x14ac:dyDescent="0.35">
      <c r="A170" t="s">
        <v>274</v>
      </c>
      <c r="B170" t="str">
        <f t="shared" si="4"/>
        <v>Coal|w/o CCS|SA-SUR</v>
      </c>
      <c r="C170" t="s">
        <v>289</v>
      </c>
      <c r="D170" t="s">
        <v>274</v>
      </c>
      <c r="E170" t="s">
        <v>319</v>
      </c>
      <c r="F170">
        <f>'[1]WEO 2023'!$D$24</f>
        <v>6.2399999999999993</v>
      </c>
      <c r="G170">
        <f t="shared" si="5"/>
        <v>4.5239999999999991</v>
      </c>
      <c r="H170">
        <f>'[1]WEO 2023'!R$24</f>
        <v>2.8079999999999998</v>
      </c>
      <c r="I170">
        <f>'[1]WEO 2023'!S$24</f>
        <v>2.5999999999999996</v>
      </c>
      <c r="J170">
        <f>'[1]WEO 2023'!T$24</f>
        <v>2.496</v>
      </c>
      <c r="K170">
        <f>'[1]WEO 2023'!U$24</f>
        <v>2.3919999999999999</v>
      </c>
      <c r="L170">
        <f>'[1]WEO 2023'!V$24</f>
        <v>2.1840000000000002</v>
      </c>
    </row>
    <row r="171" spans="1:12" x14ac:dyDescent="0.35">
      <c r="A171" t="s">
        <v>275</v>
      </c>
      <c r="B171" t="str">
        <f t="shared" si="4"/>
        <v>Coal|w/o CCS|SA-URY</v>
      </c>
      <c r="C171" t="s">
        <v>289</v>
      </c>
      <c r="D171" t="s">
        <v>275</v>
      </c>
      <c r="E171" t="s">
        <v>319</v>
      </c>
      <c r="F171">
        <f>'[1]WEO 2023'!$D$24</f>
        <v>6.2399999999999993</v>
      </c>
      <c r="G171">
        <f t="shared" si="5"/>
        <v>4.5239999999999991</v>
      </c>
      <c r="H171">
        <f>'[1]WEO 2023'!R$24</f>
        <v>2.8079999999999998</v>
      </c>
      <c r="I171">
        <f>'[1]WEO 2023'!S$24</f>
        <v>2.5999999999999996</v>
      </c>
      <c r="J171">
        <f>'[1]WEO 2023'!T$24</f>
        <v>2.496</v>
      </c>
      <c r="K171">
        <f>'[1]WEO 2023'!U$24</f>
        <v>2.3919999999999999</v>
      </c>
      <c r="L171">
        <f>'[1]WEO 2023'!V$24</f>
        <v>2.1840000000000002</v>
      </c>
    </row>
    <row r="172" spans="1:12" x14ac:dyDescent="0.35">
      <c r="A172" s="5" t="s">
        <v>276</v>
      </c>
      <c r="B172" s="5" t="str">
        <f t="shared" si="4"/>
        <v>Coal|w/o CCS|SA-VEN</v>
      </c>
      <c r="C172" s="5" t="s">
        <v>289</v>
      </c>
      <c r="D172" s="5" t="s">
        <v>276</v>
      </c>
      <c r="E172" s="5" t="s">
        <v>319</v>
      </c>
      <c r="F172" s="5">
        <f>'[1]WEO 2023'!$D$24</f>
        <v>6.2399999999999993</v>
      </c>
      <c r="G172" s="5">
        <f t="shared" si="5"/>
        <v>4.5239999999999991</v>
      </c>
      <c r="H172" s="5">
        <f>'[1]WEO 2023'!R$24</f>
        <v>2.8079999999999998</v>
      </c>
      <c r="I172" s="5">
        <f>'[1]WEO 2023'!S$24</f>
        <v>2.5999999999999996</v>
      </c>
      <c r="J172" s="5">
        <f>'[1]WEO 2023'!T$24</f>
        <v>2.496</v>
      </c>
      <c r="K172" s="5">
        <f>'[1]WEO 2023'!U$24</f>
        <v>2.3919999999999999</v>
      </c>
      <c r="L172" s="5">
        <f>'[1]WEO 2023'!V$24</f>
        <v>2.1840000000000002</v>
      </c>
    </row>
    <row r="173" spans="1:12" x14ac:dyDescent="0.35">
      <c r="A173" t="s">
        <v>3</v>
      </c>
      <c r="B173" t="str">
        <f t="shared" si="4"/>
        <v>GAS|CCGT|w/o CCS|AF-AGO</v>
      </c>
      <c r="C173" t="s">
        <v>290</v>
      </c>
      <c r="D173" t="s">
        <v>3</v>
      </c>
      <c r="E173" t="s">
        <v>319</v>
      </c>
      <c r="F173">
        <f>'[1]WEO 2023'!$D$21</f>
        <v>12.138000000000002</v>
      </c>
      <c r="G173">
        <f t="shared" si="5"/>
        <v>12.282500000000001</v>
      </c>
      <c r="H173">
        <f>'[1]WEO 2023'!R$21</f>
        <v>12.427</v>
      </c>
      <c r="I173">
        <f>'[1]WEO 2023'!S$21</f>
        <v>12.138</v>
      </c>
      <c r="J173">
        <f>'[1]WEO 2023'!T$21</f>
        <v>11.993500000000001</v>
      </c>
      <c r="K173">
        <f>'[1]WEO 2023'!U$21</f>
        <v>11.849</v>
      </c>
      <c r="L173">
        <f>'[1]WEO 2023'!V$21</f>
        <v>11.56</v>
      </c>
    </row>
    <row r="174" spans="1:12" x14ac:dyDescent="0.35">
      <c r="A174" t="s">
        <v>4</v>
      </c>
      <c r="B174" t="str">
        <f t="shared" si="4"/>
        <v>GAS|CCGT|w/o CCS|AF-BDI</v>
      </c>
      <c r="C174" t="s">
        <v>290</v>
      </c>
      <c r="D174" t="s">
        <v>4</v>
      </c>
      <c r="E174" t="s">
        <v>319</v>
      </c>
      <c r="F174">
        <f>'[1]WEO 2023'!$D$21</f>
        <v>12.138000000000002</v>
      </c>
      <c r="G174">
        <f t="shared" si="5"/>
        <v>12.282500000000001</v>
      </c>
      <c r="H174">
        <f>'[1]WEO 2023'!R$21</f>
        <v>12.427</v>
      </c>
      <c r="I174">
        <f>'[1]WEO 2023'!S$21</f>
        <v>12.138</v>
      </c>
      <c r="J174">
        <f>'[1]WEO 2023'!T$21</f>
        <v>11.993500000000001</v>
      </c>
      <c r="K174">
        <f>'[1]WEO 2023'!U$21</f>
        <v>11.849</v>
      </c>
      <c r="L174">
        <f>'[1]WEO 2023'!V$21</f>
        <v>11.56</v>
      </c>
    </row>
    <row r="175" spans="1:12" x14ac:dyDescent="0.35">
      <c r="A175" t="s">
        <v>5</v>
      </c>
      <c r="B175" t="str">
        <f t="shared" si="4"/>
        <v>GAS|CCGT|w/o CCS|AF-BEN</v>
      </c>
      <c r="C175" t="s">
        <v>290</v>
      </c>
      <c r="D175" t="s">
        <v>5</v>
      </c>
      <c r="E175" t="s">
        <v>319</v>
      </c>
      <c r="F175">
        <f>'[1]WEO 2023'!$D$21</f>
        <v>12.138000000000002</v>
      </c>
      <c r="G175">
        <f t="shared" si="5"/>
        <v>12.282500000000001</v>
      </c>
      <c r="H175">
        <f>'[1]WEO 2023'!R$21</f>
        <v>12.427</v>
      </c>
      <c r="I175">
        <f>'[1]WEO 2023'!S$21</f>
        <v>12.138</v>
      </c>
      <c r="J175">
        <f>'[1]WEO 2023'!T$21</f>
        <v>11.993500000000001</v>
      </c>
      <c r="K175">
        <f>'[1]WEO 2023'!U$21</f>
        <v>11.849</v>
      </c>
      <c r="L175">
        <f>'[1]WEO 2023'!V$21</f>
        <v>11.56</v>
      </c>
    </row>
    <row r="176" spans="1:12" x14ac:dyDescent="0.35">
      <c r="A176" t="s">
        <v>6</v>
      </c>
      <c r="B176" t="str">
        <f t="shared" si="4"/>
        <v>GAS|CCGT|w/o CCS|AF-BFA</v>
      </c>
      <c r="C176" t="s">
        <v>290</v>
      </c>
      <c r="D176" t="s">
        <v>6</v>
      </c>
      <c r="E176" t="s">
        <v>319</v>
      </c>
      <c r="F176">
        <f>'[1]WEO 2023'!$D$21</f>
        <v>12.138000000000002</v>
      </c>
      <c r="G176">
        <f t="shared" si="5"/>
        <v>12.282500000000001</v>
      </c>
      <c r="H176">
        <f>'[1]WEO 2023'!R$21</f>
        <v>12.427</v>
      </c>
      <c r="I176">
        <f>'[1]WEO 2023'!S$21</f>
        <v>12.138</v>
      </c>
      <c r="J176">
        <f>'[1]WEO 2023'!T$21</f>
        <v>11.993500000000001</v>
      </c>
      <c r="K176">
        <f>'[1]WEO 2023'!U$21</f>
        <v>11.849</v>
      </c>
      <c r="L176">
        <f>'[1]WEO 2023'!V$21</f>
        <v>11.56</v>
      </c>
    </row>
    <row r="177" spans="1:12" x14ac:dyDescent="0.35">
      <c r="A177" t="s">
        <v>7</v>
      </c>
      <c r="B177" t="str">
        <f t="shared" si="4"/>
        <v>GAS|CCGT|w/o CCS|AF-BWA</v>
      </c>
      <c r="C177" t="s">
        <v>290</v>
      </c>
      <c r="D177" t="s">
        <v>7</v>
      </c>
      <c r="E177" t="s">
        <v>319</v>
      </c>
      <c r="F177">
        <f>'[1]WEO 2023'!$D$21</f>
        <v>12.138000000000002</v>
      </c>
      <c r="G177">
        <f t="shared" si="5"/>
        <v>12.282500000000001</v>
      </c>
      <c r="H177">
        <f>'[1]WEO 2023'!R$21</f>
        <v>12.427</v>
      </c>
      <c r="I177">
        <f>'[1]WEO 2023'!S$21</f>
        <v>12.138</v>
      </c>
      <c r="J177">
        <f>'[1]WEO 2023'!T$21</f>
        <v>11.993500000000001</v>
      </c>
      <c r="K177">
        <f>'[1]WEO 2023'!U$21</f>
        <v>11.849</v>
      </c>
      <c r="L177">
        <f>'[1]WEO 2023'!V$21</f>
        <v>11.56</v>
      </c>
    </row>
    <row r="178" spans="1:12" x14ac:dyDescent="0.35">
      <c r="A178" t="s">
        <v>8</v>
      </c>
      <c r="B178" t="str">
        <f t="shared" si="4"/>
        <v>GAS|CCGT|w/o CCS|AF-CAF</v>
      </c>
      <c r="C178" t="s">
        <v>290</v>
      </c>
      <c r="D178" t="s">
        <v>8</v>
      </c>
      <c r="E178" t="s">
        <v>319</v>
      </c>
      <c r="F178">
        <f>'[1]WEO 2023'!$D$21</f>
        <v>12.138000000000002</v>
      </c>
      <c r="G178">
        <f t="shared" si="5"/>
        <v>12.282500000000001</v>
      </c>
      <c r="H178">
        <f>'[1]WEO 2023'!R$21</f>
        <v>12.427</v>
      </c>
      <c r="I178">
        <f>'[1]WEO 2023'!S$21</f>
        <v>12.138</v>
      </c>
      <c r="J178">
        <f>'[1]WEO 2023'!T$21</f>
        <v>11.993500000000001</v>
      </c>
      <c r="K178">
        <f>'[1]WEO 2023'!U$21</f>
        <v>11.849</v>
      </c>
      <c r="L178">
        <f>'[1]WEO 2023'!V$21</f>
        <v>11.56</v>
      </c>
    </row>
    <row r="179" spans="1:12" x14ac:dyDescent="0.35">
      <c r="A179" t="s">
        <v>9</v>
      </c>
      <c r="B179" t="str">
        <f t="shared" si="4"/>
        <v>GAS|CCGT|w/o CCS|AF-CIV</v>
      </c>
      <c r="C179" t="s">
        <v>290</v>
      </c>
      <c r="D179" t="s">
        <v>9</v>
      </c>
      <c r="E179" t="s">
        <v>319</v>
      </c>
      <c r="F179">
        <f>'[1]WEO 2023'!$D$21</f>
        <v>12.138000000000002</v>
      </c>
      <c r="G179">
        <f t="shared" si="5"/>
        <v>12.282500000000001</v>
      </c>
      <c r="H179">
        <f>'[1]WEO 2023'!R$21</f>
        <v>12.427</v>
      </c>
      <c r="I179">
        <f>'[1]WEO 2023'!S$21</f>
        <v>12.138</v>
      </c>
      <c r="J179">
        <f>'[1]WEO 2023'!T$21</f>
        <v>11.993500000000001</v>
      </c>
      <c r="K179">
        <f>'[1]WEO 2023'!U$21</f>
        <v>11.849</v>
      </c>
      <c r="L179">
        <f>'[1]WEO 2023'!V$21</f>
        <v>11.56</v>
      </c>
    </row>
    <row r="180" spans="1:12" x14ac:dyDescent="0.35">
      <c r="A180" t="s">
        <v>10</v>
      </c>
      <c r="B180" t="str">
        <f t="shared" si="4"/>
        <v>GAS|CCGT|w/o CCS|AF-CMR</v>
      </c>
      <c r="C180" t="s">
        <v>290</v>
      </c>
      <c r="D180" t="s">
        <v>10</v>
      </c>
      <c r="E180" t="s">
        <v>319</v>
      </c>
      <c r="F180">
        <f>'[1]WEO 2023'!$D$21</f>
        <v>12.138000000000002</v>
      </c>
      <c r="G180">
        <f t="shared" si="5"/>
        <v>12.282500000000001</v>
      </c>
      <c r="H180">
        <f>'[1]WEO 2023'!R$21</f>
        <v>12.427</v>
      </c>
      <c r="I180">
        <f>'[1]WEO 2023'!S$21</f>
        <v>12.138</v>
      </c>
      <c r="J180">
        <f>'[1]WEO 2023'!T$21</f>
        <v>11.993500000000001</v>
      </c>
      <c r="K180">
        <f>'[1]WEO 2023'!U$21</f>
        <v>11.849</v>
      </c>
      <c r="L180">
        <f>'[1]WEO 2023'!V$21</f>
        <v>11.56</v>
      </c>
    </row>
    <row r="181" spans="1:12" x14ac:dyDescent="0.35">
      <c r="A181" t="s">
        <v>11</v>
      </c>
      <c r="B181" t="str">
        <f t="shared" si="4"/>
        <v>GAS|CCGT|w/o CCS|AF-COD</v>
      </c>
      <c r="C181" t="s">
        <v>290</v>
      </c>
      <c r="D181" t="s">
        <v>11</v>
      </c>
      <c r="E181" t="s">
        <v>319</v>
      </c>
      <c r="F181">
        <f>'[1]WEO 2023'!$D$21</f>
        <v>12.138000000000002</v>
      </c>
      <c r="G181">
        <f t="shared" si="5"/>
        <v>12.282500000000001</v>
      </c>
      <c r="H181">
        <f>'[1]WEO 2023'!R$21</f>
        <v>12.427</v>
      </c>
      <c r="I181">
        <f>'[1]WEO 2023'!S$21</f>
        <v>12.138</v>
      </c>
      <c r="J181">
        <f>'[1]WEO 2023'!T$21</f>
        <v>11.993500000000001</v>
      </c>
      <c r="K181">
        <f>'[1]WEO 2023'!U$21</f>
        <v>11.849</v>
      </c>
      <c r="L181">
        <f>'[1]WEO 2023'!V$21</f>
        <v>11.56</v>
      </c>
    </row>
    <row r="182" spans="1:12" x14ac:dyDescent="0.35">
      <c r="A182" t="s">
        <v>12</v>
      </c>
      <c r="B182" t="str">
        <f t="shared" si="4"/>
        <v>GAS|CCGT|w/o CCS|AF-COG</v>
      </c>
      <c r="C182" t="s">
        <v>290</v>
      </c>
      <c r="D182" t="s">
        <v>12</v>
      </c>
      <c r="E182" t="s">
        <v>319</v>
      </c>
      <c r="F182">
        <f>'[1]WEO 2023'!$D$21</f>
        <v>12.138000000000002</v>
      </c>
      <c r="G182">
        <f t="shared" si="5"/>
        <v>12.282500000000001</v>
      </c>
      <c r="H182">
        <f>'[1]WEO 2023'!R$21</f>
        <v>12.427</v>
      </c>
      <c r="I182">
        <f>'[1]WEO 2023'!S$21</f>
        <v>12.138</v>
      </c>
      <c r="J182">
        <f>'[1]WEO 2023'!T$21</f>
        <v>11.993500000000001</v>
      </c>
      <c r="K182">
        <f>'[1]WEO 2023'!U$21</f>
        <v>11.849</v>
      </c>
      <c r="L182">
        <f>'[1]WEO 2023'!V$21</f>
        <v>11.56</v>
      </c>
    </row>
    <row r="183" spans="1:12" x14ac:dyDescent="0.35">
      <c r="A183" t="s">
        <v>13</v>
      </c>
      <c r="B183" t="str">
        <f t="shared" si="4"/>
        <v>GAS|CCGT|w/o CCS|AF-CPV</v>
      </c>
      <c r="C183" t="s">
        <v>290</v>
      </c>
      <c r="D183" t="s">
        <v>13</v>
      </c>
      <c r="E183" t="s">
        <v>319</v>
      </c>
      <c r="F183">
        <f>'[1]WEO 2023'!$D$21</f>
        <v>12.138000000000002</v>
      </c>
      <c r="G183">
        <f t="shared" si="5"/>
        <v>12.282500000000001</v>
      </c>
      <c r="H183">
        <f>'[1]WEO 2023'!R$21</f>
        <v>12.427</v>
      </c>
      <c r="I183">
        <f>'[1]WEO 2023'!S$21</f>
        <v>12.138</v>
      </c>
      <c r="J183">
        <f>'[1]WEO 2023'!T$21</f>
        <v>11.993500000000001</v>
      </c>
      <c r="K183">
        <f>'[1]WEO 2023'!U$21</f>
        <v>11.849</v>
      </c>
      <c r="L183">
        <f>'[1]WEO 2023'!V$21</f>
        <v>11.56</v>
      </c>
    </row>
    <row r="184" spans="1:12" x14ac:dyDescent="0.35">
      <c r="A184" t="s">
        <v>14</v>
      </c>
      <c r="B184" t="str">
        <f t="shared" si="4"/>
        <v>GAS|CCGT|w/o CCS|AF-DJI</v>
      </c>
      <c r="C184" t="s">
        <v>290</v>
      </c>
      <c r="D184" t="s">
        <v>14</v>
      </c>
      <c r="E184" t="s">
        <v>319</v>
      </c>
      <c r="F184">
        <f>'[1]WEO 2023'!$D$21</f>
        <v>12.138000000000002</v>
      </c>
      <c r="G184">
        <f t="shared" si="5"/>
        <v>12.282500000000001</v>
      </c>
      <c r="H184">
        <f>'[1]WEO 2023'!R$21</f>
        <v>12.427</v>
      </c>
      <c r="I184">
        <f>'[1]WEO 2023'!S$21</f>
        <v>12.138</v>
      </c>
      <c r="J184">
        <f>'[1]WEO 2023'!T$21</f>
        <v>11.993500000000001</v>
      </c>
      <c r="K184">
        <f>'[1]WEO 2023'!U$21</f>
        <v>11.849</v>
      </c>
      <c r="L184">
        <f>'[1]WEO 2023'!V$21</f>
        <v>11.56</v>
      </c>
    </row>
    <row r="185" spans="1:12" x14ac:dyDescent="0.35">
      <c r="A185" t="s">
        <v>15</v>
      </c>
      <c r="B185" t="str">
        <f t="shared" si="4"/>
        <v>GAS|CCGT|w/o CCS|AF-DZA</v>
      </c>
      <c r="C185" t="s">
        <v>290</v>
      </c>
      <c r="D185" t="s">
        <v>15</v>
      </c>
      <c r="E185" t="s">
        <v>319</v>
      </c>
      <c r="F185">
        <f>'[1]WEO 2023'!$D$21</f>
        <v>12.138000000000002</v>
      </c>
      <c r="G185">
        <f t="shared" si="5"/>
        <v>12.282500000000001</v>
      </c>
      <c r="H185">
        <f>'[1]WEO 2023'!R$21</f>
        <v>12.427</v>
      </c>
      <c r="I185">
        <f>'[1]WEO 2023'!S$21</f>
        <v>12.138</v>
      </c>
      <c r="J185">
        <f>'[1]WEO 2023'!T$21</f>
        <v>11.993500000000001</v>
      </c>
      <c r="K185">
        <f>'[1]WEO 2023'!U$21</f>
        <v>11.849</v>
      </c>
      <c r="L185">
        <f>'[1]WEO 2023'!V$21</f>
        <v>11.56</v>
      </c>
    </row>
    <row r="186" spans="1:12" x14ac:dyDescent="0.35">
      <c r="A186" t="s">
        <v>16</v>
      </c>
      <c r="B186" t="str">
        <f t="shared" si="4"/>
        <v>GAS|CCGT|w/o CCS|AF-EGY</v>
      </c>
      <c r="C186" t="s">
        <v>290</v>
      </c>
      <c r="D186" t="s">
        <v>16</v>
      </c>
      <c r="E186" t="s">
        <v>319</v>
      </c>
      <c r="F186">
        <f>'[1]WEO 2023'!$D$21</f>
        <v>12.138000000000002</v>
      </c>
      <c r="G186">
        <f t="shared" si="5"/>
        <v>12.282500000000001</v>
      </c>
      <c r="H186">
        <f>'[1]WEO 2023'!R$21</f>
        <v>12.427</v>
      </c>
      <c r="I186">
        <f>'[1]WEO 2023'!S$21</f>
        <v>12.138</v>
      </c>
      <c r="J186">
        <f>'[1]WEO 2023'!T$21</f>
        <v>11.993500000000001</v>
      </c>
      <c r="K186">
        <f>'[1]WEO 2023'!U$21</f>
        <v>11.849</v>
      </c>
      <c r="L186">
        <f>'[1]WEO 2023'!V$21</f>
        <v>11.56</v>
      </c>
    </row>
    <row r="187" spans="1:12" x14ac:dyDescent="0.35">
      <c r="A187" t="s">
        <v>17</v>
      </c>
      <c r="B187" t="str">
        <f t="shared" si="4"/>
        <v>GAS|CCGT|w/o CCS|AF-ERI</v>
      </c>
      <c r="C187" t="s">
        <v>290</v>
      </c>
      <c r="D187" t="s">
        <v>17</v>
      </c>
      <c r="E187" t="s">
        <v>319</v>
      </c>
      <c r="F187">
        <f>'[1]WEO 2023'!$D$21</f>
        <v>12.138000000000002</v>
      </c>
      <c r="G187">
        <f t="shared" si="5"/>
        <v>12.282500000000001</v>
      </c>
      <c r="H187">
        <f>'[1]WEO 2023'!R$21</f>
        <v>12.427</v>
      </c>
      <c r="I187">
        <f>'[1]WEO 2023'!S$21</f>
        <v>12.138</v>
      </c>
      <c r="J187">
        <f>'[1]WEO 2023'!T$21</f>
        <v>11.993500000000001</v>
      </c>
      <c r="K187">
        <f>'[1]WEO 2023'!U$21</f>
        <v>11.849</v>
      </c>
      <c r="L187">
        <f>'[1]WEO 2023'!V$21</f>
        <v>11.56</v>
      </c>
    </row>
    <row r="188" spans="1:12" x14ac:dyDescent="0.35">
      <c r="A188" t="s">
        <v>18</v>
      </c>
      <c r="B188" t="str">
        <f t="shared" si="4"/>
        <v>GAS|CCGT|w/o CCS|AF-ESH</v>
      </c>
      <c r="C188" t="s">
        <v>290</v>
      </c>
      <c r="D188" t="s">
        <v>18</v>
      </c>
      <c r="E188" t="s">
        <v>319</v>
      </c>
      <c r="F188">
        <f>'[1]WEO 2023'!$D$21</f>
        <v>12.138000000000002</v>
      </c>
      <c r="G188">
        <f t="shared" si="5"/>
        <v>12.282500000000001</v>
      </c>
      <c r="H188">
        <f>'[1]WEO 2023'!R$21</f>
        <v>12.427</v>
      </c>
      <c r="I188">
        <f>'[1]WEO 2023'!S$21</f>
        <v>12.138</v>
      </c>
      <c r="J188">
        <f>'[1]WEO 2023'!T$21</f>
        <v>11.993500000000001</v>
      </c>
      <c r="K188">
        <f>'[1]WEO 2023'!U$21</f>
        <v>11.849</v>
      </c>
      <c r="L188">
        <f>'[1]WEO 2023'!V$21</f>
        <v>11.56</v>
      </c>
    </row>
    <row r="189" spans="1:12" x14ac:dyDescent="0.35">
      <c r="A189" t="s">
        <v>19</v>
      </c>
      <c r="B189" t="str">
        <f t="shared" si="4"/>
        <v>GAS|CCGT|w/o CCS|AF-ETH</v>
      </c>
      <c r="C189" t="s">
        <v>290</v>
      </c>
      <c r="D189" t="s">
        <v>19</v>
      </c>
      <c r="E189" t="s">
        <v>319</v>
      </c>
      <c r="F189">
        <f>'[1]WEO 2023'!$D$21</f>
        <v>12.138000000000002</v>
      </c>
      <c r="G189">
        <f t="shared" si="5"/>
        <v>12.282500000000001</v>
      </c>
      <c r="H189">
        <f>'[1]WEO 2023'!R$21</f>
        <v>12.427</v>
      </c>
      <c r="I189">
        <f>'[1]WEO 2023'!S$21</f>
        <v>12.138</v>
      </c>
      <c r="J189">
        <f>'[1]WEO 2023'!T$21</f>
        <v>11.993500000000001</v>
      </c>
      <c r="K189">
        <f>'[1]WEO 2023'!U$21</f>
        <v>11.849</v>
      </c>
      <c r="L189">
        <f>'[1]WEO 2023'!V$21</f>
        <v>11.56</v>
      </c>
    </row>
    <row r="190" spans="1:12" x14ac:dyDescent="0.35">
      <c r="A190" t="s">
        <v>20</v>
      </c>
      <c r="B190" t="str">
        <f t="shared" si="4"/>
        <v>GAS|CCGT|w/o CCS|AF-GAB</v>
      </c>
      <c r="C190" t="s">
        <v>290</v>
      </c>
      <c r="D190" t="s">
        <v>20</v>
      </c>
      <c r="E190" t="s">
        <v>319</v>
      </c>
      <c r="F190">
        <f>'[1]WEO 2023'!$D$21</f>
        <v>12.138000000000002</v>
      </c>
      <c r="G190">
        <f t="shared" si="5"/>
        <v>12.282500000000001</v>
      </c>
      <c r="H190">
        <f>'[1]WEO 2023'!R$21</f>
        <v>12.427</v>
      </c>
      <c r="I190">
        <f>'[1]WEO 2023'!S$21</f>
        <v>12.138</v>
      </c>
      <c r="J190">
        <f>'[1]WEO 2023'!T$21</f>
        <v>11.993500000000001</v>
      </c>
      <c r="K190">
        <f>'[1]WEO 2023'!U$21</f>
        <v>11.849</v>
      </c>
      <c r="L190">
        <f>'[1]WEO 2023'!V$21</f>
        <v>11.56</v>
      </c>
    </row>
    <row r="191" spans="1:12" x14ac:dyDescent="0.35">
      <c r="A191" t="s">
        <v>21</v>
      </c>
      <c r="B191" t="str">
        <f t="shared" si="4"/>
        <v>GAS|CCGT|w/o CCS|AF-GHA</v>
      </c>
      <c r="C191" t="s">
        <v>290</v>
      </c>
      <c r="D191" t="s">
        <v>21</v>
      </c>
      <c r="E191" t="s">
        <v>319</v>
      </c>
      <c r="F191">
        <f>'[1]WEO 2023'!$D$21</f>
        <v>12.138000000000002</v>
      </c>
      <c r="G191">
        <f t="shared" si="5"/>
        <v>12.282500000000001</v>
      </c>
      <c r="H191">
        <f>'[1]WEO 2023'!R$21</f>
        <v>12.427</v>
      </c>
      <c r="I191">
        <f>'[1]WEO 2023'!S$21</f>
        <v>12.138</v>
      </c>
      <c r="J191">
        <f>'[1]WEO 2023'!T$21</f>
        <v>11.993500000000001</v>
      </c>
      <c r="K191">
        <f>'[1]WEO 2023'!U$21</f>
        <v>11.849</v>
      </c>
      <c r="L191">
        <f>'[1]WEO 2023'!V$21</f>
        <v>11.56</v>
      </c>
    </row>
    <row r="192" spans="1:12" x14ac:dyDescent="0.35">
      <c r="A192" t="s">
        <v>22</v>
      </c>
      <c r="B192" t="str">
        <f t="shared" si="4"/>
        <v>GAS|CCGT|w/o CCS|AF-GIN</v>
      </c>
      <c r="C192" t="s">
        <v>290</v>
      </c>
      <c r="D192" t="s">
        <v>22</v>
      </c>
      <c r="E192" t="s">
        <v>319</v>
      </c>
      <c r="F192">
        <f>'[1]WEO 2023'!$D$21</f>
        <v>12.138000000000002</v>
      </c>
      <c r="G192">
        <f t="shared" si="5"/>
        <v>12.282500000000001</v>
      </c>
      <c r="H192">
        <f>'[1]WEO 2023'!R$21</f>
        <v>12.427</v>
      </c>
      <c r="I192">
        <f>'[1]WEO 2023'!S$21</f>
        <v>12.138</v>
      </c>
      <c r="J192">
        <f>'[1]WEO 2023'!T$21</f>
        <v>11.993500000000001</v>
      </c>
      <c r="K192">
        <f>'[1]WEO 2023'!U$21</f>
        <v>11.849</v>
      </c>
      <c r="L192">
        <f>'[1]WEO 2023'!V$21</f>
        <v>11.56</v>
      </c>
    </row>
    <row r="193" spans="1:12" x14ac:dyDescent="0.35">
      <c r="A193" t="s">
        <v>23</v>
      </c>
      <c r="B193" t="str">
        <f t="shared" si="4"/>
        <v>GAS|CCGT|w/o CCS|AF-GMB</v>
      </c>
      <c r="C193" t="s">
        <v>290</v>
      </c>
      <c r="D193" t="s">
        <v>23</v>
      </c>
      <c r="E193" t="s">
        <v>319</v>
      </c>
      <c r="F193">
        <f>'[1]WEO 2023'!$D$21</f>
        <v>12.138000000000002</v>
      </c>
      <c r="G193">
        <f t="shared" si="5"/>
        <v>12.282500000000001</v>
      </c>
      <c r="H193">
        <f>'[1]WEO 2023'!R$21</f>
        <v>12.427</v>
      </c>
      <c r="I193">
        <f>'[1]WEO 2023'!S$21</f>
        <v>12.138</v>
      </c>
      <c r="J193">
        <f>'[1]WEO 2023'!T$21</f>
        <v>11.993500000000001</v>
      </c>
      <c r="K193">
        <f>'[1]WEO 2023'!U$21</f>
        <v>11.849</v>
      </c>
      <c r="L193">
        <f>'[1]WEO 2023'!V$21</f>
        <v>11.56</v>
      </c>
    </row>
    <row r="194" spans="1:12" x14ac:dyDescent="0.35">
      <c r="A194" t="s">
        <v>24</v>
      </c>
      <c r="B194" t="str">
        <f t="shared" ref="B194:B257" si="6">CONCATENATE(C194,D194)</f>
        <v>GAS|CCGT|w/o CCS|AF-GNB</v>
      </c>
      <c r="C194" t="s">
        <v>290</v>
      </c>
      <c r="D194" t="s">
        <v>24</v>
      </c>
      <c r="E194" t="s">
        <v>319</v>
      </c>
      <c r="F194">
        <f>'[1]WEO 2023'!$D$21</f>
        <v>12.138000000000002</v>
      </c>
      <c r="G194">
        <f t="shared" ref="G194:G257" si="7">F194+5/10*(H194-F194)</f>
        <v>12.282500000000001</v>
      </c>
      <c r="H194">
        <f>'[1]WEO 2023'!R$21</f>
        <v>12.427</v>
      </c>
      <c r="I194">
        <f>'[1]WEO 2023'!S$21</f>
        <v>12.138</v>
      </c>
      <c r="J194">
        <f>'[1]WEO 2023'!T$21</f>
        <v>11.993500000000001</v>
      </c>
      <c r="K194">
        <f>'[1]WEO 2023'!U$21</f>
        <v>11.849</v>
      </c>
      <c r="L194">
        <f>'[1]WEO 2023'!V$21</f>
        <v>11.56</v>
      </c>
    </row>
    <row r="195" spans="1:12" x14ac:dyDescent="0.35">
      <c r="A195" t="s">
        <v>25</v>
      </c>
      <c r="B195" t="str">
        <f t="shared" si="6"/>
        <v>GAS|CCGT|w/o CCS|AF-GNQ</v>
      </c>
      <c r="C195" t="s">
        <v>290</v>
      </c>
      <c r="D195" t="s">
        <v>25</v>
      </c>
      <c r="E195" t="s">
        <v>319</v>
      </c>
      <c r="F195">
        <f>'[1]WEO 2023'!$D$21</f>
        <v>12.138000000000002</v>
      </c>
      <c r="G195">
        <f t="shared" si="7"/>
        <v>12.282500000000001</v>
      </c>
      <c r="H195">
        <f>'[1]WEO 2023'!R$21</f>
        <v>12.427</v>
      </c>
      <c r="I195">
        <f>'[1]WEO 2023'!S$21</f>
        <v>12.138</v>
      </c>
      <c r="J195">
        <f>'[1]WEO 2023'!T$21</f>
        <v>11.993500000000001</v>
      </c>
      <c r="K195">
        <f>'[1]WEO 2023'!U$21</f>
        <v>11.849</v>
      </c>
      <c r="L195">
        <f>'[1]WEO 2023'!V$21</f>
        <v>11.56</v>
      </c>
    </row>
    <row r="196" spans="1:12" x14ac:dyDescent="0.35">
      <c r="A196" t="s">
        <v>26</v>
      </c>
      <c r="B196" t="str">
        <f t="shared" si="6"/>
        <v>GAS|CCGT|w/o CCS|AF-KEN</v>
      </c>
      <c r="C196" t="s">
        <v>290</v>
      </c>
      <c r="D196" t="s">
        <v>26</v>
      </c>
      <c r="E196" t="s">
        <v>319</v>
      </c>
      <c r="F196">
        <f>'[1]WEO 2023'!$D$21</f>
        <v>12.138000000000002</v>
      </c>
      <c r="G196">
        <f t="shared" si="7"/>
        <v>12.282500000000001</v>
      </c>
      <c r="H196">
        <f>'[1]WEO 2023'!R$21</f>
        <v>12.427</v>
      </c>
      <c r="I196">
        <f>'[1]WEO 2023'!S$21</f>
        <v>12.138</v>
      </c>
      <c r="J196">
        <f>'[1]WEO 2023'!T$21</f>
        <v>11.993500000000001</v>
      </c>
      <c r="K196">
        <f>'[1]WEO 2023'!U$21</f>
        <v>11.849</v>
      </c>
      <c r="L196">
        <f>'[1]WEO 2023'!V$21</f>
        <v>11.56</v>
      </c>
    </row>
    <row r="197" spans="1:12" x14ac:dyDescent="0.35">
      <c r="A197" t="s">
        <v>27</v>
      </c>
      <c r="B197" t="str">
        <f t="shared" si="6"/>
        <v>GAS|CCGT|w/o CCS|AF-LBR</v>
      </c>
      <c r="C197" t="s">
        <v>290</v>
      </c>
      <c r="D197" t="s">
        <v>27</v>
      </c>
      <c r="E197" t="s">
        <v>319</v>
      </c>
      <c r="F197">
        <f>'[1]WEO 2023'!$D$21</f>
        <v>12.138000000000002</v>
      </c>
      <c r="G197">
        <f t="shared" si="7"/>
        <v>12.282500000000001</v>
      </c>
      <c r="H197">
        <f>'[1]WEO 2023'!R$21</f>
        <v>12.427</v>
      </c>
      <c r="I197">
        <f>'[1]WEO 2023'!S$21</f>
        <v>12.138</v>
      </c>
      <c r="J197">
        <f>'[1]WEO 2023'!T$21</f>
        <v>11.993500000000001</v>
      </c>
      <c r="K197">
        <f>'[1]WEO 2023'!U$21</f>
        <v>11.849</v>
      </c>
      <c r="L197">
        <f>'[1]WEO 2023'!V$21</f>
        <v>11.56</v>
      </c>
    </row>
    <row r="198" spans="1:12" x14ac:dyDescent="0.35">
      <c r="A198" t="s">
        <v>28</v>
      </c>
      <c r="B198" t="str">
        <f t="shared" si="6"/>
        <v>GAS|CCGT|w/o CCS|AF-LBY</v>
      </c>
      <c r="C198" t="s">
        <v>290</v>
      </c>
      <c r="D198" t="s">
        <v>28</v>
      </c>
      <c r="E198" t="s">
        <v>319</v>
      </c>
      <c r="F198">
        <f>'[1]WEO 2023'!$D$21</f>
        <v>12.138000000000002</v>
      </c>
      <c r="G198">
        <f t="shared" si="7"/>
        <v>12.282500000000001</v>
      </c>
      <c r="H198">
        <f>'[1]WEO 2023'!R$21</f>
        <v>12.427</v>
      </c>
      <c r="I198">
        <f>'[1]WEO 2023'!S$21</f>
        <v>12.138</v>
      </c>
      <c r="J198">
        <f>'[1]WEO 2023'!T$21</f>
        <v>11.993500000000001</v>
      </c>
      <c r="K198">
        <f>'[1]WEO 2023'!U$21</f>
        <v>11.849</v>
      </c>
      <c r="L198">
        <f>'[1]WEO 2023'!V$21</f>
        <v>11.56</v>
      </c>
    </row>
    <row r="199" spans="1:12" x14ac:dyDescent="0.35">
      <c r="A199" t="s">
        <v>29</v>
      </c>
      <c r="B199" t="str">
        <f t="shared" si="6"/>
        <v>GAS|CCGT|w/o CCS|AF-LSO</v>
      </c>
      <c r="C199" t="s">
        <v>290</v>
      </c>
      <c r="D199" t="s">
        <v>29</v>
      </c>
      <c r="E199" t="s">
        <v>319</v>
      </c>
      <c r="F199">
        <f>'[1]WEO 2023'!$D$21</f>
        <v>12.138000000000002</v>
      </c>
      <c r="G199">
        <f t="shared" si="7"/>
        <v>12.282500000000001</v>
      </c>
      <c r="H199">
        <f>'[1]WEO 2023'!R$21</f>
        <v>12.427</v>
      </c>
      <c r="I199">
        <f>'[1]WEO 2023'!S$21</f>
        <v>12.138</v>
      </c>
      <c r="J199">
        <f>'[1]WEO 2023'!T$21</f>
        <v>11.993500000000001</v>
      </c>
      <c r="K199">
        <f>'[1]WEO 2023'!U$21</f>
        <v>11.849</v>
      </c>
      <c r="L199">
        <f>'[1]WEO 2023'!V$21</f>
        <v>11.56</v>
      </c>
    </row>
    <row r="200" spans="1:12" x14ac:dyDescent="0.35">
      <c r="A200" t="s">
        <v>30</v>
      </c>
      <c r="B200" t="str">
        <f t="shared" si="6"/>
        <v>GAS|CCGT|w/o CCS|AF-MAR</v>
      </c>
      <c r="C200" t="s">
        <v>290</v>
      </c>
      <c r="D200" t="s">
        <v>30</v>
      </c>
      <c r="E200" t="s">
        <v>319</v>
      </c>
      <c r="F200">
        <f>'[1]WEO 2023'!$D$21</f>
        <v>12.138000000000002</v>
      </c>
      <c r="G200">
        <f t="shared" si="7"/>
        <v>12.282500000000001</v>
      </c>
      <c r="H200">
        <f>'[1]WEO 2023'!R$21</f>
        <v>12.427</v>
      </c>
      <c r="I200">
        <f>'[1]WEO 2023'!S$21</f>
        <v>12.138</v>
      </c>
      <c r="J200">
        <f>'[1]WEO 2023'!T$21</f>
        <v>11.993500000000001</v>
      </c>
      <c r="K200">
        <f>'[1]WEO 2023'!U$21</f>
        <v>11.849</v>
      </c>
      <c r="L200">
        <f>'[1]WEO 2023'!V$21</f>
        <v>11.56</v>
      </c>
    </row>
    <row r="201" spans="1:12" x14ac:dyDescent="0.35">
      <c r="A201" t="s">
        <v>31</v>
      </c>
      <c r="B201" t="str">
        <f t="shared" si="6"/>
        <v>GAS|CCGT|w/o CCS|AF-MDG</v>
      </c>
      <c r="C201" t="s">
        <v>290</v>
      </c>
      <c r="D201" t="s">
        <v>31</v>
      </c>
      <c r="E201" t="s">
        <v>319</v>
      </c>
      <c r="F201">
        <f>'[1]WEO 2023'!$D$21</f>
        <v>12.138000000000002</v>
      </c>
      <c r="G201">
        <f t="shared" si="7"/>
        <v>12.282500000000001</v>
      </c>
      <c r="H201">
        <f>'[1]WEO 2023'!R$21</f>
        <v>12.427</v>
      </c>
      <c r="I201">
        <f>'[1]WEO 2023'!S$21</f>
        <v>12.138</v>
      </c>
      <c r="J201">
        <f>'[1]WEO 2023'!T$21</f>
        <v>11.993500000000001</v>
      </c>
      <c r="K201">
        <f>'[1]WEO 2023'!U$21</f>
        <v>11.849</v>
      </c>
      <c r="L201">
        <f>'[1]WEO 2023'!V$21</f>
        <v>11.56</v>
      </c>
    </row>
    <row r="202" spans="1:12" x14ac:dyDescent="0.35">
      <c r="A202" t="s">
        <v>32</v>
      </c>
      <c r="B202" t="str">
        <f t="shared" si="6"/>
        <v>GAS|CCGT|w/o CCS|AF-MLI</v>
      </c>
      <c r="C202" t="s">
        <v>290</v>
      </c>
      <c r="D202" t="s">
        <v>32</v>
      </c>
      <c r="E202" t="s">
        <v>319</v>
      </c>
      <c r="F202">
        <f>'[1]WEO 2023'!$D$21</f>
        <v>12.138000000000002</v>
      </c>
      <c r="G202">
        <f t="shared" si="7"/>
        <v>12.282500000000001</v>
      </c>
      <c r="H202">
        <f>'[1]WEO 2023'!R$21</f>
        <v>12.427</v>
      </c>
      <c r="I202">
        <f>'[1]WEO 2023'!S$21</f>
        <v>12.138</v>
      </c>
      <c r="J202">
        <f>'[1]WEO 2023'!T$21</f>
        <v>11.993500000000001</v>
      </c>
      <c r="K202">
        <f>'[1]WEO 2023'!U$21</f>
        <v>11.849</v>
      </c>
      <c r="L202">
        <f>'[1]WEO 2023'!V$21</f>
        <v>11.56</v>
      </c>
    </row>
    <row r="203" spans="1:12" x14ac:dyDescent="0.35">
      <c r="A203" t="s">
        <v>33</v>
      </c>
      <c r="B203" t="str">
        <f t="shared" si="6"/>
        <v>GAS|CCGT|w/o CCS|AF-MOZ</v>
      </c>
      <c r="C203" t="s">
        <v>290</v>
      </c>
      <c r="D203" t="s">
        <v>33</v>
      </c>
      <c r="E203" t="s">
        <v>319</v>
      </c>
      <c r="F203">
        <f>'[1]WEO 2023'!$D$21</f>
        <v>12.138000000000002</v>
      </c>
      <c r="G203">
        <f t="shared" si="7"/>
        <v>12.282500000000001</v>
      </c>
      <c r="H203">
        <f>'[1]WEO 2023'!R$21</f>
        <v>12.427</v>
      </c>
      <c r="I203">
        <f>'[1]WEO 2023'!S$21</f>
        <v>12.138</v>
      </c>
      <c r="J203">
        <f>'[1]WEO 2023'!T$21</f>
        <v>11.993500000000001</v>
      </c>
      <c r="K203">
        <f>'[1]WEO 2023'!U$21</f>
        <v>11.849</v>
      </c>
      <c r="L203">
        <f>'[1]WEO 2023'!V$21</f>
        <v>11.56</v>
      </c>
    </row>
    <row r="204" spans="1:12" x14ac:dyDescent="0.35">
      <c r="A204" t="s">
        <v>34</v>
      </c>
      <c r="B204" t="str">
        <f t="shared" si="6"/>
        <v>GAS|CCGT|w/o CCS|AF-MRT</v>
      </c>
      <c r="C204" t="s">
        <v>290</v>
      </c>
      <c r="D204" t="s">
        <v>34</v>
      </c>
      <c r="E204" t="s">
        <v>319</v>
      </c>
      <c r="F204">
        <f>'[1]WEO 2023'!$D$21</f>
        <v>12.138000000000002</v>
      </c>
      <c r="G204">
        <f t="shared" si="7"/>
        <v>12.282500000000001</v>
      </c>
      <c r="H204">
        <f>'[1]WEO 2023'!R$21</f>
        <v>12.427</v>
      </c>
      <c r="I204">
        <f>'[1]WEO 2023'!S$21</f>
        <v>12.138</v>
      </c>
      <c r="J204">
        <f>'[1]WEO 2023'!T$21</f>
        <v>11.993500000000001</v>
      </c>
      <c r="K204">
        <f>'[1]WEO 2023'!U$21</f>
        <v>11.849</v>
      </c>
      <c r="L204">
        <f>'[1]WEO 2023'!V$21</f>
        <v>11.56</v>
      </c>
    </row>
    <row r="205" spans="1:12" x14ac:dyDescent="0.35">
      <c r="A205" t="s">
        <v>35</v>
      </c>
      <c r="B205" t="str">
        <f t="shared" si="6"/>
        <v>GAS|CCGT|w/o CCS|AF-MUS</v>
      </c>
      <c r="C205" t="s">
        <v>290</v>
      </c>
      <c r="D205" t="s">
        <v>35</v>
      </c>
      <c r="E205" t="s">
        <v>319</v>
      </c>
      <c r="F205">
        <f>'[1]WEO 2023'!$D$21</f>
        <v>12.138000000000002</v>
      </c>
      <c r="G205">
        <f t="shared" si="7"/>
        <v>12.282500000000001</v>
      </c>
      <c r="H205">
        <f>'[1]WEO 2023'!R$21</f>
        <v>12.427</v>
      </c>
      <c r="I205">
        <f>'[1]WEO 2023'!S$21</f>
        <v>12.138</v>
      </c>
      <c r="J205">
        <f>'[1]WEO 2023'!T$21</f>
        <v>11.993500000000001</v>
      </c>
      <c r="K205">
        <f>'[1]WEO 2023'!U$21</f>
        <v>11.849</v>
      </c>
      <c r="L205">
        <f>'[1]WEO 2023'!V$21</f>
        <v>11.56</v>
      </c>
    </row>
    <row r="206" spans="1:12" x14ac:dyDescent="0.35">
      <c r="A206" t="s">
        <v>36</v>
      </c>
      <c r="B206" t="str">
        <f t="shared" si="6"/>
        <v>GAS|CCGT|w/o CCS|AF-MWI</v>
      </c>
      <c r="C206" t="s">
        <v>290</v>
      </c>
      <c r="D206" t="s">
        <v>36</v>
      </c>
      <c r="E206" t="s">
        <v>319</v>
      </c>
      <c r="F206">
        <f>'[1]WEO 2023'!$D$21</f>
        <v>12.138000000000002</v>
      </c>
      <c r="G206">
        <f t="shared" si="7"/>
        <v>12.282500000000001</v>
      </c>
      <c r="H206">
        <f>'[1]WEO 2023'!R$21</f>
        <v>12.427</v>
      </c>
      <c r="I206">
        <f>'[1]WEO 2023'!S$21</f>
        <v>12.138</v>
      </c>
      <c r="J206">
        <f>'[1]WEO 2023'!T$21</f>
        <v>11.993500000000001</v>
      </c>
      <c r="K206">
        <f>'[1]WEO 2023'!U$21</f>
        <v>11.849</v>
      </c>
      <c r="L206">
        <f>'[1]WEO 2023'!V$21</f>
        <v>11.56</v>
      </c>
    </row>
    <row r="207" spans="1:12" x14ac:dyDescent="0.35">
      <c r="A207" t="s">
        <v>37</v>
      </c>
      <c r="B207" t="str">
        <f t="shared" si="6"/>
        <v>GAS|CCGT|w/o CCS|AF-NAM</v>
      </c>
      <c r="C207" t="s">
        <v>290</v>
      </c>
      <c r="D207" t="s">
        <v>37</v>
      </c>
      <c r="E207" t="s">
        <v>319</v>
      </c>
      <c r="F207">
        <f>'[1]WEO 2023'!$D$21</f>
        <v>12.138000000000002</v>
      </c>
      <c r="G207">
        <f t="shared" si="7"/>
        <v>12.282500000000001</v>
      </c>
      <c r="H207">
        <f>'[1]WEO 2023'!R$21</f>
        <v>12.427</v>
      </c>
      <c r="I207">
        <f>'[1]WEO 2023'!S$21</f>
        <v>12.138</v>
      </c>
      <c r="J207">
        <f>'[1]WEO 2023'!T$21</f>
        <v>11.993500000000001</v>
      </c>
      <c r="K207">
        <f>'[1]WEO 2023'!U$21</f>
        <v>11.849</v>
      </c>
      <c r="L207">
        <f>'[1]WEO 2023'!V$21</f>
        <v>11.56</v>
      </c>
    </row>
    <row r="208" spans="1:12" x14ac:dyDescent="0.35">
      <c r="A208" t="s">
        <v>38</v>
      </c>
      <c r="B208" t="str">
        <f t="shared" si="6"/>
        <v>GAS|CCGT|w/o CCS|AF-NER</v>
      </c>
      <c r="C208" t="s">
        <v>290</v>
      </c>
      <c r="D208" t="s">
        <v>38</v>
      </c>
      <c r="E208" t="s">
        <v>319</v>
      </c>
      <c r="F208">
        <f>'[1]WEO 2023'!$D$21</f>
        <v>12.138000000000002</v>
      </c>
      <c r="G208">
        <f t="shared" si="7"/>
        <v>12.282500000000001</v>
      </c>
      <c r="H208">
        <f>'[1]WEO 2023'!R$21</f>
        <v>12.427</v>
      </c>
      <c r="I208">
        <f>'[1]WEO 2023'!S$21</f>
        <v>12.138</v>
      </c>
      <c r="J208">
        <f>'[1]WEO 2023'!T$21</f>
        <v>11.993500000000001</v>
      </c>
      <c r="K208">
        <f>'[1]WEO 2023'!U$21</f>
        <v>11.849</v>
      </c>
      <c r="L208">
        <f>'[1]WEO 2023'!V$21</f>
        <v>11.56</v>
      </c>
    </row>
    <row r="209" spans="1:12" x14ac:dyDescent="0.35">
      <c r="A209" t="s">
        <v>39</v>
      </c>
      <c r="B209" t="str">
        <f t="shared" si="6"/>
        <v>GAS|CCGT|w/o CCS|AF-NGA</v>
      </c>
      <c r="C209" t="s">
        <v>290</v>
      </c>
      <c r="D209" t="s">
        <v>39</v>
      </c>
      <c r="E209" t="s">
        <v>319</v>
      </c>
      <c r="F209">
        <f>'[1]WEO 2023'!$D$21</f>
        <v>12.138000000000002</v>
      </c>
      <c r="G209">
        <f t="shared" si="7"/>
        <v>12.282500000000001</v>
      </c>
      <c r="H209">
        <f>'[1]WEO 2023'!R$21</f>
        <v>12.427</v>
      </c>
      <c r="I209">
        <f>'[1]WEO 2023'!S$21</f>
        <v>12.138</v>
      </c>
      <c r="J209">
        <f>'[1]WEO 2023'!T$21</f>
        <v>11.993500000000001</v>
      </c>
      <c r="K209">
        <f>'[1]WEO 2023'!U$21</f>
        <v>11.849</v>
      </c>
      <c r="L209">
        <f>'[1]WEO 2023'!V$21</f>
        <v>11.56</v>
      </c>
    </row>
    <row r="210" spans="1:12" x14ac:dyDescent="0.35">
      <c r="A210" t="s">
        <v>40</v>
      </c>
      <c r="B210" t="str">
        <f t="shared" si="6"/>
        <v>GAS|CCGT|w/o CCS|AF-RWA</v>
      </c>
      <c r="C210" t="s">
        <v>290</v>
      </c>
      <c r="D210" t="s">
        <v>40</v>
      </c>
      <c r="E210" t="s">
        <v>319</v>
      </c>
      <c r="F210">
        <f>'[1]WEO 2023'!$D$21</f>
        <v>12.138000000000002</v>
      </c>
      <c r="G210">
        <f t="shared" si="7"/>
        <v>12.282500000000001</v>
      </c>
      <c r="H210">
        <f>'[1]WEO 2023'!R$21</f>
        <v>12.427</v>
      </c>
      <c r="I210">
        <f>'[1]WEO 2023'!S$21</f>
        <v>12.138</v>
      </c>
      <c r="J210">
        <f>'[1]WEO 2023'!T$21</f>
        <v>11.993500000000001</v>
      </c>
      <c r="K210">
        <f>'[1]WEO 2023'!U$21</f>
        <v>11.849</v>
      </c>
      <c r="L210">
        <f>'[1]WEO 2023'!V$21</f>
        <v>11.56</v>
      </c>
    </row>
    <row r="211" spans="1:12" x14ac:dyDescent="0.35">
      <c r="A211" t="s">
        <v>41</v>
      </c>
      <c r="B211" t="str">
        <f t="shared" si="6"/>
        <v>GAS|CCGT|w/o CCS|AF-SDN</v>
      </c>
      <c r="C211" t="s">
        <v>290</v>
      </c>
      <c r="D211" t="s">
        <v>41</v>
      </c>
      <c r="E211" t="s">
        <v>319</v>
      </c>
      <c r="F211">
        <f>'[1]WEO 2023'!$D$21</f>
        <v>12.138000000000002</v>
      </c>
      <c r="G211">
        <f t="shared" si="7"/>
        <v>12.282500000000001</v>
      </c>
      <c r="H211">
        <f>'[1]WEO 2023'!R$21</f>
        <v>12.427</v>
      </c>
      <c r="I211">
        <f>'[1]WEO 2023'!S$21</f>
        <v>12.138</v>
      </c>
      <c r="J211">
        <f>'[1]WEO 2023'!T$21</f>
        <v>11.993500000000001</v>
      </c>
      <c r="K211">
        <f>'[1]WEO 2023'!U$21</f>
        <v>11.849</v>
      </c>
      <c r="L211">
        <f>'[1]WEO 2023'!V$21</f>
        <v>11.56</v>
      </c>
    </row>
    <row r="212" spans="1:12" x14ac:dyDescent="0.35">
      <c r="A212" t="s">
        <v>42</v>
      </c>
      <c r="B212" t="str">
        <f t="shared" si="6"/>
        <v>GAS|CCGT|w/o CCS|AF-SEN</v>
      </c>
      <c r="C212" t="s">
        <v>290</v>
      </c>
      <c r="D212" t="s">
        <v>42</v>
      </c>
      <c r="E212" t="s">
        <v>319</v>
      </c>
      <c r="F212">
        <f>'[1]WEO 2023'!$D$21</f>
        <v>12.138000000000002</v>
      </c>
      <c r="G212">
        <f t="shared" si="7"/>
        <v>12.282500000000001</v>
      </c>
      <c r="H212">
        <f>'[1]WEO 2023'!R$21</f>
        <v>12.427</v>
      </c>
      <c r="I212">
        <f>'[1]WEO 2023'!S$21</f>
        <v>12.138</v>
      </c>
      <c r="J212">
        <f>'[1]WEO 2023'!T$21</f>
        <v>11.993500000000001</v>
      </c>
      <c r="K212">
        <f>'[1]WEO 2023'!U$21</f>
        <v>11.849</v>
      </c>
      <c r="L212">
        <f>'[1]WEO 2023'!V$21</f>
        <v>11.56</v>
      </c>
    </row>
    <row r="213" spans="1:12" x14ac:dyDescent="0.35">
      <c r="A213" t="s">
        <v>43</v>
      </c>
      <c r="B213" t="str">
        <f t="shared" si="6"/>
        <v>GAS|CCGT|w/o CCS|AF-SLE</v>
      </c>
      <c r="C213" t="s">
        <v>290</v>
      </c>
      <c r="D213" t="s">
        <v>43</v>
      </c>
      <c r="E213" t="s">
        <v>319</v>
      </c>
      <c r="F213">
        <f>'[1]WEO 2023'!$D$21</f>
        <v>12.138000000000002</v>
      </c>
      <c r="G213">
        <f t="shared" si="7"/>
        <v>12.282500000000001</v>
      </c>
      <c r="H213">
        <f>'[1]WEO 2023'!R$21</f>
        <v>12.427</v>
      </c>
      <c r="I213">
        <f>'[1]WEO 2023'!S$21</f>
        <v>12.138</v>
      </c>
      <c r="J213">
        <f>'[1]WEO 2023'!T$21</f>
        <v>11.993500000000001</v>
      </c>
      <c r="K213">
        <f>'[1]WEO 2023'!U$21</f>
        <v>11.849</v>
      </c>
      <c r="L213">
        <f>'[1]WEO 2023'!V$21</f>
        <v>11.56</v>
      </c>
    </row>
    <row r="214" spans="1:12" x14ac:dyDescent="0.35">
      <c r="A214" t="s">
        <v>44</v>
      </c>
      <c r="B214" t="str">
        <f t="shared" si="6"/>
        <v>GAS|CCGT|w/o CCS|AF-SOM</v>
      </c>
      <c r="C214" t="s">
        <v>290</v>
      </c>
      <c r="D214" t="s">
        <v>44</v>
      </c>
      <c r="E214" t="s">
        <v>319</v>
      </c>
      <c r="F214">
        <f>'[1]WEO 2023'!$D$21</f>
        <v>12.138000000000002</v>
      </c>
      <c r="G214">
        <f t="shared" si="7"/>
        <v>12.282500000000001</v>
      </c>
      <c r="H214">
        <f>'[1]WEO 2023'!R$21</f>
        <v>12.427</v>
      </c>
      <c r="I214">
        <f>'[1]WEO 2023'!S$21</f>
        <v>12.138</v>
      </c>
      <c r="J214">
        <f>'[1]WEO 2023'!T$21</f>
        <v>11.993500000000001</v>
      </c>
      <c r="K214">
        <f>'[1]WEO 2023'!U$21</f>
        <v>11.849</v>
      </c>
      <c r="L214">
        <f>'[1]WEO 2023'!V$21</f>
        <v>11.56</v>
      </c>
    </row>
    <row r="215" spans="1:12" x14ac:dyDescent="0.35">
      <c r="A215" t="s">
        <v>45</v>
      </c>
      <c r="B215" t="str">
        <f t="shared" si="6"/>
        <v>GAS|CCGT|w/o CCS|AF-SWZ</v>
      </c>
      <c r="C215" t="s">
        <v>290</v>
      </c>
      <c r="D215" t="s">
        <v>45</v>
      </c>
      <c r="E215" t="s">
        <v>319</v>
      </c>
      <c r="F215">
        <f>'[1]WEO 2023'!$D$21</f>
        <v>12.138000000000002</v>
      </c>
      <c r="G215">
        <f t="shared" si="7"/>
        <v>12.282500000000001</v>
      </c>
      <c r="H215">
        <f>'[1]WEO 2023'!R$21</f>
        <v>12.427</v>
      </c>
      <c r="I215">
        <f>'[1]WEO 2023'!S$21</f>
        <v>12.138</v>
      </c>
      <c r="J215">
        <f>'[1]WEO 2023'!T$21</f>
        <v>11.993500000000001</v>
      </c>
      <c r="K215">
        <f>'[1]WEO 2023'!U$21</f>
        <v>11.849</v>
      </c>
      <c r="L215">
        <f>'[1]WEO 2023'!V$21</f>
        <v>11.56</v>
      </c>
    </row>
    <row r="216" spans="1:12" x14ac:dyDescent="0.35">
      <c r="A216" t="s">
        <v>46</v>
      </c>
      <c r="B216" t="str">
        <f t="shared" si="6"/>
        <v>GAS|CCGT|w/o CCS|AF-TCD</v>
      </c>
      <c r="C216" t="s">
        <v>290</v>
      </c>
      <c r="D216" t="s">
        <v>46</v>
      </c>
      <c r="E216" t="s">
        <v>319</v>
      </c>
      <c r="F216">
        <f>'[1]WEO 2023'!$D$21</f>
        <v>12.138000000000002</v>
      </c>
      <c r="G216">
        <f t="shared" si="7"/>
        <v>12.282500000000001</v>
      </c>
      <c r="H216">
        <f>'[1]WEO 2023'!R$21</f>
        <v>12.427</v>
      </c>
      <c r="I216">
        <f>'[1]WEO 2023'!S$21</f>
        <v>12.138</v>
      </c>
      <c r="J216">
        <f>'[1]WEO 2023'!T$21</f>
        <v>11.993500000000001</v>
      </c>
      <c r="K216">
        <f>'[1]WEO 2023'!U$21</f>
        <v>11.849</v>
      </c>
      <c r="L216">
        <f>'[1]WEO 2023'!V$21</f>
        <v>11.56</v>
      </c>
    </row>
    <row r="217" spans="1:12" x14ac:dyDescent="0.35">
      <c r="A217" t="s">
        <v>47</v>
      </c>
      <c r="B217" t="str">
        <f t="shared" si="6"/>
        <v>GAS|CCGT|w/o CCS|AF-TGO</v>
      </c>
      <c r="C217" t="s">
        <v>290</v>
      </c>
      <c r="D217" t="s">
        <v>47</v>
      </c>
      <c r="E217" t="s">
        <v>319</v>
      </c>
      <c r="F217">
        <f>'[1]WEO 2023'!$D$21</f>
        <v>12.138000000000002</v>
      </c>
      <c r="G217">
        <f t="shared" si="7"/>
        <v>12.282500000000001</v>
      </c>
      <c r="H217">
        <f>'[1]WEO 2023'!R$21</f>
        <v>12.427</v>
      </c>
      <c r="I217">
        <f>'[1]WEO 2023'!S$21</f>
        <v>12.138</v>
      </c>
      <c r="J217">
        <f>'[1]WEO 2023'!T$21</f>
        <v>11.993500000000001</v>
      </c>
      <c r="K217">
        <f>'[1]WEO 2023'!U$21</f>
        <v>11.849</v>
      </c>
      <c r="L217">
        <f>'[1]WEO 2023'!V$21</f>
        <v>11.56</v>
      </c>
    </row>
    <row r="218" spans="1:12" x14ac:dyDescent="0.35">
      <c r="A218" t="s">
        <v>48</v>
      </c>
      <c r="B218" t="str">
        <f t="shared" si="6"/>
        <v>GAS|CCGT|w/o CCS|AF-TUN</v>
      </c>
      <c r="C218" t="s">
        <v>290</v>
      </c>
      <c r="D218" t="s">
        <v>48</v>
      </c>
      <c r="E218" t="s">
        <v>319</v>
      </c>
      <c r="F218">
        <f>'[1]WEO 2023'!$D$21</f>
        <v>12.138000000000002</v>
      </c>
      <c r="G218">
        <f t="shared" si="7"/>
        <v>12.282500000000001</v>
      </c>
      <c r="H218">
        <f>'[1]WEO 2023'!R$21</f>
        <v>12.427</v>
      </c>
      <c r="I218">
        <f>'[1]WEO 2023'!S$21</f>
        <v>12.138</v>
      </c>
      <c r="J218">
        <f>'[1]WEO 2023'!T$21</f>
        <v>11.993500000000001</v>
      </c>
      <c r="K218">
        <f>'[1]WEO 2023'!U$21</f>
        <v>11.849</v>
      </c>
      <c r="L218">
        <f>'[1]WEO 2023'!V$21</f>
        <v>11.56</v>
      </c>
    </row>
    <row r="219" spans="1:12" x14ac:dyDescent="0.35">
      <c r="A219" t="s">
        <v>49</v>
      </c>
      <c r="B219" t="str">
        <f t="shared" si="6"/>
        <v>GAS|CCGT|w/o CCS|AF-TZA</v>
      </c>
      <c r="C219" t="s">
        <v>290</v>
      </c>
      <c r="D219" t="s">
        <v>49</v>
      </c>
      <c r="E219" t="s">
        <v>319</v>
      </c>
      <c r="F219">
        <f>'[1]WEO 2023'!$D$21</f>
        <v>12.138000000000002</v>
      </c>
      <c r="G219">
        <f t="shared" si="7"/>
        <v>12.282500000000001</v>
      </c>
      <c r="H219">
        <f>'[1]WEO 2023'!R$21</f>
        <v>12.427</v>
      </c>
      <c r="I219">
        <f>'[1]WEO 2023'!S$21</f>
        <v>12.138</v>
      </c>
      <c r="J219">
        <f>'[1]WEO 2023'!T$21</f>
        <v>11.993500000000001</v>
      </c>
      <c r="K219">
        <f>'[1]WEO 2023'!U$21</f>
        <v>11.849</v>
      </c>
      <c r="L219">
        <f>'[1]WEO 2023'!V$21</f>
        <v>11.56</v>
      </c>
    </row>
    <row r="220" spans="1:12" x14ac:dyDescent="0.35">
      <c r="A220" t="s">
        <v>50</v>
      </c>
      <c r="B220" t="str">
        <f t="shared" si="6"/>
        <v>GAS|CCGT|w/o CCS|AF-UGA</v>
      </c>
      <c r="C220" t="s">
        <v>290</v>
      </c>
      <c r="D220" t="s">
        <v>50</v>
      </c>
      <c r="E220" t="s">
        <v>319</v>
      </c>
      <c r="F220">
        <f>'[1]WEO 2023'!$D$21</f>
        <v>12.138000000000002</v>
      </c>
      <c r="G220">
        <f t="shared" si="7"/>
        <v>12.282500000000001</v>
      </c>
      <c r="H220">
        <f>'[1]WEO 2023'!R$21</f>
        <v>12.427</v>
      </c>
      <c r="I220">
        <f>'[1]WEO 2023'!S$21</f>
        <v>12.138</v>
      </c>
      <c r="J220">
        <f>'[1]WEO 2023'!T$21</f>
        <v>11.993500000000001</v>
      </c>
      <c r="K220">
        <f>'[1]WEO 2023'!U$21</f>
        <v>11.849</v>
      </c>
      <c r="L220">
        <f>'[1]WEO 2023'!V$21</f>
        <v>11.56</v>
      </c>
    </row>
    <row r="221" spans="1:12" x14ac:dyDescent="0.35">
      <c r="A221" t="s">
        <v>51</v>
      </c>
      <c r="B221" t="str">
        <f t="shared" si="6"/>
        <v>GAS|CCGT|w/o CCS|AF-ZAF</v>
      </c>
      <c r="C221" t="s">
        <v>290</v>
      </c>
      <c r="D221" t="s">
        <v>51</v>
      </c>
      <c r="E221" t="s">
        <v>319</v>
      </c>
      <c r="F221">
        <f>'[1]WEO 2023'!$D$21</f>
        <v>12.138000000000002</v>
      </c>
      <c r="G221">
        <f t="shared" si="7"/>
        <v>12.282500000000001</v>
      </c>
      <c r="H221">
        <f>'[1]WEO 2023'!R$21</f>
        <v>12.427</v>
      </c>
      <c r="I221">
        <f>'[1]WEO 2023'!S$21</f>
        <v>12.138</v>
      </c>
      <c r="J221">
        <f>'[1]WEO 2023'!T$21</f>
        <v>11.993500000000001</v>
      </c>
      <c r="K221">
        <f>'[1]WEO 2023'!U$21</f>
        <v>11.849</v>
      </c>
      <c r="L221">
        <f>'[1]WEO 2023'!V$21</f>
        <v>11.56</v>
      </c>
    </row>
    <row r="222" spans="1:12" x14ac:dyDescent="0.35">
      <c r="A222" t="s">
        <v>52</v>
      </c>
      <c r="B222" t="str">
        <f t="shared" si="6"/>
        <v>GAS|CCGT|w/o CCS|AF-ZMB</v>
      </c>
      <c r="C222" t="s">
        <v>290</v>
      </c>
      <c r="D222" t="s">
        <v>52</v>
      </c>
      <c r="E222" t="s">
        <v>319</v>
      </c>
      <c r="F222">
        <f>'[1]WEO 2023'!$D$21</f>
        <v>12.138000000000002</v>
      </c>
      <c r="G222">
        <f t="shared" si="7"/>
        <v>12.282500000000001</v>
      </c>
      <c r="H222">
        <f>'[1]WEO 2023'!R$21</f>
        <v>12.427</v>
      </c>
      <c r="I222">
        <f>'[1]WEO 2023'!S$21</f>
        <v>12.138</v>
      </c>
      <c r="J222">
        <f>'[1]WEO 2023'!T$21</f>
        <v>11.993500000000001</v>
      </c>
      <c r="K222">
        <f>'[1]WEO 2023'!U$21</f>
        <v>11.849</v>
      </c>
      <c r="L222">
        <f>'[1]WEO 2023'!V$21</f>
        <v>11.56</v>
      </c>
    </row>
    <row r="223" spans="1:12" x14ac:dyDescent="0.35">
      <c r="A223" t="s">
        <v>53</v>
      </c>
      <c r="B223" t="str">
        <f t="shared" si="6"/>
        <v>GAS|CCGT|w/o CCS|AF-ZWE</v>
      </c>
      <c r="C223" t="s">
        <v>290</v>
      </c>
      <c r="D223" t="s">
        <v>53</v>
      </c>
      <c r="E223" t="s">
        <v>319</v>
      </c>
      <c r="F223">
        <f>'[1]WEO 2023'!$D$21</f>
        <v>12.138000000000002</v>
      </c>
      <c r="G223">
        <f t="shared" si="7"/>
        <v>12.282500000000001</v>
      </c>
      <c r="H223">
        <f>'[1]WEO 2023'!R$21</f>
        <v>12.427</v>
      </c>
      <c r="I223">
        <f>'[1]WEO 2023'!S$21</f>
        <v>12.138</v>
      </c>
      <c r="J223">
        <f>'[1]WEO 2023'!T$21</f>
        <v>11.993500000000001</v>
      </c>
      <c r="K223">
        <f>'[1]WEO 2023'!U$21</f>
        <v>11.849</v>
      </c>
      <c r="L223">
        <f>'[1]WEO 2023'!V$21</f>
        <v>11.56</v>
      </c>
    </row>
    <row r="224" spans="1:12" x14ac:dyDescent="0.35">
      <c r="A224" t="s">
        <v>54</v>
      </c>
      <c r="B224" t="str">
        <f t="shared" si="6"/>
        <v>GAS|CCGT|w/o CCS|AS-AFG</v>
      </c>
      <c r="C224" t="s">
        <v>290</v>
      </c>
      <c r="D224" t="s">
        <v>54</v>
      </c>
      <c r="E224" t="s">
        <v>319</v>
      </c>
      <c r="F224">
        <f>'[1]WEO 2023'!$D$22</f>
        <v>18.207000000000001</v>
      </c>
      <c r="G224">
        <f t="shared" si="7"/>
        <v>17.629000000000001</v>
      </c>
      <c r="H224">
        <f>'[1]WEO 2023'!R$22</f>
        <v>17.051000000000002</v>
      </c>
      <c r="I224">
        <f>'[1]WEO 2023'!S$22</f>
        <v>16.184000000000001</v>
      </c>
      <c r="J224">
        <f>'[1]WEO 2023'!T$22</f>
        <v>15.750500000000001</v>
      </c>
      <c r="K224">
        <f>'[1]WEO 2023'!U$22</f>
        <v>15.317</v>
      </c>
      <c r="L224">
        <f>'[1]WEO 2023'!V$22</f>
        <v>14.45</v>
      </c>
    </row>
    <row r="225" spans="1:12" x14ac:dyDescent="0.35">
      <c r="A225" t="s">
        <v>55</v>
      </c>
      <c r="B225" t="str">
        <f t="shared" si="6"/>
        <v>GAS|CCGT|w/o CCS|AS-ARE</v>
      </c>
      <c r="C225" t="s">
        <v>290</v>
      </c>
      <c r="D225" t="s">
        <v>55</v>
      </c>
      <c r="E225" t="s">
        <v>319</v>
      </c>
      <c r="F225">
        <f>'[1]WEO 2023'!$D$22</f>
        <v>18.207000000000001</v>
      </c>
      <c r="G225">
        <f t="shared" si="7"/>
        <v>17.629000000000001</v>
      </c>
      <c r="H225">
        <f>'[1]WEO 2023'!R$22</f>
        <v>17.051000000000002</v>
      </c>
      <c r="I225">
        <f>'[1]WEO 2023'!S$22</f>
        <v>16.184000000000001</v>
      </c>
      <c r="J225">
        <f>'[1]WEO 2023'!T$22</f>
        <v>15.750500000000001</v>
      </c>
      <c r="K225">
        <f>'[1]WEO 2023'!U$22</f>
        <v>15.317</v>
      </c>
      <c r="L225">
        <f>'[1]WEO 2023'!V$22</f>
        <v>14.45</v>
      </c>
    </row>
    <row r="226" spans="1:12" x14ac:dyDescent="0.35">
      <c r="A226" t="s">
        <v>56</v>
      </c>
      <c r="B226" t="str">
        <f t="shared" si="6"/>
        <v>GAS|CCGT|w/o CCS|AS-BGD</v>
      </c>
      <c r="C226" t="s">
        <v>290</v>
      </c>
      <c r="D226" t="s">
        <v>56</v>
      </c>
      <c r="E226" t="s">
        <v>319</v>
      </c>
      <c r="F226">
        <f>'[1]WEO 2023'!$D$22</f>
        <v>18.207000000000001</v>
      </c>
      <c r="G226">
        <f t="shared" si="7"/>
        <v>17.629000000000001</v>
      </c>
      <c r="H226">
        <f>'[1]WEO 2023'!R$22</f>
        <v>17.051000000000002</v>
      </c>
      <c r="I226">
        <f>'[1]WEO 2023'!S$22</f>
        <v>16.184000000000001</v>
      </c>
      <c r="J226">
        <f>'[1]WEO 2023'!T$22</f>
        <v>15.750500000000001</v>
      </c>
      <c r="K226">
        <f>'[1]WEO 2023'!U$22</f>
        <v>15.317</v>
      </c>
      <c r="L226">
        <f>'[1]WEO 2023'!V$22</f>
        <v>14.45</v>
      </c>
    </row>
    <row r="227" spans="1:12" x14ac:dyDescent="0.35">
      <c r="A227" t="s">
        <v>57</v>
      </c>
      <c r="B227" t="str">
        <f t="shared" si="6"/>
        <v>GAS|CCGT|w/o CCS|AS-BHR</v>
      </c>
      <c r="C227" t="s">
        <v>290</v>
      </c>
      <c r="D227" t="s">
        <v>57</v>
      </c>
      <c r="E227" t="s">
        <v>319</v>
      </c>
      <c r="F227">
        <f>'[1]WEO 2023'!$D$22</f>
        <v>18.207000000000001</v>
      </c>
      <c r="G227">
        <f t="shared" si="7"/>
        <v>17.629000000000001</v>
      </c>
      <c r="H227">
        <f>'[1]WEO 2023'!R$22</f>
        <v>17.051000000000002</v>
      </c>
      <c r="I227">
        <f>'[1]WEO 2023'!S$22</f>
        <v>16.184000000000001</v>
      </c>
      <c r="J227">
        <f>'[1]WEO 2023'!T$22</f>
        <v>15.750500000000001</v>
      </c>
      <c r="K227">
        <f>'[1]WEO 2023'!U$22</f>
        <v>15.317</v>
      </c>
      <c r="L227">
        <f>'[1]WEO 2023'!V$22</f>
        <v>14.45</v>
      </c>
    </row>
    <row r="228" spans="1:12" x14ac:dyDescent="0.35">
      <c r="A228" t="s">
        <v>58</v>
      </c>
      <c r="B228" t="str">
        <f t="shared" si="6"/>
        <v>GAS|CCGT|w/o CCS|AS-BRN</v>
      </c>
      <c r="C228" t="s">
        <v>290</v>
      </c>
      <c r="D228" t="s">
        <v>58</v>
      </c>
      <c r="E228" t="s">
        <v>319</v>
      </c>
      <c r="F228">
        <f>'[1]WEO 2023'!$D$22</f>
        <v>18.207000000000001</v>
      </c>
      <c r="G228">
        <f t="shared" si="7"/>
        <v>17.629000000000001</v>
      </c>
      <c r="H228">
        <f>'[1]WEO 2023'!R$22</f>
        <v>17.051000000000002</v>
      </c>
      <c r="I228">
        <f>'[1]WEO 2023'!S$22</f>
        <v>16.184000000000001</v>
      </c>
      <c r="J228">
        <f>'[1]WEO 2023'!T$22</f>
        <v>15.750500000000001</v>
      </c>
      <c r="K228">
        <f>'[1]WEO 2023'!U$22</f>
        <v>15.317</v>
      </c>
      <c r="L228">
        <f>'[1]WEO 2023'!V$22</f>
        <v>14.45</v>
      </c>
    </row>
    <row r="229" spans="1:12" x14ac:dyDescent="0.35">
      <c r="A229" t="s">
        <v>59</v>
      </c>
      <c r="B229" t="str">
        <f t="shared" si="6"/>
        <v>GAS|CCGT|w/o CCS|AS-BTN</v>
      </c>
      <c r="C229" t="s">
        <v>290</v>
      </c>
      <c r="D229" t="s">
        <v>59</v>
      </c>
      <c r="E229" t="s">
        <v>319</v>
      </c>
      <c r="F229">
        <f>'[1]WEO 2023'!$D$22</f>
        <v>18.207000000000001</v>
      </c>
      <c r="G229">
        <f t="shared" si="7"/>
        <v>17.629000000000001</v>
      </c>
      <c r="H229">
        <f>'[1]WEO 2023'!R$22</f>
        <v>17.051000000000002</v>
      </c>
      <c r="I229">
        <f>'[1]WEO 2023'!S$22</f>
        <v>16.184000000000001</v>
      </c>
      <c r="J229">
        <f>'[1]WEO 2023'!T$22</f>
        <v>15.750500000000001</v>
      </c>
      <c r="K229">
        <f>'[1]WEO 2023'!U$22</f>
        <v>15.317</v>
      </c>
      <c r="L229">
        <f>'[1]WEO 2023'!V$22</f>
        <v>14.45</v>
      </c>
    </row>
    <row r="230" spans="1:12" x14ac:dyDescent="0.35">
      <c r="A230" t="s">
        <v>60</v>
      </c>
      <c r="B230" t="str">
        <f t="shared" si="6"/>
        <v>GAS|CCGT|w/o CCS|AS-CHN</v>
      </c>
      <c r="C230" t="s">
        <v>290</v>
      </c>
      <c r="D230" t="s">
        <v>60</v>
      </c>
      <c r="E230" t="s">
        <v>319</v>
      </c>
      <c r="F230">
        <f>'[1]WEO 2023'!$D$22</f>
        <v>18.207000000000001</v>
      </c>
      <c r="G230">
        <f t="shared" si="7"/>
        <v>17.629000000000001</v>
      </c>
      <c r="H230">
        <f>'[1]WEO 2023'!R$22</f>
        <v>17.051000000000002</v>
      </c>
      <c r="I230">
        <f>'[1]WEO 2023'!S$22</f>
        <v>16.184000000000001</v>
      </c>
      <c r="J230">
        <f>'[1]WEO 2023'!T$22</f>
        <v>15.750500000000001</v>
      </c>
      <c r="K230">
        <f>'[1]WEO 2023'!U$22</f>
        <v>15.317</v>
      </c>
      <c r="L230">
        <f>'[1]WEO 2023'!V$22</f>
        <v>14.45</v>
      </c>
    </row>
    <row r="231" spans="1:12" x14ac:dyDescent="0.35">
      <c r="A231" t="s">
        <v>95</v>
      </c>
      <c r="B231" t="str">
        <f t="shared" si="6"/>
        <v>GAS|CCGT|w/o CCS|AS-IDN</v>
      </c>
      <c r="C231" t="s">
        <v>290</v>
      </c>
      <c r="D231" t="s">
        <v>95</v>
      </c>
      <c r="E231" t="s">
        <v>319</v>
      </c>
      <c r="F231">
        <f>'[1]WEO 2023'!$D$22</f>
        <v>18.207000000000001</v>
      </c>
      <c r="G231">
        <f t="shared" si="7"/>
        <v>17.629000000000001</v>
      </c>
      <c r="H231">
        <f>'[1]WEO 2023'!R$22</f>
        <v>17.051000000000002</v>
      </c>
      <c r="I231">
        <f>'[1]WEO 2023'!S$22</f>
        <v>16.184000000000001</v>
      </c>
      <c r="J231">
        <f>'[1]WEO 2023'!T$22</f>
        <v>15.750500000000001</v>
      </c>
      <c r="K231">
        <f>'[1]WEO 2023'!U$22</f>
        <v>15.317</v>
      </c>
      <c r="L231">
        <f>'[1]WEO 2023'!V$22</f>
        <v>14.45</v>
      </c>
    </row>
    <row r="232" spans="1:12" x14ac:dyDescent="0.35">
      <c r="A232" t="s">
        <v>96</v>
      </c>
      <c r="B232" t="str">
        <f t="shared" si="6"/>
        <v>GAS|CCGT|w/o CCS|AS-IND</v>
      </c>
      <c r="C232" t="s">
        <v>290</v>
      </c>
      <c r="D232" t="s">
        <v>96</v>
      </c>
      <c r="E232" t="s">
        <v>319</v>
      </c>
      <c r="F232">
        <f>'[1]WEO 2023'!$D$22</f>
        <v>18.207000000000001</v>
      </c>
      <c r="G232">
        <f t="shared" si="7"/>
        <v>17.629000000000001</v>
      </c>
      <c r="H232">
        <f>'[1]WEO 2023'!R$22</f>
        <v>17.051000000000002</v>
      </c>
      <c r="I232">
        <f>'[1]WEO 2023'!S$22</f>
        <v>16.184000000000001</v>
      </c>
      <c r="J232">
        <f>'[1]WEO 2023'!T$22</f>
        <v>15.750500000000001</v>
      </c>
      <c r="K232">
        <f>'[1]WEO 2023'!U$22</f>
        <v>15.317</v>
      </c>
      <c r="L232">
        <f>'[1]WEO 2023'!V$22</f>
        <v>14.45</v>
      </c>
    </row>
    <row r="233" spans="1:12" x14ac:dyDescent="0.35">
      <c r="A233" t="s">
        <v>102</v>
      </c>
      <c r="B233" t="str">
        <f t="shared" si="6"/>
        <v>GAS|CCGT|w/o CCS|AS-IRN</v>
      </c>
      <c r="C233" t="s">
        <v>290</v>
      </c>
      <c r="D233" t="s">
        <v>102</v>
      </c>
      <c r="E233" t="s">
        <v>319</v>
      </c>
      <c r="F233">
        <f>'[1]WEO 2023'!$D$22</f>
        <v>18.207000000000001</v>
      </c>
      <c r="G233">
        <f t="shared" si="7"/>
        <v>17.629000000000001</v>
      </c>
      <c r="H233">
        <f>'[1]WEO 2023'!R$22</f>
        <v>17.051000000000002</v>
      </c>
      <c r="I233">
        <f>'[1]WEO 2023'!S$22</f>
        <v>16.184000000000001</v>
      </c>
      <c r="J233">
        <f>'[1]WEO 2023'!T$22</f>
        <v>15.750500000000001</v>
      </c>
      <c r="K233">
        <f>'[1]WEO 2023'!U$22</f>
        <v>15.317</v>
      </c>
      <c r="L233">
        <f>'[1]WEO 2023'!V$22</f>
        <v>14.45</v>
      </c>
    </row>
    <row r="234" spans="1:12" x14ac:dyDescent="0.35">
      <c r="A234" t="s">
        <v>103</v>
      </c>
      <c r="B234" t="str">
        <f t="shared" si="6"/>
        <v>GAS|CCGT|w/o CCS|AS-IRQ</v>
      </c>
      <c r="C234" t="s">
        <v>290</v>
      </c>
      <c r="D234" t="s">
        <v>103</v>
      </c>
      <c r="E234" t="s">
        <v>319</v>
      </c>
      <c r="F234">
        <f>'[1]WEO 2023'!$D$22</f>
        <v>18.207000000000001</v>
      </c>
      <c r="G234">
        <f t="shared" si="7"/>
        <v>17.629000000000001</v>
      </c>
      <c r="H234">
        <f>'[1]WEO 2023'!R$22</f>
        <v>17.051000000000002</v>
      </c>
      <c r="I234">
        <f>'[1]WEO 2023'!S$22</f>
        <v>16.184000000000001</v>
      </c>
      <c r="J234">
        <f>'[1]WEO 2023'!T$22</f>
        <v>15.750500000000001</v>
      </c>
      <c r="K234">
        <f>'[1]WEO 2023'!U$22</f>
        <v>15.317</v>
      </c>
      <c r="L234">
        <f>'[1]WEO 2023'!V$22</f>
        <v>14.45</v>
      </c>
    </row>
    <row r="235" spans="1:12" x14ac:dyDescent="0.35">
      <c r="A235" t="s">
        <v>104</v>
      </c>
      <c r="B235" t="str">
        <f t="shared" si="6"/>
        <v>GAS|CCGT|w/o CCS|AS-ISR</v>
      </c>
      <c r="C235" t="s">
        <v>290</v>
      </c>
      <c r="D235" t="s">
        <v>104</v>
      </c>
      <c r="E235" t="s">
        <v>319</v>
      </c>
      <c r="F235">
        <f>'[1]WEO 2023'!$D$22</f>
        <v>18.207000000000001</v>
      </c>
      <c r="G235">
        <f t="shared" si="7"/>
        <v>17.629000000000001</v>
      </c>
      <c r="H235">
        <f>'[1]WEO 2023'!R$22</f>
        <v>17.051000000000002</v>
      </c>
      <c r="I235">
        <f>'[1]WEO 2023'!S$22</f>
        <v>16.184000000000001</v>
      </c>
      <c r="J235">
        <f>'[1]WEO 2023'!T$22</f>
        <v>15.750500000000001</v>
      </c>
      <c r="K235">
        <f>'[1]WEO 2023'!U$22</f>
        <v>15.317</v>
      </c>
      <c r="L235">
        <f>'[1]WEO 2023'!V$22</f>
        <v>14.45</v>
      </c>
    </row>
    <row r="236" spans="1:12" x14ac:dyDescent="0.35">
      <c r="A236" t="s">
        <v>105</v>
      </c>
      <c r="B236" t="str">
        <f t="shared" si="6"/>
        <v>GAS|CCGT|w/o CCS|AS-JOR</v>
      </c>
      <c r="C236" t="s">
        <v>290</v>
      </c>
      <c r="D236" t="s">
        <v>105</v>
      </c>
      <c r="E236" t="s">
        <v>319</v>
      </c>
      <c r="F236">
        <f>'[1]WEO 2023'!$D$22</f>
        <v>18.207000000000001</v>
      </c>
      <c r="G236">
        <f t="shared" si="7"/>
        <v>17.629000000000001</v>
      </c>
      <c r="H236">
        <f>'[1]WEO 2023'!R$22</f>
        <v>17.051000000000002</v>
      </c>
      <c r="I236">
        <f>'[1]WEO 2023'!S$22</f>
        <v>16.184000000000001</v>
      </c>
      <c r="J236">
        <f>'[1]WEO 2023'!T$22</f>
        <v>15.750500000000001</v>
      </c>
      <c r="K236">
        <f>'[1]WEO 2023'!U$22</f>
        <v>15.317</v>
      </c>
      <c r="L236">
        <f>'[1]WEO 2023'!V$22</f>
        <v>14.45</v>
      </c>
    </row>
    <row r="237" spans="1:12" x14ac:dyDescent="0.35">
      <c r="A237" t="s">
        <v>106</v>
      </c>
      <c r="B237" t="str">
        <f t="shared" si="6"/>
        <v>GAS|CCGT|w/o CCS|AS-JPN</v>
      </c>
      <c r="C237" t="s">
        <v>290</v>
      </c>
      <c r="D237" t="s">
        <v>106</v>
      </c>
      <c r="E237" t="s">
        <v>319</v>
      </c>
      <c r="F237">
        <f>'[1]WEO 2023'!$D$22</f>
        <v>18.207000000000001</v>
      </c>
      <c r="G237">
        <f t="shared" si="7"/>
        <v>17.629000000000001</v>
      </c>
      <c r="H237">
        <f>'[1]WEO 2023'!R$22</f>
        <v>17.051000000000002</v>
      </c>
      <c r="I237">
        <f>'[1]WEO 2023'!S$22</f>
        <v>16.184000000000001</v>
      </c>
      <c r="J237">
        <f>'[1]WEO 2023'!T$22</f>
        <v>15.750500000000001</v>
      </c>
      <c r="K237">
        <f>'[1]WEO 2023'!U$22</f>
        <v>15.317</v>
      </c>
      <c r="L237">
        <f>'[1]WEO 2023'!V$22</f>
        <v>14.45</v>
      </c>
    </row>
    <row r="238" spans="1:12" x14ac:dyDescent="0.35">
      <c r="A238" t="s">
        <v>113</v>
      </c>
      <c r="B238" t="str">
        <f t="shared" si="6"/>
        <v>GAS|CCGT|w/o CCS|AS-KAZ</v>
      </c>
      <c r="C238" t="s">
        <v>290</v>
      </c>
      <c r="D238" t="s">
        <v>113</v>
      </c>
      <c r="E238" t="s">
        <v>319</v>
      </c>
      <c r="F238">
        <f>'[1]WEO 2023'!$D$22</f>
        <v>18.207000000000001</v>
      </c>
      <c r="G238">
        <f t="shared" si="7"/>
        <v>17.629000000000001</v>
      </c>
      <c r="H238">
        <f>'[1]WEO 2023'!R$22</f>
        <v>17.051000000000002</v>
      </c>
      <c r="I238">
        <f>'[1]WEO 2023'!S$22</f>
        <v>16.184000000000001</v>
      </c>
      <c r="J238">
        <f>'[1]WEO 2023'!T$22</f>
        <v>15.750500000000001</v>
      </c>
      <c r="K238">
        <f>'[1]WEO 2023'!U$22</f>
        <v>15.317</v>
      </c>
      <c r="L238">
        <f>'[1]WEO 2023'!V$22</f>
        <v>14.45</v>
      </c>
    </row>
    <row r="239" spans="1:12" x14ac:dyDescent="0.35">
      <c r="A239" t="s">
        <v>114</v>
      </c>
      <c r="B239" t="str">
        <f t="shared" si="6"/>
        <v>GAS|CCGT|w/o CCS|AS-KGZ</v>
      </c>
      <c r="C239" t="s">
        <v>290</v>
      </c>
      <c r="D239" t="s">
        <v>114</v>
      </c>
      <c r="E239" t="s">
        <v>319</v>
      </c>
      <c r="F239">
        <f>'[1]WEO 2023'!$D$22</f>
        <v>18.207000000000001</v>
      </c>
      <c r="G239">
        <f t="shared" si="7"/>
        <v>17.629000000000001</v>
      </c>
      <c r="H239">
        <f>'[1]WEO 2023'!R$22</f>
        <v>17.051000000000002</v>
      </c>
      <c r="I239">
        <f>'[1]WEO 2023'!S$22</f>
        <v>16.184000000000001</v>
      </c>
      <c r="J239">
        <f>'[1]WEO 2023'!T$22</f>
        <v>15.750500000000001</v>
      </c>
      <c r="K239">
        <f>'[1]WEO 2023'!U$22</f>
        <v>15.317</v>
      </c>
      <c r="L239">
        <f>'[1]WEO 2023'!V$22</f>
        <v>14.45</v>
      </c>
    </row>
    <row r="240" spans="1:12" x14ac:dyDescent="0.35">
      <c r="A240" t="s">
        <v>115</v>
      </c>
      <c r="B240" t="str">
        <f t="shared" si="6"/>
        <v>GAS|CCGT|w/o CCS|AS-KHM</v>
      </c>
      <c r="C240" t="s">
        <v>290</v>
      </c>
      <c r="D240" t="s">
        <v>115</v>
      </c>
      <c r="E240" t="s">
        <v>319</v>
      </c>
      <c r="F240">
        <f>'[1]WEO 2023'!$D$22</f>
        <v>18.207000000000001</v>
      </c>
      <c r="G240">
        <f t="shared" si="7"/>
        <v>17.629000000000001</v>
      </c>
      <c r="H240">
        <f>'[1]WEO 2023'!R$22</f>
        <v>17.051000000000002</v>
      </c>
      <c r="I240">
        <f>'[1]WEO 2023'!S$22</f>
        <v>16.184000000000001</v>
      </c>
      <c r="J240">
        <f>'[1]WEO 2023'!T$22</f>
        <v>15.750500000000001</v>
      </c>
      <c r="K240">
        <f>'[1]WEO 2023'!U$22</f>
        <v>15.317</v>
      </c>
      <c r="L240">
        <f>'[1]WEO 2023'!V$22</f>
        <v>14.45</v>
      </c>
    </row>
    <row r="241" spans="1:12" x14ac:dyDescent="0.35">
      <c r="A241" t="s">
        <v>116</v>
      </c>
      <c r="B241" t="str">
        <f t="shared" si="6"/>
        <v>GAS|CCGT|w/o CCS|AS-KOR</v>
      </c>
      <c r="C241" t="s">
        <v>290</v>
      </c>
      <c r="D241" t="s">
        <v>116</v>
      </c>
      <c r="E241" t="s">
        <v>319</v>
      </c>
      <c r="F241">
        <f>'[1]WEO 2023'!$D$22</f>
        <v>18.207000000000001</v>
      </c>
      <c r="G241">
        <f t="shared" si="7"/>
        <v>17.629000000000001</v>
      </c>
      <c r="H241">
        <f>'[1]WEO 2023'!R$22</f>
        <v>17.051000000000002</v>
      </c>
      <c r="I241">
        <f>'[1]WEO 2023'!S$22</f>
        <v>16.184000000000001</v>
      </c>
      <c r="J241">
        <f>'[1]WEO 2023'!T$22</f>
        <v>15.750500000000001</v>
      </c>
      <c r="K241">
        <f>'[1]WEO 2023'!U$22</f>
        <v>15.317</v>
      </c>
      <c r="L241">
        <f>'[1]WEO 2023'!V$22</f>
        <v>14.45</v>
      </c>
    </row>
    <row r="242" spans="1:12" x14ac:dyDescent="0.35">
      <c r="A242" t="s">
        <v>117</v>
      </c>
      <c r="B242" t="str">
        <f t="shared" si="6"/>
        <v>GAS|CCGT|w/o CCS|AS-KWT</v>
      </c>
      <c r="C242" t="s">
        <v>290</v>
      </c>
      <c r="D242" t="s">
        <v>117</v>
      </c>
      <c r="E242" t="s">
        <v>319</v>
      </c>
      <c r="F242">
        <f>'[1]WEO 2023'!$D$22</f>
        <v>18.207000000000001</v>
      </c>
      <c r="G242">
        <f t="shared" si="7"/>
        <v>17.629000000000001</v>
      </c>
      <c r="H242">
        <f>'[1]WEO 2023'!R$22</f>
        <v>17.051000000000002</v>
      </c>
      <c r="I242">
        <f>'[1]WEO 2023'!S$22</f>
        <v>16.184000000000001</v>
      </c>
      <c r="J242">
        <f>'[1]WEO 2023'!T$22</f>
        <v>15.750500000000001</v>
      </c>
      <c r="K242">
        <f>'[1]WEO 2023'!U$22</f>
        <v>15.317</v>
      </c>
      <c r="L242">
        <f>'[1]WEO 2023'!V$22</f>
        <v>14.45</v>
      </c>
    </row>
    <row r="243" spans="1:12" x14ac:dyDescent="0.35">
      <c r="A243" t="s">
        <v>118</v>
      </c>
      <c r="B243" t="str">
        <f t="shared" si="6"/>
        <v>GAS|CCGT|w/o CCS|AS-LAO</v>
      </c>
      <c r="C243" t="s">
        <v>290</v>
      </c>
      <c r="D243" t="s">
        <v>118</v>
      </c>
      <c r="E243" t="s">
        <v>319</v>
      </c>
      <c r="F243">
        <f>'[1]WEO 2023'!$D$22</f>
        <v>18.207000000000001</v>
      </c>
      <c r="G243">
        <f t="shared" si="7"/>
        <v>17.629000000000001</v>
      </c>
      <c r="H243">
        <f>'[1]WEO 2023'!R$22</f>
        <v>17.051000000000002</v>
      </c>
      <c r="I243">
        <f>'[1]WEO 2023'!S$22</f>
        <v>16.184000000000001</v>
      </c>
      <c r="J243">
        <f>'[1]WEO 2023'!T$22</f>
        <v>15.750500000000001</v>
      </c>
      <c r="K243">
        <f>'[1]WEO 2023'!U$22</f>
        <v>15.317</v>
      </c>
      <c r="L243">
        <f>'[1]WEO 2023'!V$22</f>
        <v>14.45</v>
      </c>
    </row>
    <row r="244" spans="1:12" x14ac:dyDescent="0.35">
      <c r="A244" t="s">
        <v>119</v>
      </c>
      <c r="B244" t="str">
        <f t="shared" si="6"/>
        <v>GAS|CCGT|w/o CCS|AS-LBN</v>
      </c>
      <c r="C244" t="s">
        <v>290</v>
      </c>
      <c r="D244" t="s">
        <v>119</v>
      </c>
      <c r="E244" t="s">
        <v>319</v>
      </c>
      <c r="F244">
        <f>'[1]WEO 2023'!$D$22</f>
        <v>18.207000000000001</v>
      </c>
      <c r="G244">
        <f t="shared" si="7"/>
        <v>17.629000000000001</v>
      </c>
      <c r="H244">
        <f>'[1]WEO 2023'!R$22</f>
        <v>17.051000000000002</v>
      </c>
      <c r="I244">
        <f>'[1]WEO 2023'!S$22</f>
        <v>16.184000000000001</v>
      </c>
      <c r="J244">
        <f>'[1]WEO 2023'!T$22</f>
        <v>15.750500000000001</v>
      </c>
      <c r="K244">
        <f>'[1]WEO 2023'!U$22</f>
        <v>15.317</v>
      </c>
      <c r="L244">
        <f>'[1]WEO 2023'!V$22</f>
        <v>14.45</v>
      </c>
    </row>
    <row r="245" spans="1:12" x14ac:dyDescent="0.35">
      <c r="A245" t="s">
        <v>120</v>
      </c>
      <c r="B245" t="str">
        <f t="shared" si="6"/>
        <v>GAS|CCGT|w/o CCS|AS-LKA</v>
      </c>
      <c r="C245" t="s">
        <v>290</v>
      </c>
      <c r="D245" t="s">
        <v>120</v>
      </c>
      <c r="E245" t="s">
        <v>319</v>
      </c>
      <c r="F245">
        <f>'[1]WEO 2023'!$D$22</f>
        <v>18.207000000000001</v>
      </c>
      <c r="G245">
        <f t="shared" si="7"/>
        <v>17.629000000000001</v>
      </c>
      <c r="H245">
        <f>'[1]WEO 2023'!R$22</f>
        <v>17.051000000000002</v>
      </c>
      <c r="I245">
        <f>'[1]WEO 2023'!S$22</f>
        <v>16.184000000000001</v>
      </c>
      <c r="J245">
        <f>'[1]WEO 2023'!T$22</f>
        <v>15.750500000000001</v>
      </c>
      <c r="K245">
        <f>'[1]WEO 2023'!U$22</f>
        <v>15.317</v>
      </c>
      <c r="L245">
        <f>'[1]WEO 2023'!V$22</f>
        <v>14.45</v>
      </c>
    </row>
    <row r="246" spans="1:12" x14ac:dyDescent="0.35">
      <c r="A246" t="s">
        <v>121</v>
      </c>
      <c r="B246" t="str">
        <f t="shared" si="6"/>
        <v>GAS|CCGT|w/o CCS|AS-MMR</v>
      </c>
      <c r="C246" t="s">
        <v>290</v>
      </c>
      <c r="D246" t="s">
        <v>121</v>
      </c>
      <c r="E246" t="s">
        <v>319</v>
      </c>
      <c r="F246">
        <f>'[1]WEO 2023'!$D$22</f>
        <v>18.207000000000001</v>
      </c>
      <c r="G246">
        <f t="shared" si="7"/>
        <v>17.629000000000001</v>
      </c>
      <c r="H246">
        <f>'[1]WEO 2023'!R$22</f>
        <v>17.051000000000002</v>
      </c>
      <c r="I246">
        <f>'[1]WEO 2023'!S$22</f>
        <v>16.184000000000001</v>
      </c>
      <c r="J246">
        <f>'[1]WEO 2023'!T$22</f>
        <v>15.750500000000001</v>
      </c>
      <c r="K246">
        <f>'[1]WEO 2023'!U$22</f>
        <v>15.317</v>
      </c>
      <c r="L246">
        <f>'[1]WEO 2023'!V$22</f>
        <v>14.45</v>
      </c>
    </row>
    <row r="247" spans="1:12" x14ac:dyDescent="0.35">
      <c r="A247" t="s">
        <v>122</v>
      </c>
      <c r="B247" t="str">
        <f t="shared" si="6"/>
        <v>GAS|CCGT|w/o CCS|AS-MNG</v>
      </c>
      <c r="C247" t="s">
        <v>290</v>
      </c>
      <c r="D247" t="s">
        <v>122</v>
      </c>
      <c r="E247" t="s">
        <v>319</v>
      </c>
      <c r="F247">
        <f>'[1]WEO 2023'!$D$22</f>
        <v>18.207000000000001</v>
      </c>
      <c r="G247">
        <f t="shared" si="7"/>
        <v>17.629000000000001</v>
      </c>
      <c r="H247">
        <f>'[1]WEO 2023'!R$22</f>
        <v>17.051000000000002</v>
      </c>
      <c r="I247">
        <f>'[1]WEO 2023'!S$22</f>
        <v>16.184000000000001</v>
      </c>
      <c r="J247">
        <f>'[1]WEO 2023'!T$22</f>
        <v>15.750500000000001</v>
      </c>
      <c r="K247">
        <f>'[1]WEO 2023'!U$22</f>
        <v>15.317</v>
      </c>
      <c r="L247">
        <f>'[1]WEO 2023'!V$22</f>
        <v>14.45</v>
      </c>
    </row>
    <row r="248" spans="1:12" x14ac:dyDescent="0.35">
      <c r="A248" t="s">
        <v>123</v>
      </c>
      <c r="B248" t="str">
        <f t="shared" si="6"/>
        <v>GAS|CCGT|w/o CCS|AS-MYS</v>
      </c>
      <c r="C248" t="s">
        <v>290</v>
      </c>
      <c r="D248" t="s">
        <v>123</v>
      </c>
      <c r="E248" t="s">
        <v>319</v>
      </c>
      <c r="F248">
        <f>'[1]WEO 2023'!$D$22</f>
        <v>18.207000000000001</v>
      </c>
      <c r="G248">
        <f t="shared" si="7"/>
        <v>17.629000000000001</v>
      </c>
      <c r="H248">
        <f>'[1]WEO 2023'!R$22</f>
        <v>17.051000000000002</v>
      </c>
      <c r="I248">
        <f>'[1]WEO 2023'!S$22</f>
        <v>16.184000000000001</v>
      </c>
      <c r="J248">
        <f>'[1]WEO 2023'!T$22</f>
        <v>15.750500000000001</v>
      </c>
      <c r="K248">
        <f>'[1]WEO 2023'!U$22</f>
        <v>15.317</v>
      </c>
      <c r="L248">
        <f>'[1]WEO 2023'!V$22</f>
        <v>14.45</v>
      </c>
    </row>
    <row r="249" spans="1:12" x14ac:dyDescent="0.35">
      <c r="A249" t="s">
        <v>124</v>
      </c>
      <c r="B249" t="str">
        <f t="shared" si="6"/>
        <v>GAS|CCGT|w/o CCS|AS-NPL</v>
      </c>
      <c r="C249" t="s">
        <v>290</v>
      </c>
      <c r="D249" t="s">
        <v>124</v>
      </c>
      <c r="E249" t="s">
        <v>319</v>
      </c>
      <c r="F249">
        <f>'[1]WEO 2023'!$D$22</f>
        <v>18.207000000000001</v>
      </c>
      <c r="G249">
        <f t="shared" si="7"/>
        <v>17.629000000000001</v>
      </c>
      <c r="H249">
        <f>'[1]WEO 2023'!R$22</f>
        <v>17.051000000000002</v>
      </c>
      <c r="I249">
        <f>'[1]WEO 2023'!S$22</f>
        <v>16.184000000000001</v>
      </c>
      <c r="J249">
        <f>'[1]WEO 2023'!T$22</f>
        <v>15.750500000000001</v>
      </c>
      <c r="K249">
        <f>'[1]WEO 2023'!U$22</f>
        <v>15.317</v>
      </c>
      <c r="L249">
        <f>'[1]WEO 2023'!V$22</f>
        <v>14.45</v>
      </c>
    </row>
    <row r="250" spans="1:12" x14ac:dyDescent="0.35">
      <c r="A250" t="s">
        <v>125</v>
      </c>
      <c r="B250" t="str">
        <f t="shared" si="6"/>
        <v>GAS|CCGT|w/o CCS|AS-OMN</v>
      </c>
      <c r="C250" t="s">
        <v>290</v>
      </c>
      <c r="D250" t="s">
        <v>125</v>
      </c>
      <c r="E250" t="s">
        <v>319</v>
      </c>
      <c r="F250">
        <f>'[1]WEO 2023'!$D$22</f>
        <v>18.207000000000001</v>
      </c>
      <c r="G250">
        <f t="shared" si="7"/>
        <v>17.629000000000001</v>
      </c>
      <c r="H250">
        <f>'[1]WEO 2023'!R$22</f>
        <v>17.051000000000002</v>
      </c>
      <c r="I250">
        <f>'[1]WEO 2023'!S$22</f>
        <v>16.184000000000001</v>
      </c>
      <c r="J250">
        <f>'[1]WEO 2023'!T$22</f>
        <v>15.750500000000001</v>
      </c>
      <c r="K250">
        <f>'[1]WEO 2023'!U$22</f>
        <v>15.317</v>
      </c>
      <c r="L250">
        <f>'[1]WEO 2023'!V$22</f>
        <v>14.45</v>
      </c>
    </row>
    <row r="251" spans="1:12" x14ac:dyDescent="0.35">
      <c r="A251" t="s">
        <v>126</v>
      </c>
      <c r="B251" t="str">
        <f t="shared" si="6"/>
        <v>GAS|CCGT|w/o CCS|AS-PAK</v>
      </c>
      <c r="C251" t="s">
        <v>290</v>
      </c>
      <c r="D251" t="s">
        <v>126</v>
      </c>
      <c r="E251" t="s">
        <v>319</v>
      </c>
      <c r="F251">
        <f>'[1]WEO 2023'!$D$22</f>
        <v>18.207000000000001</v>
      </c>
      <c r="G251">
        <f t="shared" si="7"/>
        <v>17.629000000000001</v>
      </c>
      <c r="H251">
        <f>'[1]WEO 2023'!R$22</f>
        <v>17.051000000000002</v>
      </c>
      <c r="I251">
        <f>'[1]WEO 2023'!S$22</f>
        <v>16.184000000000001</v>
      </c>
      <c r="J251">
        <f>'[1]WEO 2023'!T$22</f>
        <v>15.750500000000001</v>
      </c>
      <c r="K251">
        <f>'[1]WEO 2023'!U$22</f>
        <v>15.317</v>
      </c>
      <c r="L251">
        <f>'[1]WEO 2023'!V$22</f>
        <v>14.45</v>
      </c>
    </row>
    <row r="252" spans="1:12" x14ac:dyDescent="0.35">
      <c r="A252" t="s">
        <v>127</v>
      </c>
      <c r="B252" t="str">
        <f t="shared" si="6"/>
        <v>GAS|CCGT|w/o CCS|AS-PHL</v>
      </c>
      <c r="C252" t="s">
        <v>290</v>
      </c>
      <c r="D252" t="s">
        <v>127</v>
      </c>
      <c r="E252" t="s">
        <v>319</v>
      </c>
      <c r="F252">
        <f>'[1]WEO 2023'!$D$22</f>
        <v>18.207000000000001</v>
      </c>
      <c r="G252">
        <f t="shared" si="7"/>
        <v>17.629000000000001</v>
      </c>
      <c r="H252">
        <f>'[1]WEO 2023'!R$22</f>
        <v>17.051000000000002</v>
      </c>
      <c r="I252">
        <f>'[1]WEO 2023'!S$22</f>
        <v>16.184000000000001</v>
      </c>
      <c r="J252">
        <f>'[1]WEO 2023'!T$22</f>
        <v>15.750500000000001</v>
      </c>
      <c r="K252">
        <f>'[1]WEO 2023'!U$22</f>
        <v>15.317</v>
      </c>
      <c r="L252">
        <f>'[1]WEO 2023'!V$22</f>
        <v>14.45</v>
      </c>
    </row>
    <row r="253" spans="1:12" x14ac:dyDescent="0.35">
      <c r="A253" t="s">
        <v>128</v>
      </c>
      <c r="B253" t="str">
        <f t="shared" si="6"/>
        <v>GAS|CCGT|w/o CCS|AS-PRK</v>
      </c>
      <c r="C253" t="s">
        <v>290</v>
      </c>
      <c r="D253" t="s">
        <v>128</v>
      </c>
      <c r="E253" t="s">
        <v>319</v>
      </c>
      <c r="F253">
        <f>'[1]WEO 2023'!$D$22</f>
        <v>18.207000000000001</v>
      </c>
      <c r="G253">
        <f t="shared" si="7"/>
        <v>17.629000000000001</v>
      </c>
      <c r="H253">
        <f>'[1]WEO 2023'!R$22</f>
        <v>17.051000000000002</v>
      </c>
      <c r="I253">
        <f>'[1]WEO 2023'!S$22</f>
        <v>16.184000000000001</v>
      </c>
      <c r="J253">
        <f>'[1]WEO 2023'!T$22</f>
        <v>15.750500000000001</v>
      </c>
      <c r="K253">
        <f>'[1]WEO 2023'!U$22</f>
        <v>15.317</v>
      </c>
      <c r="L253">
        <f>'[1]WEO 2023'!V$22</f>
        <v>14.45</v>
      </c>
    </row>
    <row r="254" spans="1:12" x14ac:dyDescent="0.35">
      <c r="A254" t="s">
        <v>129</v>
      </c>
      <c r="B254" t="str">
        <f t="shared" si="6"/>
        <v>GAS|CCGT|w/o CCS|AS-QAT</v>
      </c>
      <c r="C254" t="s">
        <v>290</v>
      </c>
      <c r="D254" t="s">
        <v>129</v>
      </c>
      <c r="E254" t="s">
        <v>319</v>
      </c>
      <c r="F254">
        <f>'[1]WEO 2023'!$D$22</f>
        <v>18.207000000000001</v>
      </c>
      <c r="G254">
        <f t="shared" si="7"/>
        <v>17.629000000000001</v>
      </c>
      <c r="H254">
        <f>'[1]WEO 2023'!R$22</f>
        <v>17.051000000000002</v>
      </c>
      <c r="I254">
        <f>'[1]WEO 2023'!S$22</f>
        <v>16.184000000000001</v>
      </c>
      <c r="J254">
        <f>'[1]WEO 2023'!T$22</f>
        <v>15.750500000000001</v>
      </c>
      <c r="K254">
        <f>'[1]WEO 2023'!U$22</f>
        <v>15.317</v>
      </c>
      <c r="L254">
        <f>'[1]WEO 2023'!V$22</f>
        <v>14.45</v>
      </c>
    </row>
    <row r="255" spans="1:12" x14ac:dyDescent="0.35">
      <c r="A255" t="s">
        <v>130</v>
      </c>
      <c r="B255" t="str">
        <f t="shared" si="6"/>
        <v>GAS|CCGT|w/o CCS|AS-RUS</v>
      </c>
      <c r="C255" t="s">
        <v>290</v>
      </c>
      <c r="D255" t="s">
        <v>130</v>
      </c>
      <c r="E255" t="s">
        <v>319</v>
      </c>
      <c r="F255">
        <f>'[1]WEO 2023'!$D$22</f>
        <v>18.207000000000001</v>
      </c>
      <c r="G255">
        <f t="shared" si="7"/>
        <v>17.629000000000001</v>
      </c>
      <c r="H255">
        <f>'[1]WEO 2023'!R$22</f>
        <v>17.051000000000002</v>
      </c>
      <c r="I255">
        <f>'[1]WEO 2023'!S$22</f>
        <v>16.184000000000001</v>
      </c>
      <c r="J255">
        <f>'[1]WEO 2023'!T$22</f>
        <v>15.750500000000001</v>
      </c>
      <c r="K255">
        <f>'[1]WEO 2023'!U$22</f>
        <v>15.317</v>
      </c>
      <c r="L255">
        <f>'[1]WEO 2023'!V$22</f>
        <v>14.45</v>
      </c>
    </row>
    <row r="256" spans="1:12" x14ac:dyDescent="0.35">
      <c r="A256" t="s">
        <v>138</v>
      </c>
      <c r="B256" t="str">
        <f t="shared" si="6"/>
        <v>GAS|CCGT|w/o CCS|AS-SAU</v>
      </c>
      <c r="C256" t="s">
        <v>290</v>
      </c>
      <c r="D256" t="s">
        <v>138</v>
      </c>
      <c r="E256" t="s">
        <v>319</v>
      </c>
      <c r="F256">
        <f>'[1]WEO 2023'!$D$22</f>
        <v>18.207000000000001</v>
      </c>
      <c r="G256">
        <f t="shared" si="7"/>
        <v>17.629000000000001</v>
      </c>
      <c r="H256">
        <f>'[1]WEO 2023'!R$22</f>
        <v>17.051000000000002</v>
      </c>
      <c r="I256">
        <f>'[1]WEO 2023'!S$22</f>
        <v>16.184000000000001</v>
      </c>
      <c r="J256">
        <f>'[1]WEO 2023'!T$22</f>
        <v>15.750500000000001</v>
      </c>
      <c r="K256">
        <f>'[1]WEO 2023'!U$22</f>
        <v>15.317</v>
      </c>
      <c r="L256">
        <f>'[1]WEO 2023'!V$22</f>
        <v>14.45</v>
      </c>
    </row>
    <row r="257" spans="1:12" x14ac:dyDescent="0.35">
      <c r="A257" t="s">
        <v>139</v>
      </c>
      <c r="B257" t="str">
        <f t="shared" si="6"/>
        <v>GAS|CCGT|w/o CCS|AS-SGP</v>
      </c>
      <c r="C257" t="s">
        <v>290</v>
      </c>
      <c r="D257" t="s">
        <v>139</v>
      </c>
      <c r="E257" t="s">
        <v>319</v>
      </c>
      <c r="F257">
        <f>'[1]WEO 2023'!$D$22</f>
        <v>18.207000000000001</v>
      </c>
      <c r="G257">
        <f t="shared" si="7"/>
        <v>17.629000000000001</v>
      </c>
      <c r="H257">
        <f>'[1]WEO 2023'!R$22</f>
        <v>17.051000000000002</v>
      </c>
      <c r="I257">
        <f>'[1]WEO 2023'!S$22</f>
        <v>16.184000000000001</v>
      </c>
      <c r="J257">
        <f>'[1]WEO 2023'!T$22</f>
        <v>15.750500000000001</v>
      </c>
      <c r="K257">
        <f>'[1]WEO 2023'!U$22</f>
        <v>15.317</v>
      </c>
      <c r="L257">
        <f>'[1]WEO 2023'!V$22</f>
        <v>14.45</v>
      </c>
    </row>
    <row r="258" spans="1:12" x14ac:dyDescent="0.35">
      <c r="A258" t="s">
        <v>140</v>
      </c>
      <c r="B258" t="str">
        <f t="shared" ref="B258:B321" si="8">CONCATENATE(C258,D258)</f>
        <v>GAS|CCGT|w/o CCS|AS-SYR</v>
      </c>
      <c r="C258" t="s">
        <v>290</v>
      </c>
      <c r="D258" t="s">
        <v>140</v>
      </c>
      <c r="E258" t="s">
        <v>319</v>
      </c>
      <c r="F258">
        <f>'[1]WEO 2023'!$D$22</f>
        <v>18.207000000000001</v>
      </c>
      <c r="G258">
        <f t="shared" ref="G258:G321" si="9">F258+5/10*(H258-F258)</f>
        <v>17.629000000000001</v>
      </c>
      <c r="H258">
        <f>'[1]WEO 2023'!R$22</f>
        <v>17.051000000000002</v>
      </c>
      <c r="I258">
        <f>'[1]WEO 2023'!S$22</f>
        <v>16.184000000000001</v>
      </c>
      <c r="J258">
        <f>'[1]WEO 2023'!T$22</f>
        <v>15.750500000000001</v>
      </c>
      <c r="K258">
        <f>'[1]WEO 2023'!U$22</f>
        <v>15.317</v>
      </c>
      <c r="L258">
        <f>'[1]WEO 2023'!V$22</f>
        <v>14.45</v>
      </c>
    </row>
    <row r="259" spans="1:12" x14ac:dyDescent="0.35">
      <c r="A259" t="s">
        <v>141</v>
      </c>
      <c r="B259" t="str">
        <f t="shared" si="8"/>
        <v>GAS|CCGT|w/o CCS|AS-THA</v>
      </c>
      <c r="C259" t="s">
        <v>290</v>
      </c>
      <c r="D259" t="s">
        <v>141</v>
      </c>
      <c r="E259" t="s">
        <v>319</v>
      </c>
      <c r="F259">
        <f>'[1]WEO 2023'!$D$22</f>
        <v>18.207000000000001</v>
      </c>
      <c r="G259">
        <f t="shared" si="9"/>
        <v>17.629000000000001</v>
      </c>
      <c r="H259">
        <f>'[1]WEO 2023'!R$22</f>
        <v>17.051000000000002</v>
      </c>
      <c r="I259">
        <f>'[1]WEO 2023'!S$22</f>
        <v>16.184000000000001</v>
      </c>
      <c r="J259">
        <f>'[1]WEO 2023'!T$22</f>
        <v>15.750500000000001</v>
      </c>
      <c r="K259">
        <f>'[1]WEO 2023'!U$22</f>
        <v>15.317</v>
      </c>
      <c r="L259">
        <f>'[1]WEO 2023'!V$22</f>
        <v>14.45</v>
      </c>
    </row>
    <row r="260" spans="1:12" x14ac:dyDescent="0.35">
      <c r="A260" t="s">
        <v>142</v>
      </c>
      <c r="B260" t="str">
        <f t="shared" si="8"/>
        <v>GAS|CCGT|w/o CCS|AS-TJK</v>
      </c>
      <c r="C260" t="s">
        <v>290</v>
      </c>
      <c r="D260" t="s">
        <v>142</v>
      </c>
      <c r="E260" t="s">
        <v>319</v>
      </c>
      <c r="F260">
        <f>'[1]WEO 2023'!$D$22</f>
        <v>18.207000000000001</v>
      </c>
      <c r="G260">
        <f t="shared" si="9"/>
        <v>17.629000000000001</v>
      </c>
      <c r="H260">
        <f>'[1]WEO 2023'!R$22</f>
        <v>17.051000000000002</v>
      </c>
      <c r="I260">
        <f>'[1]WEO 2023'!S$22</f>
        <v>16.184000000000001</v>
      </c>
      <c r="J260">
        <f>'[1]WEO 2023'!T$22</f>
        <v>15.750500000000001</v>
      </c>
      <c r="K260">
        <f>'[1]WEO 2023'!U$22</f>
        <v>15.317</v>
      </c>
      <c r="L260">
        <f>'[1]WEO 2023'!V$22</f>
        <v>14.45</v>
      </c>
    </row>
    <row r="261" spans="1:12" x14ac:dyDescent="0.35">
      <c r="A261" t="s">
        <v>143</v>
      </c>
      <c r="B261" t="str">
        <f t="shared" si="8"/>
        <v>GAS|CCGT|w/o CCS|AS-TKM</v>
      </c>
      <c r="C261" t="s">
        <v>290</v>
      </c>
      <c r="D261" t="s">
        <v>143</v>
      </c>
      <c r="E261" t="s">
        <v>319</v>
      </c>
      <c r="F261">
        <f>'[1]WEO 2023'!$D$22</f>
        <v>18.207000000000001</v>
      </c>
      <c r="G261">
        <f t="shared" si="9"/>
        <v>17.629000000000001</v>
      </c>
      <c r="H261">
        <f>'[1]WEO 2023'!R$22</f>
        <v>17.051000000000002</v>
      </c>
      <c r="I261">
        <f>'[1]WEO 2023'!S$22</f>
        <v>16.184000000000001</v>
      </c>
      <c r="J261">
        <f>'[1]WEO 2023'!T$22</f>
        <v>15.750500000000001</v>
      </c>
      <c r="K261">
        <f>'[1]WEO 2023'!U$22</f>
        <v>15.317</v>
      </c>
      <c r="L261">
        <f>'[1]WEO 2023'!V$22</f>
        <v>14.45</v>
      </c>
    </row>
    <row r="262" spans="1:12" x14ac:dyDescent="0.35">
      <c r="A262" t="s">
        <v>144</v>
      </c>
      <c r="B262" t="str">
        <f t="shared" si="8"/>
        <v>GAS|CCGT|w/o CCS|AS-TLS</v>
      </c>
      <c r="C262" t="s">
        <v>290</v>
      </c>
      <c r="D262" t="s">
        <v>144</v>
      </c>
      <c r="E262" t="s">
        <v>319</v>
      </c>
      <c r="F262">
        <f>'[1]WEO 2023'!$D$22</f>
        <v>18.207000000000001</v>
      </c>
      <c r="G262">
        <f t="shared" si="9"/>
        <v>17.629000000000001</v>
      </c>
      <c r="H262">
        <f>'[1]WEO 2023'!R$22</f>
        <v>17.051000000000002</v>
      </c>
      <c r="I262">
        <f>'[1]WEO 2023'!S$22</f>
        <v>16.184000000000001</v>
      </c>
      <c r="J262">
        <f>'[1]WEO 2023'!T$22</f>
        <v>15.750500000000001</v>
      </c>
      <c r="K262">
        <f>'[1]WEO 2023'!U$22</f>
        <v>15.317</v>
      </c>
      <c r="L262">
        <f>'[1]WEO 2023'!V$22</f>
        <v>14.45</v>
      </c>
    </row>
    <row r="263" spans="1:12" x14ac:dyDescent="0.35">
      <c r="A263" t="s">
        <v>145</v>
      </c>
      <c r="B263" t="str">
        <f t="shared" si="8"/>
        <v>GAS|CCGT|w/o CCS|AS-TUR</v>
      </c>
      <c r="C263" t="s">
        <v>290</v>
      </c>
      <c r="D263" t="s">
        <v>145</v>
      </c>
      <c r="E263" t="s">
        <v>319</v>
      </c>
      <c r="F263">
        <f>'[1]WEO 2023'!$D$22</f>
        <v>18.207000000000001</v>
      </c>
      <c r="G263">
        <f t="shared" si="9"/>
        <v>17.629000000000001</v>
      </c>
      <c r="H263">
        <f>'[1]WEO 2023'!R$22</f>
        <v>17.051000000000002</v>
      </c>
      <c r="I263">
        <f>'[1]WEO 2023'!S$22</f>
        <v>16.184000000000001</v>
      </c>
      <c r="J263">
        <f>'[1]WEO 2023'!T$22</f>
        <v>15.750500000000001</v>
      </c>
      <c r="K263">
        <f>'[1]WEO 2023'!U$22</f>
        <v>15.317</v>
      </c>
      <c r="L263">
        <f>'[1]WEO 2023'!V$22</f>
        <v>14.45</v>
      </c>
    </row>
    <row r="264" spans="1:12" x14ac:dyDescent="0.35">
      <c r="A264" t="s">
        <v>146</v>
      </c>
      <c r="B264" t="str">
        <f t="shared" si="8"/>
        <v>GAS|CCGT|w/o CCS|AS-TWN</v>
      </c>
      <c r="C264" t="s">
        <v>290</v>
      </c>
      <c r="D264" t="s">
        <v>146</v>
      </c>
      <c r="E264" t="s">
        <v>319</v>
      </c>
      <c r="F264">
        <f>'[1]WEO 2023'!$D$22</f>
        <v>18.207000000000001</v>
      </c>
      <c r="G264">
        <f t="shared" si="9"/>
        <v>17.629000000000001</v>
      </c>
      <c r="H264">
        <f>'[1]WEO 2023'!R$22</f>
        <v>17.051000000000002</v>
      </c>
      <c r="I264">
        <f>'[1]WEO 2023'!S$22</f>
        <v>16.184000000000001</v>
      </c>
      <c r="J264">
        <f>'[1]WEO 2023'!T$22</f>
        <v>15.750500000000001</v>
      </c>
      <c r="K264">
        <f>'[1]WEO 2023'!U$22</f>
        <v>15.317</v>
      </c>
      <c r="L264">
        <f>'[1]WEO 2023'!V$22</f>
        <v>14.45</v>
      </c>
    </row>
    <row r="265" spans="1:12" x14ac:dyDescent="0.35">
      <c r="A265" t="s">
        <v>147</v>
      </c>
      <c r="B265" t="str">
        <f t="shared" si="8"/>
        <v>GAS|CCGT|w/o CCS|AS-UZB</v>
      </c>
      <c r="C265" t="s">
        <v>290</v>
      </c>
      <c r="D265" t="s">
        <v>147</v>
      </c>
      <c r="E265" t="s">
        <v>319</v>
      </c>
      <c r="F265">
        <f>'[1]WEO 2023'!$D$22</f>
        <v>18.207000000000001</v>
      </c>
      <c r="G265">
        <f t="shared" si="9"/>
        <v>17.629000000000001</v>
      </c>
      <c r="H265">
        <f>'[1]WEO 2023'!R$22</f>
        <v>17.051000000000002</v>
      </c>
      <c r="I265">
        <f>'[1]WEO 2023'!S$22</f>
        <v>16.184000000000001</v>
      </c>
      <c r="J265">
        <f>'[1]WEO 2023'!T$22</f>
        <v>15.750500000000001</v>
      </c>
      <c r="K265">
        <f>'[1]WEO 2023'!U$22</f>
        <v>15.317</v>
      </c>
      <c r="L265">
        <f>'[1]WEO 2023'!V$22</f>
        <v>14.45</v>
      </c>
    </row>
    <row r="266" spans="1:12" x14ac:dyDescent="0.35">
      <c r="A266" t="s">
        <v>148</v>
      </c>
      <c r="B266" t="str">
        <f t="shared" si="8"/>
        <v>GAS|CCGT|w/o CCS|AS-VNM</v>
      </c>
      <c r="C266" t="s">
        <v>290</v>
      </c>
      <c r="D266" t="s">
        <v>148</v>
      </c>
      <c r="E266" t="s">
        <v>319</v>
      </c>
      <c r="F266">
        <f>'[1]WEO 2023'!$D$22</f>
        <v>18.207000000000001</v>
      </c>
      <c r="G266">
        <f t="shared" si="9"/>
        <v>17.629000000000001</v>
      </c>
      <c r="H266">
        <f>'[1]WEO 2023'!R$22</f>
        <v>17.051000000000002</v>
      </c>
      <c r="I266">
        <f>'[1]WEO 2023'!S$22</f>
        <v>16.184000000000001</v>
      </c>
      <c r="J266">
        <f>'[1]WEO 2023'!T$22</f>
        <v>15.750500000000001</v>
      </c>
      <c r="K266">
        <f>'[1]WEO 2023'!U$22</f>
        <v>15.317</v>
      </c>
      <c r="L266">
        <f>'[1]WEO 2023'!V$22</f>
        <v>14.45</v>
      </c>
    </row>
    <row r="267" spans="1:12" x14ac:dyDescent="0.35">
      <c r="A267" t="s">
        <v>149</v>
      </c>
      <c r="B267" t="str">
        <f t="shared" si="8"/>
        <v>GAS|CCGT|w/o CCS|AS-YEM</v>
      </c>
      <c r="C267" t="s">
        <v>290</v>
      </c>
      <c r="D267" t="s">
        <v>149</v>
      </c>
      <c r="E267" t="s">
        <v>319</v>
      </c>
      <c r="F267">
        <f>'[1]WEO 2023'!$D$22</f>
        <v>18.207000000000001</v>
      </c>
      <c r="G267">
        <f t="shared" si="9"/>
        <v>17.629000000000001</v>
      </c>
      <c r="H267">
        <f>'[1]WEO 2023'!R$22</f>
        <v>17.051000000000002</v>
      </c>
      <c r="I267">
        <f>'[1]WEO 2023'!S$22</f>
        <v>16.184000000000001</v>
      </c>
      <c r="J267">
        <f>'[1]WEO 2023'!T$22</f>
        <v>15.750500000000001</v>
      </c>
      <c r="K267">
        <f>'[1]WEO 2023'!U$22</f>
        <v>15.317</v>
      </c>
      <c r="L267">
        <f>'[1]WEO 2023'!V$22</f>
        <v>14.45</v>
      </c>
    </row>
    <row r="268" spans="1:12" x14ac:dyDescent="0.35">
      <c r="A268" t="s">
        <v>150</v>
      </c>
      <c r="B268" t="str">
        <f t="shared" si="8"/>
        <v>GAS|CCGT|w/o CCS|EU-ALB</v>
      </c>
      <c r="C268" t="s">
        <v>290</v>
      </c>
      <c r="D268" t="s">
        <v>150</v>
      </c>
      <c r="E268" t="s">
        <v>319</v>
      </c>
      <c r="F268">
        <f>'[1]WEO 2023'!$D$21</f>
        <v>12.138000000000002</v>
      </c>
      <c r="G268">
        <f t="shared" si="9"/>
        <v>12.282500000000001</v>
      </c>
      <c r="H268">
        <f>'[1]WEO 2023'!R$21</f>
        <v>12.427</v>
      </c>
      <c r="I268">
        <f>'[1]WEO 2023'!S$21</f>
        <v>12.138</v>
      </c>
      <c r="J268">
        <f>'[1]WEO 2023'!T$21</f>
        <v>11.993500000000001</v>
      </c>
      <c r="K268">
        <f>'[1]WEO 2023'!U$21</f>
        <v>11.849</v>
      </c>
      <c r="L268">
        <f>'[1]WEO 2023'!V$21</f>
        <v>11.56</v>
      </c>
    </row>
    <row r="269" spans="1:12" x14ac:dyDescent="0.35">
      <c r="A269" t="s">
        <v>151</v>
      </c>
      <c r="B269" t="str">
        <f t="shared" si="8"/>
        <v>GAS|CCGT|w/o CCS|EU-ARM</v>
      </c>
      <c r="C269" t="s">
        <v>290</v>
      </c>
      <c r="D269" t="s">
        <v>151</v>
      </c>
      <c r="E269" t="s">
        <v>319</v>
      </c>
      <c r="F269">
        <f>'[1]WEO 2023'!$D$21</f>
        <v>12.138000000000002</v>
      </c>
      <c r="G269">
        <f t="shared" si="9"/>
        <v>12.282500000000001</v>
      </c>
      <c r="H269">
        <f>'[1]WEO 2023'!R$21</f>
        <v>12.427</v>
      </c>
      <c r="I269">
        <f>'[1]WEO 2023'!S$21</f>
        <v>12.138</v>
      </c>
      <c r="J269">
        <f>'[1]WEO 2023'!T$21</f>
        <v>11.993500000000001</v>
      </c>
      <c r="K269">
        <f>'[1]WEO 2023'!U$21</f>
        <v>11.849</v>
      </c>
      <c r="L269">
        <f>'[1]WEO 2023'!V$21</f>
        <v>11.56</v>
      </c>
    </row>
    <row r="270" spans="1:12" x14ac:dyDescent="0.35">
      <c r="A270" t="s">
        <v>152</v>
      </c>
      <c r="B270" t="str">
        <f t="shared" si="8"/>
        <v>GAS|CCGT|w/o CCS|EU-AUT</v>
      </c>
      <c r="C270" t="s">
        <v>290</v>
      </c>
      <c r="D270" t="s">
        <v>152</v>
      </c>
      <c r="E270" t="s">
        <v>319</v>
      </c>
      <c r="F270">
        <f>'[1]WEO 2023'!$D$21</f>
        <v>12.138000000000002</v>
      </c>
      <c r="G270">
        <f t="shared" si="9"/>
        <v>12.282500000000001</v>
      </c>
      <c r="H270">
        <f>'[1]WEO 2023'!R$21</f>
        <v>12.427</v>
      </c>
      <c r="I270">
        <f>'[1]WEO 2023'!S$21</f>
        <v>12.138</v>
      </c>
      <c r="J270">
        <f>'[1]WEO 2023'!T$21</f>
        <v>11.993500000000001</v>
      </c>
      <c r="K270">
        <f>'[1]WEO 2023'!U$21</f>
        <v>11.849</v>
      </c>
      <c r="L270">
        <f>'[1]WEO 2023'!V$21</f>
        <v>11.56</v>
      </c>
    </row>
    <row r="271" spans="1:12" x14ac:dyDescent="0.35">
      <c r="A271" t="s">
        <v>153</v>
      </c>
      <c r="B271" t="str">
        <f t="shared" si="8"/>
        <v>GAS|CCGT|w/o CCS|EU-AZE</v>
      </c>
      <c r="C271" t="s">
        <v>290</v>
      </c>
      <c r="D271" t="s">
        <v>153</v>
      </c>
      <c r="E271" t="s">
        <v>319</v>
      </c>
      <c r="F271">
        <f>'[1]WEO 2023'!$D$21</f>
        <v>12.138000000000002</v>
      </c>
      <c r="G271">
        <f t="shared" si="9"/>
        <v>12.282500000000001</v>
      </c>
      <c r="H271">
        <f>'[1]WEO 2023'!R$21</f>
        <v>12.427</v>
      </c>
      <c r="I271">
        <f>'[1]WEO 2023'!S$21</f>
        <v>12.138</v>
      </c>
      <c r="J271">
        <f>'[1]WEO 2023'!T$21</f>
        <v>11.993500000000001</v>
      </c>
      <c r="K271">
        <f>'[1]WEO 2023'!U$21</f>
        <v>11.849</v>
      </c>
      <c r="L271">
        <f>'[1]WEO 2023'!V$21</f>
        <v>11.56</v>
      </c>
    </row>
    <row r="272" spans="1:12" x14ac:dyDescent="0.35">
      <c r="A272" t="s">
        <v>154</v>
      </c>
      <c r="B272" t="str">
        <f t="shared" si="8"/>
        <v>GAS|CCGT|w/o CCS|EU-BEL</v>
      </c>
      <c r="C272" t="s">
        <v>290</v>
      </c>
      <c r="D272" t="s">
        <v>154</v>
      </c>
      <c r="E272" t="s">
        <v>319</v>
      </c>
      <c r="F272">
        <f>'[1]WEO 2023'!$D$21</f>
        <v>12.138000000000002</v>
      </c>
      <c r="G272">
        <f t="shared" si="9"/>
        <v>12.282500000000001</v>
      </c>
      <c r="H272">
        <f>'[1]WEO 2023'!R$21</f>
        <v>12.427</v>
      </c>
      <c r="I272">
        <f>'[1]WEO 2023'!S$21</f>
        <v>12.138</v>
      </c>
      <c r="J272">
        <f>'[1]WEO 2023'!T$21</f>
        <v>11.993500000000001</v>
      </c>
      <c r="K272">
        <f>'[1]WEO 2023'!U$21</f>
        <v>11.849</v>
      </c>
      <c r="L272">
        <f>'[1]WEO 2023'!V$21</f>
        <v>11.56</v>
      </c>
    </row>
    <row r="273" spans="1:12" x14ac:dyDescent="0.35">
      <c r="A273" t="s">
        <v>155</v>
      </c>
      <c r="B273" t="str">
        <f t="shared" si="8"/>
        <v>GAS|CCGT|w/o CCS|EU-BGR</v>
      </c>
      <c r="C273" t="s">
        <v>290</v>
      </c>
      <c r="D273" t="s">
        <v>155</v>
      </c>
      <c r="E273" t="s">
        <v>319</v>
      </c>
      <c r="F273">
        <f>'[1]WEO 2023'!$D$21</f>
        <v>12.138000000000002</v>
      </c>
      <c r="G273">
        <f t="shared" si="9"/>
        <v>12.282500000000001</v>
      </c>
      <c r="H273">
        <f>'[1]WEO 2023'!R$21</f>
        <v>12.427</v>
      </c>
      <c r="I273">
        <f>'[1]WEO 2023'!S$21</f>
        <v>12.138</v>
      </c>
      <c r="J273">
        <f>'[1]WEO 2023'!T$21</f>
        <v>11.993500000000001</v>
      </c>
      <c r="K273">
        <f>'[1]WEO 2023'!U$21</f>
        <v>11.849</v>
      </c>
      <c r="L273">
        <f>'[1]WEO 2023'!V$21</f>
        <v>11.56</v>
      </c>
    </row>
    <row r="274" spans="1:12" x14ac:dyDescent="0.35">
      <c r="A274" t="s">
        <v>156</v>
      </c>
      <c r="B274" t="str">
        <f t="shared" si="8"/>
        <v>GAS|CCGT|w/o CCS|EU-BIH</v>
      </c>
      <c r="C274" t="s">
        <v>290</v>
      </c>
      <c r="D274" t="s">
        <v>156</v>
      </c>
      <c r="E274" t="s">
        <v>319</v>
      </c>
      <c r="F274">
        <f>'[1]WEO 2023'!$D$21</f>
        <v>12.138000000000002</v>
      </c>
      <c r="G274">
        <f t="shared" si="9"/>
        <v>12.282500000000001</v>
      </c>
      <c r="H274">
        <f>'[1]WEO 2023'!R$21</f>
        <v>12.427</v>
      </c>
      <c r="I274">
        <f>'[1]WEO 2023'!S$21</f>
        <v>12.138</v>
      </c>
      <c r="J274">
        <f>'[1]WEO 2023'!T$21</f>
        <v>11.993500000000001</v>
      </c>
      <c r="K274">
        <f>'[1]WEO 2023'!U$21</f>
        <v>11.849</v>
      </c>
      <c r="L274">
        <f>'[1]WEO 2023'!V$21</f>
        <v>11.56</v>
      </c>
    </row>
    <row r="275" spans="1:12" x14ac:dyDescent="0.35">
      <c r="A275" t="s">
        <v>157</v>
      </c>
      <c r="B275" t="str">
        <f t="shared" si="8"/>
        <v>GAS|CCGT|w/o CCS|EU-BLR</v>
      </c>
      <c r="C275" t="s">
        <v>290</v>
      </c>
      <c r="D275" t="s">
        <v>157</v>
      </c>
      <c r="E275" t="s">
        <v>319</v>
      </c>
      <c r="F275">
        <f>'[1]WEO 2023'!$D$21</f>
        <v>12.138000000000002</v>
      </c>
      <c r="G275">
        <f t="shared" si="9"/>
        <v>12.282500000000001</v>
      </c>
      <c r="H275">
        <f>'[1]WEO 2023'!R$21</f>
        <v>12.427</v>
      </c>
      <c r="I275">
        <f>'[1]WEO 2023'!S$21</f>
        <v>12.138</v>
      </c>
      <c r="J275">
        <f>'[1]WEO 2023'!T$21</f>
        <v>11.993500000000001</v>
      </c>
      <c r="K275">
        <f>'[1]WEO 2023'!U$21</f>
        <v>11.849</v>
      </c>
      <c r="L275">
        <f>'[1]WEO 2023'!V$21</f>
        <v>11.56</v>
      </c>
    </row>
    <row r="276" spans="1:12" x14ac:dyDescent="0.35">
      <c r="A276" t="s">
        <v>158</v>
      </c>
      <c r="B276" t="str">
        <f t="shared" si="8"/>
        <v>GAS|CCGT|w/o CCS|EU-CHE</v>
      </c>
      <c r="C276" t="s">
        <v>290</v>
      </c>
      <c r="D276" t="s">
        <v>158</v>
      </c>
      <c r="E276" t="s">
        <v>319</v>
      </c>
      <c r="F276">
        <f>'[1]WEO 2023'!$D$21</f>
        <v>12.138000000000002</v>
      </c>
      <c r="G276">
        <f t="shared" si="9"/>
        <v>12.282500000000001</v>
      </c>
      <c r="H276">
        <f>'[1]WEO 2023'!R$21</f>
        <v>12.427</v>
      </c>
      <c r="I276">
        <f>'[1]WEO 2023'!S$21</f>
        <v>12.138</v>
      </c>
      <c r="J276">
        <f>'[1]WEO 2023'!T$21</f>
        <v>11.993500000000001</v>
      </c>
      <c r="K276">
        <f>'[1]WEO 2023'!U$21</f>
        <v>11.849</v>
      </c>
      <c r="L276">
        <f>'[1]WEO 2023'!V$21</f>
        <v>11.56</v>
      </c>
    </row>
    <row r="277" spans="1:12" x14ac:dyDescent="0.35">
      <c r="A277" t="s">
        <v>159</v>
      </c>
      <c r="B277" t="str">
        <f t="shared" si="8"/>
        <v>GAS|CCGT|w/o CCS|EU-CYP</v>
      </c>
      <c r="C277" t="s">
        <v>290</v>
      </c>
      <c r="D277" t="s">
        <v>159</v>
      </c>
      <c r="E277" t="s">
        <v>319</v>
      </c>
      <c r="F277">
        <f>'[1]WEO 2023'!$D$21</f>
        <v>12.138000000000002</v>
      </c>
      <c r="G277">
        <f t="shared" si="9"/>
        <v>12.282500000000001</v>
      </c>
      <c r="H277">
        <f>'[1]WEO 2023'!R$21</f>
        <v>12.427</v>
      </c>
      <c r="I277">
        <f>'[1]WEO 2023'!S$21</f>
        <v>12.138</v>
      </c>
      <c r="J277">
        <f>'[1]WEO 2023'!T$21</f>
        <v>11.993500000000001</v>
      </c>
      <c r="K277">
        <f>'[1]WEO 2023'!U$21</f>
        <v>11.849</v>
      </c>
      <c r="L277">
        <f>'[1]WEO 2023'!V$21</f>
        <v>11.56</v>
      </c>
    </row>
    <row r="278" spans="1:12" x14ac:dyDescent="0.35">
      <c r="A278" t="s">
        <v>160</v>
      </c>
      <c r="B278" t="str">
        <f t="shared" si="8"/>
        <v>GAS|CCGT|w/o CCS|EU-CZE</v>
      </c>
      <c r="C278" t="s">
        <v>290</v>
      </c>
      <c r="D278" t="s">
        <v>160</v>
      </c>
      <c r="E278" t="s">
        <v>319</v>
      </c>
      <c r="F278">
        <f>'[1]WEO 2023'!$D$21</f>
        <v>12.138000000000002</v>
      </c>
      <c r="G278">
        <f t="shared" si="9"/>
        <v>12.282500000000001</v>
      </c>
      <c r="H278">
        <f>'[1]WEO 2023'!R$21</f>
        <v>12.427</v>
      </c>
      <c r="I278">
        <f>'[1]WEO 2023'!S$21</f>
        <v>12.138</v>
      </c>
      <c r="J278">
        <f>'[1]WEO 2023'!T$21</f>
        <v>11.993500000000001</v>
      </c>
      <c r="K278">
        <f>'[1]WEO 2023'!U$21</f>
        <v>11.849</v>
      </c>
      <c r="L278">
        <f>'[1]WEO 2023'!V$21</f>
        <v>11.56</v>
      </c>
    </row>
    <row r="279" spans="1:12" x14ac:dyDescent="0.35">
      <c r="A279" t="s">
        <v>161</v>
      </c>
      <c r="B279" t="str">
        <f t="shared" si="8"/>
        <v>GAS|CCGT|w/o CCS|EU-DEU</v>
      </c>
      <c r="C279" t="s">
        <v>290</v>
      </c>
      <c r="D279" t="s">
        <v>161</v>
      </c>
      <c r="E279" t="s">
        <v>319</v>
      </c>
      <c r="F279">
        <f>'[1]WEO 2023'!$D$21</f>
        <v>12.138000000000002</v>
      </c>
      <c r="G279">
        <f t="shared" si="9"/>
        <v>12.282500000000001</v>
      </c>
      <c r="H279">
        <f>'[1]WEO 2023'!R$21</f>
        <v>12.427</v>
      </c>
      <c r="I279">
        <f>'[1]WEO 2023'!S$21</f>
        <v>12.138</v>
      </c>
      <c r="J279">
        <f>'[1]WEO 2023'!T$21</f>
        <v>11.993500000000001</v>
      </c>
      <c r="K279">
        <f>'[1]WEO 2023'!U$21</f>
        <v>11.849</v>
      </c>
      <c r="L279">
        <f>'[1]WEO 2023'!V$21</f>
        <v>11.56</v>
      </c>
    </row>
    <row r="280" spans="1:12" x14ac:dyDescent="0.35">
      <c r="A280" t="s">
        <v>162</v>
      </c>
      <c r="B280" t="str">
        <f t="shared" si="8"/>
        <v>GAS|CCGT|w/o CCS|EU-DNK</v>
      </c>
      <c r="C280" t="s">
        <v>290</v>
      </c>
      <c r="D280" t="s">
        <v>162</v>
      </c>
      <c r="E280" t="s">
        <v>319</v>
      </c>
      <c r="F280">
        <f>'[1]WEO 2023'!$D$21</f>
        <v>12.138000000000002</v>
      </c>
      <c r="G280">
        <f t="shared" si="9"/>
        <v>12.282500000000001</v>
      </c>
      <c r="H280">
        <f>'[1]WEO 2023'!R$21</f>
        <v>12.427</v>
      </c>
      <c r="I280">
        <f>'[1]WEO 2023'!S$21</f>
        <v>12.138</v>
      </c>
      <c r="J280">
        <f>'[1]WEO 2023'!T$21</f>
        <v>11.993500000000001</v>
      </c>
      <c r="K280">
        <f>'[1]WEO 2023'!U$21</f>
        <v>11.849</v>
      </c>
      <c r="L280">
        <f>'[1]WEO 2023'!V$21</f>
        <v>11.56</v>
      </c>
    </row>
    <row r="281" spans="1:12" x14ac:dyDescent="0.35">
      <c r="A281" t="s">
        <v>163</v>
      </c>
      <c r="B281" t="str">
        <f t="shared" si="8"/>
        <v>GAS|CCGT|w/o CCS|EU-ESP</v>
      </c>
      <c r="C281" t="s">
        <v>290</v>
      </c>
      <c r="D281" t="s">
        <v>163</v>
      </c>
      <c r="E281" t="s">
        <v>319</v>
      </c>
      <c r="F281">
        <f>'[1]WEO 2023'!$D$21</f>
        <v>12.138000000000002</v>
      </c>
      <c r="G281">
        <f t="shared" si="9"/>
        <v>12.282500000000001</v>
      </c>
      <c r="H281">
        <f>'[1]WEO 2023'!R$21</f>
        <v>12.427</v>
      </c>
      <c r="I281">
        <f>'[1]WEO 2023'!S$21</f>
        <v>12.138</v>
      </c>
      <c r="J281">
        <f>'[1]WEO 2023'!T$21</f>
        <v>11.993500000000001</v>
      </c>
      <c r="K281">
        <f>'[1]WEO 2023'!U$21</f>
        <v>11.849</v>
      </c>
      <c r="L281">
        <f>'[1]WEO 2023'!V$21</f>
        <v>11.56</v>
      </c>
    </row>
    <row r="282" spans="1:12" x14ac:dyDescent="0.35">
      <c r="A282" t="s">
        <v>164</v>
      </c>
      <c r="B282" t="str">
        <f t="shared" si="8"/>
        <v>GAS|CCGT|w/o CCS|EU-EST</v>
      </c>
      <c r="C282" t="s">
        <v>290</v>
      </c>
      <c r="D282" t="s">
        <v>164</v>
      </c>
      <c r="E282" t="s">
        <v>319</v>
      </c>
      <c r="F282">
        <f>'[1]WEO 2023'!$D$21</f>
        <v>12.138000000000002</v>
      </c>
      <c r="G282">
        <f t="shared" si="9"/>
        <v>12.282500000000001</v>
      </c>
      <c r="H282">
        <f>'[1]WEO 2023'!R$21</f>
        <v>12.427</v>
      </c>
      <c r="I282">
        <f>'[1]WEO 2023'!S$21</f>
        <v>12.138</v>
      </c>
      <c r="J282">
        <f>'[1]WEO 2023'!T$21</f>
        <v>11.993500000000001</v>
      </c>
      <c r="K282">
        <f>'[1]WEO 2023'!U$21</f>
        <v>11.849</v>
      </c>
      <c r="L282">
        <f>'[1]WEO 2023'!V$21</f>
        <v>11.56</v>
      </c>
    </row>
    <row r="283" spans="1:12" x14ac:dyDescent="0.35">
      <c r="A283" t="s">
        <v>165</v>
      </c>
      <c r="B283" t="str">
        <f t="shared" si="8"/>
        <v>GAS|CCGT|w/o CCS|EU-FIN</v>
      </c>
      <c r="C283" t="s">
        <v>290</v>
      </c>
      <c r="D283" t="s">
        <v>165</v>
      </c>
      <c r="E283" t="s">
        <v>319</v>
      </c>
      <c r="F283">
        <f>'[1]WEO 2023'!$D$21</f>
        <v>12.138000000000002</v>
      </c>
      <c r="G283">
        <f t="shared" si="9"/>
        <v>12.282500000000001</v>
      </c>
      <c r="H283">
        <f>'[1]WEO 2023'!R$21</f>
        <v>12.427</v>
      </c>
      <c r="I283">
        <f>'[1]WEO 2023'!S$21</f>
        <v>12.138</v>
      </c>
      <c r="J283">
        <f>'[1]WEO 2023'!T$21</f>
        <v>11.993500000000001</v>
      </c>
      <c r="K283">
        <f>'[1]WEO 2023'!U$21</f>
        <v>11.849</v>
      </c>
      <c r="L283">
        <f>'[1]WEO 2023'!V$21</f>
        <v>11.56</v>
      </c>
    </row>
    <row r="284" spans="1:12" x14ac:dyDescent="0.35">
      <c r="A284" t="s">
        <v>166</v>
      </c>
      <c r="B284" t="str">
        <f t="shared" si="8"/>
        <v>GAS|CCGT|w/o CCS|EU-FRA</v>
      </c>
      <c r="C284" t="s">
        <v>290</v>
      </c>
      <c r="D284" t="s">
        <v>166</v>
      </c>
      <c r="E284" t="s">
        <v>319</v>
      </c>
      <c r="F284">
        <f>'[1]WEO 2023'!$D$21</f>
        <v>12.138000000000002</v>
      </c>
      <c r="G284">
        <f t="shared" si="9"/>
        <v>12.282500000000001</v>
      </c>
      <c r="H284">
        <f>'[1]WEO 2023'!R$21</f>
        <v>12.427</v>
      </c>
      <c r="I284">
        <f>'[1]WEO 2023'!S$21</f>
        <v>12.138</v>
      </c>
      <c r="J284">
        <f>'[1]WEO 2023'!T$21</f>
        <v>11.993500000000001</v>
      </c>
      <c r="K284">
        <f>'[1]WEO 2023'!U$21</f>
        <v>11.849</v>
      </c>
      <c r="L284">
        <f>'[1]WEO 2023'!V$21</f>
        <v>11.56</v>
      </c>
    </row>
    <row r="285" spans="1:12" x14ac:dyDescent="0.35">
      <c r="A285" t="s">
        <v>167</v>
      </c>
      <c r="B285" t="str">
        <f t="shared" si="8"/>
        <v>GAS|CCGT|w/o CCS|EU-GBR</v>
      </c>
      <c r="C285" t="s">
        <v>290</v>
      </c>
      <c r="D285" t="s">
        <v>167</v>
      </c>
      <c r="E285" t="s">
        <v>319</v>
      </c>
      <c r="F285">
        <f>'[1]WEO 2023'!$D$21</f>
        <v>12.138000000000002</v>
      </c>
      <c r="G285">
        <f t="shared" si="9"/>
        <v>12.282500000000001</v>
      </c>
      <c r="H285">
        <f>'[1]WEO 2023'!R$21</f>
        <v>12.427</v>
      </c>
      <c r="I285">
        <f>'[1]WEO 2023'!S$21</f>
        <v>12.138</v>
      </c>
      <c r="J285">
        <f>'[1]WEO 2023'!T$21</f>
        <v>11.993500000000001</v>
      </c>
      <c r="K285">
        <f>'[1]WEO 2023'!U$21</f>
        <v>11.849</v>
      </c>
      <c r="L285">
        <f>'[1]WEO 2023'!V$21</f>
        <v>11.56</v>
      </c>
    </row>
    <row r="286" spans="1:12" x14ac:dyDescent="0.35">
      <c r="A286" t="s">
        <v>168</v>
      </c>
      <c r="B286" t="str">
        <f t="shared" si="8"/>
        <v>GAS|CCGT|w/o CCS|EU-GEO</v>
      </c>
      <c r="C286" t="s">
        <v>290</v>
      </c>
      <c r="D286" t="s">
        <v>168</v>
      </c>
      <c r="E286" t="s">
        <v>319</v>
      </c>
      <c r="F286">
        <f>'[1]WEO 2023'!$D$21</f>
        <v>12.138000000000002</v>
      </c>
      <c r="G286">
        <f t="shared" si="9"/>
        <v>12.282500000000001</v>
      </c>
      <c r="H286">
        <f>'[1]WEO 2023'!R$21</f>
        <v>12.427</v>
      </c>
      <c r="I286">
        <f>'[1]WEO 2023'!S$21</f>
        <v>12.138</v>
      </c>
      <c r="J286">
        <f>'[1]WEO 2023'!T$21</f>
        <v>11.993500000000001</v>
      </c>
      <c r="K286">
        <f>'[1]WEO 2023'!U$21</f>
        <v>11.849</v>
      </c>
      <c r="L286">
        <f>'[1]WEO 2023'!V$21</f>
        <v>11.56</v>
      </c>
    </row>
    <row r="287" spans="1:12" x14ac:dyDescent="0.35">
      <c r="A287" t="s">
        <v>169</v>
      </c>
      <c r="B287" t="str">
        <f t="shared" si="8"/>
        <v>GAS|CCGT|w/o CCS|EU-GRC</v>
      </c>
      <c r="C287" t="s">
        <v>290</v>
      </c>
      <c r="D287" t="s">
        <v>169</v>
      </c>
      <c r="E287" t="s">
        <v>319</v>
      </c>
      <c r="F287">
        <f>'[1]WEO 2023'!$D$21</f>
        <v>12.138000000000002</v>
      </c>
      <c r="G287">
        <f t="shared" si="9"/>
        <v>12.282500000000001</v>
      </c>
      <c r="H287">
        <f>'[1]WEO 2023'!R$21</f>
        <v>12.427</v>
      </c>
      <c r="I287">
        <f>'[1]WEO 2023'!S$21</f>
        <v>12.138</v>
      </c>
      <c r="J287">
        <f>'[1]WEO 2023'!T$21</f>
        <v>11.993500000000001</v>
      </c>
      <c r="K287">
        <f>'[1]WEO 2023'!U$21</f>
        <v>11.849</v>
      </c>
      <c r="L287">
        <f>'[1]WEO 2023'!V$21</f>
        <v>11.56</v>
      </c>
    </row>
    <row r="288" spans="1:12" x14ac:dyDescent="0.35">
      <c r="A288" t="s">
        <v>170</v>
      </c>
      <c r="B288" t="str">
        <f t="shared" si="8"/>
        <v>GAS|CCGT|w/o CCS|EU-HRV</v>
      </c>
      <c r="C288" t="s">
        <v>290</v>
      </c>
      <c r="D288" t="s">
        <v>170</v>
      </c>
      <c r="E288" t="s">
        <v>319</v>
      </c>
      <c r="F288">
        <f>'[1]WEO 2023'!$D$21</f>
        <v>12.138000000000002</v>
      </c>
      <c r="G288">
        <f t="shared" si="9"/>
        <v>12.282500000000001</v>
      </c>
      <c r="H288">
        <f>'[1]WEO 2023'!R$21</f>
        <v>12.427</v>
      </c>
      <c r="I288">
        <f>'[1]WEO 2023'!S$21</f>
        <v>12.138</v>
      </c>
      <c r="J288">
        <f>'[1]WEO 2023'!T$21</f>
        <v>11.993500000000001</v>
      </c>
      <c r="K288">
        <f>'[1]WEO 2023'!U$21</f>
        <v>11.849</v>
      </c>
      <c r="L288">
        <f>'[1]WEO 2023'!V$21</f>
        <v>11.56</v>
      </c>
    </row>
    <row r="289" spans="1:12" x14ac:dyDescent="0.35">
      <c r="A289" t="s">
        <v>171</v>
      </c>
      <c r="B289" t="str">
        <f t="shared" si="8"/>
        <v>GAS|CCGT|w/o CCS|EU-HUN</v>
      </c>
      <c r="C289" t="s">
        <v>290</v>
      </c>
      <c r="D289" t="s">
        <v>171</v>
      </c>
      <c r="E289" t="s">
        <v>319</v>
      </c>
      <c r="F289">
        <f>'[1]WEO 2023'!$D$21</f>
        <v>12.138000000000002</v>
      </c>
      <c r="G289">
        <f t="shared" si="9"/>
        <v>12.282500000000001</v>
      </c>
      <c r="H289">
        <f>'[1]WEO 2023'!R$21</f>
        <v>12.427</v>
      </c>
      <c r="I289">
        <f>'[1]WEO 2023'!S$21</f>
        <v>12.138</v>
      </c>
      <c r="J289">
        <f>'[1]WEO 2023'!T$21</f>
        <v>11.993500000000001</v>
      </c>
      <c r="K289">
        <f>'[1]WEO 2023'!U$21</f>
        <v>11.849</v>
      </c>
      <c r="L289">
        <f>'[1]WEO 2023'!V$21</f>
        <v>11.56</v>
      </c>
    </row>
    <row r="290" spans="1:12" x14ac:dyDescent="0.35">
      <c r="A290" t="s">
        <v>172</v>
      </c>
      <c r="B290" t="str">
        <f t="shared" si="8"/>
        <v>GAS|CCGT|w/o CCS|EU-IRL</v>
      </c>
      <c r="C290" t="s">
        <v>290</v>
      </c>
      <c r="D290" t="s">
        <v>172</v>
      </c>
      <c r="E290" t="s">
        <v>319</v>
      </c>
      <c r="F290">
        <f>'[1]WEO 2023'!$D$21</f>
        <v>12.138000000000002</v>
      </c>
      <c r="G290">
        <f t="shared" si="9"/>
        <v>12.282500000000001</v>
      </c>
      <c r="H290">
        <f>'[1]WEO 2023'!R$21</f>
        <v>12.427</v>
      </c>
      <c r="I290">
        <f>'[1]WEO 2023'!S$21</f>
        <v>12.138</v>
      </c>
      <c r="J290">
        <f>'[1]WEO 2023'!T$21</f>
        <v>11.993500000000001</v>
      </c>
      <c r="K290">
        <f>'[1]WEO 2023'!U$21</f>
        <v>11.849</v>
      </c>
      <c r="L290">
        <f>'[1]WEO 2023'!V$21</f>
        <v>11.56</v>
      </c>
    </row>
    <row r="291" spans="1:12" x14ac:dyDescent="0.35">
      <c r="A291" t="s">
        <v>173</v>
      </c>
      <c r="B291" t="str">
        <f t="shared" si="8"/>
        <v>GAS|CCGT|w/o CCS|EU-ISL</v>
      </c>
      <c r="C291" t="s">
        <v>290</v>
      </c>
      <c r="D291" t="s">
        <v>173</v>
      </c>
      <c r="E291" t="s">
        <v>319</v>
      </c>
      <c r="F291">
        <f>'[1]WEO 2023'!$D$21</f>
        <v>12.138000000000002</v>
      </c>
      <c r="G291">
        <f t="shared" si="9"/>
        <v>12.282500000000001</v>
      </c>
      <c r="H291">
        <f>'[1]WEO 2023'!R$21</f>
        <v>12.427</v>
      </c>
      <c r="I291">
        <f>'[1]WEO 2023'!S$21</f>
        <v>12.138</v>
      </c>
      <c r="J291">
        <f>'[1]WEO 2023'!T$21</f>
        <v>11.993500000000001</v>
      </c>
      <c r="K291">
        <f>'[1]WEO 2023'!U$21</f>
        <v>11.849</v>
      </c>
      <c r="L291">
        <f>'[1]WEO 2023'!V$21</f>
        <v>11.56</v>
      </c>
    </row>
    <row r="292" spans="1:12" x14ac:dyDescent="0.35">
      <c r="A292" t="s">
        <v>174</v>
      </c>
      <c r="B292" t="str">
        <f t="shared" si="8"/>
        <v>GAS|CCGT|w/o CCS|EU-ITA</v>
      </c>
      <c r="C292" t="s">
        <v>290</v>
      </c>
      <c r="D292" t="s">
        <v>174</v>
      </c>
      <c r="E292" t="s">
        <v>319</v>
      </c>
      <c r="F292">
        <f>'[1]WEO 2023'!$D$21</f>
        <v>12.138000000000002</v>
      </c>
      <c r="G292">
        <f t="shared" si="9"/>
        <v>12.282500000000001</v>
      </c>
      <c r="H292">
        <f>'[1]WEO 2023'!R$21</f>
        <v>12.427</v>
      </c>
      <c r="I292">
        <f>'[1]WEO 2023'!S$21</f>
        <v>12.138</v>
      </c>
      <c r="J292">
        <f>'[1]WEO 2023'!T$21</f>
        <v>11.993500000000001</v>
      </c>
      <c r="K292">
        <f>'[1]WEO 2023'!U$21</f>
        <v>11.849</v>
      </c>
      <c r="L292">
        <f>'[1]WEO 2023'!V$21</f>
        <v>11.56</v>
      </c>
    </row>
    <row r="293" spans="1:12" x14ac:dyDescent="0.35">
      <c r="A293" t="s">
        <v>175</v>
      </c>
      <c r="B293" t="str">
        <f t="shared" si="8"/>
        <v>GAS|CCGT|w/o CCS|EU-KOS</v>
      </c>
      <c r="C293" t="s">
        <v>290</v>
      </c>
      <c r="D293" t="s">
        <v>175</v>
      </c>
      <c r="E293" t="s">
        <v>319</v>
      </c>
      <c r="F293">
        <f>'[1]WEO 2023'!$D$21</f>
        <v>12.138000000000002</v>
      </c>
      <c r="G293">
        <f t="shared" si="9"/>
        <v>12.282500000000001</v>
      </c>
      <c r="H293">
        <f>'[1]WEO 2023'!R$21</f>
        <v>12.427</v>
      </c>
      <c r="I293">
        <f>'[1]WEO 2023'!S$21</f>
        <v>12.138</v>
      </c>
      <c r="J293">
        <f>'[1]WEO 2023'!T$21</f>
        <v>11.993500000000001</v>
      </c>
      <c r="K293">
        <f>'[1]WEO 2023'!U$21</f>
        <v>11.849</v>
      </c>
      <c r="L293">
        <f>'[1]WEO 2023'!V$21</f>
        <v>11.56</v>
      </c>
    </row>
    <row r="294" spans="1:12" x14ac:dyDescent="0.35">
      <c r="A294" t="s">
        <v>176</v>
      </c>
      <c r="B294" t="str">
        <f t="shared" si="8"/>
        <v>GAS|CCGT|w/o CCS|EU-LTU</v>
      </c>
      <c r="C294" t="s">
        <v>290</v>
      </c>
      <c r="D294" t="s">
        <v>176</v>
      </c>
      <c r="E294" t="s">
        <v>319</v>
      </c>
      <c r="F294">
        <f>'[1]WEO 2023'!$D$21</f>
        <v>12.138000000000002</v>
      </c>
      <c r="G294">
        <f t="shared" si="9"/>
        <v>12.282500000000001</v>
      </c>
      <c r="H294">
        <f>'[1]WEO 2023'!R$21</f>
        <v>12.427</v>
      </c>
      <c r="I294">
        <f>'[1]WEO 2023'!S$21</f>
        <v>12.138</v>
      </c>
      <c r="J294">
        <f>'[1]WEO 2023'!T$21</f>
        <v>11.993500000000001</v>
      </c>
      <c r="K294">
        <f>'[1]WEO 2023'!U$21</f>
        <v>11.849</v>
      </c>
      <c r="L294">
        <f>'[1]WEO 2023'!V$21</f>
        <v>11.56</v>
      </c>
    </row>
    <row r="295" spans="1:12" x14ac:dyDescent="0.35">
      <c r="A295" t="s">
        <v>177</v>
      </c>
      <c r="B295" t="str">
        <f t="shared" si="8"/>
        <v>GAS|CCGT|w/o CCS|EU-LUX</v>
      </c>
      <c r="C295" t="s">
        <v>290</v>
      </c>
      <c r="D295" t="s">
        <v>177</v>
      </c>
      <c r="E295" t="s">
        <v>319</v>
      </c>
      <c r="F295">
        <f>'[1]WEO 2023'!$D$21</f>
        <v>12.138000000000002</v>
      </c>
      <c r="G295">
        <f t="shared" si="9"/>
        <v>12.282500000000001</v>
      </c>
      <c r="H295">
        <f>'[1]WEO 2023'!R$21</f>
        <v>12.427</v>
      </c>
      <c r="I295">
        <f>'[1]WEO 2023'!S$21</f>
        <v>12.138</v>
      </c>
      <c r="J295">
        <f>'[1]WEO 2023'!T$21</f>
        <v>11.993500000000001</v>
      </c>
      <c r="K295">
        <f>'[1]WEO 2023'!U$21</f>
        <v>11.849</v>
      </c>
      <c r="L295">
        <f>'[1]WEO 2023'!V$21</f>
        <v>11.56</v>
      </c>
    </row>
    <row r="296" spans="1:12" x14ac:dyDescent="0.35">
      <c r="A296" t="s">
        <v>178</v>
      </c>
      <c r="B296" t="str">
        <f t="shared" si="8"/>
        <v>GAS|CCGT|w/o CCS|EU-LVA</v>
      </c>
      <c r="C296" t="s">
        <v>290</v>
      </c>
      <c r="D296" t="s">
        <v>178</v>
      </c>
      <c r="E296" t="s">
        <v>319</v>
      </c>
      <c r="F296">
        <f>'[1]WEO 2023'!$D$21</f>
        <v>12.138000000000002</v>
      </c>
      <c r="G296">
        <f t="shared" si="9"/>
        <v>12.282500000000001</v>
      </c>
      <c r="H296">
        <f>'[1]WEO 2023'!R$21</f>
        <v>12.427</v>
      </c>
      <c r="I296">
        <f>'[1]WEO 2023'!S$21</f>
        <v>12.138</v>
      </c>
      <c r="J296">
        <f>'[1]WEO 2023'!T$21</f>
        <v>11.993500000000001</v>
      </c>
      <c r="K296">
        <f>'[1]WEO 2023'!U$21</f>
        <v>11.849</v>
      </c>
      <c r="L296">
        <f>'[1]WEO 2023'!V$21</f>
        <v>11.56</v>
      </c>
    </row>
    <row r="297" spans="1:12" x14ac:dyDescent="0.35">
      <c r="A297" t="s">
        <v>179</v>
      </c>
      <c r="B297" t="str">
        <f t="shared" si="8"/>
        <v>GAS|CCGT|w/o CCS|EU-MDA</v>
      </c>
      <c r="C297" t="s">
        <v>290</v>
      </c>
      <c r="D297" t="s">
        <v>179</v>
      </c>
      <c r="E297" t="s">
        <v>319</v>
      </c>
      <c r="F297">
        <f>'[1]WEO 2023'!$D$21</f>
        <v>12.138000000000002</v>
      </c>
      <c r="G297">
        <f t="shared" si="9"/>
        <v>12.282500000000001</v>
      </c>
      <c r="H297">
        <f>'[1]WEO 2023'!R$21</f>
        <v>12.427</v>
      </c>
      <c r="I297">
        <f>'[1]WEO 2023'!S$21</f>
        <v>12.138</v>
      </c>
      <c r="J297">
        <f>'[1]WEO 2023'!T$21</f>
        <v>11.993500000000001</v>
      </c>
      <c r="K297">
        <f>'[1]WEO 2023'!U$21</f>
        <v>11.849</v>
      </c>
      <c r="L297">
        <f>'[1]WEO 2023'!V$21</f>
        <v>11.56</v>
      </c>
    </row>
    <row r="298" spans="1:12" x14ac:dyDescent="0.35">
      <c r="A298" t="s">
        <v>180</v>
      </c>
      <c r="B298" t="str">
        <f t="shared" si="8"/>
        <v>GAS|CCGT|w/o CCS|EU-MKD</v>
      </c>
      <c r="C298" t="s">
        <v>290</v>
      </c>
      <c r="D298" t="s">
        <v>180</v>
      </c>
      <c r="E298" t="s">
        <v>319</v>
      </c>
      <c r="F298">
        <f>'[1]WEO 2023'!$D$21</f>
        <v>12.138000000000002</v>
      </c>
      <c r="G298">
        <f t="shared" si="9"/>
        <v>12.282500000000001</v>
      </c>
      <c r="H298">
        <f>'[1]WEO 2023'!R$21</f>
        <v>12.427</v>
      </c>
      <c r="I298">
        <f>'[1]WEO 2023'!S$21</f>
        <v>12.138</v>
      </c>
      <c r="J298">
        <f>'[1]WEO 2023'!T$21</f>
        <v>11.993500000000001</v>
      </c>
      <c r="K298">
        <f>'[1]WEO 2023'!U$21</f>
        <v>11.849</v>
      </c>
      <c r="L298">
        <f>'[1]WEO 2023'!V$21</f>
        <v>11.56</v>
      </c>
    </row>
    <row r="299" spans="1:12" x14ac:dyDescent="0.35">
      <c r="A299" t="s">
        <v>181</v>
      </c>
      <c r="B299" t="str">
        <f t="shared" si="8"/>
        <v>GAS|CCGT|w/o CCS|EU-MLT</v>
      </c>
      <c r="C299" t="s">
        <v>290</v>
      </c>
      <c r="D299" t="s">
        <v>181</v>
      </c>
      <c r="E299" t="s">
        <v>319</v>
      </c>
      <c r="F299">
        <f>'[1]WEO 2023'!$D$21</f>
        <v>12.138000000000002</v>
      </c>
      <c r="G299">
        <f t="shared" si="9"/>
        <v>12.282500000000001</v>
      </c>
      <c r="H299">
        <f>'[1]WEO 2023'!R$21</f>
        <v>12.427</v>
      </c>
      <c r="I299">
        <f>'[1]WEO 2023'!S$21</f>
        <v>12.138</v>
      </c>
      <c r="J299">
        <f>'[1]WEO 2023'!T$21</f>
        <v>11.993500000000001</v>
      </c>
      <c r="K299">
        <f>'[1]WEO 2023'!U$21</f>
        <v>11.849</v>
      </c>
      <c r="L299">
        <f>'[1]WEO 2023'!V$21</f>
        <v>11.56</v>
      </c>
    </row>
    <row r="300" spans="1:12" x14ac:dyDescent="0.35">
      <c r="A300" t="s">
        <v>182</v>
      </c>
      <c r="B300" t="str">
        <f t="shared" si="8"/>
        <v>GAS|CCGT|w/o CCS|EU-MNE</v>
      </c>
      <c r="C300" t="s">
        <v>290</v>
      </c>
      <c r="D300" t="s">
        <v>182</v>
      </c>
      <c r="E300" t="s">
        <v>319</v>
      </c>
      <c r="F300">
        <f>'[1]WEO 2023'!$D$21</f>
        <v>12.138000000000002</v>
      </c>
      <c r="G300">
        <f t="shared" si="9"/>
        <v>12.282500000000001</v>
      </c>
      <c r="H300">
        <f>'[1]WEO 2023'!R$21</f>
        <v>12.427</v>
      </c>
      <c r="I300">
        <f>'[1]WEO 2023'!S$21</f>
        <v>12.138</v>
      </c>
      <c r="J300">
        <f>'[1]WEO 2023'!T$21</f>
        <v>11.993500000000001</v>
      </c>
      <c r="K300">
        <f>'[1]WEO 2023'!U$21</f>
        <v>11.849</v>
      </c>
      <c r="L300">
        <f>'[1]WEO 2023'!V$21</f>
        <v>11.56</v>
      </c>
    </row>
    <row r="301" spans="1:12" x14ac:dyDescent="0.35">
      <c r="A301" t="s">
        <v>183</v>
      </c>
      <c r="B301" t="str">
        <f t="shared" si="8"/>
        <v>GAS|CCGT|w/o CCS|EU-NLD</v>
      </c>
      <c r="C301" t="s">
        <v>290</v>
      </c>
      <c r="D301" t="s">
        <v>183</v>
      </c>
      <c r="E301" t="s">
        <v>319</v>
      </c>
      <c r="F301">
        <f>'[1]WEO 2023'!$D$21</f>
        <v>12.138000000000002</v>
      </c>
      <c r="G301">
        <f t="shared" si="9"/>
        <v>12.282500000000001</v>
      </c>
      <c r="H301">
        <f>'[1]WEO 2023'!R$21</f>
        <v>12.427</v>
      </c>
      <c r="I301">
        <f>'[1]WEO 2023'!S$21</f>
        <v>12.138</v>
      </c>
      <c r="J301">
        <f>'[1]WEO 2023'!T$21</f>
        <v>11.993500000000001</v>
      </c>
      <c r="K301">
        <f>'[1]WEO 2023'!U$21</f>
        <v>11.849</v>
      </c>
      <c r="L301">
        <f>'[1]WEO 2023'!V$21</f>
        <v>11.56</v>
      </c>
    </row>
    <row r="302" spans="1:12" x14ac:dyDescent="0.35">
      <c r="A302" t="s">
        <v>184</v>
      </c>
      <c r="B302" t="str">
        <f t="shared" si="8"/>
        <v>GAS|CCGT|w/o CCS|EU-NOR</v>
      </c>
      <c r="C302" t="s">
        <v>290</v>
      </c>
      <c r="D302" t="s">
        <v>184</v>
      </c>
      <c r="E302" t="s">
        <v>319</v>
      </c>
      <c r="F302">
        <f>'[1]WEO 2023'!$D$21</f>
        <v>12.138000000000002</v>
      </c>
      <c r="G302">
        <f t="shared" si="9"/>
        <v>12.282500000000001</v>
      </c>
      <c r="H302">
        <f>'[1]WEO 2023'!R$21</f>
        <v>12.427</v>
      </c>
      <c r="I302">
        <f>'[1]WEO 2023'!S$21</f>
        <v>12.138</v>
      </c>
      <c r="J302">
        <f>'[1]WEO 2023'!T$21</f>
        <v>11.993500000000001</v>
      </c>
      <c r="K302">
        <f>'[1]WEO 2023'!U$21</f>
        <v>11.849</v>
      </c>
      <c r="L302">
        <f>'[1]WEO 2023'!V$21</f>
        <v>11.56</v>
      </c>
    </row>
    <row r="303" spans="1:12" x14ac:dyDescent="0.35">
      <c r="A303" t="s">
        <v>185</v>
      </c>
      <c r="B303" t="str">
        <f t="shared" si="8"/>
        <v>GAS|CCGT|w/o CCS|EU-POL</v>
      </c>
      <c r="C303" t="s">
        <v>290</v>
      </c>
      <c r="D303" t="s">
        <v>185</v>
      </c>
      <c r="E303" t="s">
        <v>319</v>
      </c>
      <c r="F303">
        <f>'[1]WEO 2023'!$D$21</f>
        <v>12.138000000000002</v>
      </c>
      <c r="G303">
        <f t="shared" si="9"/>
        <v>12.282500000000001</v>
      </c>
      <c r="H303">
        <f>'[1]WEO 2023'!R$21</f>
        <v>12.427</v>
      </c>
      <c r="I303">
        <f>'[1]WEO 2023'!S$21</f>
        <v>12.138</v>
      </c>
      <c r="J303">
        <f>'[1]WEO 2023'!T$21</f>
        <v>11.993500000000001</v>
      </c>
      <c r="K303">
        <f>'[1]WEO 2023'!U$21</f>
        <v>11.849</v>
      </c>
      <c r="L303">
        <f>'[1]WEO 2023'!V$21</f>
        <v>11.56</v>
      </c>
    </row>
    <row r="304" spans="1:12" x14ac:dyDescent="0.35">
      <c r="A304" t="s">
        <v>186</v>
      </c>
      <c r="B304" t="str">
        <f t="shared" si="8"/>
        <v>GAS|CCGT|w/o CCS|EU-PRT</v>
      </c>
      <c r="C304" t="s">
        <v>290</v>
      </c>
      <c r="D304" t="s">
        <v>186</v>
      </c>
      <c r="E304" t="s">
        <v>319</v>
      </c>
      <c r="F304">
        <f>'[1]WEO 2023'!$D$21</f>
        <v>12.138000000000002</v>
      </c>
      <c r="G304">
        <f t="shared" si="9"/>
        <v>12.282500000000001</v>
      </c>
      <c r="H304">
        <f>'[1]WEO 2023'!R$21</f>
        <v>12.427</v>
      </c>
      <c r="I304">
        <f>'[1]WEO 2023'!S$21</f>
        <v>12.138</v>
      </c>
      <c r="J304">
        <f>'[1]WEO 2023'!T$21</f>
        <v>11.993500000000001</v>
      </c>
      <c r="K304">
        <f>'[1]WEO 2023'!U$21</f>
        <v>11.849</v>
      </c>
      <c r="L304">
        <f>'[1]WEO 2023'!V$21</f>
        <v>11.56</v>
      </c>
    </row>
    <row r="305" spans="1:12" x14ac:dyDescent="0.35">
      <c r="A305" t="s">
        <v>187</v>
      </c>
      <c r="B305" t="str">
        <f t="shared" si="8"/>
        <v>GAS|CCGT|w/o CCS|EU-ROU</v>
      </c>
      <c r="C305" t="s">
        <v>290</v>
      </c>
      <c r="D305" t="s">
        <v>187</v>
      </c>
      <c r="E305" t="s">
        <v>319</v>
      </c>
      <c r="F305">
        <f>'[1]WEO 2023'!$D$21</f>
        <v>12.138000000000002</v>
      </c>
      <c r="G305">
        <f t="shared" si="9"/>
        <v>12.282500000000001</v>
      </c>
      <c r="H305">
        <f>'[1]WEO 2023'!R$21</f>
        <v>12.427</v>
      </c>
      <c r="I305">
        <f>'[1]WEO 2023'!S$21</f>
        <v>12.138</v>
      </c>
      <c r="J305">
        <f>'[1]WEO 2023'!T$21</f>
        <v>11.993500000000001</v>
      </c>
      <c r="K305">
        <f>'[1]WEO 2023'!U$21</f>
        <v>11.849</v>
      </c>
      <c r="L305">
        <f>'[1]WEO 2023'!V$21</f>
        <v>11.56</v>
      </c>
    </row>
    <row r="306" spans="1:12" x14ac:dyDescent="0.35">
      <c r="A306" t="s">
        <v>188</v>
      </c>
      <c r="B306" t="str">
        <f t="shared" si="8"/>
        <v>GAS|CCGT|w/o CCS|EU-SRB</v>
      </c>
      <c r="C306" t="s">
        <v>290</v>
      </c>
      <c r="D306" t="s">
        <v>188</v>
      </c>
      <c r="E306" t="s">
        <v>319</v>
      </c>
      <c r="F306">
        <f>'[1]WEO 2023'!$D$21</f>
        <v>12.138000000000002</v>
      </c>
      <c r="G306">
        <f t="shared" si="9"/>
        <v>12.282500000000001</v>
      </c>
      <c r="H306">
        <f>'[1]WEO 2023'!R$21</f>
        <v>12.427</v>
      </c>
      <c r="I306">
        <f>'[1]WEO 2023'!S$21</f>
        <v>12.138</v>
      </c>
      <c r="J306">
        <f>'[1]WEO 2023'!T$21</f>
        <v>11.993500000000001</v>
      </c>
      <c r="K306">
        <f>'[1]WEO 2023'!U$21</f>
        <v>11.849</v>
      </c>
      <c r="L306">
        <f>'[1]WEO 2023'!V$21</f>
        <v>11.56</v>
      </c>
    </row>
    <row r="307" spans="1:12" x14ac:dyDescent="0.35">
      <c r="A307" t="s">
        <v>189</v>
      </c>
      <c r="B307" t="str">
        <f t="shared" si="8"/>
        <v>GAS|CCGT|w/o CCS|EU-SVK</v>
      </c>
      <c r="C307" t="s">
        <v>290</v>
      </c>
      <c r="D307" t="s">
        <v>189</v>
      </c>
      <c r="E307" t="s">
        <v>319</v>
      </c>
      <c r="F307">
        <f>'[1]WEO 2023'!$D$21</f>
        <v>12.138000000000002</v>
      </c>
      <c r="G307">
        <f t="shared" si="9"/>
        <v>12.282500000000001</v>
      </c>
      <c r="H307">
        <f>'[1]WEO 2023'!R$21</f>
        <v>12.427</v>
      </c>
      <c r="I307">
        <f>'[1]WEO 2023'!S$21</f>
        <v>12.138</v>
      </c>
      <c r="J307">
        <f>'[1]WEO 2023'!T$21</f>
        <v>11.993500000000001</v>
      </c>
      <c r="K307">
        <f>'[1]WEO 2023'!U$21</f>
        <v>11.849</v>
      </c>
      <c r="L307">
        <f>'[1]WEO 2023'!V$21</f>
        <v>11.56</v>
      </c>
    </row>
    <row r="308" spans="1:12" x14ac:dyDescent="0.35">
      <c r="A308" t="s">
        <v>190</v>
      </c>
      <c r="B308" t="str">
        <f t="shared" si="8"/>
        <v>GAS|CCGT|w/o CCS|EU-SVN</v>
      </c>
      <c r="C308" t="s">
        <v>290</v>
      </c>
      <c r="D308" t="s">
        <v>190</v>
      </c>
      <c r="E308" t="s">
        <v>319</v>
      </c>
      <c r="F308">
        <f>'[1]WEO 2023'!$D$21</f>
        <v>12.138000000000002</v>
      </c>
      <c r="G308">
        <f t="shared" si="9"/>
        <v>12.282500000000001</v>
      </c>
      <c r="H308">
        <f>'[1]WEO 2023'!R$21</f>
        <v>12.427</v>
      </c>
      <c r="I308">
        <f>'[1]WEO 2023'!S$21</f>
        <v>12.138</v>
      </c>
      <c r="J308">
        <f>'[1]WEO 2023'!T$21</f>
        <v>11.993500000000001</v>
      </c>
      <c r="K308">
        <f>'[1]WEO 2023'!U$21</f>
        <v>11.849</v>
      </c>
      <c r="L308">
        <f>'[1]WEO 2023'!V$21</f>
        <v>11.56</v>
      </c>
    </row>
    <row r="309" spans="1:12" x14ac:dyDescent="0.35">
      <c r="A309" t="s">
        <v>191</v>
      </c>
      <c r="B309" t="str">
        <f t="shared" si="8"/>
        <v>GAS|CCGT|w/o CCS|EU-SWE</v>
      </c>
      <c r="C309" t="s">
        <v>290</v>
      </c>
      <c r="D309" t="s">
        <v>191</v>
      </c>
      <c r="E309" t="s">
        <v>319</v>
      </c>
      <c r="F309">
        <f>'[1]WEO 2023'!$D$21</f>
        <v>12.138000000000002</v>
      </c>
      <c r="G309">
        <f t="shared" si="9"/>
        <v>12.282500000000001</v>
      </c>
      <c r="H309">
        <f>'[1]WEO 2023'!R$21</f>
        <v>12.427</v>
      </c>
      <c r="I309">
        <f>'[1]WEO 2023'!S$21</f>
        <v>12.138</v>
      </c>
      <c r="J309">
        <f>'[1]WEO 2023'!T$21</f>
        <v>11.993500000000001</v>
      </c>
      <c r="K309">
        <f>'[1]WEO 2023'!U$21</f>
        <v>11.849</v>
      </c>
      <c r="L309">
        <f>'[1]WEO 2023'!V$21</f>
        <v>11.56</v>
      </c>
    </row>
    <row r="310" spans="1:12" x14ac:dyDescent="0.35">
      <c r="A310" t="s">
        <v>192</v>
      </c>
      <c r="B310" t="str">
        <f t="shared" si="8"/>
        <v>GAS|CCGT|w/o CCS|EU-UKR</v>
      </c>
      <c r="C310" t="s">
        <v>290</v>
      </c>
      <c r="D310" t="s">
        <v>192</v>
      </c>
      <c r="E310" t="s">
        <v>319</v>
      </c>
      <c r="F310">
        <f>'[1]WEO 2023'!$D$21</f>
        <v>12.138000000000002</v>
      </c>
      <c r="G310">
        <f t="shared" si="9"/>
        <v>12.282500000000001</v>
      </c>
      <c r="H310">
        <f>'[1]WEO 2023'!R$21</f>
        <v>12.427</v>
      </c>
      <c r="I310">
        <f>'[1]WEO 2023'!S$21</f>
        <v>12.138</v>
      </c>
      <c r="J310">
        <f>'[1]WEO 2023'!T$21</f>
        <v>11.993500000000001</v>
      </c>
      <c r="K310">
        <f>'[1]WEO 2023'!U$21</f>
        <v>11.849</v>
      </c>
      <c r="L310">
        <f>'[1]WEO 2023'!V$21</f>
        <v>11.56</v>
      </c>
    </row>
    <row r="311" spans="1:12" x14ac:dyDescent="0.35">
      <c r="A311" t="s">
        <v>193</v>
      </c>
      <c r="B311" t="str">
        <f t="shared" si="8"/>
        <v>GAS|CCGT|w/o CCS|NA-BLZ</v>
      </c>
      <c r="C311" t="s">
        <v>290</v>
      </c>
      <c r="D311" t="s">
        <v>193</v>
      </c>
      <c r="E311" t="s">
        <v>319</v>
      </c>
      <c r="F311">
        <f>'[1]WEO 2023'!$D$20</f>
        <v>5.78</v>
      </c>
      <c r="G311">
        <f t="shared" si="9"/>
        <v>6.3580000000000005</v>
      </c>
      <c r="H311">
        <f>'[1]WEO 2023'!R$20</f>
        <v>6.9359999999999999</v>
      </c>
      <c r="I311">
        <f>'[1]WEO 2023'!S$20</f>
        <v>6.3580000000000005</v>
      </c>
      <c r="J311">
        <f>'[1]WEO 2023'!T$20</f>
        <v>6.069</v>
      </c>
      <c r="K311">
        <f>'[1]WEO 2023'!U$20</f>
        <v>5.78</v>
      </c>
      <c r="L311">
        <f>'[1]WEO 2023'!V$20</f>
        <v>5.202</v>
      </c>
    </row>
    <row r="312" spans="1:12" x14ac:dyDescent="0.35">
      <c r="A312" t="s">
        <v>194</v>
      </c>
      <c r="B312" t="str">
        <f t="shared" si="8"/>
        <v>GAS|CCGT|w/o CCS|NA-CAN</v>
      </c>
      <c r="C312" t="s">
        <v>290</v>
      </c>
      <c r="D312" t="s">
        <v>194</v>
      </c>
      <c r="E312" t="s">
        <v>319</v>
      </c>
      <c r="F312">
        <f>'[1]WEO 2023'!$D$20</f>
        <v>5.78</v>
      </c>
      <c r="G312">
        <f t="shared" si="9"/>
        <v>6.3580000000000005</v>
      </c>
      <c r="H312">
        <f>'[1]WEO 2023'!R$20</f>
        <v>6.9359999999999999</v>
      </c>
      <c r="I312">
        <f>'[1]WEO 2023'!S$20</f>
        <v>6.3580000000000005</v>
      </c>
      <c r="J312">
        <f>'[1]WEO 2023'!T$20</f>
        <v>6.069</v>
      </c>
      <c r="K312">
        <f>'[1]WEO 2023'!U$20</f>
        <v>5.78</v>
      </c>
      <c r="L312">
        <f>'[1]WEO 2023'!V$20</f>
        <v>5.202</v>
      </c>
    </row>
    <row r="313" spans="1:12" x14ac:dyDescent="0.35">
      <c r="A313" t="s">
        <v>204</v>
      </c>
      <c r="B313" t="str">
        <f t="shared" si="8"/>
        <v>GAS|CCGT|w/o CCS|NA-CRI</v>
      </c>
      <c r="C313" t="s">
        <v>290</v>
      </c>
      <c r="D313" t="s">
        <v>204</v>
      </c>
      <c r="E313" t="s">
        <v>319</v>
      </c>
      <c r="F313">
        <f>'[1]WEO 2023'!$D$20</f>
        <v>5.78</v>
      </c>
      <c r="G313">
        <f t="shared" si="9"/>
        <v>6.3580000000000005</v>
      </c>
      <c r="H313">
        <f>'[1]WEO 2023'!R$20</f>
        <v>6.9359999999999999</v>
      </c>
      <c r="I313">
        <f>'[1]WEO 2023'!S$20</f>
        <v>6.3580000000000005</v>
      </c>
      <c r="J313">
        <f>'[1]WEO 2023'!T$20</f>
        <v>6.069</v>
      </c>
      <c r="K313">
        <f>'[1]WEO 2023'!U$20</f>
        <v>5.78</v>
      </c>
      <c r="L313">
        <f>'[1]WEO 2023'!V$20</f>
        <v>5.202</v>
      </c>
    </row>
    <row r="314" spans="1:12" x14ac:dyDescent="0.35">
      <c r="A314" t="s">
        <v>205</v>
      </c>
      <c r="B314" t="str">
        <f t="shared" si="8"/>
        <v>GAS|CCGT|w/o CCS|NA-CUB</v>
      </c>
      <c r="C314" t="s">
        <v>290</v>
      </c>
      <c r="D314" t="s">
        <v>205</v>
      </c>
      <c r="E314" t="s">
        <v>319</v>
      </c>
      <c r="F314">
        <f>'[1]WEO 2023'!$D$20</f>
        <v>5.78</v>
      </c>
      <c r="G314">
        <f t="shared" si="9"/>
        <v>6.3580000000000005</v>
      </c>
      <c r="H314">
        <f>'[1]WEO 2023'!R$20</f>
        <v>6.9359999999999999</v>
      </c>
      <c r="I314">
        <f>'[1]WEO 2023'!S$20</f>
        <v>6.3580000000000005</v>
      </c>
      <c r="J314">
        <f>'[1]WEO 2023'!T$20</f>
        <v>6.069</v>
      </c>
      <c r="K314">
        <f>'[1]WEO 2023'!U$20</f>
        <v>5.78</v>
      </c>
      <c r="L314">
        <f>'[1]WEO 2023'!V$20</f>
        <v>5.202</v>
      </c>
    </row>
    <row r="315" spans="1:12" x14ac:dyDescent="0.35">
      <c r="A315" t="s">
        <v>206</v>
      </c>
      <c r="B315" t="str">
        <f t="shared" si="8"/>
        <v>GAS|CCGT|w/o CCS|NA-DOM</v>
      </c>
      <c r="C315" t="s">
        <v>290</v>
      </c>
      <c r="D315" t="s">
        <v>206</v>
      </c>
      <c r="E315" t="s">
        <v>319</v>
      </c>
      <c r="F315">
        <f>'[1]WEO 2023'!$D$20</f>
        <v>5.78</v>
      </c>
      <c r="G315">
        <f t="shared" si="9"/>
        <v>6.3580000000000005</v>
      </c>
      <c r="H315">
        <f>'[1]WEO 2023'!R$20</f>
        <v>6.9359999999999999</v>
      </c>
      <c r="I315">
        <f>'[1]WEO 2023'!S$20</f>
        <v>6.3580000000000005</v>
      </c>
      <c r="J315">
        <f>'[1]WEO 2023'!T$20</f>
        <v>6.069</v>
      </c>
      <c r="K315">
        <f>'[1]WEO 2023'!U$20</f>
        <v>5.78</v>
      </c>
      <c r="L315">
        <f>'[1]WEO 2023'!V$20</f>
        <v>5.202</v>
      </c>
    </row>
    <row r="316" spans="1:12" x14ac:dyDescent="0.35">
      <c r="A316" t="s">
        <v>208</v>
      </c>
      <c r="B316" t="str">
        <f t="shared" si="8"/>
        <v>GAS|CCGT|w/o CCS|NA-GTM</v>
      </c>
      <c r="C316" t="s">
        <v>290</v>
      </c>
      <c r="D316" t="s">
        <v>208</v>
      </c>
      <c r="E316" t="s">
        <v>319</v>
      </c>
      <c r="F316">
        <f>'[1]WEO 2023'!$D$20</f>
        <v>5.78</v>
      </c>
      <c r="G316">
        <f t="shared" si="9"/>
        <v>6.3580000000000005</v>
      </c>
      <c r="H316">
        <f>'[1]WEO 2023'!R$20</f>
        <v>6.9359999999999999</v>
      </c>
      <c r="I316">
        <f>'[1]WEO 2023'!S$20</f>
        <v>6.3580000000000005</v>
      </c>
      <c r="J316">
        <f>'[1]WEO 2023'!T$20</f>
        <v>6.069</v>
      </c>
      <c r="K316">
        <f>'[1]WEO 2023'!U$20</f>
        <v>5.78</v>
      </c>
      <c r="L316">
        <f>'[1]WEO 2023'!V$20</f>
        <v>5.202</v>
      </c>
    </row>
    <row r="317" spans="1:12" x14ac:dyDescent="0.35">
      <c r="A317" t="s">
        <v>209</v>
      </c>
      <c r="B317" t="str">
        <f t="shared" si="8"/>
        <v>GAS|CCGT|w/o CCS|NA-HND</v>
      </c>
      <c r="C317" t="s">
        <v>290</v>
      </c>
      <c r="D317" t="s">
        <v>209</v>
      </c>
      <c r="E317" t="s">
        <v>319</v>
      </c>
      <c r="F317">
        <f>'[1]WEO 2023'!$D$20</f>
        <v>5.78</v>
      </c>
      <c r="G317">
        <f t="shared" si="9"/>
        <v>6.3580000000000005</v>
      </c>
      <c r="H317">
        <f>'[1]WEO 2023'!R$20</f>
        <v>6.9359999999999999</v>
      </c>
      <c r="I317">
        <f>'[1]WEO 2023'!S$20</f>
        <v>6.3580000000000005</v>
      </c>
      <c r="J317">
        <f>'[1]WEO 2023'!T$20</f>
        <v>6.069</v>
      </c>
      <c r="K317">
        <f>'[1]WEO 2023'!U$20</f>
        <v>5.78</v>
      </c>
      <c r="L317">
        <f>'[1]WEO 2023'!V$20</f>
        <v>5.202</v>
      </c>
    </row>
    <row r="318" spans="1:12" x14ac:dyDescent="0.35">
      <c r="A318" t="s">
        <v>210</v>
      </c>
      <c r="B318" t="str">
        <f t="shared" si="8"/>
        <v>GAS|CCGT|w/o CCS|NA-HTI</v>
      </c>
      <c r="C318" t="s">
        <v>290</v>
      </c>
      <c r="D318" t="s">
        <v>210</v>
      </c>
      <c r="E318" t="s">
        <v>319</v>
      </c>
      <c r="F318">
        <f>'[1]WEO 2023'!$D$20</f>
        <v>5.78</v>
      </c>
      <c r="G318">
        <f t="shared" si="9"/>
        <v>6.3580000000000005</v>
      </c>
      <c r="H318">
        <f>'[1]WEO 2023'!R$20</f>
        <v>6.9359999999999999</v>
      </c>
      <c r="I318">
        <f>'[1]WEO 2023'!S$20</f>
        <v>6.3580000000000005</v>
      </c>
      <c r="J318">
        <f>'[1]WEO 2023'!T$20</f>
        <v>6.069</v>
      </c>
      <c r="K318">
        <f>'[1]WEO 2023'!U$20</f>
        <v>5.78</v>
      </c>
      <c r="L318">
        <f>'[1]WEO 2023'!V$20</f>
        <v>5.202</v>
      </c>
    </row>
    <row r="319" spans="1:12" x14ac:dyDescent="0.35">
      <c r="A319" t="s">
        <v>211</v>
      </c>
      <c r="B319" t="str">
        <f t="shared" si="8"/>
        <v>GAS|CCGT|w/o CCS|NA-JAM</v>
      </c>
      <c r="C319" t="s">
        <v>290</v>
      </c>
      <c r="D319" t="s">
        <v>211</v>
      </c>
      <c r="E319" t="s">
        <v>319</v>
      </c>
      <c r="F319">
        <f>'[1]WEO 2023'!$D$20</f>
        <v>5.78</v>
      </c>
      <c r="G319">
        <f t="shared" si="9"/>
        <v>6.3580000000000005</v>
      </c>
      <c r="H319">
        <f>'[1]WEO 2023'!R$20</f>
        <v>6.9359999999999999</v>
      </c>
      <c r="I319">
        <f>'[1]WEO 2023'!S$20</f>
        <v>6.3580000000000005</v>
      </c>
      <c r="J319">
        <f>'[1]WEO 2023'!T$20</f>
        <v>6.069</v>
      </c>
      <c r="K319">
        <f>'[1]WEO 2023'!U$20</f>
        <v>5.78</v>
      </c>
      <c r="L319">
        <f>'[1]WEO 2023'!V$20</f>
        <v>5.202</v>
      </c>
    </row>
    <row r="320" spans="1:12" x14ac:dyDescent="0.35">
      <c r="A320" t="s">
        <v>212</v>
      </c>
      <c r="B320" t="str">
        <f t="shared" si="8"/>
        <v>GAS|CCGT|w/o CCS|NA-MEX</v>
      </c>
      <c r="C320" t="s">
        <v>290</v>
      </c>
      <c r="D320" t="s">
        <v>212</v>
      </c>
      <c r="E320" t="s">
        <v>319</v>
      </c>
      <c r="F320">
        <f>'[1]WEO 2023'!$D$20</f>
        <v>5.78</v>
      </c>
      <c r="G320">
        <f t="shared" si="9"/>
        <v>6.3580000000000005</v>
      </c>
      <c r="H320">
        <f>'[1]WEO 2023'!R$20</f>
        <v>6.9359999999999999</v>
      </c>
      <c r="I320">
        <f>'[1]WEO 2023'!S$20</f>
        <v>6.3580000000000005</v>
      </c>
      <c r="J320">
        <f>'[1]WEO 2023'!T$20</f>
        <v>6.069</v>
      </c>
      <c r="K320">
        <f>'[1]WEO 2023'!U$20</f>
        <v>5.78</v>
      </c>
      <c r="L320">
        <f>'[1]WEO 2023'!V$20</f>
        <v>5.202</v>
      </c>
    </row>
    <row r="321" spans="1:12" x14ac:dyDescent="0.35">
      <c r="A321" t="s">
        <v>213</v>
      </c>
      <c r="B321" t="str">
        <f t="shared" si="8"/>
        <v>GAS|CCGT|w/o CCS|NA-NIC</v>
      </c>
      <c r="C321" t="s">
        <v>290</v>
      </c>
      <c r="D321" t="s">
        <v>213</v>
      </c>
      <c r="E321" t="s">
        <v>319</v>
      </c>
      <c r="F321">
        <f>'[1]WEO 2023'!$D$20</f>
        <v>5.78</v>
      </c>
      <c r="G321">
        <f t="shared" si="9"/>
        <v>6.3580000000000005</v>
      </c>
      <c r="H321">
        <f>'[1]WEO 2023'!R$20</f>
        <v>6.9359999999999999</v>
      </c>
      <c r="I321">
        <f>'[1]WEO 2023'!S$20</f>
        <v>6.3580000000000005</v>
      </c>
      <c r="J321">
        <f>'[1]WEO 2023'!T$20</f>
        <v>6.069</v>
      </c>
      <c r="K321">
        <f>'[1]WEO 2023'!U$20</f>
        <v>5.78</v>
      </c>
      <c r="L321">
        <f>'[1]WEO 2023'!V$20</f>
        <v>5.202</v>
      </c>
    </row>
    <row r="322" spans="1:12" x14ac:dyDescent="0.35">
      <c r="A322" t="s">
        <v>214</v>
      </c>
      <c r="B322" t="str">
        <f t="shared" ref="B322:B385" si="10">CONCATENATE(C322,D322)</f>
        <v>GAS|CCGT|w/o CCS|NA-PAN</v>
      </c>
      <c r="C322" t="s">
        <v>290</v>
      </c>
      <c r="D322" t="s">
        <v>214</v>
      </c>
      <c r="E322" t="s">
        <v>319</v>
      </c>
      <c r="F322">
        <f>'[1]WEO 2023'!$D$20</f>
        <v>5.78</v>
      </c>
      <c r="G322">
        <f t="shared" ref="G322:G343" si="11">F322+5/10*(H322-F322)</f>
        <v>6.3580000000000005</v>
      </c>
      <c r="H322">
        <f>'[1]WEO 2023'!R$20</f>
        <v>6.9359999999999999</v>
      </c>
      <c r="I322">
        <f>'[1]WEO 2023'!S$20</f>
        <v>6.3580000000000005</v>
      </c>
      <c r="J322">
        <f>'[1]WEO 2023'!T$20</f>
        <v>6.069</v>
      </c>
      <c r="K322">
        <f>'[1]WEO 2023'!U$20</f>
        <v>5.78</v>
      </c>
      <c r="L322">
        <f>'[1]WEO 2023'!V$20</f>
        <v>5.202</v>
      </c>
    </row>
    <row r="323" spans="1:12" x14ac:dyDescent="0.35">
      <c r="A323" t="s">
        <v>215</v>
      </c>
      <c r="B323" t="str">
        <f t="shared" si="10"/>
        <v>GAS|CCGT|w/o CCS|NA-SLV</v>
      </c>
      <c r="C323" t="s">
        <v>290</v>
      </c>
      <c r="D323" t="s">
        <v>215</v>
      </c>
      <c r="E323" t="s">
        <v>319</v>
      </c>
      <c r="F323">
        <f>'[1]WEO 2023'!$D$20</f>
        <v>5.78</v>
      </c>
      <c r="G323">
        <f t="shared" si="11"/>
        <v>6.3580000000000005</v>
      </c>
      <c r="H323">
        <f>'[1]WEO 2023'!R$20</f>
        <v>6.9359999999999999</v>
      </c>
      <c r="I323">
        <f>'[1]WEO 2023'!S$20</f>
        <v>6.3580000000000005</v>
      </c>
      <c r="J323">
        <f>'[1]WEO 2023'!T$20</f>
        <v>6.069</v>
      </c>
      <c r="K323">
        <f>'[1]WEO 2023'!U$20</f>
        <v>5.78</v>
      </c>
      <c r="L323">
        <f>'[1]WEO 2023'!V$20</f>
        <v>5.202</v>
      </c>
    </row>
    <row r="324" spans="1:12" x14ac:dyDescent="0.35">
      <c r="A324" t="s">
        <v>216</v>
      </c>
      <c r="B324" t="str">
        <f t="shared" si="10"/>
        <v>GAS|CCGT|w/o CCS|NA-TTO</v>
      </c>
      <c r="C324" t="s">
        <v>290</v>
      </c>
      <c r="D324" t="s">
        <v>216</v>
      </c>
      <c r="E324" t="s">
        <v>319</v>
      </c>
      <c r="F324">
        <f>'[1]WEO 2023'!$D$20</f>
        <v>5.78</v>
      </c>
      <c r="G324">
        <f t="shared" si="11"/>
        <v>6.3580000000000005</v>
      </c>
      <c r="H324">
        <f>'[1]WEO 2023'!R$20</f>
        <v>6.9359999999999999</v>
      </c>
      <c r="I324">
        <f>'[1]WEO 2023'!S$20</f>
        <v>6.3580000000000005</v>
      </c>
      <c r="J324">
        <f>'[1]WEO 2023'!T$20</f>
        <v>6.069</v>
      </c>
      <c r="K324">
        <f>'[1]WEO 2023'!U$20</f>
        <v>5.78</v>
      </c>
      <c r="L324">
        <f>'[1]WEO 2023'!V$20</f>
        <v>5.202</v>
      </c>
    </row>
    <row r="325" spans="1:12" x14ac:dyDescent="0.35">
      <c r="A325" t="s">
        <v>217</v>
      </c>
      <c r="B325" t="str">
        <f t="shared" si="10"/>
        <v>GAS|CCGT|w/o CCS|NA-USA</v>
      </c>
      <c r="C325" t="s">
        <v>290</v>
      </c>
      <c r="D325" t="s">
        <v>217</v>
      </c>
      <c r="E325" t="s">
        <v>319</v>
      </c>
      <c r="F325">
        <f>'[1]WEO 2023'!$D$20</f>
        <v>5.78</v>
      </c>
      <c r="G325">
        <f t="shared" si="11"/>
        <v>6.3580000000000005</v>
      </c>
      <c r="H325">
        <f>'[1]WEO 2023'!R$20</f>
        <v>6.9359999999999999</v>
      </c>
      <c r="I325">
        <f>'[1]WEO 2023'!S$20</f>
        <v>6.3580000000000005</v>
      </c>
      <c r="J325">
        <f>'[1]WEO 2023'!T$20</f>
        <v>6.069</v>
      </c>
      <c r="K325">
        <f>'[1]WEO 2023'!U$20</f>
        <v>5.78</v>
      </c>
      <c r="L325">
        <f>'[1]WEO 2023'!V$20</f>
        <v>5.202</v>
      </c>
    </row>
    <row r="326" spans="1:12" x14ac:dyDescent="0.35">
      <c r="A326" t="s">
        <v>243</v>
      </c>
      <c r="B326" t="str">
        <f t="shared" si="10"/>
        <v>GAS|CCGT|w/o CCS|OC-AUS</v>
      </c>
      <c r="C326" t="s">
        <v>290</v>
      </c>
      <c r="D326" t="s">
        <v>243</v>
      </c>
      <c r="E326" t="s">
        <v>319</v>
      </c>
      <c r="F326">
        <f>'[1]WEO 2023'!$D$22</f>
        <v>18.207000000000001</v>
      </c>
      <c r="G326">
        <f t="shared" si="11"/>
        <v>17.629000000000001</v>
      </c>
      <c r="H326">
        <f>'[1]WEO 2023'!R$22</f>
        <v>17.051000000000002</v>
      </c>
      <c r="I326">
        <f>'[1]WEO 2023'!S$22</f>
        <v>16.184000000000001</v>
      </c>
      <c r="J326">
        <f>'[1]WEO 2023'!T$22</f>
        <v>15.750500000000001</v>
      </c>
      <c r="K326">
        <f>'[1]WEO 2023'!U$22</f>
        <v>15.317</v>
      </c>
      <c r="L326">
        <f>'[1]WEO 2023'!V$22</f>
        <v>14.45</v>
      </c>
    </row>
    <row r="327" spans="1:12" x14ac:dyDescent="0.35">
      <c r="A327" t="s">
        <v>242</v>
      </c>
      <c r="B327" t="str">
        <f t="shared" si="10"/>
        <v>GAS|CCGT|w/o CCS|OC-ATA</v>
      </c>
      <c r="C327" t="s">
        <v>290</v>
      </c>
      <c r="D327" t="s">
        <v>242</v>
      </c>
      <c r="E327" t="s">
        <v>319</v>
      </c>
      <c r="F327">
        <f>'[1]WEO 2023'!$D$22</f>
        <v>18.207000000000001</v>
      </c>
      <c r="G327">
        <f t="shared" si="11"/>
        <v>17.629000000000001</v>
      </c>
      <c r="H327">
        <f>'[1]WEO 2023'!R$22</f>
        <v>17.051000000000002</v>
      </c>
      <c r="I327">
        <f>'[1]WEO 2023'!S$22</f>
        <v>16.184000000000001</v>
      </c>
      <c r="J327">
        <f>'[1]WEO 2023'!T$22</f>
        <v>15.750500000000001</v>
      </c>
      <c r="K327">
        <f>'[1]WEO 2023'!U$22</f>
        <v>15.317</v>
      </c>
      <c r="L327">
        <f>'[1]WEO 2023'!V$22</f>
        <v>14.45</v>
      </c>
    </row>
    <row r="328" spans="1:12" x14ac:dyDescent="0.35">
      <c r="A328" t="s">
        <v>251</v>
      </c>
      <c r="B328" t="str">
        <f t="shared" si="10"/>
        <v>GAS|CCGT|w/o CCS|OC-FJI</v>
      </c>
      <c r="C328" t="s">
        <v>290</v>
      </c>
      <c r="D328" t="s">
        <v>251</v>
      </c>
      <c r="E328" t="s">
        <v>319</v>
      </c>
      <c r="F328">
        <f>'[1]WEO 2023'!$D$22</f>
        <v>18.207000000000001</v>
      </c>
      <c r="G328">
        <f t="shared" si="11"/>
        <v>17.629000000000001</v>
      </c>
      <c r="H328">
        <f>'[1]WEO 2023'!R$22</f>
        <v>17.051000000000002</v>
      </c>
      <c r="I328">
        <f>'[1]WEO 2023'!S$22</f>
        <v>16.184000000000001</v>
      </c>
      <c r="J328">
        <f>'[1]WEO 2023'!T$22</f>
        <v>15.750500000000001</v>
      </c>
      <c r="K328">
        <f>'[1]WEO 2023'!U$22</f>
        <v>15.317</v>
      </c>
      <c r="L328">
        <f>'[1]WEO 2023'!V$22</f>
        <v>14.45</v>
      </c>
    </row>
    <row r="329" spans="1:12" x14ac:dyDescent="0.35">
      <c r="A329" t="s">
        <v>252</v>
      </c>
      <c r="B329" t="str">
        <f t="shared" si="10"/>
        <v>GAS|CCGT|w/o CCS|OC-NZL</v>
      </c>
      <c r="C329" t="s">
        <v>290</v>
      </c>
      <c r="D329" t="s">
        <v>252</v>
      </c>
      <c r="E329" t="s">
        <v>319</v>
      </c>
      <c r="F329">
        <f>'[1]WEO 2023'!$D$22</f>
        <v>18.207000000000001</v>
      </c>
      <c r="G329">
        <f t="shared" si="11"/>
        <v>17.629000000000001</v>
      </c>
      <c r="H329">
        <f>'[1]WEO 2023'!R$22</f>
        <v>17.051000000000002</v>
      </c>
      <c r="I329">
        <f>'[1]WEO 2023'!S$22</f>
        <v>16.184000000000001</v>
      </c>
      <c r="J329">
        <f>'[1]WEO 2023'!T$22</f>
        <v>15.750500000000001</v>
      </c>
      <c r="K329">
        <f>'[1]WEO 2023'!U$22</f>
        <v>15.317</v>
      </c>
      <c r="L329">
        <f>'[1]WEO 2023'!V$22</f>
        <v>14.45</v>
      </c>
    </row>
    <row r="330" spans="1:12" x14ac:dyDescent="0.35">
      <c r="A330" t="s">
        <v>253</v>
      </c>
      <c r="B330" t="str">
        <f t="shared" si="10"/>
        <v>GAS|CCGT|w/o CCS|OC-PNG</v>
      </c>
      <c r="C330" t="s">
        <v>290</v>
      </c>
      <c r="D330" t="s">
        <v>253</v>
      </c>
      <c r="E330" t="s">
        <v>319</v>
      </c>
      <c r="F330">
        <f>'[1]WEO 2023'!$D$22</f>
        <v>18.207000000000001</v>
      </c>
      <c r="G330">
        <f t="shared" si="11"/>
        <v>17.629000000000001</v>
      </c>
      <c r="H330">
        <f>'[1]WEO 2023'!R$22</f>
        <v>17.051000000000002</v>
      </c>
      <c r="I330">
        <f>'[1]WEO 2023'!S$22</f>
        <v>16.184000000000001</v>
      </c>
      <c r="J330">
        <f>'[1]WEO 2023'!T$22</f>
        <v>15.750500000000001</v>
      </c>
      <c r="K330">
        <f>'[1]WEO 2023'!U$22</f>
        <v>15.317</v>
      </c>
      <c r="L330">
        <f>'[1]WEO 2023'!V$22</f>
        <v>14.45</v>
      </c>
    </row>
    <row r="331" spans="1:12" x14ac:dyDescent="0.35">
      <c r="A331" t="s">
        <v>254</v>
      </c>
      <c r="B331" t="str">
        <f t="shared" si="10"/>
        <v>GAS|CCGT|w/o CCS|SA-ARG</v>
      </c>
      <c r="C331" t="s">
        <v>290</v>
      </c>
      <c r="D331" t="s">
        <v>254</v>
      </c>
      <c r="E331" t="s">
        <v>319</v>
      </c>
      <c r="F331">
        <f>'[1]WEO 2023'!$D$20</f>
        <v>5.78</v>
      </c>
      <c r="G331">
        <f t="shared" si="11"/>
        <v>6.3580000000000005</v>
      </c>
      <c r="H331">
        <f>'[1]WEO 2023'!R$20</f>
        <v>6.9359999999999999</v>
      </c>
      <c r="I331">
        <f>'[1]WEO 2023'!S$20</f>
        <v>6.3580000000000005</v>
      </c>
      <c r="J331">
        <f>'[1]WEO 2023'!T$20</f>
        <v>6.069</v>
      </c>
      <c r="K331">
        <f>'[1]WEO 2023'!U$20</f>
        <v>5.78</v>
      </c>
      <c r="L331">
        <f>'[1]WEO 2023'!V$20</f>
        <v>5.202</v>
      </c>
    </row>
    <row r="332" spans="1:12" x14ac:dyDescent="0.35">
      <c r="A332" t="s">
        <v>255</v>
      </c>
      <c r="B332" t="str">
        <f t="shared" si="10"/>
        <v>GAS|CCGT|w/o CCS|SA-BOL</v>
      </c>
      <c r="C332" t="s">
        <v>290</v>
      </c>
      <c r="D332" t="s">
        <v>255</v>
      </c>
      <c r="E332" t="s">
        <v>319</v>
      </c>
      <c r="F332">
        <f>'[1]WEO 2023'!$D$20</f>
        <v>5.78</v>
      </c>
      <c r="G332">
        <f t="shared" si="11"/>
        <v>6.3580000000000005</v>
      </c>
      <c r="H332">
        <f>'[1]WEO 2023'!R$20</f>
        <v>6.9359999999999999</v>
      </c>
      <c r="I332">
        <f>'[1]WEO 2023'!S$20</f>
        <v>6.3580000000000005</v>
      </c>
      <c r="J332">
        <f>'[1]WEO 2023'!T$20</f>
        <v>6.069</v>
      </c>
      <c r="K332">
        <f>'[1]WEO 2023'!U$20</f>
        <v>5.78</v>
      </c>
      <c r="L332">
        <f>'[1]WEO 2023'!V$20</f>
        <v>5.202</v>
      </c>
    </row>
    <row r="333" spans="1:12" x14ac:dyDescent="0.35">
      <c r="A333" t="s">
        <v>256</v>
      </c>
      <c r="B333" t="str">
        <f t="shared" si="10"/>
        <v>GAS|CCGT|w/o CCS|SA-BRA</v>
      </c>
      <c r="C333" t="s">
        <v>290</v>
      </c>
      <c r="D333" t="s">
        <v>256</v>
      </c>
      <c r="E333" t="s">
        <v>319</v>
      </c>
      <c r="F333">
        <f>'[1]WEO 2023'!$D$20</f>
        <v>5.78</v>
      </c>
      <c r="G333">
        <f t="shared" si="11"/>
        <v>6.3580000000000005</v>
      </c>
      <c r="H333">
        <f>'[1]WEO 2023'!R$20</f>
        <v>6.9359999999999999</v>
      </c>
      <c r="I333">
        <f>'[1]WEO 2023'!S$20</f>
        <v>6.3580000000000005</v>
      </c>
      <c r="J333">
        <f>'[1]WEO 2023'!T$20</f>
        <v>6.069</v>
      </c>
      <c r="K333">
        <f>'[1]WEO 2023'!U$20</f>
        <v>5.78</v>
      </c>
      <c r="L333">
        <f>'[1]WEO 2023'!V$20</f>
        <v>5.202</v>
      </c>
    </row>
    <row r="334" spans="1:12" x14ac:dyDescent="0.35">
      <c r="A334" t="s">
        <v>267</v>
      </c>
      <c r="B334" t="str">
        <f t="shared" si="10"/>
        <v>GAS|CCGT|w/o CCS|SA-CHL</v>
      </c>
      <c r="C334" t="s">
        <v>290</v>
      </c>
      <c r="D334" t="s">
        <v>267</v>
      </c>
      <c r="E334" t="s">
        <v>319</v>
      </c>
      <c r="F334">
        <f>'[1]WEO 2023'!$D$20</f>
        <v>5.78</v>
      </c>
      <c r="G334">
        <f t="shared" si="11"/>
        <v>6.3580000000000005</v>
      </c>
      <c r="H334">
        <f>'[1]WEO 2023'!R$20</f>
        <v>6.9359999999999999</v>
      </c>
      <c r="I334">
        <f>'[1]WEO 2023'!S$20</f>
        <v>6.3580000000000005</v>
      </c>
      <c r="J334">
        <f>'[1]WEO 2023'!T$20</f>
        <v>6.069</v>
      </c>
      <c r="K334">
        <f>'[1]WEO 2023'!U$20</f>
        <v>5.78</v>
      </c>
      <c r="L334">
        <f>'[1]WEO 2023'!V$20</f>
        <v>5.202</v>
      </c>
    </row>
    <row r="335" spans="1:12" x14ac:dyDescent="0.35">
      <c r="A335" t="s">
        <v>268</v>
      </c>
      <c r="B335" t="str">
        <f t="shared" si="10"/>
        <v>GAS|CCGT|w/o CCS|SA-COL</v>
      </c>
      <c r="C335" t="s">
        <v>290</v>
      </c>
      <c r="D335" t="s">
        <v>268</v>
      </c>
      <c r="E335" t="s">
        <v>319</v>
      </c>
      <c r="F335">
        <f>'[1]WEO 2023'!$D$20</f>
        <v>5.78</v>
      </c>
      <c r="G335">
        <f t="shared" si="11"/>
        <v>6.3580000000000005</v>
      </c>
      <c r="H335">
        <f>'[1]WEO 2023'!R$20</f>
        <v>6.9359999999999999</v>
      </c>
      <c r="I335">
        <f>'[1]WEO 2023'!S$20</f>
        <v>6.3580000000000005</v>
      </c>
      <c r="J335">
        <f>'[1]WEO 2023'!T$20</f>
        <v>6.069</v>
      </c>
      <c r="K335">
        <f>'[1]WEO 2023'!U$20</f>
        <v>5.78</v>
      </c>
      <c r="L335">
        <f>'[1]WEO 2023'!V$20</f>
        <v>5.202</v>
      </c>
    </row>
    <row r="336" spans="1:12" x14ac:dyDescent="0.35">
      <c r="A336" t="s">
        <v>269</v>
      </c>
      <c r="B336" t="str">
        <f t="shared" si="10"/>
        <v>GAS|CCGT|w/o CCS|SA-ECU</v>
      </c>
      <c r="C336" t="s">
        <v>290</v>
      </c>
      <c r="D336" t="s">
        <v>269</v>
      </c>
      <c r="E336" t="s">
        <v>319</v>
      </c>
      <c r="F336">
        <f>'[1]WEO 2023'!$D$20</f>
        <v>5.78</v>
      </c>
      <c r="G336">
        <f t="shared" si="11"/>
        <v>6.3580000000000005</v>
      </c>
      <c r="H336">
        <f>'[1]WEO 2023'!R$20</f>
        <v>6.9359999999999999</v>
      </c>
      <c r="I336">
        <f>'[1]WEO 2023'!S$20</f>
        <v>6.3580000000000005</v>
      </c>
      <c r="J336">
        <f>'[1]WEO 2023'!T$20</f>
        <v>6.069</v>
      </c>
      <c r="K336">
        <f>'[1]WEO 2023'!U$20</f>
        <v>5.78</v>
      </c>
      <c r="L336">
        <f>'[1]WEO 2023'!V$20</f>
        <v>5.202</v>
      </c>
    </row>
    <row r="337" spans="1:12" x14ac:dyDescent="0.35">
      <c r="A337" t="s">
        <v>270</v>
      </c>
      <c r="B337" t="str">
        <f t="shared" si="10"/>
        <v>GAS|CCGT|w/o CCS|SA-GUF</v>
      </c>
      <c r="C337" t="s">
        <v>290</v>
      </c>
      <c r="D337" t="s">
        <v>270</v>
      </c>
      <c r="E337" t="s">
        <v>319</v>
      </c>
      <c r="F337">
        <f>'[1]WEO 2023'!$D$20</f>
        <v>5.78</v>
      </c>
      <c r="G337">
        <f t="shared" si="11"/>
        <v>6.3580000000000005</v>
      </c>
      <c r="H337">
        <f>'[1]WEO 2023'!R$20</f>
        <v>6.9359999999999999</v>
      </c>
      <c r="I337">
        <f>'[1]WEO 2023'!S$20</f>
        <v>6.3580000000000005</v>
      </c>
      <c r="J337">
        <f>'[1]WEO 2023'!T$20</f>
        <v>6.069</v>
      </c>
      <c r="K337">
        <f>'[1]WEO 2023'!U$20</f>
        <v>5.78</v>
      </c>
      <c r="L337">
        <f>'[1]WEO 2023'!V$20</f>
        <v>5.202</v>
      </c>
    </row>
    <row r="338" spans="1:12" x14ac:dyDescent="0.35">
      <c r="A338" t="s">
        <v>271</v>
      </c>
      <c r="B338" t="str">
        <f t="shared" si="10"/>
        <v>GAS|CCGT|w/o CCS|SA-GUY</v>
      </c>
      <c r="C338" t="s">
        <v>290</v>
      </c>
      <c r="D338" t="s">
        <v>271</v>
      </c>
      <c r="E338" t="s">
        <v>319</v>
      </c>
      <c r="F338">
        <f>'[1]WEO 2023'!$D$20</f>
        <v>5.78</v>
      </c>
      <c r="G338">
        <f t="shared" si="11"/>
        <v>6.3580000000000005</v>
      </c>
      <c r="H338">
        <f>'[1]WEO 2023'!R$20</f>
        <v>6.9359999999999999</v>
      </c>
      <c r="I338">
        <f>'[1]WEO 2023'!S$20</f>
        <v>6.3580000000000005</v>
      </c>
      <c r="J338">
        <f>'[1]WEO 2023'!T$20</f>
        <v>6.069</v>
      </c>
      <c r="K338">
        <f>'[1]WEO 2023'!U$20</f>
        <v>5.78</v>
      </c>
      <c r="L338">
        <f>'[1]WEO 2023'!V$20</f>
        <v>5.202</v>
      </c>
    </row>
    <row r="339" spans="1:12" x14ac:dyDescent="0.35">
      <c r="A339" t="s">
        <v>272</v>
      </c>
      <c r="B339" t="str">
        <f t="shared" si="10"/>
        <v>GAS|CCGT|w/o CCS|SA-PER</v>
      </c>
      <c r="C339" t="s">
        <v>290</v>
      </c>
      <c r="D339" t="s">
        <v>272</v>
      </c>
      <c r="E339" t="s">
        <v>319</v>
      </c>
      <c r="F339">
        <f>'[1]WEO 2023'!$D$20</f>
        <v>5.78</v>
      </c>
      <c r="G339">
        <f t="shared" si="11"/>
        <v>6.3580000000000005</v>
      </c>
      <c r="H339">
        <f>'[1]WEO 2023'!R$20</f>
        <v>6.9359999999999999</v>
      </c>
      <c r="I339">
        <f>'[1]WEO 2023'!S$20</f>
        <v>6.3580000000000005</v>
      </c>
      <c r="J339">
        <f>'[1]WEO 2023'!T$20</f>
        <v>6.069</v>
      </c>
      <c r="K339">
        <f>'[1]WEO 2023'!U$20</f>
        <v>5.78</v>
      </c>
      <c r="L339">
        <f>'[1]WEO 2023'!V$20</f>
        <v>5.202</v>
      </c>
    </row>
    <row r="340" spans="1:12" x14ac:dyDescent="0.35">
      <c r="A340" t="s">
        <v>273</v>
      </c>
      <c r="B340" t="str">
        <f t="shared" si="10"/>
        <v>GAS|CCGT|w/o CCS|SA-PRY</v>
      </c>
      <c r="C340" t="s">
        <v>290</v>
      </c>
      <c r="D340" t="s">
        <v>273</v>
      </c>
      <c r="E340" t="s">
        <v>319</v>
      </c>
      <c r="F340">
        <f>'[1]WEO 2023'!$D$20</f>
        <v>5.78</v>
      </c>
      <c r="G340">
        <f t="shared" si="11"/>
        <v>6.3580000000000005</v>
      </c>
      <c r="H340">
        <f>'[1]WEO 2023'!R$20</f>
        <v>6.9359999999999999</v>
      </c>
      <c r="I340">
        <f>'[1]WEO 2023'!S$20</f>
        <v>6.3580000000000005</v>
      </c>
      <c r="J340">
        <f>'[1]WEO 2023'!T$20</f>
        <v>6.069</v>
      </c>
      <c r="K340">
        <f>'[1]WEO 2023'!U$20</f>
        <v>5.78</v>
      </c>
      <c r="L340">
        <f>'[1]WEO 2023'!V$20</f>
        <v>5.202</v>
      </c>
    </row>
    <row r="341" spans="1:12" x14ac:dyDescent="0.35">
      <c r="A341" t="s">
        <v>274</v>
      </c>
      <c r="B341" t="str">
        <f t="shared" si="10"/>
        <v>GAS|CCGT|w/o CCS|SA-SUR</v>
      </c>
      <c r="C341" t="s">
        <v>290</v>
      </c>
      <c r="D341" t="s">
        <v>274</v>
      </c>
      <c r="E341" t="s">
        <v>319</v>
      </c>
      <c r="F341">
        <f>'[1]WEO 2023'!$D$20</f>
        <v>5.78</v>
      </c>
      <c r="G341">
        <f t="shared" si="11"/>
        <v>6.3580000000000005</v>
      </c>
      <c r="H341">
        <f>'[1]WEO 2023'!R$20</f>
        <v>6.9359999999999999</v>
      </c>
      <c r="I341">
        <f>'[1]WEO 2023'!S$20</f>
        <v>6.3580000000000005</v>
      </c>
      <c r="J341">
        <f>'[1]WEO 2023'!T$20</f>
        <v>6.069</v>
      </c>
      <c r="K341">
        <f>'[1]WEO 2023'!U$20</f>
        <v>5.78</v>
      </c>
      <c r="L341">
        <f>'[1]WEO 2023'!V$20</f>
        <v>5.202</v>
      </c>
    </row>
    <row r="342" spans="1:12" x14ac:dyDescent="0.35">
      <c r="A342" t="s">
        <v>275</v>
      </c>
      <c r="B342" t="str">
        <f t="shared" si="10"/>
        <v>GAS|CCGT|w/o CCS|SA-URY</v>
      </c>
      <c r="C342" t="s">
        <v>290</v>
      </c>
      <c r="D342" t="s">
        <v>275</v>
      </c>
      <c r="E342" t="s">
        <v>319</v>
      </c>
      <c r="F342">
        <f>'[1]WEO 2023'!$D$20</f>
        <v>5.78</v>
      </c>
      <c r="G342">
        <f t="shared" si="11"/>
        <v>6.3580000000000005</v>
      </c>
      <c r="H342">
        <f>'[1]WEO 2023'!R$20</f>
        <v>6.9359999999999999</v>
      </c>
      <c r="I342">
        <f>'[1]WEO 2023'!S$20</f>
        <v>6.3580000000000005</v>
      </c>
      <c r="J342">
        <f>'[1]WEO 2023'!T$20</f>
        <v>6.069</v>
      </c>
      <c r="K342">
        <f>'[1]WEO 2023'!U$20</f>
        <v>5.78</v>
      </c>
      <c r="L342">
        <f>'[1]WEO 2023'!V$20</f>
        <v>5.202</v>
      </c>
    </row>
    <row r="343" spans="1:12" x14ac:dyDescent="0.35">
      <c r="A343" s="5" t="s">
        <v>276</v>
      </c>
      <c r="B343" s="5" t="str">
        <f t="shared" si="10"/>
        <v>GAS|CCGT|w/o CCS|SA-VEN</v>
      </c>
      <c r="C343" s="5" t="s">
        <v>290</v>
      </c>
      <c r="D343" s="5" t="s">
        <v>276</v>
      </c>
      <c r="E343" s="5" t="s">
        <v>319</v>
      </c>
      <c r="F343" s="5">
        <f>'[1]WEO 2023'!$D$20</f>
        <v>5.78</v>
      </c>
      <c r="G343" s="5">
        <f t="shared" si="11"/>
        <v>6.3580000000000005</v>
      </c>
      <c r="H343" s="5">
        <f>'[1]WEO 2023'!R$20</f>
        <v>6.9359999999999999</v>
      </c>
      <c r="I343" s="5">
        <f>'[1]WEO 2023'!S$20</f>
        <v>6.3580000000000005</v>
      </c>
      <c r="J343" s="5">
        <f>'[1]WEO 2023'!T$20</f>
        <v>6.069</v>
      </c>
      <c r="K343" s="5">
        <f>'[1]WEO 2023'!U$20</f>
        <v>5.78</v>
      </c>
      <c r="L343" s="5">
        <f>'[1]WEO 2023'!V$20</f>
        <v>5.202</v>
      </c>
    </row>
    <row r="344" spans="1:12" x14ac:dyDescent="0.35">
      <c r="A344" t="s">
        <v>3</v>
      </c>
      <c r="B344" t="str">
        <f t="shared" si="10"/>
        <v>Nuclear|AF-AGO</v>
      </c>
      <c r="C344" t="s">
        <v>291</v>
      </c>
      <c r="D344" t="s">
        <v>3</v>
      </c>
      <c r="E344" t="s">
        <v>319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  <c r="L344">
        <v>3</v>
      </c>
    </row>
    <row r="345" spans="1:12" x14ac:dyDescent="0.35">
      <c r="A345" t="s">
        <v>4</v>
      </c>
      <c r="B345" t="str">
        <f t="shared" si="10"/>
        <v>Nuclear|AF-BDI</v>
      </c>
      <c r="C345" t="s">
        <v>291</v>
      </c>
      <c r="D345" t="s">
        <v>4</v>
      </c>
      <c r="E345" t="s">
        <v>319</v>
      </c>
      <c r="F345">
        <v>3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</row>
    <row r="346" spans="1:12" x14ac:dyDescent="0.35">
      <c r="A346" t="s">
        <v>5</v>
      </c>
      <c r="B346" t="str">
        <f t="shared" si="10"/>
        <v>Nuclear|AF-BEN</v>
      </c>
      <c r="C346" t="s">
        <v>291</v>
      </c>
      <c r="D346" t="s">
        <v>5</v>
      </c>
      <c r="E346" t="s">
        <v>319</v>
      </c>
      <c r="F346">
        <v>3</v>
      </c>
      <c r="G346">
        <v>3</v>
      </c>
      <c r="H346">
        <v>3</v>
      </c>
      <c r="I346">
        <v>3</v>
      </c>
      <c r="J346">
        <v>3</v>
      </c>
      <c r="K346">
        <v>3</v>
      </c>
      <c r="L346">
        <v>3</v>
      </c>
    </row>
    <row r="347" spans="1:12" x14ac:dyDescent="0.35">
      <c r="A347" t="s">
        <v>6</v>
      </c>
      <c r="B347" t="str">
        <f t="shared" si="10"/>
        <v>Nuclear|AF-BFA</v>
      </c>
      <c r="C347" t="s">
        <v>291</v>
      </c>
      <c r="D347" t="s">
        <v>6</v>
      </c>
      <c r="E347" t="s">
        <v>319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</row>
    <row r="348" spans="1:12" x14ac:dyDescent="0.35">
      <c r="A348" t="s">
        <v>7</v>
      </c>
      <c r="B348" t="str">
        <f t="shared" si="10"/>
        <v>Nuclear|AF-BWA</v>
      </c>
      <c r="C348" t="s">
        <v>291</v>
      </c>
      <c r="D348" t="s">
        <v>7</v>
      </c>
      <c r="E348" t="s">
        <v>319</v>
      </c>
      <c r="F348">
        <v>3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</row>
    <row r="349" spans="1:12" x14ac:dyDescent="0.35">
      <c r="A349" t="s">
        <v>8</v>
      </c>
      <c r="B349" t="str">
        <f t="shared" si="10"/>
        <v>Nuclear|AF-CAF</v>
      </c>
      <c r="C349" t="s">
        <v>291</v>
      </c>
      <c r="D349" t="s">
        <v>8</v>
      </c>
      <c r="E349" t="s">
        <v>319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</row>
    <row r="350" spans="1:12" x14ac:dyDescent="0.35">
      <c r="A350" t="s">
        <v>9</v>
      </c>
      <c r="B350" t="str">
        <f t="shared" si="10"/>
        <v>Nuclear|AF-CIV</v>
      </c>
      <c r="C350" t="s">
        <v>291</v>
      </c>
      <c r="D350" t="s">
        <v>9</v>
      </c>
      <c r="E350" t="s">
        <v>319</v>
      </c>
      <c r="F350">
        <v>3</v>
      </c>
      <c r="G350">
        <v>3</v>
      </c>
      <c r="H350">
        <v>3</v>
      </c>
      <c r="I350">
        <v>3</v>
      </c>
      <c r="J350">
        <v>3</v>
      </c>
      <c r="K350">
        <v>3</v>
      </c>
      <c r="L350">
        <v>3</v>
      </c>
    </row>
    <row r="351" spans="1:12" x14ac:dyDescent="0.35">
      <c r="A351" t="s">
        <v>10</v>
      </c>
      <c r="B351" t="str">
        <f t="shared" si="10"/>
        <v>Nuclear|AF-CMR</v>
      </c>
      <c r="C351" t="s">
        <v>291</v>
      </c>
      <c r="D351" t="s">
        <v>10</v>
      </c>
      <c r="E351" t="s">
        <v>319</v>
      </c>
      <c r="F351">
        <v>3</v>
      </c>
      <c r="G351">
        <v>3</v>
      </c>
      <c r="H351">
        <v>3</v>
      </c>
      <c r="I351">
        <v>3</v>
      </c>
      <c r="J351">
        <v>3</v>
      </c>
      <c r="K351">
        <v>3</v>
      </c>
      <c r="L351">
        <v>3</v>
      </c>
    </row>
    <row r="352" spans="1:12" x14ac:dyDescent="0.35">
      <c r="A352" t="s">
        <v>11</v>
      </c>
      <c r="B352" t="str">
        <f t="shared" si="10"/>
        <v>Nuclear|AF-COD</v>
      </c>
      <c r="C352" t="s">
        <v>291</v>
      </c>
      <c r="D352" t="s">
        <v>11</v>
      </c>
      <c r="E352" t="s">
        <v>319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</row>
    <row r="353" spans="1:12" x14ac:dyDescent="0.35">
      <c r="A353" t="s">
        <v>12</v>
      </c>
      <c r="B353" t="str">
        <f t="shared" si="10"/>
        <v>Nuclear|AF-COG</v>
      </c>
      <c r="C353" t="s">
        <v>291</v>
      </c>
      <c r="D353" t="s">
        <v>12</v>
      </c>
      <c r="E353" t="s">
        <v>319</v>
      </c>
      <c r="F353">
        <v>3</v>
      </c>
      <c r="G353">
        <v>3</v>
      </c>
      <c r="H353">
        <v>3</v>
      </c>
      <c r="I353">
        <v>3</v>
      </c>
      <c r="J353">
        <v>3</v>
      </c>
      <c r="K353">
        <v>3</v>
      </c>
      <c r="L353">
        <v>3</v>
      </c>
    </row>
    <row r="354" spans="1:12" x14ac:dyDescent="0.35">
      <c r="A354" t="s">
        <v>13</v>
      </c>
      <c r="B354" t="str">
        <f t="shared" si="10"/>
        <v>Nuclear|AF-CPV</v>
      </c>
      <c r="C354" t="s">
        <v>291</v>
      </c>
      <c r="D354" t="s">
        <v>13</v>
      </c>
      <c r="E354" t="s">
        <v>319</v>
      </c>
      <c r="F354">
        <v>3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</row>
    <row r="355" spans="1:12" x14ac:dyDescent="0.35">
      <c r="A355" t="s">
        <v>14</v>
      </c>
      <c r="B355" t="str">
        <f t="shared" si="10"/>
        <v>Nuclear|AF-DJI</v>
      </c>
      <c r="C355" t="s">
        <v>291</v>
      </c>
      <c r="D355" t="s">
        <v>14</v>
      </c>
      <c r="E355" t="s">
        <v>319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</row>
    <row r="356" spans="1:12" x14ac:dyDescent="0.35">
      <c r="A356" t="s">
        <v>15</v>
      </c>
      <c r="B356" t="str">
        <f t="shared" si="10"/>
        <v>Nuclear|AF-DZA</v>
      </c>
      <c r="C356" t="s">
        <v>291</v>
      </c>
      <c r="D356" t="s">
        <v>15</v>
      </c>
      <c r="E356" t="s">
        <v>319</v>
      </c>
      <c r="F356">
        <v>3</v>
      </c>
      <c r="G356">
        <v>3</v>
      </c>
      <c r="H356">
        <v>3</v>
      </c>
      <c r="I356">
        <v>3</v>
      </c>
      <c r="J356">
        <v>3</v>
      </c>
      <c r="K356">
        <v>3</v>
      </c>
      <c r="L356">
        <v>3</v>
      </c>
    </row>
    <row r="357" spans="1:12" x14ac:dyDescent="0.35">
      <c r="A357" t="s">
        <v>16</v>
      </c>
      <c r="B357" t="str">
        <f t="shared" si="10"/>
        <v>Nuclear|AF-EGY</v>
      </c>
      <c r="C357" t="s">
        <v>291</v>
      </c>
      <c r="D357" t="s">
        <v>16</v>
      </c>
      <c r="E357" t="s">
        <v>319</v>
      </c>
      <c r="F357">
        <v>3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3</v>
      </c>
    </row>
    <row r="358" spans="1:12" x14ac:dyDescent="0.35">
      <c r="A358" t="s">
        <v>17</v>
      </c>
      <c r="B358" t="str">
        <f t="shared" si="10"/>
        <v>Nuclear|AF-ERI</v>
      </c>
      <c r="C358" t="s">
        <v>291</v>
      </c>
      <c r="D358" t="s">
        <v>17</v>
      </c>
      <c r="E358" t="s">
        <v>319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</row>
    <row r="359" spans="1:12" x14ac:dyDescent="0.35">
      <c r="A359" t="s">
        <v>18</v>
      </c>
      <c r="B359" t="str">
        <f t="shared" si="10"/>
        <v>Nuclear|AF-ESH</v>
      </c>
      <c r="C359" t="s">
        <v>291</v>
      </c>
      <c r="D359" t="s">
        <v>18</v>
      </c>
      <c r="E359" t="s">
        <v>319</v>
      </c>
      <c r="F359">
        <v>3</v>
      </c>
      <c r="G359">
        <v>3</v>
      </c>
      <c r="H359">
        <v>3</v>
      </c>
      <c r="I359">
        <v>3</v>
      </c>
      <c r="J359">
        <v>3</v>
      </c>
      <c r="K359">
        <v>3</v>
      </c>
      <c r="L359">
        <v>3</v>
      </c>
    </row>
    <row r="360" spans="1:12" x14ac:dyDescent="0.35">
      <c r="A360" t="s">
        <v>19</v>
      </c>
      <c r="B360" t="str">
        <f t="shared" si="10"/>
        <v>Nuclear|AF-ETH</v>
      </c>
      <c r="C360" t="s">
        <v>291</v>
      </c>
      <c r="D360" t="s">
        <v>19</v>
      </c>
      <c r="E360" t="s">
        <v>319</v>
      </c>
      <c r="F360">
        <v>3</v>
      </c>
      <c r="G360">
        <v>3</v>
      </c>
      <c r="H360">
        <v>3</v>
      </c>
      <c r="I360">
        <v>3</v>
      </c>
      <c r="J360">
        <v>3</v>
      </c>
      <c r="K360">
        <v>3</v>
      </c>
      <c r="L360">
        <v>3</v>
      </c>
    </row>
    <row r="361" spans="1:12" x14ac:dyDescent="0.35">
      <c r="A361" t="s">
        <v>20</v>
      </c>
      <c r="B361" t="str">
        <f t="shared" si="10"/>
        <v>Nuclear|AF-GAB</v>
      </c>
      <c r="C361" t="s">
        <v>291</v>
      </c>
      <c r="D361" t="s">
        <v>20</v>
      </c>
      <c r="E361" t="s">
        <v>319</v>
      </c>
      <c r="F361">
        <v>3</v>
      </c>
      <c r="G361">
        <v>3</v>
      </c>
      <c r="H361">
        <v>3</v>
      </c>
      <c r="I361">
        <v>3</v>
      </c>
      <c r="J361">
        <v>3</v>
      </c>
      <c r="K361">
        <v>3</v>
      </c>
      <c r="L361">
        <v>3</v>
      </c>
    </row>
    <row r="362" spans="1:12" x14ac:dyDescent="0.35">
      <c r="A362" t="s">
        <v>21</v>
      </c>
      <c r="B362" t="str">
        <f t="shared" si="10"/>
        <v>Nuclear|AF-GHA</v>
      </c>
      <c r="C362" t="s">
        <v>291</v>
      </c>
      <c r="D362" t="s">
        <v>21</v>
      </c>
      <c r="E362" t="s">
        <v>319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3</v>
      </c>
    </row>
    <row r="363" spans="1:12" x14ac:dyDescent="0.35">
      <c r="A363" t="s">
        <v>22</v>
      </c>
      <c r="B363" t="str">
        <f t="shared" si="10"/>
        <v>Nuclear|AF-GIN</v>
      </c>
      <c r="C363" t="s">
        <v>291</v>
      </c>
      <c r="D363" t="s">
        <v>22</v>
      </c>
      <c r="E363" t="s">
        <v>319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</row>
    <row r="364" spans="1:12" x14ac:dyDescent="0.35">
      <c r="A364" t="s">
        <v>23</v>
      </c>
      <c r="B364" t="str">
        <f t="shared" si="10"/>
        <v>Nuclear|AF-GMB</v>
      </c>
      <c r="C364" t="s">
        <v>291</v>
      </c>
      <c r="D364" t="s">
        <v>23</v>
      </c>
      <c r="E364" t="s">
        <v>319</v>
      </c>
      <c r="F364">
        <v>3</v>
      </c>
      <c r="G364">
        <v>3</v>
      </c>
      <c r="H364">
        <v>3</v>
      </c>
      <c r="I364">
        <v>3</v>
      </c>
      <c r="J364">
        <v>3</v>
      </c>
      <c r="K364">
        <v>3</v>
      </c>
      <c r="L364">
        <v>3</v>
      </c>
    </row>
    <row r="365" spans="1:12" x14ac:dyDescent="0.35">
      <c r="A365" t="s">
        <v>24</v>
      </c>
      <c r="B365" t="str">
        <f t="shared" si="10"/>
        <v>Nuclear|AF-GNB</v>
      </c>
      <c r="C365" t="s">
        <v>291</v>
      </c>
      <c r="D365" t="s">
        <v>24</v>
      </c>
      <c r="E365" t="s">
        <v>319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</row>
    <row r="366" spans="1:12" x14ac:dyDescent="0.35">
      <c r="A366" t="s">
        <v>25</v>
      </c>
      <c r="B366" t="str">
        <f t="shared" si="10"/>
        <v>Nuclear|AF-GNQ</v>
      </c>
      <c r="C366" t="s">
        <v>291</v>
      </c>
      <c r="D366" t="s">
        <v>25</v>
      </c>
      <c r="E366" t="s">
        <v>319</v>
      </c>
      <c r="F366">
        <v>3</v>
      </c>
      <c r="G366">
        <v>3</v>
      </c>
      <c r="H366">
        <v>3</v>
      </c>
      <c r="I366">
        <v>3</v>
      </c>
      <c r="J366">
        <v>3</v>
      </c>
      <c r="K366">
        <v>3</v>
      </c>
      <c r="L366">
        <v>3</v>
      </c>
    </row>
    <row r="367" spans="1:12" x14ac:dyDescent="0.35">
      <c r="A367" t="s">
        <v>26</v>
      </c>
      <c r="B367" t="str">
        <f t="shared" si="10"/>
        <v>Nuclear|AF-KEN</v>
      </c>
      <c r="C367" t="s">
        <v>291</v>
      </c>
      <c r="D367" t="s">
        <v>26</v>
      </c>
      <c r="E367" t="s">
        <v>319</v>
      </c>
      <c r="F367">
        <v>3</v>
      </c>
      <c r="G367">
        <v>3</v>
      </c>
      <c r="H367">
        <v>3</v>
      </c>
      <c r="I367">
        <v>3</v>
      </c>
      <c r="J367">
        <v>3</v>
      </c>
      <c r="K367">
        <v>3</v>
      </c>
      <c r="L367">
        <v>3</v>
      </c>
    </row>
    <row r="368" spans="1:12" x14ac:dyDescent="0.35">
      <c r="A368" t="s">
        <v>27</v>
      </c>
      <c r="B368" t="str">
        <f t="shared" si="10"/>
        <v>Nuclear|AF-LBR</v>
      </c>
      <c r="C368" t="s">
        <v>291</v>
      </c>
      <c r="D368" t="s">
        <v>27</v>
      </c>
      <c r="E368" t="s">
        <v>319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</row>
    <row r="369" spans="1:12" x14ac:dyDescent="0.35">
      <c r="A369" t="s">
        <v>28</v>
      </c>
      <c r="B369" t="str">
        <f t="shared" si="10"/>
        <v>Nuclear|AF-LBY</v>
      </c>
      <c r="C369" t="s">
        <v>291</v>
      </c>
      <c r="D369" t="s">
        <v>28</v>
      </c>
      <c r="E369" t="s">
        <v>319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</row>
    <row r="370" spans="1:12" x14ac:dyDescent="0.35">
      <c r="A370" t="s">
        <v>29</v>
      </c>
      <c r="B370" t="str">
        <f t="shared" si="10"/>
        <v>Nuclear|AF-LSO</v>
      </c>
      <c r="C370" t="s">
        <v>291</v>
      </c>
      <c r="D370" t="s">
        <v>29</v>
      </c>
      <c r="E370" t="s">
        <v>319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</row>
    <row r="371" spans="1:12" x14ac:dyDescent="0.35">
      <c r="A371" t="s">
        <v>30</v>
      </c>
      <c r="B371" t="str">
        <f t="shared" si="10"/>
        <v>Nuclear|AF-MAR</v>
      </c>
      <c r="C371" t="s">
        <v>291</v>
      </c>
      <c r="D371" t="s">
        <v>30</v>
      </c>
      <c r="E371" t="s">
        <v>319</v>
      </c>
      <c r="F371">
        <v>3</v>
      </c>
      <c r="G371">
        <v>3</v>
      </c>
      <c r="H371">
        <v>3</v>
      </c>
      <c r="I371">
        <v>3</v>
      </c>
      <c r="J371">
        <v>3</v>
      </c>
      <c r="K371">
        <v>3</v>
      </c>
      <c r="L371">
        <v>3</v>
      </c>
    </row>
    <row r="372" spans="1:12" x14ac:dyDescent="0.35">
      <c r="A372" t="s">
        <v>31</v>
      </c>
      <c r="B372" t="str">
        <f t="shared" si="10"/>
        <v>Nuclear|AF-MDG</v>
      </c>
      <c r="C372" t="s">
        <v>291</v>
      </c>
      <c r="D372" t="s">
        <v>31</v>
      </c>
      <c r="E372" t="s">
        <v>319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</row>
    <row r="373" spans="1:12" x14ac:dyDescent="0.35">
      <c r="A373" t="s">
        <v>32</v>
      </c>
      <c r="B373" t="str">
        <f t="shared" si="10"/>
        <v>Nuclear|AF-MLI</v>
      </c>
      <c r="C373" t="s">
        <v>291</v>
      </c>
      <c r="D373" t="s">
        <v>32</v>
      </c>
      <c r="E373" t="s">
        <v>319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  <c r="L373">
        <v>3</v>
      </c>
    </row>
    <row r="374" spans="1:12" x14ac:dyDescent="0.35">
      <c r="A374" t="s">
        <v>33</v>
      </c>
      <c r="B374" t="str">
        <f t="shared" si="10"/>
        <v>Nuclear|AF-MOZ</v>
      </c>
      <c r="C374" t="s">
        <v>291</v>
      </c>
      <c r="D374" t="s">
        <v>33</v>
      </c>
      <c r="E374" t="s">
        <v>319</v>
      </c>
      <c r="F374">
        <v>3</v>
      </c>
      <c r="G374">
        <v>3</v>
      </c>
      <c r="H374">
        <v>3</v>
      </c>
      <c r="I374">
        <v>3</v>
      </c>
      <c r="J374">
        <v>3</v>
      </c>
      <c r="K374">
        <v>3</v>
      </c>
      <c r="L374">
        <v>3</v>
      </c>
    </row>
    <row r="375" spans="1:12" x14ac:dyDescent="0.35">
      <c r="A375" t="s">
        <v>34</v>
      </c>
      <c r="B375" t="str">
        <f t="shared" si="10"/>
        <v>Nuclear|AF-MRT</v>
      </c>
      <c r="C375" t="s">
        <v>291</v>
      </c>
      <c r="D375" t="s">
        <v>34</v>
      </c>
      <c r="E375" t="s">
        <v>319</v>
      </c>
      <c r="F375">
        <v>3</v>
      </c>
      <c r="G375">
        <v>3</v>
      </c>
      <c r="H375">
        <v>3</v>
      </c>
      <c r="I375">
        <v>3</v>
      </c>
      <c r="J375">
        <v>3</v>
      </c>
      <c r="K375">
        <v>3</v>
      </c>
      <c r="L375">
        <v>3</v>
      </c>
    </row>
    <row r="376" spans="1:12" x14ac:dyDescent="0.35">
      <c r="A376" t="s">
        <v>35</v>
      </c>
      <c r="B376" t="str">
        <f t="shared" si="10"/>
        <v>Nuclear|AF-MUS</v>
      </c>
      <c r="C376" t="s">
        <v>291</v>
      </c>
      <c r="D376" t="s">
        <v>35</v>
      </c>
      <c r="E376" t="s">
        <v>319</v>
      </c>
      <c r="F376">
        <v>3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</row>
    <row r="377" spans="1:12" x14ac:dyDescent="0.35">
      <c r="A377" t="s">
        <v>36</v>
      </c>
      <c r="B377" t="str">
        <f t="shared" si="10"/>
        <v>Nuclear|AF-MWI</v>
      </c>
      <c r="C377" t="s">
        <v>291</v>
      </c>
      <c r="D377" t="s">
        <v>36</v>
      </c>
      <c r="E377" t="s">
        <v>319</v>
      </c>
      <c r="F377">
        <v>3</v>
      </c>
      <c r="G377">
        <v>3</v>
      </c>
      <c r="H377">
        <v>3</v>
      </c>
      <c r="I377">
        <v>3</v>
      </c>
      <c r="J377">
        <v>3</v>
      </c>
      <c r="K377">
        <v>3</v>
      </c>
      <c r="L377">
        <v>3</v>
      </c>
    </row>
    <row r="378" spans="1:12" x14ac:dyDescent="0.35">
      <c r="A378" t="s">
        <v>37</v>
      </c>
      <c r="B378" t="str">
        <f t="shared" si="10"/>
        <v>Nuclear|AF-NAM</v>
      </c>
      <c r="C378" t="s">
        <v>291</v>
      </c>
      <c r="D378" t="s">
        <v>37</v>
      </c>
      <c r="E378" t="s">
        <v>319</v>
      </c>
      <c r="F378">
        <v>3</v>
      </c>
      <c r="G378">
        <v>3</v>
      </c>
      <c r="H378">
        <v>3</v>
      </c>
      <c r="I378">
        <v>3</v>
      </c>
      <c r="J378">
        <v>3</v>
      </c>
      <c r="K378">
        <v>3</v>
      </c>
      <c r="L378">
        <v>3</v>
      </c>
    </row>
    <row r="379" spans="1:12" x14ac:dyDescent="0.35">
      <c r="A379" t="s">
        <v>38</v>
      </c>
      <c r="B379" t="str">
        <f t="shared" si="10"/>
        <v>Nuclear|AF-NER</v>
      </c>
      <c r="C379" t="s">
        <v>291</v>
      </c>
      <c r="D379" t="s">
        <v>38</v>
      </c>
      <c r="E379" t="s">
        <v>319</v>
      </c>
      <c r="F379">
        <v>3</v>
      </c>
      <c r="G379">
        <v>3</v>
      </c>
      <c r="H379">
        <v>3</v>
      </c>
      <c r="I379">
        <v>3</v>
      </c>
      <c r="J379">
        <v>3</v>
      </c>
      <c r="K379">
        <v>3</v>
      </c>
      <c r="L379">
        <v>3</v>
      </c>
    </row>
    <row r="380" spans="1:12" x14ac:dyDescent="0.35">
      <c r="A380" t="s">
        <v>39</v>
      </c>
      <c r="B380" t="str">
        <f t="shared" si="10"/>
        <v>Nuclear|AF-NGA</v>
      </c>
      <c r="C380" t="s">
        <v>291</v>
      </c>
      <c r="D380" t="s">
        <v>39</v>
      </c>
      <c r="E380" t="s">
        <v>319</v>
      </c>
      <c r="F380">
        <v>3</v>
      </c>
      <c r="G380">
        <v>3</v>
      </c>
      <c r="H380">
        <v>3</v>
      </c>
      <c r="I380">
        <v>3</v>
      </c>
      <c r="J380">
        <v>3</v>
      </c>
      <c r="K380">
        <v>3</v>
      </c>
      <c r="L380">
        <v>3</v>
      </c>
    </row>
    <row r="381" spans="1:12" x14ac:dyDescent="0.35">
      <c r="A381" t="s">
        <v>40</v>
      </c>
      <c r="B381" t="str">
        <f t="shared" si="10"/>
        <v>Nuclear|AF-RWA</v>
      </c>
      <c r="C381" t="s">
        <v>291</v>
      </c>
      <c r="D381" t="s">
        <v>40</v>
      </c>
      <c r="E381" t="s">
        <v>319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3</v>
      </c>
    </row>
    <row r="382" spans="1:12" x14ac:dyDescent="0.35">
      <c r="A382" t="s">
        <v>41</v>
      </c>
      <c r="B382" t="str">
        <f t="shared" si="10"/>
        <v>Nuclear|AF-SDN</v>
      </c>
      <c r="C382" t="s">
        <v>291</v>
      </c>
      <c r="D382" t="s">
        <v>41</v>
      </c>
      <c r="E382" t="s">
        <v>319</v>
      </c>
      <c r="F382">
        <v>3</v>
      </c>
      <c r="G382">
        <v>3</v>
      </c>
      <c r="H382">
        <v>3</v>
      </c>
      <c r="I382">
        <v>3</v>
      </c>
      <c r="J382">
        <v>3</v>
      </c>
      <c r="K382">
        <v>3</v>
      </c>
      <c r="L382">
        <v>3</v>
      </c>
    </row>
    <row r="383" spans="1:12" x14ac:dyDescent="0.35">
      <c r="A383" t="s">
        <v>42</v>
      </c>
      <c r="B383" t="str">
        <f t="shared" si="10"/>
        <v>Nuclear|AF-SEN</v>
      </c>
      <c r="C383" t="s">
        <v>291</v>
      </c>
      <c r="D383" t="s">
        <v>42</v>
      </c>
      <c r="E383" t="s">
        <v>319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</row>
    <row r="384" spans="1:12" x14ac:dyDescent="0.35">
      <c r="A384" t="s">
        <v>43</v>
      </c>
      <c r="B384" t="str">
        <f t="shared" si="10"/>
        <v>Nuclear|AF-SLE</v>
      </c>
      <c r="C384" t="s">
        <v>291</v>
      </c>
      <c r="D384" t="s">
        <v>43</v>
      </c>
      <c r="E384" t="s">
        <v>319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</row>
    <row r="385" spans="1:12" x14ac:dyDescent="0.35">
      <c r="A385" t="s">
        <v>44</v>
      </c>
      <c r="B385" t="str">
        <f t="shared" si="10"/>
        <v>Nuclear|AF-SOM</v>
      </c>
      <c r="C385" t="s">
        <v>291</v>
      </c>
      <c r="D385" t="s">
        <v>44</v>
      </c>
      <c r="E385" t="s">
        <v>319</v>
      </c>
      <c r="F385">
        <v>3</v>
      </c>
      <c r="G385">
        <v>3</v>
      </c>
      <c r="H385">
        <v>3</v>
      </c>
      <c r="I385">
        <v>3</v>
      </c>
      <c r="J385">
        <v>3</v>
      </c>
      <c r="K385">
        <v>3</v>
      </c>
      <c r="L385">
        <v>3</v>
      </c>
    </row>
    <row r="386" spans="1:12" x14ac:dyDescent="0.35">
      <c r="A386" t="s">
        <v>45</v>
      </c>
      <c r="B386" t="str">
        <f t="shared" ref="B386:B449" si="12">CONCATENATE(C386,D386)</f>
        <v>Nuclear|AF-SWZ</v>
      </c>
      <c r="C386" t="s">
        <v>291</v>
      </c>
      <c r="D386" t="s">
        <v>45</v>
      </c>
      <c r="E386" t="s">
        <v>319</v>
      </c>
      <c r="F386">
        <v>3</v>
      </c>
      <c r="G386">
        <v>3</v>
      </c>
      <c r="H386">
        <v>3</v>
      </c>
      <c r="I386">
        <v>3</v>
      </c>
      <c r="J386">
        <v>3</v>
      </c>
      <c r="K386">
        <v>3</v>
      </c>
      <c r="L386">
        <v>3</v>
      </c>
    </row>
    <row r="387" spans="1:12" x14ac:dyDescent="0.35">
      <c r="A387" t="s">
        <v>46</v>
      </c>
      <c r="B387" t="str">
        <f t="shared" si="12"/>
        <v>Nuclear|AF-TCD</v>
      </c>
      <c r="C387" t="s">
        <v>291</v>
      </c>
      <c r="D387" t="s">
        <v>46</v>
      </c>
      <c r="E387" t="s">
        <v>319</v>
      </c>
      <c r="F387">
        <v>3</v>
      </c>
      <c r="G387">
        <v>3</v>
      </c>
      <c r="H387">
        <v>3</v>
      </c>
      <c r="I387">
        <v>3</v>
      </c>
      <c r="J387">
        <v>3</v>
      </c>
      <c r="K387">
        <v>3</v>
      </c>
      <c r="L387">
        <v>3</v>
      </c>
    </row>
    <row r="388" spans="1:12" x14ac:dyDescent="0.35">
      <c r="A388" t="s">
        <v>47</v>
      </c>
      <c r="B388" t="str">
        <f t="shared" si="12"/>
        <v>Nuclear|AF-TGO</v>
      </c>
      <c r="C388" t="s">
        <v>291</v>
      </c>
      <c r="D388" t="s">
        <v>47</v>
      </c>
      <c r="E388" t="s">
        <v>319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</row>
    <row r="389" spans="1:12" x14ac:dyDescent="0.35">
      <c r="A389" t="s">
        <v>48</v>
      </c>
      <c r="B389" t="str">
        <f t="shared" si="12"/>
        <v>Nuclear|AF-TUN</v>
      </c>
      <c r="C389" t="s">
        <v>291</v>
      </c>
      <c r="D389" t="s">
        <v>48</v>
      </c>
      <c r="E389" t="s">
        <v>319</v>
      </c>
      <c r="F389">
        <v>3</v>
      </c>
      <c r="G389">
        <v>3</v>
      </c>
      <c r="H389">
        <v>3</v>
      </c>
      <c r="I389">
        <v>3</v>
      </c>
      <c r="J389">
        <v>3</v>
      </c>
      <c r="K389">
        <v>3</v>
      </c>
      <c r="L389">
        <v>3</v>
      </c>
    </row>
    <row r="390" spans="1:12" x14ac:dyDescent="0.35">
      <c r="A390" t="s">
        <v>49</v>
      </c>
      <c r="B390" t="str">
        <f t="shared" si="12"/>
        <v>Nuclear|AF-TZA</v>
      </c>
      <c r="C390" t="s">
        <v>291</v>
      </c>
      <c r="D390" t="s">
        <v>49</v>
      </c>
      <c r="E390" t="s">
        <v>319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3</v>
      </c>
    </row>
    <row r="391" spans="1:12" x14ac:dyDescent="0.35">
      <c r="A391" t="s">
        <v>50</v>
      </c>
      <c r="B391" t="str">
        <f t="shared" si="12"/>
        <v>Nuclear|AF-UGA</v>
      </c>
      <c r="C391" t="s">
        <v>291</v>
      </c>
      <c r="D391" t="s">
        <v>50</v>
      </c>
      <c r="E391" t="s">
        <v>319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3</v>
      </c>
      <c r="L391">
        <v>3</v>
      </c>
    </row>
    <row r="392" spans="1:12" x14ac:dyDescent="0.35">
      <c r="A392" t="s">
        <v>51</v>
      </c>
      <c r="B392" t="str">
        <f t="shared" si="12"/>
        <v>Nuclear|AF-ZAF</v>
      </c>
      <c r="C392" t="s">
        <v>291</v>
      </c>
      <c r="D392" t="s">
        <v>51</v>
      </c>
      <c r="E392" t="s">
        <v>319</v>
      </c>
      <c r="F392">
        <v>3</v>
      </c>
      <c r="G392">
        <v>3</v>
      </c>
      <c r="H392">
        <v>3</v>
      </c>
      <c r="I392">
        <v>3</v>
      </c>
      <c r="J392">
        <v>3</v>
      </c>
      <c r="K392">
        <v>3</v>
      </c>
      <c r="L392">
        <v>3</v>
      </c>
    </row>
    <row r="393" spans="1:12" x14ac:dyDescent="0.35">
      <c r="A393" t="s">
        <v>52</v>
      </c>
      <c r="B393" t="str">
        <f t="shared" si="12"/>
        <v>Nuclear|AF-ZMB</v>
      </c>
      <c r="C393" t="s">
        <v>291</v>
      </c>
      <c r="D393" t="s">
        <v>52</v>
      </c>
      <c r="E393" t="s">
        <v>319</v>
      </c>
      <c r="F393">
        <v>3</v>
      </c>
      <c r="G393">
        <v>3</v>
      </c>
      <c r="H393">
        <v>3</v>
      </c>
      <c r="I393">
        <v>3</v>
      </c>
      <c r="J393">
        <v>3</v>
      </c>
      <c r="K393">
        <v>3</v>
      </c>
      <c r="L393">
        <v>3</v>
      </c>
    </row>
    <row r="394" spans="1:12" x14ac:dyDescent="0.35">
      <c r="A394" t="s">
        <v>53</v>
      </c>
      <c r="B394" t="str">
        <f t="shared" si="12"/>
        <v>Nuclear|AF-ZWE</v>
      </c>
      <c r="C394" t="s">
        <v>291</v>
      </c>
      <c r="D394" t="s">
        <v>53</v>
      </c>
      <c r="E394" t="s">
        <v>319</v>
      </c>
      <c r="F394">
        <v>3</v>
      </c>
      <c r="G394">
        <v>3</v>
      </c>
      <c r="H394">
        <v>3</v>
      </c>
      <c r="I394">
        <v>3</v>
      </c>
      <c r="J394">
        <v>3</v>
      </c>
      <c r="K394">
        <v>3</v>
      </c>
      <c r="L394">
        <v>3</v>
      </c>
    </row>
    <row r="395" spans="1:12" x14ac:dyDescent="0.35">
      <c r="A395" t="s">
        <v>54</v>
      </c>
      <c r="B395" t="str">
        <f t="shared" si="12"/>
        <v>Nuclear|AS-AFG</v>
      </c>
      <c r="C395" t="s">
        <v>291</v>
      </c>
      <c r="D395" t="s">
        <v>54</v>
      </c>
      <c r="E395" t="s">
        <v>319</v>
      </c>
      <c r="F395">
        <v>3</v>
      </c>
      <c r="G395">
        <v>3</v>
      </c>
      <c r="H395">
        <v>3</v>
      </c>
      <c r="I395">
        <v>3</v>
      </c>
      <c r="J395">
        <v>3</v>
      </c>
      <c r="K395">
        <v>3</v>
      </c>
      <c r="L395">
        <v>3</v>
      </c>
    </row>
    <row r="396" spans="1:12" x14ac:dyDescent="0.35">
      <c r="A396" t="s">
        <v>55</v>
      </c>
      <c r="B396" t="str">
        <f t="shared" si="12"/>
        <v>Nuclear|AS-ARE</v>
      </c>
      <c r="C396" t="s">
        <v>291</v>
      </c>
      <c r="D396" t="s">
        <v>55</v>
      </c>
      <c r="E396" t="s">
        <v>319</v>
      </c>
      <c r="F396">
        <v>3</v>
      </c>
      <c r="G396">
        <v>3</v>
      </c>
      <c r="H396">
        <v>3</v>
      </c>
      <c r="I396">
        <v>3</v>
      </c>
      <c r="J396">
        <v>3</v>
      </c>
      <c r="K396">
        <v>3</v>
      </c>
      <c r="L396">
        <v>3</v>
      </c>
    </row>
    <row r="397" spans="1:12" x14ac:dyDescent="0.35">
      <c r="A397" t="s">
        <v>56</v>
      </c>
      <c r="B397" t="str">
        <f t="shared" si="12"/>
        <v>Nuclear|AS-BGD</v>
      </c>
      <c r="C397" t="s">
        <v>291</v>
      </c>
      <c r="D397" t="s">
        <v>56</v>
      </c>
      <c r="E397" t="s">
        <v>319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</row>
    <row r="398" spans="1:12" x14ac:dyDescent="0.35">
      <c r="A398" t="s">
        <v>57</v>
      </c>
      <c r="B398" t="str">
        <f t="shared" si="12"/>
        <v>Nuclear|AS-BHR</v>
      </c>
      <c r="C398" t="s">
        <v>291</v>
      </c>
      <c r="D398" t="s">
        <v>57</v>
      </c>
      <c r="E398" t="s">
        <v>319</v>
      </c>
      <c r="F398">
        <v>3</v>
      </c>
      <c r="G398">
        <v>3</v>
      </c>
      <c r="H398">
        <v>3</v>
      </c>
      <c r="I398">
        <v>3</v>
      </c>
      <c r="J398">
        <v>3</v>
      </c>
      <c r="K398">
        <v>3</v>
      </c>
      <c r="L398">
        <v>3</v>
      </c>
    </row>
    <row r="399" spans="1:12" x14ac:dyDescent="0.35">
      <c r="A399" t="s">
        <v>58</v>
      </c>
      <c r="B399" t="str">
        <f t="shared" si="12"/>
        <v>Nuclear|AS-BRN</v>
      </c>
      <c r="C399" t="s">
        <v>291</v>
      </c>
      <c r="D399" t="s">
        <v>58</v>
      </c>
      <c r="E399" t="s">
        <v>319</v>
      </c>
      <c r="F399">
        <v>3</v>
      </c>
      <c r="G399">
        <v>3</v>
      </c>
      <c r="H399">
        <v>3</v>
      </c>
      <c r="I399">
        <v>3</v>
      </c>
      <c r="J399">
        <v>3</v>
      </c>
      <c r="K399">
        <v>3</v>
      </c>
      <c r="L399">
        <v>3</v>
      </c>
    </row>
    <row r="400" spans="1:12" x14ac:dyDescent="0.35">
      <c r="A400" t="s">
        <v>59</v>
      </c>
      <c r="B400" t="str">
        <f t="shared" si="12"/>
        <v>Nuclear|AS-BTN</v>
      </c>
      <c r="C400" t="s">
        <v>291</v>
      </c>
      <c r="D400" t="s">
        <v>59</v>
      </c>
      <c r="E400" t="s">
        <v>319</v>
      </c>
      <c r="F400">
        <v>3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3</v>
      </c>
    </row>
    <row r="401" spans="1:12" x14ac:dyDescent="0.35">
      <c r="A401" t="s">
        <v>60</v>
      </c>
      <c r="B401" t="str">
        <f t="shared" si="12"/>
        <v>Nuclear|AS-CHN</v>
      </c>
      <c r="C401" t="s">
        <v>291</v>
      </c>
      <c r="D401" t="s">
        <v>60</v>
      </c>
      <c r="E401" t="s">
        <v>319</v>
      </c>
      <c r="F401">
        <v>3</v>
      </c>
      <c r="G401">
        <v>3</v>
      </c>
      <c r="H401">
        <v>3</v>
      </c>
      <c r="I401">
        <v>3</v>
      </c>
      <c r="J401">
        <v>3</v>
      </c>
      <c r="K401">
        <v>3</v>
      </c>
      <c r="L401">
        <v>3</v>
      </c>
    </row>
    <row r="402" spans="1:12" x14ac:dyDescent="0.35">
      <c r="A402" t="s">
        <v>95</v>
      </c>
      <c r="B402" t="str">
        <f t="shared" si="12"/>
        <v>Nuclear|AS-IDN</v>
      </c>
      <c r="C402" t="s">
        <v>291</v>
      </c>
      <c r="D402" t="s">
        <v>95</v>
      </c>
      <c r="E402" t="s">
        <v>319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</row>
    <row r="403" spans="1:12" x14ac:dyDescent="0.35">
      <c r="A403" t="s">
        <v>96</v>
      </c>
      <c r="B403" t="str">
        <f t="shared" si="12"/>
        <v>Nuclear|AS-IND</v>
      </c>
      <c r="C403" t="s">
        <v>291</v>
      </c>
      <c r="D403" t="s">
        <v>96</v>
      </c>
      <c r="E403" t="s">
        <v>319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</row>
    <row r="404" spans="1:12" x14ac:dyDescent="0.35">
      <c r="A404" t="s">
        <v>102</v>
      </c>
      <c r="B404" t="str">
        <f t="shared" si="12"/>
        <v>Nuclear|AS-IRN</v>
      </c>
      <c r="C404" t="s">
        <v>291</v>
      </c>
      <c r="D404" t="s">
        <v>102</v>
      </c>
      <c r="E404" t="s">
        <v>319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</row>
    <row r="405" spans="1:12" x14ac:dyDescent="0.35">
      <c r="A405" t="s">
        <v>103</v>
      </c>
      <c r="B405" t="str">
        <f t="shared" si="12"/>
        <v>Nuclear|AS-IRQ</v>
      </c>
      <c r="C405" t="s">
        <v>291</v>
      </c>
      <c r="D405" t="s">
        <v>103</v>
      </c>
      <c r="E405" t="s">
        <v>319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</row>
    <row r="406" spans="1:12" x14ac:dyDescent="0.35">
      <c r="A406" t="s">
        <v>104</v>
      </c>
      <c r="B406" t="str">
        <f t="shared" si="12"/>
        <v>Nuclear|AS-ISR</v>
      </c>
      <c r="C406" t="s">
        <v>291</v>
      </c>
      <c r="D406" t="s">
        <v>104</v>
      </c>
      <c r="E406" t="s">
        <v>319</v>
      </c>
      <c r="F406">
        <v>3</v>
      </c>
      <c r="G406">
        <v>3</v>
      </c>
      <c r="H406">
        <v>3</v>
      </c>
      <c r="I406">
        <v>3</v>
      </c>
      <c r="J406">
        <v>3</v>
      </c>
      <c r="K406">
        <v>3</v>
      </c>
      <c r="L406">
        <v>3</v>
      </c>
    </row>
    <row r="407" spans="1:12" x14ac:dyDescent="0.35">
      <c r="A407" t="s">
        <v>105</v>
      </c>
      <c r="B407" t="str">
        <f t="shared" si="12"/>
        <v>Nuclear|AS-JOR</v>
      </c>
      <c r="C407" t="s">
        <v>291</v>
      </c>
      <c r="D407" t="s">
        <v>105</v>
      </c>
      <c r="E407" t="s">
        <v>319</v>
      </c>
      <c r="F407">
        <v>3</v>
      </c>
      <c r="G407">
        <v>3</v>
      </c>
      <c r="H407">
        <v>3</v>
      </c>
      <c r="I407">
        <v>3</v>
      </c>
      <c r="J407">
        <v>3</v>
      </c>
      <c r="K407">
        <v>3</v>
      </c>
      <c r="L407">
        <v>3</v>
      </c>
    </row>
    <row r="408" spans="1:12" x14ac:dyDescent="0.35">
      <c r="A408" t="s">
        <v>106</v>
      </c>
      <c r="B408" t="str">
        <f t="shared" si="12"/>
        <v>Nuclear|AS-JPN</v>
      </c>
      <c r="C408" t="s">
        <v>291</v>
      </c>
      <c r="D408" t="s">
        <v>106</v>
      </c>
      <c r="E408" t="s">
        <v>319</v>
      </c>
      <c r="F408">
        <v>3</v>
      </c>
      <c r="G408">
        <v>3</v>
      </c>
      <c r="H408">
        <v>3</v>
      </c>
      <c r="I408">
        <v>3</v>
      </c>
      <c r="J408">
        <v>3</v>
      </c>
      <c r="K408">
        <v>3</v>
      </c>
      <c r="L408">
        <v>3</v>
      </c>
    </row>
    <row r="409" spans="1:12" x14ac:dyDescent="0.35">
      <c r="A409" t="s">
        <v>113</v>
      </c>
      <c r="B409" t="str">
        <f t="shared" si="12"/>
        <v>Nuclear|AS-KAZ</v>
      </c>
      <c r="C409" t="s">
        <v>291</v>
      </c>
      <c r="D409" t="s">
        <v>113</v>
      </c>
      <c r="E409" t="s">
        <v>319</v>
      </c>
      <c r="F409">
        <v>3</v>
      </c>
      <c r="G409">
        <v>3</v>
      </c>
      <c r="H409">
        <v>3</v>
      </c>
      <c r="I409">
        <v>3</v>
      </c>
      <c r="J409">
        <v>3</v>
      </c>
      <c r="K409">
        <v>3</v>
      </c>
      <c r="L409">
        <v>3</v>
      </c>
    </row>
    <row r="410" spans="1:12" x14ac:dyDescent="0.35">
      <c r="A410" t="s">
        <v>114</v>
      </c>
      <c r="B410" t="str">
        <f t="shared" si="12"/>
        <v>Nuclear|AS-KGZ</v>
      </c>
      <c r="C410" t="s">
        <v>291</v>
      </c>
      <c r="D410" t="s">
        <v>114</v>
      </c>
      <c r="E410" t="s">
        <v>319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</row>
    <row r="411" spans="1:12" x14ac:dyDescent="0.35">
      <c r="A411" t="s">
        <v>115</v>
      </c>
      <c r="B411" t="str">
        <f t="shared" si="12"/>
        <v>Nuclear|AS-KHM</v>
      </c>
      <c r="C411" t="s">
        <v>291</v>
      </c>
      <c r="D411" t="s">
        <v>115</v>
      </c>
      <c r="E411" t="s">
        <v>319</v>
      </c>
      <c r="F411">
        <v>3</v>
      </c>
      <c r="G411">
        <v>3</v>
      </c>
      <c r="H411">
        <v>3</v>
      </c>
      <c r="I411">
        <v>3</v>
      </c>
      <c r="J411">
        <v>3</v>
      </c>
      <c r="K411">
        <v>3</v>
      </c>
      <c r="L411">
        <v>3</v>
      </c>
    </row>
    <row r="412" spans="1:12" x14ac:dyDescent="0.35">
      <c r="A412" t="s">
        <v>116</v>
      </c>
      <c r="B412" t="str">
        <f t="shared" si="12"/>
        <v>Nuclear|AS-KOR</v>
      </c>
      <c r="C412" t="s">
        <v>291</v>
      </c>
      <c r="D412" t="s">
        <v>116</v>
      </c>
      <c r="E412" t="s">
        <v>319</v>
      </c>
      <c r="F412">
        <v>3</v>
      </c>
      <c r="G412">
        <v>3</v>
      </c>
      <c r="H412">
        <v>3</v>
      </c>
      <c r="I412">
        <v>3</v>
      </c>
      <c r="J412">
        <v>3</v>
      </c>
      <c r="K412">
        <v>3</v>
      </c>
      <c r="L412">
        <v>3</v>
      </c>
    </row>
    <row r="413" spans="1:12" x14ac:dyDescent="0.35">
      <c r="A413" t="s">
        <v>117</v>
      </c>
      <c r="B413" t="str">
        <f t="shared" si="12"/>
        <v>Nuclear|AS-KWT</v>
      </c>
      <c r="C413" t="s">
        <v>291</v>
      </c>
      <c r="D413" t="s">
        <v>117</v>
      </c>
      <c r="E413" t="s">
        <v>319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</row>
    <row r="414" spans="1:12" x14ac:dyDescent="0.35">
      <c r="A414" t="s">
        <v>118</v>
      </c>
      <c r="B414" t="str">
        <f t="shared" si="12"/>
        <v>Nuclear|AS-LAO</v>
      </c>
      <c r="C414" t="s">
        <v>291</v>
      </c>
      <c r="D414" t="s">
        <v>118</v>
      </c>
      <c r="E414" t="s">
        <v>319</v>
      </c>
      <c r="F414">
        <v>3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</row>
    <row r="415" spans="1:12" x14ac:dyDescent="0.35">
      <c r="A415" t="s">
        <v>119</v>
      </c>
      <c r="B415" t="str">
        <f t="shared" si="12"/>
        <v>Nuclear|AS-LBN</v>
      </c>
      <c r="C415" t="s">
        <v>291</v>
      </c>
      <c r="D415" t="s">
        <v>119</v>
      </c>
      <c r="E415" t="s">
        <v>319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  <c r="L415">
        <v>3</v>
      </c>
    </row>
    <row r="416" spans="1:12" x14ac:dyDescent="0.35">
      <c r="A416" t="s">
        <v>120</v>
      </c>
      <c r="B416" t="str">
        <f t="shared" si="12"/>
        <v>Nuclear|AS-LKA</v>
      </c>
      <c r="C416" t="s">
        <v>291</v>
      </c>
      <c r="D416" t="s">
        <v>120</v>
      </c>
      <c r="E416" t="s">
        <v>319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</row>
    <row r="417" spans="1:12" x14ac:dyDescent="0.35">
      <c r="A417" t="s">
        <v>121</v>
      </c>
      <c r="B417" t="str">
        <f t="shared" si="12"/>
        <v>Nuclear|AS-MMR</v>
      </c>
      <c r="C417" t="s">
        <v>291</v>
      </c>
      <c r="D417" t="s">
        <v>121</v>
      </c>
      <c r="E417" t="s">
        <v>319</v>
      </c>
      <c r="F417">
        <v>3</v>
      </c>
      <c r="G417">
        <v>3</v>
      </c>
      <c r="H417">
        <v>3</v>
      </c>
      <c r="I417">
        <v>3</v>
      </c>
      <c r="J417">
        <v>3</v>
      </c>
      <c r="K417">
        <v>3</v>
      </c>
      <c r="L417">
        <v>3</v>
      </c>
    </row>
    <row r="418" spans="1:12" x14ac:dyDescent="0.35">
      <c r="A418" t="s">
        <v>122</v>
      </c>
      <c r="B418" t="str">
        <f t="shared" si="12"/>
        <v>Nuclear|AS-MNG</v>
      </c>
      <c r="C418" t="s">
        <v>291</v>
      </c>
      <c r="D418" t="s">
        <v>122</v>
      </c>
      <c r="E418" t="s">
        <v>319</v>
      </c>
      <c r="F418">
        <v>3</v>
      </c>
      <c r="G418">
        <v>3</v>
      </c>
      <c r="H418">
        <v>3</v>
      </c>
      <c r="I418">
        <v>3</v>
      </c>
      <c r="J418">
        <v>3</v>
      </c>
      <c r="K418">
        <v>3</v>
      </c>
      <c r="L418">
        <v>3</v>
      </c>
    </row>
    <row r="419" spans="1:12" x14ac:dyDescent="0.35">
      <c r="A419" t="s">
        <v>123</v>
      </c>
      <c r="B419" t="str">
        <f t="shared" si="12"/>
        <v>Nuclear|AS-MYS</v>
      </c>
      <c r="C419" t="s">
        <v>291</v>
      </c>
      <c r="D419" t="s">
        <v>123</v>
      </c>
      <c r="E419" t="s">
        <v>319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</row>
    <row r="420" spans="1:12" x14ac:dyDescent="0.35">
      <c r="A420" t="s">
        <v>124</v>
      </c>
      <c r="B420" t="str">
        <f t="shared" si="12"/>
        <v>Nuclear|AS-NPL</v>
      </c>
      <c r="C420" t="s">
        <v>291</v>
      </c>
      <c r="D420" t="s">
        <v>124</v>
      </c>
      <c r="E420" t="s">
        <v>319</v>
      </c>
      <c r="F420">
        <v>3</v>
      </c>
      <c r="G420">
        <v>3</v>
      </c>
      <c r="H420">
        <v>3</v>
      </c>
      <c r="I420">
        <v>3</v>
      </c>
      <c r="J420">
        <v>3</v>
      </c>
      <c r="K420">
        <v>3</v>
      </c>
      <c r="L420">
        <v>3</v>
      </c>
    </row>
    <row r="421" spans="1:12" x14ac:dyDescent="0.35">
      <c r="A421" t="s">
        <v>125</v>
      </c>
      <c r="B421" t="str">
        <f t="shared" si="12"/>
        <v>Nuclear|AS-OMN</v>
      </c>
      <c r="C421" t="s">
        <v>291</v>
      </c>
      <c r="D421" t="s">
        <v>125</v>
      </c>
      <c r="E421" t="s">
        <v>319</v>
      </c>
      <c r="F421">
        <v>3</v>
      </c>
      <c r="G421">
        <v>3</v>
      </c>
      <c r="H421">
        <v>3</v>
      </c>
      <c r="I421">
        <v>3</v>
      </c>
      <c r="J421">
        <v>3</v>
      </c>
      <c r="K421">
        <v>3</v>
      </c>
      <c r="L421">
        <v>3</v>
      </c>
    </row>
    <row r="422" spans="1:12" x14ac:dyDescent="0.35">
      <c r="A422" t="s">
        <v>126</v>
      </c>
      <c r="B422" t="str">
        <f t="shared" si="12"/>
        <v>Nuclear|AS-PAK</v>
      </c>
      <c r="C422" t="s">
        <v>291</v>
      </c>
      <c r="D422" t="s">
        <v>126</v>
      </c>
      <c r="E422" t="s">
        <v>319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</row>
    <row r="423" spans="1:12" x14ac:dyDescent="0.35">
      <c r="A423" t="s">
        <v>127</v>
      </c>
      <c r="B423" t="str">
        <f t="shared" si="12"/>
        <v>Nuclear|AS-PHL</v>
      </c>
      <c r="C423" t="s">
        <v>291</v>
      </c>
      <c r="D423" t="s">
        <v>127</v>
      </c>
      <c r="E423" t="s">
        <v>319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  <c r="L423">
        <v>3</v>
      </c>
    </row>
    <row r="424" spans="1:12" x14ac:dyDescent="0.35">
      <c r="A424" t="s">
        <v>128</v>
      </c>
      <c r="B424" t="str">
        <f t="shared" si="12"/>
        <v>Nuclear|AS-PRK</v>
      </c>
      <c r="C424" t="s">
        <v>291</v>
      </c>
      <c r="D424" t="s">
        <v>128</v>
      </c>
      <c r="E424" t="s">
        <v>319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</row>
    <row r="425" spans="1:12" x14ac:dyDescent="0.35">
      <c r="A425" t="s">
        <v>129</v>
      </c>
      <c r="B425" t="str">
        <f t="shared" si="12"/>
        <v>Nuclear|AS-QAT</v>
      </c>
      <c r="C425" t="s">
        <v>291</v>
      </c>
      <c r="D425" t="s">
        <v>129</v>
      </c>
      <c r="E425" t="s">
        <v>319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</row>
    <row r="426" spans="1:12" x14ac:dyDescent="0.35">
      <c r="A426" t="s">
        <v>130</v>
      </c>
      <c r="B426" t="str">
        <f t="shared" si="12"/>
        <v>Nuclear|AS-RUS</v>
      </c>
      <c r="C426" t="s">
        <v>291</v>
      </c>
      <c r="D426" t="s">
        <v>130</v>
      </c>
      <c r="E426" t="s">
        <v>319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</row>
    <row r="427" spans="1:12" x14ac:dyDescent="0.35">
      <c r="A427" t="s">
        <v>138</v>
      </c>
      <c r="B427" t="str">
        <f t="shared" si="12"/>
        <v>Nuclear|AS-SAU</v>
      </c>
      <c r="C427" t="s">
        <v>291</v>
      </c>
      <c r="D427" t="s">
        <v>138</v>
      </c>
      <c r="E427" t="s">
        <v>319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</row>
    <row r="428" spans="1:12" x14ac:dyDescent="0.35">
      <c r="A428" t="s">
        <v>139</v>
      </c>
      <c r="B428" t="str">
        <f t="shared" si="12"/>
        <v>Nuclear|AS-SGP</v>
      </c>
      <c r="C428" t="s">
        <v>291</v>
      </c>
      <c r="D428" t="s">
        <v>139</v>
      </c>
      <c r="E428" t="s">
        <v>319</v>
      </c>
      <c r="F428">
        <v>3</v>
      </c>
      <c r="G428">
        <v>3</v>
      </c>
      <c r="H428">
        <v>3</v>
      </c>
      <c r="I428">
        <v>3</v>
      </c>
      <c r="J428">
        <v>3</v>
      </c>
      <c r="K428">
        <v>3</v>
      </c>
      <c r="L428">
        <v>3</v>
      </c>
    </row>
    <row r="429" spans="1:12" x14ac:dyDescent="0.35">
      <c r="A429" t="s">
        <v>140</v>
      </c>
      <c r="B429" t="str">
        <f t="shared" si="12"/>
        <v>Nuclear|AS-SYR</v>
      </c>
      <c r="C429" t="s">
        <v>291</v>
      </c>
      <c r="D429" t="s">
        <v>140</v>
      </c>
      <c r="E429" t="s">
        <v>319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</row>
    <row r="430" spans="1:12" x14ac:dyDescent="0.35">
      <c r="A430" t="s">
        <v>141</v>
      </c>
      <c r="B430" t="str">
        <f t="shared" si="12"/>
        <v>Nuclear|AS-THA</v>
      </c>
      <c r="C430" t="s">
        <v>291</v>
      </c>
      <c r="D430" t="s">
        <v>141</v>
      </c>
      <c r="E430" t="s">
        <v>319</v>
      </c>
      <c r="F430">
        <v>3</v>
      </c>
      <c r="G430">
        <v>3</v>
      </c>
      <c r="H430">
        <v>3</v>
      </c>
      <c r="I430">
        <v>3</v>
      </c>
      <c r="J430">
        <v>3</v>
      </c>
      <c r="K430">
        <v>3</v>
      </c>
      <c r="L430">
        <v>3</v>
      </c>
    </row>
    <row r="431" spans="1:12" x14ac:dyDescent="0.35">
      <c r="A431" t="s">
        <v>142</v>
      </c>
      <c r="B431" t="str">
        <f t="shared" si="12"/>
        <v>Nuclear|AS-TJK</v>
      </c>
      <c r="C431" t="s">
        <v>291</v>
      </c>
      <c r="D431" t="s">
        <v>142</v>
      </c>
      <c r="E431" t="s">
        <v>319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</row>
    <row r="432" spans="1:12" x14ac:dyDescent="0.35">
      <c r="A432" t="s">
        <v>143</v>
      </c>
      <c r="B432" t="str">
        <f t="shared" si="12"/>
        <v>Nuclear|AS-TKM</v>
      </c>
      <c r="C432" t="s">
        <v>291</v>
      </c>
      <c r="D432" t="s">
        <v>143</v>
      </c>
      <c r="E432" t="s">
        <v>319</v>
      </c>
      <c r="F432">
        <v>3</v>
      </c>
      <c r="G432">
        <v>3</v>
      </c>
      <c r="H432">
        <v>3</v>
      </c>
      <c r="I432">
        <v>3</v>
      </c>
      <c r="J432">
        <v>3</v>
      </c>
      <c r="K432">
        <v>3</v>
      </c>
      <c r="L432">
        <v>3</v>
      </c>
    </row>
    <row r="433" spans="1:12" x14ac:dyDescent="0.35">
      <c r="A433" t="s">
        <v>144</v>
      </c>
      <c r="B433" t="str">
        <f t="shared" si="12"/>
        <v>Nuclear|AS-TLS</v>
      </c>
      <c r="C433" t="s">
        <v>291</v>
      </c>
      <c r="D433" t="s">
        <v>144</v>
      </c>
      <c r="E433" t="s">
        <v>319</v>
      </c>
      <c r="F433">
        <v>3</v>
      </c>
      <c r="G433">
        <v>3</v>
      </c>
      <c r="H433">
        <v>3</v>
      </c>
      <c r="I433">
        <v>3</v>
      </c>
      <c r="J433">
        <v>3</v>
      </c>
      <c r="K433">
        <v>3</v>
      </c>
      <c r="L433">
        <v>3</v>
      </c>
    </row>
    <row r="434" spans="1:12" x14ac:dyDescent="0.35">
      <c r="A434" t="s">
        <v>145</v>
      </c>
      <c r="B434" t="str">
        <f t="shared" si="12"/>
        <v>Nuclear|AS-TUR</v>
      </c>
      <c r="C434" t="s">
        <v>291</v>
      </c>
      <c r="D434" t="s">
        <v>145</v>
      </c>
      <c r="E434" t="s">
        <v>319</v>
      </c>
      <c r="F434">
        <v>3</v>
      </c>
      <c r="G434">
        <v>3</v>
      </c>
      <c r="H434">
        <v>3</v>
      </c>
      <c r="I434">
        <v>3</v>
      </c>
      <c r="J434">
        <v>3</v>
      </c>
      <c r="K434">
        <v>3</v>
      </c>
      <c r="L434">
        <v>3</v>
      </c>
    </row>
    <row r="435" spans="1:12" x14ac:dyDescent="0.35">
      <c r="A435" t="s">
        <v>146</v>
      </c>
      <c r="B435" t="str">
        <f t="shared" si="12"/>
        <v>Nuclear|AS-TWN</v>
      </c>
      <c r="C435" t="s">
        <v>291</v>
      </c>
      <c r="D435" t="s">
        <v>146</v>
      </c>
      <c r="E435" t="s">
        <v>319</v>
      </c>
      <c r="F435">
        <v>3</v>
      </c>
      <c r="G435">
        <v>3</v>
      </c>
      <c r="H435">
        <v>3</v>
      </c>
      <c r="I435">
        <v>3</v>
      </c>
      <c r="J435">
        <v>3</v>
      </c>
      <c r="K435">
        <v>3</v>
      </c>
      <c r="L435">
        <v>3</v>
      </c>
    </row>
    <row r="436" spans="1:12" x14ac:dyDescent="0.35">
      <c r="A436" t="s">
        <v>147</v>
      </c>
      <c r="B436" t="str">
        <f t="shared" si="12"/>
        <v>Nuclear|AS-UZB</v>
      </c>
      <c r="C436" t="s">
        <v>291</v>
      </c>
      <c r="D436" t="s">
        <v>147</v>
      </c>
      <c r="E436" t="s">
        <v>319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3</v>
      </c>
    </row>
    <row r="437" spans="1:12" x14ac:dyDescent="0.35">
      <c r="A437" t="s">
        <v>148</v>
      </c>
      <c r="B437" t="str">
        <f t="shared" si="12"/>
        <v>Nuclear|AS-VNM</v>
      </c>
      <c r="C437" t="s">
        <v>291</v>
      </c>
      <c r="D437" t="s">
        <v>148</v>
      </c>
      <c r="E437" t="s">
        <v>319</v>
      </c>
      <c r="F437">
        <v>3</v>
      </c>
      <c r="G437">
        <v>3</v>
      </c>
      <c r="H437">
        <v>3</v>
      </c>
      <c r="I437">
        <v>3</v>
      </c>
      <c r="J437">
        <v>3</v>
      </c>
      <c r="K437">
        <v>3</v>
      </c>
      <c r="L437">
        <v>3</v>
      </c>
    </row>
    <row r="438" spans="1:12" x14ac:dyDescent="0.35">
      <c r="A438" t="s">
        <v>149</v>
      </c>
      <c r="B438" t="str">
        <f t="shared" si="12"/>
        <v>Nuclear|AS-YEM</v>
      </c>
      <c r="C438" t="s">
        <v>291</v>
      </c>
      <c r="D438" t="s">
        <v>149</v>
      </c>
      <c r="E438" t="s">
        <v>319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</row>
    <row r="439" spans="1:12" x14ac:dyDescent="0.35">
      <c r="A439" t="s">
        <v>150</v>
      </c>
      <c r="B439" t="str">
        <f t="shared" si="12"/>
        <v>Nuclear|EU-ALB</v>
      </c>
      <c r="C439" t="s">
        <v>291</v>
      </c>
      <c r="D439" t="s">
        <v>150</v>
      </c>
      <c r="E439" t="s">
        <v>319</v>
      </c>
      <c r="F439">
        <v>3</v>
      </c>
      <c r="G439">
        <v>3</v>
      </c>
      <c r="H439">
        <v>3</v>
      </c>
      <c r="I439">
        <v>3</v>
      </c>
      <c r="J439">
        <v>3</v>
      </c>
      <c r="K439">
        <v>3</v>
      </c>
      <c r="L439">
        <v>3</v>
      </c>
    </row>
    <row r="440" spans="1:12" x14ac:dyDescent="0.35">
      <c r="A440" t="s">
        <v>151</v>
      </c>
      <c r="B440" t="str">
        <f t="shared" si="12"/>
        <v>Nuclear|EU-ARM</v>
      </c>
      <c r="C440" t="s">
        <v>291</v>
      </c>
      <c r="D440" t="s">
        <v>151</v>
      </c>
      <c r="E440" t="s">
        <v>319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</row>
    <row r="441" spans="1:12" x14ac:dyDescent="0.35">
      <c r="A441" t="s">
        <v>152</v>
      </c>
      <c r="B441" t="str">
        <f t="shared" si="12"/>
        <v>Nuclear|EU-AUT</v>
      </c>
      <c r="C441" t="s">
        <v>291</v>
      </c>
      <c r="D441" t="s">
        <v>152</v>
      </c>
      <c r="E441" t="s">
        <v>319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</row>
    <row r="442" spans="1:12" x14ac:dyDescent="0.35">
      <c r="A442" t="s">
        <v>153</v>
      </c>
      <c r="B442" t="str">
        <f t="shared" si="12"/>
        <v>Nuclear|EU-AZE</v>
      </c>
      <c r="C442" t="s">
        <v>291</v>
      </c>
      <c r="D442" t="s">
        <v>153</v>
      </c>
      <c r="E442" t="s">
        <v>319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</row>
    <row r="443" spans="1:12" x14ac:dyDescent="0.35">
      <c r="A443" t="s">
        <v>154</v>
      </c>
      <c r="B443" t="str">
        <f t="shared" si="12"/>
        <v>Nuclear|EU-BEL</v>
      </c>
      <c r="C443" t="s">
        <v>291</v>
      </c>
      <c r="D443" t="s">
        <v>154</v>
      </c>
      <c r="E443" t="s">
        <v>319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</row>
    <row r="444" spans="1:12" x14ac:dyDescent="0.35">
      <c r="A444" t="s">
        <v>155</v>
      </c>
      <c r="B444" t="str">
        <f t="shared" si="12"/>
        <v>Nuclear|EU-BGR</v>
      </c>
      <c r="C444" t="s">
        <v>291</v>
      </c>
      <c r="D444" t="s">
        <v>155</v>
      </c>
      <c r="E444" t="s">
        <v>319</v>
      </c>
      <c r="F444">
        <v>3</v>
      </c>
      <c r="G444">
        <v>3</v>
      </c>
      <c r="H444">
        <v>3</v>
      </c>
      <c r="I444">
        <v>3</v>
      </c>
      <c r="J444">
        <v>3</v>
      </c>
      <c r="K444">
        <v>3</v>
      </c>
      <c r="L444">
        <v>3</v>
      </c>
    </row>
    <row r="445" spans="1:12" x14ac:dyDescent="0.35">
      <c r="A445" t="s">
        <v>156</v>
      </c>
      <c r="B445" t="str">
        <f t="shared" si="12"/>
        <v>Nuclear|EU-BIH</v>
      </c>
      <c r="C445" t="s">
        <v>291</v>
      </c>
      <c r="D445" t="s">
        <v>156</v>
      </c>
      <c r="E445" t="s">
        <v>319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</row>
    <row r="446" spans="1:12" x14ac:dyDescent="0.35">
      <c r="A446" t="s">
        <v>157</v>
      </c>
      <c r="B446" t="str">
        <f t="shared" si="12"/>
        <v>Nuclear|EU-BLR</v>
      </c>
      <c r="C446" t="s">
        <v>291</v>
      </c>
      <c r="D446" t="s">
        <v>157</v>
      </c>
      <c r="E446" t="s">
        <v>319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</row>
    <row r="447" spans="1:12" x14ac:dyDescent="0.35">
      <c r="A447" t="s">
        <v>158</v>
      </c>
      <c r="B447" t="str">
        <f t="shared" si="12"/>
        <v>Nuclear|EU-CHE</v>
      </c>
      <c r="C447" t="s">
        <v>291</v>
      </c>
      <c r="D447" t="s">
        <v>158</v>
      </c>
      <c r="E447" t="s">
        <v>319</v>
      </c>
      <c r="F447">
        <v>3</v>
      </c>
      <c r="G447">
        <v>3</v>
      </c>
      <c r="H447">
        <v>3</v>
      </c>
      <c r="I447">
        <v>3</v>
      </c>
      <c r="J447">
        <v>3</v>
      </c>
      <c r="K447">
        <v>3</v>
      </c>
      <c r="L447">
        <v>3</v>
      </c>
    </row>
    <row r="448" spans="1:12" x14ac:dyDescent="0.35">
      <c r="A448" t="s">
        <v>159</v>
      </c>
      <c r="B448" t="str">
        <f t="shared" si="12"/>
        <v>Nuclear|EU-CYP</v>
      </c>
      <c r="C448" t="s">
        <v>291</v>
      </c>
      <c r="D448" t="s">
        <v>159</v>
      </c>
      <c r="E448" t="s">
        <v>319</v>
      </c>
      <c r="F448">
        <v>3</v>
      </c>
      <c r="G448">
        <v>3</v>
      </c>
      <c r="H448">
        <v>3</v>
      </c>
      <c r="I448">
        <v>3</v>
      </c>
      <c r="J448">
        <v>3</v>
      </c>
      <c r="K448">
        <v>3</v>
      </c>
      <c r="L448">
        <v>3</v>
      </c>
    </row>
    <row r="449" spans="1:12" x14ac:dyDescent="0.35">
      <c r="A449" t="s">
        <v>160</v>
      </c>
      <c r="B449" t="str">
        <f t="shared" si="12"/>
        <v>Nuclear|EU-CZE</v>
      </c>
      <c r="C449" t="s">
        <v>291</v>
      </c>
      <c r="D449" t="s">
        <v>160</v>
      </c>
      <c r="E449" t="s">
        <v>319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3</v>
      </c>
      <c r="L449">
        <v>3</v>
      </c>
    </row>
    <row r="450" spans="1:12" x14ac:dyDescent="0.35">
      <c r="A450" t="s">
        <v>161</v>
      </c>
      <c r="B450" t="str">
        <f t="shared" ref="B450:B513" si="13">CONCATENATE(C450,D450)</f>
        <v>Nuclear|EU-DEU</v>
      </c>
      <c r="C450" t="s">
        <v>291</v>
      </c>
      <c r="D450" t="s">
        <v>161</v>
      </c>
      <c r="E450" t="s">
        <v>319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3</v>
      </c>
      <c r="L450">
        <v>3</v>
      </c>
    </row>
    <row r="451" spans="1:12" x14ac:dyDescent="0.35">
      <c r="A451" t="s">
        <v>162</v>
      </c>
      <c r="B451" t="str">
        <f t="shared" si="13"/>
        <v>Nuclear|EU-DNK</v>
      </c>
      <c r="C451" t="s">
        <v>291</v>
      </c>
      <c r="D451" t="s">
        <v>162</v>
      </c>
      <c r="E451" t="s">
        <v>319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3</v>
      </c>
    </row>
    <row r="452" spans="1:12" x14ac:dyDescent="0.35">
      <c r="A452" t="s">
        <v>163</v>
      </c>
      <c r="B452" t="str">
        <f t="shared" si="13"/>
        <v>Nuclear|EU-ESP</v>
      </c>
      <c r="C452" t="s">
        <v>291</v>
      </c>
      <c r="D452" t="s">
        <v>163</v>
      </c>
      <c r="E452" t="s">
        <v>319</v>
      </c>
      <c r="F452">
        <v>3</v>
      </c>
      <c r="G452">
        <v>3</v>
      </c>
      <c r="H452">
        <v>3</v>
      </c>
      <c r="I452">
        <v>3</v>
      </c>
      <c r="J452">
        <v>3</v>
      </c>
      <c r="K452">
        <v>3</v>
      </c>
      <c r="L452">
        <v>3</v>
      </c>
    </row>
    <row r="453" spans="1:12" x14ac:dyDescent="0.35">
      <c r="A453" t="s">
        <v>164</v>
      </c>
      <c r="B453" t="str">
        <f t="shared" si="13"/>
        <v>Nuclear|EU-EST</v>
      </c>
      <c r="C453" t="s">
        <v>291</v>
      </c>
      <c r="D453" t="s">
        <v>164</v>
      </c>
      <c r="E453" t="s">
        <v>319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</row>
    <row r="454" spans="1:12" x14ac:dyDescent="0.35">
      <c r="A454" t="s">
        <v>165</v>
      </c>
      <c r="B454" t="str">
        <f t="shared" si="13"/>
        <v>Nuclear|EU-FIN</v>
      </c>
      <c r="C454" t="s">
        <v>291</v>
      </c>
      <c r="D454" t="s">
        <v>165</v>
      </c>
      <c r="E454" t="s">
        <v>319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3</v>
      </c>
      <c r="L454">
        <v>3</v>
      </c>
    </row>
    <row r="455" spans="1:12" x14ac:dyDescent="0.35">
      <c r="A455" t="s">
        <v>166</v>
      </c>
      <c r="B455" t="str">
        <f t="shared" si="13"/>
        <v>Nuclear|EU-FRA</v>
      </c>
      <c r="C455" t="s">
        <v>291</v>
      </c>
      <c r="D455" t="s">
        <v>166</v>
      </c>
      <c r="E455" t="s">
        <v>319</v>
      </c>
      <c r="F455">
        <v>3</v>
      </c>
      <c r="G455">
        <v>3</v>
      </c>
      <c r="H455">
        <v>3</v>
      </c>
      <c r="I455">
        <v>3</v>
      </c>
      <c r="J455">
        <v>3</v>
      </c>
      <c r="K455">
        <v>3</v>
      </c>
      <c r="L455">
        <v>3</v>
      </c>
    </row>
    <row r="456" spans="1:12" x14ac:dyDescent="0.35">
      <c r="A456" t="s">
        <v>167</v>
      </c>
      <c r="B456" t="str">
        <f t="shared" si="13"/>
        <v>Nuclear|EU-GBR</v>
      </c>
      <c r="C456" t="s">
        <v>291</v>
      </c>
      <c r="D456" t="s">
        <v>167</v>
      </c>
      <c r="E456" t="s">
        <v>319</v>
      </c>
      <c r="F456">
        <v>3</v>
      </c>
      <c r="G456">
        <v>3</v>
      </c>
      <c r="H456">
        <v>3</v>
      </c>
      <c r="I456">
        <v>3</v>
      </c>
      <c r="J456">
        <v>3</v>
      </c>
      <c r="K456">
        <v>3</v>
      </c>
      <c r="L456">
        <v>3</v>
      </c>
    </row>
    <row r="457" spans="1:12" x14ac:dyDescent="0.35">
      <c r="A457" t="s">
        <v>168</v>
      </c>
      <c r="B457" t="str">
        <f t="shared" si="13"/>
        <v>Nuclear|EU-GEO</v>
      </c>
      <c r="C457" t="s">
        <v>291</v>
      </c>
      <c r="D457" t="s">
        <v>168</v>
      </c>
      <c r="E457" t="s">
        <v>319</v>
      </c>
      <c r="F457">
        <v>3</v>
      </c>
      <c r="G457">
        <v>3</v>
      </c>
      <c r="H457">
        <v>3</v>
      </c>
      <c r="I457">
        <v>3</v>
      </c>
      <c r="J457">
        <v>3</v>
      </c>
      <c r="K457">
        <v>3</v>
      </c>
      <c r="L457">
        <v>3</v>
      </c>
    </row>
    <row r="458" spans="1:12" x14ac:dyDescent="0.35">
      <c r="A458" t="s">
        <v>169</v>
      </c>
      <c r="B458" t="str">
        <f t="shared" si="13"/>
        <v>Nuclear|EU-GRC</v>
      </c>
      <c r="C458" t="s">
        <v>291</v>
      </c>
      <c r="D458" t="s">
        <v>169</v>
      </c>
      <c r="E458" t="s">
        <v>319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</row>
    <row r="459" spans="1:12" x14ac:dyDescent="0.35">
      <c r="A459" t="s">
        <v>170</v>
      </c>
      <c r="B459" t="str">
        <f t="shared" si="13"/>
        <v>Nuclear|EU-HRV</v>
      </c>
      <c r="C459" t="s">
        <v>291</v>
      </c>
      <c r="D459" t="s">
        <v>170</v>
      </c>
      <c r="E459" t="s">
        <v>319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  <c r="L459">
        <v>3</v>
      </c>
    </row>
    <row r="460" spans="1:12" x14ac:dyDescent="0.35">
      <c r="A460" t="s">
        <v>171</v>
      </c>
      <c r="B460" t="str">
        <f t="shared" si="13"/>
        <v>Nuclear|EU-HUN</v>
      </c>
      <c r="C460" t="s">
        <v>291</v>
      </c>
      <c r="D460" t="s">
        <v>171</v>
      </c>
      <c r="E460" t="s">
        <v>319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  <c r="L460">
        <v>3</v>
      </c>
    </row>
    <row r="461" spans="1:12" x14ac:dyDescent="0.35">
      <c r="A461" t="s">
        <v>172</v>
      </c>
      <c r="B461" t="str">
        <f t="shared" si="13"/>
        <v>Nuclear|EU-IRL</v>
      </c>
      <c r="C461" t="s">
        <v>291</v>
      </c>
      <c r="D461" t="s">
        <v>172</v>
      </c>
      <c r="E461" t="s">
        <v>319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</row>
    <row r="462" spans="1:12" x14ac:dyDescent="0.35">
      <c r="A462" t="s">
        <v>173</v>
      </c>
      <c r="B462" t="str">
        <f t="shared" si="13"/>
        <v>Nuclear|EU-ISL</v>
      </c>
      <c r="C462" t="s">
        <v>291</v>
      </c>
      <c r="D462" t="s">
        <v>173</v>
      </c>
      <c r="E462" t="s">
        <v>319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  <c r="L462">
        <v>3</v>
      </c>
    </row>
    <row r="463" spans="1:12" x14ac:dyDescent="0.35">
      <c r="A463" t="s">
        <v>174</v>
      </c>
      <c r="B463" t="str">
        <f t="shared" si="13"/>
        <v>Nuclear|EU-ITA</v>
      </c>
      <c r="C463" t="s">
        <v>291</v>
      </c>
      <c r="D463" t="s">
        <v>174</v>
      </c>
      <c r="E463" t="s">
        <v>319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3</v>
      </c>
    </row>
    <row r="464" spans="1:12" x14ac:dyDescent="0.35">
      <c r="A464" t="s">
        <v>175</v>
      </c>
      <c r="B464" t="str">
        <f t="shared" si="13"/>
        <v>Nuclear|EU-KOS</v>
      </c>
      <c r="C464" t="s">
        <v>291</v>
      </c>
      <c r="D464" t="s">
        <v>175</v>
      </c>
      <c r="E464" t="s">
        <v>319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  <c r="L464">
        <v>3</v>
      </c>
    </row>
    <row r="465" spans="1:12" x14ac:dyDescent="0.35">
      <c r="A465" t="s">
        <v>176</v>
      </c>
      <c r="B465" t="str">
        <f t="shared" si="13"/>
        <v>Nuclear|EU-LTU</v>
      </c>
      <c r="C465" t="s">
        <v>291</v>
      </c>
      <c r="D465" t="s">
        <v>176</v>
      </c>
      <c r="E465" t="s">
        <v>319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</row>
    <row r="466" spans="1:12" x14ac:dyDescent="0.35">
      <c r="A466" t="s">
        <v>177</v>
      </c>
      <c r="B466" t="str">
        <f t="shared" si="13"/>
        <v>Nuclear|EU-LUX</v>
      </c>
      <c r="C466" t="s">
        <v>291</v>
      </c>
      <c r="D466" t="s">
        <v>177</v>
      </c>
      <c r="E466" t="s">
        <v>319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</row>
    <row r="467" spans="1:12" x14ac:dyDescent="0.35">
      <c r="A467" t="s">
        <v>178</v>
      </c>
      <c r="B467" t="str">
        <f t="shared" si="13"/>
        <v>Nuclear|EU-LVA</v>
      </c>
      <c r="C467" t="s">
        <v>291</v>
      </c>
      <c r="D467" t="s">
        <v>178</v>
      </c>
      <c r="E467" t="s">
        <v>319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  <c r="L467">
        <v>3</v>
      </c>
    </row>
    <row r="468" spans="1:12" x14ac:dyDescent="0.35">
      <c r="A468" t="s">
        <v>179</v>
      </c>
      <c r="B468" t="str">
        <f t="shared" si="13"/>
        <v>Nuclear|EU-MDA</v>
      </c>
      <c r="C468" t="s">
        <v>291</v>
      </c>
      <c r="D468" t="s">
        <v>179</v>
      </c>
      <c r="E468" t="s">
        <v>319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</row>
    <row r="469" spans="1:12" x14ac:dyDescent="0.35">
      <c r="A469" t="s">
        <v>180</v>
      </c>
      <c r="B469" t="str">
        <f t="shared" si="13"/>
        <v>Nuclear|EU-MKD</v>
      </c>
      <c r="C469" t="s">
        <v>291</v>
      </c>
      <c r="D469" t="s">
        <v>180</v>
      </c>
      <c r="E469" t="s">
        <v>319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</row>
    <row r="470" spans="1:12" x14ac:dyDescent="0.35">
      <c r="A470" t="s">
        <v>181</v>
      </c>
      <c r="B470" t="str">
        <f t="shared" si="13"/>
        <v>Nuclear|EU-MLT</v>
      </c>
      <c r="C470" t="s">
        <v>291</v>
      </c>
      <c r="D470" t="s">
        <v>181</v>
      </c>
      <c r="E470" t="s">
        <v>319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3</v>
      </c>
      <c r="L470">
        <v>3</v>
      </c>
    </row>
    <row r="471" spans="1:12" x14ac:dyDescent="0.35">
      <c r="A471" t="s">
        <v>182</v>
      </c>
      <c r="B471" t="str">
        <f t="shared" si="13"/>
        <v>Nuclear|EU-MNE</v>
      </c>
      <c r="C471" t="s">
        <v>291</v>
      </c>
      <c r="D471" t="s">
        <v>182</v>
      </c>
      <c r="E471" t="s">
        <v>319</v>
      </c>
      <c r="F471">
        <v>3</v>
      </c>
      <c r="G471">
        <v>3</v>
      </c>
      <c r="H471">
        <v>3</v>
      </c>
      <c r="I471">
        <v>3</v>
      </c>
      <c r="J471">
        <v>3</v>
      </c>
      <c r="K471">
        <v>3</v>
      </c>
      <c r="L471">
        <v>3</v>
      </c>
    </row>
    <row r="472" spans="1:12" x14ac:dyDescent="0.35">
      <c r="A472" t="s">
        <v>183</v>
      </c>
      <c r="B472" t="str">
        <f t="shared" si="13"/>
        <v>Nuclear|EU-NLD</v>
      </c>
      <c r="C472" t="s">
        <v>291</v>
      </c>
      <c r="D472" t="s">
        <v>183</v>
      </c>
      <c r="E472" t="s">
        <v>319</v>
      </c>
      <c r="F472">
        <v>3</v>
      </c>
      <c r="G472">
        <v>3</v>
      </c>
      <c r="H472">
        <v>3</v>
      </c>
      <c r="I472">
        <v>3</v>
      </c>
      <c r="J472">
        <v>3</v>
      </c>
      <c r="K472">
        <v>3</v>
      </c>
      <c r="L472">
        <v>3</v>
      </c>
    </row>
    <row r="473" spans="1:12" x14ac:dyDescent="0.35">
      <c r="A473" t="s">
        <v>184</v>
      </c>
      <c r="B473" t="str">
        <f t="shared" si="13"/>
        <v>Nuclear|EU-NOR</v>
      </c>
      <c r="C473" t="s">
        <v>291</v>
      </c>
      <c r="D473" t="s">
        <v>184</v>
      </c>
      <c r="E473" t="s">
        <v>319</v>
      </c>
      <c r="F473">
        <v>3</v>
      </c>
      <c r="G473">
        <v>3</v>
      </c>
      <c r="H473">
        <v>3</v>
      </c>
      <c r="I473">
        <v>3</v>
      </c>
      <c r="J473">
        <v>3</v>
      </c>
      <c r="K473">
        <v>3</v>
      </c>
      <c r="L473">
        <v>3</v>
      </c>
    </row>
    <row r="474" spans="1:12" x14ac:dyDescent="0.35">
      <c r="A474" t="s">
        <v>185</v>
      </c>
      <c r="B474" t="str">
        <f t="shared" si="13"/>
        <v>Nuclear|EU-POL</v>
      </c>
      <c r="C474" t="s">
        <v>291</v>
      </c>
      <c r="D474" t="s">
        <v>185</v>
      </c>
      <c r="E474" t="s">
        <v>319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</row>
    <row r="475" spans="1:12" x14ac:dyDescent="0.35">
      <c r="A475" t="s">
        <v>186</v>
      </c>
      <c r="B475" t="str">
        <f t="shared" si="13"/>
        <v>Nuclear|EU-PRT</v>
      </c>
      <c r="C475" t="s">
        <v>291</v>
      </c>
      <c r="D475" t="s">
        <v>186</v>
      </c>
      <c r="E475" t="s">
        <v>319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</row>
    <row r="476" spans="1:12" x14ac:dyDescent="0.35">
      <c r="A476" t="s">
        <v>187</v>
      </c>
      <c r="B476" t="str">
        <f t="shared" si="13"/>
        <v>Nuclear|EU-ROU</v>
      </c>
      <c r="C476" t="s">
        <v>291</v>
      </c>
      <c r="D476" t="s">
        <v>187</v>
      </c>
      <c r="E476" t="s">
        <v>319</v>
      </c>
      <c r="F476">
        <v>3</v>
      </c>
      <c r="G476">
        <v>3</v>
      </c>
      <c r="H476">
        <v>3</v>
      </c>
      <c r="I476">
        <v>3</v>
      </c>
      <c r="J476">
        <v>3</v>
      </c>
      <c r="K476">
        <v>3</v>
      </c>
      <c r="L476">
        <v>3</v>
      </c>
    </row>
    <row r="477" spans="1:12" x14ac:dyDescent="0.35">
      <c r="A477" t="s">
        <v>188</v>
      </c>
      <c r="B477" t="str">
        <f t="shared" si="13"/>
        <v>Nuclear|EU-SRB</v>
      </c>
      <c r="C477" t="s">
        <v>291</v>
      </c>
      <c r="D477" t="s">
        <v>188</v>
      </c>
      <c r="E477" t="s">
        <v>319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</row>
    <row r="478" spans="1:12" x14ac:dyDescent="0.35">
      <c r="A478" t="s">
        <v>189</v>
      </c>
      <c r="B478" t="str">
        <f t="shared" si="13"/>
        <v>Nuclear|EU-SVK</v>
      </c>
      <c r="C478" t="s">
        <v>291</v>
      </c>
      <c r="D478" t="s">
        <v>189</v>
      </c>
      <c r="E478" t="s">
        <v>319</v>
      </c>
      <c r="F478">
        <v>3</v>
      </c>
      <c r="G478">
        <v>3</v>
      </c>
      <c r="H478">
        <v>3</v>
      </c>
      <c r="I478">
        <v>3</v>
      </c>
      <c r="J478">
        <v>3</v>
      </c>
      <c r="K478">
        <v>3</v>
      </c>
      <c r="L478">
        <v>3</v>
      </c>
    </row>
    <row r="479" spans="1:12" x14ac:dyDescent="0.35">
      <c r="A479" t="s">
        <v>190</v>
      </c>
      <c r="B479" t="str">
        <f t="shared" si="13"/>
        <v>Nuclear|EU-SVN</v>
      </c>
      <c r="C479" t="s">
        <v>291</v>
      </c>
      <c r="D479" t="s">
        <v>190</v>
      </c>
      <c r="E479" t="s">
        <v>319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</row>
    <row r="480" spans="1:12" x14ac:dyDescent="0.35">
      <c r="A480" t="s">
        <v>191</v>
      </c>
      <c r="B480" t="str">
        <f t="shared" si="13"/>
        <v>Nuclear|EU-SWE</v>
      </c>
      <c r="C480" t="s">
        <v>291</v>
      </c>
      <c r="D480" t="s">
        <v>191</v>
      </c>
      <c r="E480" t="s">
        <v>319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</row>
    <row r="481" spans="1:12" x14ac:dyDescent="0.35">
      <c r="A481" t="s">
        <v>192</v>
      </c>
      <c r="B481" t="str">
        <f t="shared" si="13"/>
        <v>Nuclear|EU-UKR</v>
      </c>
      <c r="C481" t="s">
        <v>291</v>
      </c>
      <c r="D481" t="s">
        <v>192</v>
      </c>
      <c r="E481" t="s">
        <v>319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</row>
    <row r="482" spans="1:12" x14ac:dyDescent="0.35">
      <c r="A482" t="s">
        <v>193</v>
      </c>
      <c r="B482" t="str">
        <f t="shared" si="13"/>
        <v>Nuclear|NA-BLZ</v>
      </c>
      <c r="C482" t="s">
        <v>291</v>
      </c>
      <c r="D482" t="s">
        <v>193</v>
      </c>
      <c r="E482" t="s">
        <v>319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</row>
    <row r="483" spans="1:12" x14ac:dyDescent="0.35">
      <c r="A483" t="s">
        <v>194</v>
      </c>
      <c r="B483" t="str">
        <f t="shared" si="13"/>
        <v>Nuclear|NA-CAN</v>
      </c>
      <c r="C483" t="s">
        <v>291</v>
      </c>
      <c r="D483" t="s">
        <v>194</v>
      </c>
      <c r="E483" t="s">
        <v>319</v>
      </c>
      <c r="F483">
        <v>3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3</v>
      </c>
    </row>
    <row r="484" spans="1:12" x14ac:dyDescent="0.35">
      <c r="A484" t="s">
        <v>204</v>
      </c>
      <c r="B484" t="str">
        <f t="shared" si="13"/>
        <v>Nuclear|NA-CRI</v>
      </c>
      <c r="C484" t="s">
        <v>291</v>
      </c>
      <c r="D484" t="s">
        <v>204</v>
      </c>
      <c r="E484" t="s">
        <v>319</v>
      </c>
      <c r="F484">
        <v>3</v>
      </c>
      <c r="G484">
        <v>3</v>
      </c>
      <c r="H484">
        <v>3</v>
      </c>
      <c r="I484">
        <v>3</v>
      </c>
      <c r="J484">
        <v>3</v>
      </c>
      <c r="K484">
        <v>3</v>
      </c>
      <c r="L484">
        <v>3</v>
      </c>
    </row>
    <row r="485" spans="1:12" x14ac:dyDescent="0.35">
      <c r="A485" t="s">
        <v>205</v>
      </c>
      <c r="B485" t="str">
        <f t="shared" si="13"/>
        <v>Nuclear|NA-CUB</v>
      </c>
      <c r="C485" t="s">
        <v>291</v>
      </c>
      <c r="D485" t="s">
        <v>205</v>
      </c>
      <c r="E485" t="s">
        <v>319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</row>
    <row r="486" spans="1:12" x14ac:dyDescent="0.35">
      <c r="A486" t="s">
        <v>206</v>
      </c>
      <c r="B486" t="str">
        <f t="shared" si="13"/>
        <v>Nuclear|NA-DOM</v>
      </c>
      <c r="C486" t="s">
        <v>291</v>
      </c>
      <c r="D486" t="s">
        <v>206</v>
      </c>
      <c r="E486" t="s">
        <v>319</v>
      </c>
      <c r="F486">
        <v>3</v>
      </c>
      <c r="G486">
        <v>3</v>
      </c>
      <c r="H486">
        <v>3</v>
      </c>
      <c r="I486">
        <v>3</v>
      </c>
      <c r="J486">
        <v>3</v>
      </c>
      <c r="K486">
        <v>3</v>
      </c>
      <c r="L486">
        <v>3</v>
      </c>
    </row>
    <row r="487" spans="1:12" x14ac:dyDescent="0.35">
      <c r="A487" t="s">
        <v>208</v>
      </c>
      <c r="B487" t="str">
        <f t="shared" si="13"/>
        <v>Nuclear|NA-GTM</v>
      </c>
      <c r="C487" t="s">
        <v>291</v>
      </c>
      <c r="D487" t="s">
        <v>208</v>
      </c>
      <c r="E487" t="s">
        <v>319</v>
      </c>
      <c r="F487">
        <v>3</v>
      </c>
      <c r="G487">
        <v>3</v>
      </c>
      <c r="H487">
        <v>3</v>
      </c>
      <c r="I487">
        <v>3</v>
      </c>
      <c r="J487">
        <v>3</v>
      </c>
      <c r="K487">
        <v>3</v>
      </c>
      <c r="L487">
        <v>3</v>
      </c>
    </row>
    <row r="488" spans="1:12" x14ac:dyDescent="0.35">
      <c r="A488" t="s">
        <v>209</v>
      </c>
      <c r="B488" t="str">
        <f t="shared" si="13"/>
        <v>Nuclear|NA-HND</v>
      </c>
      <c r="C488" t="s">
        <v>291</v>
      </c>
      <c r="D488" t="s">
        <v>209</v>
      </c>
      <c r="E488" t="s">
        <v>319</v>
      </c>
      <c r="F488">
        <v>3</v>
      </c>
      <c r="G488">
        <v>3</v>
      </c>
      <c r="H488">
        <v>3</v>
      </c>
      <c r="I488">
        <v>3</v>
      </c>
      <c r="J488">
        <v>3</v>
      </c>
      <c r="K488">
        <v>3</v>
      </c>
      <c r="L488">
        <v>3</v>
      </c>
    </row>
    <row r="489" spans="1:12" x14ac:dyDescent="0.35">
      <c r="A489" t="s">
        <v>210</v>
      </c>
      <c r="B489" t="str">
        <f t="shared" si="13"/>
        <v>Nuclear|NA-HTI</v>
      </c>
      <c r="C489" t="s">
        <v>291</v>
      </c>
      <c r="D489" t="s">
        <v>210</v>
      </c>
      <c r="E489" t="s">
        <v>319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</row>
    <row r="490" spans="1:12" x14ac:dyDescent="0.35">
      <c r="A490" t="s">
        <v>211</v>
      </c>
      <c r="B490" t="str">
        <f t="shared" si="13"/>
        <v>Nuclear|NA-JAM</v>
      </c>
      <c r="C490" t="s">
        <v>291</v>
      </c>
      <c r="D490" t="s">
        <v>211</v>
      </c>
      <c r="E490" t="s">
        <v>319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</row>
    <row r="491" spans="1:12" x14ac:dyDescent="0.35">
      <c r="A491" t="s">
        <v>212</v>
      </c>
      <c r="B491" t="str">
        <f t="shared" si="13"/>
        <v>Nuclear|NA-MEX</v>
      </c>
      <c r="C491" t="s">
        <v>291</v>
      </c>
      <c r="D491" t="s">
        <v>212</v>
      </c>
      <c r="E491" t="s">
        <v>319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</row>
    <row r="492" spans="1:12" x14ac:dyDescent="0.35">
      <c r="A492" t="s">
        <v>213</v>
      </c>
      <c r="B492" t="str">
        <f t="shared" si="13"/>
        <v>Nuclear|NA-NIC</v>
      </c>
      <c r="C492" t="s">
        <v>291</v>
      </c>
      <c r="D492" t="s">
        <v>213</v>
      </c>
      <c r="E492" t="s">
        <v>319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</row>
    <row r="493" spans="1:12" x14ac:dyDescent="0.35">
      <c r="A493" t="s">
        <v>214</v>
      </c>
      <c r="B493" t="str">
        <f t="shared" si="13"/>
        <v>Nuclear|NA-PAN</v>
      </c>
      <c r="C493" t="s">
        <v>291</v>
      </c>
      <c r="D493" t="s">
        <v>214</v>
      </c>
      <c r="E493" t="s">
        <v>319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</row>
    <row r="494" spans="1:12" x14ac:dyDescent="0.35">
      <c r="A494" t="s">
        <v>215</v>
      </c>
      <c r="B494" t="str">
        <f t="shared" si="13"/>
        <v>Nuclear|NA-SLV</v>
      </c>
      <c r="C494" t="s">
        <v>291</v>
      </c>
      <c r="D494" t="s">
        <v>215</v>
      </c>
      <c r="E494" t="s">
        <v>319</v>
      </c>
      <c r="F494">
        <v>3</v>
      </c>
      <c r="G494">
        <v>3</v>
      </c>
      <c r="H494">
        <v>3</v>
      </c>
      <c r="I494">
        <v>3</v>
      </c>
      <c r="J494">
        <v>3</v>
      </c>
      <c r="K494">
        <v>3</v>
      </c>
      <c r="L494">
        <v>3</v>
      </c>
    </row>
    <row r="495" spans="1:12" x14ac:dyDescent="0.35">
      <c r="A495" t="s">
        <v>216</v>
      </c>
      <c r="B495" t="str">
        <f t="shared" si="13"/>
        <v>Nuclear|NA-TTO</v>
      </c>
      <c r="C495" t="s">
        <v>291</v>
      </c>
      <c r="D495" t="s">
        <v>216</v>
      </c>
      <c r="E495" t="s">
        <v>319</v>
      </c>
      <c r="F495">
        <v>3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3</v>
      </c>
    </row>
    <row r="496" spans="1:12" x14ac:dyDescent="0.35">
      <c r="A496" t="s">
        <v>217</v>
      </c>
      <c r="B496" t="str">
        <f t="shared" si="13"/>
        <v>Nuclear|NA-USA</v>
      </c>
      <c r="C496" t="s">
        <v>291</v>
      </c>
      <c r="D496" t="s">
        <v>217</v>
      </c>
      <c r="E496" t="s">
        <v>319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</row>
    <row r="497" spans="1:12" x14ac:dyDescent="0.35">
      <c r="A497" t="s">
        <v>243</v>
      </c>
      <c r="B497" t="str">
        <f t="shared" si="13"/>
        <v>Nuclear|OC-AUS</v>
      </c>
      <c r="C497" t="s">
        <v>291</v>
      </c>
      <c r="D497" t="s">
        <v>243</v>
      </c>
      <c r="E497" t="s">
        <v>319</v>
      </c>
      <c r="F497">
        <v>3</v>
      </c>
      <c r="G497">
        <v>3</v>
      </c>
      <c r="H497">
        <v>3</v>
      </c>
      <c r="I497">
        <v>3</v>
      </c>
      <c r="J497">
        <v>3</v>
      </c>
      <c r="K497">
        <v>3</v>
      </c>
      <c r="L497">
        <v>3</v>
      </c>
    </row>
    <row r="498" spans="1:12" x14ac:dyDescent="0.35">
      <c r="A498" t="s">
        <v>242</v>
      </c>
      <c r="B498" t="str">
        <f t="shared" si="13"/>
        <v>Nuclear|OC-ATA</v>
      </c>
      <c r="C498" t="s">
        <v>291</v>
      </c>
      <c r="D498" t="s">
        <v>242</v>
      </c>
      <c r="E498" t="s">
        <v>319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</row>
    <row r="499" spans="1:12" x14ac:dyDescent="0.35">
      <c r="A499" t="s">
        <v>251</v>
      </c>
      <c r="B499" t="str">
        <f t="shared" si="13"/>
        <v>Nuclear|OC-FJI</v>
      </c>
      <c r="C499" t="s">
        <v>291</v>
      </c>
      <c r="D499" t="s">
        <v>251</v>
      </c>
      <c r="E499" t="s">
        <v>319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</row>
    <row r="500" spans="1:12" x14ac:dyDescent="0.35">
      <c r="A500" t="s">
        <v>252</v>
      </c>
      <c r="B500" t="str">
        <f t="shared" si="13"/>
        <v>Nuclear|OC-NZL</v>
      </c>
      <c r="C500" t="s">
        <v>291</v>
      </c>
      <c r="D500" t="s">
        <v>252</v>
      </c>
      <c r="E500" t="s">
        <v>319</v>
      </c>
      <c r="F500">
        <v>3</v>
      </c>
      <c r="G500">
        <v>3</v>
      </c>
      <c r="H500">
        <v>3</v>
      </c>
      <c r="I500">
        <v>3</v>
      </c>
      <c r="J500">
        <v>3</v>
      </c>
      <c r="K500">
        <v>3</v>
      </c>
      <c r="L500">
        <v>3</v>
      </c>
    </row>
    <row r="501" spans="1:12" x14ac:dyDescent="0.35">
      <c r="A501" t="s">
        <v>253</v>
      </c>
      <c r="B501" t="str">
        <f t="shared" si="13"/>
        <v>Nuclear|OC-PNG</v>
      </c>
      <c r="C501" t="s">
        <v>291</v>
      </c>
      <c r="D501" t="s">
        <v>253</v>
      </c>
      <c r="E501" t="s">
        <v>319</v>
      </c>
      <c r="F501">
        <v>3</v>
      </c>
      <c r="G501">
        <v>3</v>
      </c>
      <c r="H501">
        <v>3</v>
      </c>
      <c r="I501">
        <v>3</v>
      </c>
      <c r="J501">
        <v>3</v>
      </c>
      <c r="K501">
        <v>3</v>
      </c>
      <c r="L501">
        <v>3</v>
      </c>
    </row>
    <row r="502" spans="1:12" x14ac:dyDescent="0.35">
      <c r="A502" t="s">
        <v>254</v>
      </c>
      <c r="B502" t="str">
        <f t="shared" si="13"/>
        <v>Nuclear|SA-ARG</v>
      </c>
      <c r="C502" t="s">
        <v>291</v>
      </c>
      <c r="D502" t="s">
        <v>254</v>
      </c>
      <c r="E502" t="s">
        <v>319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</row>
    <row r="503" spans="1:12" x14ac:dyDescent="0.35">
      <c r="A503" t="s">
        <v>255</v>
      </c>
      <c r="B503" t="str">
        <f t="shared" si="13"/>
        <v>Nuclear|SA-BOL</v>
      </c>
      <c r="C503" t="s">
        <v>291</v>
      </c>
      <c r="D503" t="s">
        <v>255</v>
      </c>
      <c r="E503" t="s">
        <v>319</v>
      </c>
      <c r="F503">
        <v>3</v>
      </c>
      <c r="G503">
        <v>3</v>
      </c>
      <c r="H503">
        <v>3</v>
      </c>
      <c r="I503">
        <v>3</v>
      </c>
      <c r="J503">
        <v>3</v>
      </c>
      <c r="K503">
        <v>3</v>
      </c>
      <c r="L503">
        <v>3</v>
      </c>
    </row>
    <row r="504" spans="1:12" x14ac:dyDescent="0.35">
      <c r="A504" t="s">
        <v>256</v>
      </c>
      <c r="B504" t="str">
        <f t="shared" si="13"/>
        <v>Nuclear|SA-BRA</v>
      </c>
      <c r="C504" t="s">
        <v>291</v>
      </c>
      <c r="D504" t="s">
        <v>256</v>
      </c>
      <c r="E504" t="s">
        <v>319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</row>
    <row r="505" spans="1:12" x14ac:dyDescent="0.35">
      <c r="A505" t="s">
        <v>267</v>
      </c>
      <c r="B505" t="str">
        <f t="shared" si="13"/>
        <v>Nuclear|SA-CHL</v>
      </c>
      <c r="C505" t="s">
        <v>291</v>
      </c>
      <c r="D505" t="s">
        <v>267</v>
      </c>
      <c r="E505" t="s">
        <v>319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</row>
    <row r="506" spans="1:12" x14ac:dyDescent="0.35">
      <c r="A506" t="s">
        <v>268</v>
      </c>
      <c r="B506" t="str">
        <f t="shared" si="13"/>
        <v>Nuclear|SA-COL</v>
      </c>
      <c r="C506" t="s">
        <v>291</v>
      </c>
      <c r="D506" t="s">
        <v>268</v>
      </c>
      <c r="E506" t="s">
        <v>319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</row>
    <row r="507" spans="1:12" x14ac:dyDescent="0.35">
      <c r="A507" t="s">
        <v>269</v>
      </c>
      <c r="B507" t="str">
        <f t="shared" si="13"/>
        <v>Nuclear|SA-ECU</v>
      </c>
      <c r="C507" t="s">
        <v>291</v>
      </c>
      <c r="D507" t="s">
        <v>269</v>
      </c>
      <c r="E507" t="s">
        <v>319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3</v>
      </c>
      <c r="L507">
        <v>3</v>
      </c>
    </row>
    <row r="508" spans="1:12" x14ac:dyDescent="0.35">
      <c r="A508" t="s">
        <v>270</v>
      </c>
      <c r="B508" t="str">
        <f t="shared" si="13"/>
        <v>Nuclear|SA-GUF</v>
      </c>
      <c r="C508" t="s">
        <v>291</v>
      </c>
      <c r="D508" t="s">
        <v>270</v>
      </c>
      <c r="E508" t="s">
        <v>319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</row>
    <row r="509" spans="1:12" x14ac:dyDescent="0.35">
      <c r="A509" t="s">
        <v>271</v>
      </c>
      <c r="B509" t="str">
        <f t="shared" si="13"/>
        <v>Nuclear|SA-GUY</v>
      </c>
      <c r="C509" t="s">
        <v>291</v>
      </c>
      <c r="D509" t="s">
        <v>271</v>
      </c>
      <c r="E509" t="s">
        <v>319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</row>
    <row r="510" spans="1:12" x14ac:dyDescent="0.35">
      <c r="A510" t="s">
        <v>272</v>
      </c>
      <c r="B510" t="str">
        <f t="shared" si="13"/>
        <v>Nuclear|SA-PER</v>
      </c>
      <c r="C510" t="s">
        <v>291</v>
      </c>
      <c r="D510" t="s">
        <v>272</v>
      </c>
      <c r="E510" t="s">
        <v>319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3</v>
      </c>
      <c r="L510">
        <v>3</v>
      </c>
    </row>
    <row r="511" spans="1:12" x14ac:dyDescent="0.35">
      <c r="A511" t="s">
        <v>273</v>
      </c>
      <c r="B511" t="str">
        <f t="shared" si="13"/>
        <v>Nuclear|SA-PRY</v>
      </c>
      <c r="C511" t="s">
        <v>291</v>
      </c>
      <c r="D511" t="s">
        <v>273</v>
      </c>
      <c r="E511" t="s">
        <v>319</v>
      </c>
      <c r="F511">
        <v>3</v>
      </c>
      <c r="G511">
        <v>3</v>
      </c>
      <c r="H511">
        <v>3</v>
      </c>
      <c r="I511">
        <v>3</v>
      </c>
      <c r="J511">
        <v>3</v>
      </c>
      <c r="K511">
        <v>3</v>
      </c>
      <c r="L511">
        <v>3</v>
      </c>
    </row>
    <row r="512" spans="1:12" x14ac:dyDescent="0.35">
      <c r="A512" t="s">
        <v>274</v>
      </c>
      <c r="B512" t="str">
        <f t="shared" si="13"/>
        <v>Nuclear|SA-SUR</v>
      </c>
      <c r="C512" t="s">
        <v>291</v>
      </c>
      <c r="D512" t="s">
        <v>274</v>
      </c>
      <c r="E512" t="s">
        <v>319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</row>
    <row r="513" spans="1:12" x14ac:dyDescent="0.35">
      <c r="A513" t="s">
        <v>275</v>
      </c>
      <c r="B513" t="str">
        <f t="shared" si="13"/>
        <v>Nuclear|SA-URY</v>
      </c>
      <c r="C513" t="s">
        <v>291</v>
      </c>
      <c r="D513" t="s">
        <v>275</v>
      </c>
      <c r="E513" t="s">
        <v>319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</row>
    <row r="514" spans="1:12" x14ac:dyDescent="0.35">
      <c r="A514" s="5" t="s">
        <v>276</v>
      </c>
      <c r="B514" s="5" t="str">
        <f t="shared" ref="B514:B577" si="14">CONCATENATE(C514,D514)</f>
        <v>Nuclear|SA-VEN</v>
      </c>
      <c r="C514" s="5" t="s">
        <v>291</v>
      </c>
      <c r="D514" s="5" t="s">
        <v>276</v>
      </c>
      <c r="E514" s="5" t="s">
        <v>319</v>
      </c>
      <c r="F514" s="5">
        <v>3</v>
      </c>
      <c r="G514" s="5">
        <v>3</v>
      </c>
      <c r="H514" s="5">
        <v>3</v>
      </c>
      <c r="I514" s="5">
        <v>3</v>
      </c>
      <c r="J514" s="5">
        <v>3</v>
      </c>
      <c r="K514" s="5">
        <v>3</v>
      </c>
      <c r="L514" s="5">
        <v>3</v>
      </c>
    </row>
    <row r="515" spans="1:12" x14ac:dyDescent="0.35">
      <c r="A515" t="s">
        <v>3</v>
      </c>
      <c r="B515" t="str">
        <f t="shared" si="14"/>
        <v>Oil|w/o CCS|AF-AGO</v>
      </c>
      <c r="C515" t="s">
        <v>292</v>
      </c>
      <c r="D515" t="s">
        <v>3</v>
      </c>
      <c r="E515" t="s">
        <v>319</v>
      </c>
      <c r="F515">
        <f>'[1]WEO 2023'!$D$19</f>
        <v>22.638000000000002</v>
      </c>
      <c r="G515">
        <f t="shared" ref="G515:G546" si="15">F515+5/10*(H515-F515)</f>
        <v>22.638000000000002</v>
      </c>
      <c r="H515">
        <f>'[1]WEO 2023'!R$19</f>
        <v>22.638000000000002</v>
      </c>
      <c r="I515">
        <f>'[1]WEO 2023'!S$19</f>
        <v>18.0565</v>
      </c>
      <c r="J515">
        <f>'[1]WEO 2023'!T$19</f>
        <v>15.765750000000001</v>
      </c>
      <c r="K515">
        <f>'[1]WEO 2023'!U$19</f>
        <v>13.475000000000001</v>
      </c>
      <c r="L515">
        <f>'[1]WEO 2023'!V$19</f>
        <v>8.8935000000000013</v>
      </c>
    </row>
    <row r="516" spans="1:12" x14ac:dyDescent="0.35">
      <c r="A516" t="s">
        <v>4</v>
      </c>
      <c r="B516" t="str">
        <f t="shared" si="14"/>
        <v>Oil|w/o CCS|AF-BDI</v>
      </c>
      <c r="C516" t="s">
        <v>292</v>
      </c>
      <c r="D516" t="s">
        <v>4</v>
      </c>
      <c r="E516" t="s">
        <v>319</v>
      </c>
      <c r="F516">
        <f>'[1]WEO 2023'!$D$19</f>
        <v>22.638000000000002</v>
      </c>
      <c r="G516">
        <f t="shared" si="15"/>
        <v>22.638000000000002</v>
      </c>
      <c r="H516">
        <f>'[1]WEO 2023'!R$19</f>
        <v>22.638000000000002</v>
      </c>
      <c r="I516">
        <f>'[1]WEO 2023'!S$19</f>
        <v>18.0565</v>
      </c>
      <c r="J516">
        <f>'[1]WEO 2023'!T$19</f>
        <v>15.765750000000001</v>
      </c>
      <c r="K516">
        <f>'[1]WEO 2023'!U$19</f>
        <v>13.475000000000001</v>
      </c>
      <c r="L516">
        <f>'[1]WEO 2023'!V$19</f>
        <v>8.8935000000000013</v>
      </c>
    </row>
    <row r="517" spans="1:12" x14ac:dyDescent="0.35">
      <c r="A517" t="s">
        <v>5</v>
      </c>
      <c r="B517" t="str">
        <f t="shared" si="14"/>
        <v>Oil|w/o CCS|AF-BEN</v>
      </c>
      <c r="C517" t="s">
        <v>292</v>
      </c>
      <c r="D517" t="s">
        <v>5</v>
      </c>
      <c r="E517" t="s">
        <v>319</v>
      </c>
      <c r="F517">
        <f>'[1]WEO 2023'!$D$19</f>
        <v>22.638000000000002</v>
      </c>
      <c r="G517">
        <f t="shared" si="15"/>
        <v>22.638000000000002</v>
      </c>
      <c r="H517">
        <f>'[1]WEO 2023'!R$19</f>
        <v>22.638000000000002</v>
      </c>
      <c r="I517">
        <f>'[1]WEO 2023'!S$19</f>
        <v>18.0565</v>
      </c>
      <c r="J517">
        <f>'[1]WEO 2023'!T$19</f>
        <v>15.765750000000001</v>
      </c>
      <c r="K517">
        <f>'[1]WEO 2023'!U$19</f>
        <v>13.475000000000001</v>
      </c>
      <c r="L517">
        <f>'[1]WEO 2023'!V$19</f>
        <v>8.8935000000000013</v>
      </c>
    </row>
    <row r="518" spans="1:12" x14ac:dyDescent="0.35">
      <c r="A518" t="s">
        <v>6</v>
      </c>
      <c r="B518" t="str">
        <f t="shared" si="14"/>
        <v>Oil|w/o CCS|AF-BFA</v>
      </c>
      <c r="C518" t="s">
        <v>292</v>
      </c>
      <c r="D518" t="s">
        <v>6</v>
      </c>
      <c r="E518" t="s">
        <v>319</v>
      </c>
      <c r="F518">
        <f>'[1]WEO 2023'!$D$19</f>
        <v>22.638000000000002</v>
      </c>
      <c r="G518">
        <f t="shared" si="15"/>
        <v>22.638000000000002</v>
      </c>
      <c r="H518">
        <f>'[1]WEO 2023'!R$19</f>
        <v>22.638000000000002</v>
      </c>
      <c r="I518">
        <f>'[1]WEO 2023'!S$19</f>
        <v>18.0565</v>
      </c>
      <c r="J518">
        <f>'[1]WEO 2023'!T$19</f>
        <v>15.765750000000001</v>
      </c>
      <c r="K518">
        <f>'[1]WEO 2023'!U$19</f>
        <v>13.475000000000001</v>
      </c>
      <c r="L518">
        <f>'[1]WEO 2023'!V$19</f>
        <v>8.8935000000000013</v>
      </c>
    </row>
    <row r="519" spans="1:12" x14ac:dyDescent="0.35">
      <c r="A519" t="s">
        <v>7</v>
      </c>
      <c r="B519" t="str">
        <f t="shared" si="14"/>
        <v>Oil|w/o CCS|AF-BWA</v>
      </c>
      <c r="C519" t="s">
        <v>292</v>
      </c>
      <c r="D519" t="s">
        <v>7</v>
      </c>
      <c r="E519" t="s">
        <v>319</v>
      </c>
      <c r="F519">
        <f>'[1]WEO 2023'!$D$19</f>
        <v>22.638000000000002</v>
      </c>
      <c r="G519">
        <f t="shared" si="15"/>
        <v>22.638000000000002</v>
      </c>
      <c r="H519">
        <f>'[1]WEO 2023'!R$19</f>
        <v>22.638000000000002</v>
      </c>
      <c r="I519">
        <f>'[1]WEO 2023'!S$19</f>
        <v>18.0565</v>
      </c>
      <c r="J519">
        <f>'[1]WEO 2023'!T$19</f>
        <v>15.765750000000001</v>
      </c>
      <c r="K519">
        <f>'[1]WEO 2023'!U$19</f>
        <v>13.475000000000001</v>
      </c>
      <c r="L519">
        <f>'[1]WEO 2023'!V$19</f>
        <v>8.8935000000000013</v>
      </c>
    </row>
    <row r="520" spans="1:12" x14ac:dyDescent="0.35">
      <c r="A520" t="s">
        <v>8</v>
      </c>
      <c r="B520" t="str">
        <f t="shared" si="14"/>
        <v>Oil|w/o CCS|AF-CAF</v>
      </c>
      <c r="C520" t="s">
        <v>292</v>
      </c>
      <c r="D520" t="s">
        <v>8</v>
      </c>
      <c r="E520" t="s">
        <v>319</v>
      </c>
      <c r="F520">
        <f>'[1]WEO 2023'!$D$19</f>
        <v>22.638000000000002</v>
      </c>
      <c r="G520">
        <f t="shared" si="15"/>
        <v>22.638000000000002</v>
      </c>
      <c r="H520">
        <f>'[1]WEO 2023'!R$19</f>
        <v>22.638000000000002</v>
      </c>
      <c r="I520">
        <f>'[1]WEO 2023'!S$19</f>
        <v>18.0565</v>
      </c>
      <c r="J520">
        <f>'[1]WEO 2023'!T$19</f>
        <v>15.765750000000001</v>
      </c>
      <c r="K520">
        <f>'[1]WEO 2023'!U$19</f>
        <v>13.475000000000001</v>
      </c>
      <c r="L520">
        <f>'[1]WEO 2023'!V$19</f>
        <v>8.8935000000000013</v>
      </c>
    </row>
    <row r="521" spans="1:12" x14ac:dyDescent="0.35">
      <c r="A521" t="s">
        <v>9</v>
      </c>
      <c r="B521" t="str">
        <f t="shared" si="14"/>
        <v>Oil|w/o CCS|AF-CIV</v>
      </c>
      <c r="C521" t="s">
        <v>292</v>
      </c>
      <c r="D521" t="s">
        <v>9</v>
      </c>
      <c r="E521" t="s">
        <v>319</v>
      </c>
      <c r="F521">
        <f>'[1]WEO 2023'!$D$19</f>
        <v>22.638000000000002</v>
      </c>
      <c r="G521">
        <f t="shared" si="15"/>
        <v>22.638000000000002</v>
      </c>
      <c r="H521">
        <f>'[1]WEO 2023'!R$19</f>
        <v>22.638000000000002</v>
      </c>
      <c r="I521">
        <f>'[1]WEO 2023'!S$19</f>
        <v>18.0565</v>
      </c>
      <c r="J521">
        <f>'[1]WEO 2023'!T$19</f>
        <v>15.765750000000001</v>
      </c>
      <c r="K521">
        <f>'[1]WEO 2023'!U$19</f>
        <v>13.475000000000001</v>
      </c>
      <c r="L521">
        <f>'[1]WEO 2023'!V$19</f>
        <v>8.8935000000000013</v>
      </c>
    </row>
    <row r="522" spans="1:12" x14ac:dyDescent="0.35">
      <c r="A522" t="s">
        <v>10</v>
      </c>
      <c r="B522" t="str">
        <f t="shared" si="14"/>
        <v>Oil|w/o CCS|AF-CMR</v>
      </c>
      <c r="C522" t="s">
        <v>292</v>
      </c>
      <c r="D522" t="s">
        <v>10</v>
      </c>
      <c r="E522" t="s">
        <v>319</v>
      </c>
      <c r="F522">
        <f>'[1]WEO 2023'!$D$19</f>
        <v>22.638000000000002</v>
      </c>
      <c r="G522">
        <f t="shared" si="15"/>
        <v>22.638000000000002</v>
      </c>
      <c r="H522">
        <f>'[1]WEO 2023'!R$19</f>
        <v>22.638000000000002</v>
      </c>
      <c r="I522">
        <f>'[1]WEO 2023'!S$19</f>
        <v>18.0565</v>
      </c>
      <c r="J522">
        <f>'[1]WEO 2023'!T$19</f>
        <v>15.765750000000001</v>
      </c>
      <c r="K522">
        <f>'[1]WEO 2023'!U$19</f>
        <v>13.475000000000001</v>
      </c>
      <c r="L522">
        <f>'[1]WEO 2023'!V$19</f>
        <v>8.8935000000000013</v>
      </c>
    </row>
    <row r="523" spans="1:12" x14ac:dyDescent="0.35">
      <c r="A523" t="s">
        <v>11</v>
      </c>
      <c r="B523" t="str">
        <f t="shared" si="14"/>
        <v>Oil|w/o CCS|AF-COD</v>
      </c>
      <c r="C523" t="s">
        <v>292</v>
      </c>
      <c r="D523" t="s">
        <v>11</v>
      </c>
      <c r="E523" t="s">
        <v>319</v>
      </c>
      <c r="F523">
        <f>'[1]WEO 2023'!$D$19</f>
        <v>22.638000000000002</v>
      </c>
      <c r="G523">
        <f t="shared" si="15"/>
        <v>22.638000000000002</v>
      </c>
      <c r="H523">
        <f>'[1]WEO 2023'!R$19</f>
        <v>22.638000000000002</v>
      </c>
      <c r="I523">
        <f>'[1]WEO 2023'!S$19</f>
        <v>18.0565</v>
      </c>
      <c r="J523">
        <f>'[1]WEO 2023'!T$19</f>
        <v>15.765750000000001</v>
      </c>
      <c r="K523">
        <f>'[1]WEO 2023'!U$19</f>
        <v>13.475000000000001</v>
      </c>
      <c r="L523">
        <f>'[1]WEO 2023'!V$19</f>
        <v>8.8935000000000013</v>
      </c>
    </row>
    <row r="524" spans="1:12" x14ac:dyDescent="0.35">
      <c r="A524" t="s">
        <v>12</v>
      </c>
      <c r="B524" t="str">
        <f t="shared" si="14"/>
        <v>Oil|w/o CCS|AF-COG</v>
      </c>
      <c r="C524" t="s">
        <v>292</v>
      </c>
      <c r="D524" t="s">
        <v>12</v>
      </c>
      <c r="E524" t="s">
        <v>319</v>
      </c>
      <c r="F524">
        <f>'[1]WEO 2023'!$D$19</f>
        <v>22.638000000000002</v>
      </c>
      <c r="G524">
        <f t="shared" si="15"/>
        <v>22.638000000000002</v>
      </c>
      <c r="H524">
        <f>'[1]WEO 2023'!R$19</f>
        <v>22.638000000000002</v>
      </c>
      <c r="I524">
        <f>'[1]WEO 2023'!S$19</f>
        <v>18.0565</v>
      </c>
      <c r="J524">
        <f>'[1]WEO 2023'!T$19</f>
        <v>15.765750000000001</v>
      </c>
      <c r="K524">
        <f>'[1]WEO 2023'!U$19</f>
        <v>13.475000000000001</v>
      </c>
      <c r="L524">
        <f>'[1]WEO 2023'!V$19</f>
        <v>8.8935000000000013</v>
      </c>
    </row>
    <row r="525" spans="1:12" x14ac:dyDescent="0.35">
      <c r="A525" t="s">
        <v>13</v>
      </c>
      <c r="B525" t="str">
        <f t="shared" si="14"/>
        <v>Oil|w/o CCS|AF-CPV</v>
      </c>
      <c r="C525" t="s">
        <v>292</v>
      </c>
      <c r="D525" t="s">
        <v>13</v>
      </c>
      <c r="E525" t="s">
        <v>319</v>
      </c>
      <c r="F525">
        <f>'[1]WEO 2023'!$D$19</f>
        <v>22.638000000000002</v>
      </c>
      <c r="G525">
        <f t="shared" si="15"/>
        <v>22.638000000000002</v>
      </c>
      <c r="H525">
        <f>'[1]WEO 2023'!R$19</f>
        <v>22.638000000000002</v>
      </c>
      <c r="I525">
        <f>'[1]WEO 2023'!S$19</f>
        <v>18.0565</v>
      </c>
      <c r="J525">
        <f>'[1]WEO 2023'!T$19</f>
        <v>15.765750000000001</v>
      </c>
      <c r="K525">
        <f>'[1]WEO 2023'!U$19</f>
        <v>13.475000000000001</v>
      </c>
      <c r="L525">
        <f>'[1]WEO 2023'!V$19</f>
        <v>8.8935000000000013</v>
      </c>
    </row>
    <row r="526" spans="1:12" x14ac:dyDescent="0.35">
      <c r="A526" t="s">
        <v>14</v>
      </c>
      <c r="B526" t="str">
        <f t="shared" si="14"/>
        <v>Oil|w/o CCS|AF-DJI</v>
      </c>
      <c r="C526" t="s">
        <v>292</v>
      </c>
      <c r="D526" t="s">
        <v>14</v>
      </c>
      <c r="E526" t="s">
        <v>319</v>
      </c>
      <c r="F526">
        <f>'[1]WEO 2023'!$D$19</f>
        <v>22.638000000000002</v>
      </c>
      <c r="G526">
        <f t="shared" si="15"/>
        <v>22.638000000000002</v>
      </c>
      <c r="H526">
        <f>'[1]WEO 2023'!R$19</f>
        <v>22.638000000000002</v>
      </c>
      <c r="I526">
        <f>'[1]WEO 2023'!S$19</f>
        <v>18.0565</v>
      </c>
      <c r="J526">
        <f>'[1]WEO 2023'!T$19</f>
        <v>15.765750000000001</v>
      </c>
      <c r="K526">
        <f>'[1]WEO 2023'!U$19</f>
        <v>13.475000000000001</v>
      </c>
      <c r="L526">
        <f>'[1]WEO 2023'!V$19</f>
        <v>8.8935000000000013</v>
      </c>
    </row>
    <row r="527" spans="1:12" x14ac:dyDescent="0.35">
      <c r="A527" t="s">
        <v>15</v>
      </c>
      <c r="B527" t="str">
        <f t="shared" si="14"/>
        <v>Oil|w/o CCS|AF-DZA</v>
      </c>
      <c r="C527" t="s">
        <v>292</v>
      </c>
      <c r="D527" t="s">
        <v>15</v>
      </c>
      <c r="E527" t="s">
        <v>319</v>
      </c>
      <c r="F527">
        <f>'[1]WEO 2023'!$D$19</f>
        <v>22.638000000000002</v>
      </c>
      <c r="G527">
        <f t="shared" si="15"/>
        <v>22.638000000000002</v>
      </c>
      <c r="H527">
        <f>'[1]WEO 2023'!R$19</f>
        <v>22.638000000000002</v>
      </c>
      <c r="I527">
        <f>'[1]WEO 2023'!S$19</f>
        <v>18.0565</v>
      </c>
      <c r="J527">
        <f>'[1]WEO 2023'!T$19</f>
        <v>15.765750000000001</v>
      </c>
      <c r="K527">
        <f>'[1]WEO 2023'!U$19</f>
        <v>13.475000000000001</v>
      </c>
      <c r="L527">
        <f>'[1]WEO 2023'!V$19</f>
        <v>8.8935000000000013</v>
      </c>
    </row>
    <row r="528" spans="1:12" x14ac:dyDescent="0.35">
      <c r="A528" t="s">
        <v>16</v>
      </c>
      <c r="B528" t="str">
        <f t="shared" si="14"/>
        <v>Oil|w/o CCS|AF-EGY</v>
      </c>
      <c r="C528" t="s">
        <v>292</v>
      </c>
      <c r="D528" t="s">
        <v>16</v>
      </c>
      <c r="E528" t="s">
        <v>319</v>
      </c>
      <c r="F528">
        <f>'[1]WEO 2023'!$D$19</f>
        <v>22.638000000000002</v>
      </c>
      <c r="G528">
        <f t="shared" si="15"/>
        <v>22.638000000000002</v>
      </c>
      <c r="H528">
        <f>'[1]WEO 2023'!R$19</f>
        <v>22.638000000000002</v>
      </c>
      <c r="I528">
        <f>'[1]WEO 2023'!S$19</f>
        <v>18.0565</v>
      </c>
      <c r="J528">
        <f>'[1]WEO 2023'!T$19</f>
        <v>15.765750000000001</v>
      </c>
      <c r="K528">
        <f>'[1]WEO 2023'!U$19</f>
        <v>13.475000000000001</v>
      </c>
      <c r="L528">
        <f>'[1]WEO 2023'!V$19</f>
        <v>8.8935000000000013</v>
      </c>
    </row>
    <row r="529" spans="1:12" x14ac:dyDescent="0.35">
      <c r="A529" t="s">
        <v>17</v>
      </c>
      <c r="B529" t="str">
        <f t="shared" si="14"/>
        <v>Oil|w/o CCS|AF-ERI</v>
      </c>
      <c r="C529" t="s">
        <v>292</v>
      </c>
      <c r="D529" t="s">
        <v>17</v>
      </c>
      <c r="E529" t="s">
        <v>319</v>
      </c>
      <c r="F529">
        <f>'[1]WEO 2023'!$D$19</f>
        <v>22.638000000000002</v>
      </c>
      <c r="G529">
        <f t="shared" si="15"/>
        <v>22.638000000000002</v>
      </c>
      <c r="H529">
        <f>'[1]WEO 2023'!R$19</f>
        <v>22.638000000000002</v>
      </c>
      <c r="I529">
        <f>'[1]WEO 2023'!S$19</f>
        <v>18.0565</v>
      </c>
      <c r="J529">
        <f>'[1]WEO 2023'!T$19</f>
        <v>15.765750000000001</v>
      </c>
      <c r="K529">
        <f>'[1]WEO 2023'!U$19</f>
        <v>13.475000000000001</v>
      </c>
      <c r="L529">
        <f>'[1]WEO 2023'!V$19</f>
        <v>8.8935000000000013</v>
      </c>
    </row>
    <row r="530" spans="1:12" x14ac:dyDescent="0.35">
      <c r="A530" t="s">
        <v>18</v>
      </c>
      <c r="B530" t="str">
        <f t="shared" si="14"/>
        <v>Oil|w/o CCS|AF-ESH</v>
      </c>
      <c r="C530" t="s">
        <v>292</v>
      </c>
      <c r="D530" t="s">
        <v>18</v>
      </c>
      <c r="E530" t="s">
        <v>319</v>
      </c>
      <c r="F530">
        <f>'[1]WEO 2023'!$D$19</f>
        <v>22.638000000000002</v>
      </c>
      <c r="G530">
        <f t="shared" si="15"/>
        <v>22.638000000000002</v>
      </c>
      <c r="H530">
        <f>'[1]WEO 2023'!R$19</f>
        <v>22.638000000000002</v>
      </c>
      <c r="I530">
        <f>'[1]WEO 2023'!S$19</f>
        <v>18.0565</v>
      </c>
      <c r="J530">
        <f>'[1]WEO 2023'!T$19</f>
        <v>15.765750000000001</v>
      </c>
      <c r="K530">
        <f>'[1]WEO 2023'!U$19</f>
        <v>13.475000000000001</v>
      </c>
      <c r="L530">
        <f>'[1]WEO 2023'!V$19</f>
        <v>8.8935000000000013</v>
      </c>
    </row>
    <row r="531" spans="1:12" x14ac:dyDescent="0.35">
      <c r="A531" t="s">
        <v>19</v>
      </c>
      <c r="B531" t="str">
        <f t="shared" si="14"/>
        <v>Oil|w/o CCS|AF-ETH</v>
      </c>
      <c r="C531" t="s">
        <v>292</v>
      </c>
      <c r="D531" t="s">
        <v>19</v>
      </c>
      <c r="E531" t="s">
        <v>319</v>
      </c>
      <c r="F531">
        <f>'[1]WEO 2023'!$D$19</f>
        <v>22.638000000000002</v>
      </c>
      <c r="G531">
        <f t="shared" si="15"/>
        <v>22.638000000000002</v>
      </c>
      <c r="H531">
        <f>'[1]WEO 2023'!R$19</f>
        <v>22.638000000000002</v>
      </c>
      <c r="I531">
        <f>'[1]WEO 2023'!S$19</f>
        <v>18.0565</v>
      </c>
      <c r="J531">
        <f>'[1]WEO 2023'!T$19</f>
        <v>15.765750000000001</v>
      </c>
      <c r="K531">
        <f>'[1]WEO 2023'!U$19</f>
        <v>13.475000000000001</v>
      </c>
      <c r="L531">
        <f>'[1]WEO 2023'!V$19</f>
        <v>8.8935000000000013</v>
      </c>
    </row>
    <row r="532" spans="1:12" x14ac:dyDescent="0.35">
      <c r="A532" t="s">
        <v>20</v>
      </c>
      <c r="B532" t="str">
        <f t="shared" si="14"/>
        <v>Oil|w/o CCS|AF-GAB</v>
      </c>
      <c r="C532" t="s">
        <v>292</v>
      </c>
      <c r="D532" t="s">
        <v>20</v>
      </c>
      <c r="E532" t="s">
        <v>319</v>
      </c>
      <c r="F532">
        <f>'[1]WEO 2023'!$D$19</f>
        <v>22.638000000000002</v>
      </c>
      <c r="G532">
        <f t="shared" si="15"/>
        <v>22.638000000000002</v>
      </c>
      <c r="H532">
        <f>'[1]WEO 2023'!R$19</f>
        <v>22.638000000000002</v>
      </c>
      <c r="I532">
        <f>'[1]WEO 2023'!S$19</f>
        <v>18.0565</v>
      </c>
      <c r="J532">
        <f>'[1]WEO 2023'!T$19</f>
        <v>15.765750000000001</v>
      </c>
      <c r="K532">
        <f>'[1]WEO 2023'!U$19</f>
        <v>13.475000000000001</v>
      </c>
      <c r="L532">
        <f>'[1]WEO 2023'!V$19</f>
        <v>8.8935000000000013</v>
      </c>
    </row>
    <row r="533" spans="1:12" x14ac:dyDescent="0.35">
      <c r="A533" t="s">
        <v>21</v>
      </c>
      <c r="B533" t="str">
        <f t="shared" si="14"/>
        <v>Oil|w/o CCS|AF-GHA</v>
      </c>
      <c r="C533" t="s">
        <v>292</v>
      </c>
      <c r="D533" t="s">
        <v>21</v>
      </c>
      <c r="E533" t="s">
        <v>319</v>
      </c>
      <c r="F533">
        <f>'[1]WEO 2023'!$D$19</f>
        <v>22.638000000000002</v>
      </c>
      <c r="G533">
        <f t="shared" si="15"/>
        <v>22.638000000000002</v>
      </c>
      <c r="H533">
        <f>'[1]WEO 2023'!R$19</f>
        <v>22.638000000000002</v>
      </c>
      <c r="I533">
        <f>'[1]WEO 2023'!S$19</f>
        <v>18.0565</v>
      </c>
      <c r="J533">
        <f>'[1]WEO 2023'!T$19</f>
        <v>15.765750000000001</v>
      </c>
      <c r="K533">
        <f>'[1]WEO 2023'!U$19</f>
        <v>13.475000000000001</v>
      </c>
      <c r="L533">
        <f>'[1]WEO 2023'!V$19</f>
        <v>8.8935000000000013</v>
      </c>
    </row>
    <row r="534" spans="1:12" x14ac:dyDescent="0.35">
      <c r="A534" t="s">
        <v>22</v>
      </c>
      <c r="B534" t="str">
        <f t="shared" si="14"/>
        <v>Oil|w/o CCS|AF-GIN</v>
      </c>
      <c r="C534" t="s">
        <v>292</v>
      </c>
      <c r="D534" t="s">
        <v>22</v>
      </c>
      <c r="E534" t="s">
        <v>319</v>
      </c>
      <c r="F534">
        <f>'[1]WEO 2023'!$D$19</f>
        <v>22.638000000000002</v>
      </c>
      <c r="G534">
        <f t="shared" si="15"/>
        <v>22.638000000000002</v>
      </c>
      <c r="H534">
        <f>'[1]WEO 2023'!R$19</f>
        <v>22.638000000000002</v>
      </c>
      <c r="I534">
        <f>'[1]WEO 2023'!S$19</f>
        <v>18.0565</v>
      </c>
      <c r="J534">
        <f>'[1]WEO 2023'!T$19</f>
        <v>15.765750000000001</v>
      </c>
      <c r="K534">
        <f>'[1]WEO 2023'!U$19</f>
        <v>13.475000000000001</v>
      </c>
      <c r="L534">
        <f>'[1]WEO 2023'!V$19</f>
        <v>8.8935000000000013</v>
      </c>
    </row>
    <row r="535" spans="1:12" x14ac:dyDescent="0.35">
      <c r="A535" t="s">
        <v>23</v>
      </c>
      <c r="B535" t="str">
        <f t="shared" si="14"/>
        <v>Oil|w/o CCS|AF-GMB</v>
      </c>
      <c r="C535" t="s">
        <v>292</v>
      </c>
      <c r="D535" t="s">
        <v>23</v>
      </c>
      <c r="E535" t="s">
        <v>319</v>
      </c>
      <c r="F535">
        <f>'[1]WEO 2023'!$D$19</f>
        <v>22.638000000000002</v>
      </c>
      <c r="G535">
        <f t="shared" si="15"/>
        <v>22.638000000000002</v>
      </c>
      <c r="H535">
        <f>'[1]WEO 2023'!R$19</f>
        <v>22.638000000000002</v>
      </c>
      <c r="I535">
        <f>'[1]WEO 2023'!S$19</f>
        <v>18.0565</v>
      </c>
      <c r="J535">
        <f>'[1]WEO 2023'!T$19</f>
        <v>15.765750000000001</v>
      </c>
      <c r="K535">
        <f>'[1]WEO 2023'!U$19</f>
        <v>13.475000000000001</v>
      </c>
      <c r="L535">
        <f>'[1]WEO 2023'!V$19</f>
        <v>8.8935000000000013</v>
      </c>
    </row>
    <row r="536" spans="1:12" x14ac:dyDescent="0.35">
      <c r="A536" t="s">
        <v>24</v>
      </c>
      <c r="B536" t="str">
        <f t="shared" si="14"/>
        <v>Oil|w/o CCS|AF-GNB</v>
      </c>
      <c r="C536" t="s">
        <v>292</v>
      </c>
      <c r="D536" t="s">
        <v>24</v>
      </c>
      <c r="E536" t="s">
        <v>319</v>
      </c>
      <c r="F536">
        <f>'[1]WEO 2023'!$D$19</f>
        <v>22.638000000000002</v>
      </c>
      <c r="G536">
        <f t="shared" si="15"/>
        <v>22.638000000000002</v>
      </c>
      <c r="H536">
        <f>'[1]WEO 2023'!R$19</f>
        <v>22.638000000000002</v>
      </c>
      <c r="I536">
        <f>'[1]WEO 2023'!S$19</f>
        <v>18.0565</v>
      </c>
      <c r="J536">
        <f>'[1]WEO 2023'!T$19</f>
        <v>15.765750000000001</v>
      </c>
      <c r="K536">
        <f>'[1]WEO 2023'!U$19</f>
        <v>13.475000000000001</v>
      </c>
      <c r="L536">
        <f>'[1]WEO 2023'!V$19</f>
        <v>8.8935000000000013</v>
      </c>
    </row>
    <row r="537" spans="1:12" x14ac:dyDescent="0.35">
      <c r="A537" t="s">
        <v>25</v>
      </c>
      <c r="B537" t="str">
        <f t="shared" si="14"/>
        <v>Oil|w/o CCS|AF-GNQ</v>
      </c>
      <c r="C537" t="s">
        <v>292</v>
      </c>
      <c r="D537" t="s">
        <v>25</v>
      </c>
      <c r="E537" t="s">
        <v>319</v>
      </c>
      <c r="F537">
        <f>'[1]WEO 2023'!$D$19</f>
        <v>22.638000000000002</v>
      </c>
      <c r="G537">
        <f t="shared" si="15"/>
        <v>22.638000000000002</v>
      </c>
      <c r="H537">
        <f>'[1]WEO 2023'!R$19</f>
        <v>22.638000000000002</v>
      </c>
      <c r="I537">
        <f>'[1]WEO 2023'!S$19</f>
        <v>18.0565</v>
      </c>
      <c r="J537">
        <f>'[1]WEO 2023'!T$19</f>
        <v>15.765750000000001</v>
      </c>
      <c r="K537">
        <f>'[1]WEO 2023'!U$19</f>
        <v>13.475000000000001</v>
      </c>
      <c r="L537">
        <f>'[1]WEO 2023'!V$19</f>
        <v>8.8935000000000013</v>
      </c>
    </row>
    <row r="538" spans="1:12" x14ac:dyDescent="0.35">
      <c r="A538" t="s">
        <v>26</v>
      </c>
      <c r="B538" t="str">
        <f t="shared" si="14"/>
        <v>Oil|w/o CCS|AF-KEN</v>
      </c>
      <c r="C538" t="s">
        <v>292</v>
      </c>
      <c r="D538" t="s">
        <v>26</v>
      </c>
      <c r="E538" t="s">
        <v>319</v>
      </c>
      <c r="F538">
        <f>'[1]WEO 2023'!$D$19</f>
        <v>22.638000000000002</v>
      </c>
      <c r="G538">
        <f t="shared" si="15"/>
        <v>22.638000000000002</v>
      </c>
      <c r="H538">
        <f>'[1]WEO 2023'!R$19</f>
        <v>22.638000000000002</v>
      </c>
      <c r="I538">
        <f>'[1]WEO 2023'!S$19</f>
        <v>18.0565</v>
      </c>
      <c r="J538">
        <f>'[1]WEO 2023'!T$19</f>
        <v>15.765750000000001</v>
      </c>
      <c r="K538">
        <f>'[1]WEO 2023'!U$19</f>
        <v>13.475000000000001</v>
      </c>
      <c r="L538">
        <f>'[1]WEO 2023'!V$19</f>
        <v>8.8935000000000013</v>
      </c>
    </row>
    <row r="539" spans="1:12" x14ac:dyDescent="0.35">
      <c r="A539" t="s">
        <v>27</v>
      </c>
      <c r="B539" t="str">
        <f t="shared" si="14"/>
        <v>Oil|w/o CCS|AF-LBR</v>
      </c>
      <c r="C539" t="s">
        <v>292</v>
      </c>
      <c r="D539" t="s">
        <v>27</v>
      </c>
      <c r="E539" t="s">
        <v>319</v>
      </c>
      <c r="F539">
        <f>'[1]WEO 2023'!$D$19</f>
        <v>22.638000000000002</v>
      </c>
      <c r="G539">
        <f t="shared" si="15"/>
        <v>22.638000000000002</v>
      </c>
      <c r="H539">
        <f>'[1]WEO 2023'!R$19</f>
        <v>22.638000000000002</v>
      </c>
      <c r="I539">
        <f>'[1]WEO 2023'!S$19</f>
        <v>18.0565</v>
      </c>
      <c r="J539">
        <f>'[1]WEO 2023'!T$19</f>
        <v>15.765750000000001</v>
      </c>
      <c r="K539">
        <f>'[1]WEO 2023'!U$19</f>
        <v>13.475000000000001</v>
      </c>
      <c r="L539">
        <f>'[1]WEO 2023'!V$19</f>
        <v>8.8935000000000013</v>
      </c>
    </row>
    <row r="540" spans="1:12" x14ac:dyDescent="0.35">
      <c r="A540" t="s">
        <v>28</v>
      </c>
      <c r="B540" t="str">
        <f t="shared" si="14"/>
        <v>Oil|w/o CCS|AF-LBY</v>
      </c>
      <c r="C540" t="s">
        <v>292</v>
      </c>
      <c r="D540" t="s">
        <v>28</v>
      </c>
      <c r="E540" t="s">
        <v>319</v>
      </c>
      <c r="F540">
        <f>'[1]WEO 2023'!$D$19</f>
        <v>22.638000000000002</v>
      </c>
      <c r="G540">
        <f t="shared" si="15"/>
        <v>22.638000000000002</v>
      </c>
      <c r="H540">
        <f>'[1]WEO 2023'!R$19</f>
        <v>22.638000000000002</v>
      </c>
      <c r="I540">
        <f>'[1]WEO 2023'!S$19</f>
        <v>18.0565</v>
      </c>
      <c r="J540">
        <f>'[1]WEO 2023'!T$19</f>
        <v>15.765750000000001</v>
      </c>
      <c r="K540">
        <f>'[1]WEO 2023'!U$19</f>
        <v>13.475000000000001</v>
      </c>
      <c r="L540">
        <f>'[1]WEO 2023'!V$19</f>
        <v>8.8935000000000013</v>
      </c>
    </row>
    <row r="541" spans="1:12" x14ac:dyDescent="0.35">
      <c r="A541" t="s">
        <v>29</v>
      </c>
      <c r="B541" t="str">
        <f t="shared" si="14"/>
        <v>Oil|w/o CCS|AF-LSO</v>
      </c>
      <c r="C541" t="s">
        <v>292</v>
      </c>
      <c r="D541" t="s">
        <v>29</v>
      </c>
      <c r="E541" t="s">
        <v>319</v>
      </c>
      <c r="F541">
        <f>'[1]WEO 2023'!$D$19</f>
        <v>22.638000000000002</v>
      </c>
      <c r="G541">
        <f t="shared" si="15"/>
        <v>22.638000000000002</v>
      </c>
      <c r="H541">
        <f>'[1]WEO 2023'!R$19</f>
        <v>22.638000000000002</v>
      </c>
      <c r="I541">
        <f>'[1]WEO 2023'!S$19</f>
        <v>18.0565</v>
      </c>
      <c r="J541">
        <f>'[1]WEO 2023'!T$19</f>
        <v>15.765750000000001</v>
      </c>
      <c r="K541">
        <f>'[1]WEO 2023'!U$19</f>
        <v>13.475000000000001</v>
      </c>
      <c r="L541">
        <f>'[1]WEO 2023'!V$19</f>
        <v>8.8935000000000013</v>
      </c>
    </row>
    <row r="542" spans="1:12" x14ac:dyDescent="0.35">
      <c r="A542" t="s">
        <v>30</v>
      </c>
      <c r="B542" t="str">
        <f t="shared" si="14"/>
        <v>Oil|w/o CCS|AF-MAR</v>
      </c>
      <c r="C542" t="s">
        <v>292</v>
      </c>
      <c r="D542" t="s">
        <v>30</v>
      </c>
      <c r="E542" t="s">
        <v>319</v>
      </c>
      <c r="F542">
        <f>'[1]WEO 2023'!$D$19</f>
        <v>22.638000000000002</v>
      </c>
      <c r="G542">
        <f t="shared" si="15"/>
        <v>22.638000000000002</v>
      </c>
      <c r="H542">
        <f>'[1]WEO 2023'!R$19</f>
        <v>22.638000000000002</v>
      </c>
      <c r="I542">
        <f>'[1]WEO 2023'!S$19</f>
        <v>18.0565</v>
      </c>
      <c r="J542">
        <f>'[1]WEO 2023'!T$19</f>
        <v>15.765750000000001</v>
      </c>
      <c r="K542">
        <f>'[1]WEO 2023'!U$19</f>
        <v>13.475000000000001</v>
      </c>
      <c r="L542">
        <f>'[1]WEO 2023'!V$19</f>
        <v>8.8935000000000013</v>
      </c>
    </row>
    <row r="543" spans="1:12" x14ac:dyDescent="0.35">
      <c r="A543" t="s">
        <v>31</v>
      </c>
      <c r="B543" t="str">
        <f t="shared" si="14"/>
        <v>Oil|w/o CCS|AF-MDG</v>
      </c>
      <c r="C543" t="s">
        <v>292</v>
      </c>
      <c r="D543" t="s">
        <v>31</v>
      </c>
      <c r="E543" t="s">
        <v>319</v>
      </c>
      <c r="F543">
        <f>'[1]WEO 2023'!$D$19</f>
        <v>22.638000000000002</v>
      </c>
      <c r="G543">
        <f t="shared" si="15"/>
        <v>22.638000000000002</v>
      </c>
      <c r="H543">
        <f>'[1]WEO 2023'!R$19</f>
        <v>22.638000000000002</v>
      </c>
      <c r="I543">
        <f>'[1]WEO 2023'!S$19</f>
        <v>18.0565</v>
      </c>
      <c r="J543">
        <f>'[1]WEO 2023'!T$19</f>
        <v>15.765750000000001</v>
      </c>
      <c r="K543">
        <f>'[1]WEO 2023'!U$19</f>
        <v>13.475000000000001</v>
      </c>
      <c r="L543">
        <f>'[1]WEO 2023'!V$19</f>
        <v>8.8935000000000013</v>
      </c>
    </row>
    <row r="544" spans="1:12" x14ac:dyDescent="0.35">
      <c r="A544" t="s">
        <v>32</v>
      </c>
      <c r="B544" t="str">
        <f t="shared" si="14"/>
        <v>Oil|w/o CCS|AF-MLI</v>
      </c>
      <c r="C544" t="s">
        <v>292</v>
      </c>
      <c r="D544" t="s">
        <v>32</v>
      </c>
      <c r="E544" t="s">
        <v>319</v>
      </c>
      <c r="F544">
        <f>'[1]WEO 2023'!$D$19</f>
        <v>22.638000000000002</v>
      </c>
      <c r="G544">
        <f t="shared" si="15"/>
        <v>22.638000000000002</v>
      </c>
      <c r="H544">
        <f>'[1]WEO 2023'!R$19</f>
        <v>22.638000000000002</v>
      </c>
      <c r="I544">
        <f>'[1]WEO 2023'!S$19</f>
        <v>18.0565</v>
      </c>
      <c r="J544">
        <f>'[1]WEO 2023'!T$19</f>
        <v>15.765750000000001</v>
      </c>
      <c r="K544">
        <f>'[1]WEO 2023'!U$19</f>
        <v>13.475000000000001</v>
      </c>
      <c r="L544">
        <f>'[1]WEO 2023'!V$19</f>
        <v>8.8935000000000013</v>
      </c>
    </row>
    <row r="545" spans="1:12" x14ac:dyDescent="0.35">
      <c r="A545" t="s">
        <v>33</v>
      </c>
      <c r="B545" t="str">
        <f t="shared" si="14"/>
        <v>Oil|w/o CCS|AF-MOZ</v>
      </c>
      <c r="C545" t="s">
        <v>292</v>
      </c>
      <c r="D545" t="s">
        <v>33</v>
      </c>
      <c r="E545" t="s">
        <v>319</v>
      </c>
      <c r="F545">
        <f>'[1]WEO 2023'!$D$19</f>
        <v>22.638000000000002</v>
      </c>
      <c r="G545">
        <f t="shared" si="15"/>
        <v>22.638000000000002</v>
      </c>
      <c r="H545">
        <f>'[1]WEO 2023'!R$19</f>
        <v>22.638000000000002</v>
      </c>
      <c r="I545">
        <f>'[1]WEO 2023'!S$19</f>
        <v>18.0565</v>
      </c>
      <c r="J545">
        <f>'[1]WEO 2023'!T$19</f>
        <v>15.765750000000001</v>
      </c>
      <c r="K545">
        <f>'[1]WEO 2023'!U$19</f>
        <v>13.475000000000001</v>
      </c>
      <c r="L545">
        <f>'[1]WEO 2023'!V$19</f>
        <v>8.8935000000000013</v>
      </c>
    </row>
    <row r="546" spans="1:12" x14ac:dyDescent="0.35">
      <c r="A546" t="s">
        <v>34</v>
      </c>
      <c r="B546" t="str">
        <f t="shared" si="14"/>
        <v>Oil|w/o CCS|AF-MRT</v>
      </c>
      <c r="C546" t="s">
        <v>292</v>
      </c>
      <c r="D546" t="s">
        <v>34</v>
      </c>
      <c r="E546" t="s">
        <v>319</v>
      </c>
      <c r="F546">
        <f>'[1]WEO 2023'!$D$19</f>
        <v>22.638000000000002</v>
      </c>
      <c r="G546">
        <f t="shared" si="15"/>
        <v>22.638000000000002</v>
      </c>
      <c r="H546">
        <f>'[1]WEO 2023'!R$19</f>
        <v>22.638000000000002</v>
      </c>
      <c r="I546">
        <f>'[1]WEO 2023'!S$19</f>
        <v>18.0565</v>
      </c>
      <c r="J546">
        <f>'[1]WEO 2023'!T$19</f>
        <v>15.765750000000001</v>
      </c>
      <c r="K546">
        <f>'[1]WEO 2023'!U$19</f>
        <v>13.475000000000001</v>
      </c>
      <c r="L546">
        <f>'[1]WEO 2023'!V$19</f>
        <v>8.8935000000000013</v>
      </c>
    </row>
    <row r="547" spans="1:12" x14ac:dyDescent="0.35">
      <c r="A547" t="s">
        <v>35</v>
      </c>
      <c r="B547" t="str">
        <f t="shared" si="14"/>
        <v>Oil|w/o CCS|AF-MUS</v>
      </c>
      <c r="C547" t="s">
        <v>292</v>
      </c>
      <c r="D547" t="s">
        <v>35</v>
      </c>
      <c r="E547" t="s">
        <v>319</v>
      </c>
      <c r="F547">
        <f>'[1]WEO 2023'!$D$19</f>
        <v>22.638000000000002</v>
      </c>
      <c r="G547">
        <f t="shared" ref="G547:G578" si="16">F547+5/10*(H547-F547)</f>
        <v>22.638000000000002</v>
      </c>
      <c r="H547">
        <f>'[1]WEO 2023'!R$19</f>
        <v>22.638000000000002</v>
      </c>
      <c r="I547">
        <f>'[1]WEO 2023'!S$19</f>
        <v>18.0565</v>
      </c>
      <c r="J547">
        <f>'[1]WEO 2023'!T$19</f>
        <v>15.765750000000001</v>
      </c>
      <c r="K547">
        <f>'[1]WEO 2023'!U$19</f>
        <v>13.475000000000001</v>
      </c>
      <c r="L547">
        <f>'[1]WEO 2023'!V$19</f>
        <v>8.8935000000000013</v>
      </c>
    </row>
    <row r="548" spans="1:12" x14ac:dyDescent="0.35">
      <c r="A548" t="s">
        <v>36</v>
      </c>
      <c r="B548" t="str">
        <f t="shared" si="14"/>
        <v>Oil|w/o CCS|AF-MWI</v>
      </c>
      <c r="C548" t="s">
        <v>292</v>
      </c>
      <c r="D548" t="s">
        <v>36</v>
      </c>
      <c r="E548" t="s">
        <v>319</v>
      </c>
      <c r="F548">
        <f>'[1]WEO 2023'!$D$19</f>
        <v>22.638000000000002</v>
      </c>
      <c r="G548">
        <f t="shared" si="16"/>
        <v>22.638000000000002</v>
      </c>
      <c r="H548">
        <f>'[1]WEO 2023'!R$19</f>
        <v>22.638000000000002</v>
      </c>
      <c r="I548">
        <f>'[1]WEO 2023'!S$19</f>
        <v>18.0565</v>
      </c>
      <c r="J548">
        <f>'[1]WEO 2023'!T$19</f>
        <v>15.765750000000001</v>
      </c>
      <c r="K548">
        <f>'[1]WEO 2023'!U$19</f>
        <v>13.475000000000001</v>
      </c>
      <c r="L548">
        <f>'[1]WEO 2023'!V$19</f>
        <v>8.8935000000000013</v>
      </c>
    </row>
    <row r="549" spans="1:12" x14ac:dyDescent="0.35">
      <c r="A549" t="s">
        <v>37</v>
      </c>
      <c r="B549" t="str">
        <f t="shared" si="14"/>
        <v>Oil|w/o CCS|AF-NAM</v>
      </c>
      <c r="C549" t="s">
        <v>292</v>
      </c>
      <c r="D549" t="s">
        <v>37</v>
      </c>
      <c r="E549" t="s">
        <v>319</v>
      </c>
      <c r="F549">
        <f>'[1]WEO 2023'!$D$19</f>
        <v>22.638000000000002</v>
      </c>
      <c r="G549">
        <f t="shared" si="16"/>
        <v>22.638000000000002</v>
      </c>
      <c r="H549">
        <f>'[1]WEO 2023'!R$19</f>
        <v>22.638000000000002</v>
      </c>
      <c r="I549">
        <f>'[1]WEO 2023'!S$19</f>
        <v>18.0565</v>
      </c>
      <c r="J549">
        <f>'[1]WEO 2023'!T$19</f>
        <v>15.765750000000001</v>
      </c>
      <c r="K549">
        <f>'[1]WEO 2023'!U$19</f>
        <v>13.475000000000001</v>
      </c>
      <c r="L549">
        <f>'[1]WEO 2023'!V$19</f>
        <v>8.8935000000000013</v>
      </c>
    </row>
    <row r="550" spans="1:12" x14ac:dyDescent="0.35">
      <c r="A550" t="s">
        <v>38</v>
      </c>
      <c r="B550" t="str">
        <f t="shared" si="14"/>
        <v>Oil|w/o CCS|AF-NER</v>
      </c>
      <c r="C550" t="s">
        <v>292</v>
      </c>
      <c r="D550" t="s">
        <v>38</v>
      </c>
      <c r="E550" t="s">
        <v>319</v>
      </c>
      <c r="F550">
        <f>'[1]WEO 2023'!$D$19</f>
        <v>22.638000000000002</v>
      </c>
      <c r="G550">
        <f t="shared" si="16"/>
        <v>22.638000000000002</v>
      </c>
      <c r="H550">
        <f>'[1]WEO 2023'!R$19</f>
        <v>22.638000000000002</v>
      </c>
      <c r="I550">
        <f>'[1]WEO 2023'!S$19</f>
        <v>18.0565</v>
      </c>
      <c r="J550">
        <f>'[1]WEO 2023'!T$19</f>
        <v>15.765750000000001</v>
      </c>
      <c r="K550">
        <f>'[1]WEO 2023'!U$19</f>
        <v>13.475000000000001</v>
      </c>
      <c r="L550">
        <f>'[1]WEO 2023'!V$19</f>
        <v>8.8935000000000013</v>
      </c>
    </row>
    <row r="551" spans="1:12" x14ac:dyDescent="0.35">
      <c r="A551" t="s">
        <v>39</v>
      </c>
      <c r="B551" t="str">
        <f t="shared" si="14"/>
        <v>Oil|w/o CCS|AF-NGA</v>
      </c>
      <c r="C551" t="s">
        <v>292</v>
      </c>
      <c r="D551" t="s">
        <v>39</v>
      </c>
      <c r="E551" t="s">
        <v>319</v>
      </c>
      <c r="F551">
        <f>'[1]WEO 2023'!$D$19</f>
        <v>22.638000000000002</v>
      </c>
      <c r="G551">
        <f t="shared" si="16"/>
        <v>22.638000000000002</v>
      </c>
      <c r="H551">
        <f>'[1]WEO 2023'!R$19</f>
        <v>22.638000000000002</v>
      </c>
      <c r="I551">
        <f>'[1]WEO 2023'!S$19</f>
        <v>18.0565</v>
      </c>
      <c r="J551">
        <f>'[1]WEO 2023'!T$19</f>
        <v>15.765750000000001</v>
      </c>
      <c r="K551">
        <f>'[1]WEO 2023'!U$19</f>
        <v>13.475000000000001</v>
      </c>
      <c r="L551">
        <f>'[1]WEO 2023'!V$19</f>
        <v>8.8935000000000013</v>
      </c>
    </row>
    <row r="552" spans="1:12" x14ac:dyDescent="0.35">
      <c r="A552" t="s">
        <v>40</v>
      </c>
      <c r="B552" t="str">
        <f t="shared" si="14"/>
        <v>Oil|w/o CCS|AF-RWA</v>
      </c>
      <c r="C552" t="s">
        <v>292</v>
      </c>
      <c r="D552" t="s">
        <v>40</v>
      </c>
      <c r="E552" t="s">
        <v>319</v>
      </c>
      <c r="F552">
        <f>'[1]WEO 2023'!$D$19</f>
        <v>22.638000000000002</v>
      </c>
      <c r="G552">
        <f t="shared" si="16"/>
        <v>22.638000000000002</v>
      </c>
      <c r="H552">
        <f>'[1]WEO 2023'!R$19</f>
        <v>22.638000000000002</v>
      </c>
      <c r="I552">
        <f>'[1]WEO 2023'!S$19</f>
        <v>18.0565</v>
      </c>
      <c r="J552">
        <f>'[1]WEO 2023'!T$19</f>
        <v>15.765750000000001</v>
      </c>
      <c r="K552">
        <f>'[1]WEO 2023'!U$19</f>
        <v>13.475000000000001</v>
      </c>
      <c r="L552">
        <f>'[1]WEO 2023'!V$19</f>
        <v>8.8935000000000013</v>
      </c>
    </row>
    <row r="553" spans="1:12" x14ac:dyDescent="0.35">
      <c r="A553" t="s">
        <v>41</v>
      </c>
      <c r="B553" t="str">
        <f t="shared" si="14"/>
        <v>Oil|w/o CCS|AF-SDN</v>
      </c>
      <c r="C553" t="s">
        <v>292</v>
      </c>
      <c r="D553" t="s">
        <v>41</v>
      </c>
      <c r="E553" t="s">
        <v>319</v>
      </c>
      <c r="F553">
        <f>'[1]WEO 2023'!$D$19</f>
        <v>22.638000000000002</v>
      </c>
      <c r="G553">
        <f t="shared" si="16"/>
        <v>22.638000000000002</v>
      </c>
      <c r="H553">
        <f>'[1]WEO 2023'!R$19</f>
        <v>22.638000000000002</v>
      </c>
      <c r="I553">
        <f>'[1]WEO 2023'!S$19</f>
        <v>18.0565</v>
      </c>
      <c r="J553">
        <f>'[1]WEO 2023'!T$19</f>
        <v>15.765750000000001</v>
      </c>
      <c r="K553">
        <f>'[1]WEO 2023'!U$19</f>
        <v>13.475000000000001</v>
      </c>
      <c r="L553">
        <f>'[1]WEO 2023'!V$19</f>
        <v>8.8935000000000013</v>
      </c>
    </row>
    <row r="554" spans="1:12" x14ac:dyDescent="0.35">
      <c r="A554" t="s">
        <v>42</v>
      </c>
      <c r="B554" t="str">
        <f t="shared" si="14"/>
        <v>Oil|w/o CCS|AF-SEN</v>
      </c>
      <c r="C554" t="s">
        <v>292</v>
      </c>
      <c r="D554" t="s">
        <v>42</v>
      </c>
      <c r="E554" t="s">
        <v>319</v>
      </c>
      <c r="F554">
        <f>'[1]WEO 2023'!$D$19</f>
        <v>22.638000000000002</v>
      </c>
      <c r="G554">
        <f t="shared" si="16"/>
        <v>22.638000000000002</v>
      </c>
      <c r="H554">
        <f>'[1]WEO 2023'!R$19</f>
        <v>22.638000000000002</v>
      </c>
      <c r="I554">
        <f>'[1]WEO 2023'!S$19</f>
        <v>18.0565</v>
      </c>
      <c r="J554">
        <f>'[1]WEO 2023'!T$19</f>
        <v>15.765750000000001</v>
      </c>
      <c r="K554">
        <f>'[1]WEO 2023'!U$19</f>
        <v>13.475000000000001</v>
      </c>
      <c r="L554">
        <f>'[1]WEO 2023'!V$19</f>
        <v>8.8935000000000013</v>
      </c>
    </row>
    <row r="555" spans="1:12" x14ac:dyDescent="0.35">
      <c r="A555" t="s">
        <v>43</v>
      </c>
      <c r="B555" t="str">
        <f t="shared" si="14"/>
        <v>Oil|w/o CCS|AF-SLE</v>
      </c>
      <c r="C555" t="s">
        <v>292</v>
      </c>
      <c r="D555" t="s">
        <v>43</v>
      </c>
      <c r="E555" t="s">
        <v>319</v>
      </c>
      <c r="F555">
        <f>'[1]WEO 2023'!$D$19</f>
        <v>22.638000000000002</v>
      </c>
      <c r="G555">
        <f t="shared" si="16"/>
        <v>22.638000000000002</v>
      </c>
      <c r="H555">
        <f>'[1]WEO 2023'!R$19</f>
        <v>22.638000000000002</v>
      </c>
      <c r="I555">
        <f>'[1]WEO 2023'!S$19</f>
        <v>18.0565</v>
      </c>
      <c r="J555">
        <f>'[1]WEO 2023'!T$19</f>
        <v>15.765750000000001</v>
      </c>
      <c r="K555">
        <f>'[1]WEO 2023'!U$19</f>
        <v>13.475000000000001</v>
      </c>
      <c r="L555">
        <f>'[1]WEO 2023'!V$19</f>
        <v>8.8935000000000013</v>
      </c>
    </row>
    <row r="556" spans="1:12" x14ac:dyDescent="0.35">
      <c r="A556" t="s">
        <v>44</v>
      </c>
      <c r="B556" t="str">
        <f t="shared" si="14"/>
        <v>Oil|w/o CCS|AF-SOM</v>
      </c>
      <c r="C556" t="s">
        <v>292</v>
      </c>
      <c r="D556" t="s">
        <v>44</v>
      </c>
      <c r="E556" t="s">
        <v>319</v>
      </c>
      <c r="F556">
        <f>'[1]WEO 2023'!$D$19</f>
        <v>22.638000000000002</v>
      </c>
      <c r="G556">
        <f t="shared" si="16"/>
        <v>22.638000000000002</v>
      </c>
      <c r="H556">
        <f>'[1]WEO 2023'!R$19</f>
        <v>22.638000000000002</v>
      </c>
      <c r="I556">
        <f>'[1]WEO 2023'!S$19</f>
        <v>18.0565</v>
      </c>
      <c r="J556">
        <f>'[1]WEO 2023'!T$19</f>
        <v>15.765750000000001</v>
      </c>
      <c r="K556">
        <f>'[1]WEO 2023'!U$19</f>
        <v>13.475000000000001</v>
      </c>
      <c r="L556">
        <f>'[1]WEO 2023'!V$19</f>
        <v>8.8935000000000013</v>
      </c>
    </row>
    <row r="557" spans="1:12" x14ac:dyDescent="0.35">
      <c r="A557" t="s">
        <v>45</v>
      </c>
      <c r="B557" t="str">
        <f t="shared" si="14"/>
        <v>Oil|w/o CCS|AF-SWZ</v>
      </c>
      <c r="C557" t="s">
        <v>292</v>
      </c>
      <c r="D557" t="s">
        <v>45</v>
      </c>
      <c r="E557" t="s">
        <v>319</v>
      </c>
      <c r="F557">
        <f>'[1]WEO 2023'!$D$19</f>
        <v>22.638000000000002</v>
      </c>
      <c r="G557">
        <f t="shared" si="16"/>
        <v>22.638000000000002</v>
      </c>
      <c r="H557">
        <f>'[1]WEO 2023'!R$19</f>
        <v>22.638000000000002</v>
      </c>
      <c r="I557">
        <f>'[1]WEO 2023'!S$19</f>
        <v>18.0565</v>
      </c>
      <c r="J557">
        <f>'[1]WEO 2023'!T$19</f>
        <v>15.765750000000001</v>
      </c>
      <c r="K557">
        <f>'[1]WEO 2023'!U$19</f>
        <v>13.475000000000001</v>
      </c>
      <c r="L557">
        <f>'[1]WEO 2023'!V$19</f>
        <v>8.8935000000000013</v>
      </c>
    </row>
    <row r="558" spans="1:12" x14ac:dyDescent="0.35">
      <c r="A558" t="s">
        <v>46</v>
      </c>
      <c r="B558" t="str">
        <f t="shared" si="14"/>
        <v>Oil|w/o CCS|AF-TCD</v>
      </c>
      <c r="C558" t="s">
        <v>292</v>
      </c>
      <c r="D558" t="s">
        <v>46</v>
      </c>
      <c r="E558" t="s">
        <v>319</v>
      </c>
      <c r="F558">
        <f>'[1]WEO 2023'!$D$19</f>
        <v>22.638000000000002</v>
      </c>
      <c r="G558">
        <f t="shared" si="16"/>
        <v>22.638000000000002</v>
      </c>
      <c r="H558">
        <f>'[1]WEO 2023'!R$19</f>
        <v>22.638000000000002</v>
      </c>
      <c r="I558">
        <f>'[1]WEO 2023'!S$19</f>
        <v>18.0565</v>
      </c>
      <c r="J558">
        <f>'[1]WEO 2023'!T$19</f>
        <v>15.765750000000001</v>
      </c>
      <c r="K558">
        <f>'[1]WEO 2023'!U$19</f>
        <v>13.475000000000001</v>
      </c>
      <c r="L558">
        <f>'[1]WEO 2023'!V$19</f>
        <v>8.8935000000000013</v>
      </c>
    </row>
    <row r="559" spans="1:12" x14ac:dyDescent="0.35">
      <c r="A559" t="s">
        <v>47</v>
      </c>
      <c r="B559" t="str">
        <f t="shared" si="14"/>
        <v>Oil|w/o CCS|AF-TGO</v>
      </c>
      <c r="C559" t="s">
        <v>292</v>
      </c>
      <c r="D559" t="s">
        <v>47</v>
      </c>
      <c r="E559" t="s">
        <v>319</v>
      </c>
      <c r="F559">
        <f>'[1]WEO 2023'!$D$19</f>
        <v>22.638000000000002</v>
      </c>
      <c r="G559">
        <f t="shared" si="16"/>
        <v>22.638000000000002</v>
      </c>
      <c r="H559">
        <f>'[1]WEO 2023'!R$19</f>
        <v>22.638000000000002</v>
      </c>
      <c r="I559">
        <f>'[1]WEO 2023'!S$19</f>
        <v>18.0565</v>
      </c>
      <c r="J559">
        <f>'[1]WEO 2023'!T$19</f>
        <v>15.765750000000001</v>
      </c>
      <c r="K559">
        <f>'[1]WEO 2023'!U$19</f>
        <v>13.475000000000001</v>
      </c>
      <c r="L559">
        <f>'[1]WEO 2023'!V$19</f>
        <v>8.8935000000000013</v>
      </c>
    </row>
    <row r="560" spans="1:12" x14ac:dyDescent="0.35">
      <c r="A560" t="s">
        <v>48</v>
      </c>
      <c r="B560" t="str">
        <f t="shared" si="14"/>
        <v>Oil|w/o CCS|AF-TUN</v>
      </c>
      <c r="C560" t="s">
        <v>292</v>
      </c>
      <c r="D560" t="s">
        <v>48</v>
      </c>
      <c r="E560" t="s">
        <v>319</v>
      </c>
      <c r="F560">
        <f>'[1]WEO 2023'!$D$19</f>
        <v>22.638000000000002</v>
      </c>
      <c r="G560">
        <f t="shared" si="16"/>
        <v>22.638000000000002</v>
      </c>
      <c r="H560">
        <f>'[1]WEO 2023'!R$19</f>
        <v>22.638000000000002</v>
      </c>
      <c r="I560">
        <f>'[1]WEO 2023'!S$19</f>
        <v>18.0565</v>
      </c>
      <c r="J560">
        <f>'[1]WEO 2023'!T$19</f>
        <v>15.765750000000001</v>
      </c>
      <c r="K560">
        <f>'[1]WEO 2023'!U$19</f>
        <v>13.475000000000001</v>
      </c>
      <c r="L560">
        <f>'[1]WEO 2023'!V$19</f>
        <v>8.8935000000000013</v>
      </c>
    </row>
    <row r="561" spans="1:12" x14ac:dyDescent="0.35">
      <c r="A561" t="s">
        <v>49</v>
      </c>
      <c r="B561" t="str">
        <f t="shared" si="14"/>
        <v>Oil|w/o CCS|AF-TZA</v>
      </c>
      <c r="C561" t="s">
        <v>292</v>
      </c>
      <c r="D561" t="s">
        <v>49</v>
      </c>
      <c r="E561" t="s">
        <v>319</v>
      </c>
      <c r="F561">
        <f>'[1]WEO 2023'!$D$19</f>
        <v>22.638000000000002</v>
      </c>
      <c r="G561">
        <f t="shared" si="16"/>
        <v>22.638000000000002</v>
      </c>
      <c r="H561">
        <f>'[1]WEO 2023'!R$19</f>
        <v>22.638000000000002</v>
      </c>
      <c r="I561">
        <f>'[1]WEO 2023'!S$19</f>
        <v>18.0565</v>
      </c>
      <c r="J561">
        <f>'[1]WEO 2023'!T$19</f>
        <v>15.765750000000001</v>
      </c>
      <c r="K561">
        <f>'[1]WEO 2023'!U$19</f>
        <v>13.475000000000001</v>
      </c>
      <c r="L561">
        <f>'[1]WEO 2023'!V$19</f>
        <v>8.8935000000000013</v>
      </c>
    </row>
    <row r="562" spans="1:12" x14ac:dyDescent="0.35">
      <c r="A562" t="s">
        <v>50</v>
      </c>
      <c r="B562" t="str">
        <f t="shared" si="14"/>
        <v>Oil|w/o CCS|AF-UGA</v>
      </c>
      <c r="C562" t="s">
        <v>292</v>
      </c>
      <c r="D562" t="s">
        <v>50</v>
      </c>
      <c r="E562" t="s">
        <v>319</v>
      </c>
      <c r="F562">
        <f>'[1]WEO 2023'!$D$19</f>
        <v>22.638000000000002</v>
      </c>
      <c r="G562">
        <f t="shared" si="16"/>
        <v>22.638000000000002</v>
      </c>
      <c r="H562">
        <f>'[1]WEO 2023'!R$19</f>
        <v>22.638000000000002</v>
      </c>
      <c r="I562">
        <f>'[1]WEO 2023'!S$19</f>
        <v>18.0565</v>
      </c>
      <c r="J562">
        <f>'[1]WEO 2023'!T$19</f>
        <v>15.765750000000001</v>
      </c>
      <c r="K562">
        <f>'[1]WEO 2023'!U$19</f>
        <v>13.475000000000001</v>
      </c>
      <c r="L562">
        <f>'[1]WEO 2023'!V$19</f>
        <v>8.8935000000000013</v>
      </c>
    </row>
    <row r="563" spans="1:12" x14ac:dyDescent="0.35">
      <c r="A563" t="s">
        <v>51</v>
      </c>
      <c r="B563" t="str">
        <f t="shared" si="14"/>
        <v>Oil|w/o CCS|AF-ZAF</v>
      </c>
      <c r="C563" t="s">
        <v>292</v>
      </c>
      <c r="D563" t="s">
        <v>51</v>
      </c>
      <c r="E563" t="s">
        <v>319</v>
      </c>
      <c r="F563">
        <f>'[1]WEO 2023'!$D$19</f>
        <v>22.638000000000002</v>
      </c>
      <c r="G563">
        <f t="shared" si="16"/>
        <v>22.638000000000002</v>
      </c>
      <c r="H563">
        <f>'[1]WEO 2023'!R$19</f>
        <v>22.638000000000002</v>
      </c>
      <c r="I563">
        <f>'[1]WEO 2023'!S$19</f>
        <v>18.0565</v>
      </c>
      <c r="J563">
        <f>'[1]WEO 2023'!T$19</f>
        <v>15.765750000000001</v>
      </c>
      <c r="K563">
        <f>'[1]WEO 2023'!U$19</f>
        <v>13.475000000000001</v>
      </c>
      <c r="L563">
        <f>'[1]WEO 2023'!V$19</f>
        <v>8.8935000000000013</v>
      </c>
    </row>
    <row r="564" spans="1:12" x14ac:dyDescent="0.35">
      <c r="A564" t="s">
        <v>52</v>
      </c>
      <c r="B564" t="str">
        <f t="shared" si="14"/>
        <v>Oil|w/o CCS|AF-ZMB</v>
      </c>
      <c r="C564" t="s">
        <v>292</v>
      </c>
      <c r="D564" t="s">
        <v>52</v>
      </c>
      <c r="E564" t="s">
        <v>319</v>
      </c>
      <c r="F564">
        <f>'[1]WEO 2023'!$D$19</f>
        <v>22.638000000000002</v>
      </c>
      <c r="G564">
        <f t="shared" si="16"/>
        <v>22.638000000000002</v>
      </c>
      <c r="H564">
        <f>'[1]WEO 2023'!R$19</f>
        <v>22.638000000000002</v>
      </c>
      <c r="I564">
        <f>'[1]WEO 2023'!S$19</f>
        <v>18.0565</v>
      </c>
      <c r="J564">
        <f>'[1]WEO 2023'!T$19</f>
        <v>15.765750000000001</v>
      </c>
      <c r="K564">
        <f>'[1]WEO 2023'!U$19</f>
        <v>13.475000000000001</v>
      </c>
      <c r="L564">
        <f>'[1]WEO 2023'!V$19</f>
        <v>8.8935000000000013</v>
      </c>
    </row>
    <row r="565" spans="1:12" x14ac:dyDescent="0.35">
      <c r="A565" t="s">
        <v>53</v>
      </c>
      <c r="B565" t="str">
        <f t="shared" si="14"/>
        <v>Oil|w/o CCS|AF-ZWE</v>
      </c>
      <c r="C565" t="s">
        <v>292</v>
      </c>
      <c r="D565" t="s">
        <v>53</v>
      </c>
      <c r="E565" t="s">
        <v>319</v>
      </c>
      <c r="F565">
        <f>'[1]WEO 2023'!$D$19</f>
        <v>22.638000000000002</v>
      </c>
      <c r="G565">
        <f t="shared" si="16"/>
        <v>22.638000000000002</v>
      </c>
      <c r="H565">
        <f>'[1]WEO 2023'!R$19</f>
        <v>22.638000000000002</v>
      </c>
      <c r="I565">
        <f>'[1]WEO 2023'!S$19</f>
        <v>18.0565</v>
      </c>
      <c r="J565">
        <f>'[1]WEO 2023'!T$19</f>
        <v>15.765750000000001</v>
      </c>
      <c r="K565">
        <f>'[1]WEO 2023'!U$19</f>
        <v>13.475000000000001</v>
      </c>
      <c r="L565">
        <f>'[1]WEO 2023'!V$19</f>
        <v>8.8935000000000013</v>
      </c>
    </row>
    <row r="566" spans="1:12" x14ac:dyDescent="0.35">
      <c r="A566" t="s">
        <v>54</v>
      </c>
      <c r="B566" t="str">
        <f t="shared" si="14"/>
        <v>Oil|w/o CCS|AS-AFG</v>
      </c>
      <c r="C566" t="s">
        <v>292</v>
      </c>
      <c r="D566" t="s">
        <v>54</v>
      </c>
      <c r="E566" t="s">
        <v>319</v>
      </c>
      <c r="F566">
        <f>'[1]WEO 2023'!$D$19</f>
        <v>22.638000000000002</v>
      </c>
      <c r="G566">
        <f t="shared" si="16"/>
        <v>22.638000000000002</v>
      </c>
      <c r="H566">
        <f>'[1]WEO 2023'!R$19</f>
        <v>22.638000000000002</v>
      </c>
      <c r="I566">
        <f>'[1]WEO 2023'!S$19</f>
        <v>18.0565</v>
      </c>
      <c r="J566">
        <f>'[1]WEO 2023'!T$19</f>
        <v>15.765750000000001</v>
      </c>
      <c r="K566">
        <f>'[1]WEO 2023'!U$19</f>
        <v>13.475000000000001</v>
      </c>
      <c r="L566">
        <f>'[1]WEO 2023'!V$19</f>
        <v>8.8935000000000013</v>
      </c>
    </row>
    <row r="567" spans="1:12" x14ac:dyDescent="0.35">
      <c r="A567" t="s">
        <v>55</v>
      </c>
      <c r="B567" t="str">
        <f t="shared" si="14"/>
        <v>Oil|w/o CCS|AS-ARE</v>
      </c>
      <c r="C567" t="s">
        <v>292</v>
      </c>
      <c r="D567" t="s">
        <v>55</v>
      </c>
      <c r="E567" t="s">
        <v>319</v>
      </c>
      <c r="F567">
        <f>'[1]WEO 2023'!$D$19</f>
        <v>22.638000000000002</v>
      </c>
      <c r="G567">
        <f t="shared" si="16"/>
        <v>22.638000000000002</v>
      </c>
      <c r="H567">
        <f>'[1]WEO 2023'!R$19</f>
        <v>22.638000000000002</v>
      </c>
      <c r="I567">
        <f>'[1]WEO 2023'!S$19</f>
        <v>18.0565</v>
      </c>
      <c r="J567">
        <f>'[1]WEO 2023'!T$19</f>
        <v>15.765750000000001</v>
      </c>
      <c r="K567">
        <f>'[1]WEO 2023'!U$19</f>
        <v>13.475000000000001</v>
      </c>
      <c r="L567">
        <f>'[1]WEO 2023'!V$19</f>
        <v>8.8935000000000013</v>
      </c>
    </row>
    <row r="568" spans="1:12" x14ac:dyDescent="0.35">
      <c r="A568" t="s">
        <v>56</v>
      </c>
      <c r="B568" t="str">
        <f t="shared" si="14"/>
        <v>Oil|w/o CCS|AS-BGD</v>
      </c>
      <c r="C568" t="s">
        <v>292</v>
      </c>
      <c r="D568" t="s">
        <v>56</v>
      </c>
      <c r="E568" t="s">
        <v>319</v>
      </c>
      <c r="F568">
        <f>'[1]WEO 2023'!$D$19</f>
        <v>22.638000000000002</v>
      </c>
      <c r="G568">
        <f t="shared" si="16"/>
        <v>22.638000000000002</v>
      </c>
      <c r="H568">
        <f>'[1]WEO 2023'!R$19</f>
        <v>22.638000000000002</v>
      </c>
      <c r="I568">
        <f>'[1]WEO 2023'!S$19</f>
        <v>18.0565</v>
      </c>
      <c r="J568">
        <f>'[1]WEO 2023'!T$19</f>
        <v>15.765750000000001</v>
      </c>
      <c r="K568">
        <f>'[1]WEO 2023'!U$19</f>
        <v>13.475000000000001</v>
      </c>
      <c r="L568">
        <f>'[1]WEO 2023'!V$19</f>
        <v>8.8935000000000013</v>
      </c>
    </row>
    <row r="569" spans="1:12" x14ac:dyDescent="0.35">
      <c r="A569" t="s">
        <v>57</v>
      </c>
      <c r="B569" t="str">
        <f t="shared" si="14"/>
        <v>Oil|w/o CCS|AS-BHR</v>
      </c>
      <c r="C569" t="s">
        <v>292</v>
      </c>
      <c r="D569" t="s">
        <v>57</v>
      </c>
      <c r="E569" t="s">
        <v>319</v>
      </c>
      <c r="F569">
        <f>'[1]WEO 2023'!$D$19</f>
        <v>22.638000000000002</v>
      </c>
      <c r="G569">
        <f t="shared" si="16"/>
        <v>22.638000000000002</v>
      </c>
      <c r="H569">
        <f>'[1]WEO 2023'!R$19</f>
        <v>22.638000000000002</v>
      </c>
      <c r="I569">
        <f>'[1]WEO 2023'!S$19</f>
        <v>18.0565</v>
      </c>
      <c r="J569">
        <f>'[1]WEO 2023'!T$19</f>
        <v>15.765750000000001</v>
      </c>
      <c r="K569">
        <f>'[1]WEO 2023'!U$19</f>
        <v>13.475000000000001</v>
      </c>
      <c r="L569">
        <f>'[1]WEO 2023'!V$19</f>
        <v>8.8935000000000013</v>
      </c>
    </row>
    <row r="570" spans="1:12" x14ac:dyDescent="0.35">
      <c r="A570" t="s">
        <v>58</v>
      </c>
      <c r="B570" t="str">
        <f t="shared" si="14"/>
        <v>Oil|w/o CCS|AS-BRN</v>
      </c>
      <c r="C570" t="s">
        <v>292</v>
      </c>
      <c r="D570" t="s">
        <v>58</v>
      </c>
      <c r="E570" t="s">
        <v>319</v>
      </c>
      <c r="F570">
        <f>'[1]WEO 2023'!$D$19</f>
        <v>22.638000000000002</v>
      </c>
      <c r="G570">
        <f t="shared" si="16"/>
        <v>22.638000000000002</v>
      </c>
      <c r="H570">
        <f>'[1]WEO 2023'!R$19</f>
        <v>22.638000000000002</v>
      </c>
      <c r="I570">
        <f>'[1]WEO 2023'!S$19</f>
        <v>18.0565</v>
      </c>
      <c r="J570">
        <f>'[1]WEO 2023'!T$19</f>
        <v>15.765750000000001</v>
      </c>
      <c r="K570">
        <f>'[1]WEO 2023'!U$19</f>
        <v>13.475000000000001</v>
      </c>
      <c r="L570">
        <f>'[1]WEO 2023'!V$19</f>
        <v>8.8935000000000013</v>
      </c>
    </row>
    <row r="571" spans="1:12" x14ac:dyDescent="0.35">
      <c r="A571" t="s">
        <v>59</v>
      </c>
      <c r="B571" t="str">
        <f t="shared" si="14"/>
        <v>Oil|w/o CCS|AS-BTN</v>
      </c>
      <c r="C571" t="s">
        <v>292</v>
      </c>
      <c r="D571" t="s">
        <v>59</v>
      </c>
      <c r="E571" t="s">
        <v>319</v>
      </c>
      <c r="F571">
        <f>'[1]WEO 2023'!$D$19</f>
        <v>22.638000000000002</v>
      </c>
      <c r="G571">
        <f t="shared" si="16"/>
        <v>22.638000000000002</v>
      </c>
      <c r="H571">
        <f>'[1]WEO 2023'!R$19</f>
        <v>22.638000000000002</v>
      </c>
      <c r="I571">
        <f>'[1]WEO 2023'!S$19</f>
        <v>18.0565</v>
      </c>
      <c r="J571">
        <f>'[1]WEO 2023'!T$19</f>
        <v>15.765750000000001</v>
      </c>
      <c r="K571">
        <f>'[1]WEO 2023'!U$19</f>
        <v>13.475000000000001</v>
      </c>
      <c r="L571">
        <f>'[1]WEO 2023'!V$19</f>
        <v>8.8935000000000013</v>
      </c>
    </row>
    <row r="572" spans="1:12" x14ac:dyDescent="0.35">
      <c r="A572" t="s">
        <v>60</v>
      </c>
      <c r="B572" t="str">
        <f t="shared" si="14"/>
        <v>Oil|w/o CCS|AS-CHN</v>
      </c>
      <c r="C572" t="s">
        <v>292</v>
      </c>
      <c r="D572" t="s">
        <v>60</v>
      </c>
      <c r="E572" t="s">
        <v>319</v>
      </c>
      <c r="F572">
        <f>'[1]WEO 2023'!$D$19</f>
        <v>22.638000000000002</v>
      </c>
      <c r="G572">
        <f t="shared" si="16"/>
        <v>22.638000000000002</v>
      </c>
      <c r="H572">
        <f>'[1]WEO 2023'!R$19</f>
        <v>22.638000000000002</v>
      </c>
      <c r="I572">
        <f>'[1]WEO 2023'!S$19</f>
        <v>18.0565</v>
      </c>
      <c r="J572">
        <f>'[1]WEO 2023'!T$19</f>
        <v>15.765750000000001</v>
      </c>
      <c r="K572">
        <f>'[1]WEO 2023'!U$19</f>
        <v>13.475000000000001</v>
      </c>
      <c r="L572">
        <f>'[1]WEO 2023'!V$19</f>
        <v>8.8935000000000013</v>
      </c>
    </row>
    <row r="573" spans="1:12" x14ac:dyDescent="0.35">
      <c r="A573" t="s">
        <v>95</v>
      </c>
      <c r="B573" t="str">
        <f t="shared" si="14"/>
        <v>Oil|w/o CCS|AS-IDN</v>
      </c>
      <c r="C573" t="s">
        <v>292</v>
      </c>
      <c r="D573" t="s">
        <v>95</v>
      </c>
      <c r="E573" t="s">
        <v>319</v>
      </c>
      <c r="F573">
        <f>'[1]WEO 2023'!$D$19</f>
        <v>22.638000000000002</v>
      </c>
      <c r="G573">
        <f t="shared" si="16"/>
        <v>22.638000000000002</v>
      </c>
      <c r="H573">
        <f>'[1]WEO 2023'!R$19</f>
        <v>22.638000000000002</v>
      </c>
      <c r="I573">
        <f>'[1]WEO 2023'!S$19</f>
        <v>18.0565</v>
      </c>
      <c r="J573">
        <f>'[1]WEO 2023'!T$19</f>
        <v>15.765750000000001</v>
      </c>
      <c r="K573">
        <f>'[1]WEO 2023'!U$19</f>
        <v>13.475000000000001</v>
      </c>
      <c r="L573">
        <f>'[1]WEO 2023'!V$19</f>
        <v>8.8935000000000013</v>
      </c>
    </row>
    <row r="574" spans="1:12" x14ac:dyDescent="0.35">
      <c r="A574" t="s">
        <v>96</v>
      </c>
      <c r="B574" t="str">
        <f t="shared" si="14"/>
        <v>Oil|w/o CCS|AS-IND</v>
      </c>
      <c r="C574" t="s">
        <v>292</v>
      </c>
      <c r="D574" t="s">
        <v>96</v>
      </c>
      <c r="E574" t="s">
        <v>319</v>
      </c>
      <c r="F574">
        <f>'[1]WEO 2023'!$D$19</f>
        <v>22.638000000000002</v>
      </c>
      <c r="G574">
        <f t="shared" si="16"/>
        <v>22.638000000000002</v>
      </c>
      <c r="H574">
        <f>'[1]WEO 2023'!R$19</f>
        <v>22.638000000000002</v>
      </c>
      <c r="I574">
        <f>'[1]WEO 2023'!S$19</f>
        <v>18.0565</v>
      </c>
      <c r="J574">
        <f>'[1]WEO 2023'!T$19</f>
        <v>15.765750000000001</v>
      </c>
      <c r="K574">
        <f>'[1]WEO 2023'!U$19</f>
        <v>13.475000000000001</v>
      </c>
      <c r="L574">
        <f>'[1]WEO 2023'!V$19</f>
        <v>8.8935000000000013</v>
      </c>
    </row>
    <row r="575" spans="1:12" x14ac:dyDescent="0.35">
      <c r="A575" t="s">
        <v>102</v>
      </c>
      <c r="B575" t="str">
        <f t="shared" si="14"/>
        <v>Oil|w/o CCS|AS-IRN</v>
      </c>
      <c r="C575" t="s">
        <v>292</v>
      </c>
      <c r="D575" t="s">
        <v>102</v>
      </c>
      <c r="E575" t="s">
        <v>319</v>
      </c>
      <c r="F575">
        <f>'[1]WEO 2023'!$D$19</f>
        <v>22.638000000000002</v>
      </c>
      <c r="G575">
        <f t="shared" si="16"/>
        <v>22.638000000000002</v>
      </c>
      <c r="H575">
        <f>'[1]WEO 2023'!R$19</f>
        <v>22.638000000000002</v>
      </c>
      <c r="I575">
        <f>'[1]WEO 2023'!S$19</f>
        <v>18.0565</v>
      </c>
      <c r="J575">
        <f>'[1]WEO 2023'!T$19</f>
        <v>15.765750000000001</v>
      </c>
      <c r="K575">
        <f>'[1]WEO 2023'!U$19</f>
        <v>13.475000000000001</v>
      </c>
      <c r="L575">
        <f>'[1]WEO 2023'!V$19</f>
        <v>8.8935000000000013</v>
      </c>
    </row>
    <row r="576" spans="1:12" x14ac:dyDescent="0.35">
      <c r="A576" t="s">
        <v>103</v>
      </c>
      <c r="B576" t="str">
        <f t="shared" si="14"/>
        <v>Oil|w/o CCS|AS-IRQ</v>
      </c>
      <c r="C576" t="s">
        <v>292</v>
      </c>
      <c r="D576" t="s">
        <v>103</v>
      </c>
      <c r="E576" t="s">
        <v>319</v>
      </c>
      <c r="F576">
        <f>'[1]WEO 2023'!$D$19</f>
        <v>22.638000000000002</v>
      </c>
      <c r="G576">
        <f t="shared" si="16"/>
        <v>22.638000000000002</v>
      </c>
      <c r="H576">
        <f>'[1]WEO 2023'!R$19</f>
        <v>22.638000000000002</v>
      </c>
      <c r="I576">
        <f>'[1]WEO 2023'!S$19</f>
        <v>18.0565</v>
      </c>
      <c r="J576">
        <f>'[1]WEO 2023'!T$19</f>
        <v>15.765750000000001</v>
      </c>
      <c r="K576">
        <f>'[1]WEO 2023'!U$19</f>
        <v>13.475000000000001</v>
      </c>
      <c r="L576">
        <f>'[1]WEO 2023'!V$19</f>
        <v>8.8935000000000013</v>
      </c>
    </row>
    <row r="577" spans="1:12" x14ac:dyDescent="0.35">
      <c r="A577" t="s">
        <v>104</v>
      </c>
      <c r="B577" t="str">
        <f t="shared" si="14"/>
        <v>Oil|w/o CCS|AS-ISR</v>
      </c>
      <c r="C577" t="s">
        <v>292</v>
      </c>
      <c r="D577" t="s">
        <v>104</v>
      </c>
      <c r="E577" t="s">
        <v>319</v>
      </c>
      <c r="F577">
        <f>'[1]WEO 2023'!$D$19</f>
        <v>22.638000000000002</v>
      </c>
      <c r="G577">
        <f t="shared" si="16"/>
        <v>22.638000000000002</v>
      </c>
      <c r="H577">
        <f>'[1]WEO 2023'!R$19</f>
        <v>22.638000000000002</v>
      </c>
      <c r="I577">
        <f>'[1]WEO 2023'!S$19</f>
        <v>18.0565</v>
      </c>
      <c r="J577">
        <f>'[1]WEO 2023'!T$19</f>
        <v>15.765750000000001</v>
      </c>
      <c r="K577">
        <f>'[1]WEO 2023'!U$19</f>
        <v>13.475000000000001</v>
      </c>
      <c r="L577">
        <f>'[1]WEO 2023'!V$19</f>
        <v>8.8935000000000013</v>
      </c>
    </row>
    <row r="578" spans="1:12" x14ac:dyDescent="0.35">
      <c r="A578" t="s">
        <v>105</v>
      </c>
      <c r="B578" t="str">
        <f t="shared" ref="B578:B641" si="17">CONCATENATE(C578,D578)</f>
        <v>Oil|w/o CCS|AS-JOR</v>
      </c>
      <c r="C578" t="s">
        <v>292</v>
      </c>
      <c r="D578" t="s">
        <v>105</v>
      </c>
      <c r="E578" t="s">
        <v>319</v>
      </c>
      <c r="F578">
        <f>'[1]WEO 2023'!$D$19</f>
        <v>22.638000000000002</v>
      </c>
      <c r="G578">
        <f t="shared" si="16"/>
        <v>22.638000000000002</v>
      </c>
      <c r="H578">
        <f>'[1]WEO 2023'!R$19</f>
        <v>22.638000000000002</v>
      </c>
      <c r="I578">
        <f>'[1]WEO 2023'!S$19</f>
        <v>18.0565</v>
      </c>
      <c r="J578">
        <f>'[1]WEO 2023'!T$19</f>
        <v>15.765750000000001</v>
      </c>
      <c r="K578">
        <f>'[1]WEO 2023'!U$19</f>
        <v>13.475000000000001</v>
      </c>
      <c r="L578">
        <f>'[1]WEO 2023'!V$19</f>
        <v>8.8935000000000013</v>
      </c>
    </row>
    <row r="579" spans="1:12" x14ac:dyDescent="0.35">
      <c r="A579" t="s">
        <v>106</v>
      </c>
      <c r="B579" t="str">
        <f t="shared" si="17"/>
        <v>Oil|w/o CCS|AS-JPN</v>
      </c>
      <c r="C579" t="s">
        <v>292</v>
      </c>
      <c r="D579" t="s">
        <v>106</v>
      </c>
      <c r="E579" t="s">
        <v>319</v>
      </c>
      <c r="F579">
        <f>'[1]WEO 2023'!$D$19</f>
        <v>22.638000000000002</v>
      </c>
      <c r="G579">
        <f t="shared" ref="G579:G610" si="18">F579+5/10*(H579-F579)</f>
        <v>22.638000000000002</v>
      </c>
      <c r="H579">
        <f>'[1]WEO 2023'!R$19</f>
        <v>22.638000000000002</v>
      </c>
      <c r="I579">
        <f>'[1]WEO 2023'!S$19</f>
        <v>18.0565</v>
      </c>
      <c r="J579">
        <f>'[1]WEO 2023'!T$19</f>
        <v>15.765750000000001</v>
      </c>
      <c r="K579">
        <f>'[1]WEO 2023'!U$19</f>
        <v>13.475000000000001</v>
      </c>
      <c r="L579">
        <f>'[1]WEO 2023'!V$19</f>
        <v>8.8935000000000013</v>
      </c>
    </row>
    <row r="580" spans="1:12" x14ac:dyDescent="0.35">
      <c r="A580" t="s">
        <v>113</v>
      </c>
      <c r="B580" t="str">
        <f t="shared" si="17"/>
        <v>Oil|w/o CCS|AS-KAZ</v>
      </c>
      <c r="C580" t="s">
        <v>292</v>
      </c>
      <c r="D580" t="s">
        <v>113</v>
      </c>
      <c r="E580" t="s">
        <v>319</v>
      </c>
      <c r="F580">
        <f>'[1]WEO 2023'!$D$19</f>
        <v>22.638000000000002</v>
      </c>
      <c r="G580">
        <f t="shared" si="18"/>
        <v>22.638000000000002</v>
      </c>
      <c r="H580">
        <f>'[1]WEO 2023'!R$19</f>
        <v>22.638000000000002</v>
      </c>
      <c r="I580">
        <f>'[1]WEO 2023'!S$19</f>
        <v>18.0565</v>
      </c>
      <c r="J580">
        <f>'[1]WEO 2023'!T$19</f>
        <v>15.765750000000001</v>
      </c>
      <c r="K580">
        <f>'[1]WEO 2023'!U$19</f>
        <v>13.475000000000001</v>
      </c>
      <c r="L580">
        <f>'[1]WEO 2023'!V$19</f>
        <v>8.8935000000000013</v>
      </c>
    </row>
    <row r="581" spans="1:12" x14ac:dyDescent="0.35">
      <c r="A581" t="s">
        <v>114</v>
      </c>
      <c r="B581" t="str">
        <f t="shared" si="17"/>
        <v>Oil|w/o CCS|AS-KGZ</v>
      </c>
      <c r="C581" t="s">
        <v>292</v>
      </c>
      <c r="D581" t="s">
        <v>114</v>
      </c>
      <c r="E581" t="s">
        <v>319</v>
      </c>
      <c r="F581">
        <f>'[1]WEO 2023'!$D$19</f>
        <v>22.638000000000002</v>
      </c>
      <c r="G581">
        <f t="shared" si="18"/>
        <v>22.638000000000002</v>
      </c>
      <c r="H581">
        <f>'[1]WEO 2023'!R$19</f>
        <v>22.638000000000002</v>
      </c>
      <c r="I581">
        <f>'[1]WEO 2023'!S$19</f>
        <v>18.0565</v>
      </c>
      <c r="J581">
        <f>'[1]WEO 2023'!T$19</f>
        <v>15.765750000000001</v>
      </c>
      <c r="K581">
        <f>'[1]WEO 2023'!U$19</f>
        <v>13.475000000000001</v>
      </c>
      <c r="L581">
        <f>'[1]WEO 2023'!V$19</f>
        <v>8.8935000000000013</v>
      </c>
    </row>
    <row r="582" spans="1:12" x14ac:dyDescent="0.35">
      <c r="A582" t="s">
        <v>115</v>
      </c>
      <c r="B582" t="str">
        <f t="shared" si="17"/>
        <v>Oil|w/o CCS|AS-KHM</v>
      </c>
      <c r="C582" t="s">
        <v>292</v>
      </c>
      <c r="D582" t="s">
        <v>115</v>
      </c>
      <c r="E582" t="s">
        <v>319</v>
      </c>
      <c r="F582">
        <f>'[1]WEO 2023'!$D$19</f>
        <v>22.638000000000002</v>
      </c>
      <c r="G582">
        <f t="shared" si="18"/>
        <v>22.638000000000002</v>
      </c>
      <c r="H582">
        <f>'[1]WEO 2023'!R$19</f>
        <v>22.638000000000002</v>
      </c>
      <c r="I582">
        <f>'[1]WEO 2023'!S$19</f>
        <v>18.0565</v>
      </c>
      <c r="J582">
        <f>'[1]WEO 2023'!T$19</f>
        <v>15.765750000000001</v>
      </c>
      <c r="K582">
        <f>'[1]WEO 2023'!U$19</f>
        <v>13.475000000000001</v>
      </c>
      <c r="L582">
        <f>'[1]WEO 2023'!V$19</f>
        <v>8.8935000000000013</v>
      </c>
    </row>
    <row r="583" spans="1:12" x14ac:dyDescent="0.35">
      <c r="A583" t="s">
        <v>116</v>
      </c>
      <c r="B583" t="str">
        <f t="shared" si="17"/>
        <v>Oil|w/o CCS|AS-KOR</v>
      </c>
      <c r="C583" t="s">
        <v>292</v>
      </c>
      <c r="D583" t="s">
        <v>116</v>
      </c>
      <c r="E583" t="s">
        <v>319</v>
      </c>
      <c r="F583">
        <f>'[1]WEO 2023'!$D$19</f>
        <v>22.638000000000002</v>
      </c>
      <c r="G583">
        <f t="shared" si="18"/>
        <v>22.638000000000002</v>
      </c>
      <c r="H583">
        <f>'[1]WEO 2023'!R$19</f>
        <v>22.638000000000002</v>
      </c>
      <c r="I583">
        <f>'[1]WEO 2023'!S$19</f>
        <v>18.0565</v>
      </c>
      <c r="J583">
        <f>'[1]WEO 2023'!T$19</f>
        <v>15.765750000000001</v>
      </c>
      <c r="K583">
        <f>'[1]WEO 2023'!U$19</f>
        <v>13.475000000000001</v>
      </c>
      <c r="L583">
        <f>'[1]WEO 2023'!V$19</f>
        <v>8.8935000000000013</v>
      </c>
    </row>
    <row r="584" spans="1:12" x14ac:dyDescent="0.35">
      <c r="A584" t="s">
        <v>117</v>
      </c>
      <c r="B584" t="str">
        <f t="shared" si="17"/>
        <v>Oil|w/o CCS|AS-KWT</v>
      </c>
      <c r="C584" t="s">
        <v>292</v>
      </c>
      <c r="D584" t="s">
        <v>117</v>
      </c>
      <c r="E584" t="s">
        <v>319</v>
      </c>
      <c r="F584">
        <f>'[1]WEO 2023'!$D$19</f>
        <v>22.638000000000002</v>
      </c>
      <c r="G584">
        <f t="shared" si="18"/>
        <v>22.638000000000002</v>
      </c>
      <c r="H584">
        <f>'[1]WEO 2023'!R$19</f>
        <v>22.638000000000002</v>
      </c>
      <c r="I584">
        <f>'[1]WEO 2023'!S$19</f>
        <v>18.0565</v>
      </c>
      <c r="J584">
        <f>'[1]WEO 2023'!T$19</f>
        <v>15.765750000000001</v>
      </c>
      <c r="K584">
        <f>'[1]WEO 2023'!U$19</f>
        <v>13.475000000000001</v>
      </c>
      <c r="L584">
        <f>'[1]WEO 2023'!V$19</f>
        <v>8.8935000000000013</v>
      </c>
    </row>
    <row r="585" spans="1:12" x14ac:dyDescent="0.35">
      <c r="A585" t="s">
        <v>118</v>
      </c>
      <c r="B585" t="str">
        <f t="shared" si="17"/>
        <v>Oil|w/o CCS|AS-LAO</v>
      </c>
      <c r="C585" t="s">
        <v>292</v>
      </c>
      <c r="D585" t="s">
        <v>118</v>
      </c>
      <c r="E585" t="s">
        <v>319</v>
      </c>
      <c r="F585">
        <f>'[1]WEO 2023'!$D$19</f>
        <v>22.638000000000002</v>
      </c>
      <c r="G585">
        <f t="shared" si="18"/>
        <v>22.638000000000002</v>
      </c>
      <c r="H585">
        <f>'[1]WEO 2023'!R$19</f>
        <v>22.638000000000002</v>
      </c>
      <c r="I585">
        <f>'[1]WEO 2023'!S$19</f>
        <v>18.0565</v>
      </c>
      <c r="J585">
        <f>'[1]WEO 2023'!T$19</f>
        <v>15.765750000000001</v>
      </c>
      <c r="K585">
        <f>'[1]WEO 2023'!U$19</f>
        <v>13.475000000000001</v>
      </c>
      <c r="L585">
        <f>'[1]WEO 2023'!V$19</f>
        <v>8.8935000000000013</v>
      </c>
    </row>
    <row r="586" spans="1:12" x14ac:dyDescent="0.35">
      <c r="A586" t="s">
        <v>119</v>
      </c>
      <c r="B586" t="str">
        <f t="shared" si="17"/>
        <v>Oil|w/o CCS|AS-LBN</v>
      </c>
      <c r="C586" t="s">
        <v>292</v>
      </c>
      <c r="D586" t="s">
        <v>119</v>
      </c>
      <c r="E586" t="s">
        <v>319</v>
      </c>
      <c r="F586">
        <f>'[1]WEO 2023'!$D$19</f>
        <v>22.638000000000002</v>
      </c>
      <c r="G586">
        <f t="shared" si="18"/>
        <v>22.638000000000002</v>
      </c>
      <c r="H586">
        <f>'[1]WEO 2023'!R$19</f>
        <v>22.638000000000002</v>
      </c>
      <c r="I586">
        <f>'[1]WEO 2023'!S$19</f>
        <v>18.0565</v>
      </c>
      <c r="J586">
        <f>'[1]WEO 2023'!T$19</f>
        <v>15.765750000000001</v>
      </c>
      <c r="K586">
        <f>'[1]WEO 2023'!U$19</f>
        <v>13.475000000000001</v>
      </c>
      <c r="L586">
        <f>'[1]WEO 2023'!V$19</f>
        <v>8.8935000000000013</v>
      </c>
    </row>
    <row r="587" spans="1:12" x14ac:dyDescent="0.35">
      <c r="A587" t="s">
        <v>120</v>
      </c>
      <c r="B587" t="str">
        <f t="shared" si="17"/>
        <v>Oil|w/o CCS|AS-LKA</v>
      </c>
      <c r="C587" t="s">
        <v>292</v>
      </c>
      <c r="D587" t="s">
        <v>120</v>
      </c>
      <c r="E587" t="s">
        <v>319</v>
      </c>
      <c r="F587">
        <f>'[1]WEO 2023'!$D$19</f>
        <v>22.638000000000002</v>
      </c>
      <c r="G587">
        <f t="shared" si="18"/>
        <v>22.638000000000002</v>
      </c>
      <c r="H587">
        <f>'[1]WEO 2023'!R$19</f>
        <v>22.638000000000002</v>
      </c>
      <c r="I587">
        <f>'[1]WEO 2023'!S$19</f>
        <v>18.0565</v>
      </c>
      <c r="J587">
        <f>'[1]WEO 2023'!T$19</f>
        <v>15.765750000000001</v>
      </c>
      <c r="K587">
        <f>'[1]WEO 2023'!U$19</f>
        <v>13.475000000000001</v>
      </c>
      <c r="L587">
        <f>'[1]WEO 2023'!V$19</f>
        <v>8.8935000000000013</v>
      </c>
    </row>
    <row r="588" spans="1:12" x14ac:dyDescent="0.35">
      <c r="A588" t="s">
        <v>121</v>
      </c>
      <c r="B588" t="str">
        <f t="shared" si="17"/>
        <v>Oil|w/o CCS|AS-MMR</v>
      </c>
      <c r="C588" t="s">
        <v>292</v>
      </c>
      <c r="D588" t="s">
        <v>121</v>
      </c>
      <c r="E588" t="s">
        <v>319</v>
      </c>
      <c r="F588">
        <f>'[1]WEO 2023'!$D$19</f>
        <v>22.638000000000002</v>
      </c>
      <c r="G588">
        <f t="shared" si="18"/>
        <v>22.638000000000002</v>
      </c>
      <c r="H588">
        <f>'[1]WEO 2023'!R$19</f>
        <v>22.638000000000002</v>
      </c>
      <c r="I588">
        <f>'[1]WEO 2023'!S$19</f>
        <v>18.0565</v>
      </c>
      <c r="J588">
        <f>'[1]WEO 2023'!T$19</f>
        <v>15.765750000000001</v>
      </c>
      <c r="K588">
        <f>'[1]WEO 2023'!U$19</f>
        <v>13.475000000000001</v>
      </c>
      <c r="L588">
        <f>'[1]WEO 2023'!V$19</f>
        <v>8.8935000000000013</v>
      </c>
    </row>
    <row r="589" spans="1:12" x14ac:dyDescent="0.35">
      <c r="A589" t="s">
        <v>122</v>
      </c>
      <c r="B589" t="str">
        <f t="shared" si="17"/>
        <v>Oil|w/o CCS|AS-MNG</v>
      </c>
      <c r="C589" t="s">
        <v>292</v>
      </c>
      <c r="D589" t="s">
        <v>122</v>
      </c>
      <c r="E589" t="s">
        <v>319</v>
      </c>
      <c r="F589">
        <f>'[1]WEO 2023'!$D$19</f>
        <v>22.638000000000002</v>
      </c>
      <c r="G589">
        <f t="shared" si="18"/>
        <v>22.638000000000002</v>
      </c>
      <c r="H589">
        <f>'[1]WEO 2023'!R$19</f>
        <v>22.638000000000002</v>
      </c>
      <c r="I589">
        <f>'[1]WEO 2023'!S$19</f>
        <v>18.0565</v>
      </c>
      <c r="J589">
        <f>'[1]WEO 2023'!T$19</f>
        <v>15.765750000000001</v>
      </c>
      <c r="K589">
        <f>'[1]WEO 2023'!U$19</f>
        <v>13.475000000000001</v>
      </c>
      <c r="L589">
        <f>'[1]WEO 2023'!V$19</f>
        <v>8.8935000000000013</v>
      </c>
    </row>
    <row r="590" spans="1:12" x14ac:dyDescent="0.35">
      <c r="A590" t="s">
        <v>123</v>
      </c>
      <c r="B590" t="str">
        <f t="shared" si="17"/>
        <v>Oil|w/o CCS|AS-MYS</v>
      </c>
      <c r="C590" t="s">
        <v>292</v>
      </c>
      <c r="D590" t="s">
        <v>123</v>
      </c>
      <c r="E590" t="s">
        <v>319</v>
      </c>
      <c r="F590">
        <f>'[1]WEO 2023'!$D$19</f>
        <v>22.638000000000002</v>
      </c>
      <c r="G590">
        <f t="shared" si="18"/>
        <v>22.638000000000002</v>
      </c>
      <c r="H590">
        <f>'[1]WEO 2023'!R$19</f>
        <v>22.638000000000002</v>
      </c>
      <c r="I590">
        <f>'[1]WEO 2023'!S$19</f>
        <v>18.0565</v>
      </c>
      <c r="J590">
        <f>'[1]WEO 2023'!T$19</f>
        <v>15.765750000000001</v>
      </c>
      <c r="K590">
        <f>'[1]WEO 2023'!U$19</f>
        <v>13.475000000000001</v>
      </c>
      <c r="L590">
        <f>'[1]WEO 2023'!V$19</f>
        <v>8.8935000000000013</v>
      </c>
    </row>
    <row r="591" spans="1:12" x14ac:dyDescent="0.35">
      <c r="A591" t="s">
        <v>124</v>
      </c>
      <c r="B591" t="str">
        <f t="shared" si="17"/>
        <v>Oil|w/o CCS|AS-NPL</v>
      </c>
      <c r="C591" t="s">
        <v>292</v>
      </c>
      <c r="D591" t="s">
        <v>124</v>
      </c>
      <c r="E591" t="s">
        <v>319</v>
      </c>
      <c r="F591">
        <f>'[1]WEO 2023'!$D$19</f>
        <v>22.638000000000002</v>
      </c>
      <c r="G591">
        <f t="shared" si="18"/>
        <v>22.638000000000002</v>
      </c>
      <c r="H591">
        <f>'[1]WEO 2023'!R$19</f>
        <v>22.638000000000002</v>
      </c>
      <c r="I591">
        <f>'[1]WEO 2023'!S$19</f>
        <v>18.0565</v>
      </c>
      <c r="J591">
        <f>'[1]WEO 2023'!T$19</f>
        <v>15.765750000000001</v>
      </c>
      <c r="K591">
        <f>'[1]WEO 2023'!U$19</f>
        <v>13.475000000000001</v>
      </c>
      <c r="L591">
        <f>'[1]WEO 2023'!V$19</f>
        <v>8.8935000000000013</v>
      </c>
    </row>
    <row r="592" spans="1:12" x14ac:dyDescent="0.35">
      <c r="A592" t="s">
        <v>125</v>
      </c>
      <c r="B592" t="str">
        <f t="shared" si="17"/>
        <v>Oil|w/o CCS|AS-OMN</v>
      </c>
      <c r="C592" t="s">
        <v>292</v>
      </c>
      <c r="D592" t="s">
        <v>125</v>
      </c>
      <c r="E592" t="s">
        <v>319</v>
      </c>
      <c r="F592">
        <f>'[1]WEO 2023'!$D$19</f>
        <v>22.638000000000002</v>
      </c>
      <c r="G592">
        <f t="shared" si="18"/>
        <v>22.638000000000002</v>
      </c>
      <c r="H592">
        <f>'[1]WEO 2023'!R$19</f>
        <v>22.638000000000002</v>
      </c>
      <c r="I592">
        <f>'[1]WEO 2023'!S$19</f>
        <v>18.0565</v>
      </c>
      <c r="J592">
        <f>'[1]WEO 2023'!T$19</f>
        <v>15.765750000000001</v>
      </c>
      <c r="K592">
        <f>'[1]WEO 2023'!U$19</f>
        <v>13.475000000000001</v>
      </c>
      <c r="L592">
        <f>'[1]WEO 2023'!V$19</f>
        <v>8.8935000000000013</v>
      </c>
    </row>
    <row r="593" spans="1:12" x14ac:dyDescent="0.35">
      <c r="A593" t="s">
        <v>126</v>
      </c>
      <c r="B593" t="str">
        <f t="shared" si="17"/>
        <v>Oil|w/o CCS|AS-PAK</v>
      </c>
      <c r="C593" t="s">
        <v>292</v>
      </c>
      <c r="D593" t="s">
        <v>126</v>
      </c>
      <c r="E593" t="s">
        <v>319</v>
      </c>
      <c r="F593">
        <f>'[1]WEO 2023'!$D$19</f>
        <v>22.638000000000002</v>
      </c>
      <c r="G593">
        <f t="shared" si="18"/>
        <v>22.638000000000002</v>
      </c>
      <c r="H593">
        <f>'[1]WEO 2023'!R$19</f>
        <v>22.638000000000002</v>
      </c>
      <c r="I593">
        <f>'[1]WEO 2023'!S$19</f>
        <v>18.0565</v>
      </c>
      <c r="J593">
        <f>'[1]WEO 2023'!T$19</f>
        <v>15.765750000000001</v>
      </c>
      <c r="K593">
        <f>'[1]WEO 2023'!U$19</f>
        <v>13.475000000000001</v>
      </c>
      <c r="L593">
        <f>'[1]WEO 2023'!V$19</f>
        <v>8.8935000000000013</v>
      </c>
    </row>
    <row r="594" spans="1:12" x14ac:dyDescent="0.35">
      <c r="A594" t="s">
        <v>127</v>
      </c>
      <c r="B594" t="str">
        <f t="shared" si="17"/>
        <v>Oil|w/o CCS|AS-PHL</v>
      </c>
      <c r="C594" t="s">
        <v>292</v>
      </c>
      <c r="D594" t="s">
        <v>127</v>
      </c>
      <c r="E594" t="s">
        <v>319</v>
      </c>
      <c r="F594">
        <f>'[1]WEO 2023'!$D$19</f>
        <v>22.638000000000002</v>
      </c>
      <c r="G594">
        <f t="shared" si="18"/>
        <v>22.638000000000002</v>
      </c>
      <c r="H594">
        <f>'[1]WEO 2023'!R$19</f>
        <v>22.638000000000002</v>
      </c>
      <c r="I594">
        <f>'[1]WEO 2023'!S$19</f>
        <v>18.0565</v>
      </c>
      <c r="J594">
        <f>'[1]WEO 2023'!T$19</f>
        <v>15.765750000000001</v>
      </c>
      <c r="K594">
        <f>'[1]WEO 2023'!U$19</f>
        <v>13.475000000000001</v>
      </c>
      <c r="L594">
        <f>'[1]WEO 2023'!V$19</f>
        <v>8.8935000000000013</v>
      </c>
    </row>
    <row r="595" spans="1:12" x14ac:dyDescent="0.35">
      <c r="A595" t="s">
        <v>128</v>
      </c>
      <c r="B595" t="str">
        <f t="shared" si="17"/>
        <v>Oil|w/o CCS|AS-PRK</v>
      </c>
      <c r="C595" t="s">
        <v>292</v>
      </c>
      <c r="D595" t="s">
        <v>128</v>
      </c>
      <c r="E595" t="s">
        <v>319</v>
      </c>
      <c r="F595">
        <f>'[1]WEO 2023'!$D$19</f>
        <v>22.638000000000002</v>
      </c>
      <c r="G595">
        <f t="shared" si="18"/>
        <v>22.638000000000002</v>
      </c>
      <c r="H595">
        <f>'[1]WEO 2023'!R$19</f>
        <v>22.638000000000002</v>
      </c>
      <c r="I595">
        <f>'[1]WEO 2023'!S$19</f>
        <v>18.0565</v>
      </c>
      <c r="J595">
        <f>'[1]WEO 2023'!T$19</f>
        <v>15.765750000000001</v>
      </c>
      <c r="K595">
        <f>'[1]WEO 2023'!U$19</f>
        <v>13.475000000000001</v>
      </c>
      <c r="L595">
        <f>'[1]WEO 2023'!V$19</f>
        <v>8.8935000000000013</v>
      </c>
    </row>
    <row r="596" spans="1:12" x14ac:dyDescent="0.35">
      <c r="A596" t="s">
        <v>129</v>
      </c>
      <c r="B596" t="str">
        <f t="shared" si="17"/>
        <v>Oil|w/o CCS|AS-QAT</v>
      </c>
      <c r="C596" t="s">
        <v>292</v>
      </c>
      <c r="D596" t="s">
        <v>129</v>
      </c>
      <c r="E596" t="s">
        <v>319</v>
      </c>
      <c r="F596">
        <f>'[1]WEO 2023'!$D$19</f>
        <v>22.638000000000002</v>
      </c>
      <c r="G596">
        <f t="shared" si="18"/>
        <v>22.638000000000002</v>
      </c>
      <c r="H596">
        <f>'[1]WEO 2023'!R$19</f>
        <v>22.638000000000002</v>
      </c>
      <c r="I596">
        <f>'[1]WEO 2023'!S$19</f>
        <v>18.0565</v>
      </c>
      <c r="J596">
        <f>'[1]WEO 2023'!T$19</f>
        <v>15.765750000000001</v>
      </c>
      <c r="K596">
        <f>'[1]WEO 2023'!U$19</f>
        <v>13.475000000000001</v>
      </c>
      <c r="L596">
        <f>'[1]WEO 2023'!V$19</f>
        <v>8.8935000000000013</v>
      </c>
    </row>
    <row r="597" spans="1:12" x14ac:dyDescent="0.35">
      <c r="A597" t="s">
        <v>130</v>
      </c>
      <c r="B597" t="str">
        <f t="shared" si="17"/>
        <v>Oil|w/o CCS|AS-RUS</v>
      </c>
      <c r="C597" t="s">
        <v>292</v>
      </c>
      <c r="D597" t="s">
        <v>130</v>
      </c>
      <c r="E597" t="s">
        <v>319</v>
      </c>
      <c r="F597">
        <f>'[1]WEO 2023'!$D$19</f>
        <v>22.638000000000002</v>
      </c>
      <c r="G597">
        <f t="shared" si="18"/>
        <v>22.638000000000002</v>
      </c>
      <c r="H597">
        <f>'[1]WEO 2023'!R$19</f>
        <v>22.638000000000002</v>
      </c>
      <c r="I597">
        <f>'[1]WEO 2023'!S$19</f>
        <v>18.0565</v>
      </c>
      <c r="J597">
        <f>'[1]WEO 2023'!T$19</f>
        <v>15.765750000000001</v>
      </c>
      <c r="K597">
        <f>'[1]WEO 2023'!U$19</f>
        <v>13.475000000000001</v>
      </c>
      <c r="L597">
        <f>'[1]WEO 2023'!V$19</f>
        <v>8.8935000000000013</v>
      </c>
    </row>
    <row r="598" spans="1:12" x14ac:dyDescent="0.35">
      <c r="A598" t="s">
        <v>138</v>
      </c>
      <c r="B598" t="str">
        <f t="shared" si="17"/>
        <v>Oil|w/o CCS|AS-SAU</v>
      </c>
      <c r="C598" t="s">
        <v>292</v>
      </c>
      <c r="D598" t="s">
        <v>138</v>
      </c>
      <c r="E598" t="s">
        <v>319</v>
      </c>
      <c r="F598">
        <f>'[1]WEO 2023'!$D$19</f>
        <v>22.638000000000002</v>
      </c>
      <c r="G598">
        <f t="shared" si="18"/>
        <v>22.638000000000002</v>
      </c>
      <c r="H598">
        <f>'[1]WEO 2023'!R$19</f>
        <v>22.638000000000002</v>
      </c>
      <c r="I598">
        <f>'[1]WEO 2023'!S$19</f>
        <v>18.0565</v>
      </c>
      <c r="J598">
        <f>'[1]WEO 2023'!T$19</f>
        <v>15.765750000000001</v>
      </c>
      <c r="K598">
        <f>'[1]WEO 2023'!U$19</f>
        <v>13.475000000000001</v>
      </c>
      <c r="L598">
        <f>'[1]WEO 2023'!V$19</f>
        <v>8.8935000000000013</v>
      </c>
    </row>
    <row r="599" spans="1:12" x14ac:dyDescent="0.35">
      <c r="A599" t="s">
        <v>139</v>
      </c>
      <c r="B599" t="str">
        <f t="shared" si="17"/>
        <v>Oil|w/o CCS|AS-SGP</v>
      </c>
      <c r="C599" t="s">
        <v>292</v>
      </c>
      <c r="D599" t="s">
        <v>139</v>
      </c>
      <c r="E599" t="s">
        <v>319</v>
      </c>
      <c r="F599">
        <f>'[1]WEO 2023'!$D$19</f>
        <v>22.638000000000002</v>
      </c>
      <c r="G599">
        <f t="shared" si="18"/>
        <v>22.638000000000002</v>
      </c>
      <c r="H599">
        <f>'[1]WEO 2023'!R$19</f>
        <v>22.638000000000002</v>
      </c>
      <c r="I599">
        <f>'[1]WEO 2023'!S$19</f>
        <v>18.0565</v>
      </c>
      <c r="J599">
        <f>'[1]WEO 2023'!T$19</f>
        <v>15.765750000000001</v>
      </c>
      <c r="K599">
        <f>'[1]WEO 2023'!U$19</f>
        <v>13.475000000000001</v>
      </c>
      <c r="L599">
        <f>'[1]WEO 2023'!V$19</f>
        <v>8.8935000000000013</v>
      </c>
    </row>
    <row r="600" spans="1:12" x14ac:dyDescent="0.35">
      <c r="A600" t="s">
        <v>140</v>
      </c>
      <c r="B600" t="str">
        <f t="shared" si="17"/>
        <v>Oil|w/o CCS|AS-SYR</v>
      </c>
      <c r="C600" t="s">
        <v>292</v>
      </c>
      <c r="D600" t="s">
        <v>140</v>
      </c>
      <c r="E600" t="s">
        <v>319</v>
      </c>
      <c r="F600">
        <f>'[1]WEO 2023'!$D$19</f>
        <v>22.638000000000002</v>
      </c>
      <c r="G600">
        <f t="shared" si="18"/>
        <v>22.638000000000002</v>
      </c>
      <c r="H600">
        <f>'[1]WEO 2023'!R$19</f>
        <v>22.638000000000002</v>
      </c>
      <c r="I600">
        <f>'[1]WEO 2023'!S$19</f>
        <v>18.0565</v>
      </c>
      <c r="J600">
        <f>'[1]WEO 2023'!T$19</f>
        <v>15.765750000000001</v>
      </c>
      <c r="K600">
        <f>'[1]WEO 2023'!U$19</f>
        <v>13.475000000000001</v>
      </c>
      <c r="L600">
        <f>'[1]WEO 2023'!V$19</f>
        <v>8.8935000000000013</v>
      </c>
    </row>
    <row r="601" spans="1:12" x14ac:dyDescent="0.35">
      <c r="A601" t="s">
        <v>141</v>
      </c>
      <c r="B601" t="str">
        <f t="shared" si="17"/>
        <v>Oil|w/o CCS|AS-THA</v>
      </c>
      <c r="C601" t="s">
        <v>292</v>
      </c>
      <c r="D601" t="s">
        <v>141</v>
      </c>
      <c r="E601" t="s">
        <v>319</v>
      </c>
      <c r="F601">
        <f>'[1]WEO 2023'!$D$19</f>
        <v>22.638000000000002</v>
      </c>
      <c r="G601">
        <f t="shared" si="18"/>
        <v>22.638000000000002</v>
      </c>
      <c r="H601">
        <f>'[1]WEO 2023'!R$19</f>
        <v>22.638000000000002</v>
      </c>
      <c r="I601">
        <f>'[1]WEO 2023'!S$19</f>
        <v>18.0565</v>
      </c>
      <c r="J601">
        <f>'[1]WEO 2023'!T$19</f>
        <v>15.765750000000001</v>
      </c>
      <c r="K601">
        <f>'[1]WEO 2023'!U$19</f>
        <v>13.475000000000001</v>
      </c>
      <c r="L601">
        <f>'[1]WEO 2023'!V$19</f>
        <v>8.8935000000000013</v>
      </c>
    </row>
    <row r="602" spans="1:12" x14ac:dyDescent="0.35">
      <c r="A602" t="s">
        <v>142</v>
      </c>
      <c r="B602" t="str">
        <f t="shared" si="17"/>
        <v>Oil|w/o CCS|AS-TJK</v>
      </c>
      <c r="C602" t="s">
        <v>292</v>
      </c>
      <c r="D602" t="s">
        <v>142</v>
      </c>
      <c r="E602" t="s">
        <v>319</v>
      </c>
      <c r="F602">
        <f>'[1]WEO 2023'!$D$19</f>
        <v>22.638000000000002</v>
      </c>
      <c r="G602">
        <f t="shared" si="18"/>
        <v>22.638000000000002</v>
      </c>
      <c r="H602">
        <f>'[1]WEO 2023'!R$19</f>
        <v>22.638000000000002</v>
      </c>
      <c r="I602">
        <f>'[1]WEO 2023'!S$19</f>
        <v>18.0565</v>
      </c>
      <c r="J602">
        <f>'[1]WEO 2023'!T$19</f>
        <v>15.765750000000001</v>
      </c>
      <c r="K602">
        <f>'[1]WEO 2023'!U$19</f>
        <v>13.475000000000001</v>
      </c>
      <c r="L602">
        <f>'[1]WEO 2023'!V$19</f>
        <v>8.8935000000000013</v>
      </c>
    </row>
    <row r="603" spans="1:12" x14ac:dyDescent="0.35">
      <c r="A603" t="s">
        <v>143</v>
      </c>
      <c r="B603" t="str">
        <f t="shared" si="17"/>
        <v>Oil|w/o CCS|AS-TKM</v>
      </c>
      <c r="C603" t="s">
        <v>292</v>
      </c>
      <c r="D603" t="s">
        <v>143</v>
      </c>
      <c r="E603" t="s">
        <v>319</v>
      </c>
      <c r="F603">
        <f>'[1]WEO 2023'!$D$19</f>
        <v>22.638000000000002</v>
      </c>
      <c r="G603">
        <f t="shared" si="18"/>
        <v>22.638000000000002</v>
      </c>
      <c r="H603">
        <f>'[1]WEO 2023'!R$19</f>
        <v>22.638000000000002</v>
      </c>
      <c r="I603">
        <f>'[1]WEO 2023'!S$19</f>
        <v>18.0565</v>
      </c>
      <c r="J603">
        <f>'[1]WEO 2023'!T$19</f>
        <v>15.765750000000001</v>
      </c>
      <c r="K603">
        <f>'[1]WEO 2023'!U$19</f>
        <v>13.475000000000001</v>
      </c>
      <c r="L603">
        <f>'[1]WEO 2023'!V$19</f>
        <v>8.8935000000000013</v>
      </c>
    </row>
    <row r="604" spans="1:12" x14ac:dyDescent="0.35">
      <c r="A604" t="s">
        <v>144</v>
      </c>
      <c r="B604" t="str">
        <f t="shared" si="17"/>
        <v>Oil|w/o CCS|AS-TLS</v>
      </c>
      <c r="C604" t="s">
        <v>292</v>
      </c>
      <c r="D604" t="s">
        <v>144</v>
      </c>
      <c r="E604" t="s">
        <v>319</v>
      </c>
      <c r="F604">
        <f>'[1]WEO 2023'!$D$19</f>
        <v>22.638000000000002</v>
      </c>
      <c r="G604">
        <f t="shared" si="18"/>
        <v>22.638000000000002</v>
      </c>
      <c r="H604">
        <f>'[1]WEO 2023'!R$19</f>
        <v>22.638000000000002</v>
      </c>
      <c r="I604">
        <f>'[1]WEO 2023'!S$19</f>
        <v>18.0565</v>
      </c>
      <c r="J604">
        <f>'[1]WEO 2023'!T$19</f>
        <v>15.765750000000001</v>
      </c>
      <c r="K604">
        <f>'[1]WEO 2023'!U$19</f>
        <v>13.475000000000001</v>
      </c>
      <c r="L604">
        <f>'[1]WEO 2023'!V$19</f>
        <v>8.8935000000000013</v>
      </c>
    </row>
    <row r="605" spans="1:12" x14ac:dyDescent="0.35">
      <c r="A605" t="s">
        <v>145</v>
      </c>
      <c r="B605" t="str">
        <f t="shared" si="17"/>
        <v>Oil|w/o CCS|AS-TUR</v>
      </c>
      <c r="C605" t="s">
        <v>292</v>
      </c>
      <c r="D605" t="s">
        <v>145</v>
      </c>
      <c r="E605" t="s">
        <v>319</v>
      </c>
      <c r="F605">
        <f>'[1]WEO 2023'!$D$19</f>
        <v>22.638000000000002</v>
      </c>
      <c r="G605">
        <f t="shared" si="18"/>
        <v>22.638000000000002</v>
      </c>
      <c r="H605">
        <f>'[1]WEO 2023'!R$19</f>
        <v>22.638000000000002</v>
      </c>
      <c r="I605">
        <f>'[1]WEO 2023'!S$19</f>
        <v>18.0565</v>
      </c>
      <c r="J605">
        <f>'[1]WEO 2023'!T$19</f>
        <v>15.765750000000001</v>
      </c>
      <c r="K605">
        <f>'[1]WEO 2023'!U$19</f>
        <v>13.475000000000001</v>
      </c>
      <c r="L605">
        <f>'[1]WEO 2023'!V$19</f>
        <v>8.8935000000000013</v>
      </c>
    </row>
    <row r="606" spans="1:12" x14ac:dyDescent="0.35">
      <c r="A606" t="s">
        <v>146</v>
      </c>
      <c r="B606" t="str">
        <f t="shared" si="17"/>
        <v>Oil|w/o CCS|AS-TWN</v>
      </c>
      <c r="C606" t="s">
        <v>292</v>
      </c>
      <c r="D606" t="s">
        <v>146</v>
      </c>
      <c r="E606" t="s">
        <v>319</v>
      </c>
      <c r="F606">
        <f>'[1]WEO 2023'!$D$19</f>
        <v>22.638000000000002</v>
      </c>
      <c r="G606">
        <f t="shared" si="18"/>
        <v>22.638000000000002</v>
      </c>
      <c r="H606">
        <f>'[1]WEO 2023'!R$19</f>
        <v>22.638000000000002</v>
      </c>
      <c r="I606">
        <f>'[1]WEO 2023'!S$19</f>
        <v>18.0565</v>
      </c>
      <c r="J606">
        <f>'[1]WEO 2023'!T$19</f>
        <v>15.765750000000001</v>
      </c>
      <c r="K606">
        <f>'[1]WEO 2023'!U$19</f>
        <v>13.475000000000001</v>
      </c>
      <c r="L606">
        <f>'[1]WEO 2023'!V$19</f>
        <v>8.8935000000000013</v>
      </c>
    </row>
    <row r="607" spans="1:12" x14ac:dyDescent="0.35">
      <c r="A607" t="s">
        <v>147</v>
      </c>
      <c r="B607" t="str">
        <f t="shared" si="17"/>
        <v>Oil|w/o CCS|AS-UZB</v>
      </c>
      <c r="C607" t="s">
        <v>292</v>
      </c>
      <c r="D607" t="s">
        <v>147</v>
      </c>
      <c r="E607" t="s">
        <v>319</v>
      </c>
      <c r="F607">
        <f>'[1]WEO 2023'!$D$19</f>
        <v>22.638000000000002</v>
      </c>
      <c r="G607">
        <f t="shared" si="18"/>
        <v>22.638000000000002</v>
      </c>
      <c r="H607">
        <f>'[1]WEO 2023'!R$19</f>
        <v>22.638000000000002</v>
      </c>
      <c r="I607">
        <f>'[1]WEO 2023'!S$19</f>
        <v>18.0565</v>
      </c>
      <c r="J607">
        <f>'[1]WEO 2023'!T$19</f>
        <v>15.765750000000001</v>
      </c>
      <c r="K607">
        <f>'[1]WEO 2023'!U$19</f>
        <v>13.475000000000001</v>
      </c>
      <c r="L607">
        <f>'[1]WEO 2023'!V$19</f>
        <v>8.8935000000000013</v>
      </c>
    </row>
    <row r="608" spans="1:12" x14ac:dyDescent="0.35">
      <c r="A608" t="s">
        <v>148</v>
      </c>
      <c r="B608" t="str">
        <f t="shared" si="17"/>
        <v>Oil|w/o CCS|AS-VNM</v>
      </c>
      <c r="C608" t="s">
        <v>292</v>
      </c>
      <c r="D608" t="s">
        <v>148</v>
      </c>
      <c r="E608" t="s">
        <v>319</v>
      </c>
      <c r="F608">
        <f>'[1]WEO 2023'!$D$19</f>
        <v>22.638000000000002</v>
      </c>
      <c r="G608">
        <f t="shared" si="18"/>
        <v>22.638000000000002</v>
      </c>
      <c r="H608">
        <f>'[1]WEO 2023'!R$19</f>
        <v>22.638000000000002</v>
      </c>
      <c r="I608">
        <f>'[1]WEO 2023'!S$19</f>
        <v>18.0565</v>
      </c>
      <c r="J608">
        <f>'[1]WEO 2023'!T$19</f>
        <v>15.765750000000001</v>
      </c>
      <c r="K608">
        <f>'[1]WEO 2023'!U$19</f>
        <v>13.475000000000001</v>
      </c>
      <c r="L608">
        <f>'[1]WEO 2023'!V$19</f>
        <v>8.8935000000000013</v>
      </c>
    </row>
    <row r="609" spans="1:12" x14ac:dyDescent="0.35">
      <c r="A609" t="s">
        <v>149</v>
      </c>
      <c r="B609" t="str">
        <f t="shared" si="17"/>
        <v>Oil|w/o CCS|AS-YEM</v>
      </c>
      <c r="C609" t="s">
        <v>292</v>
      </c>
      <c r="D609" t="s">
        <v>149</v>
      </c>
      <c r="E609" t="s">
        <v>319</v>
      </c>
      <c r="F609">
        <f>'[1]WEO 2023'!$D$19</f>
        <v>22.638000000000002</v>
      </c>
      <c r="G609">
        <f t="shared" si="18"/>
        <v>22.638000000000002</v>
      </c>
      <c r="H609">
        <f>'[1]WEO 2023'!R$19</f>
        <v>22.638000000000002</v>
      </c>
      <c r="I609">
        <f>'[1]WEO 2023'!S$19</f>
        <v>18.0565</v>
      </c>
      <c r="J609">
        <f>'[1]WEO 2023'!T$19</f>
        <v>15.765750000000001</v>
      </c>
      <c r="K609">
        <f>'[1]WEO 2023'!U$19</f>
        <v>13.475000000000001</v>
      </c>
      <c r="L609">
        <f>'[1]WEO 2023'!V$19</f>
        <v>8.8935000000000013</v>
      </c>
    </row>
    <row r="610" spans="1:12" x14ac:dyDescent="0.35">
      <c r="A610" t="s">
        <v>150</v>
      </c>
      <c r="B610" t="str">
        <f t="shared" si="17"/>
        <v>Oil|w/o CCS|EU-ALB</v>
      </c>
      <c r="C610" t="s">
        <v>292</v>
      </c>
      <c r="D610" t="s">
        <v>150</v>
      </c>
      <c r="E610" t="s">
        <v>319</v>
      </c>
      <c r="F610">
        <f>'[1]WEO 2023'!$D$19</f>
        <v>22.638000000000002</v>
      </c>
      <c r="G610">
        <f t="shared" si="18"/>
        <v>22.638000000000002</v>
      </c>
      <c r="H610">
        <f>'[1]WEO 2023'!R$19</f>
        <v>22.638000000000002</v>
      </c>
      <c r="I610">
        <f>'[1]WEO 2023'!S$19</f>
        <v>18.0565</v>
      </c>
      <c r="J610">
        <f>'[1]WEO 2023'!T$19</f>
        <v>15.765750000000001</v>
      </c>
      <c r="K610">
        <f>'[1]WEO 2023'!U$19</f>
        <v>13.475000000000001</v>
      </c>
      <c r="L610">
        <f>'[1]WEO 2023'!V$19</f>
        <v>8.8935000000000013</v>
      </c>
    </row>
    <row r="611" spans="1:12" x14ac:dyDescent="0.35">
      <c r="A611" t="s">
        <v>151</v>
      </c>
      <c r="B611" t="str">
        <f t="shared" si="17"/>
        <v>Oil|w/o CCS|EU-ARM</v>
      </c>
      <c r="C611" t="s">
        <v>292</v>
      </c>
      <c r="D611" t="s">
        <v>151</v>
      </c>
      <c r="E611" t="s">
        <v>319</v>
      </c>
      <c r="F611">
        <f>'[1]WEO 2023'!$D$19</f>
        <v>22.638000000000002</v>
      </c>
      <c r="G611">
        <f t="shared" ref="G611:G642" si="19">F611+5/10*(H611-F611)</f>
        <v>22.638000000000002</v>
      </c>
      <c r="H611">
        <f>'[1]WEO 2023'!R$19</f>
        <v>22.638000000000002</v>
      </c>
      <c r="I611">
        <f>'[1]WEO 2023'!S$19</f>
        <v>18.0565</v>
      </c>
      <c r="J611">
        <f>'[1]WEO 2023'!T$19</f>
        <v>15.765750000000001</v>
      </c>
      <c r="K611">
        <f>'[1]WEO 2023'!U$19</f>
        <v>13.475000000000001</v>
      </c>
      <c r="L611">
        <f>'[1]WEO 2023'!V$19</f>
        <v>8.8935000000000013</v>
      </c>
    </row>
    <row r="612" spans="1:12" x14ac:dyDescent="0.35">
      <c r="A612" t="s">
        <v>152</v>
      </c>
      <c r="B612" t="str">
        <f t="shared" si="17"/>
        <v>Oil|w/o CCS|EU-AUT</v>
      </c>
      <c r="C612" t="s">
        <v>292</v>
      </c>
      <c r="D612" t="s">
        <v>152</v>
      </c>
      <c r="E612" t="s">
        <v>319</v>
      </c>
      <c r="F612">
        <f>'[1]WEO 2023'!$D$19</f>
        <v>22.638000000000002</v>
      </c>
      <c r="G612">
        <f t="shared" si="19"/>
        <v>22.638000000000002</v>
      </c>
      <c r="H612">
        <f>'[1]WEO 2023'!R$19</f>
        <v>22.638000000000002</v>
      </c>
      <c r="I612">
        <f>'[1]WEO 2023'!S$19</f>
        <v>18.0565</v>
      </c>
      <c r="J612">
        <f>'[1]WEO 2023'!T$19</f>
        <v>15.765750000000001</v>
      </c>
      <c r="K612">
        <f>'[1]WEO 2023'!U$19</f>
        <v>13.475000000000001</v>
      </c>
      <c r="L612">
        <f>'[1]WEO 2023'!V$19</f>
        <v>8.8935000000000013</v>
      </c>
    </row>
    <row r="613" spans="1:12" x14ac:dyDescent="0.35">
      <c r="A613" t="s">
        <v>153</v>
      </c>
      <c r="B613" t="str">
        <f t="shared" si="17"/>
        <v>Oil|w/o CCS|EU-AZE</v>
      </c>
      <c r="C613" t="s">
        <v>292</v>
      </c>
      <c r="D613" t="s">
        <v>153</v>
      </c>
      <c r="E613" t="s">
        <v>319</v>
      </c>
      <c r="F613">
        <f>'[1]WEO 2023'!$D$19</f>
        <v>22.638000000000002</v>
      </c>
      <c r="G613">
        <f t="shared" si="19"/>
        <v>22.638000000000002</v>
      </c>
      <c r="H613">
        <f>'[1]WEO 2023'!R$19</f>
        <v>22.638000000000002</v>
      </c>
      <c r="I613">
        <f>'[1]WEO 2023'!S$19</f>
        <v>18.0565</v>
      </c>
      <c r="J613">
        <f>'[1]WEO 2023'!T$19</f>
        <v>15.765750000000001</v>
      </c>
      <c r="K613">
        <f>'[1]WEO 2023'!U$19</f>
        <v>13.475000000000001</v>
      </c>
      <c r="L613">
        <f>'[1]WEO 2023'!V$19</f>
        <v>8.8935000000000013</v>
      </c>
    </row>
    <row r="614" spans="1:12" x14ac:dyDescent="0.35">
      <c r="A614" t="s">
        <v>154</v>
      </c>
      <c r="B614" t="str">
        <f t="shared" si="17"/>
        <v>Oil|w/o CCS|EU-BEL</v>
      </c>
      <c r="C614" t="s">
        <v>292</v>
      </c>
      <c r="D614" t="s">
        <v>154</v>
      </c>
      <c r="E614" t="s">
        <v>319</v>
      </c>
      <c r="F614">
        <f>'[1]WEO 2023'!$D$19</f>
        <v>22.638000000000002</v>
      </c>
      <c r="G614">
        <f t="shared" si="19"/>
        <v>22.638000000000002</v>
      </c>
      <c r="H614">
        <f>'[1]WEO 2023'!R$19</f>
        <v>22.638000000000002</v>
      </c>
      <c r="I614">
        <f>'[1]WEO 2023'!S$19</f>
        <v>18.0565</v>
      </c>
      <c r="J614">
        <f>'[1]WEO 2023'!T$19</f>
        <v>15.765750000000001</v>
      </c>
      <c r="K614">
        <f>'[1]WEO 2023'!U$19</f>
        <v>13.475000000000001</v>
      </c>
      <c r="L614">
        <f>'[1]WEO 2023'!V$19</f>
        <v>8.8935000000000013</v>
      </c>
    </row>
    <row r="615" spans="1:12" x14ac:dyDescent="0.35">
      <c r="A615" t="s">
        <v>155</v>
      </c>
      <c r="B615" t="str">
        <f t="shared" si="17"/>
        <v>Oil|w/o CCS|EU-BGR</v>
      </c>
      <c r="C615" t="s">
        <v>292</v>
      </c>
      <c r="D615" t="s">
        <v>155</v>
      </c>
      <c r="E615" t="s">
        <v>319</v>
      </c>
      <c r="F615">
        <f>'[1]WEO 2023'!$D$19</f>
        <v>22.638000000000002</v>
      </c>
      <c r="G615">
        <f t="shared" si="19"/>
        <v>22.638000000000002</v>
      </c>
      <c r="H615">
        <f>'[1]WEO 2023'!R$19</f>
        <v>22.638000000000002</v>
      </c>
      <c r="I615">
        <f>'[1]WEO 2023'!S$19</f>
        <v>18.0565</v>
      </c>
      <c r="J615">
        <f>'[1]WEO 2023'!T$19</f>
        <v>15.765750000000001</v>
      </c>
      <c r="K615">
        <f>'[1]WEO 2023'!U$19</f>
        <v>13.475000000000001</v>
      </c>
      <c r="L615">
        <f>'[1]WEO 2023'!V$19</f>
        <v>8.8935000000000013</v>
      </c>
    </row>
    <row r="616" spans="1:12" x14ac:dyDescent="0.35">
      <c r="A616" t="s">
        <v>156</v>
      </c>
      <c r="B616" t="str">
        <f t="shared" si="17"/>
        <v>Oil|w/o CCS|EU-BIH</v>
      </c>
      <c r="C616" t="s">
        <v>292</v>
      </c>
      <c r="D616" t="s">
        <v>156</v>
      </c>
      <c r="E616" t="s">
        <v>319</v>
      </c>
      <c r="F616">
        <f>'[1]WEO 2023'!$D$19</f>
        <v>22.638000000000002</v>
      </c>
      <c r="G616">
        <f t="shared" si="19"/>
        <v>22.638000000000002</v>
      </c>
      <c r="H616">
        <f>'[1]WEO 2023'!R$19</f>
        <v>22.638000000000002</v>
      </c>
      <c r="I616">
        <f>'[1]WEO 2023'!S$19</f>
        <v>18.0565</v>
      </c>
      <c r="J616">
        <f>'[1]WEO 2023'!T$19</f>
        <v>15.765750000000001</v>
      </c>
      <c r="K616">
        <f>'[1]WEO 2023'!U$19</f>
        <v>13.475000000000001</v>
      </c>
      <c r="L616">
        <f>'[1]WEO 2023'!V$19</f>
        <v>8.8935000000000013</v>
      </c>
    </row>
    <row r="617" spans="1:12" x14ac:dyDescent="0.35">
      <c r="A617" t="s">
        <v>157</v>
      </c>
      <c r="B617" t="str">
        <f t="shared" si="17"/>
        <v>Oil|w/o CCS|EU-BLR</v>
      </c>
      <c r="C617" t="s">
        <v>292</v>
      </c>
      <c r="D617" t="s">
        <v>157</v>
      </c>
      <c r="E617" t="s">
        <v>319</v>
      </c>
      <c r="F617">
        <f>'[1]WEO 2023'!$D$19</f>
        <v>22.638000000000002</v>
      </c>
      <c r="G617">
        <f t="shared" si="19"/>
        <v>22.638000000000002</v>
      </c>
      <c r="H617">
        <f>'[1]WEO 2023'!R$19</f>
        <v>22.638000000000002</v>
      </c>
      <c r="I617">
        <f>'[1]WEO 2023'!S$19</f>
        <v>18.0565</v>
      </c>
      <c r="J617">
        <f>'[1]WEO 2023'!T$19</f>
        <v>15.765750000000001</v>
      </c>
      <c r="K617">
        <f>'[1]WEO 2023'!U$19</f>
        <v>13.475000000000001</v>
      </c>
      <c r="L617">
        <f>'[1]WEO 2023'!V$19</f>
        <v>8.8935000000000013</v>
      </c>
    </row>
    <row r="618" spans="1:12" x14ac:dyDescent="0.35">
      <c r="A618" t="s">
        <v>158</v>
      </c>
      <c r="B618" t="str">
        <f t="shared" si="17"/>
        <v>Oil|w/o CCS|EU-CHE</v>
      </c>
      <c r="C618" t="s">
        <v>292</v>
      </c>
      <c r="D618" t="s">
        <v>158</v>
      </c>
      <c r="E618" t="s">
        <v>319</v>
      </c>
      <c r="F618">
        <f>'[1]WEO 2023'!$D$19</f>
        <v>22.638000000000002</v>
      </c>
      <c r="G618">
        <f t="shared" si="19"/>
        <v>22.638000000000002</v>
      </c>
      <c r="H618">
        <f>'[1]WEO 2023'!R$19</f>
        <v>22.638000000000002</v>
      </c>
      <c r="I618">
        <f>'[1]WEO 2023'!S$19</f>
        <v>18.0565</v>
      </c>
      <c r="J618">
        <f>'[1]WEO 2023'!T$19</f>
        <v>15.765750000000001</v>
      </c>
      <c r="K618">
        <f>'[1]WEO 2023'!U$19</f>
        <v>13.475000000000001</v>
      </c>
      <c r="L618">
        <f>'[1]WEO 2023'!V$19</f>
        <v>8.8935000000000013</v>
      </c>
    </row>
    <row r="619" spans="1:12" x14ac:dyDescent="0.35">
      <c r="A619" t="s">
        <v>159</v>
      </c>
      <c r="B619" t="str">
        <f t="shared" si="17"/>
        <v>Oil|w/o CCS|EU-CYP</v>
      </c>
      <c r="C619" t="s">
        <v>292</v>
      </c>
      <c r="D619" t="s">
        <v>159</v>
      </c>
      <c r="E619" t="s">
        <v>319</v>
      </c>
      <c r="F619">
        <f>'[1]WEO 2023'!$D$19</f>
        <v>22.638000000000002</v>
      </c>
      <c r="G619">
        <f t="shared" si="19"/>
        <v>22.638000000000002</v>
      </c>
      <c r="H619">
        <f>'[1]WEO 2023'!R$19</f>
        <v>22.638000000000002</v>
      </c>
      <c r="I619">
        <f>'[1]WEO 2023'!S$19</f>
        <v>18.0565</v>
      </c>
      <c r="J619">
        <f>'[1]WEO 2023'!T$19</f>
        <v>15.765750000000001</v>
      </c>
      <c r="K619">
        <f>'[1]WEO 2023'!U$19</f>
        <v>13.475000000000001</v>
      </c>
      <c r="L619">
        <f>'[1]WEO 2023'!V$19</f>
        <v>8.8935000000000013</v>
      </c>
    </row>
    <row r="620" spans="1:12" x14ac:dyDescent="0.35">
      <c r="A620" t="s">
        <v>160</v>
      </c>
      <c r="B620" t="str">
        <f t="shared" si="17"/>
        <v>Oil|w/o CCS|EU-CZE</v>
      </c>
      <c r="C620" t="s">
        <v>292</v>
      </c>
      <c r="D620" t="s">
        <v>160</v>
      </c>
      <c r="E620" t="s">
        <v>319</v>
      </c>
      <c r="F620">
        <f>'[1]WEO 2023'!$D$19</f>
        <v>22.638000000000002</v>
      </c>
      <c r="G620">
        <f t="shared" si="19"/>
        <v>22.638000000000002</v>
      </c>
      <c r="H620">
        <f>'[1]WEO 2023'!R$19</f>
        <v>22.638000000000002</v>
      </c>
      <c r="I620">
        <f>'[1]WEO 2023'!S$19</f>
        <v>18.0565</v>
      </c>
      <c r="J620">
        <f>'[1]WEO 2023'!T$19</f>
        <v>15.765750000000001</v>
      </c>
      <c r="K620">
        <f>'[1]WEO 2023'!U$19</f>
        <v>13.475000000000001</v>
      </c>
      <c r="L620">
        <f>'[1]WEO 2023'!V$19</f>
        <v>8.8935000000000013</v>
      </c>
    </row>
    <row r="621" spans="1:12" x14ac:dyDescent="0.35">
      <c r="A621" t="s">
        <v>161</v>
      </c>
      <c r="B621" t="str">
        <f t="shared" si="17"/>
        <v>Oil|w/o CCS|EU-DEU</v>
      </c>
      <c r="C621" t="s">
        <v>292</v>
      </c>
      <c r="D621" t="s">
        <v>161</v>
      </c>
      <c r="E621" t="s">
        <v>319</v>
      </c>
      <c r="F621">
        <f>'[1]WEO 2023'!$D$19</f>
        <v>22.638000000000002</v>
      </c>
      <c r="G621">
        <f t="shared" si="19"/>
        <v>22.638000000000002</v>
      </c>
      <c r="H621">
        <f>'[1]WEO 2023'!R$19</f>
        <v>22.638000000000002</v>
      </c>
      <c r="I621">
        <f>'[1]WEO 2023'!S$19</f>
        <v>18.0565</v>
      </c>
      <c r="J621">
        <f>'[1]WEO 2023'!T$19</f>
        <v>15.765750000000001</v>
      </c>
      <c r="K621">
        <f>'[1]WEO 2023'!U$19</f>
        <v>13.475000000000001</v>
      </c>
      <c r="L621">
        <f>'[1]WEO 2023'!V$19</f>
        <v>8.8935000000000013</v>
      </c>
    </row>
    <row r="622" spans="1:12" x14ac:dyDescent="0.35">
      <c r="A622" t="s">
        <v>162</v>
      </c>
      <c r="B622" t="str">
        <f t="shared" si="17"/>
        <v>Oil|w/o CCS|EU-DNK</v>
      </c>
      <c r="C622" t="s">
        <v>292</v>
      </c>
      <c r="D622" t="s">
        <v>162</v>
      </c>
      <c r="E622" t="s">
        <v>319</v>
      </c>
      <c r="F622">
        <f>'[1]WEO 2023'!$D$19</f>
        <v>22.638000000000002</v>
      </c>
      <c r="G622">
        <f t="shared" si="19"/>
        <v>22.638000000000002</v>
      </c>
      <c r="H622">
        <f>'[1]WEO 2023'!R$19</f>
        <v>22.638000000000002</v>
      </c>
      <c r="I622">
        <f>'[1]WEO 2023'!S$19</f>
        <v>18.0565</v>
      </c>
      <c r="J622">
        <f>'[1]WEO 2023'!T$19</f>
        <v>15.765750000000001</v>
      </c>
      <c r="K622">
        <f>'[1]WEO 2023'!U$19</f>
        <v>13.475000000000001</v>
      </c>
      <c r="L622">
        <f>'[1]WEO 2023'!V$19</f>
        <v>8.8935000000000013</v>
      </c>
    </row>
    <row r="623" spans="1:12" x14ac:dyDescent="0.35">
      <c r="A623" t="s">
        <v>163</v>
      </c>
      <c r="B623" t="str">
        <f t="shared" si="17"/>
        <v>Oil|w/o CCS|EU-ESP</v>
      </c>
      <c r="C623" t="s">
        <v>292</v>
      </c>
      <c r="D623" t="s">
        <v>163</v>
      </c>
      <c r="E623" t="s">
        <v>319</v>
      </c>
      <c r="F623">
        <f>'[1]WEO 2023'!$D$19</f>
        <v>22.638000000000002</v>
      </c>
      <c r="G623">
        <f t="shared" si="19"/>
        <v>22.638000000000002</v>
      </c>
      <c r="H623">
        <f>'[1]WEO 2023'!R$19</f>
        <v>22.638000000000002</v>
      </c>
      <c r="I623">
        <f>'[1]WEO 2023'!S$19</f>
        <v>18.0565</v>
      </c>
      <c r="J623">
        <f>'[1]WEO 2023'!T$19</f>
        <v>15.765750000000001</v>
      </c>
      <c r="K623">
        <f>'[1]WEO 2023'!U$19</f>
        <v>13.475000000000001</v>
      </c>
      <c r="L623">
        <f>'[1]WEO 2023'!V$19</f>
        <v>8.8935000000000013</v>
      </c>
    </row>
    <row r="624" spans="1:12" x14ac:dyDescent="0.35">
      <c r="A624" t="s">
        <v>164</v>
      </c>
      <c r="B624" t="str">
        <f t="shared" si="17"/>
        <v>Oil|w/o CCS|EU-EST</v>
      </c>
      <c r="C624" t="s">
        <v>292</v>
      </c>
      <c r="D624" t="s">
        <v>164</v>
      </c>
      <c r="E624" t="s">
        <v>319</v>
      </c>
      <c r="F624">
        <f>'[1]WEO 2023'!$D$19</f>
        <v>22.638000000000002</v>
      </c>
      <c r="G624">
        <f t="shared" si="19"/>
        <v>22.638000000000002</v>
      </c>
      <c r="H624">
        <f>'[1]WEO 2023'!R$19</f>
        <v>22.638000000000002</v>
      </c>
      <c r="I624">
        <f>'[1]WEO 2023'!S$19</f>
        <v>18.0565</v>
      </c>
      <c r="J624">
        <f>'[1]WEO 2023'!T$19</f>
        <v>15.765750000000001</v>
      </c>
      <c r="K624">
        <f>'[1]WEO 2023'!U$19</f>
        <v>13.475000000000001</v>
      </c>
      <c r="L624">
        <f>'[1]WEO 2023'!V$19</f>
        <v>8.8935000000000013</v>
      </c>
    </row>
    <row r="625" spans="1:12" x14ac:dyDescent="0.35">
      <c r="A625" t="s">
        <v>165</v>
      </c>
      <c r="B625" t="str">
        <f t="shared" si="17"/>
        <v>Oil|w/o CCS|EU-FIN</v>
      </c>
      <c r="C625" t="s">
        <v>292</v>
      </c>
      <c r="D625" t="s">
        <v>165</v>
      </c>
      <c r="E625" t="s">
        <v>319</v>
      </c>
      <c r="F625">
        <f>'[1]WEO 2023'!$D$19</f>
        <v>22.638000000000002</v>
      </c>
      <c r="G625">
        <f t="shared" si="19"/>
        <v>22.638000000000002</v>
      </c>
      <c r="H625">
        <f>'[1]WEO 2023'!R$19</f>
        <v>22.638000000000002</v>
      </c>
      <c r="I625">
        <f>'[1]WEO 2023'!S$19</f>
        <v>18.0565</v>
      </c>
      <c r="J625">
        <f>'[1]WEO 2023'!T$19</f>
        <v>15.765750000000001</v>
      </c>
      <c r="K625">
        <f>'[1]WEO 2023'!U$19</f>
        <v>13.475000000000001</v>
      </c>
      <c r="L625">
        <f>'[1]WEO 2023'!V$19</f>
        <v>8.8935000000000013</v>
      </c>
    </row>
    <row r="626" spans="1:12" x14ac:dyDescent="0.35">
      <c r="A626" t="s">
        <v>166</v>
      </c>
      <c r="B626" t="str">
        <f t="shared" si="17"/>
        <v>Oil|w/o CCS|EU-FRA</v>
      </c>
      <c r="C626" t="s">
        <v>292</v>
      </c>
      <c r="D626" t="s">
        <v>166</v>
      </c>
      <c r="E626" t="s">
        <v>319</v>
      </c>
      <c r="F626">
        <f>'[1]WEO 2023'!$D$19</f>
        <v>22.638000000000002</v>
      </c>
      <c r="G626">
        <f t="shared" si="19"/>
        <v>22.638000000000002</v>
      </c>
      <c r="H626">
        <f>'[1]WEO 2023'!R$19</f>
        <v>22.638000000000002</v>
      </c>
      <c r="I626">
        <f>'[1]WEO 2023'!S$19</f>
        <v>18.0565</v>
      </c>
      <c r="J626">
        <f>'[1]WEO 2023'!T$19</f>
        <v>15.765750000000001</v>
      </c>
      <c r="K626">
        <f>'[1]WEO 2023'!U$19</f>
        <v>13.475000000000001</v>
      </c>
      <c r="L626">
        <f>'[1]WEO 2023'!V$19</f>
        <v>8.8935000000000013</v>
      </c>
    </row>
    <row r="627" spans="1:12" x14ac:dyDescent="0.35">
      <c r="A627" t="s">
        <v>167</v>
      </c>
      <c r="B627" t="str">
        <f t="shared" si="17"/>
        <v>Oil|w/o CCS|EU-GBR</v>
      </c>
      <c r="C627" t="s">
        <v>292</v>
      </c>
      <c r="D627" t="s">
        <v>167</v>
      </c>
      <c r="E627" t="s">
        <v>319</v>
      </c>
      <c r="F627">
        <f>'[1]WEO 2023'!$D$19</f>
        <v>22.638000000000002</v>
      </c>
      <c r="G627">
        <f t="shared" si="19"/>
        <v>22.638000000000002</v>
      </c>
      <c r="H627">
        <f>'[1]WEO 2023'!R$19</f>
        <v>22.638000000000002</v>
      </c>
      <c r="I627">
        <f>'[1]WEO 2023'!S$19</f>
        <v>18.0565</v>
      </c>
      <c r="J627">
        <f>'[1]WEO 2023'!T$19</f>
        <v>15.765750000000001</v>
      </c>
      <c r="K627">
        <f>'[1]WEO 2023'!U$19</f>
        <v>13.475000000000001</v>
      </c>
      <c r="L627">
        <f>'[1]WEO 2023'!V$19</f>
        <v>8.8935000000000013</v>
      </c>
    </row>
    <row r="628" spans="1:12" x14ac:dyDescent="0.35">
      <c r="A628" t="s">
        <v>168</v>
      </c>
      <c r="B628" t="str">
        <f t="shared" si="17"/>
        <v>Oil|w/o CCS|EU-GEO</v>
      </c>
      <c r="C628" t="s">
        <v>292</v>
      </c>
      <c r="D628" t="s">
        <v>168</v>
      </c>
      <c r="E628" t="s">
        <v>319</v>
      </c>
      <c r="F628">
        <f>'[1]WEO 2023'!$D$19</f>
        <v>22.638000000000002</v>
      </c>
      <c r="G628">
        <f t="shared" si="19"/>
        <v>22.638000000000002</v>
      </c>
      <c r="H628">
        <f>'[1]WEO 2023'!R$19</f>
        <v>22.638000000000002</v>
      </c>
      <c r="I628">
        <f>'[1]WEO 2023'!S$19</f>
        <v>18.0565</v>
      </c>
      <c r="J628">
        <f>'[1]WEO 2023'!T$19</f>
        <v>15.765750000000001</v>
      </c>
      <c r="K628">
        <f>'[1]WEO 2023'!U$19</f>
        <v>13.475000000000001</v>
      </c>
      <c r="L628">
        <f>'[1]WEO 2023'!V$19</f>
        <v>8.8935000000000013</v>
      </c>
    </row>
    <row r="629" spans="1:12" x14ac:dyDescent="0.35">
      <c r="A629" t="s">
        <v>169</v>
      </c>
      <c r="B629" t="str">
        <f t="shared" si="17"/>
        <v>Oil|w/o CCS|EU-GRC</v>
      </c>
      <c r="C629" t="s">
        <v>292</v>
      </c>
      <c r="D629" t="s">
        <v>169</v>
      </c>
      <c r="E629" t="s">
        <v>319</v>
      </c>
      <c r="F629">
        <f>'[1]WEO 2023'!$D$19</f>
        <v>22.638000000000002</v>
      </c>
      <c r="G629">
        <f t="shared" si="19"/>
        <v>22.638000000000002</v>
      </c>
      <c r="H629">
        <f>'[1]WEO 2023'!R$19</f>
        <v>22.638000000000002</v>
      </c>
      <c r="I629">
        <f>'[1]WEO 2023'!S$19</f>
        <v>18.0565</v>
      </c>
      <c r="J629">
        <f>'[1]WEO 2023'!T$19</f>
        <v>15.765750000000001</v>
      </c>
      <c r="K629">
        <f>'[1]WEO 2023'!U$19</f>
        <v>13.475000000000001</v>
      </c>
      <c r="L629">
        <f>'[1]WEO 2023'!V$19</f>
        <v>8.8935000000000013</v>
      </c>
    </row>
    <row r="630" spans="1:12" x14ac:dyDescent="0.35">
      <c r="A630" t="s">
        <v>170</v>
      </c>
      <c r="B630" t="str">
        <f t="shared" si="17"/>
        <v>Oil|w/o CCS|EU-HRV</v>
      </c>
      <c r="C630" t="s">
        <v>292</v>
      </c>
      <c r="D630" t="s">
        <v>170</v>
      </c>
      <c r="E630" t="s">
        <v>319</v>
      </c>
      <c r="F630">
        <f>'[1]WEO 2023'!$D$19</f>
        <v>22.638000000000002</v>
      </c>
      <c r="G630">
        <f t="shared" si="19"/>
        <v>22.638000000000002</v>
      </c>
      <c r="H630">
        <f>'[1]WEO 2023'!R$19</f>
        <v>22.638000000000002</v>
      </c>
      <c r="I630">
        <f>'[1]WEO 2023'!S$19</f>
        <v>18.0565</v>
      </c>
      <c r="J630">
        <f>'[1]WEO 2023'!T$19</f>
        <v>15.765750000000001</v>
      </c>
      <c r="K630">
        <f>'[1]WEO 2023'!U$19</f>
        <v>13.475000000000001</v>
      </c>
      <c r="L630">
        <f>'[1]WEO 2023'!V$19</f>
        <v>8.8935000000000013</v>
      </c>
    </row>
    <row r="631" spans="1:12" x14ac:dyDescent="0.35">
      <c r="A631" t="s">
        <v>171</v>
      </c>
      <c r="B631" t="str">
        <f t="shared" si="17"/>
        <v>Oil|w/o CCS|EU-HUN</v>
      </c>
      <c r="C631" t="s">
        <v>292</v>
      </c>
      <c r="D631" t="s">
        <v>171</v>
      </c>
      <c r="E631" t="s">
        <v>319</v>
      </c>
      <c r="F631">
        <f>'[1]WEO 2023'!$D$19</f>
        <v>22.638000000000002</v>
      </c>
      <c r="G631">
        <f t="shared" si="19"/>
        <v>22.638000000000002</v>
      </c>
      <c r="H631">
        <f>'[1]WEO 2023'!R$19</f>
        <v>22.638000000000002</v>
      </c>
      <c r="I631">
        <f>'[1]WEO 2023'!S$19</f>
        <v>18.0565</v>
      </c>
      <c r="J631">
        <f>'[1]WEO 2023'!T$19</f>
        <v>15.765750000000001</v>
      </c>
      <c r="K631">
        <f>'[1]WEO 2023'!U$19</f>
        <v>13.475000000000001</v>
      </c>
      <c r="L631">
        <f>'[1]WEO 2023'!V$19</f>
        <v>8.8935000000000013</v>
      </c>
    </row>
    <row r="632" spans="1:12" x14ac:dyDescent="0.35">
      <c r="A632" t="s">
        <v>172</v>
      </c>
      <c r="B632" t="str">
        <f t="shared" si="17"/>
        <v>Oil|w/o CCS|EU-IRL</v>
      </c>
      <c r="C632" t="s">
        <v>292</v>
      </c>
      <c r="D632" t="s">
        <v>172</v>
      </c>
      <c r="E632" t="s">
        <v>319</v>
      </c>
      <c r="F632">
        <f>'[1]WEO 2023'!$D$19</f>
        <v>22.638000000000002</v>
      </c>
      <c r="G632">
        <f t="shared" si="19"/>
        <v>22.638000000000002</v>
      </c>
      <c r="H632">
        <f>'[1]WEO 2023'!R$19</f>
        <v>22.638000000000002</v>
      </c>
      <c r="I632">
        <f>'[1]WEO 2023'!S$19</f>
        <v>18.0565</v>
      </c>
      <c r="J632">
        <f>'[1]WEO 2023'!T$19</f>
        <v>15.765750000000001</v>
      </c>
      <c r="K632">
        <f>'[1]WEO 2023'!U$19</f>
        <v>13.475000000000001</v>
      </c>
      <c r="L632">
        <f>'[1]WEO 2023'!V$19</f>
        <v>8.8935000000000013</v>
      </c>
    </row>
    <row r="633" spans="1:12" x14ac:dyDescent="0.35">
      <c r="A633" t="s">
        <v>173</v>
      </c>
      <c r="B633" t="str">
        <f t="shared" si="17"/>
        <v>Oil|w/o CCS|EU-ISL</v>
      </c>
      <c r="C633" t="s">
        <v>292</v>
      </c>
      <c r="D633" t="s">
        <v>173</v>
      </c>
      <c r="E633" t="s">
        <v>319</v>
      </c>
      <c r="F633">
        <f>'[1]WEO 2023'!$D$19</f>
        <v>22.638000000000002</v>
      </c>
      <c r="G633">
        <f t="shared" si="19"/>
        <v>22.638000000000002</v>
      </c>
      <c r="H633">
        <f>'[1]WEO 2023'!R$19</f>
        <v>22.638000000000002</v>
      </c>
      <c r="I633">
        <f>'[1]WEO 2023'!S$19</f>
        <v>18.0565</v>
      </c>
      <c r="J633">
        <f>'[1]WEO 2023'!T$19</f>
        <v>15.765750000000001</v>
      </c>
      <c r="K633">
        <f>'[1]WEO 2023'!U$19</f>
        <v>13.475000000000001</v>
      </c>
      <c r="L633">
        <f>'[1]WEO 2023'!V$19</f>
        <v>8.8935000000000013</v>
      </c>
    </row>
    <row r="634" spans="1:12" x14ac:dyDescent="0.35">
      <c r="A634" t="s">
        <v>174</v>
      </c>
      <c r="B634" t="str">
        <f t="shared" si="17"/>
        <v>Oil|w/o CCS|EU-ITA</v>
      </c>
      <c r="C634" t="s">
        <v>292</v>
      </c>
      <c r="D634" t="s">
        <v>174</v>
      </c>
      <c r="E634" t="s">
        <v>319</v>
      </c>
      <c r="F634">
        <f>'[1]WEO 2023'!$D$19</f>
        <v>22.638000000000002</v>
      </c>
      <c r="G634">
        <f t="shared" si="19"/>
        <v>22.638000000000002</v>
      </c>
      <c r="H634">
        <f>'[1]WEO 2023'!R$19</f>
        <v>22.638000000000002</v>
      </c>
      <c r="I634">
        <f>'[1]WEO 2023'!S$19</f>
        <v>18.0565</v>
      </c>
      <c r="J634">
        <f>'[1]WEO 2023'!T$19</f>
        <v>15.765750000000001</v>
      </c>
      <c r="K634">
        <f>'[1]WEO 2023'!U$19</f>
        <v>13.475000000000001</v>
      </c>
      <c r="L634">
        <f>'[1]WEO 2023'!V$19</f>
        <v>8.8935000000000013</v>
      </c>
    </row>
    <row r="635" spans="1:12" x14ac:dyDescent="0.35">
      <c r="A635" t="s">
        <v>175</v>
      </c>
      <c r="B635" t="str">
        <f t="shared" si="17"/>
        <v>Oil|w/o CCS|EU-KOS</v>
      </c>
      <c r="C635" t="s">
        <v>292</v>
      </c>
      <c r="D635" t="s">
        <v>175</v>
      </c>
      <c r="E635" t="s">
        <v>319</v>
      </c>
      <c r="F635">
        <f>'[1]WEO 2023'!$D$19</f>
        <v>22.638000000000002</v>
      </c>
      <c r="G635">
        <f t="shared" si="19"/>
        <v>22.638000000000002</v>
      </c>
      <c r="H635">
        <f>'[1]WEO 2023'!R$19</f>
        <v>22.638000000000002</v>
      </c>
      <c r="I635">
        <f>'[1]WEO 2023'!S$19</f>
        <v>18.0565</v>
      </c>
      <c r="J635">
        <f>'[1]WEO 2023'!T$19</f>
        <v>15.765750000000001</v>
      </c>
      <c r="K635">
        <f>'[1]WEO 2023'!U$19</f>
        <v>13.475000000000001</v>
      </c>
      <c r="L635">
        <f>'[1]WEO 2023'!V$19</f>
        <v>8.8935000000000013</v>
      </c>
    </row>
    <row r="636" spans="1:12" x14ac:dyDescent="0.35">
      <c r="A636" t="s">
        <v>176</v>
      </c>
      <c r="B636" t="str">
        <f t="shared" si="17"/>
        <v>Oil|w/o CCS|EU-LTU</v>
      </c>
      <c r="C636" t="s">
        <v>292</v>
      </c>
      <c r="D636" t="s">
        <v>176</v>
      </c>
      <c r="E636" t="s">
        <v>319</v>
      </c>
      <c r="F636">
        <f>'[1]WEO 2023'!$D$19</f>
        <v>22.638000000000002</v>
      </c>
      <c r="G636">
        <f t="shared" si="19"/>
        <v>22.638000000000002</v>
      </c>
      <c r="H636">
        <f>'[1]WEO 2023'!R$19</f>
        <v>22.638000000000002</v>
      </c>
      <c r="I636">
        <f>'[1]WEO 2023'!S$19</f>
        <v>18.0565</v>
      </c>
      <c r="J636">
        <f>'[1]WEO 2023'!T$19</f>
        <v>15.765750000000001</v>
      </c>
      <c r="K636">
        <f>'[1]WEO 2023'!U$19</f>
        <v>13.475000000000001</v>
      </c>
      <c r="L636">
        <f>'[1]WEO 2023'!V$19</f>
        <v>8.8935000000000013</v>
      </c>
    </row>
    <row r="637" spans="1:12" x14ac:dyDescent="0.35">
      <c r="A637" t="s">
        <v>177</v>
      </c>
      <c r="B637" t="str">
        <f t="shared" si="17"/>
        <v>Oil|w/o CCS|EU-LUX</v>
      </c>
      <c r="C637" t="s">
        <v>292</v>
      </c>
      <c r="D637" t="s">
        <v>177</v>
      </c>
      <c r="E637" t="s">
        <v>319</v>
      </c>
      <c r="F637">
        <f>'[1]WEO 2023'!$D$19</f>
        <v>22.638000000000002</v>
      </c>
      <c r="G637">
        <f t="shared" si="19"/>
        <v>22.638000000000002</v>
      </c>
      <c r="H637">
        <f>'[1]WEO 2023'!R$19</f>
        <v>22.638000000000002</v>
      </c>
      <c r="I637">
        <f>'[1]WEO 2023'!S$19</f>
        <v>18.0565</v>
      </c>
      <c r="J637">
        <f>'[1]WEO 2023'!T$19</f>
        <v>15.765750000000001</v>
      </c>
      <c r="K637">
        <f>'[1]WEO 2023'!U$19</f>
        <v>13.475000000000001</v>
      </c>
      <c r="L637">
        <f>'[1]WEO 2023'!V$19</f>
        <v>8.8935000000000013</v>
      </c>
    </row>
    <row r="638" spans="1:12" x14ac:dyDescent="0.35">
      <c r="A638" t="s">
        <v>178</v>
      </c>
      <c r="B638" t="str">
        <f t="shared" si="17"/>
        <v>Oil|w/o CCS|EU-LVA</v>
      </c>
      <c r="C638" t="s">
        <v>292</v>
      </c>
      <c r="D638" t="s">
        <v>178</v>
      </c>
      <c r="E638" t="s">
        <v>319</v>
      </c>
      <c r="F638">
        <f>'[1]WEO 2023'!$D$19</f>
        <v>22.638000000000002</v>
      </c>
      <c r="G638">
        <f t="shared" si="19"/>
        <v>22.638000000000002</v>
      </c>
      <c r="H638">
        <f>'[1]WEO 2023'!R$19</f>
        <v>22.638000000000002</v>
      </c>
      <c r="I638">
        <f>'[1]WEO 2023'!S$19</f>
        <v>18.0565</v>
      </c>
      <c r="J638">
        <f>'[1]WEO 2023'!T$19</f>
        <v>15.765750000000001</v>
      </c>
      <c r="K638">
        <f>'[1]WEO 2023'!U$19</f>
        <v>13.475000000000001</v>
      </c>
      <c r="L638">
        <f>'[1]WEO 2023'!V$19</f>
        <v>8.8935000000000013</v>
      </c>
    </row>
    <row r="639" spans="1:12" x14ac:dyDescent="0.35">
      <c r="A639" t="s">
        <v>179</v>
      </c>
      <c r="B639" t="str">
        <f t="shared" si="17"/>
        <v>Oil|w/o CCS|EU-MDA</v>
      </c>
      <c r="C639" t="s">
        <v>292</v>
      </c>
      <c r="D639" t="s">
        <v>179</v>
      </c>
      <c r="E639" t="s">
        <v>319</v>
      </c>
      <c r="F639">
        <f>'[1]WEO 2023'!$D$19</f>
        <v>22.638000000000002</v>
      </c>
      <c r="G639">
        <f t="shared" si="19"/>
        <v>22.638000000000002</v>
      </c>
      <c r="H639">
        <f>'[1]WEO 2023'!R$19</f>
        <v>22.638000000000002</v>
      </c>
      <c r="I639">
        <f>'[1]WEO 2023'!S$19</f>
        <v>18.0565</v>
      </c>
      <c r="J639">
        <f>'[1]WEO 2023'!T$19</f>
        <v>15.765750000000001</v>
      </c>
      <c r="K639">
        <f>'[1]WEO 2023'!U$19</f>
        <v>13.475000000000001</v>
      </c>
      <c r="L639">
        <f>'[1]WEO 2023'!V$19</f>
        <v>8.8935000000000013</v>
      </c>
    </row>
    <row r="640" spans="1:12" x14ac:dyDescent="0.35">
      <c r="A640" t="s">
        <v>180</v>
      </c>
      <c r="B640" t="str">
        <f t="shared" si="17"/>
        <v>Oil|w/o CCS|EU-MKD</v>
      </c>
      <c r="C640" t="s">
        <v>292</v>
      </c>
      <c r="D640" t="s">
        <v>180</v>
      </c>
      <c r="E640" t="s">
        <v>319</v>
      </c>
      <c r="F640">
        <f>'[1]WEO 2023'!$D$19</f>
        <v>22.638000000000002</v>
      </c>
      <c r="G640">
        <f t="shared" si="19"/>
        <v>22.638000000000002</v>
      </c>
      <c r="H640">
        <f>'[1]WEO 2023'!R$19</f>
        <v>22.638000000000002</v>
      </c>
      <c r="I640">
        <f>'[1]WEO 2023'!S$19</f>
        <v>18.0565</v>
      </c>
      <c r="J640">
        <f>'[1]WEO 2023'!T$19</f>
        <v>15.765750000000001</v>
      </c>
      <c r="K640">
        <f>'[1]WEO 2023'!U$19</f>
        <v>13.475000000000001</v>
      </c>
      <c r="L640">
        <f>'[1]WEO 2023'!V$19</f>
        <v>8.8935000000000013</v>
      </c>
    </row>
    <row r="641" spans="1:12" x14ac:dyDescent="0.35">
      <c r="A641" t="s">
        <v>181</v>
      </c>
      <c r="B641" t="str">
        <f t="shared" si="17"/>
        <v>Oil|w/o CCS|EU-MLT</v>
      </c>
      <c r="C641" t="s">
        <v>292</v>
      </c>
      <c r="D641" t="s">
        <v>181</v>
      </c>
      <c r="E641" t="s">
        <v>319</v>
      </c>
      <c r="F641">
        <f>'[1]WEO 2023'!$D$19</f>
        <v>22.638000000000002</v>
      </c>
      <c r="G641">
        <f t="shared" si="19"/>
        <v>22.638000000000002</v>
      </c>
      <c r="H641">
        <f>'[1]WEO 2023'!R$19</f>
        <v>22.638000000000002</v>
      </c>
      <c r="I641">
        <f>'[1]WEO 2023'!S$19</f>
        <v>18.0565</v>
      </c>
      <c r="J641">
        <f>'[1]WEO 2023'!T$19</f>
        <v>15.765750000000001</v>
      </c>
      <c r="K641">
        <f>'[1]WEO 2023'!U$19</f>
        <v>13.475000000000001</v>
      </c>
      <c r="L641">
        <f>'[1]WEO 2023'!V$19</f>
        <v>8.8935000000000013</v>
      </c>
    </row>
    <row r="642" spans="1:12" x14ac:dyDescent="0.35">
      <c r="A642" t="s">
        <v>182</v>
      </c>
      <c r="B642" t="str">
        <f t="shared" ref="B642:B705" si="20">CONCATENATE(C642,D642)</f>
        <v>Oil|w/o CCS|EU-MNE</v>
      </c>
      <c r="C642" t="s">
        <v>292</v>
      </c>
      <c r="D642" t="s">
        <v>182</v>
      </c>
      <c r="E642" t="s">
        <v>319</v>
      </c>
      <c r="F642">
        <f>'[1]WEO 2023'!$D$19</f>
        <v>22.638000000000002</v>
      </c>
      <c r="G642">
        <f t="shared" si="19"/>
        <v>22.638000000000002</v>
      </c>
      <c r="H642">
        <f>'[1]WEO 2023'!R$19</f>
        <v>22.638000000000002</v>
      </c>
      <c r="I642">
        <f>'[1]WEO 2023'!S$19</f>
        <v>18.0565</v>
      </c>
      <c r="J642">
        <f>'[1]WEO 2023'!T$19</f>
        <v>15.765750000000001</v>
      </c>
      <c r="K642">
        <f>'[1]WEO 2023'!U$19</f>
        <v>13.475000000000001</v>
      </c>
      <c r="L642">
        <f>'[1]WEO 2023'!V$19</f>
        <v>8.8935000000000013</v>
      </c>
    </row>
    <row r="643" spans="1:12" x14ac:dyDescent="0.35">
      <c r="A643" t="s">
        <v>183</v>
      </c>
      <c r="B643" t="str">
        <f t="shared" si="20"/>
        <v>Oil|w/o CCS|EU-NLD</v>
      </c>
      <c r="C643" t="s">
        <v>292</v>
      </c>
      <c r="D643" t="s">
        <v>183</v>
      </c>
      <c r="E643" t="s">
        <v>319</v>
      </c>
      <c r="F643">
        <f>'[1]WEO 2023'!$D$19</f>
        <v>22.638000000000002</v>
      </c>
      <c r="G643">
        <f t="shared" ref="G643:G674" si="21">F643+5/10*(H643-F643)</f>
        <v>22.638000000000002</v>
      </c>
      <c r="H643">
        <f>'[1]WEO 2023'!R$19</f>
        <v>22.638000000000002</v>
      </c>
      <c r="I643">
        <f>'[1]WEO 2023'!S$19</f>
        <v>18.0565</v>
      </c>
      <c r="J643">
        <f>'[1]WEO 2023'!T$19</f>
        <v>15.765750000000001</v>
      </c>
      <c r="K643">
        <f>'[1]WEO 2023'!U$19</f>
        <v>13.475000000000001</v>
      </c>
      <c r="L643">
        <f>'[1]WEO 2023'!V$19</f>
        <v>8.8935000000000013</v>
      </c>
    </row>
    <row r="644" spans="1:12" x14ac:dyDescent="0.35">
      <c r="A644" t="s">
        <v>184</v>
      </c>
      <c r="B644" t="str">
        <f t="shared" si="20"/>
        <v>Oil|w/o CCS|EU-NOR</v>
      </c>
      <c r="C644" t="s">
        <v>292</v>
      </c>
      <c r="D644" t="s">
        <v>184</v>
      </c>
      <c r="E644" t="s">
        <v>319</v>
      </c>
      <c r="F644">
        <f>'[1]WEO 2023'!$D$19</f>
        <v>22.638000000000002</v>
      </c>
      <c r="G644">
        <f t="shared" si="21"/>
        <v>22.638000000000002</v>
      </c>
      <c r="H644">
        <f>'[1]WEO 2023'!R$19</f>
        <v>22.638000000000002</v>
      </c>
      <c r="I644">
        <f>'[1]WEO 2023'!S$19</f>
        <v>18.0565</v>
      </c>
      <c r="J644">
        <f>'[1]WEO 2023'!T$19</f>
        <v>15.765750000000001</v>
      </c>
      <c r="K644">
        <f>'[1]WEO 2023'!U$19</f>
        <v>13.475000000000001</v>
      </c>
      <c r="L644">
        <f>'[1]WEO 2023'!V$19</f>
        <v>8.8935000000000013</v>
      </c>
    </row>
    <row r="645" spans="1:12" x14ac:dyDescent="0.35">
      <c r="A645" t="s">
        <v>185</v>
      </c>
      <c r="B645" t="str">
        <f t="shared" si="20"/>
        <v>Oil|w/o CCS|EU-POL</v>
      </c>
      <c r="C645" t="s">
        <v>292</v>
      </c>
      <c r="D645" t="s">
        <v>185</v>
      </c>
      <c r="E645" t="s">
        <v>319</v>
      </c>
      <c r="F645">
        <f>'[1]WEO 2023'!$D$19</f>
        <v>22.638000000000002</v>
      </c>
      <c r="G645">
        <f t="shared" si="21"/>
        <v>22.638000000000002</v>
      </c>
      <c r="H645">
        <f>'[1]WEO 2023'!R$19</f>
        <v>22.638000000000002</v>
      </c>
      <c r="I645">
        <f>'[1]WEO 2023'!S$19</f>
        <v>18.0565</v>
      </c>
      <c r="J645">
        <f>'[1]WEO 2023'!T$19</f>
        <v>15.765750000000001</v>
      </c>
      <c r="K645">
        <f>'[1]WEO 2023'!U$19</f>
        <v>13.475000000000001</v>
      </c>
      <c r="L645">
        <f>'[1]WEO 2023'!V$19</f>
        <v>8.8935000000000013</v>
      </c>
    </row>
    <row r="646" spans="1:12" x14ac:dyDescent="0.35">
      <c r="A646" t="s">
        <v>186</v>
      </c>
      <c r="B646" t="str">
        <f t="shared" si="20"/>
        <v>Oil|w/o CCS|EU-PRT</v>
      </c>
      <c r="C646" t="s">
        <v>292</v>
      </c>
      <c r="D646" t="s">
        <v>186</v>
      </c>
      <c r="E646" t="s">
        <v>319</v>
      </c>
      <c r="F646">
        <f>'[1]WEO 2023'!$D$19</f>
        <v>22.638000000000002</v>
      </c>
      <c r="G646">
        <f t="shared" si="21"/>
        <v>22.638000000000002</v>
      </c>
      <c r="H646">
        <f>'[1]WEO 2023'!R$19</f>
        <v>22.638000000000002</v>
      </c>
      <c r="I646">
        <f>'[1]WEO 2023'!S$19</f>
        <v>18.0565</v>
      </c>
      <c r="J646">
        <f>'[1]WEO 2023'!T$19</f>
        <v>15.765750000000001</v>
      </c>
      <c r="K646">
        <f>'[1]WEO 2023'!U$19</f>
        <v>13.475000000000001</v>
      </c>
      <c r="L646">
        <f>'[1]WEO 2023'!V$19</f>
        <v>8.8935000000000013</v>
      </c>
    </row>
    <row r="647" spans="1:12" x14ac:dyDescent="0.35">
      <c r="A647" t="s">
        <v>187</v>
      </c>
      <c r="B647" t="str">
        <f t="shared" si="20"/>
        <v>Oil|w/o CCS|EU-ROU</v>
      </c>
      <c r="C647" t="s">
        <v>292</v>
      </c>
      <c r="D647" t="s">
        <v>187</v>
      </c>
      <c r="E647" t="s">
        <v>319</v>
      </c>
      <c r="F647">
        <f>'[1]WEO 2023'!$D$19</f>
        <v>22.638000000000002</v>
      </c>
      <c r="G647">
        <f t="shared" si="21"/>
        <v>22.638000000000002</v>
      </c>
      <c r="H647">
        <f>'[1]WEO 2023'!R$19</f>
        <v>22.638000000000002</v>
      </c>
      <c r="I647">
        <f>'[1]WEO 2023'!S$19</f>
        <v>18.0565</v>
      </c>
      <c r="J647">
        <f>'[1]WEO 2023'!T$19</f>
        <v>15.765750000000001</v>
      </c>
      <c r="K647">
        <f>'[1]WEO 2023'!U$19</f>
        <v>13.475000000000001</v>
      </c>
      <c r="L647">
        <f>'[1]WEO 2023'!V$19</f>
        <v>8.8935000000000013</v>
      </c>
    </row>
    <row r="648" spans="1:12" x14ac:dyDescent="0.35">
      <c r="A648" t="s">
        <v>188</v>
      </c>
      <c r="B648" t="str">
        <f t="shared" si="20"/>
        <v>Oil|w/o CCS|EU-SRB</v>
      </c>
      <c r="C648" t="s">
        <v>292</v>
      </c>
      <c r="D648" t="s">
        <v>188</v>
      </c>
      <c r="E648" t="s">
        <v>319</v>
      </c>
      <c r="F648">
        <f>'[1]WEO 2023'!$D$19</f>
        <v>22.638000000000002</v>
      </c>
      <c r="G648">
        <f t="shared" si="21"/>
        <v>22.638000000000002</v>
      </c>
      <c r="H648">
        <f>'[1]WEO 2023'!R$19</f>
        <v>22.638000000000002</v>
      </c>
      <c r="I648">
        <f>'[1]WEO 2023'!S$19</f>
        <v>18.0565</v>
      </c>
      <c r="J648">
        <f>'[1]WEO 2023'!T$19</f>
        <v>15.765750000000001</v>
      </c>
      <c r="K648">
        <f>'[1]WEO 2023'!U$19</f>
        <v>13.475000000000001</v>
      </c>
      <c r="L648">
        <f>'[1]WEO 2023'!V$19</f>
        <v>8.8935000000000013</v>
      </c>
    </row>
    <row r="649" spans="1:12" x14ac:dyDescent="0.35">
      <c r="A649" t="s">
        <v>189</v>
      </c>
      <c r="B649" t="str">
        <f t="shared" si="20"/>
        <v>Oil|w/o CCS|EU-SVK</v>
      </c>
      <c r="C649" t="s">
        <v>292</v>
      </c>
      <c r="D649" t="s">
        <v>189</v>
      </c>
      <c r="E649" t="s">
        <v>319</v>
      </c>
      <c r="F649">
        <f>'[1]WEO 2023'!$D$19</f>
        <v>22.638000000000002</v>
      </c>
      <c r="G649">
        <f t="shared" si="21"/>
        <v>22.638000000000002</v>
      </c>
      <c r="H649">
        <f>'[1]WEO 2023'!R$19</f>
        <v>22.638000000000002</v>
      </c>
      <c r="I649">
        <f>'[1]WEO 2023'!S$19</f>
        <v>18.0565</v>
      </c>
      <c r="J649">
        <f>'[1]WEO 2023'!T$19</f>
        <v>15.765750000000001</v>
      </c>
      <c r="K649">
        <f>'[1]WEO 2023'!U$19</f>
        <v>13.475000000000001</v>
      </c>
      <c r="L649">
        <f>'[1]WEO 2023'!V$19</f>
        <v>8.8935000000000013</v>
      </c>
    </row>
    <row r="650" spans="1:12" x14ac:dyDescent="0.35">
      <c r="A650" t="s">
        <v>190</v>
      </c>
      <c r="B650" t="str">
        <f t="shared" si="20"/>
        <v>Oil|w/o CCS|EU-SVN</v>
      </c>
      <c r="C650" t="s">
        <v>292</v>
      </c>
      <c r="D650" t="s">
        <v>190</v>
      </c>
      <c r="E650" t="s">
        <v>319</v>
      </c>
      <c r="F650">
        <f>'[1]WEO 2023'!$D$19</f>
        <v>22.638000000000002</v>
      </c>
      <c r="G650">
        <f t="shared" si="21"/>
        <v>22.638000000000002</v>
      </c>
      <c r="H650">
        <f>'[1]WEO 2023'!R$19</f>
        <v>22.638000000000002</v>
      </c>
      <c r="I650">
        <f>'[1]WEO 2023'!S$19</f>
        <v>18.0565</v>
      </c>
      <c r="J650">
        <f>'[1]WEO 2023'!T$19</f>
        <v>15.765750000000001</v>
      </c>
      <c r="K650">
        <f>'[1]WEO 2023'!U$19</f>
        <v>13.475000000000001</v>
      </c>
      <c r="L650">
        <f>'[1]WEO 2023'!V$19</f>
        <v>8.8935000000000013</v>
      </c>
    </row>
    <row r="651" spans="1:12" x14ac:dyDescent="0.35">
      <c r="A651" t="s">
        <v>191</v>
      </c>
      <c r="B651" t="str">
        <f t="shared" si="20"/>
        <v>Oil|w/o CCS|EU-SWE</v>
      </c>
      <c r="C651" t="s">
        <v>292</v>
      </c>
      <c r="D651" t="s">
        <v>191</v>
      </c>
      <c r="E651" t="s">
        <v>319</v>
      </c>
      <c r="F651">
        <f>'[1]WEO 2023'!$D$19</f>
        <v>22.638000000000002</v>
      </c>
      <c r="G651">
        <f t="shared" si="21"/>
        <v>22.638000000000002</v>
      </c>
      <c r="H651">
        <f>'[1]WEO 2023'!R$19</f>
        <v>22.638000000000002</v>
      </c>
      <c r="I651">
        <f>'[1]WEO 2023'!S$19</f>
        <v>18.0565</v>
      </c>
      <c r="J651">
        <f>'[1]WEO 2023'!T$19</f>
        <v>15.765750000000001</v>
      </c>
      <c r="K651">
        <f>'[1]WEO 2023'!U$19</f>
        <v>13.475000000000001</v>
      </c>
      <c r="L651">
        <f>'[1]WEO 2023'!V$19</f>
        <v>8.8935000000000013</v>
      </c>
    </row>
    <row r="652" spans="1:12" x14ac:dyDescent="0.35">
      <c r="A652" t="s">
        <v>192</v>
      </c>
      <c r="B652" t="str">
        <f t="shared" si="20"/>
        <v>Oil|w/o CCS|EU-UKR</v>
      </c>
      <c r="C652" t="s">
        <v>292</v>
      </c>
      <c r="D652" t="s">
        <v>192</v>
      </c>
      <c r="E652" t="s">
        <v>319</v>
      </c>
      <c r="F652">
        <f>'[1]WEO 2023'!$D$19</f>
        <v>22.638000000000002</v>
      </c>
      <c r="G652">
        <f t="shared" si="21"/>
        <v>22.638000000000002</v>
      </c>
      <c r="H652">
        <f>'[1]WEO 2023'!R$19</f>
        <v>22.638000000000002</v>
      </c>
      <c r="I652">
        <f>'[1]WEO 2023'!S$19</f>
        <v>18.0565</v>
      </c>
      <c r="J652">
        <f>'[1]WEO 2023'!T$19</f>
        <v>15.765750000000001</v>
      </c>
      <c r="K652">
        <f>'[1]WEO 2023'!U$19</f>
        <v>13.475000000000001</v>
      </c>
      <c r="L652">
        <f>'[1]WEO 2023'!V$19</f>
        <v>8.8935000000000013</v>
      </c>
    </row>
    <row r="653" spans="1:12" x14ac:dyDescent="0.35">
      <c r="A653" t="s">
        <v>193</v>
      </c>
      <c r="B653" t="str">
        <f t="shared" si="20"/>
        <v>Oil|w/o CCS|NA-BLZ</v>
      </c>
      <c r="C653" t="s">
        <v>292</v>
      </c>
      <c r="D653" t="s">
        <v>193</v>
      </c>
      <c r="E653" t="s">
        <v>319</v>
      </c>
      <c r="F653">
        <f>'[1]WEO 2023'!$D$19</f>
        <v>22.638000000000002</v>
      </c>
      <c r="G653">
        <f t="shared" si="21"/>
        <v>22.638000000000002</v>
      </c>
      <c r="H653">
        <f>'[1]WEO 2023'!R$19</f>
        <v>22.638000000000002</v>
      </c>
      <c r="I653">
        <f>'[1]WEO 2023'!S$19</f>
        <v>18.0565</v>
      </c>
      <c r="J653">
        <f>'[1]WEO 2023'!T$19</f>
        <v>15.765750000000001</v>
      </c>
      <c r="K653">
        <f>'[1]WEO 2023'!U$19</f>
        <v>13.475000000000001</v>
      </c>
      <c r="L653">
        <f>'[1]WEO 2023'!V$19</f>
        <v>8.8935000000000013</v>
      </c>
    </row>
    <row r="654" spans="1:12" x14ac:dyDescent="0.35">
      <c r="A654" t="s">
        <v>194</v>
      </c>
      <c r="B654" t="str">
        <f t="shared" si="20"/>
        <v>Oil|w/o CCS|NA-CAN</v>
      </c>
      <c r="C654" t="s">
        <v>292</v>
      </c>
      <c r="D654" t="s">
        <v>194</v>
      </c>
      <c r="E654" t="s">
        <v>319</v>
      </c>
      <c r="F654">
        <f>'[1]WEO 2023'!$D$19</f>
        <v>22.638000000000002</v>
      </c>
      <c r="G654">
        <f t="shared" si="21"/>
        <v>22.638000000000002</v>
      </c>
      <c r="H654">
        <f>'[1]WEO 2023'!R$19</f>
        <v>22.638000000000002</v>
      </c>
      <c r="I654">
        <f>'[1]WEO 2023'!S$19</f>
        <v>18.0565</v>
      </c>
      <c r="J654">
        <f>'[1]WEO 2023'!T$19</f>
        <v>15.765750000000001</v>
      </c>
      <c r="K654">
        <f>'[1]WEO 2023'!U$19</f>
        <v>13.475000000000001</v>
      </c>
      <c r="L654">
        <f>'[1]WEO 2023'!V$19</f>
        <v>8.8935000000000013</v>
      </c>
    </row>
    <row r="655" spans="1:12" x14ac:dyDescent="0.35">
      <c r="A655" t="s">
        <v>204</v>
      </c>
      <c r="B655" t="str">
        <f t="shared" si="20"/>
        <v>Oil|w/o CCS|NA-CRI</v>
      </c>
      <c r="C655" t="s">
        <v>292</v>
      </c>
      <c r="D655" t="s">
        <v>204</v>
      </c>
      <c r="E655" t="s">
        <v>319</v>
      </c>
      <c r="F655">
        <f>'[1]WEO 2023'!$D$19</f>
        <v>22.638000000000002</v>
      </c>
      <c r="G655">
        <f t="shared" si="21"/>
        <v>22.638000000000002</v>
      </c>
      <c r="H655">
        <f>'[1]WEO 2023'!R$19</f>
        <v>22.638000000000002</v>
      </c>
      <c r="I655">
        <f>'[1]WEO 2023'!S$19</f>
        <v>18.0565</v>
      </c>
      <c r="J655">
        <f>'[1]WEO 2023'!T$19</f>
        <v>15.765750000000001</v>
      </c>
      <c r="K655">
        <f>'[1]WEO 2023'!U$19</f>
        <v>13.475000000000001</v>
      </c>
      <c r="L655">
        <f>'[1]WEO 2023'!V$19</f>
        <v>8.8935000000000013</v>
      </c>
    </row>
    <row r="656" spans="1:12" x14ac:dyDescent="0.35">
      <c r="A656" t="s">
        <v>205</v>
      </c>
      <c r="B656" t="str">
        <f t="shared" si="20"/>
        <v>Oil|w/o CCS|NA-CUB</v>
      </c>
      <c r="C656" t="s">
        <v>292</v>
      </c>
      <c r="D656" t="s">
        <v>205</v>
      </c>
      <c r="E656" t="s">
        <v>319</v>
      </c>
      <c r="F656">
        <f>'[1]WEO 2023'!$D$19</f>
        <v>22.638000000000002</v>
      </c>
      <c r="G656">
        <f t="shared" si="21"/>
        <v>22.638000000000002</v>
      </c>
      <c r="H656">
        <f>'[1]WEO 2023'!R$19</f>
        <v>22.638000000000002</v>
      </c>
      <c r="I656">
        <f>'[1]WEO 2023'!S$19</f>
        <v>18.0565</v>
      </c>
      <c r="J656">
        <f>'[1]WEO 2023'!T$19</f>
        <v>15.765750000000001</v>
      </c>
      <c r="K656">
        <f>'[1]WEO 2023'!U$19</f>
        <v>13.475000000000001</v>
      </c>
      <c r="L656">
        <f>'[1]WEO 2023'!V$19</f>
        <v>8.8935000000000013</v>
      </c>
    </row>
    <row r="657" spans="1:12" x14ac:dyDescent="0.35">
      <c r="A657" t="s">
        <v>206</v>
      </c>
      <c r="B657" t="str">
        <f t="shared" si="20"/>
        <v>Oil|w/o CCS|NA-DOM</v>
      </c>
      <c r="C657" t="s">
        <v>292</v>
      </c>
      <c r="D657" t="s">
        <v>206</v>
      </c>
      <c r="E657" t="s">
        <v>319</v>
      </c>
      <c r="F657">
        <f>'[1]WEO 2023'!$D$19</f>
        <v>22.638000000000002</v>
      </c>
      <c r="G657">
        <f t="shared" si="21"/>
        <v>22.638000000000002</v>
      </c>
      <c r="H657">
        <f>'[1]WEO 2023'!R$19</f>
        <v>22.638000000000002</v>
      </c>
      <c r="I657">
        <f>'[1]WEO 2023'!S$19</f>
        <v>18.0565</v>
      </c>
      <c r="J657">
        <f>'[1]WEO 2023'!T$19</f>
        <v>15.765750000000001</v>
      </c>
      <c r="K657">
        <f>'[1]WEO 2023'!U$19</f>
        <v>13.475000000000001</v>
      </c>
      <c r="L657">
        <f>'[1]WEO 2023'!V$19</f>
        <v>8.8935000000000013</v>
      </c>
    </row>
    <row r="658" spans="1:12" x14ac:dyDescent="0.35">
      <c r="A658" t="s">
        <v>208</v>
      </c>
      <c r="B658" t="str">
        <f t="shared" si="20"/>
        <v>Oil|w/o CCS|NA-GTM</v>
      </c>
      <c r="C658" t="s">
        <v>292</v>
      </c>
      <c r="D658" t="s">
        <v>208</v>
      </c>
      <c r="E658" t="s">
        <v>319</v>
      </c>
      <c r="F658">
        <f>'[1]WEO 2023'!$D$19</f>
        <v>22.638000000000002</v>
      </c>
      <c r="G658">
        <f t="shared" si="21"/>
        <v>22.638000000000002</v>
      </c>
      <c r="H658">
        <f>'[1]WEO 2023'!R$19</f>
        <v>22.638000000000002</v>
      </c>
      <c r="I658">
        <f>'[1]WEO 2023'!S$19</f>
        <v>18.0565</v>
      </c>
      <c r="J658">
        <f>'[1]WEO 2023'!T$19</f>
        <v>15.765750000000001</v>
      </c>
      <c r="K658">
        <f>'[1]WEO 2023'!U$19</f>
        <v>13.475000000000001</v>
      </c>
      <c r="L658">
        <f>'[1]WEO 2023'!V$19</f>
        <v>8.8935000000000013</v>
      </c>
    </row>
    <row r="659" spans="1:12" x14ac:dyDescent="0.35">
      <c r="A659" t="s">
        <v>209</v>
      </c>
      <c r="B659" t="str">
        <f t="shared" si="20"/>
        <v>Oil|w/o CCS|NA-HND</v>
      </c>
      <c r="C659" t="s">
        <v>292</v>
      </c>
      <c r="D659" t="s">
        <v>209</v>
      </c>
      <c r="E659" t="s">
        <v>319</v>
      </c>
      <c r="F659">
        <f>'[1]WEO 2023'!$D$19</f>
        <v>22.638000000000002</v>
      </c>
      <c r="G659">
        <f t="shared" si="21"/>
        <v>22.638000000000002</v>
      </c>
      <c r="H659">
        <f>'[1]WEO 2023'!R$19</f>
        <v>22.638000000000002</v>
      </c>
      <c r="I659">
        <f>'[1]WEO 2023'!S$19</f>
        <v>18.0565</v>
      </c>
      <c r="J659">
        <f>'[1]WEO 2023'!T$19</f>
        <v>15.765750000000001</v>
      </c>
      <c r="K659">
        <f>'[1]WEO 2023'!U$19</f>
        <v>13.475000000000001</v>
      </c>
      <c r="L659">
        <f>'[1]WEO 2023'!V$19</f>
        <v>8.8935000000000013</v>
      </c>
    </row>
    <row r="660" spans="1:12" x14ac:dyDescent="0.35">
      <c r="A660" t="s">
        <v>210</v>
      </c>
      <c r="B660" t="str">
        <f t="shared" si="20"/>
        <v>Oil|w/o CCS|NA-HTI</v>
      </c>
      <c r="C660" t="s">
        <v>292</v>
      </c>
      <c r="D660" t="s">
        <v>210</v>
      </c>
      <c r="E660" t="s">
        <v>319</v>
      </c>
      <c r="F660">
        <f>'[1]WEO 2023'!$D$19</f>
        <v>22.638000000000002</v>
      </c>
      <c r="G660">
        <f t="shared" si="21"/>
        <v>22.638000000000002</v>
      </c>
      <c r="H660">
        <f>'[1]WEO 2023'!R$19</f>
        <v>22.638000000000002</v>
      </c>
      <c r="I660">
        <f>'[1]WEO 2023'!S$19</f>
        <v>18.0565</v>
      </c>
      <c r="J660">
        <f>'[1]WEO 2023'!T$19</f>
        <v>15.765750000000001</v>
      </c>
      <c r="K660">
        <f>'[1]WEO 2023'!U$19</f>
        <v>13.475000000000001</v>
      </c>
      <c r="L660">
        <f>'[1]WEO 2023'!V$19</f>
        <v>8.8935000000000013</v>
      </c>
    </row>
    <row r="661" spans="1:12" x14ac:dyDescent="0.35">
      <c r="A661" t="s">
        <v>211</v>
      </c>
      <c r="B661" t="str">
        <f t="shared" si="20"/>
        <v>Oil|w/o CCS|NA-JAM</v>
      </c>
      <c r="C661" t="s">
        <v>292</v>
      </c>
      <c r="D661" t="s">
        <v>211</v>
      </c>
      <c r="E661" t="s">
        <v>319</v>
      </c>
      <c r="F661">
        <f>'[1]WEO 2023'!$D$19</f>
        <v>22.638000000000002</v>
      </c>
      <c r="G661">
        <f t="shared" si="21"/>
        <v>22.638000000000002</v>
      </c>
      <c r="H661">
        <f>'[1]WEO 2023'!R$19</f>
        <v>22.638000000000002</v>
      </c>
      <c r="I661">
        <f>'[1]WEO 2023'!S$19</f>
        <v>18.0565</v>
      </c>
      <c r="J661">
        <f>'[1]WEO 2023'!T$19</f>
        <v>15.765750000000001</v>
      </c>
      <c r="K661">
        <f>'[1]WEO 2023'!U$19</f>
        <v>13.475000000000001</v>
      </c>
      <c r="L661">
        <f>'[1]WEO 2023'!V$19</f>
        <v>8.8935000000000013</v>
      </c>
    </row>
    <row r="662" spans="1:12" x14ac:dyDescent="0.35">
      <c r="A662" t="s">
        <v>212</v>
      </c>
      <c r="B662" t="str">
        <f t="shared" si="20"/>
        <v>Oil|w/o CCS|NA-MEX</v>
      </c>
      <c r="C662" t="s">
        <v>292</v>
      </c>
      <c r="D662" t="s">
        <v>212</v>
      </c>
      <c r="E662" t="s">
        <v>319</v>
      </c>
      <c r="F662">
        <f>'[1]WEO 2023'!$D$19</f>
        <v>22.638000000000002</v>
      </c>
      <c r="G662">
        <f t="shared" si="21"/>
        <v>22.638000000000002</v>
      </c>
      <c r="H662">
        <f>'[1]WEO 2023'!R$19</f>
        <v>22.638000000000002</v>
      </c>
      <c r="I662">
        <f>'[1]WEO 2023'!S$19</f>
        <v>18.0565</v>
      </c>
      <c r="J662">
        <f>'[1]WEO 2023'!T$19</f>
        <v>15.765750000000001</v>
      </c>
      <c r="K662">
        <f>'[1]WEO 2023'!U$19</f>
        <v>13.475000000000001</v>
      </c>
      <c r="L662">
        <f>'[1]WEO 2023'!V$19</f>
        <v>8.8935000000000013</v>
      </c>
    </row>
    <row r="663" spans="1:12" x14ac:dyDescent="0.35">
      <c r="A663" t="s">
        <v>213</v>
      </c>
      <c r="B663" t="str">
        <f t="shared" si="20"/>
        <v>Oil|w/o CCS|NA-NIC</v>
      </c>
      <c r="C663" t="s">
        <v>292</v>
      </c>
      <c r="D663" t="s">
        <v>213</v>
      </c>
      <c r="E663" t="s">
        <v>319</v>
      </c>
      <c r="F663">
        <f>'[1]WEO 2023'!$D$19</f>
        <v>22.638000000000002</v>
      </c>
      <c r="G663">
        <f t="shared" si="21"/>
        <v>22.638000000000002</v>
      </c>
      <c r="H663">
        <f>'[1]WEO 2023'!R$19</f>
        <v>22.638000000000002</v>
      </c>
      <c r="I663">
        <f>'[1]WEO 2023'!S$19</f>
        <v>18.0565</v>
      </c>
      <c r="J663">
        <f>'[1]WEO 2023'!T$19</f>
        <v>15.765750000000001</v>
      </c>
      <c r="K663">
        <f>'[1]WEO 2023'!U$19</f>
        <v>13.475000000000001</v>
      </c>
      <c r="L663">
        <f>'[1]WEO 2023'!V$19</f>
        <v>8.8935000000000013</v>
      </c>
    </row>
    <row r="664" spans="1:12" x14ac:dyDescent="0.35">
      <c r="A664" t="s">
        <v>214</v>
      </c>
      <c r="B664" t="str">
        <f t="shared" si="20"/>
        <v>Oil|w/o CCS|NA-PAN</v>
      </c>
      <c r="C664" t="s">
        <v>292</v>
      </c>
      <c r="D664" t="s">
        <v>214</v>
      </c>
      <c r="E664" t="s">
        <v>319</v>
      </c>
      <c r="F664">
        <f>'[1]WEO 2023'!$D$19</f>
        <v>22.638000000000002</v>
      </c>
      <c r="G664">
        <f t="shared" si="21"/>
        <v>22.638000000000002</v>
      </c>
      <c r="H664">
        <f>'[1]WEO 2023'!R$19</f>
        <v>22.638000000000002</v>
      </c>
      <c r="I664">
        <f>'[1]WEO 2023'!S$19</f>
        <v>18.0565</v>
      </c>
      <c r="J664">
        <f>'[1]WEO 2023'!T$19</f>
        <v>15.765750000000001</v>
      </c>
      <c r="K664">
        <f>'[1]WEO 2023'!U$19</f>
        <v>13.475000000000001</v>
      </c>
      <c r="L664">
        <f>'[1]WEO 2023'!V$19</f>
        <v>8.8935000000000013</v>
      </c>
    </row>
    <row r="665" spans="1:12" x14ac:dyDescent="0.35">
      <c r="A665" t="s">
        <v>215</v>
      </c>
      <c r="B665" t="str">
        <f t="shared" si="20"/>
        <v>Oil|w/o CCS|NA-SLV</v>
      </c>
      <c r="C665" t="s">
        <v>292</v>
      </c>
      <c r="D665" t="s">
        <v>215</v>
      </c>
      <c r="E665" t="s">
        <v>319</v>
      </c>
      <c r="F665">
        <f>'[1]WEO 2023'!$D$19</f>
        <v>22.638000000000002</v>
      </c>
      <c r="G665">
        <f t="shared" si="21"/>
        <v>22.638000000000002</v>
      </c>
      <c r="H665">
        <f>'[1]WEO 2023'!R$19</f>
        <v>22.638000000000002</v>
      </c>
      <c r="I665">
        <f>'[1]WEO 2023'!S$19</f>
        <v>18.0565</v>
      </c>
      <c r="J665">
        <f>'[1]WEO 2023'!T$19</f>
        <v>15.765750000000001</v>
      </c>
      <c r="K665">
        <f>'[1]WEO 2023'!U$19</f>
        <v>13.475000000000001</v>
      </c>
      <c r="L665">
        <f>'[1]WEO 2023'!V$19</f>
        <v>8.8935000000000013</v>
      </c>
    </row>
    <row r="666" spans="1:12" x14ac:dyDescent="0.35">
      <c r="A666" t="s">
        <v>216</v>
      </c>
      <c r="B666" t="str">
        <f t="shared" si="20"/>
        <v>Oil|w/o CCS|NA-TTO</v>
      </c>
      <c r="C666" t="s">
        <v>292</v>
      </c>
      <c r="D666" t="s">
        <v>216</v>
      </c>
      <c r="E666" t="s">
        <v>319</v>
      </c>
      <c r="F666">
        <f>'[1]WEO 2023'!$D$19</f>
        <v>22.638000000000002</v>
      </c>
      <c r="G666">
        <f t="shared" si="21"/>
        <v>22.638000000000002</v>
      </c>
      <c r="H666">
        <f>'[1]WEO 2023'!R$19</f>
        <v>22.638000000000002</v>
      </c>
      <c r="I666">
        <f>'[1]WEO 2023'!S$19</f>
        <v>18.0565</v>
      </c>
      <c r="J666">
        <f>'[1]WEO 2023'!T$19</f>
        <v>15.765750000000001</v>
      </c>
      <c r="K666">
        <f>'[1]WEO 2023'!U$19</f>
        <v>13.475000000000001</v>
      </c>
      <c r="L666">
        <f>'[1]WEO 2023'!V$19</f>
        <v>8.8935000000000013</v>
      </c>
    </row>
    <row r="667" spans="1:12" x14ac:dyDescent="0.35">
      <c r="A667" t="s">
        <v>217</v>
      </c>
      <c r="B667" t="str">
        <f t="shared" si="20"/>
        <v>Oil|w/o CCS|NA-USA</v>
      </c>
      <c r="C667" t="s">
        <v>292</v>
      </c>
      <c r="D667" t="s">
        <v>217</v>
      </c>
      <c r="E667" t="s">
        <v>319</v>
      </c>
      <c r="F667">
        <f>'[1]WEO 2023'!$D$19</f>
        <v>22.638000000000002</v>
      </c>
      <c r="G667">
        <f t="shared" si="21"/>
        <v>22.638000000000002</v>
      </c>
      <c r="H667">
        <f>'[1]WEO 2023'!R$19</f>
        <v>22.638000000000002</v>
      </c>
      <c r="I667">
        <f>'[1]WEO 2023'!S$19</f>
        <v>18.0565</v>
      </c>
      <c r="J667">
        <f>'[1]WEO 2023'!T$19</f>
        <v>15.765750000000001</v>
      </c>
      <c r="K667">
        <f>'[1]WEO 2023'!U$19</f>
        <v>13.475000000000001</v>
      </c>
      <c r="L667">
        <f>'[1]WEO 2023'!V$19</f>
        <v>8.8935000000000013</v>
      </c>
    </row>
    <row r="668" spans="1:12" x14ac:dyDescent="0.35">
      <c r="A668" t="s">
        <v>243</v>
      </c>
      <c r="B668" t="str">
        <f t="shared" si="20"/>
        <v>Oil|w/o CCS|OC-AUS</v>
      </c>
      <c r="C668" t="s">
        <v>292</v>
      </c>
      <c r="D668" t="s">
        <v>243</v>
      </c>
      <c r="E668" t="s">
        <v>319</v>
      </c>
      <c r="F668">
        <f>'[1]WEO 2023'!$D$19</f>
        <v>22.638000000000002</v>
      </c>
      <c r="G668">
        <f t="shared" si="21"/>
        <v>22.638000000000002</v>
      </c>
      <c r="H668">
        <f>'[1]WEO 2023'!R$19</f>
        <v>22.638000000000002</v>
      </c>
      <c r="I668">
        <f>'[1]WEO 2023'!S$19</f>
        <v>18.0565</v>
      </c>
      <c r="J668">
        <f>'[1]WEO 2023'!T$19</f>
        <v>15.765750000000001</v>
      </c>
      <c r="K668">
        <f>'[1]WEO 2023'!U$19</f>
        <v>13.475000000000001</v>
      </c>
      <c r="L668">
        <f>'[1]WEO 2023'!V$19</f>
        <v>8.8935000000000013</v>
      </c>
    </row>
    <row r="669" spans="1:12" x14ac:dyDescent="0.35">
      <c r="A669" t="s">
        <v>242</v>
      </c>
      <c r="B669" t="str">
        <f t="shared" si="20"/>
        <v>Oil|w/o CCS|OC-ATA</v>
      </c>
      <c r="C669" t="s">
        <v>292</v>
      </c>
      <c r="D669" t="s">
        <v>242</v>
      </c>
      <c r="E669" t="s">
        <v>319</v>
      </c>
      <c r="F669">
        <f>'[1]WEO 2023'!$D$19</f>
        <v>22.638000000000002</v>
      </c>
      <c r="G669">
        <f t="shared" si="21"/>
        <v>22.638000000000002</v>
      </c>
      <c r="H669">
        <f>'[1]WEO 2023'!R$19</f>
        <v>22.638000000000002</v>
      </c>
      <c r="I669">
        <f>'[1]WEO 2023'!S$19</f>
        <v>18.0565</v>
      </c>
      <c r="J669">
        <f>'[1]WEO 2023'!T$19</f>
        <v>15.765750000000001</v>
      </c>
      <c r="K669">
        <f>'[1]WEO 2023'!U$19</f>
        <v>13.475000000000001</v>
      </c>
      <c r="L669">
        <f>'[1]WEO 2023'!V$19</f>
        <v>8.8935000000000013</v>
      </c>
    </row>
    <row r="670" spans="1:12" x14ac:dyDescent="0.35">
      <c r="A670" t="s">
        <v>251</v>
      </c>
      <c r="B670" t="str">
        <f t="shared" si="20"/>
        <v>Oil|w/o CCS|OC-FJI</v>
      </c>
      <c r="C670" t="s">
        <v>292</v>
      </c>
      <c r="D670" t="s">
        <v>251</v>
      </c>
      <c r="E670" t="s">
        <v>319</v>
      </c>
      <c r="F670">
        <f>'[1]WEO 2023'!$D$19</f>
        <v>22.638000000000002</v>
      </c>
      <c r="G670">
        <f t="shared" si="21"/>
        <v>22.638000000000002</v>
      </c>
      <c r="H670">
        <f>'[1]WEO 2023'!R$19</f>
        <v>22.638000000000002</v>
      </c>
      <c r="I670">
        <f>'[1]WEO 2023'!S$19</f>
        <v>18.0565</v>
      </c>
      <c r="J670">
        <f>'[1]WEO 2023'!T$19</f>
        <v>15.765750000000001</v>
      </c>
      <c r="K670">
        <f>'[1]WEO 2023'!U$19</f>
        <v>13.475000000000001</v>
      </c>
      <c r="L670">
        <f>'[1]WEO 2023'!V$19</f>
        <v>8.8935000000000013</v>
      </c>
    </row>
    <row r="671" spans="1:12" x14ac:dyDescent="0.35">
      <c r="A671" t="s">
        <v>252</v>
      </c>
      <c r="B671" t="str">
        <f t="shared" si="20"/>
        <v>Oil|w/o CCS|OC-NZL</v>
      </c>
      <c r="C671" t="s">
        <v>292</v>
      </c>
      <c r="D671" t="s">
        <v>252</v>
      </c>
      <c r="E671" t="s">
        <v>319</v>
      </c>
      <c r="F671">
        <f>'[1]WEO 2023'!$D$19</f>
        <v>22.638000000000002</v>
      </c>
      <c r="G671">
        <f t="shared" si="21"/>
        <v>22.638000000000002</v>
      </c>
      <c r="H671">
        <f>'[1]WEO 2023'!R$19</f>
        <v>22.638000000000002</v>
      </c>
      <c r="I671">
        <f>'[1]WEO 2023'!S$19</f>
        <v>18.0565</v>
      </c>
      <c r="J671">
        <f>'[1]WEO 2023'!T$19</f>
        <v>15.765750000000001</v>
      </c>
      <c r="K671">
        <f>'[1]WEO 2023'!U$19</f>
        <v>13.475000000000001</v>
      </c>
      <c r="L671">
        <f>'[1]WEO 2023'!V$19</f>
        <v>8.8935000000000013</v>
      </c>
    </row>
    <row r="672" spans="1:12" x14ac:dyDescent="0.35">
      <c r="A672" t="s">
        <v>253</v>
      </c>
      <c r="B672" t="str">
        <f t="shared" si="20"/>
        <v>Oil|w/o CCS|OC-PNG</v>
      </c>
      <c r="C672" t="s">
        <v>292</v>
      </c>
      <c r="D672" t="s">
        <v>253</v>
      </c>
      <c r="E672" t="s">
        <v>319</v>
      </c>
      <c r="F672">
        <f>'[1]WEO 2023'!$D$19</f>
        <v>22.638000000000002</v>
      </c>
      <c r="G672">
        <f t="shared" si="21"/>
        <v>22.638000000000002</v>
      </c>
      <c r="H672">
        <f>'[1]WEO 2023'!R$19</f>
        <v>22.638000000000002</v>
      </c>
      <c r="I672">
        <f>'[1]WEO 2023'!S$19</f>
        <v>18.0565</v>
      </c>
      <c r="J672">
        <f>'[1]WEO 2023'!T$19</f>
        <v>15.765750000000001</v>
      </c>
      <c r="K672">
        <f>'[1]WEO 2023'!U$19</f>
        <v>13.475000000000001</v>
      </c>
      <c r="L672">
        <f>'[1]WEO 2023'!V$19</f>
        <v>8.8935000000000013</v>
      </c>
    </row>
    <row r="673" spans="1:12" x14ac:dyDescent="0.35">
      <c r="A673" t="s">
        <v>254</v>
      </c>
      <c r="B673" t="str">
        <f t="shared" si="20"/>
        <v>Oil|w/o CCS|SA-ARG</v>
      </c>
      <c r="C673" t="s">
        <v>292</v>
      </c>
      <c r="D673" t="s">
        <v>254</v>
      </c>
      <c r="E673" t="s">
        <v>319</v>
      </c>
      <c r="F673">
        <f>'[1]WEO 2023'!$D$19</f>
        <v>22.638000000000002</v>
      </c>
      <c r="G673">
        <f t="shared" si="21"/>
        <v>22.638000000000002</v>
      </c>
      <c r="H673">
        <f>'[1]WEO 2023'!R$19</f>
        <v>22.638000000000002</v>
      </c>
      <c r="I673">
        <f>'[1]WEO 2023'!S$19</f>
        <v>18.0565</v>
      </c>
      <c r="J673">
        <f>'[1]WEO 2023'!T$19</f>
        <v>15.765750000000001</v>
      </c>
      <c r="K673">
        <f>'[1]WEO 2023'!U$19</f>
        <v>13.475000000000001</v>
      </c>
      <c r="L673">
        <f>'[1]WEO 2023'!V$19</f>
        <v>8.8935000000000013</v>
      </c>
    </row>
    <row r="674" spans="1:12" x14ac:dyDescent="0.35">
      <c r="A674" t="s">
        <v>255</v>
      </c>
      <c r="B674" t="str">
        <f t="shared" si="20"/>
        <v>Oil|w/o CCS|SA-BOL</v>
      </c>
      <c r="C674" t="s">
        <v>292</v>
      </c>
      <c r="D674" t="s">
        <v>255</v>
      </c>
      <c r="E674" t="s">
        <v>319</v>
      </c>
      <c r="F674">
        <f>'[1]WEO 2023'!$D$19</f>
        <v>22.638000000000002</v>
      </c>
      <c r="G674">
        <f t="shared" si="21"/>
        <v>22.638000000000002</v>
      </c>
      <c r="H674">
        <f>'[1]WEO 2023'!R$19</f>
        <v>22.638000000000002</v>
      </c>
      <c r="I674">
        <f>'[1]WEO 2023'!S$19</f>
        <v>18.0565</v>
      </c>
      <c r="J674">
        <f>'[1]WEO 2023'!T$19</f>
        <v>15.765750000000001</v>
      </c>
      <c r="K674">
        <f>'[1]WEO 2023'!U$19</f>
        <v>13.475000000000001</v>
      </c>
      <c r="L674">
        <f>'[1]WEO 2023'!V$19</f>
        <v>8.8935000000000013</v>
      </c>
    </row>
    <row r="675" spans="1:12" x14ac:dyDescent="0.35">
      <c r="A675" t="s">
        <v>256</v>
      </c>
      <c r="B675" t="str">
        <f t="shared" si="20"/>
        <v>Oil|w/o CCS|SA-BRA</v>
      </c>
      <c r="C675" t="s">
        <v>292</v>
      </c>
      <c r="D675" t="s">
        <v>256</v>
      </c>
      <c r="E675" t="s">
        <v>319</v>
      </c>
      <c r="F675">
        <f>'[1]WEO 2023'!$D$19</f>
        <v>22.638000000000002</v>
      </c>
      <c r="G675">
        <f t="shared" ref="G675:G685" si="22">F675+5/10*(H675-F675)</f>
        <v>22.638000000000002</v>
      </c>
      <c r="H675">
        <f>'[1]WEO 2023'!R$19</f>
        <v>22.638000000000002</v>
      </c>
      <c r="I675">
        <f>'[1]WEO 2023'!S$19</f>
        <v>18.0565</v>
      </c>
      <c r="J675">
        <f>'[1]WEO 2023'!T$19</f>
        <v>15.765750000000001</v>
      </c>
      <c r="K675">
        <f>'[1]WEO 2023'!U$19</f>
        <v>13.475000000000001</v>
      </c>
      <c r="L675">
        <f>'[1]WEO 2023'!V$19</f>
        <v>8.8935000000000013</v>
      </c>
    </row>
    <row r="676" spans="1:12" x14ac:dyDescent="0.35">
      <c r="A676" t="s">
        <v>267</v>
      </c>
      <c r="B676" t="str">
        <f t="shared" si="20"/>
        <v>Oil|w/o CCS|SA-CHL</v>
      </c>
      <c r="C676" t="s">
        <v>292</v>
      </c>
      <c r="D676" t="s">
        <v>267</v>
      </c>
      <c r="E676" t="s">
        <v>319</v>
      </c>
      <c r="F676">
        <f>'[1]WEO 2023'!$D$19</f>
        <v>22.638000000000002</v>
      </c>
      <c r="G676">
        <f t="shared" si="22"/>
        <v>22.638000000000002</v>
      </c>
      <c r="H676">
        <f>'[1]WEO 2023'!R$19</f>
        <v>22.638000000000002</v>
      </c>
      <c r="I676">
        <f>'[1]WEO 2023'!S$19</f>
        <v>18.0565</v>
      </c>
      <c r="J676">
        <f>'[1]WEO 2023'!T$19</f>
        <v>15.765750000000001</v>
      </c>
      <c r="K676">
        <f>'[1]WEO 2023'!U$19</f>
        <v>13.475000000000001</v>
      </c>
      <c r="L676">
        <f>'[1]WEO 2023'!V$19</f>
        <v>8.8935000000000013</v>
      </c>
    </row>
    <row r="677" spans="1:12" x14ac:dyDescent="0.35">
      <c r="A677" t="s">
        <v>268</v>
      </c>
      <c r="B677" t="str">
        <f t="shared" si="20"/>
        <v>Oil|w/o CCS|SA-COL</v>
      </c>
      <c r="C677" t="s">
        <v>292</v>
      </c>
      <c r="D677" t="s">
        <v>268</v>
      </c>
      <c r="E677" t="s">
        <v>319</v>
      </c>
      <c r="F677">
        <f>'[1]WEO 2023'!$D$19</f>
        <v>22.638000000000002</v>
      </c>
      <c r="G677">
        <f t="shared" si="22"/>
        <v>22.638000000000002</v>
      </c>
      <c r="H677">
        <f>'[1]WEO 2023'!R$19</f>
        <v>22.638000000000002</v>
      </c>
      <c r="I677">
        <f>'[1]WEO 2023'!S$19</f>
        <v>18.0565</v>
      </c>
      <c r="J677">
        <f>'[1]WEO 2023'!T$19</f>
        <v>15.765750000000001</v>
      </c>
      <c r="K677">
        <f>'[1]WEO 2023'!U$19</f>
        <v>13.475000000000001</v>
      </c>
      <c r="L677">
        <f>'[1]WEO 2023'!V$19</f>
        <v>8.8935000000000013</v>
      </c>
    </row>
    <row r="678" spans="1:12" x14ac:dyDescent="0.35">
      <c r="A678" t="s">
        <v>269</v>
      </c>
      <c r="B678" t="str">
        <f t="shared" si="20"/>
        <v>Oil|w/o CCS|SA-ECU</v>
      </c>
      <c r="C678" t="s">
        <v>292</v>
      </c>
      <c r="D678" t="s">
        <v>269</v>
      </c>
      <c r="E678" t="s">
        <v>319</v>
      </c>
      <c r="F678">
        <f>'[1]WEO 2023'!$D$19</f>
        <v>22.638000000000002</v>
      </c>
      <c r="G678">
        <f t="shared" si="22"/>
        <v>22.638000000000002</v>
      </c>
      <c r="H678">
        <f>'[1]WEO 2023'!R$19</f>
        <v>22.638000000000002</v>
      </c>
      <c r="I678">
        <f>'[1]WEO 2023'!S$19</f>
        <v>18.0565</v>
      </c>
      <c r="J678">
        <f>'[1]WEO 2023'!T$19</f>
        <v>15.765750000000001</v>
      </c>
      <c r="K678">
        <f>'[1]WEO 2023'!U$19</f>
        <v>13.475000000000001</v>
      </c>
      <c r="L678">
        <f>'[1]WEO 2023'!V$19</f>
        <v>8.8935000000000013</v>
      </c>
    </row>
    <row r="679" spans="1:12" x14ac:dyDescent="0.35">
      <c r="A679" t="s">
        <v>270</v>
      </c>
      <c r="B679" t="str">
        <f t="shared" si="20"/>
        <v>Oil|w/o CCS|SA-GUF</v>
      </c>
      <c r="C679" t="s">
        <v>292</v>
      </c>
      <c r="D679" t="s">
        <v>270</v>
      </c>
      <c r="E679" t="s">
        <v>319</v>
      </c>
      <c r="F679">
        <f>'[1]WEO 2023'!$D$19</f>
        <v>22.638000000000002</v>
      </c>
      <c r="G679">
        <f t="shared" si="22"/>
        <v>22.638000000000002</v>
      </c>
      <c r="H679">
        <f>'[1]WEO 2023'!R$19</f>
        <v>22.638000000000002</v>
      </c>
      <c r="I679">
        <f>'[1]WEO 2023'!S$19</f>
        <v>18.0565</v>
      </c>
      <c r="J679">
        <f>'[1]WEO 2023'!T$19</f>
        <v>15.765750000000001</v>
      </c>
      <c r="K679">
        <f>'[1]WEO 2023'!U$19</f>
        <v>13.475000000000001</v>
      </c>
      <c r="L679">
        <f>'[1]WEO 2023'!V$19</f>
        <v>8.8935000000000013</v>
      </c>
    </row>
    <row r="680" spans="1:12" x14ac:dyDescent="0.35">
      <c r="A680" t="s">
        <v>271</v>
      </c>
      <c r="B680" t="str">
        <f t="shared" si="20"/>
        <v>Oil|w/o CCS|SA-GUY</v>
      </c>
      <c r="C680" t="s">
        <v>292</v>
      </c>
      <c r="D680" t="s">
        <v>271</v>
      </c>
      <c r="E680" t="s">
        <v>319</v>
      </c>
      <c r="F680">
        <f>'[1]WEO 2023'!$D$19</f>
        <v>22.638000000000002</v>
      </c>
      <c r="G680">
        <f t="shared" si="22"/>
        <v>22.638000000000002</v>
      </c>
      <c r="H680">
        <f>'[1]WEO 2023'!R$19</f>
        <v>22.638000000000002</v>
      </c>
      <c r="I680">
        <f>'[1]WEO 2023'!S$19</f>
        <v>18.0565</v>
      </c>
      <c r="J680">
        <f>'[1]WEO 2023'!T$19</f>
        <v>15.765750000000001</v>
      </c>
      <c r="K680">
        <f>'[1]WEO 2023'!U$19</f>
        <v>13.475000000000001</v>
      </c>
      <c r="L680">
        <f>'[1]WEO 2023'!V$19</f>
        <v>8.8935000000000013</v>
      </c>
    </row>
    <row r="681" spans="1:12" x14ac:dyDescent="0.35">
      <c r="A681" t="s">
        <v>272</v>
      </c>
      <c r="B681" t="str">
        <f t="shared" si="20"/>
        <v>Oil|w/o CCS|SA-PER</v>
      </c>
      <c r="C681" t="s">
        <v>292</v>
      </c>
      <c r="D681" t="s">
        <v>272</v>
      </c>
      <c r="E681" t="s">
        <v>319</v>
      </c>
      <c r="F681">
        <f>'[1]WEO 2023'!$D$19</f>
        <v>22.638000000000002</v>
      </c>
      <c r="G681">
        <f t="shared" si="22"/>
        <v>22.638000000000002</v>
      </c>
      <c r="H681">
        <f>'[1]WEO 2023'!R$19</f>
        <v>22.638000000000002</v>
      </c>
      <c r="I681">
        <f>'[1]WEO 2023'!S$19</f>
        <v>18.0565</v>
      </c>
      <c r="J681">
        <f>'[1]WEO 2023'!T$19</f>
        <v>15.765750000000001</v>
      </c>
      <c r="K681">
        <f>'[1]WEO 2023'!U$19</f>
        <v>13.475000000000001</v>
      </c>
      <c r="L681">
        <f>'[1]WEO 2023'!V$19</f>
        <v>8.8935000000000013</v>
      </c>
    </row>
    <row r="682" spans="1:12" x14ac:dyDescent="0.35">
      <c r="A682" t="s">
        <v>273</v>
      </c>
      <c r="B682" t="str">
        <f t="shared" si="20"/>
        <v>Oil|w/o CCS|SA-PRY</v>
      </c>
      <c r="C682" t="s">
        <v>292</v>
      </c>
      <c r="D682" t="s">
        <v>273</v>
      </c>
      <c r="E682" t="s">
        <v>319</v>
      </c>
      <c r="F682">
        <f>'[1]WEO 2023'!$D$19</f>
        <v>22.638000000000002</v>
      </c>
      <c r="G682">
        <f t="shared" si="22"/>
        <v>22.638000000000002</v>
      </c>
      <c r="H682">
        <f>'[1]WEO 2023'!R$19</f>
        <v>22.638000000000002</v>
      </c>
      <c r="I682">
        <f>'[1]WEO 2023'!S$19</f>
        <v>18.0565</v>
      </c>
      <c r="J682">
        <f>'[1]WEO 2023'!T$19</f>
        <v>15.765750000000001</v>
      </c>
      <c r="K682">
        <f>'[1]WEO 2023'!U$19</f>
        <v>13.475000000000001</v>
      </c>
      <c r="L682">
        <f>'[1]WEO 2023'!V$19</f>
        <v>8.8935000000000013</v>
      </c>
    </row>
    <row r="683" spans="1:12" x14ac:dyDescent="0.35">
      <c r="A683" t="s">
        <v>274</v>
      </c>
      <c r="B683" t="str">
        <f t="shared" si="20"/>
        <v>Oil|w/o CCS|SA-SUR</v>
      </c>
      <c r="C683" t="s">
        <v>292</v>
      </c>
      <c r="D683" t="s">
        <v>274</v>
      </c>
      <c r="E683" t="s">
        <v>319</v>
      </c>
      <c r="F683">
        <f>'[1]WEO 2023'!$D$19</f>
        <v>22.638000000000002</v>
      </c>
      <c r="G683">
        <f t="shared" si="22"/>
        <v>22.638000000000002</v>
      </c>
      <c r="H683">
        <f>'[1]WEO 2023'!R$19</f>
        <v>22.638000000000002</v>
      </c>
      <c r="I683">
        <f>'[1]WEO 2023'!S$19</f>
        <v>18.0565</v>
      </c>
      <c r="J683">
        <f>'[1]WEO 2023'!T$19</f>
        <v>15.765750000000001</v>
      </c>
      <c r="K683">
        <f>'[1]WEO 2023'!U$19</f>
        <v>13.475000000000001</v>
      </c>
      <c r="L683">
        <f>'[1]WEO 2023'!V$19</f>
        <v>8.8935000000000013</v>
      </c>
    </row>
    <row r="684" spans="1:12" x14ac:dyDescent="0.35">
      <c r="A684" t="s">
        <v>275</v>
      </c>
      <c r="B684" t="str">
        <f t="shared" si="20"/>
        <v>Oil|w/o CCS|SA-URY</v>
      </c>
      <c r="C684" t="s">
        <v>292</v>
      </c>
      <c r="D684" t="s">
        <v>275</v>
      </c>
      <c r="E684" t="s">
        <v>319</v>
      </c>
      <c r="F684">
        <f>'[1]WEO 2023'!$D$19</f>
        <v>22.638000000000002</v>
      </c>
      <c r="G684">
        <f t="shared" si="22"/>
        <v>22.638000000000002</v>
      </c>
      <c r="H684">
        <f>'[1]WEO 2023'!R$19</f>
        <v>22.638000000000002</v>
      </c>
      <c r="I684">
        <f>'[1]WEO 2023'!S$19</f>
        <v>18.0565</v>
      </c>
      <c r="J684">
        <f>'[1]WEO 2023'!T$19</f>
        <v>15.765750000000001</v>
      </c>
      <c r="K684">
        <f>'[1]WEO 2023'!U$19</f>
        <v>13.475000000000001</v>
      </c>
      <c r="L684">
        <f>'[1]WEO 2023'!V$19</f>
        <v>8.8935000000000013</v>
      </c>
    </row>
    <row r="685" spans="1:12" x14ac:dyDescent="0.35">
      <c r="A685" s="5" t="s">
        <v>276</v>
      </c>
      <c r="B685" s="5" t="str">
        <f t="shared" si="20"/>
        <v>Oil|w/o CCS|SA-VEN</v>
      </c>
      <c r="C685" s="5" t="s">
        <v>292</v>
      </c>
      <c r="D685" s="5" t="s">
        <v>276</v>
      </c>
      <c r="E685" s="5" t="s">
        <v>319</v>
      </c>
      <c r="F685" s="5">
        <f>'[1]WEO 2023'!$D$19</f>
        <v>22.638000000000002</v>
      </c>
      <c r="G685" s="5">
        <f t="shared" si="22"/>
        <v>22.638000000000002</v>
      </c>
      <c r="H685" s="5">
        <f>'[1]WEO 2023'!R$19</f>
        <v>22.638000000000002</v>
      </c>
      <c r="I685" s="5">
        <f>'[1]WEO 2023'!S$19</f>
        <v>18.0565</v>
      </c>
      <c r="J685" s="5">
        <f>'[1]WEO 2023'!T$19</f>
        <v>15.765750000000001</v>
      </c>
      <c r="K685" s="5">
        <f>'[1]WEO 2023'!U$19</f>
        <v>13.475000000000001</v>
      </c>
      <c r="L685" s="5">
        <f>'[1]WEO 2023'!V$19</f>
        <v>8.8935000000000013</v>
      </c>
    </row>
    <row r="686" spans="1:12" x14ac:dyDescent="0.35">
      <c r="A686" s="8" t="s">
        <v>3</v>
      </c>
      <c r="B686" s="8" t="str">
        <f t="shared" si="20"/>
        <v>Coal|w/o CCS|AF-AGO</v>
      </c>
      <c r="C686" s="8" t="s">
        <v>289</v>
      </c>
      <c r="D686" s="8" t="s">
        <v>3</v>
      </c>
      <c r="E686" s="8" t="s">
        <v>320</v>
      </c>
      <c r="F686" s="7">
        <f>'[3]Strom-&amp; Wärmeerzeugung'!G$49*1000</f>
        <v>2100000</v>
      </c>
      <c r="G686" s="7">
        <f>'[3]Strom-&amp; Wärmeerzeugung'!H$49*1000</f>
        <v>2100000</v>
      </c>
      <c r="H686" s="7">
        <f>'[3]Strom-&amp; Wärmeerzeugung'!I$49*1000</f>
        <v>2100000</v>
      </c>
      <c r="I686" s="7">
        <f>'[3]Strom-&amp; Wärmeerzeugung'!J$49*1000</f>
        <v>2100000</v>
      </c>
      <c r="J686" s="7">
        <f>'[3]Strom-&amp; Wärmeerzeugung'!K$49*1000</f>
        <v>2100000</v>
      </c>
      <c r="K686" s="7">
        <f>'[3]Strom-&amp; Wärmeerzeugung'!L$49*1000</f>
        <v>2100000</v>
      </c>
      <c r="L686" s="7">
        <f>'[3]Strom-&amp; Wärmeerzeugung'!M$49*1000</f>
        <v>2100000</v>
      </c>
    </row>
    <row r="687" spans="1:12" x14ac:dyDescent="0.35">
      <c r="A687" t="s">
        <v>4</v>
      </c>
      <c r="B687" t="str">
        <f t="shared" si="20"/>
        <v>Coal|w/o CCS|AF-BDI</v>
      </c>
      <c r="C687" t="s">
        <v>289</v>
      </c>
      <c r="D687" t="s">
        <v>4</v>
      </c>
      <c r="E687" t="s">
        <v>320</v>
      </c>
      <c r="F687" s="1">
        <f>'[3]Strom-&amp; Wärmeerzeugung'!G$49*1000</f>
        <v>2100000</v>
      </c>
      <c r="G687" s="1">
        <f>'[3]Strom-&amp; Wärmeerzeugung'!H$49*1000</f>
        <v>2100000</v>
      </c>
      <c r="H687" s="1">
        <f>'[3]Strom-&amp; Wärmeerzeugung'!I$49*1000</f>
        <v>2100000</v>
      </c>
      <c r="I687" s="1">
        <f>'[3]Strom-&amp; Wärmeerzeugung'!J$49*1000</f>
        <v>2100000</v>
      </c>
      <c r="J687" s="1">
        <f>'[3]Strom-&amp; Wärmeerzeugung'!K$49*1000</f>
        <v>2100000</v>
      </c>
      <c r="K687" s="1">
        <f>'[3]Strom-&amp; Wärmeerzeugung'!L$49*1000</f>
        <v>2100000</v>
      </c>
      <c r="L687" s="1">
        <f>'[3]Strom-&amp; Wärmeerzeugung'!M$49*1000</f>
        <v>2100000</v>
      </c>
    </row>
    <row r="688" spans="1:12" x14ac:dyDescent="0.35">
      <c r="A688" t="s">
        <v>5</v>
      </c>
      <c r="B688" t="str">
        <f t="shared" si="20"/>
        <v>Coal|w/o CCS|AF-BEN</v>
      </c>
      <c r="C688" t="s">
        <v>289</v>
      </c>
      <c r="D688" t="s">
        <v>5</v>
      </c>
      <c r="E688" t="s">
        <v>320</v>
      </c>
      <c r="F688" s="1">
        <f>'[3]Strom-&amp; Wärmeerzeugung'!G$49*1000</f>
        <v>2100000</v>
      </c>
      <c r="G688" s="1">
        <f>'[3]Strom-&amp; Wärmeerzeugung'!H$49*1000</f>
        <v>2100000</v>
      </c>
      <c r="H688" s="1">
        <f>'[3]Strom-&amp; Wärmeerzeugung'!I$49*1000</f>
        <v>2100000</v>
      </c>
      <c r="I688" s="1">
        <f>'[3]Strom-&amp; Wärmeerzeugung'!J$49*1000</f>
        <v>2100000</v>
      </c>
      <c r="J688" s="1">
        <f>'[3]Strom-&amp; Wärmeerzeugung'!K$49*1000</f>
        <v>2100000</v>
      </c>
      <c r="K688" s="1">
        <f>'[3]Strom-&amp; Wärmeerzeugung'!L$49*1000</f>
        <v>2100000</v>
      </c>
      <c r="L688" s="1">
        <f>'[3]Strom-&amp; Wärmeerzeugung'!M$49*1000</f>
        <v>2100000</v>
      </c>
    </row>
    <row r="689" spans="1:12" x14ac:dyDescent="0.35">
      <c r="A689" t="s">
        <v>6</v>
      </c>
      <c r="B689" t="str">
        <f t="shared" si="20"/>
        <v>Coal|w/o CCS|AF-BFA</v>
      </c>
      <c r="C689" t="s">
        <v>289</v>
      </c>
      <c r="D689" t="s">
        <v>6</v>
      </c>
      <c r="E689" t="s">
        <v>320</v>
      </c>
      <c r="F689" s="1">
        <f>'[3]Strom-&amp; Wärmeerzeugung'!G$49*1000</f>
        <v>2100000</v>
      </c>
      <c r="G689" s="1">
        <f>'[3]Strom-&amp; Wärmeerzeugung'!H$49*1000</f>
        <v>2100000</v>
      </c>
      <c r="H689" s="1">
        <f>'[3]Strom-&amp; Wärmeerzeugung'!I$49*1000</f>
        <v>2100000</v>
      </c>
      <c r="I689" s="1">
        <f>'[3]Strom-&amp; Wärmeerzeugung'!J$49*1000</f>
        <v>2100000</v>
      </c>
      <c r="J689" s="1">
        <f>'[3]Strom-&amp; Wärmeerzeugung'!K$49*1000</f>
        <v>2100000</v>
      </c>
      <c r="K689" s="1">
        <f>'[3]Strom-&amp; Wärmeerzeugung'!L$49*1000</f>
        <v>2100000</v>
      </c>
      <c r="L689" s="1">
        <f>'[3]Strom-&amp; Wärmeerzeugung'!M$49*1000</f>
        <v>2100000</v>
      </c>
    </row>
    <row r="690" spans="1:12" x14ac:dyDescent="0.35">
      <c r="A690" t="s">
        <v>7</v>
      </c>
      <c r="B690" t="str">
        <f t="shared" si="20"/>
        <v>Coal|w/o CCS|AF-BWA</v>
      </c>
      <c r="C690" t="s">
        <v>289</v>
      </c>
      <c r="D690" t="s">
        <v>7</v>
      </c>
      <c r="E690" t="s">
        <v>320</v>
      </c>
      <c r="F690" s="1">
        <f>'[3]Strom-&amp; Wärmeerzeugung'!G$49*1000</f>
        <v>2100000</v>
      </c>
      <c r="G690" s="1">
        <f>'[3]Strom-&amp; Wärmeerzeugung'!H$49*1000</f>
        <v>2100000</v>
      </c>
      <c r="H690" s="1">
        <f>'[3]Strom-&amp; Wärmeerzeugung'!I$49*1000</f>
        <v>2100000</v>
      </c>
      <c r="I690" s="1">
        <f>'[3]Strom-&amp; Wärmeerzeugung'!J$49*1000</f>
        <v>2100000</v>
      </c>
      <c r="J690" s="1">
        <f>'[3]Strom-&amp; Wärmeerzeugung'!K$49*1000</f>
        <v>2100000</v>
      </c>
      <c r="K690" s="1">
        <f>'[3]Strom-&amp; Wärmeerzeugung'!L$49*1000</f>
        <v>2100000</v>
      </c>
      <c r="L690" s="1">
        <f>'[3]Strom-&amp; Wärmeerzeugung'!M$49*1000</f>
        <v>2100000</v>
      </c>
    </row>
    <row r="691" spans="1:12" x14ac:dyDescent="0.35">
      <c r="A691" t="s">
        <v>8</v>
      </c>
      <c r="B691" t="str">
        <f t="shared" si="20"/>
        <v>Coal|w/o CCS|AF-CAF</v>
      </c>
      <c r="C691" t="s">
        <v>289</v>
      </c>
      <c r="D691" t="s">
        <v>8</v>
      </c>
      <c r="E691" t="s">
        <v>320</v>
      </c>
      <c r="F691" s="1">
        <f>'[3]Strom-&amp; Wärmeerzeugung'!G$49*1000</f>
        <v>2100000</v>
      </c>
      <c r="G691" s="1">
        <f>'[3]Strom-&amp; Wärmeerzeugung'!H$49*1000</f>
        <v>2100000</v>
      </c>
      <c r="H691" s="1">
        <f>'[3]Strom-&amp; Wärmeerzeugung'!I$49*1000</f>
        <v>2100000</v>
      </c>
      <c r="I691" s="1">
        <f>'[3]Strom-&amp; Wärmeerzeugung'!J$49*1000</f>
        <v>2100000</v>
      </c>
      <c r="J691" s="1">
        <f>'[3]Strom-&amp; Wärmeerzeugung'!K$49*1000</f>
        <v>2100000</v>
      </c>
      <c r="K691" s="1">
        <f>'[3]Strom-&amp; Wärmeerzeugung'!L$49*1000</f>
        <v>2100000</v>
      </c>
      <c r="L691" s="1">
        <f>'[3]Strom-&amp; Wärmeerzeugung'!M$49*1000</f>
        <v>2100000</v>
      </c>
    </row>
    <row r="692" spans="1:12" x14ac:dyDescent="0.35">
      <c r="A692" t="s">
        <v>9</v>
      </c>
      <c r="B692" t="str">
        <f t="shared" si="20"/>
        <v>Coal|w/o CCS|AF-CIV</v>
      </c>
      <c r="C692" t="s">
        <v>289</v>
      </c>
      <c r="D692" t="s">
        <v>9</v>
      </c>
      <c r="E692" t="s">
        <v>320</v>
      </c>
      <c r="F692" s="1">
        <f>'[3]Strom-&amp; Wärmeerzeugung'!G$49*1000</f>
        <v>2100000</v>
      </c>
      <c r="G692" s="1">
        <f>'[3]Strom-&amp; Wärmeerzeugung'!H$49*1000</f>
        <v>2100000</v>
      </c>
      <c r="H692" s="1">
        <f>'[3]Strom-&amp; Wärmeerzeugung'!I$49*1000</f>
        <v>2100000</v>
      </c>
      <c r="I692" s="1">
        <f>'[3]Strom-&amp; Wärmeerzeugung'!J$49*1000</f>
        <v>2100000</v>
      </c>
      <c r="J692" s="1">
        <f>'[3]Strom-&amp; Wärmeerzeugung'!K$49*1000</f>
        <v>2100000</v>
      </c>
      <c r="K692" s="1">
        <f>'[3]Strom-&amp; Wärmeerzeugung'!L$49*1000</f>
        <v>2100000</v>
      </c>
      <c r="L692" s="1">
        <f>'[3]Strom-&amp; Wärmeerzeugung'!M$49*1000</f>
        <v>2100000</v>
      </c>
    </row>
    <row r="693" spans="1:12" x14ac:dyDescent="0.35">
      <c r="A693" t="s">
        <v>10</v>
      </c>
      <c r="B693" t="str">
        <f t="shared" si="20"/>
        <v>Coal|w/o CCS|AF-CMR</v>
      </c>
      <c r="C693" t="s">
        <v>289</v>
      </c>
      <c r="D693" t="s">
        <v>10</v>
      </c>
      <c r="E693" t="s">
        <v>320</v>
      </c>
      <c r="F693" s="1">
        <f>'[3]Strom-&amp; Wärmeerzeugung'!G$49*1000</f>
        <v>2100000</v>
      </c>
      <c r="G693" s="1">
        <f>'[3]Strom-&amp; Wärmeerzeugung'!H$49*1000</f>
        <v>2100000</v>
      </c>
      <c r="H693" s="1">
        <f>'[3]Strom-&amp; Wärmeerzeugung'!I$49*1000</f>
        <v>2100000</v>
      </c>
      <c r="I693" s="1">
        <f>'[3]Strom-&amp; Wärmeerzeugung'!J$49*1000</f>
        <v>2100000</v>
      </c>
      <c r="J693" s="1">
        <f>'[3]Strom-&amp; Wärmeerzeugung'!K$49*1000</f>
        <v>2100000</v>
      </c>
      <c r="K693" s="1">
        <f>'[3]Strom-&amp; Wärmeerzeugung'!L$49*1000</f>
        <v>2100000</v>
      </c>
      <c r="L693" s="1">
        <f>'[3]Strom-&amp; Wärmeerzeugung'!M$49*1000</f>
        <v>2100000</v>
      </c>
    </row>
    <row r="694" spans="1:12" x14ac:dyDescent="0.35">
      <c r="A694" t="s">
        <v>11</v>
      </c>
      <c r="B694" t="str">
        <f t="shared" si="20"/>
        <v>Coal|w/o CCS|AF-COD</v>
      </c>
      <c r="C694" t="s">
        <v>289</v>
      </c>
      <c r="D694" t="s">
        <v>11</v>
      </c>
      <c r="E694" t="s">
        <v>320</v>
      </c>
      <c r="F694" s="1">
        <f>'[3]Strom-&amp; Wärmeerzeugung'!G$49*1000</f>
        <v>2100000</v>
      </c>
      <c r="G694" s="1">
        <f>'[3]Strom-&amp; Wärmeerzeugung'!H$49*1000</f>
        <v>2100000</v>
      </c>
      <c r="H694" s="1">
        <f>'[3]Strom-&amp; Wärmeerzeugung'!I$49*1000</f>
        <v>2100000</v>
      </c>
      <c r="I694" s="1">
        <f>'[3]Strom-&amp; Wärmeerzeugung'!J$49*1000</f>
        <v>2100000</v>
      </c>
      <c r="J694" s="1">
        <f>'[3]Strom-&amp; Wärmeerzeugung'!K$49*1000</f>
        <v>2100000</v>
      </c>
      <c r="K694" s="1">
        <f>'[3]Strom-&amp; Wärmeerzeugung'!L$49*1000</f>
        <v>2100000</v>
      </c>
      <c r="L694" s="1">
        <f>'[3]Strom-&amp; Wärmeerzeugung'!M$49*1000</f>
        <v>2100000</v>
      </c>
    </row>
    <row r="695" spans="1:12" x14ac:dyDescent="0.35">
      <c r="A695" t="s">
        <v>12</v>
      </c>
      <c r="B695" t="str">
        <f t="shared" si="20"/>
        <v>Coal|w/o CCS|AF-COG</v>
      </c>
      <c r="C695" t="s">
        <v>289</v>
      </c>
      <c r="D695" t="s">
        <v>12</v>
      </c>
      <c r="E695" t="s">
        <v>320</v>
      </c>
      <c r="F695" s="1">
        <f>'[3]Strom-&amp; Wärmeerzeugung'!G$49*1000</f>
        <v>2100000</v>
      </c>
      <c r="G695" s="1">
        <f>'[3]Strom-&amp; Wärmeerzeugung'!H$49*1000</f>
        <v>2100000</v>
      </c>
      <c r="H695" s="1">
        <f>'[3]Strom-&amp; Wärmeerzeugung'!I$49*1000</f>
        <v>2100000</v>
      </c>
      <c r="I695" s="1">
        <f>'[3]Strom-&amp; Wärmeerzeugung'!J$49*1000</f>
        <v>2100000</v>
      </c>
      <c r="J695" s="1">
        <f>'[3]Strom-&amp; Wärmeerzeugung'!K$49*1000</f>
        <v>2100000</v>
      </c>
      <c r="K695" s="1">
        <f>'[3]Strom-&amp; Wärmeerzeugung'!L$49*1000</f>
        <v>2100000</v>
      </c>
      <c r="L695" s="1">
        <f>'[3]Strom-&amp; Wärmeerzeugung'!M$49*1000</f>
        <v>2100000</v>
      </c>
    </row>
    <row r="696" spans="1:12" x14ac:dyDescent="0.35">
      <c r="A696" t="s">
        <v>13</v>
      </c>
      <c r="B696" t="str">
        <f t="shared" si="20"/>
        <v>Coal|w/o CCS|AF-CPV</v>
      </c>
      <c r="C696" t="s">
        <v>289</v>
      </c>
      <c r="D696" t="s">
        <v>13</v>
      </c>
      <c r="E696" t="s">
        <v>320</v>
      </c>
      <c r="F696" s="1">
        <f>'[3]Strom-&amp; Wärmeerzeugung'!G$49*1000</f>
        <v>2100000</v>
      </c>
      <c r="G696" s="1">
        <f>'[3]Strom-&amp; Wärmeerzeugung'!H$49*1000</f>
        <v>2100000</v>
      </c>
      <c r="H696" s="1">
        <f>'[3]Strom-&amp; Wärmeerzeugung'!I$49*1000</f>
        <v>2100000</v>
      </c>
      <c r="I696" s="1">
        <f>'[3]Strom-&amp; Wärmeerzeugung'!J$49*1000</f>
        <v>2100000</v>
      </c>
      <c r="J696" s="1">
        <f>'[3]Strom-&amp; Wärmeerzeugung'!K$49*1000</f>
        <v>2100000</v>
      </c>
      <c r="K696" s="1">
        <f>'[3]Strom-&amp; Wärmeerzeugung'!L$49*1000</f>
        <v>2100000</v>
      </c>
      <c r="L696" s="1">
        <f>'[3]Strom-&amp; Wärmeerzeugung'!M$49*1000</f>
        <v>2100000</v>
      </c>
    </row>
    <row r="697" spans="1:12" x14ac:dyDescent="0.35">
      <c r="A697" t="s">
        <v>14</v>
      </c>
      <c r="B697" t="str">
        <f t="shared" si="20"/>
        <v>Coal|w/o CCS|AF-DJI</v>
      </c>
      <c r="C697" t="s">
        <v>289</v>
      </c>
      <c r="D697" t="s">
        <v>14</v>
      </c>
      <c r="E697" t="s">
        <v>320</v>
      </c>
      <c r="F697" s="1">
        <f>'[3]Strom-&amp; Wärmeerzeugung'!G$49*1000</f>
        <v>2100000</v>
      </c>
      <c r="G697" s="1">
        <f>'[3]Strom-&amp; Wärmeerzeugung'!H$49*1000</f>
        <v>2100000</v>
      </c>
      <c r="H697" s="1">
        <f>'[3]Strom-&amp; Wärmeerzeugung'!I$49*1000</f>
        <v>2100000</v>
      </c>
      <c r="I697" s="1">
        <f>'[3]Strom-&amp; Wärmeerzeugung'!J$49*1000</f>
        <v>2100000</v>
      </c>
      <c r="J697" s="1">
        <f>'[3]Strom-&amp; Wärmeerzeugung'!K$49*1000</f>
        <v>2100000</v>
      </c>
      <c r="K697" s="1">
        <f>'[3]Strom-&amp; Wärmeerzeugung'!L$49*1000</f>
        <v>2100000</v>
      </c>
      <c r="L697" s="1">
        <f>'[3]Strom-&amp; Wärmeerzeugung'!M$49*1000</f>
        <v>2100000</v>
      </c>
    </row>
    <row r="698" spans="1:12" x14ac:dyDescent="0.35">
      <c r="A698" t="s">
        <v>15</v>
      </c>
      <c r="B698" t="str">
        <f t="shared" si="20"/>
        <v>Coal|w/o CCS|AF-DZA</v>
      </c>
      <c r="C698" t="s">
        <v>289</v>
      </c>
      <c r="D698" t="s">
        <v>15</v>
      </c>
      <c r="E698" t="s">
        <v>320</v>
      </c>
      <c r="F698" s="1">
        <f>'[3]Strom-&amp; Wärmeerzeugung'!G$49*1000</f>
        <v>2100000</v>
      </c>
      <c r="G698" s="1">
        <f>'[3]Strom-&amp; Wärmeerzeugung'!H$49*1000</f>
        <v>2100000</v>
      </c>
      <c r="H698" s="1">
        <f>'[3]Strom-&amp; Wärmeerzeugung'!I$49*1000</f>
        <v>2100000</v>
      </c>
      <c r="I698" s="1">
        <f>'[3]Strom-&amp; Wärmeerzeugung'!J$49*1000</f>
        <v>2100000</v>
      </c>
      <c r="J698" s="1">
        <f>'[3]Strom-&amp; Wärmeerzeugung'!K$49*1000</f>
        <v>2100000</v>
      </c>
      <c r="K698" s="1">
        <f>'[3]Strom-&amp; Wärmeerzeugung'!L$49*1000</f>
        <v>2100000</v>
      </c>
      <c r="L698" s="1">
        <f>'[3]Strom-&amp; Wärmeerzeugung'!M$49*1000</f>
        <v>2100000</v>
      </c>
    </row>
    <row r="699" spans="1:12" x14ac:dyDescent="0.35">
      <c r="A699" t="s">
        <v>16</v>
      </c>
      <c r="B699" t="str">
        <f t="shared" si="20"/>
        <v>Coal|w/o CCS|AF-EGY</v>
      </c>
      <c r="C699" t="s">
        <v>289</v>
      </c>
      <c r="D699" t="s">
        <v>16</v>
      </c>
      <c r="E699" t="s">
        <v>320</v>
      </c>
      <c r="F699" s="1">
        <f>'[3]Strom-&amp; Wärmeerzeugung'!G$49*1000</f>
        <v>2100000</v>
      </c>
      <c r="G699" s="1">
        <f>'[3]Strom-&amp; Wärmeerzeugung'!H$49*1000</f>
        <v>2100000</v>
      </c>
      <c r="H699" s="1">
        <f>'[3]Strom-&amp; Wärmeerzeugung'!I$49*1000</f>
        <v>2100000</v>
      </c>
      <c r="I699" s="1">
        <f>'[3]Strom-&amp; Wärmeerzeugung'!J$49*1000</f>
        <v>2100000</v>
      </c>
      <c r="J699" s="1">
        <f>'[3]Strom-&amp; Wärmeerzeugung'!K$49*1000</f>
        <v>2100000</v>
      </c>
      <c r="K699" s="1">
        <f>'[3]Strom-&amp; Wärmeerzeugung'!L$49*1000</f>
        <v>2100000</v>
      </c>
      <c r="L699" s="1">
        <f>'[3]Strom-&amp; Wärmeerzeugung'!M$49*1000</f>
        <v>2100000</v>
      </c>
    </row>
    <row r="700" spans="1:12" x14ac:dyDescent="0.35">
      <c r="A700" t="s">
        <v>17</v>
      </c>
      <c r="B700" t="str">
        <f t="shared" si="20"/>
        <v>Coal|w/o CCS|AF-ERI</v>
      </c>
      <c r="C700" t="s">
        <v>289</v>
      </c>
      <c r="D700" t="s">
        <v>17</v>
      </c>
      <c r="E700" t="s">
        <v>320</v>
      </c>
      <c r="F700" s="1">
        <f>'[3]Strom-&amp; Wärmeerzeugung'!G$49*1000</f>
        <v>2100000</v>
      </c>
      <c r="G700" s="1">
        <f>'[3]Strom-&amp; Wärmeerzeugung'!H$49*1000</f>
        <v>2100000</v>
      </c>
      <c r="H700" s="1">
        <f>'[3]Strom-&amp; Wärmeerzeugung'!I$49*1000</f>
        <v>2100000</v>
      </c>
      <c r="I700" s="1">
        <f>'[3]Strom-&amp; Wärmeerzeugung'!J$49*1000</f>
        <v>2100000</v>
      </c>
      <c r="J700" s="1">
        <f>'[3]Strom-&amp; Wärmeerzeugung'!K$49*1000</f>
        <v>2100000</v>
      </c>
      <c r="K700" s="1">
        <f>'[3]Strom-&amp; Wärmeerzeugung'!L$49*1000</f>
        <v>2100000</v>
      </c>
      <c r="L700" s="1">
        <f>'[3]Strom-&amp; Wärmeerzeugung'!M$49*1000</f>
        <v>2100000</v>
      </c>
    </row>
    <row r="701" spans="1:12" x14ac:dyDescent="0.35">
      <c r="A701" t="s">
        <v>18</v>
      </c>
      <c r="B701" t="str">
        <f t="shared" si="20"/>
        <v>Coal|w/o CCS|AF-ESH</v>
      </c>
      <c r="C701" t="s">
        <v>289</v>
      </c>
      <c r="D701" t="s">
        <v>18</v>
      </c>
      <c r="E701" t="s">
        <v>320</v>
      </c>
      <c r="F701" s="1">
        <f>'[3]Strom-&amp; Wärmeerzeugung'!G$49*1000</f>
        <v>2100000</v>
      </c>
      <c r="G701" s="1">
        <f>'[3]Strom-&amp; Wärmeerzeugung'!H$49*1000</f>
        <v>2100000</v>
      </c>
      <c r="H701" s="1">
        <f>'[3]Strom-&amp; Wärmeerzeugung'!I$49*1000</f>
        <v>2100000</v>
      </c>
      <c r="I701" s="1">
        <f>'[3]Strom-&amp; Wärmeerzeugung'!J$49*1000</f>
        <v>2100000</v>
      </c>
      <c r="J701" s="1">
        <f>'[3]Strom-&amp; Wärmeerzeugung'!K$49*1000</f>
        <v>2100000</v>
      </c>
      <c r="K701" s="1">
        <f>'[3]Strom-&amp; Wärmeerzeugung'!L$49*1000</f>
        <v>2100000</v>
      </c>
      <c r="L701" s="1">
        <f>'[3]Strom-&amp; Wärmeerzeugung'!M$49*1000</f>
        <v>2100000</v>
      </c>
    </row>
    <row r="702" spans="1:12" x14ac:dyDescent="0.35">
      <c r="A702" t="s">
        <v>19</v>
      </c>
      <c r="B702" t="str">
        <f t="shared" si="20"/>
        <v>Coal|w/o CCS|AF-ETH</v>
      </c>
      <c r="C702" t="s">
        <v>289</v>
      </c>
      <c r="D702" t="s">
        <v>19</v>
      </c>
      <c r="E702" t="s">
        <v>320</v>
      </c>
      <c r="F702" s="1">
        <f>'[3]Strom-&amp; Wärmeerzeugung'!G$49*1000</f>
        <v>2100000</v>
      </c>
      <c r="G702" s="1">
        <f>'[3]Strom-&amp; Wärmeerzeugung'!H$49*1000</f>
        <v>2100000</v>
      </c>
      <c r="H702" s="1">
        <f>'[3]Strom-&amp; Wärmeerzeugung'!I$49*1000</f>
        <v>2100000</v>
      </c>
      <c r="I702" s="1">
        <f>'[3]Strom-&amp; Wärmeerzeugung'!J$49*1000</f>
        <v>2100000</v>
      </c>
      <c r="J702" s="1">
        <f>'[3]Strom-&amp; Wärmeerzeugung'!K$49*1000</f>
        <v>2100000</v>
      </c>
      <c r="K702" s="1">
        <f>'[3]Strom-&amp; Wärmeerzeugung'!L$49*1000</f>
        <v>2100000</v>
      </c>
      <c r="L702" s="1">
        <f>'[3]Strom-&amp; Wärmeerzeugung'!M$49*1000</f>
        <v>2100000</v>
      </c>
    </row>
    <row r="703" spans="1:12" x14ac:dyDescent="0.35">
      <c r="A703" t="s">
        <v>20</v>
      </c>
      <c r="B703" t="str">
        <f t="shared" si="20"/>
        <v>Coal|w/o CCS|AF-GAB</v>
      </c>
      <c r="C703" t="s">
        <v>289</v>
      </c>
      <c r="D703" t="s">
        <v>20</v>
      </c>
      <c r="E703" t="s">
        <v>320</v>
      </c>
      <c r="F703" s="1">
        <f>'[3]Strom-&amp; Wärmeerzeugung'!G$49*1000</f>
        <v>2100000</v>
      </c>
      <c r="G703" s="1">
        <f>'[3]Strom-&amp; Wärmeerzeugung'!H$49*1000</f>
        <v>2100000</v>
      </c>
      <c r="H703" s="1">
        <f>'[3]Strom-&amp; Wärmeerzeugung'!I$49*1000</f>
        <v>2100000</v>
      </c>
      <c r="I703" s="1">
        <f>'[3]Strom-&amp; Wärmeerzeugung'!J$49*1000</f>
        <v>2100000</v>
      </c>
      <c r="J703" s="1">
        <f>'[3]Strom-&amp; Wärmeerzeugung'!K$49*1000</f>
        <v>2100000</v>
      </c>
      <c r="K703" s="1">
        <f>'[3]Strom-&amp; Wärmeerzeugung'!L$49*1000</f>
        <v>2100000</v>
      </c>
      <c r="L703" s="1">
        <f>'[3]Strom-&amp; Wärmeerzeugung'!M$49*1000</f>
        <v>2100000</v>
      </c>
    </row>
    <row r="704" spans="1:12" x14ac:dyDescent="0.35">
      <c r="A704" t="s">
        <v>21</v>
      </c>
      <c r="B704" t="str">
        <f t="shared" si="20"/>
        <v>Coal|w/o CCS|AF-GHA</v>
      </c>
      <c r="C704" t="s">
        <v>289</v>
      </c>
      <c r="D704" t="s">
        <v>21</v>
      </c>
      <c r="E704" t="s">
        <v>320</v>
      </c>
      <c r="F704" s="1">
        <f>'[3]Strom-&amp; Wärmeerzeugung'!G$49*1000</f>
        <v>2100000</v>
      </c>
      <c r="G704" s="1">
        <f>'[3]Strom-&amp; Wärmeerzeugung'!H$49*1000</f>
        <v>2100000</v>
      </c>
      <c r="H704" s="1">
        <f>'[3]Strom-&amp; Wärmeerzeugung'!I$49*1000</f>
        <v>2100000</v>
      </c>
      <c r="I704" s="1">
        <f>'[3]Strom-&amp; Wärmeerzeugung'!J$49*1000</f>
        <v>2100000</v>
      </c>
      <c r="J704" s="1">
        <f>'[3]Strom-&amp; Wärmeerzeugung'!K$49*1000</f>
        <v>2100000</v>
      </c>
      <c r="K704" s="1">
        <f>'[3]Strom-&amp; Wärmeerzeugung'!L$49*1000</f>
        <v>2100000</v>
      </c>
      <c r="L704" s="1">
        <f>'[3]Strom-&amp; Wärmeerzeugung'!M$49*1000</f>
        <v>2100000</v>
      </c>
    </row>
    <row r="705" spans="1:12" x14ac:dyDescent="0.35">
      <c r="A705" t="s">
        <v>22</v>
      </c>
      <c r="B705" t="str">
        <f t="shared" si="20"/>
        <v>Coal|w/o CCS|AF-GIN</v>
      </c>
      <c r="C705" t="s">
        <v>289</v>
      </c>
      <c r="D705" t="s">
        <v>22</v>
      </c>
      <c r="E705" t="s">
        <v>320</v>
      </c>
      <c r="F705" s="1">
        <f>'[3]Strom-&amp; Wärmeerzeugung'!G$49*1000</f>
        <v>2100000</v>
      </c>
      <c r="G705" s="1">
        <f>'[3]Strom-&amp; Wärmeerzeugung'!H$49*1000</f>
        <v>2100000</v>
      </c>
      <c r="H705" s="1">
        <f>'[3]Strom-&amp; Wärmeerzeugung'!I$49*1000</f>
        <v>2100000</v>
      </c>
      <c r="I705" s="1">
        <f>'[3]Strom-&amp; Wärmeerzeugung'!J$49*1000</f>
        <v>2100000</v>
      </c>
      <c r="J705" s="1">
        <f>'[3]Strom-&amp; Wärmeerzeugung'!K$49*1000</f>
        <v>2100000</v>
      </c>
      <c r="K705" s="1">
        <f>'[3]Strom-&amp; Wärmeerzeugung'!L$49*1000</f>
        <v>2100000</v>
      </c>
      <c r="L705" s="1">
        <f>'[3]Strom-&amp; Wärmeerzeugung'!M$49*1000</f>
        <v>2100000</v>
      </c>
    </row>
    <row r="706" spans="1:12" x14ac:dyDescent="0.35">
      <c r="A706" t="s">
        <v>23</v>
      </c>
      <c r="B706" t="str">
        <f t="shared" ref="B706:B769" si="23">CONCATENATE(C706,D706)</f>
        <v>Coal|w/o CCS|AF-GMB</v>
      </c>
      <c r="C706" t="s">
        <v>289</v>
      </c>
      <c r="D706" t="s">
        <v>23</v>
      </c>
      <c r="E706" t="s">
        <v>320</v>
      </c>
      <c r="F706" s="1">
        <f>'[3]Strom-&amp; Wärmeerzeugung'!G$49*1000</f>
        <v>2100000</v>
      </c>
      <c r="G706" s="1">
        <f>'[3]Strom-&amp; Wärmeerzeugung'!H$49*1000</f>
        <v>2100000</v>
      </c>
      <c r="H706" s="1">
        <f>'[3]Strom-&amp; Wärmeerzeugung'!I$49*1000</f>
        <v>2100000</v>
      </c>
      <c r="I706" s="1">
        <f>'[3]Strom-&amp; Wärmeerzeugung'!J$49*1000</f>
        <v>2100000</v>
      </c>
      <c r="J706" s="1">
        <f>'[3]Strom-&amp; Wärmeerzeugung'!K$49*1000</f>
        <v>2100000</v>
      </c>
      <c r="K706" s="1">
        <f>'[3]Strom-&amp; Wärmeerzeugung'!L$49*1000</f>
        <v>2100000</v>
      </c>
      <c r="L706" s="1">
        <f>'[3]Strom-&amp; Wärmeerzeugung'!M$49*1000</f>
        <v>2100000</v>
      </c>
    </row>
    <row r="707" spans="1:12" x14ac:dyDescent="0.35">
      <c r="A707" t="s">
        <v>24</v>
      </c>
      <c r="B707" t="str">
        <f t="shared" si="23"/>
        <v>Coal|w/o CCS|AF-GNB</v>
      </c>
      <c r="C707" t="s">
        <v>289</v>
      </c>
      <c r="D707" t="s">
        <v>24</v>
      </c>
      <c r="E707" t="s">
        <v>320</v>
      </c>
      <c r="F707" s="1">
        <f>'[3]Strom-&amp; Wärmeerzeugung'!G$49*1000</f>
        <v>2100000</v>
      </c>
      <c r="G707" s="1">
        <f>'[3]Strom-&amp; Wärmeerzeugung'!H$49*1000</f>
        <v>2100000</v>
      </c>
      <c r="H707" s="1">
        <f>'[3]Strom-&amp; Wärmeerzeugung'!I$49*1000</f>
        <v>2100000</v>
      </c>
      <c r="I707" s="1">
        <f>'[3]Strom-&amp; Wärmeerzeugung'!J$49*1000</f>
        <v>2100000</v>
      </c>
      <c r="J707" s="1">
        <f>'[3]Strom-&amp; Wärmeerzeugung'!K$49*1000</f>
        <v>2100000</v>
      </c>
      <c r="K707" s="1">
        <f>'[3]Strom-&amp; Wärmeerzeugung'!L$49*1000</f>
        <v>2100000</v>
      </c>
      <c r="L707" s="1">
        <f>'[3]Strom-&amp; Wärmeerzeugung'!M$49*1000</f>
        <v>2100000</v>
      </c>
    </row>
    <row r="708" spans="1:12" x14ac:dyDescent="0.35">
      <c r="A708" t="s">
        <v>25</v>
      </c>
      <c r="B708" t="str">
        <f t="shared" si="23"/>
        <v>Coal|w/o CCS|AF-GNQ</v>
      </c>
      <c r="C708" t="s">
        <v>289</v>
      </c>
      <c r="D708" t="s">
        <v>25</v>
      </c>
      <c r="E708" t="s">
        <v>320</v>
      </c>
      <c r="F708" s="1">
        <f>'[3]Strom-&amp; Wärmeerzeugung'!G$49*1000</f>
        <v>2100000</v>
      </c>
      <c r="G708" s="1">
        <f>'[3]Strom-&amp; Wärmeerzeugung'!H$49*1000</f>
        <v>2100000</v>
      </c>
      <c r="H708" s="1">
        <f>'[3]Strom-&amp; Wärmeerzeugung'!I$49*1000</f>
        <v>2100000</v>
      </c>
      <c r="I708" s="1">
        <f>'[3]Strom-&amp; Wärmeerzeugung'!J$49*1000</f>
        <v>2100000</v>
      </c>
      <c r="J708" s="1">
        <f>'[3]Strom-&amp; Wärmeerzeugung'!K$49*1000</f>
        <v>2100000</v>
      </c>
      <c r="K708" s="1">
        <f>'[3]Strom-&amp; Wärmeerzeugung'!L$49*1000</f>
        <v>2100000</v>
      </c>
      <c r="L708" s="1">
        <f>'[3]Strom-&amp; Wärmeerzeugung'!M$49*1000</f>
        <v>2100000</v>
      </c>
    </row>
    <row r="709" spans="1:12" x14ac:dyDescent="0.35">
      <c r="A709" t="s">
        <v>26</v>
      </c>
      <c r="B709" t="str">
        <f t="shared" si="23"/>
        <v>Coal|w/o CCS|AF-KEN</v>
      </c>
      <c r="C709" t="s">
        <v>289</v>
      </c>
      <c r="D709" t="s">
        <v>26</v>
      </c>
      <c r="E709" t="s">
        <v>320</v>
      </c>
      <c r="F709" s="1">
        <f>'[3]Strom-&amp; Wärmeerzeugung'!G$49*1000</f>
        <v>2100000</v>
      </c>
      <c r="G709" s="1">
        <f>'[3]Strom-&amp; Wärmeerzeugung'!H$49*1000</f>
        <v>2100000</v>
      </c>
      <c r="H709" s="1">
        <f>'[3]Strom-&amp; Wärmeerzeugung'!I$49*1000</f>
        <v>2100000</v>
      </c>
      <c r="I709" s="1">
        <f>'[3]Strom-&amp; Wärmeerzeugung'!J$49*1000</f>
        <v>2100000</v>
      </c>
      <c r="J709" s="1">
        <f>'[3]Strom-&amp; Wärmeerzeugung'!K$49*1000</f>
        <v>2100000</v>
      </c>
      <c r="K709" s="1">
        <f>'[3]Strom-&amp; Wärmeerzeugung'!L$49*1000</f>
        <v>2100000</v>
      </c>
      <c r="L709" s="1">
        <f>'[3]Strom-&amp; Wärmeerzeugung'!M$49*1000</f>
        <v>2100000</v>
      </c>
    </row>
    <row r="710" spans="1:12" x14ac:dyDescent="0.35">
      <c r="A710" t="s">
        <v>27</v>
      </c>
      <c r="B710" t="str">
        <f t="shared" si="23"/>
        <v>Coal|w/o CCS|AF-LBR</v>
      </c>
      <c r="C710" t="s">
        <v>289</v>
      </c>
      <c r="D710" t="s">
        <v>27</v>
      </c>
      <c r="E710" t="s">
        <v>320</v>
      </c>
      <c r="F710" s="1">
        <f>'[3]Strom-&amp; Wärmeerzeugung'!G$49*1000</f>
        <v>2100000</v>
      </c>
      <c r="G710" s="1">
        <f>'[3]Strom-&amp; Wärmeerzeugung'!H$49*1000</f>
        <v>2100000</v>
      </c>
      <c r="H710" s="1">
        <f>'[3]Strom-&amp; Wärmeerzeugung'!I$49*1000</f>
        <v>2100000</v>
      </c>
      <c r="I710" s="1">
        <f>'[3]Strom-&amp; Wärmeerzeugung'!J$49*1000</f>
        <v>2100000</v>
      </c>
      <c r="J710" s="1">
        <f>'[3]Strom-&amp; Wärmeerzeugung'!K$49*1000</f>
        <v>2100000</v>
      </c>
      <c r="K710" s="1">
        <f>'[3]Strom-&amp; Wärmeerzeugung'!L$49*1000</f>
        <v>2100000</v>
      </c>
      <c r="L710" s="1">
        <f>'[3]Strom-&amp; Wärmeerzeugung'!M$49*1000</f>
        <v>2100000</v>
      </c>
    </row>
    <row r="711" spans="1:12" x14ac:dyDescent="0.35">
      <c r="A711" t="s">
        <v>28</v>
      </c>
      <c r="B711" t="str">
        <f t="shared" si="23"/>
        <v>Coal|w/o CCS|AF-LBY</v>
      </c>
      <c r="C711" t="s">
        <v>289</v>
      </c>
      <c r="D711" t="s">
        <v>28</v>
      </c>
      <c r="E711" t="s">
        <v>320</v>
      </c>
      <c r="F711" s="1">
        <f>'[3]Strom-&amp; Wärmeerzeugung'!G$49*1000</f>
        <v>2100000</v>
      </c>
      <c r="G711" s="1">
        <f>'[3]Strom-&amp; Wärmeerzeugung'!H$49*1000</f>
        <v>2100000</v>
      </c>
      <c r="H711" s="1">
        <f>'[3]Strom-&amp; Wärmeerzeugung'!I$49*1000</f>
        <v>2100000</v>
      </c>
      <c r="I711" s="1">
        <f>'[3]Strom-&amp; Wärmeerzeugung'!J$49*1000</f>
        <v>2100000</v>
      </c>
      <c r="J711" s="1">
        <f>'[3]Strom-&amp; Wärmeerzeugung'!K$49*1000</f>
        <v>2100000</v>
      </c>
      <c r="K711" s="1">
        <f>'[3]Strom-&amp; Wärmeerzeugung'!L$49*1000</f>
        <v>2100000</v>
      </c>
      <c r="L711" s="1">
        <f>'[3]Strom-&amp; Wärmeerzeugung'!M$49*1000</f>
        <v>2100000</v>
      </c>
    </row>
    <row r="712" spans="1:12" x14ac:dyDescent="0.35">
      <c r="A712" t="s">
        <v>29</v>
      </c>
      <c r="B712" t="str">
        <f t="shared" si="23"/>
        <v>Coal|w/o CCS|AF-LSO</v>
      </c>
      <c r="C712" t="s">
        <v>289</v>
      </c>
      <c r="D712" t="s">
        <v>29</v>
      </c>
      <c r="E712" t="s">
        <v>320</v>
      </c>
      <c r="F712" s="1">
        <f>'[3]Strom-&amp; Wärmeerzeugung'!G$49*1000</f>
        <v>2100000</v>
      </c>
      <c r="G712" s="1">
        <f>'[3]Strom-&amp; Wärmeerzeugung'!H$49*1000</f>
        <v>2100000</v>
      </c>
      <c r="H712" s="1">
        <f>'[3]Strom-&amp; Wärmeerzeugung'!I$49*1000</f>
        <v>2100000</v>
      </c>
      <c r="I712" s="1">
        <f>'[3]Strom-&amp; Wärmeerzeugung'!J$49*1000</f>
        <v>2100000</v>
      </c>
      <c r="J712" s="1">
        <f>'[3]Strom-&amp; Wärmeerzeugung'!K$49*1000</f>
        <v>2100000</v>
      </c>
      <c r="K712" s="1">
        <f>'[3]Strom-&amp; Wärmeerzeugung'!L$49*1000</f>
        <v>2100000</v>
      </c>
      <c r="L712" s="1">
        <f>'[3]Strom-&amp; Wärmeerzeugung'!M$49*1000</f>
        <v>2100000</v>
      </c>
    </row>
    <row r="713" spans="1:12" x14ac:dyDescent="0.35">
      <c r="A713" t="s">
        <v>30</v>
      </c>
      <c r="B713" t="str">
        <f t="shared" si="23"/>
        <v>Coal|w/o CCS|AF-MAR</v>
      </c>
      <c r="C713" t="s">
        <v>289</v>
      </c>
      <c r="D713" t="s">
        <v>30</v>
      </c>
      <c r="E713" t="s">
        <v>320</v>
      </c>
      <c r="F713" s="1">
        <f>'[3]Strom-&amp; Wärmeerzeugung'!G$49*1000</f>
        <v>2100000</v>
      </c>
      <c r="G713" s="1">
        <f>'[3]Strom-&amp; Wärmeerzeugung'!H$49*1000</f>
        <v>2100000</v>
      </c>
      <c r="H713" s="1">
        <f>'[3]Strom-&amp; Wärmeerzeugung'!I$49*1000</f>
        <v>2100000</v>
      </c>
      <c r="I713" s="1">
        <f>'[3]Strom-&amp; Wärmeerzeugung'!J$49*1000</f>
        <v>2100000</v>
      </c>
      <c r="J713" s="1">
        <f>'[3]Strom-&amp; Wärmeerzeugung'!K$49*1000</f>
        <v>2100000</v>
      </c>
      <c r="K713" s="1">
        <f>'[3]Strom-&amp; Wärmeerzeugung'!L$49*1000</f>
        <v>2100000</v>
      </c>
      <c r="L713" s="1">
        <f>'[3]Strom-&amp; Wärmeerzeugung'!M$49*1000</f>
        <v>2100000</v>
      </c>
    </row>
    <row r="714" spans="1:12" x14ac:dyDescent="0.35">
      <c r="A714" t="s">
        <v>31</v>
      </c>
      <c r="B714" t="str">
        <f t="shared" si="23"/>
        <v>Coal|w/o CCS|AF-MDG</v>
      </c>
      <c r="C714" t="s">
        <v>289</v>
      </c>
      <c r="D714" t="s">
        <v>31</v>
      </c>
      <c r="E714" t="s">
        <v>320</v>
      </c>
      <c r="F714" s="1">
        <f>'[3]Strom-&amp; Wärmeerzeugung'!G$49*1000</f>
        <v>2100000</v>
      </c>
      <c r="G714" s="1">
        <f>'[3]Strom-&amp; Wärmeerzeugung'!H$49*1000</f>
        <v>2100000</v>
      </c>
      <c r="H714" s="1">
        <f>'[3]Strom-&amp; Wärmeerzeugung'!I$49*1000</f>
        <v>2100000</v>
      </c>
      <c r="I714" s="1">
        <f>'[3]Strom-&amp; Wärmeerzeugung'!J$49*1000</f>
        <v>2100000</v>
      </c>
      <c r="J714" s="1">
        <f>'[3]Strom-&amp; Wärmeerzeugung'!K$49*1000</f>
        <v>2100000</v>
      </c>
      <c r="K714" s="1">
        <f>'[3]Strom-&amp; Wärmeerzeugung'!L$49*1000</f>
        <v>2100000</v>
      </c>
      <c r="L714" s="1">
        <f>'[3]Strom-&amp; Wärmeerzeugung'!M$49*1000</f>
        <v>2100000</v>
      </c>
    </row>
    <row r="715" spans="1:12" x14ac:dyDescent="0.35">
      <c r="A715" t="s">
        <v>32</v>
      </c>
      <c r="B715" t="str">
        <f t="shared" si="23"/>
        <v>Coal|w/o CCS|AF-MLI</v>
      </c>
      <c r="C715" t="s">
        <v>289</v>
      </c>
      <c r="D715" t="s">
        <v>32</v>
      </c>
      <c r="E715" t="s">
        <v>320</v>
      </c>
      <c r="F715" s="1">
        <f>'[3]Strom-&amp; Wärmeerzeugung'!G$49*1000</f>
        <v>2100000</v>
      </c>
      <c r="G715" s="1">
        <f>'[3]Strom-&amp; Wärmeerzeugung'!H$49*1000</f>
        <v>2100000</v>
      </c>
      <c r="H715" s="1">
        <f>'[3]Strom-&amp; Wärmeerzeugung'!I$49*1000</f>
        <v>2100000</v>
      </c>
      <c r="I715" s="1">
        <f>'[3]Strom-&amp; Wärmeerzeugung'!J$49*1000</f>
        <v>2100000</v>
      </c>
      <c r="J715" s="1">
        <f>'[3]Strom-&amp; Wärmeerzeugung'!K$49*1000</f>
        <v>2100000</v>
      </c>
      <c r="K715" s="1">
        <f>'[3]Strom-&amp; Wärmeerzeugung'!L$49*1000</f>
        <v>2100000</v>
      </c>
      <c r="L715" s="1">
        <f>'[3]Strom-&amp; Wärmeerzeugung'!M$49*1000</f>
        <v>2100000</v>
      </c>
    </row>
    <row r="716" spans="1:12" x14ac:dyDescent="0.35">
      <c r="A716" t="s">
        <v>33</v>
      </c>
      <c r="B716" t="str">
        <f t="shared" si="23"/>
        <v>Coal|w/o CCS|AF-MOZ</v>
      </c>
      <c r="C716" t="s">
        <v>289</v>
      </c>
      <c r="D716" t="s">
        <v>33</v>
      </c>
      <c r="E716" t="s">
        <v>320</v>
      </c>
      <c r="F716" s="1">
        <f>'[3]Strom-&amp; Wärmeerzeugung'!G$49*1000</f>
        <v>2100000</v>
      </c>
      <c r="G716" s="1">
        <f>'[3]Strom-&amp; Wärmeerzeugung'!H$49*1000</f>
        <v>2100000</v>
      </c>
      <c r="H716" s="1">
        <f>'[3]Strom-&amp; Wärmeerzeugung'!I$49*1000</f>
        <v>2100000</v>
      </c>
      <c r="I716" s="1">
        <f>'[3]Strom-&amp; Wärmeerzeugung'!J$49*1000</f>
        <v>2100000</v>
      </c>
      <c r="J716" s="1">
        <f>'[3]Strom-&amp; Wärmeerzeugung'!K$49*1000</f>
        <v>2100000</v>
      </c>
      <c r="K716" s="1">
        <f>'[3]Strom-&amp; Wärmeerzeugung'!L$49*1000</f>
        <v>2100000</v>
      </c>
      <c r="L716" s="1">
        <f>'[3]Strom-&amp; Wärmeerzeugung'!M$49*1000</f>
        <v>2100000</v>
      </c>
    </row>
    <row r="717" spans="1:12" x14ac:dyDescent="0.35">
      <c r="A717" t="s">
        <v>34</v>
      </c>
      <c r="B717" t="str">
        <f t="shared" si="23"/>
        <v>Coal|w/o CCS|AF-MRT</v>
      </c>
      <c r="C717" t="s">
        <v>289</v>
      </c>
      <c r="D717" t="s">
        <v>34</v>
      </c>
      <c r="E717" t="s">
        <v>320</v>
      </c>
      <c r="F717" s="1">
        <f>'[3]Strom-&amp; Wärmeerzeugung'!G$49*1000</f>
        <v>2100000</v>
      </c>
      <c r="G717" s="1">
        <f>'[3]Strom-&amp; Wärmeerzeugung'!H$49*1000</f>
        <v>2100000</v>
      </c>
      <c r="H717" s="1">
        <f>'[3]Strom-&amp; Wärmeerzeugung'!I$49*1000</f>
        <v>2100000</v>
      </c>
      <c r="I717" s="1">
        <f>'[3]Strom-&amp; Wärmeerzeugung'!J$49*1000</f>
        <v>2100000</v>
      </c>
      <c r="J717" s="1">
        <f>'[3]Strom-&amp; Wärmeerzeugung'!K$49*1000</f>
        <v>2100000</v>
      </c>
      <c r="K717" s="1">
        <f>'[3]Strom-&amp; Wärmeerzeugung'!L$49*1000</f>
        <v>2100000</v>
      </c>
      <c r="L717" s="1">
        <f>'[3]Strom-&amp; Wärmeerzeugung'!M$49*1000</f>
        <v>2100000</v>
      </c>
    </row>
    <row r="718" spans="1:12" x14ac:dyDescent="0.35">
      <c r="A718" t="s">
        <v>35</v>
      </c>
      <c r="B718" t="str">
        <f t="shared" si="23"/>
        <v>Coal|w/o CCS|AF-MUS</v>
      </c>
      <c r="C718" t="s">
        <v>289</v>
      </c>
      <c r="D718" t="s">
        <v>35</v>
      </c>
      <c r="E718" t="s">
        <v>320</v>
      </c>
      <c r="F718" s="1">
        <f>'[3]Strom-&amp; Wärmeerzeugung'!G$49*1000</f>
        <v>2100000</v>
      </c>
      <c r="G718" s="1">
        <f>'[3]Strom-&amp; Wärmeerzeugung'!H$49*1000</f>
        <v>2100000</v>
      </c>
      <c r="H718" s="1">
        <f>'[3]Strom-&amp; Wärmeerzeugung'!I$49*1000</f>
        <v>2100000</v>
      </c>
      <c r="I718" s="1">
        <f>'[3]Strom-&amp; Wärmeerzeugung'!J$49*1000</f>
        <v>2100000</v>
      </c>
      <c r="J718" s="1">
        <f>'[3]Strom-&amp; Wärmeerzeugung'!K$49*1000</f>
        <v>2100000</v>
      </c>
      <c r="K718" s="1">
        <f>'[3]Strom-&amp; Wärmeerzeugung'!L$49*1000</f>
        <v>2100000</v>
      </c>
      <c r="L718" s="1">
        <f>'[3]Strom-&amp; Wärmeerzeugung'!M$49*1000</f>
        <v>2100000</v>
      </c>
    </row>
    <row r="719" spans="1:12" x14ac:dyDescent="0.35">
      <c r="A719" t="s">
        <v>36</v>
      </c>
      <c r="B719" t="str">
        <f t="shared" si="23"/>
        <v>Coal|w/o CCS|AF-MWI</v>
      </c>
      <c r="C719" t="s">
        <v>289</v>
      </c>
      <c r="D719" t="s">
        <v>36</v>
      </c>
      <c r="E719" t="s">
        <v>320</v>
      </c>
      <c r="F719" s="1">
        <f>'[3]Strom-&amp; Wärmeerzeugung'!G$49*1000</f>
        <v>2100000</v>
      </c>
      <c r="G719" s="1">
        <f>'[3]Strom-&amp; Wärmeerzeugung'!H$49*1000</f>
        <v>2100000</v>
      </c>
      <c r="H719" s="1">
        <f>'[3]Strom-&amp; Wärmeerzeugung'!I$49*1000</f>
        <v>2100000</v>
      </c>
      <c r="I719" s="1">
        <f>'[3]Strom-&amp; Wärmeerzeugung'!J$49*1000</f>
        <v>2100000</v>
      </c>
      <c r="J719" s="1">
        <f>'[3]Strom-&amp; Wärmeerzeugung'!K$49*1000</f>
        <v>2100000</v>
      </c>
      <c r="K719" s="1">
        <f>'[3]Strom-&amp; Wärmeerzeugung'!L$49*1000</f>
        <v>2100000</v>
      </c>
      <c r="L719" s="1">
        <f>'[3]Strom-&amp; Wärmeerzeugung'!M$49*1000</f>
        <v>2100000</v>
      </c>
    </row>
    <row r="720" spans="1:12" x14ac:dyDescent="0.35">
      <c r="A720" t="s">
        <v>37</v>
      </c>
      <c r="B720" t="str">
        <f t="shared" si="23"/>
        <v>Coal|w/o CCS|AF-NAM</v>
      </c>
      <c r="C720" t="s">
        <v>289</v>
      </c>
      <c r="D720" t="s">
        <v>37</v>
      </c>
      <c r="E720" t="s">
        <v>320</v>
      </c>
      <c r="F720" s="1">
        <f>'[3]Strom-&amp; Wärmeerzeugung'!G$49*1000</f>
        <v>2100000</v>
      </c>
      <c r="G720" s="1">
        <f>'[3]Strom-&amp; Wärmeerzeugung'!H$49*1000</f>
        <v>2100000</v>
      </c>
      <c r="H720" s="1">
        <f>'[3]Strom-&amp; Wärmeerzeugung'!I$49*1000</f>
        <v>2100000</v>
      </c>
      <c r="I720" s="1">
        <f>'[3]Strom-&amp; Wärmeerzeugung'!J$49*1000</f>
        <v>2100000</v>
      </c>
      <c r="J720" s="1">
        <f>'[3]Strom-&amp; Wärmeerzeugung'!K$49*1000</f>
        <v>2100000</v>
      </c>
      <c r="K720" s="1">
        <f>'[3]Strom-&amp; Wärmeerzeugung'!L$49*1000</f>
        <v>2100000</v>
      </c>
      <c r="L720" s="1">
        <f>'[3]Strom-&amp; Wärmeerzeugung'!M$49*1000</f>
        <v>2100000</v>
      </c>
    </row>
    <row r="721" spans="1:12" x14ac:dyDescent="0.35">
      <c r="A721" t="s">
        <v>38</v>
      </c>
      <c r="B721" t="str">
        <f t="shared" si="23"/>
        <v>Coal|w/o CCS|AF-NER</v>
      </c>
      <c r="C721" t="s">
        <v>289</v>
      </c>
      <c r="D721" t="s">
        <v>38</v>
      </c>
      <c r="E721" t="s">
        <v>320</v>
      </c>
      <c r="F721" s="1">
        <f>'[3]Strom-&amp; Wärmeerzeugung'!G$49*1000</f>
        <v>2100000</v>
      </c>
      <c r="G721" s="1">
        <f>'[3]Strom-&amp; Wärmeerzeugung'!H$49*1000</f>
        <v>2100000</v>
      </c>
      <c r="H721" s="1">
        <f>'[3]Strom-&amp; Wärmeerzeugung'!I$49*1000</f>
        <v>2100000</v>
      </c>
      <c r="I721" s="1">
        <f>'[3]Strom-&amp; Wärmeerzeugung'!J$49*1000</f>
        <v>2100000</v>
      </c>
      <c r="J721" s="1">
        <f>'[3]Strom-&amp; Wärmeerzeugung'!K$49*1000</f>
        <v>2100000</v>
      </c>
      <c r="K721" s="1">
        <f>'[3]Strom-&amp; Wärmeerzeugung'!L$49*1000</f>
        <v>2100000</v>
      </c>
      <c r="L721" s="1">
        <f>'[3]Strom-&amp; Wärmeerzeugung'!M$49*1000</f>
        <v>2100000</v>
      </c>
    </row>
    <row r="722" spans="1:12" x14ac:dyDescent="0.35">
      <c r="A722" t="s">
        <v>39</v>
      </c>
      <c r="B722" t="str">
        <f t="shared" si="23"/>
        <v>Coal|w/o CCS|AF-NGA</v>
      </c>
      <c r="C722" t="s">
        <v>289</v>
      </c>
      <c r="D722" t="s">
        <v>39</v>
      </c>
      <c r="E722" t="s">
        <v>320</v>
      </c>
      <c r="F722" s="1">
        <f>'[3]Strom-&amp; Wärmeerzeugung'!G$49*1000</f>
        <v>2100000</v>
      </c>
      <c r="G722" s="1">
        <f>'[3]Strom-&amp; Wärmeerzeugung'!H$49*1000</f>
        <v>2100000</v>
      </c>
      <c r="H722" s="1">
        <f>'[3]Strom-&amp; Wärmeerzeugung'!I$49*1000</f>
        <v>2100000</v>
      </c>
      <c r="I722" s="1">
        <f>'[3]Strom-&amp; Wärmeerzeugung'!J$49*1000</f>
        <v>2100000</v>
      </c>
      <c r="J722" s="1">
        <f>'[3]Strom-&amp; Wärmeerzeugung'!K$49*1000</f>
        <v>2100000</v>
      </c>
      <c r="K722" s="1">
        <f>'[3]Strom-&amp; Wärmeerzeugung'!L$49*1000</f>
        <v>2100000</v>
      </c>
      <c r="L722" s="1">
        <f>'[3]Strom-&amp; Wärmeerzeugung'!M$49*1000</f>
        <v>2100000</v>
      </c>
    </row>
    <row r="723" spans="1:12" x14ac:dyDescent="0.35">
      <c r="A723" t="s">
        <v>40</v>
      </c>
      <c r="B723" t="str">
        <f t="shared" si="23"/>
        <v>Coal|w/o CCS|AF-RWA</v>
      </c>
      <c r="C723" t="s">
        <v>289</v>
      </c>
      <c r="D723" t="s">
        <v>40</v>
      </c>
      <c r="E723" t="s">
        <v>320</v>
      </c>
      <c r="F723" s="1">
        <f>'[3]Strom-&amp; Wärmeerzeugung'!G$49*1000</f>
        <v>2100000</v>
      </c>
      <c r="G723" s="1">
        <f>'[3]Strom-&amp; Wärmeerzeugung'!H$49*1000</f>
        <v>2100000</v>
      </c>
      <c r="H723" s="1">
        <f>'[3]Strom-&amp; Wärmeerzeugung'!I$49*1000</f>
        <v>2100000</v>
      </c>
      <c r="I723" s="1">
        <f>'[3]Strom-&amp; Wärmeerzeugung'!J$49*1000</f>
        <v>2100000</v>
      </c>
      <c r="J723" s="1">
        <f>'[3]Strom-&amp; Wärmeerzeugung'!K$49*1000</f>
        <v>2100000</v>
      </c>
      <c r="K723" s="1">
        <f>'[3]Strom-&amp; Wärmeerzeugung'!L$49*1000</f>
        <v>2100000</v>
      </c>
      <c r="L723" s="1">
        <f>'[3]Strom-&amp; Wärmeerzeugung'!M$49*1000</f>
        <v>2100000</v>
      </c>
    </row>
    <row r="724" spans="1:12" x14ac:dyDescent="0.35">
      <c r="A724" t="s">
        <v>41</v>
      </c>
      <c r="B724" t="str">
        <f t="shared" si="23"/>
        <v>Coal|w/o CCS|AF-SDN</v>
      </c>
      <c r="C724" t="s">
        <v>289</v>
      </c>
      <c r="D724" t="s">
        <v>41</v>
      </c>
      <c r="E724" t="s">
        <v>320</v>
      </c>
      <c r="F724" s="1">
        <f>'[3]Strom-&amp; Wärmeerzeugung'!G$49*1000</f>
        <v>2100000</v>
      </c>
      <c r="G724" s="1">
        <f>'[3]Strom-&amp; Wärmeerzeugung'!H$49*1000</f>
        <v>2100000</v>
      </c>
      <c r="H724" s="1">
        <f>'[3]Strom-&amp; Wärmeerzeugung'!I$49*1000</f>
        <v>2100000</v>
      </c>
      <c r="I724" s="1">
        <f>'[3]Strom-&amp; Wärmeerzeugung'!J$49*1000</f>
        <v>2100000</v>
      </c>
      <c r="J724" s="1">
        <f>'[3]Strom-&amp; Wärmeerzeugung'!K$49*1000</f>
        <v>2100000</v>
      </c>
      <c r="K724" s="1">
        <f>'[3]Strom-&amp; Wärmeerzeugung'!L$49*1000</f>
        <v>2100000</v>
      </c>
      <c r="L724" s="1">
        <f>'[3]Strom-&amp; Wärmeerzeugung'!M$49*1000</f>
        <v>2100000</v>
      </c>
    </row>
    <row r="725" spans="1:12" x14ac:dyDescent="0.35">
      <c r="A725" t="s">
        <v>42</v>
      </c>
      <c r="B725" t="str">
        <f t="shared" si="23"/>
        <v>Coal|w/o CCS|AF-SEN</v>
      </c>
      <c r="C725" t="s">
        <v>289</v>
      </c>
      <c r="D725" t="s">
        <v>42</v>
      </c>
      <c r="E725" t="s">
        <v>320</v>
      </c>
      <c r="F725" s="1">
        <f>'[3]Strom-&amp; Wärmeerzeugung'!G$49*1000</f>
        <v>2100000</v>
      </c>
      <c r="G725" s="1">
        <f>'[3]Strom-&amp; Wärmeerzeugung'!H$49*1000</f>
        <v>2100000</v>
      </c>
      <c r="H725" s="1">
        <f>'[3]Strom-&amp; Wärmeerzeugung'!I$49*1000</f>
        <v>2100000</v>
      </c>
      <c r="I725" s="1">
        <f>'[3]Strom-&amp; Wärmeerzeugung'!J$49*1000</f>
        <v>2100000</v>
      </c>
      <c r="J725" s="1">
        <f>'[3]Strom-&amp; Wärmeerzeugung'!K$49*1000</f>
        <v>2100000</v>
      </c>
      <c r="K725" s="1">
        <f>'[3]Strom-&amp; Wärmeerzeugung'!L$49*1000</f>
        <v>2100000</v>
      </c>
      <c r="L725" s="1">
        <f>'[3]Strom-&amp; Wärmeerzeugung'!M$49*1000</f>
        <v>2100000</v>
      </c>
    </row>
    <row r="726" spans="1:12" x14ac:dyDescent="0.35">
      <c r="A726" t="s">
        <v>43</v>
      </c>
      <c r="B726" t="str">
        <f t="shared" si="23"/>
        <v>Coal|w/o CCS|AF-SLE</v>
      </c>
      <c r="C726" t="s">
        <v>289</v>
      </c>
      <c r="D726" t="s">
        <v>43</v>
      </c>
      <c r="E726" t="s">
        <v>320</v>
      </c>
      <c r="F726" s="1">
        <f>'[3]Strom-&amp; Wärmeerzeugung'!G$49*1000</f>
        <v>2100000</v>
      </c>
      <c r="G726" s="1">
        <f>'[3]Strom-&amp; Wärmeerzeugung'!H$49*1000</f>
        <v>2100000</v>
      </c>
      <c r="H726" s="1">
        <f>'[3]Strom-&amp; Wärmeerzeugung'!I$49*1000</f>
        <v>2100000</v>
      </c>
      <c r="I726" s="1">
        <f>'[3]Strom-&amp; Wärmeerzeugung'!J$49*1000</f>
        <v>2100000</v>
      </c>
      <c r="J726" s="1">
        <f>'[3]Strom-&amp; Wärmeerzeugung'!K$49*1000</f>
        <v>2100000</v>
      </c>
      <c r="K726" s="1">
        <f>'[3]Strom-&amp; Wärmeerzeugung'!L$49*1000</f>
        <v>2100000</v>
      </c>
      <c r="L726" s="1">
        <f>'[3]Strom-&amp; Wärmeerzeugung'!M$49*1000</f>
        <v>2100000</v>
      </c>
    </row>
    <row r="727" spans="1:12" x14ac:dyDescent="0.35">
      <c r="A727" t="s">
        <v>44</v>
      </c>
      <c r="B727" t="str">
        <f t="shared" si="23"/>
        <v>Coal|w/o CCS|AF-SOM</v>
      </c>
      <c r="C727" t="s">
        <v>289</v>
      </c>
      <c r="D727" t="s">
        <v>44</v>
      </c>
      <c r="E727" t="s">
        <v>320</v>
      </c>
      <c r="F727" s="1">
        <f>'[3]Strom-&amp; Wärmeerzeugung'!G$49*1000</f>
        <v>2100000</v>
      </c>
      <c r="G727" s="1">
        <f>'[3]Strom-&amp; Wärmeerzeugung'!H$49*1000</f>
        <v>2100000</v>
      </c>
      <c r="H727" s="1">
        <f>'[3]Strom-&amp; Wärmeerzeugung'!I$49*1000</f>
        <v>2100000</v>
      </c>
      <c r="I727" s="1">
        <f>'[3]Strom-&amp; Wärmeerzeugung'!J$49*1000</f>
        <v>2100000</v>
      </c>
      <c r="J727" s="1">
        <f>'[3]Strom-&amp; Wärmeerzeugung'!K$49*1000</f>
        <v>2100000</v>
      </c>
      <c r="K727" s="1">
        <f>'[3]Strom-&amp; Wärmeerzeugung'!L$49*1000</f>
        <v>2100000</v>
      </c>
      <c r="L727" s="1">
        <f>'[3]Strom-&amp; Wärmeerzeugung'!M$49*1000</f>
        <v>2100000</v>
      </c>
    </row>
    <row r="728" spans="1:12" x14ac:dyDescent="0.35">
      <c r="A728" t="s">
        <v>45</v>
      </c>
      <c r="B728" t="str">
        <f t="shared" si="23"/>
        <v>Coal|w/o CCS|AF-SWZ</v>
      </c>
      <c r="C728" t="s">
        <v>289</v>
      </c>
      <c r="D728" t="s">
        <v>45</v>
      </c>
      <c r="E728" t="s">
        <v>320</v>
      </c>
      <c r="F728" s="1">
        <f>'[3]Strom-&amp; Wärmeerzeugung'!G$49*1000</f>
        <v>2100000</v>
      </c>
      <c r="G728" s="1">
        <f>'[3]Strom-&amp; Wärmeerzeugung'!H$49*1000</f>
        <v>2100000</v>
      </c>
      <c r="H728" s="1">
        <f>'[3]Strom-&amp; Wärmeerzeugung'!I$49*1000</f>
        <v>2100000</v>
      </c>
      <c r="I728" s="1">
        <f>'[3]Strom-&amp; Wärmeerzeugung'!J$49*1000</f>
        <v>2100000</v>
      </c>
      <c r="J728" s="1">
        <f>'[3]Strom-&amp; Wärmeerzeugung'!K$49*1000</f>
        <v>2100000</v>
      </c>
      <c r="K728" s="1">
        <f>'[3]Strom-&amp; Wärmeerzeugung'!L$49*1000</f>
        <v>2100000</v>
      </c>
      <c r="L728" s="1">
        <f>'[3]Strom-&amp; Wärmeerzeugung'!M$49*1000</f>
        <v>2100000</v>
      </c>
    </row>
    <row r="729" spans="1:12" x14ac:dyDescent="0.35">
      <c r="A729" t="s">
        <v>46</v>
      </c>
      <c r="B729" t="str">
        <f t="shared" si="23"/>
        <v>Coal|w/o CCS|AF-TCD</v>
      </c>
      <c r="C729" t="s">
        <v>289</v>
      </c>
      <c r="D729" t="s">
        <v>46</v>
      </c>
      <c r="E729" t="s">
        <v>320</v>
      </c>
      <c r="F729" s="1">
        <f>'[3]Strom-&amp; Wärmeerzeugung'!G$49*1000</f>
        <v>2100000</v>
      </c>
      <c r="G729" s="1">
        <f>'[3]Strom-&amp; Wärmeerzeugung'!H$49*1000</f>
        <v>2100000</v>
      </c>
      <c r="H729" s="1">
        <f>'[3]Strom-&amp; Wärmeerzeugung'!I$49*1000</f>
        <v>2100000</v>
      </c>
      <c r="I729" s="1">
        <f>'[3]Strom-&amp; Wärmeerzeugung'!J$49*1000</f>
        <v>2100000</v>
      </c>
      <c r="J729" s="1">
        <f>'[3]Strom-&amp; Wärmeerzeugung'!K$49*1000</f>
        <v>2100000</v>
      </c>
      <c r="K729" s="1">
        <f>'[3]Strom-&amp; Wärmeerzeugung'!L$49*1000</f>
        <v>2100000</v>
      </c>
      <c r="L729" s="1">
        <f>'[3]Strom-&amp; Wärmeerzeugung'!M$49*1000</f>
        <v>2100000</v>
      </c>
    </row>
    <row r="730" spans="1:12" x14ac:dyDescent="0.35">
      <c r="A730" t="s">
        <v>47</v>
      </c>
      <c r="B730" t="str">
        <f t="shared" si="23"/>
        <v>Coal|w/o CCS|AF-TGO</v>
      </c>
      <c r="C730" t="s">
        <v>289</v>
      </c>
      <c r="D730" t="s">
        <v>47</v>
      </c>
      <c r="E730" t="s">
        <v>320</v>
      </c>
      <c r="F730" s="1">
        <f>'[3]Strom-&amp; Wärmeerzeugung'!G$49*1000</f>
        <v>2100000</v>
      </c>
      <c r="G730" s="1">
        <f>'[3]Strom-&amp; Wärmeerzeugung'!H$49*1000</f>
        <v>2100000</v>
      </c>
      <c r="H730" s="1">
        <f>'[3]Strom-&amp; Wärmeerzeugung'!I$49*1000</f>
        <v>2100000</v>
      </c>
      <c r="I730" s="1">
        <f>'[3]Strom-&amp; Wärmeerzeugung'!J$49*1000</f>
        <v>2100000</v>
      </c>
      <c r="J730" s="1">
        <f>'[3]Strom-&amp; Wärmeerzeugung'!K$49*1000</f>
        <v>2100000</v>
      </c>
      <c r="K730" s="1">
        <f>'[3]Strom-&amp; Wärmeerzeugung'!L$49*1000</f>
        <v>2100000</v>
      </c>
      <c r="L730" s="1">
        <f>'[3]Strom-&amp; Wärmeerzeugung'!M$49*1000</f>
        <v>2100000</v>
      </c>
    </row>
    <row r="731" spans="1:12" x14ac:dyDescent="0.35">
      <c r="A731" t="s">
        <v>48</v>
      </c>
      <c r="B731" t="str">
        <f t="shared" si="23"/>
        <v>Coal|w/o CCS|AF-TUN</v>
      </c>
      <c r="C731" t="s">
        <v>289</v>
      </c>
      <c r="D731" t="s">
        <v>48</v>
      </c>
      <c r="E731" t="s">
        <v>320</v>
      </c>
      <c r="F731" s="1">
        <f>'[3]Strom-&amp; Wärmeerzeugung'!G$49*1000</f>
        <v>2100000</v>
      </c>
      <c r="G731" s="1">
        <f>'[3]Strom-&amp; Wärmeerzeugung'!H$49*1000</f>
        <v>2100000</v>
      </c>
      <c r="H731" s="1">
        <f>'[3]Strom-&amp; Wärmeerzeugung'!I$49*1000</f>
        <v>2100000</v>
      </c>
      <c r="I731" s="1">
        <f>'[3]Strom-&amp; Wärmeerzeugung'!J$49*1000</f>
        <v>2100000</v>
      </c>
      <c r="J731" s="1">
        <f>'[3]Strom-&amp; Wärmeerzeugung'!K$49*1000</f>
        <v>2100000</v>
      </c>
      <c r="K731" s="1">
        <f>'[3]Strom-&amp; Wärmeerzeugung'!L$49*1000</f>
        <v>2100000</v>
      </c>
      <c r="L731" s="1">
        <f>'[3]Strom-&amp; Wärmeerzeugung'!M$49*1000</f>
        <v>2100000</v>
      </c>
    </row>
    <row r="732" spans="1:12" x14ac:dyDescent="0.35">
      <c r="A732" t="s">
        <v>49</v>
      </c>
      <c r="B732" t="str">
        <f t="shared" si="23"/>
        <v>Coal|w/o CCS|AF-TZA</v>
      </c>
      <c r="C732" t="s">
        <v>289</v>
      </c>
      <c r="D732" t="s">
        <v>49</v>
      </c>
      <c r="E732" t="s">
        <v>320</v>
      </c>
      <c r="F732" s="1">
        <f>'[3]Strom-&amp; Wärmeerzeugung'!G$49*1000</f>
        <v>2100000</v>
      </c>
      <c r="G732" s="1">
        <f>'[3]Strom-&amp; Wärmeerzeugung'!H$49*1000</f>
        <v>2100000</v>
      </c>
      <c r="H732" s="1">
        <f>'[3]Strom-&amp; Wärmeerzeugung'!I$49*1000</f>
        <v>2100000</v>
      </c>
      <c r="I732" s="1">
        <f>'[3]Strom-&amp; Wärmeerzeugung'!J$49*1000</f>
        <v>2100000</v>
      </c>
      <c r="J732" s="1">
        <f>'[3]Strom-&amp; Wärmeerzeugung'!K$49*1000</f>
        <v>2100000</v>
      </c>
      <c r="K732" s="1">
        <f>'[3]Strom-&amp; Wärmeerzeugung'!L$49*1000</f>
        <v>2100000</v>
      </c>
      <c r="L732" s="1">
        <f>'[3]Strom-&amp; Wärmeerzeugung'!M$49*1000</f>
        <v>2100000</v>
      </c>
    </row>
    <row r="733" spans="1:12" x14ac:dyDescent="0.35">
      <c r="A733" t="s">
        <v>50</v>
      </c>
      <c r="B733" t="str">
        <f t="shared" si="23"/>
        <v>Coal|w/o CCS|AF-UGA</v>
      </c>
      <c r="C733" t="s">
        <v>289</v>
      </c>
      <c r="D733" t="s">
        <v>50</v>
      </c>
      <c r="E733" t="s">
        <v>320</v>
      </c>
      <c r="F733" s="1">
        <f>'[3]Strom-&amp; Wärmeerzeugung'!G$49*1000</f>
        <v>2100000</v>
      </c>
      <c r="G733" s="1">
        <f>'[3]Strom-&amp; Wärmeerzeugung'!H$49*1000</f>
        <v>2100000</v>
      </c>
      <c r="H733" s="1">
        <f>'[3]Strom-&amp; Wärmeerzeugung'!I$49*1000</f>
        <v>2100000</v>
      </c>
      <c r="I733" s="1">
        <f>'[3]Strom-&amp; Wärmeerzeugung'!J$49*1000</f>
        <v>2100000</v>
      </c>
      <c r="J733" s="1">
        <f>'[3]Strom-&amp; Wärmeerzeugung'!K$49*1000</f>
        <v>2100000</v>
      </c>
      <c r="K733" s="1">
        <f>'[3]Strom-&amp; Wärmeerzeugung'!L$49*1000</f>
        <v>2100000</v>
      </c>
      <c r="L733" s="1">
        <f>'[3]Strom-&amp; Wärmeerzeugung'!M$49*1000</f>
        <v>2100000</v>
      </c>
    </row>
    <row r="734" spans="1:12" x14ac:dyDescent="0.35">
      <c r="A734" t="s">
        <v>51</v>
      </c>
      <c r="B734" t="str">
        <f t="shared" si="23"/>
        <v>Coal|w/o CCS|AF-ZAF</v>
      </c>
      <c r="C734" t="s">
        <v>289</v>
      </c>
      <c r="D734" t="s">
        <v>51</v>
      </c>
      <c r="E734" t="s">
        <v>320</v>
      </c>
      <c r="F734" s="1">
        <f>'[3]Strom-&amp; Wärmeerzeugung'!G$49*1000</f>
        <v>2100000</v>
      </c>
      <c r="G734" s="1">
        <f>'[3]Strom-&amp; Wärmeerzeugung'!H$49*1000</f>
        <v>2100000</v>
      </c>
      <c r="H734" s="1">
        <f>'[3]Strom-&amp; Wärmeerzeugung'!I$49*1000</f>
        <v>2100000</v>
      </c>
      <c r="I734" s="1">
        <f>'[3]Strom-&amp; Wärmeerzeugung'!J$49*1000</f>
        <v>2100000</v>
      </c>
      <c r="J734" s="1">
        <f>'[3]Strom-&amp; Wärmeerzeugung'!K$49*1000</f>
        <v>2100000</v>
      </c>
      <c r="K734" s="1">
        <f>'[3]Strom-&amp; Wärmeerzeugung'!L$49*1000</f>
        <v>2100000</v>
      </c>
      <c r="L734" s="1">
        <f>'[3]Strom-&amp; Wärmeerzeugung'!M$49*1000</f>
        <v>2100000</v>
      </c>
    </row>
    <row r="735" spans="1:12" x14ac:dyDescent="0.35">
      <c r="A735" t="s">
        <v>52</v>
      </c>
      <c r="B735" t="str">
        <f t="shared" si="23"/>
        <v>Coal|w/o CCS|AF-ZMB</v>
      </c>
      <c r="C735" t="s">
        <v>289</v>
      </c>
      <c r="D735" t="s">
        <v>52</v>
      </c>
      <c r="E735" t="s">
        <v>320</v>
      </c>
      <c r="F735" s="1">
        <f>'[3]Strom-&amp; Wärmeerzeugung'!G$49*1000</f>
        <v>2100000</v>
      </c>
      <c r="G735" s="1">
        <f>'[3]Strom-&amp; Wärmeerzeugung'!H$49*1000</f>
        <v>2100000</v>
      </c>
      <c r="H735" s="1">
        <f>'[3]Strom-&amp; Wärmeerzeugung'!I$49*1000</f>
        <v>2100000</v>
      </c>
      <c r="I735" s="1">
        <f>'[3]Strom-&amp; Wärmeerzeugung'!J$49*1000</f>
        <v>2100000</v>
      </c>
      <c r="J735" s="1">
        <f>'[3]Strom-&amp; Wärmeerzeugung'!K$49*1000</f>
        <v>2100000</v>
      </c>
      <c r="K735" s="1">
        <f>'[3]Strom-&amp; Wärmeerzeugung'!L$49*1000</f>
        <v>2100000</v>
      </c>
      <c r="L735" s="1">
        <f>'[3]Strom-&amp; Wärmeerzeugung'!M$49*1000</f>
        <v>2100000</v>
      </c>
    </row>
    <row r="736" spans="1:12" x14ac:dyDescent="0.35">
      <c r="A736" t="s">
        <v>53</v>
      </c>
      <c r="B736" t="str">
        <f t="shared" si="23"/>
        <v>Coal|w/o CCS|AF-ZWE</v>
      </c>
      <c r="C736" t="s">
        <v>289</v>
      </c>
      <c r="D736" t="s">
        <v>53</v>
      </c>
      <c r="E736" t="s">
        <v>320</v>
      </c>
      <c r="F736" s="1">
        <f>'[3]Strom-&amp; Wärmeerzeugung'!G$49*1000</f>
        <v>2100000</v>
      </c>
      <c r="G736" s="1">
        <f>'[3]Strom-&amp; Wärmeerzeugung'!H$49*1000</f>
        <v>2100000</v>
      </c>
      <c r="H736" s="1">
        <f>'[3]Strom-&amp; Wärmeerzeugung'!I$49*1000</f>
        <v>2100000</v>
      </c>
      <c r="I736" s="1">
        <f>'[3]Strom-&amp; Wärmeerzeugung'!J$49*1000</f>
        <v>2100000</v>
      </c>
      <c r="J736" s="1">
        <f>'[3]Strom-&amp; Wärmeerzeugung'!K$49*1000</f>
        <v>2100000</v>
      </c>
      <c r="K736" s="1">
        <f>'[3]Strom-&amp; Wärmeerzeugung'!L$49*1000</f>
        <v>2100000</v>
      </c>
      <c r="L736" s="1">
        <f>'[3]Strom-&amp; Wärmeerzeugung'!M$49*1000</f>
        <v>2100000</v>
      </c>
    </row>
    <row r="737" spans="1:12" x14ac:dyDescent="0.35">
      <c r="A737" t="s">
        <v>54</v>
      </c>
      <c r="B737" t="str">
        <f t="shared" si="23"/>
        <v>Coal|w/o CCS|AS-AFG</v>
      </c>
      <c r="C737" t="s">
        <v>289</v>
      </c>
      <c r="D737" t="s">
        <v>54</v>
      </c>
      <c r="E737" t="s">
        <v>320</v>
      </c>
      <c r="F737" s="1">
        <f>'[3]Strom-&amp; Wärmeerzeugung'!G$49*1000</f>
        <v>2100000</v>
      </c>
      <c r="G737" s="1">
        <f>'[3]Strom-&amp; Wärmeerzeugung'!H$49*1000</f>
        <v>2100000</v>
      </c>
      <c r="H737" s="1">
        <f>'[3]Strom-&amp; Wärmeerzeugung'!I$49*1000</f>
        <v>2100000</v>
      </c>
      <c r="I737" s="1">
        <f>'[3]Strom-&amp; Wärmeerzeugung'!J$49*1000</f>
        <v>2100000</v>
      </c>
      <c r="J737" s="1">
        <f>'[3]Strom-&amp; Wärmeerzeugung'!K$49*1000</f>
        <v>2100000</v>
      </c>
      <c r="K737" s="1">
        <f>'[3]Strom-&amp; Wärmeerzeugung'!L$49*1000</f>
        <v>2100000</v>
      </c>
      <c r="L737" s="1">
        <f>'[3]Strom-&amp; Wärmeerzeugung'!M$49*1000</f>
        <v>2100000</v>
      </c>
    </row>
    <row r="738" spans="1:12" x14ac:dyDescent="0.35">
      <c r="A738" t="s">
        <v>55</v>
      </c>
      <c r="B738" t="str">
        <f t="shared" si="23"/>
        <v>Coal|w/o CCS|AS-ARE</v>
      </c>
      <c r="C738" t="s">
        <v>289</v>
      </c>
      <c r="D738" t="s">
        <v>55</v>
      </c>
      <c r="E738" t="s">
        <v>320</v>
      </c>
      <c r="F738" s="1">
        <f>'[3]Strom-&amp; Wärmeerzeugung'!G$49*1000</f>
        <v>2100000</v>
      </c>
      <c r="G738" s="1">
        <f>'[3]Strom-&amp; Wärmeerzeugung'!H$49*1000</f>
        <v>2100000</v>
      </c>
      <c r="H738" s="1">
        <f>'[3]Strom-&amp; Wärmeerzeugung'!I$49*1000</f>
        <v>2100000</v>
      </c>
      <c r="I738" s="1">
        <f>'[3]Strom-&amp; Wärmeerzeugung'!J$49*1000</f>
        <v>2100000</v>
      </c>
      <c r="J738" s="1">
        <f>'[3]Strom-&amp; Wärmeerzeugung'!K$49*1000</f>
        <v>2100000</v>
      </c>
      <c r="K738" s="1">
        <f>'[3]Strom-&amp; Wärmeerzeugung'!L$49*1000</f>
        <v>2100000</v>
      </c>
      <c r="L738" s="1">
        <f>'[3]Strom-&amp; Wärmeerzeugung'!M$49*1000</f>
        <v>2100000</v>
      </c>
    </row>
    <row r="739" spans="1:12" x14ac:dyDescent="0.35">
      <c r="A739" t="s">
        <v>56</v>
      </c>
      <c r="B739" t="str">
        <f t="shared" si="23"/>
        <v>Coal|w/o CCS|AS-BGD</v>
      </c>
      <c r="C739" t="s">
        <v>289</v>
      </c>
      <c r="D739" t="s">
        <v>56</v>
      </c>
      <c r="E739" t="s">
        <v>320</v>
      </c>
      <c r="F739" s="1">
        <f>'[3]Strom-&amp; Wärmeerzeugung'!G$49*1000</f>
        <v>2100000</v>
      </c>
      <c r="G739" s="1">
        <f>'[3]Strom-&amp; Wärmeerzeugung'!H$49*1000</f>
        <v>2100000</v>
      </c>
      <c r="H739" s="1">
        <f>'[3]Strom-&amp; Wärmeerzeugung'!I$49*1000</f>
        <v>2100000</v>
      </c>
      <c r="I739" s="1">
        <f>'[3]Strom-&amp; Wärmeerzeugung'!J$49*1000</f>
        <v>2100000</v>
      </c>
      <c r="J739" s="1">
        <f>'[3]Strom-&amp; Wärmeerzeugung'!K$49*1000</f>
        <v>2100000</v>
      </c>
      <c r="K739" s="1">
        <f>'[3]Strom-&amp; Wärmeerzeugung'!L$49*1000</f>
        <v>2100000</v>
      </c>
      <c r="L739" s="1">
        <f>'[3]Strom-&amp; Wärmeerzeugung'!M$49*1000</f>
        <v>2100000</v>
      </c>
    </row>
    <row r="740" spans="1:12" x14ac:dyDescent="0.35">
      <c r="A740" t="s">
        <v>57</v>
      </c>
      <c r="B740" t="str">
        <f t="shared" si="23"/>
        <v>Coal|w/o CCS|AS-BHR</v>
      </c>
      <c r="C740" t="s">
        <v>289</v>
      </c>
      <c r="D740" t="s">
        <v>57</v>
      </c>
      <c r="E740" t="s">
        <v>320</v>
      </c>
      <c r="F740" s="1">
        <f>'[3]Strom-&amp; Wärmeerzeugung'!G$49*1000</f>
        <v>2100000</v>
      </c>
      <c r="G740" s="1">
        <f>'[3]Strom-&amp; Wärmeerzeugung'!H$49*1000</f>
        <v>2100000</v>
      </c>
      <c r="H740" s="1">
        <f>'[3]Strom-&amp; Wärmeerzeugung'!I$49*1000</f>
        <v>2100000</v>
      </c>
      <c r="I740" s="1">
        <f>'[3]Strom-&amp; Wärmeerzeugung'!J$49*1000</f>
        <v>2100000</v>
      </c>
      <c r="J740" s="1">
        <f>'[3]Strom-&amp; Wärmeerzeugung'!K$49*1000</f>
        <v>2100000</v>
      </c>
      <c r="K740" s="1">
        <f>'[3]Strom-&amp; Wärmeerzeugung'!L$49*1000</f>
        <v>2100000</v>
      </c>
      <c r="L740" s="1">
        <f>'[3]Strom-&amp; Wärmeerzeugung'!M$49*1000</f>
        <v>2100000</v>
      </c>
    </row>
    <row r="741" spans="1:12" x14ac:dyDescent="0.35">
      <c r="A741" t="s">
        <v>58</v>
      </c>
      <c r="B741" t="str">
        <f t="shared" si="23"/>
        <v>Coal|w/o CCS|AS-BRN</v>
      </c>
      <c r="C741" t="s">
        <v>289</v>
      </c>
      <c r="D741" t="s">
        <v>58</v>
      </c>
      <c r="E741" t="s">
        <v>320</v>
      </c>
      <c r="F741" s="1">
        <f>'[3]Strom-&amp; Wärmeerzeugung'!G$49*1000</f>
        <v>2100000</v>
      </c>
      <c r="G741" s="1">
        <f>'[3]Strom-&amp; Wärmeerzeugung'!H$49*1000</f>
        <v>2100000</v>
      </c>
      <c r="H741" s="1">
        <f>'[3]Strom-&amp; Wärmeerzeugung'!I$49*1000</f>
        <v>2100000</v>
      </c>
      <c r="I741" s="1">
        <f>'[3]Strom-&amp; Wärmeerzeugung'!J$49*1000</f>
        <v>2100000</v>
      </c>
      <c r="J741" s="1">
        <f>'[3]Strom-&amp; Wärmeerzeugung'!K$49*1000</f>
        <v>2100000</v>
      </c>
      <c r="K741" s="1">
        <f>'[3]Strom-&amp; Wärmeerzeugung'!L$49*1000</f>
        <v>2100000</v>
      </c>
      <c r="L741" s="1">
        <f>'[3]Strom-&amp; Wärmeerzeugung'!M$49*1000</f>
        <v>2100000</v>
      </c>
    </row>
    <row r="742" spans="1:12" x14ac:dyDescent="0.35">
      <c r="A742" t="s">
        <v>59</v>
      </c>
      <c r="B742" t="str">
        <f t="shared" si="23"/>
        <v>Coal|w/o CCS|AS-BTN</v>
      </c>
      <c r="C742" t="s">
        <v>289</v>
      </c>
      <c r="D742" t="s">
        <v>59</v>
      </c>
      <c r="E742" t="s">
        <v>320</v>
      </c>
      <c r="F742" s="1">
        <f>'[3]Strom-&amp; Wärmeerzeugung'!G$49*1000</f>
        <v>2100000</v>
      </c>
      <c r="G742" s="1">
        <f>'[3]Strom-&amp; Wärmeerzeugung'!H$49*1000</f>
        <v>2100000</v>
      </c>
      <c r="H742" s="1">
        <f>'[3]Strom-&amp; Wärmeerzeugung'!I$49*1000</f>
        <v>2100000</v>
      </c>
      <c r="I742" s="1">
        <f>'[3]Strom-&amp; Wärmeerzeugung'!J$49*1000</f>
        <v>2100000</v>
      </c>
      <c r="J742" s="1">
        <f>'[3]Strom-&amp; Wärmeerzeugung'!K$49*1000</f>
        <v>2100000</v>
      </c>
      <c r="K742" s="1">
        <f>'[3]Strom-&amp; Wärmeerzeugung'!L$49*1000</f>
        <v>2100000</v>
      </c>
      <c r="L742" s="1">
        <f>'[3]Strom-&amp; Wärmeerzeugung'!M$49*1000</f>
        <v>2100000</v>
      </c>
    </row>
    <row r="743" spans="1:12" x14ac:dyDescent="0.35">
      <c r="A743" t="s">
        <v>60</v>
      </c>
      <c r="B743" t="str">
        <f t="shared" si="23"/>
        <v>Coal|w/o CCS|AS-CHN</v>
      </c>
      <c r="C743" t="s">
        <v>289</v>
      </c>
      <c r="D743" t="s">
        <v>60</v>
      </c>
      <c r="E743" t="s">
        <v>320</v>
      </c>
      <c r="F743" s="1">
        <f>'[3]Strom-&amp; Wärmeerzeugung'!G$49*1000</f>
        <v>2100000</v>
      </c>
      <c r="G743" s="1">
        <f>'[3]Strom-&amp; Wärmeerzeugung'!H$49*1000</f>
        <v>2100000</v>
      </c>
      <c r="H743" s="1">
        <f>'[3]Strom-&amp; Wärmeerzeugung'!I$49*1000</f>
        <v>2100000</v>
      </c>
      <c r="I743" s="1">
        <f>'[3]Strom-&amp; Wärmeerzeugung'!J$49*1000</f>
        <v>2100000</v>
      </c>
      <c r="J743" s="1">
        <f>'[3]Strom-&amp; Wärmeerzeugung'!K$49*1000</f>
        <v>2100000</v>
      </c>
      <c r="K743" s="1">
        <f>'[3]Strom-&amp; Wärmeerzeugung'!L$49*1000</f>
        <v>2100000</v>
      </c>
      <c r="L743" s="1">
        <f>'[3]Strom-&amp; Wärmeerzeugung'!M$49*1000</f>
        <v>2100000</v>
      </c>
    </row>
    <row r="744" spans="1:12" x14ac:dyDescent="0.35">
      <c r="A744" t="s">
        <v>95</v>
      </c>
      <c r="B744" t="str">
        <f t="shared" si="23"/>
        <v>Coal|w/o CCS|AS-IDN</v>
      </c>
      <c r="C744" t="s">
        <v>289</v>
      </c>
      <c r="D744" t="s">
        <v>95</v>
      </c>
      <c r="E744" t="s">
        <v>320</v>
      </c>
      <c r="F744" s="1">
        <f>'[3]Strom-&amp; Wärmeerzeugung'!G$49*1000</f>
        <v>2100000</v>
      </c>
      <c r="G744" s="1">
        <f>'[3]Strom-&amp; Wärmeerzeugung'!H$49*1000</f>
        <v>2100000</v>
      </c>
      <c r="H744" s="1">
        <f>'[3]Strom-&amp; Wärmeerzeugung'!I$49*1000</f>
        <v>2100000</v>
      </c>
      <c r="I744" s="1">
        <f>'[3]Strom-&amp; Wärmeerzeugung'!J$49*1000</f>
        <v>2100000</v>
      </c>
      <c r="J744" s="1">
        <f>'[3]Strom-&amp; Wärmeerzeugung'!K$49*1000</f>
        <v>2100000</v>
      </c>
      <c r="K744" s="1">
        <f>'[3]Strom-&amp; Wärmeerzeugung'!L$49*1000</f>
        <v>2100000</v>
      </c>
      <c r="L744" s="1">
        <f>'[3]Strom-&amp; Wärmeerzeugung'!M$49*1000</f>
        <v>2100000</v>
      </c>
    </row>
    <row r="745" spans="1:12" x14ac:dyDescent="0.35">
      <c r="A745" t="s">
        <v>96</v>
      </c>
      <c r="B745" t="str">
        <f t="shared" si="23"/>
        <v>Coal|w/o CCS|AS-IND</v>
      </c>
      <c r="C745" t="s">
        <v>289</v>
      </c>
      <c r="D745" t="s">
        <v>96</v>
      </c>
      <c r="E745" t="s">
        <v>320</v>
      </c>
      <c r="F745" s="1">
        <f>'[3]Strom-&amp; Wärmeerzeugung'!G$49*1000</f>
        <v>2100000</v>
      </c>
      <c r="G745" s="1">
        <f>'[3]Strom-&amp; Wärmeerzeugung'!H$49*1000</f>
        <v>2100000</v>
      </c>
      <c r="H745" s="1">
        <f>'[3]Strom-&amp; Wärmeerzeugung'!I$49*1000</f>
        <v>2100000</v>
      </c>
      <c r="I745" s="1">
        <f>'[3]Strom-&amp; Wärmeerzeugung'!J$49*1000</f>
        <v>2100000</v>
      </c>
      <c r="J745" s="1">
        <f>'[3]Strom-&amp; Wärmeerzeugung'!K$49*1000</f>
        <v>2100000</v>
      </c>
      <c r="K745" s="1">
        <f>'[3]Strom-&amp; Wärmeerzeugung'!L$49*1000</f>
        <v>2100000</v>
      </c>
      <c r="L745" s="1">
        <f>'[3]Strom-&amp; Wärmeerzeugung'!M$49*1000</f>
        <v>2100000</v>
      </c>
    </row>
    <row r="746" spans="1:12" x14ac:dyDescent="0.35">
      <c r="A746" t="s">
        <v>102</v>
      </c>
      <c r="B746" t="str">
        <f t="shared" si="23"/>
        <v>Coal|w/o CCS|AS-IRN</v>
      </c>
      <c r="C746" t="s">
        <v>289</v>
      </c>
      <c r="D746" t="s">
        <v>102</v>
      </c>
      <c r="E746" t="s">
        <v>320</v>
      </c>
      <c r="F746" s="1">
        <f>'[3]Strom-&amp; Wärmeerzeugung'!G$49*1000</f>
        <v>2100000</v>
      </c>
      <c r="G746" s="1">
        <f>'[3]Strom-&amp; Wärmeerzeugung'!H$49*1000</f>
        <v>2100000</v>
      </c>
      <c r="H746" s="1">
        <f>'[3]Strom-&amp; Wärmeerzeugung'!I$49*1000</f>
        <v>2100000</v>
      </c>
      <c r="I746" s="1">
        <f>'[3]Strom-&amp; Wärmeerzeugung'!J$49*1000</f>
        <v>2100000</v>
      </c>
      <c r="J746" s="1">
        <f>'[3]Strom-&amp; Wärmeerzeugung'!K$49*1000</f>
        <v>2100000</v>
      </c>
      <c r="K746" s="1">
        <f>'[3]Strom-&amp; Wärmeerzeugung'!L$49*1000</f>
        <v>2100000</v>
      </c>
      <c r="L746" s="1">
        <f>'[3]Strom-&amp; Wärmeerzeugung'!M$49*1000</f>
        <v>2100000</v>
      </c>
    </row>
    <row r="747" spans="1:12" x14ac:dyDescent="0.35">
      <c r="A747" t="s">
        <v>103</v>
      </c>
      <c r="B747" t="str">
        <f t="shared" si="23"/>
        <v>Coal|w/o CCS|AS-IRQ</v>
      </c>
      <c r="C747" t="s">
        <v>289</v>
      </c>
      <c r="D747" t="s">
        <v>103</v>
      </c>
      <c r="E747" t="s">
        <v>320</v>
      </c>
      <c r="F747" s="1">
        <f>'[3]Strom-&amp; Wärmeerzeugung'!G$49*1000</f>
        <v>2100000</v>
      </c>
      <c r="G747" s="1">
        <f>'[3]Strom-&amp; Wärmeerzeugung'!H$49*1000</f>
        <v>2100000</v>
      </c>
      <c r="H747" s="1">
        <f>'[3]Strom-&amp; Wärmeerzeugung'!I$49*1000</f>
        <v>2100000</v>
      </c>
      <c r="I747" s="1">
        <f>'[3]Strom-&amp; Wärmeerzeugung'!J$49*1000</f>
        <v>2100000</v>
      </c>
      <c r="J747" s="1">
        <f>'[3]Strom-&amp; Wärmeerzeugung'!K$49*1000</f>
        <v>2100000</v>
      </c>
      <c r="K747" s="1">
        <f>'[3]Strom-&amp; Wärmeerzeugung'!L$49*1000</f>
        <v>2100000</v>
      </c>
      <c r="L747" s="1">
        <f>'[3]Strom-&amp; Wärmeerzeugung'!M$49*1000</f>
        <v>2100000</v>
      </c>
    </row>
    <row r="748" spans="1:12" x14ac:dyDescent="0.35">
      <c r="A748" t="s">
        <v>104</v>
      </c>
      <c r="B748" t="str">
        <f t="shared" si="23"/>
        <v>Coal|w/o CCS|AS-ISR</v>
      </c>
      <c r="C748" t="s">
        <v>289</v>
      </c>
      <c r="D748" t="s">
        <v>104</v>
      </c>
      <c r="E748" t="s">
        <v>320</v>
      </c>
      <c r="F748" s="1">
        <f>'[3]Strom-&amp; Wärmeerzeugung'!G$49*1000</f>
        <v>2100000</v>
      </c>
      <c r="G748" s="1">
        <f>'[3]Strom-&amp; Wärmeerzeugung'!H$49*1000</f>
        <v>2100000</v>
      </c>
      <c r="H748" s="1">
        <f>'[3]Strom-&amp; Wärmeerzeugung'!I$49*1000</f>
        <v>2100000</v>
      </c>
      <c r="I748" s="1">
        <f>'[3]Strom-&amp; Wärmeerzeugung'!J$49*1000</f>
        <v>2100000</v>
      </c>
      <c r="J748" s="1">
        <f>'[3]Strom-&amp; Wärmeerzeugung'!K$49*1000</f>
        <v>2100000</v>
      </c>
      <c r="K748" s="1">
        <f>'[3]Strom-&amp; Wärmeerzeugung'!L$49*1000</f>
        <v>2100000</v>
      </c>
      <c r="L748" s="1">
        <f>'[3]Strom-&amp; Wärmeerzeugung'!M$49*1000</f>
        <v>2100000</v>
      </c>
    </row>
    <row r="749" spans="1:12" x14ac:dyDescent="0.35">
      <c r="A749" t="s">
        <v>105</v>
      </c>
      <c r="B749" t="str">
        <f t="shared" si="23"/>
        <v>Coal|w/o CCS|AS-JOR</v>
      </c>
      <c r="C749" t="s">
        <v>289</v>
      </c>
      <c r="D749" t="s">
        <v>105</v>
      </c>
      <c r="E749" t="s">
        <v>320</v>
      </c>
      <c r="F749" s="1">
        <f>'[3]Strom-&amp; Wärmeerzeugung'!G$49*1000</f>
        <v>2100000</v>
      </c>
      <c r="G749" s="1">
        <f>'[3]Strom-&amp; Wärmeerzeugung'!H$49*1000</f>
        <v>2100000</v>
      </c>
      <c r="H749" s="1">
        <f>'[3]Strom-&amp; Wärmeerzeugung'!I$49*1000</f>
        <v>2100000</v>
      </c>
      <c r="I749" s="1">
        <f>'[3]Strom-&amp; Wärmeerzeugung'!J$49*1000</f>
        <v>2100000</v>
      </c>
      <c r="J749" s="1">
        <f>'[3]Strom-&amp; Wärmeerzeugung'!K$49*1000</f>
        <v>2100000</v>
      </c>
      <c r="K749" s="1">
        <f>'[3]Strom-&amp; Wärmeerzeugung'!L$49*1000</f>
        <v>2100000</v>
      </c>
      <c r="L749" s="1">
        <f>'[3]Strom-&amp; Wärmeerzeugung'!M$49*1000</f>
        <v>2100000</v>
      </c>
    </row>
    <row r="750" spans="1:12" x14ac:dyDescent="0.35">
      <c r="A750" t="s">
        <v>106</v>
      </c>
      <c r="B750" t="str">
        <f t="shared" si="23"/>
        <v>Coal|w/o CCS|AS-JPN</v>
      </c>
      <c r="C750" t="s">
        <v>289</v>
      </c>
      <c r="D750" t="s">
        <v>106</v>
      </c>
      <c r="E750" t="s">
        <v>320</v>
      </c>
      <c r="F750" s="1">
        <f>'[3]Strom-&amp; Wärmeerzeugung'!G$49*1000</f>
        <v>2100000</v>
      </c>
      <c r="G750" s="1">
        <f>'[3]Strom-&amp; Wärmeerzeugung'!H$49*1000</f>
        <v>2100000</v>
      </c>
      <c r="H750" s="1">
        <f>'[3]Strom-&amp; Wärmeerzeugung'!I$49*1000</f>
        <v>2100000</v>
      </c>
      <c r="I750" s="1">
        <f>'[3]Strom-&amp; Wärmeerzeugung'!J$49*1000</f>
        <v>2100000</v>
      </c>
      <c r="J750" s="1">
        <f>'[3]Strom-&amp; Wärmeerzeugung'!K$49*1000</f>
        <v>2100000</v>
      </c>
      <c r="K750" s="1">
        <f>'[3]Strom-&amp; Wärmeerzeugung'!L$49*1000</f>
        <v>2100000</v>
      </c>
      <c r="L750" s="1">
        <f>'[3]Strom-&amp; Wärmeerzeugung'!M$49*1000</f>
        <v>2100000</v>
      </c>
    </row>
    <row r="751" spans="1:12" x14ac:dyDescent="0.35">
      <c r="A751" t="s">
        <v>113</v>
      </c>
      <c r="B751" t="str">
        <f t="shared" si="23"/>
        <v>Coal|w/o CCS|AS-KAZ</v>
      </c>
      <c r="C751" t="s">
        <v>289</v>
      </c>
      <c r="D751" t="s">
        <v>113</v>
      </c>
      <c r="E751" t="s">
        <v>320</v>
      </c>
      <c r="F751" s="1">
        <f>'[3]Strom-&amp; Wärmeerzeugung'!G$49*1000</f>
        <v>2100000</v>
      </c>
      <c r="G751" s="1">
        <f>'[3]Strom-&amp; Wärmeerzeugung'!H$49*1000</f>
        <v>2100000</v>
      </c>
      <c r="H751" s="1">
        <f>'[3]Strom-&amp; Wärmeerzeugung'!I$49*1000</f>
        <v>2100000</v>
      </c>
      <c r="I751" s="1">
        <f>'[3]Strom-&amp; Wärmeerzeugung'!J$49*1000</f>
        <v>2100000</v>
      </c>
      <c r="J751" s="1">
        <f>'[3]Strom-&amp; Wärmeerzeugung'!K$49*1000</f>
        <v>2100000</v>
      </c>
      <c r="K751" s="1">
        <f>'[3]Strom-&amp; Wärmeerzeugung'!L$49*1000</f>
        <v>2100000</v>
      </c>
      <c r="L751" s="1">
        <f>'[3]Strom-&amp; Wärmeerzeugung'!M$49*1000</f>
        <v>2100000</v>
      </c>
    </row>
    <row r="752" spans="1:12" x14ac:dyDescent="0.35">
      <c r="A752" t="s">
        <v>114</v>
      </c>
      <c r="B752" t="str">
        <f t="shared" si="23"/>
        <v>Coal|w/o CCS|AS-KGZ</v>
      </c>
      <c r="C752" t="s">
        <v>289</v>
      </c>
      <c r="D752" t="s">
        <v>114</v>
      </c>
      <c r="E752" t="s">
        <v>320</v>
      </c>
      <c r="F752" s="1">
        <f>'[3]Strom-&amp; Wärmeerzeugung'!G$49*1000</f>
        <v>2100000</v>
      </c>
      <c r="G752" s="1">
        <f>'[3]Strom-&amp; Wärmeerzeugung'!H$49*1000</f>
        <v>2100000</v>
      </c>
      <c r="H752" s="1">
        <f>'[3]Strom-&amp; Wärmeerzeugung'!I$49*1000</f>
        <v>2100000</v>
      </c>
      <c r="I752" s="1">
        <f>'[3]Strom-&amp; Wärmeerzeugung'!J$49*1000</f>
        <v>2100000</v>
      </c>
      <c r="J752" s="1">
        <f>'[3]Strom-&amp; Wärmeerzeugung'!K$49*1000</f>
        <v>2100000</v>
      </c>
      <c r="K752" s="1">
        <f>'[3]Strom-&amp; Wärmeerzeugung'!L$49*1000</f>
        <v>2100000</v>
      </c>
      <c r="L752" s="1">
        <f>'[3]Strom-&amp; Wärmeerzeugung'!M$49*1000</f>
        <v>2100000</v>
      </c>
    </row>
    <row r="753" spans="1:12" x14ac:dyDescent="0.35">
      <c r="A753" t="s">
        <v>115</v>
      </c>
      <c r="B753" t="str">
        <f t="shared" si="23"/>
        <v>Coal|w/o CCS|AS-KHM</v>
      </c>
      <c r="C753" t="s">
        <v>289</v>
      </c>
      <c r="D753" t="s">
        <v>115</v>
      </c>
      <c r="E753" t="s">
        <v>320</v>
      </c>
      <c r="F753" s="1">
        <f>'[3]Strom-&amp; Wärmeerzeugung'!G$49*1000</f>
        <v>2100000</v>
      </c>
      <c r="G753" s="1">
        <f>'[3]Strom-&amp; Wärmeerzeugung'!H$49*1000</f>
        <v>2100000</v>
      </c>
      <c r="H753" s="1">
        <f>'[3]Strom-&amp; Wärmeerzeugung'!I$49*1000</f>
        <v>2100000</v>
      </c>
      <c r="I753" s="1">
        <f>'[3]Strom-&amp; Wärmeerzeugung'!J$49*1000</f>
        <v>2100000</v>
      </c>
      <c r="J753" s="1">
        <f>'[3]Strom-&amp; Wärmeerzeugung'!K$49*1000</f>
        <v>2100000</v>
      </c>
      <c r="K753" s="1">
        <f>'[3]Strom-&amp; Wärmeerzeugung'!L$49*1000</f>
        <v>2100000</v>
      </c>
      <c r="L753" s="1">
        <f>'[3]Strom-&amp; Wärmeerzeugung'!M$49*1000</f>
        <v>2100000</v>
      </c>
    </row>
    <row r="754" spans="1:12" x14ac:dyDescent="0.35">
      <c r="A754" t="s">
        <v>116</v>
      </c>
      <c r="B754" t="str">
        <f t="shared" si="23"/>
        <v>Coal|w/o CCS|AS-KOR</v>
      </c>
      <c r="C754" t="s">
        <v>289</v>
      </c>
      <c r="D754" t="s">
        <v>116</v>
      </c>
      <c r="E754" t="s">
        <v>320</v>
      </c>
      <c r="F754" s="1">
        <f>'[3]Strom-&amp; Wärmeerzeugung'!G$49*1000</f>
        <v>2100000</v>
      </c>
      <c r="G754" s="1">
        <f>'[3]Strom-&amp; Wärmeerzeugung'!H$49*1000</f>
        <v>2100000</v>
      </c>
      <c r="H754" s="1">
        <f>'[3]Strom-&amp; Wärmeerzeugung'!I$49*1000</f>
        <v>2100000</v>
      </c>
      <c r="I754" s="1">
        <f>'[3]Strom-&amp; Wärmeerzeugung'!J$49*1000</f>
        <v>2100000</v>
      </c>
      <c r="J754" s="1">
        <f>'[3]Strom-&amp; Wärmeerzeugung'!K$49*1000</f>
        <v>2100000</v>
      </c>
      <c r="K754" s="1">
        <f>'[3]Strom-&amp; Wärmeerzeugung'!L$49*1000</f>
        <v>2100000</v>
      </c>
      <c r="L754" s="1">
        <f>'[3]Strom-&amp; Wärmeerzeugung'!M$49*1000</f>
        <v>2100000</v>
      </c>
    </row>
    <row r="755" spans="1:12" x14ac:dyDescent="0.35">
      <c r="A755" t="s">
        <v>117</v>
      </c>
      <c r="B755" t="str">
        <f t="shared" si="23"/>
        <v>Coal|w/o CCS|AS-KWT</v>
      </c>
      <c r="C755" t="s">
        <v>289</v>
      </c>
      <c r="D755" t="s">
        <v>117</v>
      </c>
      <c r="E755" t="s">
        <v>320</v>
      </c>
      <c r="F755" s="1">
        <f>'[3]Strom-&amp; Wärmeerzeugung'!G$49*1000</f>
        <v>2100000</v>
      </c>
      <c r="G755" s="1">
        <f>'[3]Strom-&amp; Wärmeerzeugung'!H$49*1000</f>
        <v>2100000</v>
      </c>
      <c r="H755" s="1">
        <f>'[3]Strom-&amp; Wärmeerzeugung'!I$49*1000</f>
        <v>2100000</v>
      </c>
      <c r="I755" s="1">
        <f>'[3]Strom-&amp; Wärmeerzeugung'!J$49*1000</f>
        <v>2100000</v>
      </c>
      <c r="J755" s="1">
        <f>'[3]Strom-&amp; Wärmeerzeugung'!K$49*1000</f>
        <v>2100000</v>
      </c>
      <c r="K755" s="1">
        <f>'[3]Strom-&amp; Wärmeerzeugung'!L$49*1000</f>
        <v>2100000</v>
      </c>
      <c r="L755" s="1">
        <f>'[3]Strom-&amp; Wärmeerzeugung'!M$49*1000</f>
        <v>2100000</v>
      </c>
    </row>
    <row r="756" spans="1:12" x14ac:dyDescent="0.35">
      <c r="A756" t="s">
        <v>118</v>
      </c>
      <c r="B756" t="str">
        <f t="shared" si="23"/>
        <v>Coal|w/o CCS|AS-LAO</v>
      </c>
      <c r="C756" t="s">
        <v>289</v>
      </c>
      <c r="D756" t="s">
        <v>118</v>
      </c>
      <c r="E756" t="s">
        <v>320</v>
      </c>
      <c r="F756" s="1">
        <f>'[3]Strom-&amp; Wärmeerzeugung'!G$49*1000</f>
        <v>2100000</v>
      </c>
      <c r="G756" s="1">
        <f>'[3]Strom-&amp; Wärmeerzeugung'!H$49*1000</f>
        <v>2100000</v>
      </c>
      <c r="H756" s="1">
        <f>'[3]Strom-&amp; Wärmeerzeugung'!I$49*1000</f>
        <v>2100000</v>
      </c>
      <c r="I756" s="1">
        <f>'[3]Strom-&amp; Wärmeerzeugung'!J$49*1000</f>
        <v>2100000</v>
      </c>
      <c r="J756" s="1">
        <f>'[3]Strom-&amp; Wärmeerzeugung'!K$49*1000</f>
        <v>2100000</v>
      </c>
      <c r="K756" s="1">
        <f>'[3]Strom-&amp; Wärmeerzeugung'!L$49*1000</f>
        <v>2100000</v>
      </c>
      <c r="L756" s="1">
        <f>'[3]Strom-&amp; Wärmeerzeugung'!M$49*1000</f>
        <v>2100000</v>
      </c>
    </row>
    <row r="757" spans="1:12" x14ac:dyDescent="0.35">
      <c r="A757" t="s">
        <v>119</v>
      </c>
      <c r="B757" t="str">
        <f t="shared" si="23"/>
        <v>Coal|w/o CCS|AS-LBN</v>
      </c>
      <c r="C757" t="s">
        <v>289</v>
      </c>
      <c r="D757" t="s">
        <v>119</v>
      </c>
      <c r="E757" t="s">
        <v>320</v>
      </c>
      <c r="F757" s="1">
        <f>'[3]Strom-&amp; Wärmeerzeugung'!G$49*1000</f>
        <v>2100000</v>
      </c>
      <c r="G757" s="1">
        <f>'[3]Strom-&amp; Wärmeerzeugung'!H$49*1000</f>
        <v>2100000</v>
      </c>
      <c r="H757" s="1">
        <f>'[3]Strom-&amp; Wärmeerzeugung'!I$49*1000</f>
        <v>2100000</v>
      </c>
      <c r="I757" s="1">
        <f>'[3]Strom-&amp; Wärmeerzeugung'!J$49*1000</f>
        <v>2100000</v>
      </c>
      <c r="J757" s="1">
        <f>'[3]Strom-&amp; Wärmeerzeugung'!K$49*1000</f>
        <v>2100000</v>
      </c>
      <c r="K757" s="1">
        <f>'[3]Strom-&amp; Wärmeerzeugung'!L$49*1000</f>
        <v>2100000</v>
      </c>
      <c r="L757" s="1">
        <f>'[3]Strom-&amp; Wärmeerzeugung'!M$49*1000</f>
        <v>2100000</v>
      </c>
    </row>
    <row r="758" spans="1:12" x14ac:dyDescent="0.35">
      <c r="A758" t="s">
        <v>120</v>
      </c>
      <c r="B758" t="str">
        <f t="shared" si="23"/>
        <v>Coal|w/o CCS|AS-LKA</v>
      </c>
      <c r="C758" t="s">
        <v>289</v>
      </c>
      <c r="D758" t="s">
        <v>120</v>
      </c>
      <c r="E758" t="s">
        <v>320</v>
      </c>
      <c r="F758" s="1">
        <f>'[3]Strom-&amp; Wärmeerzeugung'!G$49*1000</f>
        <v>2100000</v>
      </c>
      <c r="G758" s="1">
        <f>'[3]Strom-&amp; Wärmeerzeugung'!H$49*1000</f>
        <v>2100000</v>
      </c>
      <c r="H758" s="1">
        <f>'[3]Strom-&amp; Wärmeerzeugung'!I$49*1000</f>
        <v>2100000</v>
      </c>
      <c r="I758" s="1">
        <f>'[3]Strom-&amp; Wärmeerzeugung'!J$49*1000</f>
        <v>2100000</v>
      </c>
      <c r="J758" s="1">
        <f>'[3]Strom-&amp; Wärmeerzeugung'!K$49*1000</f>
        <v>2100000</v>
      </c>
      <c r="K758" s="1">
        <f>'[3]Strom-&amp; Wärmeerzeugung'!L$49*1000</f>
        <v>2100000</v>
      </c>
      <c r="L758" s="1">
        <f>'[3]Strom-&amp; Wärmeerzeugung'!M$49*1000</f>
        <v>2100000</v>
      </c>
    </row>
    <row r="759" spans="1:12" x14ac:dyDescent="0.35">
      <c r="A759" t="s">
        <v>121</v>
      </c>
      <c r="B759" t="str">
        <f t="shared" si="23"/>
        <v>Coal|w/o CCS|AS-MMR</v>
      </c>
      <c r="C759" t="s">
        <v>289</v>
      </c>
      <c r="D759" t="s">
        <v>121</v>
      </c>
      <c r="E759" t="s">
        <v>320</v>
      </c>
      <c r="F759" s="1">
        <f>'[3]Strom-&amp; Wärmeerzeugung'!G$49*1000</f>
        <v>2100000</v>
      </c>
      <c r="G759" s="1">
        <f>'[3]Strom-&amp; Wärmeerzeugung'!H$49*1000</f>
        <v>2100000</v>
      </c>
      <c r="H759" s="1">
        <f>'[3]Strom-&amp; Wärmeerzeugung'!I$49*1000</f>
        <v>2100000</v>
      </c>
      <c r="I759" s="1">
        <f>'[3]Strom-&amp; Wärmeerzeugung'!J$49*1000</f>
        <v>2100000</v>
      </c>
      <c r="J759" s="1">
        <f>'[3]Strom-&amp; Wärmeerzeugung'!K$49*1000</f>
        <v>2100000</v>
      </c>
      <c r="K759" s="1">
        <f>'[3]Strom-&amp; Wärmeerzeugung'!L$49*1000</f>
        <v>2100000</v>
      </c>
      <c r="L759" s="1">
        <f>'[3]Strom-&amp; Wärmeerzeugung'!M$49*1000</f>
        <v>2100000</v>
      </c>
    </row>
    <row r="760" spans="1:12" x14ac:dyDescent="0.35">
      <c r="A760" t="s">
        <v>122</v>
      </c>
      <c r="B760" t="str">
        <f t="shared" si="23"/>
        <v>Coal|w/o CCS|AS-MNG</v>
      </c>
      <c r="C760" t="s">
        <v>289</v>
      </c>
      <c r="D760" t="s">
        <v>122</v>
      </c>
      <c r="E760" t="s">
        <v>320</v>
      </c>
      <c r="F760" s="1">
        <f>'[3]Strom-&amp; Wärmeerzeugung'!G$49*1000</f>
        <v>2100000</v>
      </c>
      <c r="G760" s="1">
        <f>'[3]Strom-&amp; Wärmeerzeugung'!H$49*1000</f>
        <v>2100000</v>
      </c>
      <c r="H760" s="1">
        <f>'[3]Strom-&amp; Wärmeerzeugung'!I$49*1000</f>
        <v>2100000</v>
      </c>
      <c r="I760" s="1">
        <f>'[3]Strom-&amp; Wärmeerzeugung'!J$49*1000</f>
        <v>2100000</v>
      </c>
      <c r="J760" s="1">
        <f>'[3]Strom-&amp; Wärmeerzeugung'!K$49*1000</f>
        <v>2100000</v>
      </c>
      <c r="K760" s="1">
        <f>'[3]Strom-&amp; Wärmeerzeugung'!L$49*1000</f>
        <v>2100000</v>
      </c>
      <c r="L760" s="1">
        <f>'[3]Strom-&amp; Wärmeerzeugung'!M$49*1000</f>
        <v>2100000</v>
      </c>
    </row>
    <row r="761" spans="1:12" x14ac:dyDescent="0.35">
      <c r="A761" t="s">
        <v>123</v>
      </c>
      <c r="B761" t="str">
        <f t="shared" si="23"/>
        <v>Coal|w/o CCS|AS-MYS</v>
      </c>
      <c r="C761" t="s">
        <v>289</v>
      </c>
      <c r="D761" t="s">
        <v>123</v>
      </c>
      <c r="E761" t="s">
        <v>320</v>
      </c>
      <c r="F761" s="1">
        <f>'[3]Strom-&amp; Wärmeerzeugung'!G$49*1000</f>
        <v>2100000</v>
      </c>
      <c r="G761" s="1">
        <f>'[3]Strom-&amp; Wärmeerzeugung'!H$49*1000</f>
        <v>2100000</v>
      </c>
      <c r="H761" s="1">
        <f>'[3]Strom-&amp; Wärmeerzeugung'!I$49*1000</f>
        <v>2100000</v>
      </c>
      <c r="I761" s="1">
        <f>'[3]Strom-&amp; Wärmeerzeugung'!J$49*1000</f>
        <v>2100000</v>
      </c>
      <c r="J761" s="1">
        <f>'[3]Strom-&amp; Wärmeerzeugung'!K$49*1000</f>
        <v>2100000</v>
      </c>
      <c r="K761" s="1">
        <f>'[3]Strom-&amp; Wärmeerzeugung'!L$49*1000</f>
        <v>2100000</v>
      </c>
      <c r="L761" s="1">
        <f>'[3]Strom-&amp; Wärmeerzeugung'!M$49*1000</f>
        <v>2100000</v>
      </c>
    </row>
    <row r="762" spans="1:12" x14ac:dyDescent="0.35">
      <c r="A762" t="s">
        <v>124</v>
      </c>
      <c r="B762" t="str">
        <f t="shared" si="23"/>
        <v>Coal|w/o CCS|AS-NPL</v>
      </c>
      <c r="C762" t="s">
        <v>289</v>
      </c>
      <c r="D762" t="s">
        <v>124</v>
      </c>
      <c r="E762" t="s">
        <v>320</v>
      </c>
      <c r="F762" s="1">
        <f>'[3]Strom-&amp; Wärmeerzeugung'!G$49*1000</f>
        <v>2100000</v>
      </c>
      <c r="G762" s="1">
        <f>'[3]Strom-&amp; Wärmeerzeugung'!H$49*1000</f>
        <v>2100000</v>
      </c>
      <c r="H762" s="1">
        <f>'[3]Strom-&amp; Wärmeerzeugung'!I$49*1000</f>
        <v>2100000</v>
      </c>
      <c r="I762" s="1">
        <f>'[3]Strom-&amp; Wärmeerzeugung'!J$49*1000</f>
        <v>2100000</v>
      </c>
      <c r="J762" s="1">
        <f>'[3]Strom-&amp; Wärmeerzeugung'!K$49*1000</f>
        <v>2100000</v>
      </c>
      <c r="K762" s="1">
        <f>'[3]Strom-&amp; Wärmeerzeugung'!L$49*1000</f>
        <v>2100000</v>
      </c>
      <c r="L762" s="1">
        <f>'[3]Strom-&amp; Wärmeerzeugung'!M$49*1000</f>
        <v>2100000</v>
      </c>
    </row>
    <row r="763" spans="1:12" x14ac:dyDescent="0.35">
      <c r="A763" t="s">
        <v>125</v>
      </c>
      <c r="B763" t="str">
        <f t="shared" si="23"/>
        <v>Coal|w/o CCS|AS-OMN</v>
      </c>
      <c r="C763" t="s">
        <v>289</v>
      </c>
      <c r="D763" t="s">
        <v>125</v>
      </c>
      <c r="E763" t="s">
        <v>320</v>
      </c>
      <c r="F763" s="1">
        <f>'[3]Strom-&amp; Wärmeerzeugung'!G$49*1000</f>
        <v>2100000</v>
      </c>
      <c r="G763" s="1">
        <f>'[3]Strom-&amp; Wärmeerzeugung'!H$49*1000</f>
        <v>2100000</v>
      </c>
      <c r="H763" s="1">
        <f>'[3]Strom-&amp; Wärmeerzeugung'!I$49*1000</f>
        <v>2100000</v>
      </c>
      <c r="I763" s="1">
        <f>'[3]Strom-&amp; Wärmeerzeugung'!J$49*1000</f>
        <v>2100000</v>
      </c>
      <c r="J763" s="1">
        <f>'[3]Strom-&amp; Wärmeerzeugung'!K$49*1000</f>
        <v>2100000</v>
      </c>
      <c r="K763" s="1">
        <f>'[3]Strom-&amp; Wärmeerzeugung'!L$49*1000</f>
        <v>2100000</v>
      </c>
      <c r="L763" s="1">
        <f>'[3]Strom-&amp; Wärmeerzeugung'!M$49*1000</f>
        <v>2100000</v>
      </c>
    </row>
    <row r="764" spans="1:12" x14ac:dyDescent="0.35">
      <c r="A764" t="s">
        <v>126</v>
      </c>
      <c r="B764" t="str">
        <f t="shared" si="23"/>
        <v>Coal|w/o CCS|AS-PAK</v>
      </c>
      <c r="C764" t="s">
        <v>289</v>
      </c>
      <c r="D764" t="s">
        <v>126</v>
      </c>
      <c r="E764" t="s">
        <v>320</v>
      </c>
      <c r="F764" s="1">
        <f>'[3]Strom-&amp; Wärmeerzeugung'!G$49*1000</f>
        <v>2100000</v>
      </c>
      <c r="G764" s="1">
        <f>'[3]Strom-&amp; Wärmeerzeugung'!H$49*1000</f>
        <v>2100000</v>
      </c>
      <c r="H764" s="1">
        <f>'[3]Strom-&amp; Wärmeerzeugung'!I$49*1000</f>
        <v>2100000</v>
      </c>
      <c r="I764" s="1">
        <f>'[3]Strom-&amp; Wärmeerzeugung'!J$49*1000</f>
        <v>2100000</v>
      </c>
      <c r="J764" s="1">
        <f>'[3]Strom-&amp; Wärmeerzeugung'!K$49*1000</f>
        <v>2100000</v>
      </c>
      <c r="K764" s="1">
        <f>'[3]Strom-&amp; Wärmeerzeugung'!L$49*1000</f>
        <v>2100000</v>
      </c>
      <c r="L764" s="1">
        <f>'[3]Strom-&amp; Wärmeerzeugung'!M$49*1000</f>
        <v>2100000</v>
      </c>
    </row>
    <row r="765" spans="1:12" x14ac:dyDescent="0.35">
      <c r="A765" t="s">
        <v>127</v>
      </c>
      <c r="B765" t="str">
        <f t="shared" si="23"/>
        <v>Coal|w/o CCS|AS-PHL</v>
      </c>
      <c r="C765" t="s">
        <v>289</v>
      </c>
      <c r="D765" t="s">
        <v>127</v>
      </c>
      <c r="E765" t="s">
        <v>320</v>
      </c>
      <c r="F765" s="1">
        <f>'[3]Strom-&amp; Wärmeerzeugung'!G$49*1000</f>
        <v>2100000</v>
      </c>
      <c r="G765" s="1">
        <f>'[3]Strom-&amp; Wärmeerzeugung'!H$49*1000</f>
        <v>2100000</v>
      </c>
      <c r="H765" s="1">
        <f>'[3]Strom-&amp; Wärmeerzeugung'!I$49*1000</f>
        <v>2100000</v>
      </c>
      <c r="I765" s="1">
        <f>'[3]Strom-&amp; Wärmeerzeugung'!J$49*1000</f>
        <v>2100000</v>
      </c>
      <c r="J765" s="1">
        <f>'[3]Strom-&amp; Wärmeerzeugung'!K$49*1000</f>
        <v>2100000</v>
      </c>
      <c r="K765" s="1">
        <f>'[3]Strom-&amp; Wärmeerzeugung'!L$49*1000</f>
        <v>2100000</v>
      </c>
      <c r="L765" s="1">
        <f>'[3]Strom-&amp; Wärmeerzeugung'!M$49*1000</f>
        <v>2100000</v>
      </c>
    </row>
    <row r="766" spans="1:12" x14ac:dyDescent="0.35">
      <c r="A766" t="s">
        <v>128</v>
      </c>
      <c r="B766" t="str">
        <f t="shared" si="23"/>
        <v>Coal|w/o CCS|AS-PRK</v>
      </c>
      <c r="C766" t="s">
        <v>289</v>
      </c>
      <c r="D766" t="s">
        <v>128</v>
      </c>
      <c r="E766" t="s">
        <v>320</v>
      </c>
      <c r="F766" s="1">
        <f>'[3]Strom-&amp; Wärmeerzeugung'!G$49*1000</f>
        <v>2100000</v>
      </c>
      <c r="G766" s="1">
        <f>'[3]Strom-&amp; Wärmeerzeugung'!H$49*1000</f>
        <v>2100000</v>
      </c>
      <c r="H766" s="1">
        <f>'[3]Strom-&amp; Wärmeerzeugung'!I$49*1000</f>
        <v>2100000</v>
      </c>
      <c r="I766" s="1">
        <f>'[3]Strom-&amp; Wärmeerzeugung'!J$49*1000</f>
        <v>2100000</v>
      </c>
      <c r="J766" s="1">
        <f>'[3]Strom-&amp; Wärmeerzeugung'!K$49*1000</f>
        <v>2100000</v>
      </c>
      <c r="K766" s="1">
        <f>'[3]Strom-&amp; Wärmeerzeugung'!L$49*1000</f>
        <v>2100000</v>
      </c>
      <c r="L766" s="1">
        <f>'[3]Strom-&amp; Wärmeerzeugung'!M$49*1000</f>
        <v>2100000</v>
      </c>
    </row>
    <row r="767" spans="1:12" x14ac:dyDescent="0.35">
      <c r="A767" t="s">
        <v>129</v>
      </c>
      <c r="B767" t="str">
        <f t="shared" si="23"/>
        <v>Coal|w/o CCS|AS-QAT</v>
      </c>
      <c r="C767" t="s">
        <v>289</v>
      </c>
      <c r="D767" t="s">
        <v>129</v>
      </c>
      <c r="E767" t="s">
        <v>320</v>
      </c>
      <c r="F767" s="1">
        <f>'[3]Strom-&amp; Wärmeerzeugung'!G$49*1000</f>
        <v>2100000</v>
      </c>
      <c r="G767" s="1">
        <f>'[3]Strom-&amp; Wärmeerzeugung'!H$49*1000</f>
        <v>2100000</v>
      </c>
      <c r="H767" s="1">
        <f>'[3]Strom-&amp; Wärmeerzeugung'!I$49*1000</f>
        <v>2100000</v>
      </c>
      <c r="I767" s="1">
        <f>'[3]Strom-&amp; Wärmeerzeugung'!J$49*1000</f>
        <v>2100000</v>
      </c>
      <c r="J767" s="1">
        <f>'[3]Strom-&amp; Wärmeerzeugung'!K$49*1000</f>
        <v>2100000</v>
      </c>
      <c r="K767" s="1">
        <f>'[3]Strom-&amp; Wärmeerzeugung'!L$49*1000</f>
        <v>2100000</v>
      </c>
      <c r="L767" s="1">
        <f>'[3]Strom-&amp; Wärmeerzeugung'!M$49*1000</f>
        <v>2100000</v>
      </c>
    </row>
    <row r="768" spans="1:12" x14ac:dyDescent="0.35">
      <c r="A768" t="s">
        <v>130</v>
      </c>
      <c r="B768" t="str">
        <f t="shared" si="23"/>
        <v>Coal|w/o CCS|AS-RUS</v>
      </c>
      <c r="C768" t="s">
        <v>289</v>
      </c>
      <c r="D768" t="s">
        <v>130</v>
      </c>
      <c r="E768" t="s">
        <v>320</v>
      </c>
      <c r="F768" s="1">
        <f>'[3]Strom-&amp; Wärmeerzeugung'!G$49*1000</f>
        <v>2100000</v>
      </c>
      <c r="G768" s="1">
        <f>'[3]Strom-&amp; Wärmeerzeugung'!H$49*1000</f>
        <v>2100000</v>
      </c>
      <c r="H768" s="1">
        <f>'[3]Strom-&amp; Wärmeerzeugung'!I$49*1000</f>
        <v>2100000</v>
      </c>
      <c r="I768" s="1">
        <f>'[3]Strom-&amp; Wärmeerzeugung'!J$49*1000</f>
        <v>2100000</v>
      </c>
      <c r="J768" s="1">
        <f>'[3]Strom-&amp; Wärmeerzeugung'!K$49*1000</f>
        <v>2100000</v>
      </c>
      <c r="K768" s="1">
        <f>'[3]Strom-&amp; Wärmeerzeugung'!L$49*1000</f>
        <v>2100000</v>
      </c>
      <c r="L768" s="1">
        <f>'[3]Strom-&amp; Wärmeerzeugung'!M$49*1000</f>
        <v>2100000</v>
      </c>
    </row>
    <row r="769" spans="1:12" x14ac:dyDescent="0.35">
      <c r="A769" t="s">
        <v>138</v>
      </c>
      <c r="B769" t="str">
        <f t="shared" si="23"/>
        <v>Coal|w/o CCS|AS-SAU</v>
      </c>
      <c r="C769" t="s">
        <v>289</v>
      </c>
      <c r="D769" t="s">
        <v>138</v>
      </c>
      <c r="E769" t="s">
        <v>320</v>
      </c>
      <c r="F769" s="1">
        <f>'[3]Strom-&amp; Wärmeerzeugung'!G$49*1000</f>
        <v>2100000</v>
      </c>
      <c r="G769" s="1">
        <f>'[3]Strom-&amp; Wärmeerzeugung'!H$49*1000</f>
        <v>2100000</v>
      </c>
      <c r="H769" s="1">
        <f>'[3]Strom-&amp; Wärmeerzeugung'!I$49*1000</f>
        <v>2100000</v>
      </c>
      <c r="I769" s="1">
        <f>'[3]Strom-&amp; Wärmeerzeugung'!J$49*1000</f>
        <v>2100000</v>
      </c>
      <c r="J769" s="1">
        <f>'[3]Strom-&amp; Wärmeerzeugung'!K$49*1000</f>
        <v>2100000</v>
      </c>
      <c r="K769" s="1">
        <f>'[3]Strom-&amp; Wärmeerzeugung'!L$49*1000</f>
        <v>2100000</v>
      </c>
      <c r="L769" s="1">
        <f>'[3]Strom-&amp; Wärmeerzeugung'!M$49*1000</f>
        <v>2100000</v>
      </c>
    </row>
    <row r="770" spans="1:12" x14ac:dyDescent="0.35">
      <c r="A770" t="s">
        <v>139</v>
      </c>
      <c r="B770" t="str">
        <f t="shared" ref="B770:B833" si="24">CONCATENATE(C770,D770)</f>
        <v>Coal|w/o CCS|AS-SGP</v>
      </c>
      <c r="C770" t="s">
        <v>289</v>
      </c>
      <c r="D770" t="s">
        <v>139</v>
      </c>
      <c r="E770" t="s">
        <v>320</v>
      </c>
      <c r="F770" s="1">
        <f>'[3]Strom-&amp; Wärmeerzeugung'!G$49*1000</f>
        <v>2100000</v>
      </c>
      <c r="G770" s="1">
        <f>'[3]Strom-&amp; Wärmeerzeugung'!H$49*1000</f>
        <v>2100000</v>
      </c>
      <c r="H770" s="1">
        <f>'[3]Strom-&amp; Wärmeerzeugung'!I$49*1000</f>
        <v>2100000</v>
      </c>
      <c r="I770" s="1">
        <f>'[3]Strom-&amp; Wärmeerzeugung'!J$49*1000</f>
        <v>2100000</v>
      </c>
      <c r="J770" s="1">
        <f>'[3]Strom-&amp; Wärmeerzeugung'!K$49*1000</f>
        <v>2100000</v>
      </c>
      <c r="K770" s="1">
        <f>'[3]Strom-&amp; Wärmeerzeugung'!L$49*1000</f>
        <v>2100000</v>
      </c>
      <c r="L770" s="1">
        <f>'[3]Strom-&amp; Wärmeerzeugung'!M$49*1000</f>
        <v>2100000</v>
      </c>
    </row>
    <row r="771" spans="1:12" x14ac:dyDescent="0.35">
      <c r="A771" t="s">
        <v>140</v>
      </c>
      <c r="B771" t="str">
        <f t="shared" si="24"/>
        <v>Coal|w/o CCS|AS-SYR</v>
      </c>
      <c r="C771" t="s">
        <v>289</v>
      </c>
      <c r="D771" t="s">
        <v>140</v>
      </c>
      <c r="E771" t="s">
        <v>320</v>
      </c>
      <c r="F771" s="1">
        <f>'[3]Strom-&amp; Wärmeerzeugung'!G$49*1000</f>
        <v>2100000</v>
      </c>
      <c r="G771" s="1">
        <f>'[3]Strom-&amp; Wärmeerzeugung'!H$49*1000</f>
        <v>2100000</v>
      </c>
      <c r="H771" s="1">
        <f>'[3]Strom-&amp; Wärmeerzeugung'!I$49*1000</f>
        <v>2100000</v>
      </c>
      <c r="I771" s="1">
        <f>'[3]Strom-&amp; Wärmeerzeugung'!J$49*1000</f>
        <v>2100000</v>
      </c>
      <c r="J771" s="1">
        <f>'[3]Strom-&amp; Wärmeerzeugung'!K$49*1000</f>
        <v>2100000</v>
      </c>
      <c r="K771" s="1">
        <f>'[3]Strom-&amp; Wärmeerzeugung'!L$49*1000</f>
        <v>2100000</v>
      </c>
      <c r="L771" s="1">
        <f>'[3]Strom-&amp; Wärmeerzeugung'!M$49*1000</f>
        <v>2100000</v>
      </c>
    </row>
    <row r="772" spans="1:12" x14ac:dyDescent="0.35">
      <c r="A772" t="s">
        <v>141</v>
      </c>
      <c r="B772" t="str">
        <f t="shared" si="24"/>
        <v>Coal|w/o CCS|AS-THA</v>
      </c>
      <c r="C772" t="s">
        <v>289</v>
      </c>
      <c r="D772" t="s">
        <v>141</v>
      </c>
      <c r="E772" t="s">
        <v>320</v>
      </c>
      <c r="F772" s="1">
        <f>'[3]Strom-&amp; Wärmeerzeugung'!G$49*1000</f>
        <v>2100000</v>
      </c>
      <c r="G772" s="1">
        <f>'[3]Strom-&amp; Wärmeerzeugung'!H$49*1000</f>
        <v>2100000</v>
      </c>
      <c r="H772" s="1">
        <f>'[3]Strom-&amp; Wärmeerzeugung'!I$49*1000</f>
        <v>2100000</v>
      </c>
      <c r="I772" s="1">
        <f>'[3]Strom-&amp; Wärmeerzeugung'!J$49*1000</f>
        <v>2100000</v>
      </c>
      <c r="J772" s="1">
        <f>'[3]Strom-&amp; Wärmeerzeugung'!K$49*1000</f>
        <v>2100000</v>
      </c>
      <c r="K772" s="1">
        <f>'[3]Strom-&amp; Wärmeerzeugung'!L$49*1000</f>
        <v>2100000</v>
      </c>
      <c r="L772" s="1">
        <f>'[3]Strom-&amp; Wärmeerzeugung'!M$49*1000</f>
        <v>2100000</v>
      </c>
    </row>
    <row r="773" spans="1:12" x14ac:dyDescent="0.35">
      <c r="A773" t="s">
        <v>142</v>
      </c>
      <c r="B773" t="str">
        <f t="shared" si="24"/>
        <v>Coal|w/o CCS|AS-TJK</v>
      </c>
      <c r="C773" t="s">
        <v>289</v>
      </c>
      <c r="D773" t="s">
        <v>142</v>
      </c>
      <c r="E773" t="s">
        <v>320</v>
      </c>
      <c r="F773" s="1">
        <f>'[3]Strom-&amp; Wärmeerzeugung'!G$49*1000</f>
        <v>2100000</v>
      </c>
      <c r="G773" s="1">
        <f>'[3]Strom-&amp; Wärmeerzeugung'!H$49*1000</f>
        <v>2100000</v>
      </c>
      <c r="H773" s="1">
        <f>'[3]Strom-&amp; Wärmeerzeugung'!I$49*1000</f>
        <v>2100000</v>
      </c>
      <c r="I773" s="1">
        <f>'[3]Strom-&amp; Wärmeerzeugung'!J$49*1000</f>
        <v>2100000</v>
      </c>
      <c r="J773" s="1">
        <f>'[3]Strom-&amp; Wärmeerzeugung'!K$49*1000</f>
        <v>2100000</v>
      </c>
      <c r="K773" s="1">
        <f>'[3]Strom-&amp; Wärmeerzeugung'!L$49*1000</f>
        <v>2100000</v>
      </c>
      <c r="L773" s="1">
        <f>'[3]Strom-&amp; Wärmeerzeugung'!M$49*1000</f>
        <v>2100000</v>
      </c>
    </row>
    <row r="774" spans="1:12" x14ac:dyDescent="0.35">
      <c r="A774" t="s">
        <v>143</v>
      </c>
      <c r="B774" t="str">
        <f t="shared" si="24"/>
        <v>Coal|w/o CCS|AS-TKM</v>
      </c>
      <c r="C774" t="s">
        <v>289</v>
      </c>
      <c r="D774" t="s">
        <v>143</v>
      </c>
      <c r="E774" t="s">
        <v>320</v>
      </c>
      <c r="F774" s="1">
        <f>'[3]Strom-&amp; Wärmeerzeugung'!G$49*1000</f>
        <v>2100000</v>
      </c>
      <c r="G774" s="1">
        <f>'[3]Strom-&amp; Wärmeerzeugung'!H$49*1000</f>
        <v>2100000</v>
      </c>
      <c r="H774" s="1">
        <f>'[3]Strom-&amp; Wärmeerzeugung'!I$49*1000</f>
        <v>2100000</v>
      </c>
      <c r="I774" s="1">
        <f>'[3]Strom-&amp; Wärmeerzeugung'!J$49*1000</f>
        <v>2100000</v>
      </c>
      <c r="J774" s="1">
        <f>'[3]Strom-&amp; Wärmeerzeugung'!K$49*1000</f>
        <v>2100000</v>
      </c>
      <c r="K774" s="1">
        <f>'[3]Strom-&amp; Wärmeerzeugung'!L$49*1000</f>
        <v>2100000</v>
      </c>
      <c r="L774" s="1">
        <f>'[3]Strom-&amp; Wärmeerzeugung'!M$49*1000</f>
        <v>2100000</v>
      </c>
    </row>
    <row r="775" spans="1:12" x14ac:dyDescent="0.35">
      <c r="A775" t="s">
        <v>144</v>
      </c>
      <c r="B775" t="str">
        <f t="shared" si="24"/>
        <v>Coal|w/o CCS|AS-TLS</v>
      </c>
      <c r="C775" t="s">
        <v>289</v>
      </c>
      <c r="D775" t="s">
        <v>144</v>
      </c>
      <c r="E775" t="s">
        <v>320</v>
      </c>
      <c r="F775" s="1">
        <f>'[3]Strom-&amp; Wärmeerzeugung'!G$49*1000</f>
        <v>2100000</v>
      </c>
      <c r="G775" s="1">
        <f>'[3]Strom-&amp; Wärmeerzeugung'!H$49*1000</f>
        <v>2100000</v>
      </c>
      <c r="H775" s="1">
        <f>'[3]Strom-&amp; Wärmeerzeugung'!I$49*1000</f>
        <v>2100000</v>
      </c>
      <c r="I775" s="1">
        <f>'[3]Strom-&amp; Wärmeerzeugung'!J$49*1000</f>
        <v>2100000</v>
      </c>
      <c r="J775" s="1">
        <f>'[3]Strom-&amp; Wärmeerzeugung'!K$49*1000</f>
        <v>2100000</v>
      </c>
      <c r="K775" s="1">
        <f>'[3]Strom-&amp; Wärmeerzeugung'!L$49*1000</f>
        <v>2100000</v>
      </c>
      <c r="L775" s="1">
        <f>'[3]Strom-&amp; Wärmeerzeugung'!M$49*1000</f>
        <v>2100000</v>
      </c>
    </row>
    <row r="776" spans="1:12" x14ac:dyDescent="0.35">
      <c r="A776" t="s">
        <v>145</v>
      </c>
      <c r="B776" t="str">
        <f t="shared" si="24"/>
        <v>Coal|w/o CCS|AS-TUR</v>
      </c>
      <c r="C776" t="s">
        <v>289</v>
      </c>
      <c r="D776" t="s">
        <v>145</v>
      </c>
      <c r="E776" t="s">
        <v>320</v>
      </c>
      <c r="F776" s="1">
        <f>'[3]Strom-&amp; Wärmeerzeugung'!G$49*1000</f>
        <v>2100000</v>
      </c>
      <c r="G776" s="1">
        <f>'[3]Strom-&amp; Wärmeerzeugung'!H$49*1000</f>
        <v>2100000</v>
      </c>
      <c r="H776" s="1">
        <f>'[3]Strom-&amp; Wärmeerzeugung'!I$49*1000</f>
        <v>2100000</v>
      </c>
      <c r="I776" s="1">
        <f>'[3]Strom-&amp; Wärmeerzeugung'!J$49*1000</f>
        <v>2100000</v>
      </c>
      <c r="J776" s="1">
        <f>'[3]Strom-&amp; Wärmeerzeugung'!K$49*1000</f>
        <v>2100000</v>
      </c>
      <c r="K776" s="1">
        <f>'[3]Strom-&amp; Wärmeerzeugung'!L$49*1000</f>
        <v>2100000</v>
      </c>
      <c r="L776" s="1">
        <f>'[3]Strom-&amp; Wärmeerzeugung'!M$49*1000</f>
        <v>2100000</v>
      </c>
    </row>
    <row r="777" spans="1:12" x14ac:dyDescent="0.35">
      <c r="A777" t="s">
        <v>146</v>
      </c>
      <c r="B777" t="str">
        <f t="shared" si="24"/>
        <v>Coal|w/o CCS|AS-TWN</v>
      </c>
      <c r="C777" t="s">
        <v>289</v>
      </c>
      <c r="D777" t="s">
        <v>146</v>
      </c>
      <c r="E777" t="s">
        <v>320</v>
      </c>
      <c r="F777" s="1">
        <f>'[3]Strom-&amp; Wärmeerzeugung'!G$49*1000</f>
        <v>2100000</v>
      </c>
      <c r="G777" s="1">
        <f>'[3]Strom-&amp; Wärmeerzeugung'!H$49*1000</f>
        <v>2100000</v>
      </c>
      <c r="H777" s="1">
        <f>'[3]Strom-&amp; Wärmeerzeugung'!I$49*1000</f>
        <v>2100000</v>
      </c>
      <c r="I777" s="1">
        <f>'[3]Strom-&amp; Wärmeerzeugung'!J$49*1000</f>
        <v>2100000</v>
      </c>
      <c r="J777" s="1">
        <f>'[3]Strom-&amp; Wärmeerzeugung'!K$49*1000</f>
        <v>2100000</v>
      </c>
      <c r="K777" s="1">
        <f>'[3]Strom-&amp; Wärmeerzeugung'!L$49*1000</f>
        <v>2100000</v>
      </c>
      <c r="L777" s="1">
        <f>'[3]Strom-&amp; Wärmeerzeugung'!M$49*1000</f>
        <v>2100000</v>
      </c>
    </row>
    <row r="778" spans="1:12" x14ac:dyDescent="0.35">
      <c r="A778" t="s">
        <v>147</v>
      </c>
      <c r="B778" t="str">
        <f t="shared" si="24"/>
        <v>Coal|w/o CCS|AS-UZB</v>
      </c>
      <c r="C778" t="s">
        <v>289</v>
      </c>
      <c r="D778" t="s">
        <v>147</v>
      </c>
      <c r="E778" t="s">
        <v>320</v>
      </c>
      <c r="F778" s="1">
        <f>'[3]Strom-&amp; Wärmeerzeugung'!G$49*1000</f>
        <v>2100000</v>
      </c>
      <c r="G778" s="1">
        <f>'[3]Strom-&amp; Wärmeerzeugung'!H$49*1000</f>
        <v>2100000</v>
      </c>
      <c r="H778" s="1">
        <f>'[3]Strom-&amp; Wärmeerzeugung'!I$49*1000</f>
        <v>2100000</v>
      </c>
      <c r="I778" s="1">
        <f>'[3]Strom-&amp; Wärmeerzeugung'!J$49*1000</f>
        <v>2100000</v>
      </c>
      <c r="J778" s="1">
        <f>'[3]Strom-&amp; Wärmeerzeugung'!K$49*1000</f>
        <v>2100000</v>
      </c>
      <c r="K778" s="1">
        <f>'[3]Strom-&amp; Wärmeerzeugung'!L$49*1000</f>
        <v>2100000</v>
      </c>
      <c r="L778" s="1">
        <f>'[3]Strom-&amp; Wärmeerzeugung'!M$49*1000</f>
        <v>2100000</v>
      </c>
    </row>
    <row r="779" spans="1:12" x14ac:dyDescent="0.35">
      <c r="A779" t="s">
        <v>148</v>
      </c>
      <c r="B779" t="str">
        <f t="shared" si="24"/>
        <v>Coal|w/o CCS|AS-VNM</v>
      </c>
      <c r="C779" t="s">
        <v>289</v>
      </c>
      <c r="D779" t="s">
        <v>148</v>
      </c>
      <c r="E779" t="s">
        <v>320</v>
      </c>
      <c r="F779" s="1">
        <f>'[3]Strom-&amp; Wärmeerzeugung'!G$49*1000</f>
        <v>2100000</v>
      </c>
      <c r="G779" s="1">
        <f>'[3]Strom-&amp; Wärmeerzeugung'!H$49*1000</f>
        <v>2100000</v>
      </c>
      <c r="H779" s="1">
        <f>'[3]Strom-&amp; Wärmeerzeugung'!I$49*1000</f>
        <v>2100000</v>
      </c>
      <c r="I779" s="1">
        <f>'[3]Strom-&amp; Wärmeerzeugung'!J$49*1000</f>
        <v>2100000</v>
      </c>
      <c r="J779" s="1">
        <f>'[3]Strom-&amp; Wärmeerzeugung'!K$49*1000</f>
        <v>2100000</v>
      </c>
      <c r="K779" s="1">
        <f>'[3]Strom-&amp; Wärmeerzeugung'!L$49*1000</f>
        <v>2100000</v>
      </c>
      <c r="L779" s="1">
        <f>'[3]Strom-&amp; Wärmeerzeugung'!M$49*1000</f>
        <v>2100000</v>
      </c>
    </row>
    <row r="780" spans="1:12" x14ac:dyDescent="0.35">
      <c r="A780" t="s">
        <v>149</v>
      </c>
      <c r="B780" t="str">
        <f t="shared" si="24"/>
        <v>Coal|w/o CCS|AS-YEM</v>
      </c>
      <c r="C780" t="s">
        <v>289</v>
      </c>
      <c r="D780" t="s">
        <v>149</v>
      </c>
      <c r="E780" t="s">
        <v>320</v>
      </c>
      <c r="F780" s="1">
        <f>'[3]Strom-&amp; Wärmeerzeugung'!G$49*1000</f>
        <v>2100000</v>
      </c>
      <c r="G780" s="1">
        <f>'[3]Strom-&amp; Wärmeerzeugung'!H$49*1000</f>
        <v>2100000</v>
      </c>
      <c r="H780" s="1">
        <f>'[3]Strom-&amp; Wärmeerzeugung'!I$49*1000</f>
        <v>2100000</v>
      </c>
      <c r="I780" s="1">
        <f>'[3]Strom-&amp; Wärmeerzeugung'!J$49*1000</f>
        <v>2100000</v>
      </c>
      <c r="J780" s="1">
        <f>'[3]Strom-&amp; Wärmeerzeugung'!K$49*1000</f>
        <v>2100000</v>
      </c>
      <c r="K780" s="1">
        <f>'[3]Strom-&amp; Wärmeerzeugung'!L$49*1000</f>
        <v>2100000</v>
      </c>
      <c r="L780" s="1">
        <f>'[3]Strom-&amp; Wärmeerzeugung'!M$49*1000</f>
        <v>2100000</v>
      </c>
    </row>
    <row r="781" spans="1:12" x14ac:dyDescent="0.35">
      <c r="A781" t="s">
        <v>150</v>
      </c>
      <c r="B781" t="str">
        <f t="shared" si="24"/>
        <v>Coal|w/o CCS|EU-ALB</v>
      </c>
      <c r="C781" t="s">
        <v>289</v>
      </c>
      <c r="D781" t="s">
        <v>150</v>
      </c>
      <c r="E781" t="s">
        <v>320</v>
      </c>
      <c r="F781" s="1">
        <f>'[3]Strom-&amp; Wärmeerzeugung'!G$49*1000</f>
        <v>2100000</v>
      </c>
      <c r="G781" s="1">
        <f>'[3]Strom-&amp; Wärmeerzeugung'!H$49*1000</f>
        <v>2100000</v>
      </c>
      <c r="H781" s="1">
        <f>'[3]Strom-&amp; Wärmeerzeugung'!I$49*1000</f>
        <v>2100000</v>
      </c>
      <c r="I781" s="1">
        <f>'[3]Strom-&amp; Wärmeerzeugung'!J$49*1000</f>
        <v>2100000</v>
      </c>
      <c r="J781" s="1">
        <f>'[3]Strom-&amp; Wärmeerzeugung'!K$49*1000</f>
        <v>2100000</v>
      </c>
      <c r="K781" s="1">
        <f>'[3]Strom-&amp; Wärmeerzeugung'!L$49*1000</f>
        <v>2100000</v>
      </c>
      <c r="L781" s="1">
        <f>'[3]Strom-&amp; Wärmeerzeugung'!M$49*1000</f>
        <v>2100000</v>
      </c>
    </row>
    <row r="782" spans="1:12" x14ac:dyDescent="0.35">
      <c r="A782" t="s">
        <v>151</v>
      </c>
      <c r="B782" t="str">
        <f t="shared" si="24"/>
        <v>Coal|w/o CCS|EU-ARM</v>
      </c>
      <c r="C782" t="s">
        <v>289</v>
      </c>
      <c r="D782" t="s">
        <v>151</v>
      </c>
      <c r="E782" t="s">
        <v>320</v>
      </c>
      <c r="F782" s="1">
        <f>'[3]Strom-&amp; Wärmeerzeugung'!G$49*1000</f>
        <v>2100000</v>
      </c>
      <c r="G782" s="1">
        <f>'[3]Strom-&amp; Wärmeerzeugung'!H$49*1000</f>
        <v>2100000</v>
      </c>
      <c r="H782" s="1">
        <f>'[3]Strom-&amp; Wärmeerzeugung'!I$49*1000</f>
        <v>2100000</v>
      </c>
      <c r="I782" s="1">
        <f>'[3]Strom-&amp; Wärmeerzeugung'!J$49*1000</f>
        <v>2100000</v>
      </c>
      <c r="J782" s="1">
        <f>'[3]Strom-&amp; Wärmeerzeugung'!K$49*1000</f>
        <v>2100000</v>
      </c>
      <c r="K782" s="1">
        <f>'[3]Strom-&amp; Wärmeerzeugung'!L$49*1000</f>
        <v>2100000</v>
      </c>
      <c r="L782" s="1">
        <f>'[3]Strom-&amp; Wärmeerzeugung'!M$49*1000</f>
        <v>2100000</v>
      </c>
    </row>
    <row r="783" spans="1:12" x14ac:dyDescent="0.35">
      <c r="A783" t="s">
        <v>152</v>
      </c>
      <c r="B783" t="str">
        <f t="shared" si="24"/>
        <v>Coal|w/o CCS|EU-AUT</v>
      </c>
      <c r="C783" t="s">
        <v>289</v>
      </c>
      <c r="D783" t="s">
        <v>152</v>
      </c>
      <c r="E783" t="s">
        <v>320</v>
      </c>
      <c r="F783" s="1">
        <f>'[3]Strom-&amp; Wärmeerzeugung'!G$49*1000</f>
        <v>2100000</v>
      </c>
      <c r="G783" s="1">
        <f>'[3]Strom-&amp; Wärmeerzeugung'!H$49*1000</f>
        <v>2100000</v>
      </c>
      <c r="H783" s="1">
        <f>'[3]Strom-&amp; Wärmeerzeugung'!I$49*1000</f>
        <v>2100000</v>
      </c>
      <c r="I783" s="1">
        <f>'[3]Strom-&amp; Wärmeerzeugung'!J$49*1000</f>
        <v>2100000</v>
      </c>
      <c r="J783" s="1">
        <f>'[3]Strom-&amp; Wärmeerzeugung'!K$49*1000</f>
        <v>2100000</v>
      </c>
      <c r="K783" s="1">
        <f>'[3]Strom-&amp; Wärmeerzeugung'!L$49*1000</f>
        <v>2100000</v>
      </c>
      <c r="L783" s="1">
        <f>'[3]Strom-&amp; Wärmeerzeugung'!M$49*1000</f>
        <v>2100000</v>
      </c>
    </row>
    <row r="784" spans="1:12" x14ac:dyDescent="0.35">
      <c r="A784" t="s">
        <v>153</v>
      </c>
      <c r="B784" t="str">
        <f t="shared" si="24"/>
        <v>Coal|w/o CCS|EU-AZE</v>
      </c>
      <c r="C784" t="s">
        <v>289</v>
      </c>
      <c r="D784" t="s">
        <v>153</v>
      </c>
      <c r="E784" t="s">
        <v>320</v>
      </c>
      <c r="F784" s="1">
        <f>'[3]Strom-&amp; Wärmeerzeugung'!G$49*1000</f>
        <v>2100000</v>
      </c>
      <c r="G784" s="1">
        <f>'[3]Strom-&amp; Wärmeerzeugung'!H$49*1000</f>
        <v>2100000</v>
      </c>
      <c r="H784" s="1">
        <f>'[3]Strom-&amp; Wärmeerzeugung'!I$49*1000</f>
        <v>2100000</v>
      </c>
      <c r="I784" s="1">
        <f>'[3]Strom-&amp; Wärmeerzeugung'!J$49*1000</f>
        <v>2100000</v>
      </c>
      <c r="J784" s="1">
        <f>'[3]Strom-&amp; Wärmeerzeugung'!K$49*1000</f>
        <v>2100000</v>
      </c>
      <c r="K784" s="1">
        <f>'[3]Strom-&amp; Wärmeerzeugung'!L$49*1000</f>
        <v>2100000</v>
      </c>
      <c r="L784" s="1">
        <f>'[3]Strom-&amp; Wärmeerzeugung'!M$49*1000</f>
        <v>2100000</v>
      </c>
    </row>
    <row r="785" spans="1:12" x14ac:dyDescent="0.35">
      <c r="A785" t="s">
        <v>154</v>
      </c>
      <c r="B785" t="str">
        <f t="shared" si="24"/>
        <v>Coal|w/o CCS|EU-BEL</v>
      </c>
      <c r="C785" t="s">
        <v>289</v>
      </c>
      <c r="D785" t="s">
        <v>154</v>
      </c>
      <c r="E785" t="s">
        <v>320</v>
      </c>
      <c r="F785" s="1">
        <f>'[3]Strom-&amp; Wärmeerzeugung'!G$49*1000</f>
        <v>2100000</v>
      </c>
      <c r="G785" s="1">
        <f>'[3]Strom-&amp; Wärmeerzeugung'!H$49*1000</f>
        <v>2100000</v>
      </c>
      <c r="H785" s="1">
        <f>'[3]Strom-&amp; Wärmeerzeugung'!I$49*1000</f>
        <v>2100000</v>
      </c>
      <c r="I785" s="1">
        <f>'[3]Strom-&amp; Wärmeerzeugung'!J$49*1000</f>
        <v>2100000</v>
      </c>
      <c r="J785" s="1">
        <f>'[3]Strom-&amp; Wärmeerzeugung'!K$49*1000</f>
        <v>2100000</v>
      </c>
      <c r="K785" s="1">
        <f>'[3]Strom-&amp; Wärmeerzeugung'!L$49*1000</f>
        <v>2100000</v>
      </c>
      <c r="L785" s="1">
        <f>'[3]Strom-&amp; Wärmeerzeugung'!M$49*1000</f>
        <v>2100000</v>
      </c>
    </row>
    <row r="786" spans="1:12" x14ac:dyDescent="0.35">
      <c r="A786" t="s">
        <v>155</v>
      </c>
      <c r="B786" t="str">
        <f t="shared" si="24"/>
        <v>Coal|w/o CCS|EU-BGR</v>
      </c>
      <c r="C786" t="s">
        <v>289</v>
      </c>
      <c r="D786" t="s">
        <v>155</v>
      </c>
      <c r="E786" t="s">
        <v>320</v>
      </c>
      <c r="F786" s="1">
        <f>'[3]Strom-&amp; Wärmeerzeugung'!G$49*1000</f>
        <v>2100000</v>
      </c>
      <c r="G786" s="1">
        <f>'[3]Strom-&amp; Wärmeerzeugung'!H$49*1000</f>
        <v>2100000</v>
      </c>
      <c r="H786" s="1">
        <f>'[3]Strom-&amp; Wärmeerzeugung'!I$49*1000</f>
        <v>2100000</v>
      </c>
      <c r="I786" s="1">
        <f>'[3]Strom-&amp; Wärmeerzeugung'!J$49*1000</f>
        <v>2100000</v>
      </c>
      <c r="J786" s="1">
        <f>'[3]Strom-&amp; Wärmeerzeugung'!K$49*1000</f>
        <v>2100000</v>
      </c>
      <c r="K786" s="1">
        <f>'[3]Strom-&amp; Wärmeerzeugung'!L$49*1000</f>
        <v>2100000</v>
      </c>
      <c r="L786" s="1">
        <f>'[3]Strom-&amp; Wärmeerzeugung'!M$49*1000</f>
        <v>2100000</v>
      </c>
    </row>
    <row r="787" spans="1:12" x14ac:dyDescent="0.35">
      <c r="A787" t="s">
        <v>156</v>
      </c>
      <c r="B787" t="str">
        <f t="shared" si="24"/>
        <v>Coal|w/o CCS|EU-BIH</v>
      </c>
      <c r="C787" t="s">
        <v>289</v>
      </c>
      <c r="D787" t="s">
        <v>156</v>
      </c>
      <c r="E787" t="s">
        <v>320</v>
      </c>
      <c r="F787" s="1">
        <f>'[3]Strom-&amp; Wärmeerzeugung'!G$49*1000</f>
        <v>2100000</v>
      </c>
      <c r="G787" s="1">
        <f>'[3]Strom-&amp; Wärmeerzeugung'!H$49*1000</f>
        <v>2100000</v>
      </c>
      <c r="H787" s="1">
        <f>'[3]Strom-&amp; Wärmeerzeugung'!I$49*1000</f>
        <v>2100000</v>
      </c>
      <c r="I787" s="1">
        <f>'[3]Strom-&amp; Wärmeerzeugung'!J$49*1000</f>
        <v>2100000</v>
      </c>
      <c r="J787" s="1">
        <f>'[3]Strom-&amp; Wärmeerzeugung'!K$49*1000</f>
        <v>2100000</v>
      </c>
      <c r="K787" s="1">
        <f>'[3]Strom-&amp; Wärmeerzeugung'!L$49*1000</f>
        <v>2100000</v>
      </c>
      <c r="L787" s="1">
        <f>'[3]Strom-&amp; Wärmeerzeugung'!M$49*1000</f>
        <v>2100000</v>
      </c>
    </row>
    <row r="788" spans="1:12" x14ac:dyDescent="0.35">
      <c r="A788" t="s">
        <v>157</v>
      </c>
      <c r="B788" t="str">
        <f t="shared" si="24"/>
        <v>Coal|w/o CCS|EU-BLR</v>
      </c>
      <c r="C788" t="s">
        <v>289</v>
      </c>
      <c r="D788" t="s">
        <v>157</v>
      </c>
      <c r="E788" t="s">
        <v>320</v>
      </c>
      <c r="F788" s="1">
        <f>'[3]Strom-&amp; Wärmeerzeugung'!G$49*1000</f>
        <v>2100000</v>
      </c>
      <c r="G788" s="1">
        <f>'[3]Strom-&amp; Wärmeerzeugung'!H$49*1000</f>
        <v>2100000</v>
      </c>
      <c r="H788" s="1">
        <f>'[3]Strom-&amp; Wärmeerzeugung'!I$49*1000</f>
        <v>2100000</v>
      </c>
      <c r="I788" s="1">
        <f>'[3]Strom-&amp; Wärmeerzeugung'!J$49*1000</f>
        <v>2100000</v>
      </c>
      <c r="J788" s="1">
        <f>'[3]Strom-&amp; Wärmeerzeugung'!K$49*1000</f>
        <v>2100000</v>
      </c>
      <c r="K788" s="1">
        <f>'[3]Strom-&amp; Wärmeerzeugung'!L$49*1000</f>
        <v>2100000</v>
      </c>
      <c r="L788" s="1">
        <f>'[3]Strom-&amp; Wärmeerzeugung'!M$49*1000</f>
        <v>2100000</v>
      </c>
    </row>
    <row r="789" spans="1:12" x14ac:dyDescent="0.35">
      <c r="A789" t="s">
        <v>158</v>
      </c>
      <c r="B789" t="str">
        <f t="shared" si="24"/>
        <v>Coal|w/o CCS|EU-CHE</v>
      </c>
      <c r="C789" t="s">
        <v>289</v>
      </c>
      <c r="D789" t="s">
        <v>158</v>
      </c>
      <c r="E789" t="s">
        <v>320</v>
      </c>
      <c r="F789" s="1">
        <f>'[3]Strom-&amp; Wärmeerzeugung'!G$49*1000</f>
        <v>2100000</v>
      </c>
      <c r="G789" s="1">
        <f>'[3]Strom-&amp; Wärmeerzeugung'!H$49*1000</f>
        <v>2100000</v>
      </c>
      <c r="H789" s="1">
        <f>'[3]Strom-&amp; Wärmeerzeugung'!I$49*1000</f>
        <v>2100000</v>
      </c>
      <c r="I789" s="1">
        <f>'[3]Strom-&amp; Wärmeerzeugung'!J$49*1000</f>
        <v>2100000</v>
      </c>
      <c r="J789" s="1">
        <f>'[3]Strom-&amp; Wärmeerzeugung'!K$49*1000</f>
        <v>2100000</v>
      </c>
      <c r="K789" s="1">
        <f>'[3]Strom-&amp; Wärmeerzeugung'!L$49*1000</f>
        <v>2100000</v>
      </c>
      <c r="L789" s="1">
        <f>'[3]Strom-&amp; Wärmeerzeugung'!M$49*1000</f>
        <v>2100000</v>
      </c>
    </row>
    <row r="790" spans="1:12" x14ac:dyDescent="0.35">
      <c r="A790" t="s">
        <v>159</v>
      </c>
      <c r="B790" t="str">
        <f t="shared" si="24"/>
        <v>Coal|w/o CCS|EU-CYP</v>
      </c>
      <c r="C790" t="s">
        <v>289</v>
      </c>
      <c r="D790" t="s">
        <v>159</v>
      </c>
      <c r="E790" t="s">
        <v>320</v>
      </c>
      <c r="F790" s="1">
        <f>'[3]Strom-&amp; Wärmeerzeugung'!G$49*1000</f>
        <v>2100000</v>
      </c>
      <c r="G790" s="1">
        <f>'[3]Strom-&amp; Wärmeerzeugung'!H$49*1000</f>
        <v>2100000</v>
      </c>
      <c r="H790" s="1">
        <f>'[3]Strom-&amp; Wärmeerzeugung'!I$49*1000</f>
        <v>2100000</v>
      </c>
      <c r="I790" s="1">
        <f>'[3]Strom-&amp; Wärmeerzeugung'!J$49*1000</f>
        <v>2100000</v>
      </c>
      <c r="J790" s="1">
        <f>'[3]Strom-&amp; Wärmeerzeugung'!K$49*1000</f>
        <v>2100000</v>
      </c>
      <c r="K790" s="1">
        <f>'[3]Strom-&amp; Wärmeerzeugung'!L$49*1000</f>
        <v>2100000</v>
      </c>
      <c r="L790" s="1">
        <f>'[3]Strom-&amp; Wärmeerzeugung'!M$49*1000</f>
        <v>2100000</v>
      </c>
    </row>
    <row r="791" spans="1:12" x14ac:dyDescent="0.35">
      <c r="A791" t="s">
        <v>160</v>
      </c>
      <c r="B791" t="str">
        <f t="shared" si="24"/>
        <v>Coal|w/o CCS|EU-CZE</v>
      </c>
      <c r="C791" t="s">
        <v>289</v>
      </c>
      <c r="D791" t="s">
        <v>160</v>
      </c>
      <c r="E791" t="s">
        <v>320</v>
      </c>
      <c r="F791" s="1">
        <f>'[3]Strom-&amp; Wärmeerzeugung'!G$49*1000</f>
        <v>2100000</v>
      </c>
      <c r="G791" s="1">
        <f>'[3]Strom-&amp; Wärmeerzeugung'!H$49*1000</f>
        <v>2100000</v>
      </c>
      <c r="H791" s="1">
        <f>'[3]Strom-&amp; Wärmeerzeugung'!I$49*1000</f>
        <v>2100000</v>
      </c>
      <c r="I791" s="1">
        <f>'[3]Strom-&amp; Wärmeerzeugung'!J$49*1000</f>
        <v>2100000</v>
      </c>
      <c r="J791" s="1">
        <f>'[3]Strom-&amp; Wärmeerzeugung'!K$49*1000</f>
        <v>2100000</v>
      </c>
      <c r="K791" s="1">
        <f>'[3]Strom-&amp; Wärmeerzeugung'!L$49*1000</f>
        <v>2100000</v>
      </c>
      <c r="L791" s="1">
        <f>'[3]Strom-&amp; Wärmeerzeugung'!M$49*1000</f>
        <v>2100000</v>
      </c>
    </row>
    <row r="792" spans="1:12" x14ac:dyDescent="0.35">
      <c r="A792" t="s">
        <v>161</v>
      </c>
      <c r="B792" t="str">
        <f t="shared" si="24"/>
        <v>Coal|w/o CCS|EU-DEU</v>
      </c>
      <c r="C792" t="s">
        <v>289</v>
      </c>
      <c r="D792" t="s">
        <v>161</v>
      </c>
      <c r="E792" t="s">
        <v>320</v>
      </c>
      <c r="F792" s="1">
        <f>'[3]Strom-&amp; Wärmeerzeugung'!G$49*1000</f>
        <v>2100000</v>
      </c>
      <c r="G792" s="1">
        <f>'[3]Strom-&amp; Wärmeerzeugung'!H$49*1000</f>
        <v>2100000</v>
      </c>
      <c r="H792" s="1">
        <f>'[3]Strom-&amp; Wärmeerzeugung'!I$49*1000</f>
        <v>2100000</v>
      </c>
      <c r="I792" s="1">
        <f>'[3]Strom-&amp; Wärmeerzeugung'!J$49*1000</f>
        <v>2100000</v>
      </c>
      <c r="J792" s="1">
        <f>'[3]Strom-&amp; Wärmeerzeugung'!K$49*1000</f>
        <v>2100000</v>
      </c>
      <c r="K792" s="1">
        <f>'[3]Strom-&amp; Wärmeerzeugung'!L$49*1000</f>
        <v>2100000</v>
      </c>
      <c r="L792" s="1">
        <f>'[3]Strom-&amp; Wärmeerzeugung'!M$49*1000</f>
        <v>2100000</v>
      </c>
    </row>
    <row r="793" spans="1:12" x14ac:dyDescent="0.35">
      <c r="A793" t="s">
        <v>162</v>
      </c>
      <c r="B793" t="str">
        <f t="shared" si="24"/>
        <v>Coal|w/o CCS|EU-DNK</v>
      </c>
      <c r="C793" t="s">
        <v>289</v>
      </c>
      <c r="D793" t="s">
        <v>162</v>
      </c>
      <c r="E793" t="s">
        <v>320</v>
      </c>
      <c r="F793" s="1">
        <f>'[3]Strom-&amp; Wärmeerzeugung'!G$49*1000</f>
        <v>2100000</v>
      </c>
      <c r="G793" s="1">
        <f>'[3]Strom-&amp; Wärmeerzeugung'!H$49*1000</f>
        <v>2100000</v>
      </c>
      <c r="H793" s="1">
        <f>'[3]Strom-&amp; Wärmeerzeugung'!I$49*1000</f>
        <v>2100000</v>
      </c>
      <c r="I793" s="1">
        <f>'[3]Strom-&amp; Wärmeerzeugung'!J$49*1000</f>
        <v>2100000</v>
      </c>
      <c r="J793" s="1">
        <f>'[3]Strom-&amp; Wärmeerzeugung'!K$49*1000</f>
        <v>2100000</v>
      </c>
      <c r="K793" s="1">
        <f>'[3]Strom-&amp; Wärmeerzeugung'!L$49*1000</f>
        <v>2100000</v>
      </c>
      <c r="L793" s="1">
        <f>'[3]Strom-&amp; Wärmeerzeugung'!M$49*1000</f>
        <v>2100000</v>
      </c>
    </row>
    <row r="794" spans="1:12" x14ac:dyDescent="0.35">
      <c r="A794" t="s">
        <v>163</v>
      </c>
      <c r="B794" t="str">
        <f t="shared" si="24"/>
        <v>Coal|w/o CCS|EU-ESP</v>
      </c>
      <c r="C794" t="s">
        <v>289</v>
      </c>
      <c r="D794" t="s">
        <v>163</v>
      </c>
      <c r="E794" t="s">
        <v>320</v>
      </c>
      <c r="F794" s="1">
        <f>'[3]Strom-&amp; Wärmeerzeugung'!G$49*1000</f>
        <v>2100000</v>
      </c>
      <c r="G794" s="1">
        <f>'[3]Strom-&amp; Wärmeerzeugung'!H$49*1000</f>
        <v>2100000</v>
      </c>
      <c r="H794" s="1">
        <f>'[3]Strom-&amp; Wärmeerzeugung'!I$49*1000</f>
        <v>2100000</v>
      </c>
      <c r="I794" s="1">
        <f>'[3]Strom-&amp; Wärmeerzeugung'!J$49*1000</f>
        <v>2100000</v>
      </c>
      <c r="J794" s="1">
        <f>'[3]Strom-&amp; Wärmeerzeugung'!K$49*1000</f>
        <v>2100000</v>
      </c>
      <c r="K794" s="1">
        <f>'[3]Strom-&amp; Wärmeerzeugung'!L$49*1000</f>
        <v>2100000</v>
      </c>
      <c r="L794" s="1">
        <f>'[3]Strom-&amp; Wärmeerzeugung'!M$49*1000</f>
        <v>2100000</v>
      </c>
    </row>
    <row r="795" spans="1:12" x14ac:dyDescent="0.35">
      <c r="A795" t="s">
        <v>164</v>
      </c>
      <c r="B795" t="str">
        <f t="shared" si="24"/>
        <v>Coal|w/o CCS|EU-EST</v>
      </c>
      <c r="C795" t="s">
        <v>289</v>
      </c>
      <c r="D795" t="s">
        <v>164</v>
      </c>
      <c r="E795" t="s">
        <v>320</v>
      </c>
      <c r="F795" s="1">
        <f>'[3]Strom-&amp; Wärmeerzeugung'!G$49*1000</f>
        <v>2100000</v>
      </c>
      <c r="G795" s="1">
        <f>'[3]Strom-&amp; Wärmeerzeugung'!H$49*1000</f>
        <v>2100000</v>
      </c>
      <c r="H795" s="1">
        <f>'[3]Strom-&amp; Wärmeerzeugung'!I$49*1000</f>
        <v>2100000</v>
      </c>
      <c r="I795" s="1">
        <f>'[3]Strom-&amp; Wärmeerzeugung'!J$49*1000</f>
        <v>2100000</v>
      </c>
      <c r="J795" s="1">
        <f>'[3]Strom-&amp; Wärmeerzeugung'!K$49*1000</f>
        <v>2100000</v>
      </c>
      <c r="K795" s="1">
        <f>'[3]Strom-&amp; Wärmeerzeugung'!L$49*1000</f>
        <v>2100000</v>
      </c>
      <c r="L795" s="1">
        <f>'[3]Strom-&amp; Wärmeerzeugung'!M$49*1000</f>
        <v>2100000</v>
      </c>
    </row>
    <row r="796" spans="1:12" x14ac:dyDescent="0.35">
      <c r="A796" t="s">
        <v>165</v>
      </c>
      <c r="B796" t="str">
        <f t="shared" si="24"/>
        <v>Coal|w/o CCS|EU-FIN</v>
      </c>
      <c r="C796" t="s">
        <v>289</v>
      </c>
      <c r="D796" t="s">
        <v>165</v>
      </c>
      <c r="E796" t="s">
        <v>320</v>
      </c>
      <c r="F796" s="1">
        <f>'[3]Strom-&amp; Wärmeerzeugung'!G$49*1000</f>
        <v>2100000</v>
      </c>
      <c r="G796" s="1">
        <f>'[3]Strom-&amp; Wärmeerzeugung'!H$49*1000</f>
        <v>2100000</v>
      </c>
      <c r="H796" s="1">
        <f>'[3]Strom-&amp; Wärmeerzeugung'!I$49*1000</f>
        <v>2100000</v>
      </c>
      <c r="I796" s="1">
        <f>'[3]Strom-&amp; Wärmeerzeugung'!J$49*1000</f>
        <v>2100000</v>
      </c>
      <c r="J796" s="1">
        <f>'[3]Strom-&amp; Wärmeerzeugung'!K$49*1000</f>
        <v>2100000</v>
      </c>
      <c r="K796" s="1">
        <f>'[3]Strom-&amp; Wärmeerzeugung'!L$49*1000</f>
        <v>2100000</v>
      </c>
      <c r="L796" s="1">
        <f>'[3]Strom-&amp; Wärmeerzeugung'!M$49*1000</f>
        <v>2100000</v>
      </c>
    </row>
    <row r="797" spans="1:12" x14ac:dyDescent="0.35">
      <c r="A797" t="s">
        <v>166</v>
      </c>
      <c r="B797" t="str">
        <f t="shared" si="24"/>
        <v>Coal|w/o CCS|EU-FRA</v>
      </c>
      <c r="C797" t="s">
        <v>289</v>
      </c>
      <c r="D797" t="s">
        <v>166</v>
      </c>
      <c r="E797" t="s">
        <v>320</v>
      </c>
      <c r="F797" s="1">
        <f>'[3]Strom-&amp; Wärmeerzeugung'!G$49*1000</f>
        <v>2100000</v>
      </c>
      <c r="G797" s="1">
        <f>'[3]Strom-&amp; Wärmeerzeugung'!H$49*1000</f>
        <v>2100000</v>
      </c>
      <c r="H797" s="1">
        <f>'[3]Strom-&amp; Wärmeerzeugung'!I$49*1000</f>
        <v>2100000</v>
      </c>
      <c r="I797" s="1">
        <f>'[3]Strom-&amp; Wärmeerzeugung'!J$49*1000</f>
        <v>2100000</v>
      </c>
      <c r="J797" s="1">
        <f>'[3]Strom-&amp; Wärmeerzeugung'!K$49*1000</f>
        <v>2100000</v>
      </c>
      <c r="K797" s="1">
        <f>'[3]Strom-&amp; Wärmeerzeugung'!L$49*1000</f>
        <v>2100000</v>
      </c>
      <c r="L797" s="1">
        <f>'[3]Strom-&amp; Wärmeerzeugung'!M$49*1000</f>
        <v>2100000</v>
      </c>
    </row>
    <row r="798" spans="1:12" x14ac:dyDescent="0.35">
      <c r="A798" t="s">
        <v>167</v>
      </c>
      <c r="B798" t="str">
        <f t="shared" si="24"/>
        <v>Coal|w/o CCS|EU-GBR</v>
      </c>
      <c r="C798" t="s">
        <v>289</v>
      </c>
      <c r="D798" t="s">
        <v>167</v>
      </c>
      <c r="E798" t="s">
        <v>320</v>
      </c>
      <c r="F798" s="1">
        <f>'[3]Strom-&amp; Wärmeerzeugung'!G$49*1000</f>
        <v>2100000</v>
      </c>
      <c r="G798" s="1">
        <f>'[3]Strom-&amp; Wärmeerzeugung'!H$49*1000</f>
        <v>2100000</v>
      </c>
      <c r="H798" s="1">
        <f>'[3]Strom-&amp; Wärmeerzeugung'!I$49*1000</f>
        <v>2100000</v>
      </c>
      <c r="I798" s="1">
        <f>'[3]Strom-&amp; Wärmeerzeugung'!J$49*1000</f>
        <v>2100000</v>
      </c>
      <c r="J798" s="1">
        <f>'[3]Strom-&amp; Wärmeerzeugung'!K$49*1000</f>
        <v>2100000</v>
      </c>
      <c r="K798" s="1">
        <f>'[3]Strom-&amp; Wärmeerzeugung'!L$49*1000</f>
        <v>2100000</v>
      </c>
      <c r="L798" s="1">
        <f>'[3]Strom-&amp; Wärmeerzeugung'!M$49*1000</f>
        <v>2100000</v>
      </c>
    </row>
    <row r="799" spans="1:12" x14ac:dyDescent="0.35">
      <c r="A799" t="s">
        <v>168</v>
      </c>
      <c r="B799" t="str">
        <f t="shared" si="24"/>
        <v>Coal|w/o CCS|EU-GEO</v>
      </c>
      <c r="C799" t="s">
        <v>289</v>
      </c>
      <c r="D799" t="s">
        <v>168</v>
      </c>
      <c r="E799" t="s">
        <v>320</v>
      </c>
      <c r="F799" s="1">
        <f>'[3]Strom-&amp; Wärmeerzeugung'!G$49*1000</f>
        <v>2100000</v>
      </c>
      <c r="G799" s="1">
        <f>'[3]Strom-&amp; Wärmeerzeugung'!H$49*1000</f>
        <v>2100000</v>
      </c>
      <c r="H799" s="1">
        <f>'[3]Strom-&amp; Wärmeerzeugung'!I$49*1000</f>
        <v>2100000</v>
      </c>
      <c r="I799" s="1">
        <f>'[3]Strom-&amp; Wärmeerzeugung'!J$49*1000</f>
        <v>2100000</v>
      </c>
      <c r="J799" s="1">
        <f>'[3]Strom-&amp; Wärmeerzeugung'!K$49*1000</f>
        <v>2100000</v>
      </c>
      <c r="K799" s="1">
        <f>'[3]Strom-&amp; Wärmeerzeugung'!L$49*1000</f>
        <v>2100000</v>
      </c>
      <c r="L799" s="1">
        <f>'[3]Strom-&amp; Wärmeerzeugung'!M$49*1000</f>
        <v>2100000</v>
      </c>
    </row>
    <row r="800" spans="1:12" x14ac:dyDescent="0.35">
      <c r="A800" t="s">
        <v>169</v>
      </c>
      <c r="B800" t="str">
        <f t="shared" si="24"/>
        <v>Coal|w/o CCS|EU-GRC</v>
      </c>
      <c r="C800" t="s">
        <v>289</v>
      </c>
      <c r="D800" t="s">
        <v>169</v>
      </c>
      <c r="E800" t="s">
        <v>320</v>
      </c>
      <c r="F800" s="1">
        <f>'[3]Strom-&amp; Wärmeerzeugung'!G$49*1000</f>
        <v>2100000</v>
      </c>
      <c r="G800" s="1">
        <f>'[3]Strom-&amp; Wärmeerzeugung'!H$49*1000</f>
        <v>2100000</v>
      </c>
      <c r="H800" s="1">
        <f>'[3]Strom-&amp; Wärmeerzeugung'!I$49*1000</f>
        <v>2100000</v>
      </c>
      <c r="I800" s="1">
        <f>'[3]Strom-&amp; Wärmeerzeugung'!J$49*1000</f>
        <v>2100000</v>
      </c>
      <c r="J800" s="1">
        <f>'[3]Strom-&amp; Wärmeerzeugung'!K$49*1000</f>
        <v>2100000</v>
      </c>
      <c r="K800" s="1">
        <f>'[3]Strom-&amp; Wärmeerzeugung'!L$49*1000</f>
        <v>2100000</v>
      </c>
      <c r="L800" s="1">
        <f>'[3]Strom-&amp; Wärmeerzeugung'!M$49*1000</f>
        <v>2100000</v>
      </c>
    </row>
    <row r="801" spans="1:12" x14ac:dyDescent="0.35">
      <c r="A801" t="s">
        <v>170</v>
      </c>
      <c r="B801" t="str">
        <f t="shared" si="24"/>
        <v>Coal|w/o CCS|EU-HRV</v>
      </c>
      <c r="C801" t="s">
        <v>289</v>
      </c>
      <c r="D801" t="s">
        <v>170</v>
      </c>
      <c r="E801" t="s">
        <v>320</v>
      </c>
      <c r="F801" s="1">
        <f>'[3]Strom-&amp; Wärmeerzeugung'!G$49*1000</f>
        <v>2100000</v>
      </c>
      <c r="G801" s="1">
        <f>'[3]Strom-&amp; Wärmeerzeugung'!H$49*1000</f>
        <v>2100000</v>
      </c>
      <c r="H801" s="1">
        <f>'[3]Strom-&amp; Wärmeerzeugung'!I$49*1000</f>
        <v>2100000</v>
      </c>
      <c r="I801" s="1">
        <f>'[3]Strom-&amp; Wärmeerzeugung'!J$49*1000</f>
        <v>2100000</v>
      </c>
      <c r="J801" s="1">
        <f>'[3]Strom-&amp; Wärmeerzeugung'!K$49*1000</f>
        <v>2100000</v>
      </c>
      <c r="K801" s="1">
        <f>'[3]Strom-&amp; Wärmeerzeugung'!L$49*1000</f>
        <v>2100000</v>
      </c>
      <c r="L801" s="1">
        <f>'[3]Strom-&amp; Wärmeerzeugung'!M$49*1000</f>
        <v>2100000</v>
      </c>
    </row>
    <row r="802" spans="1:12" x14ac:dyDescent="0.35">
      <c r="A802" t="s">
        <v>171</v>
      </c>
      <c r="B802" t="str">
        <f t="shared" si="24"/>
        <v>Coal|w/o CCS|EU-HUN</v>
      </c>
      <c r="C802" t="s">
        <v>289</v>
      </c>
      <c r="D802" t="s">
        <v>171</v>
      </c>
      <c r="E802" t="s">
        <v>320</v>
      </c>
      <c r="F802" s="1">
        <f>'[3]Strom-&amp; Wärmeerzeugung'!G$49*1000</f>
        <v>2100000</v>
      </c>
      <c r="G802" s="1">
        <f>'[3]Strom-&amp; Wärmeerzeugung'!H$49*1000</f>
        <v>2100000</v>
      </c>
      <c r="H802" s="1">
        <f>'[3]Strom-&amp; Wärmeerzeugung'!I$49*1000</f>
        <v>2100000</v>
      </c>
      <c r="I802" s="1">
        <f>'[3]Strom-&amp; Wärmeerzeugung'!J$49*1000</f>
        <v>2100000</v>
      </c>
      <c r="J802" s="1">
        <f>'[3]Strom-&amp; Wärmeerzeugung'!K$49*1000</f>
        <v>2100000</v>
      </c>
      <c r="K802" s="1">
        <f>'[3]Strom-&amp; Wärmeerzeugung'!L$49*1000</f>
        <v>2100000</v>
      </c>
      <c r="L802" s="1">
        <f>'[3]Strom-&amp; Wärmeerzeugung'!M$49*1000</f>
        <v>2100000</v>
      </c>
    </row>
    <row r="803" spans="1:12" x14ac:dyDescent="0.35">
      <c r="A803" t="s">
        <v>172</v>
      </c>
      <c r="B803" t="str">
        <f t="shared" si="24"/>
        <v>Coal|w/o CCS|EU-IRL</v>
      </c>
      <c r="C803" t="s">
        <v>289</v>
      </c>
      <c r="D803" t="s">
        <v>172</v>
      </c>
      <c r="E803" t="s">
        <v>320</v>
      </c>
      <c r="F803" s="1">
        <f>'[3]Strom-&amp; Wärmeerzeugung'!G$49*1000</f>
        <v>2100000</v>
      </c>
      <c r="G803" s="1">
        <f>'[3]Strom-&amp; Wärmeerzeugung'!H$49*1000</f>
        <v>2100000</v>
      </c>
      <c r="H803" s="1">
        <f>'[3]Strom-&amp; Wärmeerzeugung'!I$49*1000</f>
        <v>2100000</v>
      </c>
      <c r="I803" s="1">
        <f>'[3]Strom-&amp; Wärmeerzeugung'!J$49*1000</f>
        <v>2100000</v>
      </c>
      <c r="J803" s="1">
        <f>'[3]Strom-&amp; Wärmeerzeugung'!K$49*1000</f>
        <v>2100000</v>
      </c>
      <c r="K803" s="1">
        <f>'[3]Strom-&amp; Wärmeerzeugung'!L$49*1000</f>
        <v>2100000</v>
      </c>
      <c r="L803" s="1">
        <f>'[3]Strom-&amp; Wärmeerzeugung'!M$49*1000</f>
        <v>2100000</v>
      </c>
    </row>
    <row r="804" spans="1:12" x14ac:dyDescent="0.35">
      <c r="A804" t="s">
        <v>173</v>
      </c>
      <c r="B804" t="str">
        <f t="shared" si="24"/>
        <v>Coal|w/o CCS|EU-ISL</v>
      </c>
      <c r="C804" t="s">
        <v>289</v>
      </c>
      <c r="D804" t="s">
        <v>173</v>
      </c>
      <c r="E804" t="s">
        <v>320</v>
      </c>
      <c r="F804" s="1">
        <f>'[3]Strom-&amp; Wärmeerzeugung'!G$49*1000</f>
        <v>2100000</v>
      </c>
      <c r="G804" s="1">
        <f>'[3]Strom-&amp; Wärmeerzeugung'!H$49*1000</f>
        <v>2100000</v>
      </c>
      <c r="H804" s="1">
        <f>'[3]Strom-&amp; Wärmeerzeugung'!I$49*1000</f>
        <v>2100000</v>
      </c>
      <c r="I804" s="1">
        <f>'[3]Strom-&amp; Wärmeerzeugung'!J$49*1000</f>
        <v>2100000</v>
      </c>
      <c r="J804" s="1">
        <f>'[3]Strom-&amp; Wärmeerzeugung'!K$49*1000</f>
        <v>2100000</v>
      </c>
      <c r="K804" s="1">
        <f>'[3]Strom-&amp; Wärmeerzeugung'!L$49*1000</f>
        <v>2100000</v>
      </c>
      <c r="L804" s="1">
        <f>'[3]Strom-&amp; Wärmeerzeugung'!M$49*1000</f>
        <v>2100000</v>
      </c>
    </row>
    <row r="805" spans="1:12" x14ac:dyDescent="0.35">
      <c r="A805" t="s">
        <v>174</v>
      </c>
      <c r="B805" t="str">
        <f t="shared" si="24"/>
        <v>Coal|w/o CCS|EU-ITA</v>
      </c>
      <c r="C805" t="s">
        <v>289</v>
      </c>
      <c r="D805" t="s">
        <v>174</v>
      </c>
      <c r="E805" t="s">
        <v>320</v>
      </c>
      <c r="F805" s="1">
        <f>'[3]Strom-&amp; Wärmeerzeugung'!G$49*1000</f>
        <v>2100000</v>
      </c>
      <c r="G805" s="1">
        <f>'[3]Strom-&amp; Wärmeerzeugung'!H$49*1000</f>
        <v>2100000</v>
      </c>
      <c r="H805" s="1">
        <f>'[3]Strom-&amp; Wärmeerzeugung'!I$49*1000</f>
        <v>2100000</v>
      </c>
      <c r="I805" s="1">
        <f>'[3]Strom-&amp; Wärmeerzeugung'!J$49*1000</f>
        <v>2100000</v>
      </c>
      <c r="J805" s="1">
        <f>'[3]Strom-&amp; Wärmeerzeugung'!K$49*1000</f>
        <v>2100000</v>
      </c>
      <c r="K805" s="1">
        <f>'[3]Strom-&amp; Wärmeerzeugung'!L$49*1000</f>
        <v>2100000</v>
      </c>
      <c r="L805" s="1">
        <f>'[3]Strom-&amp; Wärmeerzeugung'!M$49*1000</f>
        <v>2100000</v>
      </c>
    </row>
    <row r="806" spans="1:12" x14ac:dyDescent="0.35">
      <c r="A806" t="s">
        <v>175</v>
      </c>
      <c r="B806" t="str">
        <f t="shared" si="24"/>
        <v>Coal|w/o CCS|EU-KOS</v>
      </c>
      <c r="C806" t="s">
        <v>289</v>
      </c>
      <c r="D806" t="s">
        <v>175</v>
      </c>
      <c r="E806" t="s">
        <v>320</v>
      </c>
      <c r="F806" s="1">
        <f>'[3]Strom-&amp; Wärmeerzeugung'!G$49*1000</f>
        <v>2100000</v>
      </c>
      <c r="G806" s="1">
        <f>'[3]Strom-&amp; Wärmeerzeugung'!H$49*1000</f>
        <v>2100000</v>
      </c>
      <c r="H806" s="1">
        <f>'[3]Strom-&amp; Wärmeerzeugung'!I$49*1000</f>
        <v>2100000</v>
      </c>
      <c r="I806" s="1">
        <f>'[3]Strom-&amp; Wärmeerzeugung'!J$49*1000</f>
        <v>2100000</v>
      </c>
      <c r="J806" s="1">
        <f>'[3]Strom-&amp; Wärmeerzeugung'!K$49*1000</f>
        <v>2100000</v>
      </c>
      <c r="K806" s="1">
        <f>'[3]Strom-&amp; Wärmeerzeugung'!L$49*1000</f>
        <v>2100000</v>
      </c>
      <c r="L806" s="1">
        <f>'[3]Strom-&amp; Wärmeerzeugung'!M$49*1000</f>
        <v>2100000</v>
      </c>
    </row>
    <row r="807" spans="1:12" x14ac:dyDescent="0.35">
      <c r="A807" t="s">
        <v>176</v>
      </c>
      <c r="B807" t="str">
        <f t="shared" si="24"/>
        <v>Coal|w/o CCS|EU-LTU</v>
      </c>
      <c r="C807" t="s">
        <v>289</v>
      </c>
      <c r="D807" t="s">
        <v>176</v>
      </c>
      <c r="E807" t="s">
        <v>320</v>
      </c>
      <c r="F807" s="1">
        <f>'[3]Strom-&amp; Wärmeerzeugung'!G$49*1000</f>
        <v>2100000</v>
      </c>
      <c r="G807" s="1">
        <f>'[3]Strom-&amp; Wärmeerzeugung'!H$49*1000</f>
        <v>2100000</v>
      </c>
      <c r="H807" s="1">
        <f>'[3]Strom-&amp; Wärmeerzeugung'!I$49*1000</f>
        <v>2100000</v>
      </c>
      <c r="I807" s="1">
        <f>'[3]Strom-&amp; Wärmeerzeugung'!J$49*1000</f>
        <v>2100000</v>
      </c>
      <c r="J807" s="1">
        <f>'[3]Strom-&amp; Wärmeerzeugung'!K$49*1000</f>
        <v>2100000</v>
      </c>
      <c r="K807" s="1">
        <f>'[3]Strom-&amp; Wärmeerzeugung'!L$49*1000</f>
        <v>2100000</v>
      </c>
      <c r="L807" s="1">
        <f>'[3]Strom-&amp; Wärmeerzeugung'!M$49*1000</f>
        <v>2100000</v>
      </c>
    </row>
    <row r="808" spans="1:12" x14ac:dyDescent="0.35">
      <c r="A808" t="s">
        <v>177</v>
      </c>
      <c r="B808" t="str">
        <f t="shared" si="24"/>
        <v>Coal|w/o CCS|EU-LUX</v>
      </c>
      <c r="C808" t="s">
        <v>289</v>
      </c>
      <c r="D808" t="s">
        <v>177</v>
      </c>
      <c r="E808" t="s">
        <v>320</v>
      </c>
      <c r="F808" s="1">
        <f>'[3]Strom-&amp; Wärmeerzeugung'!G$49*1000</f>
        <v>2100000</v>
      </c>
      <c r="G808" s="1">
        <f>'[3]Strom-&amp; Wärmeerzeugung'!H$49*1000</f>
        <v>2100000</v>
      </c>
      <c r="H808" s="1">
        <f>'[3]Strom-&amp; Wärmeerzeugung'!I$49*1000</f>
        <v>2100000</v>
      </c>
      <c r="I808" s="1">
        <f>'[3]Strom-&amp; Wärmeerzeugung'!J$49*1000</f>
        <v>2100000</v>
      </c>
      <c r="J808" s="1">
        <f>'[3]Strom-&amp; Wärmeerzeugung'!K$49*1000</f>
        <v>2100000</v>
      </c>
      <c r="K808" s="1">
        <f>'[3]Strom-&amp; Wärmeerzeugung'!L$49*1000</f>
        <v>2100000</v>
      </c>
      <c r="L808" s="1">
        <f>'[3]Strom-&amp; Wärmeerzeugung'!M$49*1000</f>
        <v>2100000</v>
      </c>
    </row>
    <row r="809" spans="1:12" x14ac:dyDescent="0.35">
      <c r="A809" t="s">
        <v>178</v>
      </c>
      <c r="B809" t="str">
        <f t="shared" si="24"/>
        <v>Coal|w/o CCS|EU-LVA</v>
      </c>
      <c r="C809" t="s">
        <v>289</v>
      </c>
      <c r="D809" t="s">
        <v>178</v>
      </c>
      <c r="E809" t="s">
        <v>320</v>
      </c>
      <c r="F809" s="1">
        <f>'[3]Strom-&amp; Wärmeerzeugung'!G$49*1000</f>
        <v>2100000</v>
      </c>
      <c r="G809" s="1">
        <f>'[3]Strom-&amp; Wärmeerzeugung'!H$49*1000</f>
        <v>2100000</v>
      </c>
      <c r="H809" s="1">
        <f>'[3]Strom-&amp; Wärmeerzeugung'!I$49*1000</f>
        <v>2100000</v>
      </c>
      <c r="I809" s="1">
        <f>'[3]Strom-&amp; Wärmeerzeugung'!J$49*1000</f>
        <v>2100000</v>
      </c>
      <c r="J809" s="1">
        <f>'[3]Strom-&amp; Wärmeerzeugung'!K$49*1000</f>
        <v>2100000</v>
      </c>
      <c r="K809" s="1">
        <f>'[3]Strom-&amp; Wärmeerzeugung'!L$49*1000</f>
        <v>2100000</v>
      </c>
      <c r="L809" s="1">
        <f>'[3]Strom-&amp; Wärmeerzeugung'!M$49*1000</f>
        <v>2100000</v>
      </c>
    </row>
    <row r="810" spans="1:12" x14ac:dyDescent="0.35">
      <c r="A810" t="s">
        <v>179</v>
      </c>
      <c r="B810" t="str">
        <f t="shared" si="24"/>
        <v>Coal|w/o CCS|EU-MDA</v>
      </c>
      <c r="C810" t="s">
        <v>289</v>
      </c>
      <c r="D810" t="s">
        <v>179</v>
      </c>
      <c r="E810" t="s">
        <v>320</v>
      </c>
      <c r="F810" s="1">
        <f>'[3]Strom-&amp; Wärmeerzeugung'!G$49*1000</f>
        <v>2100000</v>
      </c>
      <c r="G810" s="1">
        <f>'[3]Strom-&amp; Wärmeerzeugung'!H$49*1000</f>
        <v>2100000</v>
      </c>
      <c r="H810" s="1">
        <f>'[3]Strom-&amp; Wärmeerzeugung'!I$49*1000</f>
        <v>2100000</v>
      </c>
      <c r="I810" s="1">
        <f>'[3]Strom-&amp; Wärmeerzeugung'!J$49*1000</f>
        <v>2100000</v>
      </c>
      <c r="J810" s="1">
        <f>'[3]Strom-&amp; Wärmeerzeugung'!K$49*1000</f>
        <v>2100000</v>
      </c>
      <c r="K810" s="1">
        <f>'[3]Strom-&amp; Wärmeerzeugung'!L$49*1000</f>
        <v>2100000</v>
      </c>
      <c r="L810" s="1">
        <f>'[3]Strom-&amp; Wärmeerzeugung'!M$49*1000</f>
        <v>2100000</v>
      </c>
    </row>
    <row r="811" spans="1:12" x14ac:dyDescent="0.35">
      <c r="A811" t="s">
        <v>180</v>
      </c>
      <c r="B811" t="str">
        <f t="shared" si="24"/>
        <v>Coal|w/o CCS|EU-MKD</v>
      </c>
      <c r="C811" t="s">
        <v>289</v>
      </c>
      <c r="D811" t="s">
        <v>180</v>
      </c>
      <c r="E811" t="s">
        <v>320</v>
      </c>
      <c r="F811" s="1">
        <f>'[3]Strom-&amp; Wärmeerzeugung'!G$49*1000</f>
        <v>2100000</v>
      </c>
      <c r="G811" s="1">
        <f>'[3]Strom-&amp; Wärmeerzeugung'!H$49*1000</f>
        <v>2100000</v>
      </c>
      <c r="H811" s="1">
        <f>'[3]Strom-&amp; Wärmeerzeugung'!I$49*1000</f>
        <v>2100000</v>
      </c>
      <c r="I811" s="1">
        <f>'[3]Strom-&amp; Wärmeerzeugung'!J$49*1000</f>
        <v>2100000</v>
      </c>
      <c r="J811" s="1">
        <f>'[3]Strom-&amp; Wärmeerzeugung'!K$49*1000</f>
        <v>2100000</v>
      </c>
      <c r="K811" s="1">
        <f>'[3]Strom-&amp; Wärmeerzeugung'!L$49*1000</f>
        <v>2100000</v>
      </c>
      <c r="L811" s="1">
        <f>'[3]Strom-&amp; Wärmeerzeugung'!M$49*1000</f>
        <v>2100000</v>
      </c>
    </row>
    <row r="812" spans="1:12" x14ac:dyDescent="0.35">
      <c r="A812" t="s">
        <v>181</v>
      </c>
      <c r="B812" t="str">
        <f t="shared" si="24"/>
        <v>Coal|w/o CCS|EU-MLT</v>
      </c>
      <c r="C812" t="s">
        <v>289</v>
      </c>
      <c r="D812" t="s">
        <v>181</v>
      </c>
      <c r="E812" t="s">
        <v>320</v>
      </c>
      <c r="F812" s="1">
        <f>'[3]Strom-&amp; Wärmeerzeugung'!G$49*1000</f>
        <v>2100000</v>
      </c>
      <c r="G812" s="1">
        <f>'[3]Strom-&amp; Wärmeerzeugung'!H$49*1000</f>
        <v>2100000</v>
      </c>
      <c r="H812" s="1">
        <f>'[3]Strom-&amp; Wärmeerzeugung'!I$49*1000</f>
        <v>2100000</v>
      </c>
      <c r="I812" s="1">
        <f>'[3]Strom-&amp; Wärmeerzeugung'!J$49*1000</f>
        <v>2100000</v>
      </c>
      <c r="J812" s="1">
        <f>'[3]Strom-&amp; Wärmeerzeugung'!K$49*1000</f>
        <v>2100000</v>
      </c>
      <c r="K812" s="1">
        <f>'[3]Strom-&amp; Wärmeerzeugung'!L$49*1000</f>
        <v>2100000</v>
      </c>
      <c r="L812" s="1">
        <f>'[3]Strom-&amp; Wärmeerzeugung'!M$49*1000</f>
        <v>2100000</v>
      </c>
    </row>
    <row r="813" spans="1:12" x14ac:dyDescent="0.35">
      <c r="A813" t="s">
        <v>182</v>
      </c>
      <c r="B813" t="str">
        <f t="shared" si="24"/>
        <v>Coal|w/o CCS|EU-MNE</v>
      </c>
      <c r="C813" t="s">
        <v>289</v>
      </c>
      <c r="D813" t="s">
        <v>182</v>
      </c>
      <c r="E813" t="s">
        <v>320</v>
      </c>
      <c r="F813" s="1">
        <f>'[3]Strom-&amp; Wärmeerzeugung'!G$49*1000</f>
        <v>2100000</v>
      </c>
      <c r="G813" s="1">
        <f>'[3]Strom-&amp; Wärmeerzeugung'!H$49*1000</f>
        <v>2100000</v>
      </c>
      <c r="H813" s="1">
        <f>'[3]Strom-&amp; Wärmeerzeugung'!I$49*1000</f>
        <v>2100000</v>
      </c>
      <c r="I813" s="1">
        <f>'[3]Strom-&amp; Wärmeerzeugung'!J$49*1000</f>
        <v>2100000</v>
      </c>
      <c r="J813" s="1">
        <f>'[3]Strom-&amp; Wärmeerzeugung'!K$49*1000</f>
        <v>2100000</v>
      </c>
      <c r="K813" s="1">
        <f>'[3]Strom-&amp; Wärmeerzeugung'!L$49*1000</f>
        <v>2100000</v>
      </c>
      <c r="L813" s="1">
        <f>'[3]Strom-&amp; Wärmeerzeugung'!M$49*1000</f>
        <v>2100000</v>
      </c>
    </row>
    <row r="814" spans="1:12" x14ac:dyDescent="0.35">
      <c r="A814" t="s">
        <v>183</v>
      </c>
      <c r="B814" t="str">
        <f t="shared" si="24"/>
        <v>Coal|w/o CCS|EU-NLD</v>
      </c>
      <c r="C814" t="s">
        <v>289</v>
      </c>
      <c r="D814" t="s">
        <v>183</v>
      </c>
      <c r="E814" t="s">
        <v>320</v>
      </c>
      <c r="F814" s="1">
        <f>'[3]Strom-&amp; Wärmeerzeugung'!G$49*1000</f>
        <v>2100000</v>
      </c>
      <c r="G814" s="1">
        <f>'[3]Strom-&amp; Wärmeerzeugung'!H$49*1000</f>
        <v>2100000</v>
      </c>
      <c r="H814" s="1">
        <f>'[3]Strom-&amp; Wärmeerzeugung'!I$49*1000</f>
        <v>2100000</v>
      </c>
      <c r="I814" s="1">
        <f>'[3]Strom-&amp; Wärmeerzeugung'!J$49*1000</f>
        <v>2100000</v>
      </c>
      <c r="J814" s="1">
        <f>'[3]Strom-&amp; Wärmeerzeugung'!K$49*1000</f>
        <v>2100000</v>
      </c>
      <c r="K814" s="1">
        <f>'[3]Strom-&amp; Wärmeerzeugung'!L$49*1000</f>
        <v>2100000</v>
      </c>
      <c r="L814" s="1">
        <f>'[3]Strom-&amp; Wärmeerzeugung'!M$49*1000</f>
        <v>2100000</v>
      </c>
    </row>
    <row r="815" spans="1:12" x14ac:dyDescent="0.35">
      <c r="A815" t="s">
        <v>184</v>
      </c>
      <c r="B815" t="str">
        <f t="shared" si="24"/>
        <v>Coal|w/o CCS|EU-NOR</v>
      </c>
      <c r="C815" t="s">
        <v>289</v>
      </c>
      <c r="D815" t="s">
        <v>184</v>
      </c>
      <c r="E815" t="s">
        <v>320</v>
      </c>
      <c r="F815" s="1">
        <f>'[3]Strom-&amp; Wärmeerzeugung'!G$49*1000</f>
        <v>2100000</v>
      </c>
      <c r="G815" s="1">
        <f>'[3]Strom-&amp; Wärmeerzeugung'!H$49*1000</f>
        <v>2100000</v>
      </c>
      <c r="H815" s="1">
        <f>'[3]Strom-&amp; Wärmeerzeugung'!I$49*1000</f>
        <v>2100000</v>
      </c>
      <c r="I815" s="1">
        <f>'[3]Strom-&amp; Wärmeerzeugung'!J$49*1000</f>
        <v>2100000</v>
      </c>
      <c r="J815" s="1">
        <f>'[3]Strom-&amp; Wärmeerzeugung'!K$49*1000</f>
        <v>2100000</v>
      </c>
      <c r="K815" s="1">
        <f>'[3]Strom-&amp; Wärmeerzeugung'!L$49*1000</f>
        <v>2100000</v>
      </c>
      <c r="L815" s="1">
        <f>'[3]Strom-&amp; Wärmeerzeugung'!M$49*1000</f>
        <v>2100000</v>
      </c>
    </row>
    <row r="816" spans="1:12" x14ac:dyDescent="0.35">
      <c r="A816" t="s">
        <v>185</v>
      </c>
      <c r="B816" t="str">
        <f t="shared" si="24"/>
        <v>Coal|w/o CCS|EU-POL</v>
      </c>
      <c r="C816" t="s">
        <v>289</v>
      </c>
      <c r="D816" t="s">
        <v>185</v>
      </c>
      <c r="E816" t="s">
        <v>320</v>
      </c>
      <c r="F816" s="1">
        <f>'[3]Strom-&amp; Wärmeerzeugung'!G$49*1000</f>
        <v>2100000</v>
      </c>
      <c r="G816" s="1">
        <f>'[3]Strom-&amp; Wärmeerzeugung'!H$49*1000</f>
        <v>2100000</v>
      </c>
      <c r="H816" s="1">
        <f>'[3]Strom-&amp; Wärmeerzeugung'!I$49*1000</f>
        <v>2100000</v>
      </c>
      <c r="I816" s="1">
        <f>'[3]Strom-&amp; Wärmeerzeugung'!J$49*1000</f>
        <v>2100000</v>
      </c>
      <c r="J816" s="1">
        <f>'[3]Strom-&amp; Wärmeerzeugung'!K$49*1000</f>
        <v>2100000</v>
      </c>
      <c r="K816" s="1">
        <f>'[3]Strom-&amp; Wärmeerzeugung'!L$49*1000</f>
        <v>2100000</v>
      </c>
      <c r="L816" s="1">
        <f>'[3]Strom-&amp; Wärmeerzeugung'!M$49*1000</f>
        <v>2100000</v>
      </c>
    </row>
    <row r="817" spans="1:12" x14ac:dyDescent="0.35">
      <c r="A817" t="s">
        <v>186</v>
      </c>
      <c r="B817" t="str">
        <f t="shared" si="24"/>
        <v>Coal|w/o CCS|EU-PRT</v>
      </c>
      <c r="C817" t="s">
        <v>289</v>
      </c>
      <c r="D817" t="s">
        <v>186</v>
      </c>
      <c r="E817" t="s">
        <v>320</v>
      </c>
      <c r="F817" s="1">
        <f>'[3]Strom-&amp; Wärmeerzeugung'!G$49*1000</f>
        <v>2100000</v>
      </c>
      <c r="G817" s="1">
        <f>'[3]Strom-&amp; Wärmeerzeugung'!H$49*1000</f>
        <v>2100000</v>
      </c>
      <c r="H817" s="1">
        <f>'[3]Strom-&amp; Wärmeerzeugung'!I$49*1000</f>
        <v>2100000</v>
      </c>
      <c r="I817" s="1">
        <f>'[3]Strom-&amp; Wärmeerzeugung'!J$49*1000</f>
        <v>2100000</v>
      </c>
      <c r="J817" s="1">
        <f>'[3]Strom-&amp; Wärmeerzeugung'!K$49*1000</f>
        <v>2100000</v>
      </c>
      <c r="K817" s="1">
        <f>'[3]Strom-&amp; Wärmeerzeugung'!L$49*1000</f>
        <v>2100000</v>
      </c>
      <c r="L817" s="1">
        <f>'[3]Strom-&amp; Wärmeerzeugung'!M$49*1000</f>
        <v>2100000</v>
      </c>
    </row>
    <row r="818" spans="1:12" x14ac:dyDescent="0.35">
      <c r="A818" t="s">
        <v>187</v>
      </c>
      <c r="B818" t="str">
        <f t="shared" si="24"/>
        <v>Coal|w/o CCS|EU-ROU</v>
      </c>
      <c r="C818" t="s">
        <v>289</v>
      </c>
      <c r="D818" t="s">
        <v>187</v>
      </c>
      <c r="E818" t="s">
        <v>320</v>
      </c>
      <c r="F818" s="1">
        <f>'[3]Strom-&amp; Wärmeerzeugung'!G$49*1000</f>
        <v>2100000</v>
      </c>
      <c r="G818" s="1">
        <f>'[3]Strom-&amp; Wärmeerzeugung'!H$49*1000</f>
        <v>2100000</v>
      </c>
      <c r="H818" s="1">
        <f>'[3]Strom-&amp; Wärmeerzeugung'!I$49*1000</f>
        <v>2100000</v>
      </c>
      <c r="I818" s="1">
        <f>'[3]Strom-&amp; Wärmeerzeugung'!J$49*1000</f>
        <v>2100000</v>
      </c>
      <c r="J818" s="1">
        <f>'[3]Strom-&amp; Wärmeerzeugung'!K$49*1000</f>
        <v>2100000</v>
      </c>
      <c r="K818" s="1">
        <f>'[3]Strom-&amp; Wärmeerzeugung'!L$49*1000</f>
        <v>2100000</v>
      </c>
      <c r="L818" s="1">
        <f>'[3]Strom-&amp; Wärmeerzeugung'!M$49*1000</f>
        <v>2100000</v>
      </c>
    </row>
    <row r="819" spans="1:12" x14ac:dyDescent="0.35">
      <c r="A819" t="s">
        <v>188</v>
      </c>
      <c r="B819" t="str">
        <f t="shared" si="24"/>
        <v>Coal|w/o CCS|EU-SRB</v>
      </c>
      <c r="C819" t="s">
        <v>289</v>
      </c>
      <c r="D819" t="s">
        <v>188</v>
      </c>
      <c r="E819" t="s">
        <v>320</v>
      </c>
      <c r="F819" s="1">
        <f>'[3]Strom-&amp; Wärmeerzeugung'!G$49*1000</f>
        <v>2100000</v>
      </c>
      <c r="G819" s="1">
        <f>'[3]Strom-&amp; Wärmeerzeugung'!H$49*1000</f>
        <v>2100000</v>
      </c>
      <c r="H819" s="1">
        <f>'[3]Strom-&amp; Wärmeerzeugung'!I$49*1000</f>
        <v>2100000</v>
      </c>
      <c r="I819" s="1">
        <f>'[3]Strom-&amp; Wärmeerzeugung'!J$49*1000</f>
        <v>2100000</v>
      </c>
      <c r="J819" s="1">
        <f>'[3]Strom-&amp; Wärmeerzeugung'!K$49*1000</f>
        <v>2100000</v>
      </c>
      <c r="K819" s="1">
        <f>'[3]Strom-&amp; Wärmeerzeugung'!L$49*1000</f>
        <v>2100000</v>
      </c>
      <c r="L819" s="1">
        <f>'[3]Strom-&amp; Wärmeerzeugung'!M$49*1000</f>
        <v>2100000</v>
      </c>
    </row>
    <row r="820" spans="1:12" x14ac:dyDescent="0.35">
      <c r="A820" t="s">
        <v>189</v>
      </c>
      <c r="B820" t="str">
        <f t="shared" si="24"/>
        <v>Coal|w/o CCS|EU-SVK</v>
      </c>
      <c r="C820" t="s">
        <v>289</v>
      </c>
      <c r="D820" t="s">
        <v>189</v>
      </c>
      <c r="E820" t="s">
        <v>320</v>
      </c>
      <c r="F820" s="1">
        <f>'[3]Strom-&amp; Wärmeerzeugung'!G$49*1000</f>
        <v>2100000</v>
      </c>
      <c r="G820" s="1">
        <f>'[3]Strom-&amp; Wärmeerzeugung'!H$49*1000</f>
        <v>2100000</v>
      </c>
      <c r="H820" s="1">
        <f>'[3]Strom-&amp; Wärmeerzeugung'!I$49*1000</f>
        <v>2100000</v>
      </c>
      <c r="I820" s="1">
        <f>'[3]Strom-&amp; Wärmeerzeugung'!J$49*1000</f>
        <v>2100000</v>
      </c>
      <c r="J820" s="1">
        <f>'[3]Strom-&amp; Wärmeerzeugung'!K$49*1000</f>
        <v>2100000</v>
      </c>
      <c r="K820" s="1">
        <f>'[3]Strom-&amp; Wärmeerzeugung'!L$49*1000</f>
        <v>2100000</v>
      </c>
      <c r="L820" s="1">
        <f>'[3]Strom-&amp; Wärmeerzeugung'!M$49*1000</f>
        <v>2100000</v>
      </c>
    </row>
    <row r="821" spans="1:12" x14ac:dyDescent="0.35">
      <c r="A821" t="s">
        <v>190</v>
      </c>
      <c r="B821" t="str">
        <f t="shared" si="24"/>
        <v>Coal|w/o CCS|EU-SVN</v>
      </c>
      <c r="C821" t="s">
        <v>289</v>
      </c>
      <c r="D821" t="s">
        <v>190</v>
      </c>
      <c r="E821" t="s">
        <v>320</v>
      </c>
      <c r="F821" s="1">
        <f>'[3]Strom-&amp; Wärmeerzeugung'!G$49*1000</f>
        <v>2100000</v>
      </c>
      <c r="G821" s="1">
        <f>'[3]Strom-&amp; Wärmeerzeugung'!H$49*1000</f>
        <v>2100000</v>
      </c>
      <c r="H821" s="1">
        <f>'[3]Strom-&amp; Wärmeerzeugung'!I$49*1000</f>
        <v>2100000</v>
      </c>
      <c r="I821" s="1">
        <f>'[3]Strom-&amp; Wärmeerzeugung'!J$49*1000</f>
        <v>2100000</v>
      </c>
      <c r="J821" s="1">
        <f>'[3]Strom-&amp; Wärmeerzeugung'!K$49*1000</f>
        <v>2100000</v>
      </c>
      <c r="K821" s="1">
        <f>'[3]Strom-&amp; Wärmeerzeugung'!L$49*1000</f>
        <v>2100000</v>
      </c>
      <c r="L821" s="1">
        <f>'[3]Strom-&amp; Wärmeerzeugung'!M$49*1000</f>
        <v>2100000</v>
      </c>
    </row>
    <row r="822" spans="1:12" x14ac:dyDescent="0.35">
      <c r="A822" t="s">
        <v>191</v>
      </c>
      <c r="B822" t="str">
        <f t="shared" si="24"/>
        <v>Coal|w/o CCS|EU-SWE</v>
      </c>
      <c r="C822" t="s">
        <v>289</v>
      </c>
      <c r="D822" t="s">
        <v>191</v>
      </c>
      <c r="E822" t="s">
        <v>320</v>
      </c>
      <c r="F822" s="1">
        <f>'[3]Strom-&amp; Wärmeerzeugung'!G$49*1000</f>
        <v>2100000</v>
      </c>
      <c r="G822" s="1">
        <f>'[3]Strom-&amp; Wärmeerzeugung'!H$49*1000</f>
        <v>2100000</v>
      </c>
      <c r="H822" s="1">
        <f>'[3]Strom-&amp; Wärmeerzeugung'!I$49*1000</f>
        <v>2100000</v>
      </c>
      <c r="I822" s="1">
        <f>'[3]Strom-&amp; Wärmeerzeugung'!J$49*1000</f>
        <v>2100000</v>
      </c>
      <c r="J822" s="1">
        <f>'[3]Strom-&amp; Wärmeerzeugung'!K$49*1000</f>
        <v>2100000</v>
      </c>
      <c r="K822" s="1">
        <f>'[3]Strom-&amp; Wärmeerzeugung'!L$49*1000</f>
        <v>2100000</v>
      </c>
      <c r="L822" s="1">
        <f>'[3]Strom-&amp; Wärmeerzeugung'!M$49*1000</f>
        <v>2100000</v>
      </c>
    </row>
    <row r="823" spans="1:12" x14ac:dyDescent="0.35">
      <c r="A823" t="s">
        <v>192</v>
      </c>
      <c r="B823" t="str">
        <f t="shared" si="24"/>
        <v>Coal|w/o CCS|EU-UKR</v>
      </c>
      <c r="C823" t="s">
        <v>289</v>
      </c>
      <c r="D823" t="s">
        <v>192</v>
      </c>
      <c r="E823" t="s">
        <v>320</v>
      </c>
      <c r="F823" s="1">
        <f>'[3]Strom-&amp; Wärmeerzeugung'!G$49*1000</f>
        <v>2100000</v>
      </c>
      <c r="G823" s="1">
        <f>'[3]Strom-&amp; Wärmeerzeugung'!H$49*1000</f>
        <v>2100000</v>
      </c>
      <c r="H823" s="1">
        <f>'[3]Strom-&amp; Wärmeerzeugung'!I$49*1000</f>
        <v>2100000</v>
      </c>
      <c r="I823" s="1">
        <f>'[3]Strom-&amp; Wärmeerzeugung'!J$49*1000</f>
        <v>2100000</v>
      </c>
      <c r="J823" s="1">
        <f>'[3]Strom-&amp; Wärmeerzeugung'!K$49*1000</f>
        <v>2100000</v>
      </c>
      <c r="K823" s="1">
        <f>'[3]Strom-&amp; Wärmeerzeugung'!L$49*1000</f>
        <v>2100000</v>
      </c>
      <c r="L823" s="1">
        <f>'[3]Strom-&amp; Wärmeerzeugung'!M$49*1000</f>
        <v>2100000</v>
      </c>
    </row>
    <row r="824" spans="1:12" x14ac:dyDescent="0.35">
      <c r="A824" t="s">
        <v>193</v>
      </c>
      <c r="B824" t="str">
        <f t="shared" si="24"/>
        <v>Coal|w/o CCS|NA-BLZ</v>
      </c>
      <c r="C824" t="s">
        <v>289</v>
      </c>
      <c r="D824" t="s">
        <v>193</v>
      </c>
      <c r="E824" t="s">
        <v>320</v>
      </c>
      <c r="F824" s="1">
        <f>'[3]Strom-&amp; Wärmeerzeugung'!G$49*1000</f>
        <v>2100000</v>
      </c>
      <c r="G824" s="1">
        <f>'[3]Strom-&amp; Wärmeerzeugung'!H$49*1000</f>
        <v>2100000</v>
      </c>
      <c r="H824" s="1">
        <f>'[3]Strom-&amp; Wärmeerzeugung'!I$49*1000</f>
        <v>2100000</v>
      </c>
      <c r="I824" s="1">
        <f>'[3]Strom-&amp; Wärmeerzeugung'!J$49*1000</f>
        <v>2100000</v>
      </c>
      <c r="J824" s="1">
        <f>'[3]Strom-&amp; Wärmeerzeugung'!K$49*1000</f>
        <v>2100000</v>
      </c>
      <c r="K824" s="1">
        <f>'[3]Strom-&amp; Wärmeerzeugung'!L$49*1000</f>
        <v>2100000</v>
      </c>
      <c r="L824" s="1">
        <f>'[3]Strom-&amp; Wärmeerzeugung'!M$49*1000</f>
        <v>2100000</v>
      </c>
    </row>
    <row r="825" spans="1:12" x14ac:dyDescent="0.35">
      <c r="A825" t="s">
        <v>194</v>
      </c>
      <c r="B825" t="str">
        <f t="shared" si="24"/>
        <v>Coal|w/o CCS|NA-CAN</v>
      </c>
      <c r="C825" t="s">
        <v>289</v>
      </c>
      <c r="D825" t="s">
        <v>194</v>
      </c>
      <c r="E825" t="s">
        <v>320</v>
      </c>
      <c r="F825" s="1">
        <f>'[3]Strom-&amp; Wärmeerzeugung'!G$49*1000</f>
        <v>2100000</v>
      </c>
      <c r="G825" s="1">
        <f>'[3]Strom-&amp; Wärmeerzeugung'!H$49*1000</f>
        <v>2100000</v>
      </c>
      <c r="H825" s="1">
        <f>'[3]Strom-&amp; Wärmeerzeugung'!I$49*1000</f>
        <v>2100000</v>
      </c>
      <c r="I825" s="1">
        <f>'[3]Strom-&amp; Wärmeerzeugung'!J$49*1000</f>
        <v>2100000</v>
      </c>
      <c r="J825" s="1">
        <f>'[3]Strom-&amp; Wärmeerzeugung'!K$49*1000</f>
        <v>2100000</v>
      </c>
      <c r="K825" s="1">
        <f>'[3]Strom-&amp; Wärmeerzeugung'!L$49*1000</f>
        <v>2100000</v>
      </c>
      <c r="L825" s="1">
        <f>'[3]Strom-&amp; Wärmeerzeugung'!M$49*1000</f>
        <v>2100000</v>
      </c>
    </row>
    <row r="826" spans="1:12" x14ac:dyDescent="0.35">
      <c r="A826" t="s">
        <v>204</v>
      </c>
      <c r="B826" t="str">
        <f t="shared" si="24"/>
        <v>Coal|w/o CCS|NA-CRI</v>
      </c>
      <c r="C826" t="s">
        <v>289</v>
      </c>
      <c r="D826" t="s">
        <v>204</v>
      </c>
      <c r="E826" t="s">
        <v>320</v>
      </c>
      <c r="F826" s="1">
        <f>'[3]Strom-&amp; Wärmeerzeugung'!G$49*1000</f>
        <v>2100000</v>
      </c>
      <c r="G826" s="1">
        <f>'[3]Strom-&amp; Wärmeerzeugung'!H$49*1000</f>
        <v>2100000</v>
      </c>
      <c r="H826" s="1">
        <f>'[3]Strom-&amp; Wärmeerzeugung'!I$49*1000</f>
        <v>2100000</v>
      </c>
      <c r="I826" s="1">
        <f>'[3]Strom-&amp; Wärmeerzeugung'!J$49*1000</f>
        <v>2100000</v>
      </c>
      <c r="J826" s="1">
        <f>'[3]Strom-&amp; Wärmeerzeugung'!K$49*1000</f>
        <v>2100000</v>
      </c>
      <c r="K826" s="1">
        <f>'[3]Strom-&amp; Wärmeerzeugung'!L$49*1000</f>
        <v>2100000</v>
      </c>
      <c r="L826" s="1">
        <f>'[3]Strom-&amp; Wärmeerzeugung'!M$49*1000</f>
        <v>2100000</v>
      </c>
    </row>
    <row r="827" spans="1:12" x14ac:dyDescent="0.35">
      <c r="A827" t="s">
        <v>205</v>
      </c>
      <c r="B827" t="str">
        <f t="shared" si="24"/>
        <v>Coal|w/o CCS|NA-CUB</v>
      </c>
      <c r="C827" t="s">
        <v>289</v>
      </c>
      <c r="D827" t="s">
        <v>205</v>
      </c>
      <c r="E827" t="s">
        <v>320</v>
      </c>
      <c r="F827" s="1">
        <f>'[3]Strom-&amp; Wärmeerzeugung'!G$49*1000</f>
        <v>2100000</v>
      </c>
      <c r="G827" s="1">
        <f>'[3]Strom-&amp; Wärmeerzeugung'!H$49*1000</f>
        <v>2100000</v>
      </c>
      <c r="H827" s="1">
        <f>'[3]Strom-&amp; Wärmeerzeugung'!I$49*1000</f>
        <v>2100000</v>
      </c>
      <c r="I827" s="1">
        <f>'[3]Strom-&amp; Wärmeerzeugung'!J$49*1000</f>
        <v>2100000</v>
      </c>
      <c r="J827" s="1">
        <f>'[3]Strom-&amp; Wärmeerzeugung'!K$49*1000</f>
        <v>2100000</v>
      </c>
      <c r="K827" s="1">
        <f>'[3]Strom-&amp; Wärmeerzeugung'!L$49*1000</f>
        <v>2100000</v>
      </c>
      <c r="L827" s="1">
        <f>'[3]Strom-&amp; Wärmeerzeugung'!M$49*1000</f>
        <v>2100000</v>
      </c>
    </row>
    <row r="828" spans="1:12" x14ac:dyDescent="0.35">
      <c r="A828" t="s">
        <v>206</v>
      </c>
      <c r="B828" t="str">
        <f t="shared" si="24"/>
        <v>Coal|w/o CCS|NA-DOM</v>
      </c>
      <c r="C828" t="s">
        <v>289</v>
      </c>
      <c r="D828" t="s">
        <v>206</v>
      </c>
      <c r="E828" t="s">
        <v>320</v>
      </c>
      <c r="F828" s="1">
        <f>'[3]Strom-&amp; Wärmeerzeugung'!G$49*1000</f>
        <v>2100000</v>
      </c>
      <c r="G828" s="1">
        <f>'[3]Strom-&amp; Wärmeerzeugung'!H$49*1000</f>
        <v>2100000</v>
      </c>
      <c r="H828" s="1">
        <f>'[3]Strom-&amp; Wärmeerzeugung'!I$49*1000</f>
        <v>2100000</v>
      </c>
      <c r="I828" s="1">
        <f>'[3]Strom-&amp; Wärmeerzeugung'!J$49*1000</f>
        <v>2100000</v>
      </c>
      <c r="J828" s="1">
        <f>'[3]Strom-&amp; Wärmeerzeugung'!K$49*1000</f>
        <v>2100000</v>
      </c>
      <c r="K828" s="1">
        <f>'[3]Strom-&amp; Wärmeerzeugung'!L$49*1000</f>
        <v>2100000</v>
      </c>
      <c r="L828" s="1">
        <f>'[3]Strom-&amp; Wärmeerzeugung'!M$49*1000</f>
        <v>2100000</v>
      </c>
    </row>
    <row r="829" spans="1:12" x14ac:dyDescent="0.35">
      <c r="A829" t="s">
        <v>208</v>
      </c>
      <c r="B829" t="str">
        <f t="shared" si="24"/>
        <v>Coal|w/o CCS|NA-GTM</v>
      </c>
      <c r="C829" t="s">
        <v>289</v>
      </c>
      <c r="D829" t="s">
        <v>208</v>
      </c>
      <c r="E829" t="s">
        <v>320</v>
      </c>
      <c r="F829" s="1">
        <f>'[3]Strom-&amp; Wärmeerzeugung'!G$49*1000</f>
        <v>2100000</v>
      </c>
      <c r="G829" s="1">
        <f>'[3]Strom-&amp; Wärmeerzeugung'!H$49*1000</f>
        <v>2100000</v>
      </c>
      <c r="H829" s="1">
        <f>'[3]Strom-&amp; Wärmeerzeugung'!I$49*1000</f>
        <v>2100000</v>
      </c>
      <c r="I829" s="1">
        <f>'[3]Strom-&amp; Wärmeerzeugung'!J$49*1000</f>
        <v>2100000</v>
      </c>
      <c r="J829" s="1">
        <f>'[3]Strom-&amp; Wärmeerzeugung'!K$49*1000</f>
        <v>2100000</v>
      </c>
      <c r="K829" s="1">
        <f>'[3]Strom-&amp; Wärmeerzeugung'!L$49*1000</f>
        <v>2100000</v>
      </c>
      <c r="L829" s="1">
        <f>'[3]Strom-&amp; Wärmeerzeugung'!M$49*1000</f>
        <v>2100000</v>
      </c>
    </row>
    <row r="830" spans="1:12" x14ac:dyDescent="0.35">
      <c r="A830" t="s">
        <v>209</v>
      </c>
      <c r="B830" t="str">
        <f t="shared" si="24"/>
        <v>Coal|w/o CCS|NA-HND</v>
      </c>
      <c r="C830" t="s">
        <v>289</v>
      </c>
      <c r="D830" t="s">
        <v>209</v>
      </c>
      <c r="E830" t="s">
        <v>320</v>
      </c>
      <c r="F830" s="1">
        <f>'[3]Strom-&amp; Wärmeerzeugung'!G$49*1000</f>
        <v>2100000</v>
      </c>
      <c r="G830" s="1">
        <f>'[3]Strom-&amp; Wärmeerzeugung'!H$49*1000</f>
        <v>2100000</v>
      </c>
      <c r="H830" s="1">
        <f>'[3]Strom-&amp; Wärmeerzeugung'!I$49*1000</f>
        <v>2100000</v>
      </c>
      <c r="I830" s="1">
        <f>'[3]Strom-&amp; Wärmeerzeugung'!J$49*1000</f>
        <v>2100000</v>
      </c>
      <c r="J830" s="1">
        <f>'[3]Strom-&amp; Wärmeerzeugung'!K$49*1000</f>
        <v>2100000</v>
      </c>
      <c r="K830" s="1">
        <f>'[3]Strom-&amp; Wärmeerzeugung'!L$49*1000</f>
        <v>2100000</v>
      </c>
      <c r="L830" s="1">
        <f>'[3]Strom-&amp; Wärmeerzeugung'!M$49*1000</f>
        <v>2100000</v>
      </c>
    </row>
    <row r="831" spans="1:12" x14ac:dyDescent="0.35">
      <c r="A831" t="s">
        <v>210</v>
      </c>
      <c r="B831" t="str">
        <f t="shared" si="24"/>
        <v>Coal|w/o CCS|NA-HTI</v>
      </c>
      <c r="C831" t="s">
        <v>289</v>
      </c>
      <c r="D831" t="s">
        <v>210</v>
      </c>
      <c r="E831" t="s">
        <v>320</v>
      </c>
      <c r="F831" s="1">
        <f>'[3]Strom-&amp; Wärmeerzeugung'!G$49*1000</f>
        <v>2100000</v>
      </c>
      <c r="G831" s="1">
        <f>'[3]Strom-&amp; Wärmeerzeugung'!H$49*1000</f>
        <v>2100000</v>
      </c>
      <c r="H831" s="1">
        <f>'[3]Strom-&amp; Wärmeerzeugung'!I$49*1000</f>
        <v>2100000</v>
      </c>
      <c r="I831" s="1">
        <f>'[3]Strom-&amp; Wärmeerzeugung'!J$49*1000</f>
        <v>2100000</v>
      </c>
      <c r="J831" s="1">
        <f>'[3]Strom-&amp; Wärmeerzeugung'!K$49*1000</f>
        <v>2100000</v>
      </c>
      <c r="K831" s="1">
        <f>'[3]Strom-&amp; Wärmeerzeugung'!L$49*1000</f>
        <v>2100000</v>
      </c>
      <c r="L831" s="1">
        <f>'[3]Strom-&amp; Wärmeerzeugung'!M$49*1000</f>
        <v>2100000</v>
      </c>
    </row>
    <row r="832" spans="1:12" x14ac:dyDescent="0.35">
      <c r="A832" t="s">
        <v>211</v>
      </c>
      <c r="B832" t="str">
        <f t="shared" si="24"/>
        <v>Coal|w/o CCS|NA-JAM</v>
      </c>
      <c r="C832" t="s">
        <v>289</v>
      </c>
      <c r="D832" t="s">
        <v>211</v>
      </c>
      <c r="E832" t="s">
        <v>320</v>
      </c>
      <c r="F832" s="1">
        <f>'[3]Strom-&amp; Wärmeerzeugung'!G$49*1000</f>
        <v>2100000</v>
      </c>
      <c r="G832" s="1">
        <f>'[3]Strom-&amp; Wärmeerzeugung'!H$49*1000</f>
        <v>2100000</v>
      </c>
      <c r="H832" s="1">
        <f>'[3]Strom-&amp; Wärmeerzeugung'!I$49*1000</f>
        <v>2100000</v>
      </c>
      <c r="I832" s="1">
        <f>'[3]Strom-&amp; Wärmeerzeugung'!J$49*1000</f>
        <v>2100000</v>
      </c>
      <c r="J832" s="1">
        <f>'[3]Strom-&amp; Wärmeerzeugung'!K$49*1000</f>
        <v>2100000</v>
      </c>
      <c r="K832" s="1">
        <f>'[3]Strom-&amp; Wärmeerzeugung'!L$49*1000</f>
        <v>2100000</v>
      </c>
      <c r="L832" s="1">
        <f>'[3]Strom-&amp; Wärmeerzeugung'!M$49*1000</f>
        <v>2100000</v>
      </c>
    </row>
    <row r="833" spans="1:12" x14ac:dyDescent="0.35">
      <c r="A833" t="s">
        <v>212</v>
      </c>
      <c r="B833" t="str">
        <f t="shared" si="24"/>
        <v>Coal|w/o CCS|NA-MEX</v>
      </c>
      <c r="C833" t="s">
        <v>289</v>
      </c>
      <c r="D833" t="s">
        <v>212</v>
      </c>
      <c r="E833" t="s">
        <v>320</v>
      </c>
      <c r="F833" s="1">
        <f>'[3]Strom-&amp; Wärmeerzeugung'!G$49*1000</f>
        <v>2100000</v>
      </c>
      <c r="G833" s="1">
        <f>'[3]Strom-&amp; Wärmeerzeugung'!H$49*1000</f>
        <v>2100000</v>
      </c>
      <c r="H833" s="1">
        <f>'[3]Strom-&amp; Wärmeerzeugung'!I$49*1000</f>
        <v>2100000</v>
      </c>
      <c r="I833" s="1">
        <f>'[3]Strom-&amp; Wärmeerzeugung'!J$49*1000</f>
        <v>2100000</v>
      </c>
      <c r="J833" s="1">
        <f>'[3]Strom-&amp; Wärmeerzeugung'!K$49*1000</f>
        <v>2100000</v>
      </c>
      <c r="K833" s="1">
        <f>'[3]Strom-&amp; Wärmeerzeugung'!L$49*1000</f>
        <v>2100000</v>
      </c>
      <c r="L833" s="1">
        <f>'[3]Strom-&amp; Wärmeerzeugung'!M$49*1000</f>
        <v>2100000</v>
      </c>
    </row>
    <row r="834" spans="1:12" x14ac:dyDescent="0.35">
      <c r="A834" t="s">
        <v>213</v>
      </c>
      <c r="B834" t="str">
        <f t="shared" ref="B834:B897" si="25">CONCATENATE(C834,D834)</f>
        <v>Coal|w/o CCS|NA-NIC</v>
      </c>
      <c r="C834" t="s">
        <v>289</v>
      </c>
      <c r="D834" t="s">
        <v>213</v>
      </c>
      <c r="E834" t="s">
        <v>320</v>
      </c>
      <c r="F834" s="1">
        <f>'[3]Strom-&amp; Wärmeerzeugung'!G$49*1000</f>
        <v>2100000</v>
      </c>
      <c r="G834" s="1">
        <f>'[3]Strom-&amp; Wärmeerzeugung'!H$49*1000</f>
        <v>2100000</v>
      </c>
      <c r="H834" s="1">
        <f>'[3]Strom-&amp; Wärmeerzeugung'!I$49*1000</f>
        <v>2100000</v>
      </c>
      <c r="I834" s="1">
        <f>'[3]Strom-&amp; Wärmeerzeugung'!J$49*1000</f>
        <v>2100000</v>
      </c>
      <c r="J834" s="1">
        <f>'[3]Strom-&amp; Wärmeerzeugung'!K$49*1000</f>
        <v>2100000</v>
      </c>
      <c r="K834" s="1">
        <f>'[3]Strom-&amp; Wärmeerzeugung'!L$49*1000</f>
        <v>2100000</v>
      </c>
      <c r="L834" s="1">
        <f>'[3]Strom-&amp; Wärmeerzeugung'!M$49*1000</f>
        <v>2100000</v>
      </c>
    </row>
    <row r="835" spans="1:12" x14ac:dyDescent="0.35">
      <c r="A835" t="s">
        <v>214</v>
      </c>
      <c r="B835" t="str">
        <f t="shared" si="25"/>
        <v>Coal|w/o CCS|NA-PAN</v>
      </c>
      <c r="C835" t="s">
        <v>289</v>
      </c>
      <c r="D835" t="s">
        <v>214</v>
      </c>
      <c r="E835" t="s">
        <v>320</v>
      </c>
      <c r="F835" s="1">
        <f>'[3]Strom-&amp; Wärmeerzeugung'!G$49*1000</f>
        <v>2100000</v>
      </c>
      <c r="G835" s="1">
        <f>'[3]Strom-&amp; Wärmeerzeugung'!H$49*1000</f>
        <v>2100000</v>
      </c>
      <c r="H835" s="1">
        <f>'[3]Strom-&amp; Wärmeerzeugung'!I$49*1000</f>
        <v>2100000</v>
      </c>
      <c r="I835" s="1">
        <f>'[3]Strom-&amp; Wärmeerzeugung'!J$49*1000</f>
        <v>2100000</v>
      </c>
      <c r="J835" s="1">
        <f>'[3]Strom-&amp; Wärmeerzeugung'!K$49*1000</f>
        <v>2100000</v>
      </c>
      <c r="K835" s="1">
        <f>'[3]Strom-&amp; Wärmeerzeugung'!L$49*1000</f>
        <v>2100000</v>
      </c>
      <c r="L835" s="1">
        <f>'[3]Strom-&amp; Wärmeerzeugung'!M$49*1000</f>
        <v>2100000</v>
      </c>
    </row>
    <row r="836" spans="1:12" x14ac:dyDescent="0.35">
      <c r="A836" t="s">
        <v>215</v>
      </c>
      <c r="B836" t="str">
        <f t="shared" si="25"/>
        <v>Coal|w/o CCS|NA-SLV</v>
      </c>
      <c r="C836" t="s">
        <v>289</v>
      </c>
      <c r="D836" t="s">
        <v>215</v>
      </c>
      <c r="E836" t="s">
        <v>320</v>
      </c>
      <c r="F836" s="1">
        <f>'[3]Strom-&amp; Wärmeerzeugung'!G$49*1000</f>
        <v>2100000</v>
      </c>
      <c r="G836" s="1">
        <f>'[3]Strom-&amp; Wärmeerzeugung'!H$49*1000</f>
        <v>2100000</v>
      </c>
      <c r="H836" s="1">
        <f>'[3]Strom-&amp; Wärmeerzeugung'!I$49*1000</f>
        <v>2100000</v>
      </c>
      <c r="I836" s="1">
        <f>'[3]Strom-&amp; Wärmeerzeugung'!J$49*1000</f>
        <v>2100000</v>
      </c>
      <c r="J836" s="1">
        <f>'[3]Strom-&amp; Wärmeerzeugung'!K$49*1000</f>
        <v>2100000</v>
      </c>
      <c r="K836" s="1">
        <f>'[3]Strom-&amp; Wärmeerzeugung'!L$49*1000</f>
        <v>2100000</v>
      </c>
      <c r="L836" s="1">
        <f>'[3]Strom-&amp; Wärmeerzeugung'!M$49*1000</f>
        <v>2100000</v>
      </c>
    </row>
    <row r="837" spans="1:12" x14ac:dyDescent="0.35">
      <c r="A837" t="s">
        <v>216</v>
      </c>
      <c r="B837" t="str">
        <f t="shared" si="25"/>
        <v>Coal|w/o CCS|NA-TTO</v>
      </c>
      <c r="C837" t="s">
        <v>289</v>
      </c>
      <c r="D837" t="s">
        <v>216</v>
      </c>
      <c r="E837" t="s">
        <v>320</v>
      </c>
      <c r="F837" s="1">
        <f>'[3]Strom-&amp; Wärmeerzeugung'!G$49*1000</f>
        <v>2100000</v>
      </c>
      <c r="G837" s="1">
        <f>'[3]Strom-&amp; Wärmeerzeugung'!H$49*1000</f>
        <v>2100000</v>
      </c>
      <c r="H837" s="1">
        <f>'[3]Strom-&amp; Wärmeerzeugung'!I$49*1000</f>
        <v>2100000</v>
      </c>
      <c r="I837" s="1">
        <f>'[3]Strom-&amp; Wärmeerzeugung'!J$49*1000</f>
        <v>2100000</v>
      </c>
      <c r="J837" s="1">
        <f>'[3]Strom-&amp; Wärmeerzeugung'!K$49*1000</f>
        <v>2100000</v>
      </c>
      <c r="K837" s="1">
        <f>'[3]Strom-&amp; Wärmeerzeugung'!L$49*1000</f>
        <v>2100000</v>
      </c>
      <c r="L837" s="1">
        <f>'[3]Strom-&amp; Wärmeerzeugung'!M$49*1000</f>
        <v>2100000</v>
      </c>
    </row>
    <row r="838" spans="1:12" x14ac:dyDescent="0.35">
      <c r="A838" t="s">
        <v>217</v>
      </c>
      <c r="B838" t="str">
        <f t="shared" si="25"/>
        <v>Coal|w/o CCS|NA-USA</v>
      </c>
      <c r="C838" t="s">
        <v>289</v>
      </c>
      <c r="D838" t="s">
        <v>217</v>
      </c>
      <c r="E838" t="s">
        <v>320</v>
      </c>
      <c r="F838" s="1">
        <f>'[3]Strom-&amp; Wärmeerzeugung'!G$49*1000</f>
        <v>2100000</v>
      </c>
      <c r="G838" s="1">
        <f>'[3]Strom-&amp; Wärmeerzeugung'!H$49*1000</f>
        <v>2100000</v>
      </c>
      <c r="H838" s="1">
        <f>'[3]Strom-&amp; Wärmeerzeugung'!I$49*1000</f>
        <v>2100000</v>
      </c>
      <c r="I838" s="1">
        <f>'[3]Strom-&amp; Wärmeerzeugung'!J$49*1000</f>
        <v>2100000</v>
      </c>
      <c r="J838" s="1">
        <f>'[3]Strom-&amp; Wärmeerzeugung'!K$49*1000</f>
        <v>2100000</v>
      </c>
      <c r="K838" s="1">
        <f>'[3]Strom-&amp; Wärmeerzeugung'!L$49*1000</f>
        <v>2100000</v>
      </c>
      <c r="L838" s="1">
        <f>'[3]Strom-&amp; Wärmeerzeugung'!M$49*1000</f>
        <v>2100000</v>
      </c>
    </row>
    <row r="839" spans="1:12" x14ac:dyDescent="0.35">
      <c r="A839" t="s">
        <v>243</v>
      </c>
      <c r="B839" t="str">
        <f t="shared" si="25"/>
        <v>Coal|w/o CCS|OC-AUS</v>
      </c>
      <c r="C839" t="s">
        <v>289</v>
      </c>
      <c r="D839" t="s">
        <v>243</v>
      </c>
      <c r="E839" t="s">
        <v>320</v>
      </c>
      <c r="F839" s="1">
        <f>'[3]Strom-&amp; Wärmeerzeugung'!G$49*1000</f>
        <v>2100000</v>
      </c>
      <c r="G839" s="1">
        <f>'[3]Strom-&amp; Wärmeerzeugung'!H$49*1000</f>
        <v>2100000</v>
      </c>
      <c r="H839" s="1">
        <f>'[3]Strom-&amp; Wärmeerzeugung'!I$49*1000</f>
        <v>2100000</v>
      </c>
      <c r="I839" s="1">
        <f>'[3]Strom-&amp; Wärmeerzeugung'!J$49*1000</f>
        <v>2100000</v>
      </c>
      <c r="J839" s="1">
        <f>'[3]Strom-&amp; Wärmeerzeugung'!K$49*1000</f>
        <v>2100000</v>
      </c>
      <c r="K839" s="1">
        <f>'[3]Strom-&amp; Wärmeerzeugung'!L$49*1000</f>
        <v>2100000</v>
      </c>
      <c r="L839" s="1">
        <f>'[3]Strom-&amp; Wärmeerzeugung'!M$49*1000</f>
        <v>2100000</v>
      </c>
    </row>
    <row r="840" spans="1:12" x14ac:dyDescent="0.35">
      <c r="A840" t="s">
        <v>242</v>
      </c>
      <c r="B840" t="str">
        <f t="shared" si="25"/>
        <v>Coal|w/o CCS|OC-ATA</v>
      </c>
      <c r="C840" t="s">
        <v>289</v>
      </c>
      <c r="D840" t="s">
        <v>242</v>
      </c>
      <c r="E840" t="s">
        <v>320</v>
      </c>
      <c r="F840" s="1">
        <f>'[3]Strom-&amp; Wärmeerzeugung'!G$49*1000</f>
        <v>2100000</v>
      </c>
      <c r="G840" s="1">
        <f>'[3]Strom-&amp; Wärmeerzeugung'!H$49*1000</f>
        <v>2100000</v>
      </c>
      <c r="H840" s="1">
        <f>'[3]Strom-&amp; Wärmeerzeugung'!I$49*1000</f>
        <v>2100000</v>
      </c>
      <c r="I840" s="1">
        <f>'[3]Strom-&amp; Wärmeerzeugung'!J$49*1000</f>
        <v>2100000</v>
      </c>
      <c r="J840" s="1">
        <f>'[3]Strom-&amp; Wärmeerzeugung'!K$49*1000</f>
        <v>2100000</v>
      </c>
      <c r="K840" s="1">
        <f>'[3]Strom-&amp; Wärmeerzeugung'!L$49*1000</f>
        <v>2100000</v>
      </c>
      <c r="L840" s="1">
        <f>'[3]Strom-&amp; Wärmeerzeugung'!M$49*1000</f>
        <v>2100000</v>
      </c>
    </row>
    <row r="841" spans="1:12" x14ac:dyDescent="0.35">
      <c r="A841" t="s">
        <v>251</v>
      </c>
      <c r="B841" t="str">
        <f t="shared" si="25"/>
        <v>Coal|w/o CCS|OC-FJI</v>
      </c>
      <c r="C841" t="s">
        <v>289</v>
      </c>
      <c r="D841" t="s">
        <v>251</v>
      </c>
      <c r="E841" t="s">
        <v>320</v>
      </c>
      <c r="F841" s="1">
        <f>'[3]Strom-&amp; Wärmeerzeugung'!G$49*1000</f>
        <v>2100000</v>
      </c>
      <c r="G841" s="1">
        <f>'[3]Strom-&amp; Wärmeerzeugung'!H$49*1000</f>
        <v>2100000</v>
      </c>
      <c r="H841" s="1">
        <f>'[3]Strom-&amp; Wärmeerzeugung'!I$49*1000</f>
        <v>2100000</v>
      </c>
      <c r="I841" s="1">
        <f>'[3]Strom-&amp; Wärmeerzeugung'!J$49*1000</f>
        <v>2100000</v>
      </c>
      <c r="J841" s="1">
        <f>'[3]Strom-&amp; Wärmeerzeugung'!K$49*1000</f>
        <v>2100000</v>
      </c>
      <c r="K841" s="1">
        <f>'[3]Strom-&amp; Wärmeerzeugung'!L$49*1000</f>
        <v>2100000</v>
      </c>
      <c r="L841" s="1">
        <f>'[3]Strom-&amp; Wärmeerzeugung'!M$49*1000</f>
        <v>2100000</v>
      </c>
    </row>
    <row r="842" spans="1:12" x14ac:dyDescent="0.35">
      <c r="A842" t="s">
        <v>252</v>
      </c>
      <c r="B842" t="str">
        <f t="shared" si="25"/>
        <v>Coal|w/o CCS|OC-NZL</v>
      </c>
      <c r="C842" t="s">
        <v>289</v>
      </c>
      <c r="D842" t="s">
        <v>252</v>
      </c>
      <c r="E842" t="s">
        <v>320</v>
      </c>
      <c r="F842" s="1">
        <f>'[3]Strom-&amp; Wärmeerzeugung'!G$49*1000</f>
        <v>2100000</v>
      </c>
      <c r="G842" s="1">
        <f>'[3]Strom-&amp; Wärmeerzeugung'!H$49*1000</f>
        <v>2100000</v>
      </c>
      <c r="H842" s="1">
        <f>'[3]Strom-&amp; Wärmeerzeugung'!I$49*1000</f>
        <v>2100000</v>
      </c>
      <c r="I842" s="1">
        <f>'[3]Strom-&amp; Wärmeerzeugung'!J$49*1000</f>
        <v>2100000</v>
      </c>
      <c r="J842" s="1">
        <f>'[3]Strom-&amp; Wärmeerzeugung'!K$49*1000</f>
        <v>2100000</v>
      </c>
      <c r="K842" s="1">
        <f>'[3]Strom-&amp; Wärmeerzeugung'!L$49*1000</f>
        <v>2100000</v>
      </c>
      <c r="L842" s="1">
        <f>'[3]Strom-&amp; Wärmeerzeugung'!M$49*1000</f>
        <v>2100000</v>
      </c>
    </row>
    <row r="843" spans="1:12" x14ac:dyDescent="0.35">
      <c r="A843" t="s">
        <v>253</v>
      </c>
      <c r="B843" t="str">
        <f t="shared" si="25"/>
        <v>Coal|w/o CCS|OC-PNG</v>
      </c>
      <c r="C843" t="s">
        <v>289</v>
      </c>
      <c r="D843" t="s">
        <v>253</v>
      </c>
      <c r="E843" t="s">
        <v>320</v>
      </c>
      <c r="F843" s="1">
        <f>'[3]Strom-&amp; Wärmeerzeugung'!G$49*1000</f>
        <v>2100000</v>
      </c>
      <c r="G843" s="1">
        <f>'[3]Strom-&amp; Wärmeerzeugung'!H$49*1000</f>
        <v>2100000</v>
      </c>
      <c r="H843" s="1">
        <f>'[3]Strom-&amp; Wärmeerzeugung'!I$49*1000</f>
        <v>2100000</v>
      </c>
      <c r="I843" s="1">
        <f>'[3]Strom-&amp; Wärmeerzeugung'!J$49*1000</f>
        <v>2100000</v>
      </c>
      <c r="J843" s="1">
        <f>'[3]Strom-&amp; Wärmeerzeugung'!K$49*1000</f>
        <v>2100000</v>
      </c>
      <c r="K843" s="1">
        <f>'[3]Strom-&amp; Wärmeerzeugung'!L$49*1000</f>
        <v>2100000</v>
      </c>
      <c r="L843" s="1">
        <f>'[3]Strom-&amp; Wärmeerzeugung'!M$49*1000</f>
        <v>2100000</v>
      </c>
    </row>
    <row r="844" spans="1:12" x14ac:dyDescent="0.35">
      <c r="A844" t="s">
        <v>254</v>
      </c>
      <c r="B844" t="str">
        <f t="shared" si="25"/>
        <v>Coal|w/o CCS|SA-ARG</v>
      </c>
      <c r="C844" t="s">
        <v>289</v>
      </c>
      <c r="D844" t="s">
        <v>254</v>
      </c>
      <c r="E844" t="s">
        <v>320</v>
      </c>
      <c r="F844" s="1">
        <f>'[3]Strom-&amp; Wärmeerzeugung'!G$49*1000</f>
        <v>2100000</v>
      </c>
      <c r="G844" s="1">
        <f>'[3]Strom-&amp; Wärmeerzeugung'!H$49*1000</f>
        <v>2100000</v>
      </c>
      <c r="H844" s="1">
        <f>'[3]Strom-&amp; Wärmeerzeugung'!I$49*1000</f>
        <v>2100000</v>
      </c>
      <c r="I844" s="1">
        <f>'[3]Strom-&amp; Wärmeerzeugung'!J$49*1000</f>
        <v>2100000</v>
      </c>
      <c r="J844" s="1">
        <f>'[3]Strom-&amp; Wärmeerzeugung'!K$49*1000</f>
        <v>2100000</v>
      </c>
      <c r="K844" s="1">
        <f>'[3]Strom-&amp; Wärmeerzeugung'!L$49*1000</f>
        <v>2100000</v>
      </c>
      <c r="L844" s="1">
        <f>'[3]Strom-&amp; Wärmeerzeugung'!M$49*1000</f>
        <v>2100000</v>
      </c>
    </row>
    <row r="845" spans="1:12" x14ac:dyDescent="0.35">
      <c r="A845" t="s">
        <v>255</v>
      </c>
      <c r="B845" t="str">
        <f t="shared" si="25"/>
        <v>Coal|w/o CCS|SA-BOL</v>
      </c>
      <c r="C845" t="s">
        <v>289</v>
      </c>
      <c r="D845" t="s">
        <v>255</v>
      </c>
      <c r="E845" t="s">
        <v>320</v>
      </c>
      <c r="F845" s="1">
        <f>'[3]Strom-&amp; Wärmeerzeugung'!G$49*1000</f>
        <v>2100000</v>
      </c>
      <c r="G845" s="1">
        <f>'[3]Strom-&amp; Wärmeerzeugung'!H$49*1000</f>
        <v>2100000</v>
      </c>
      <c r="H845" s="1">
        <f>'[3]Strom-&amp; Wärmeerzeugung'!I$49*1000</f>
        <v>2100000</v>
      </c>
      <c r="I845" s="1">
        <f>'[3]Strom-&amp; Wärmeerzeugung'!J$49*1000</f>
        <v>2100000</v>
      </c>
      <c r="J845" s="1">
        <f>'[3]Strom-&amp; Wärmeerzeugung'!K$49*1000</f>
        <v>2100000</v>
      </c>
      <c r="K845" s="1">
        <f>'[3]Strom-&amp; Wärmeerzeugung'!L$49*1000</f>
        <v>2100000</v>
      </c>
      <c r="L845" s="1">
        <f>'[3]Strom-&amp; Wärmeerzeugung'!M$49*1000</f>
        <v>2100000</v>
      </c>
    </row>
    <row r="846" spans="1:12" x14ac:dyDescent="0.35">
      <c r="A846" t="s">
        <v>256</v>
      </c>
      <c r="B846" t="str">
        <f t="shared" si="25"/>
        <v>Coal|w/o CCS|SA-BRA</v>
      </c>
      <c r="C846" t="s">
        <v>289</v>
      </c>
      <c r="D846" t="s">
        <v>256</v>
      </c>
      <c r="E846" t="s">
        <v>320</v>
      </c>
      <c r="F846" s="1">
        <f>'[3]Strom-&amp; Wärmeerzeugung'!G$49*1000</f>
        <v>2100000</v>
      </c>
      <c r="G846" s="1">
        <f>'[3]Strom-&amp; Wärmeerzeugung'!H$49*1000</f>
        <v>2100000</v>
      </c>
      <c r="H846" s="1">
        <f>'[3]Strom-&amp; Wärmeerzeugung'!I$49*1000</f>
        <v>2100000</v>
      </c>
      <c r="I846" s="1">
        <f>'[3]Strom-&amp; Wärmeerzeugung'!J$49*1000</f>
        <v>2100000</v>
      </c>
      <c r="J846" s="1">
        <f>'[3]Strom-&amp; Wärmeerzeugung'!K$49*1000</f>
        <v>2100000</v>
      </c>
      <c r="K846" s="1">
        <f>'[3]Strom-&amp; Wärmeerzeugung'!L$49*1000</f>
        <v>2100000</v>
      </c>
      <c r="L846" s="1">
        <f>'[3]Strom-&amp; Wärmeerzeugung'!M$49*1000</f>
        <v>2100000</v>
      </c>
    </row>
    <row r="847" spans="1:12" x14ac:dyDescent="0.35">
      <c r="A847" t="s">
        <v>267</v>
      </c>
      <c r="B847" t="str">
        <f t="shared" si="25"/>
        <v>Coal|w/o CCS|SA-CHL</v>
      </c>
      <c r="C847" t="s">
        <v>289</v>
      </c>
      <c r="D847" t="s">
        <v>267</v>
      </c>
      <c r="E847" t="s">
        <v>320</v>
      </c>
      <c r="F847" s="1">
        <f>'[3]Strom-&amp; Wärmeerzeugung'!G$49*1000</f>
        <v>2100000</v>
      </c>
      <c r="G847" s="1">
        <f>'[3]Strom-&amp; Wärmeerzeugung'!H$49*1000</f>
        <v>2100000</v>
      </c>
      <c r="H847" s="1">
        <f>'[3]Strom-&amp; Wärmeerzeugung'!I$49*1000</f>
        <v>2100000</v>
      </c>
      <c r="I847" s="1">
        <f>'[3]Strom-&amp; Wärmeerzeugung'!J$49*1000</f>
        <v>2100000</v>
      </c>
      <c r="J847" s="1">
        <f>'[3]Strom-&amp; Wärmeerzeugung'!K$49*1000</f>
        <v>2100000</v>
      </c>
      <c r="K847" s="1">
        <f>'[3]Strom-&amp; Wärmeerzeugung'!L$49*1000</f>
        <v>2100000</v>
      </c>
      <c r="L847" s="1">
        <f>'[3]Strom-&amp; Wärmeerzeugung'!M$49*1000</f>
        <v>2100000</v>
      </c>
    </row>
    <row r="848" spans="1:12" x14ac:dyDescent="0.35">
      <c r="A848" t="s">
        <v>268</v>
      </c>
      <c r="B848" t="str">
        <f t="shared" si="25"/>
        <v>Coal|w/o CCS|SA-COL</v>
      </c>
      <c r="C848" t="s">
        <v>289</v>
      </c>
      <c r="D848" t="s">
        <v>268</v>
      </c>
      <c r="E848" t="s">
        <v>320</v>
      </c>
      <c r="F848" s="1">
        <f>'[3]Strom-&amp; Wärmeerzeugung'!G$49*1000</f>
        <v>2100000</v>
      </c>
      <c r="G848" s="1">
        <f>'[3]Strom-&amp; Wärmeerzeugung'!H$49*1000</f>
        <v>2100000</v>
      </c>
      <c r="H848" s="1">
        <f>'[3]Strom-&amp; Wärmeerzeugung'!I$49*1000</f>
        <v>2100000</v>
      </c>
      <c r="I848" s="1">
        <f>'[3]Strom-&amp; Wärmeerzeugung'!J$49*1000</f>
        <v>2100000</v>
      </c>
      <c r="J848" s="1">
        <f>'[3]Strom-&amp; Wärmeerzeugung'!K$49*1000</f>
        <v>2100000</v>
      </c>
      <c r="K848" s="1">
        <f>'[3]Strom-&amp; Wärmeerzeugung'!L$49*1000</f>
        <v>2100000</v>
      </c>
      <c r="L848" s="1">
        <f>'[3]Strom-&amp; Wärmeerzeugung'!M$49*1000</f>
        <v>2100000</v>
      </c>
    </row>
    <row r="849" spans="1:12" x14ac:dyDescent="0.35">
      <c r="A849" t="s">
        <v>269</v>
      </c>
      <c r="B849" t="str">
        <f t="shared" si="25"/>
        <v>Coal|w/o CCS|SA-ECU</v>
      </c>
      <c r="C849" t="s">
        <v>289</v>
      </c>
      <c r="D849" t="s">
        <v>269</v>
      </c>
      <c r="E849" t="s">
        <v>320</v>
      </c>
      <c r="F849" s="1">
        <f>'[3]Strom-&amp; Wärmeerzeugung'!G$49*1000</f>
        <v>2100000</v>
      </c>
      <c r="G849" s="1">
        <f>'[3]Strom-&amp; Wärmeerzeugung'!H$49*1000</f>
        <v>2100000</v>
      </c>
      <c r="H849" s="1">
        <f>'[3]Strom-&amp; Wärmeerzeugung'!I$49*1000</f>
        <v>2100000</v>
      </c>
      <c r="I849" s="1">
        <f>'[3]Strom-&amp; Wärmeerzeugung'!J$49*1000</f>
        <v>2100000</v>
      </c>
      <c r="J849" s="1">
        <f>'[3]Strom-&amp; Wärmeerzeugung'!K$49*1000</f>
        <v>2100000</v>
      </c>
      <c r="K849" s="1">
        <f>'[3]Strom-&amp; Wärmeerzeugung'!L$49*1000</f>
        <v>2100000</v>
      </c>
      <c r="L849" s="1">
        <f>'[3]Strom-&amp; Wärmeerzeugung'!M$49*1000</f>
        <v>2100000</v>
      </c>
    </row>
    <row r="850" spans="1:12" x14ac:dyDescent="0.35">
      <c r="A850" t="s">
        <v>270</v>
      </c>
      <c r="B850" t="str">
        <f t="shared" si="25"/>
        <v>Coal|w/o CCS|SA-GUF</v>
      </c>
      <c r="C850" t="s">
        <v>289</v>
      </c>
      <c r="D850" t="s">
        <v>270</v>
      </c>
      <c r="E850" t="s">
        <v>320</v>
      </c>
      <c r="F850" s="1">
        <f>'[3]Strom-&amp; Wärmeerzeugung'!G$49*1000</f>
        <v>2100000</v>
      </c>
      <c r="G850" s="1">
        <f>'[3]Strom-&amp; Wärmeerzeugung'!H$49*1000</f>
        <v>2100000</v>
      </c>
      <c r="H850" s="1">
        <f>'[3]Strom-&amp; Wärmeerzeugung'!I$49*1000</f>
        <v>2100000</v>
      </c>
      <c r="I850" s="1">
        <f>'[3]Strom-&amp; Wärmeerzeugung'!J$49*1000</f>
        <v>2100000</v>
      </c>
      <c r="J850" s="1">
        <f>'[3]Strom-&amp; Wärmeerzeugung'!K$49*1000</f>
        <v>2100000</v>
      </c>
      <c r="K850" s="1">
        <f>'[3]Strom-&amp; Wärmeerzeugung'!L$49*1000</f>
        <v>2100000</v>
      </c>
      <c r="L850" s="1">
        <f>'[3]Strom-&amp; Wärmeerzeugung'!M$49*1000</f>
        <v>2100000</v>
      </c>
    </row>
    <row r="851" spans="1:12" x14ac:dyDescent="0.35">
      <c r="A851" t="s">
        <v>271</v>
      </c>
      <c r="B851" t="str">
        <f t="shared" si="25"/>
        <v>Coal|w/o CCS|SA-GUY</v>
      </c>
      <c r="C851" t="s">
        <v>289</v>
      </c>
      <c r="D851" t="s">
        <v>271</v>
      </c>
      <c r="E851" t="s">
        <v>320</v>
      </c>
      <c r="F851" s="1">
        <f>'[3]Strom-&amp; Wärmeerzeugung'!G$49*1000</f>
        <v>2100000</v>
      </c>
      <c r="G851" s="1">
        <f>'[3]Strom-&amp; Wärmeerzeugung'!H$49*1000</f>
        <v>2100000</v>
      </c>
      <c r="H851" s="1">
        <f>'[3]Strom-&amp; Wärmeerzeugung'!I$49*1000</f>
        <v>2100000</v>
      </c>
      <c r="I851" s="1">
        <f>'[3]Strom-&amp; Wärmeerzeugung'!J$49*1000</f>
        <v>2100000</v>
      </c>
      <c r="J851" s="1">
        <f>'[3]Strom-&amp; Wärmeerzeugung'!K$49*1000</f>
        <v>2100000</v>
      </c>
      <c r="K851" s="1">
        <f>'[3]Strom-&amp; Wärmeerzeugung'!L$49*1000</f>
        <v>2100000</v>
      </c>
      <c r="L851" s="1">
        <f>'[3]Strom-&amp; Wärmeerzeugung'!M$49*1000</f>
        <v>2100000</v>
      </c>
    </row>
    <row r="852" spans="1:12" x14ac:dyDescent="0.35">
      <c r="A852" t="s">
        <v>272</v>
      </c>
      <c r="B852" t="str">
        <f t="shared" si="25"/>
        <v>Coal|w/o CCS|SA-PER</v>
      </c>
      <c r="C852" t="s">
        <v>289</v>
      </c>
      <c r="D852" t="s">
        <v>272</v>
      </c>
      <c r="E852" t="s">
        <v>320</v>
      </c>
      <c r="F852" s="1">
        <f>'[3]Strom-&amp; Wärmeerzeugung'!G$49*1000</f>
        <v>2100000</v>
      </c>
      <c r="G852" s="1">
        <f>'[3]Strom-&amp; Wärmeerzeugung'!H$49*1000</f>
        <v>2100000</v>
      </c>
      <c r="H852" s="1">
        <f>'[3]Strom-&amp; Wärmeerzeugung'!I$49*1000</f>
        <v>2100000</v>
      </c>
      <c r="I852" s="1">
        <f>'[3]Strom-&amp; Wärmeerzeugung'!J$49*1000</f>
        <v>2100000</v>
      </c>
      <c r="J852" s="1">
        <f>'[3]Strom-&amp; Wärmeerzeugung'!K$49*1000</f>
        <v>2100000</v>
      </c>
      <c r="K852" s="1">
        <f>'[3]Strom-&amp; Wärmeerzeugung'!L$49*1000</f>
        <v>2100000</v>
      </c>
      <c r="L852" s="1">
        <f>'[3]Strom-&amp; Wärmeerzeugung'!M$49*1000</f>
        <v>2100000</v>
      </c>
    </row>
    <row r="853" spans="1:12" x14ac:dyDescent="0.35">
      <c r="A853" t="s">
        <v>273</v>
      </c>
      <c r="B853" t="str">
        <f t="shared" si="25"/>
        <v>Coal|w/o CCS|SA-PRY</v>
      </c>
      <c r="C853" t="s">
        <v>289</v>
      </c>
      <c r="D853" t="s">
        <v>273</v>
      </c>
      <c r="E853" t="s">
        <v>320</v>
      </c>
      <c r="F853" s="1">
        <f>'[3]Strom-&amp; Wärmeerzeugung'!G$49*1000</f>
        <v>2100000</v>
      </c>
      <c r="G853" s="1">
        <f>'[3]Strom-&amp; Wärmeerzeugung'!H$49*1000</f>
        <v>2100000</v>
      </c>
      <c r="H853" s="1">
        <f>'[3]Strom-&amp; Wärmeerzeugung'!I$49*1000</f>
        <v>2100000</v>
      </c>
      <c r="I853" s="1">
        <f>'[3]Strom-&amp; Wärmeerzeugung'!J$49*1000</f>
        <v>2100000</v>
      </c>
      <c r="J853" s="1">
        <f>'[3]Strom-&amp; Wärmeerzeugung'!K$49*1000</f>
        <v>2100000</v>
      </c>
      <c r="K853" s="1">
        <f>'[3]Strom-&amp; Wärmeerzeugung'!L$49*1000</f>
        <v>2100000</v>
      </c>
      <c r="L853" s="1">
        <f>'[3]Strom-&amp; Wärmeerzeugung'!M$49*1000</f>
        <v>2100000</v>
      </c>
    </row>
    <row r="854" spans="1:12" x14ac:dyDescent="0.35">
      <c r="A854" t="s">
        <v>274</v>
      </c>
      <c r="B854" t="str">
        <f t="shared" si="25"/>
        <v>Coal|w/o CCS|SA-SUR</v>
      </c>
      <c r="C854" t="s">
        <v>289</v>
      </c>
      <c r="D854" t="s">
        <v>274</v>
      </c>
      <c r="E854" t="s">
        <v>320</v>
      </c>
      <c r="F854" s="1">
        <f>'[3]Strom-&amp; Wärmeerzeugung'!G$49*1000</f>
        <v>2100000</v>
      </c>
      <c r="G854" s="1">
        <f>'[3]Strom-&amp; Wärmeerzeugung'!H$49*1000</f>
        <v>2100000</v>
      </c>
      <c r="H854" s="1">
        <f>'[3]Strom-&amp; Wärmeerzeugung'!I$49*1000</f>
        <v>2100000</v>
      </c>
      <c r="I854" s="1">
        <f>'[3]Strom-&amp; Wärmeerzeugung'!J$49*1000</f>
        <v>2100000</v>
      </c>
      <c r="J854" s="1">
        <f>'[3]Strom-&amp; Wärmeerzeugung'!K$49*1000</f>
        <v>2100000</v>
      </c>
      <c r="K854" s="1">
        <f>'[3]Strom-&amp; Wärmeerzeugung'!L$49*1000</f>
        <v>2100000</v>
      </c>
      <c r="L854" s="1">
        <f>'[3]Strom-&amp; Wärmeerzeugung'!M$49*1000</f>
        <v>2100000</v>
      </c>
    </row>
    <row r="855" spans="1:12" x14ac:dyDescent="0.35">
      <c r="A855" t="s">
        <v>275</v>
      </c>
      <c r="B855" t="str">
        <f t="shared" si="25"/>
        <v>Coal|w/o CCS|SA-URY</v>
      </c>
      <c r="C855" t="s">
        <v>289</v>
      </c>
      <c r="D855" t="s">
        <v>275</v>
      </c>
      <c r="E855" t="s">
        <v>320</v>
      </c>
      <c r="F855" s="1">
        <f>'[3]Strom-&amp; Wärmeerzeugung'!G$49*1000</f>
        <v>2100000</v>
      </c>
      <c r="G855" s="1">
        <f>'[3]Strom-&amp; Wärmeerzeugung'!H$49*1000</f>
        <v>2100000</v>
      </c>
      <c r="H855" s="1">
        <f>'[3]Strom-&amp; Wärmeerzeugung'!I$49*1000</f>
        <v>2100000</v>
      </c>
      <c r="I855" s="1">
        <f>'[3]Strom-&amp; Wärmeerzeugung'!J$49*1000</f>
        <v>2100000</v>
      </c>
      <c r="J855" s="1">
        <f>'[3]Strom-&amp; Wärmeerzeugung'!K$49*1000</f>
        <v>2100000</v>
      </c>
      <c r="K855" s="1">
        <f>'[3]Strom-&amp; Wärmeerzeugung'!L$49*1000</f>
        <v>2100000</v>
      </c>
      <c r="L855" s="1">
        <f>'[3]Strom-&amp; Wärmeerzeugung'!M$49*1000</f>
        <v>2100000</v>
      </c>
    </row>
    <row r="856" spans="1:12" x14ac:dyDescent="0.35">
      <c r="A856" s="5" t="s">
        <v>276</v>
      </c>
      <c r="B856" s="5" t="str">
        <f t="shared" si="25"/>
        <v>Coal|w/o CCS|SA-VEN</v>
      </c>
      <c r="C856" s="5" t="s">
        <v>289</v>
      </c>
      <c r="D856" s="5" t="s">
        <v>276</v>
      </c>
      <c r="E856" s="5" t="s">
        <v>320</v>
      </c>
      <c r="F856" s="6">
        <f>'[3]Strom-&amp; Wärmeerzeugung'!G$49*1000</f>
        <v>2100000</v>
      </c>
      <c r="G856" s="6">
        <f>'[3]Strom-&amp; Wärmeerzeugung'!H$49*1000</f>
        <v>2100000</v>
      </c>
      <c r="H856" s="6">
        <f>'[3]Strom-&amp; Wärmeerzeugung'!I$49*1000</f>
        <v>2100000</v>
      </c>
      <c r="I856" s="6">
        <f>'[3]Strom-&amp; Wärmeerzeugung'!J$49*1000</f>
        <v>2100000</v>
      </c>
      <c r="J856" s="6">
        <f>'[3]Strom-&amp; Wärmeerzeugung'!K$49*1000</f>
        <v>2100000</v>
      </c>
      <c r="K856" s="6">
        <f>'[3]Strom-&amp; Wärmeerzeugung'!L$49*1000</f>
        <v>2100000</v>
      </c>
      <c r="L856" s="6">
        <f>'[3]Strom-&amp; Wärmeerzeugung'!M$49*1000</f>
        <v>2100000</v>
      </c>
    </row>
    <row r="857" spans="1:12" x14ac:dyDescent="0.35">
      <c r="A857" t="s">
        <v>3</v>
      </c>
      <c r="B857" t="str">
        <f t="shared" si="25"/>
        <v>GAS|CCGT|w/o CCS|AF-AGO</v>
      </c>
      <c r="C857" t="s">
        <v>290</v>
      </c>
      <c r="D857" t="s">
        <v>3</v>
      </c>
      <c r="E857" t="s">
        <v>320</v>
      </c>
      <c r="F857" s="7">
        <f>'[3]Strom-&amp; Wärmeerzeugung'!G$56*1000</f>
        <v>880000</v>
      </c>
      <c r="G857" s="7">
        <f>'[3]Strom-&amp; Wärmeerzeugung'!H$56*1000</f>
        <v>855000</v>
      </c>
      <c r="H857" s="7">
        <f>'[3]Strom-&amp; Wärmeerzeugung'!I$56*1000</f>
        <v>830000</v>
      </c>
      <c r="I857" s="7">
        <f>'[3]Strom-&amp; Wärmeerzeugung'!J$56*1000</f>
        <v>815000</v>
      </c>
      <c r="J857" s="7">
        <f>'[3]Strom-&amp; Wärmeerzeugung'!K$56*1000</f>
        <v>807500</v>
      </c>
      <c r="K857" s="7">
        <f>'[3]Strom-&amp; Wärmeerzeugung'!L$56*1000</f>
        <v>800000</v>
      </c>
      <c r="L857" s="7">
        <f>'[3]Strom-&amp; Wärmeerzeugung'!M$56*1000</f>
        <v>800000</v>
      </c>
    </row>
    <row r="858" spans="1:12" x14ac:dyDescent="0.35">
      <c r="A858" t="s">
        <v>4</v>
      </c>
      <c r="B858" t="str">
        <f t="shared" si="25"/>
        <v>GAS|CCGT|w/o CCS|AF-BDI</v>
      </c>
      <c r="C858" t="s">
        <v>290</v>
      </c>
      <c r="D858" t="s">
        <v>4</v>
      </c>
      <c r="E858" t="s">
        <v>320</v>
      </c>
      <c r="F858" s="1">
        <f>'[3]Strom-&amp; Wärmeerzeugung'!G$56*1000</f>
        <v>880000</v>
      </c>
      <c r="G858" s="1">
        <f>'[3]Strom-&amp; Wärmeerzeugung'!H$56*1000</f>
        <v>855000</v>
      </c>
      <c r="H858" s="1">
        <f>'[3]Strom-&amp; Wärmeerzeugung'!I$56*1000</f>
        <v>830000</v>
      </c>
      <c r="I858" s="1">
        <f>'[3]Strom-&amp; Wärmeerzeugung'!J$56*1000</f>
        <v>815000</v>
      </c>
      <c r="J858" s="1">
        <f>'[3]Strom-&amp; Wärmeerzeugung'!K$56*1000</f>
        <v>807500</v>
      </c>
      <c r="K858" s="1">
        <f>'[3]Strom-&amp; Wärmeerzeugung'!L$56*1000</f>
        <v>800000</v>
      </c>
      <c r="L858" s="1">
        <f>'[3]Strom-&amp; Wärmeerzeugung'!M$56*1000</f>
        <v>800000</v>
      </c>
    </row>
    <row r="859" spans="1:12" x14ac:dyDescent="0.35">
      <c r="A859" t="s">
        <v>5</v>
      </c>
      <c r="B859" t="str">
        <f t="shared" si="25"/>
        <v>GAS|CCGT|w/o CCS|AF-BEN</v>
      </c>
      <c r="C859" t="s">
        <v>290</v>
      </c>
      <c r="D859" t="s">
        <v>5</v>
      </c>
      <c r="E859" t="s">
        <v>320</v>
      </c>
      <c r="F859" s="1">
        <f>'[3]Strom-&amp; Wärmeerzeugung'!G$56*1000</f>
        <v>880000</v>
      </c>
      <c r="G859" s="1">
        <f>'[3]Strom-&amp; Wärmeerzeugung'!H$56*1000</f>
        <v>855000</v>
      </c>
      <c r="H859" s="1">
        <f>'[3]Strom-&amp; Wärmeerzeugung'!I$56*1000</f>
        <v>830000</v>
      </c>
      <c r="I859" s="1">
        <f>'[3]Strom-&amp; Wärmeerzeugung'!J$56*1000</f>
        <v>815000</v>
      </c>
      <c r="J859" s="1">
        <f>'[3]Strom-&amp; Wärmeerzeugung'!K$56*1000</f>
        <v>807500</v>
      </c>
      <c r="K859" s="1">
        <f>'[3]Strom-&amp; Wärmeerzeugung'!L$56*1000</f>
        <v>800000</v>
      </c>
      <c r="L859" s="1">
        <f>'[3]Strom-&amp; Wärmeerzeugung'!M$56*1000</f>
        <v>800000</v>
      </c>
    </row>
    <row r="860" spans="1:12" x14ac:dyDescent="0.35">
      <c r="A860" t="s">
        <v>6</v>
      </c>
      <c r="B860" t="str">
        <f t="shared" si="25"/>
        <v>GAS|CCGT|w/o CCS|AF-BFA</v>
      </c>
      <c r="C860" t="s">
        <v>290</v>
      </c>
      <c r="D860" t="s">
        <v>6</v>
      </c>
      <c r="E860" t="s">
        <v>320</v>
      </c>
      <c r="F860" s="1">
        <f>'[3]Strom-&amp; Wärmeerzeugung'!G$56*1000</f>
        <v>880000</v>
      </c>
      <c r="G860" s="1">
        <f>'[3]Strom-&amp; Wärmeerzeugung'!H$56*1000</f>
        <v>855000</v>
      </c>
      <c r="H860" s="1">
        <f>'[3]Strom-&amp; Wärmeerzeugung'!I$56*1000</f>
        <v>830000</v>
      </c>
      <c r="I860" s="1">
        <f>'[3]Strom-&amp; Wärmeerzeugung'!J$56*1000</f>
        <v>815000</v>
      </c>
      <c r="J860" s="1">
        <f>'[3]Strom-&amp; Wärmeerzeugung'!K$56*1000</f>
        <v>807500</v>
      </c>
      <c r="K860" s="1">
        <f>'[3]Strom-&amp; Wärmeerzeugung'!L$56*1000</f>
        <v>800000</v>
      </c>
      <c r="L860" s="1">
        <f>'[3]Strom-&amp; Wärmeerzeugung'!M$56*1000</f>
        <v>800000</v>
      </c>
    </row>
    <row r="861" spans="1:12" x14ac:dyDescent="0.35">
      <c r="A861" t="s">
        <v>7</v>
      </c>
      <c r="B861" t="str">
        <f t="shared" si="25"/>
        <v>GAS|CCGT|w/o CCS|AF-BWA</v>
      </c>
      <c r="C861" t="s">
        <v>290</v>
      </c>
      <c r="D861" t="s">
        <v>7</v>
      </c>
      <c r="E861" t="s">
        <v>320</v>
      </c>
      <c r="F861" s="1">
        <f>'[3]Strom-&amp; Wärmeerzeugung'!G$56*1000</f>
        <v>880000</v>
      </c>
      <c r="G861" s="1">
        <f>'[3]Strom-&amp; Wärmeerzeugung'!H$56*1000</f>
        <v>855000</v>
      </c>
      <c r="H861" s="1">
        <f>'[3]Strom-&amp; Wärmeerzeugung'!I$56*1000</f>
        <v>830000</v>
      </c>
      <c r="I861" s="1">
        <f>'[3]Strom-&amp; Wärmeerzeugung'!J$56*1000</f>
        <v>815000</v>
      </c>
      <c r="J861" s="1">
        <f>'[3]Strom-&amp; Wärmeerzeugung'!K$56*1000</f>
        <v>807500</v>
      </c>
      <c r="K861" s="1">
        <f>'[3]Strom-&amp; Wärmeerzeugung'!L$56*1000</f>
        <v>800000</v>
      </c>
      <c r="L861" s="1">
        <f>'[3]Strom-&amp; Wärmeerzeugung'!M$56*1000</f>
        <v>800000</v>
      </c>
    </row>
    <row r="862" spans="1:12" x14ac:dyDescent="0.35">
      <c r="A862" t="s">
        <v>8</v>
      </c>
      <c r="B862" t="str">
        <f t="shared" si="25"/>
        <v>GAS|CCGT|w/o CCS|AF-CAF</v>
      </c>
      <c r="C862" t="s">
        <v>290</v>
      </c>
      <c r="D862" t="s">
        <v>8</v>
      </c>
      <c r="E862" t="s">
        <v>320</v>
      </c>
      <c r="F862" s="1">
        <f>'[3]Strom-&amp; Wärmeerzeugung'!G$56*1000</f>
        <v>880000</v>
      </c>
      <c r="G862" s="1">
        <f>'[3]Strom-&amp; Wärmeerzeugung'!H$56*1000</f>
        <v>855000</v>
      </c>
      <c r="H862" s="1">
        <f>'[3]Strom-&amp; Wärmeerzeugung'!I$56*1000</f>
        <v>830000</v>
      </c>
      <c r="I862" s="1">
        <f>'[3]Strom-&amp; Wärmeerzeugung'!J$56*1000</f>
        <v>815000</v>
      </c>
      <c r="J862" s="1">
        <f>'[3]Strom-&amp; Wärmeerzeugung'!K$56*1000</f>
        <v>807500</v>
      </c>
      <c r="K862" s="1">
        <f>'[3]Strom-&amp; Wärmeerzeugung'!L$56*1000</f>
        <v>800000</v>
      </c>
      <c r="L862" s="1">
        <f>'[3]Strom-&amp; Wärmeerzeugung'!M$56*1000</f>
        <v>800000</v>
      </c>
    </row>
    <row r="863" spans="1:12" x14ac:dyDescent="0.35">
      <c r="A863" t="s">
        <v>9</v>
      </c>
      <c r="B863" t="str">
        <f t="shared" si="25"/>
        <v>GAS|CCGT|w/o CCS|AF-CIV</v>
      </c>
      <c r="C863" t="s">
        <v>290</v>
      </c>
      <c r="D863" t="s">
        <v>9</v>
      </c>
      <c r="E863" t="s">
        <v>320</v>
      </c>
      <c r="F863" s="1">
        <f>'[3]Strom-&amp; Wärmeerzeugung'!G$56*1000</f>
        <v>880000</v>
      </c>
      <c r="G863" s="1">
        <f>'[3]Strom-&amp; Wärmeerzeugung'!H$56*1000</f>
        <v>855000</v>
      </c>
      <c r="H863" s="1">
        <f>'[3]Strom-&amp; Wärmeerzeugung'!I$56*1000</f>
        <v>830000</v>
      </c>
      <c r="I863" s="1">
        <f>'[3]Strom-&amp; Wärmeerzeugung'!J$56*1000</f>
        <v>815000</v>
      </c>
      <c r="J863" s="1">
        <f>'[3]Strom-&amp; Wärmeerzeugung'!K$56*1000</f>
        <v>807500</v>
      </c>
      <c r="K863" s="1">
        <f>'[3]Strom-&amp; Wärmeerzeugung'!L$56*1000</f>
        <v>800000</v>
      </c>
      <c r="L863" s="1">
        <f>'[3]Strom-&amp; Wärmeerzeugung'!M$56*1000</f>
        <v>800000</v>
      </c>
    </row>
    <row r="864" spans="1:12" x14ac:dyDescent="0.35">
      <c r="A864" t="s">
        <v>10</v>
      </c>
      <c r="B864" t="str">
        <f t="shared" si="25"/>
        <v>GAS|CCGT|w/o CCS|AF-CMR</v>
      </c>
      <c r="C864" t="s">
        <v>290</v>
      </c>
      <c r="D864" t="s">
        <v>10</v>
      </c>
      <c r="E864" t="s">
        <v>320</v>
      </c>
      <c r="F864" s="1">
        <f>'[3]Strom-&amp; Wärmeerzeugung'!G$56*1000</f>
        <v>880000</v>
      </c>
      <c r="G864" s="1">
        <f>'[3]Strom-&amp; Wärmeerzeugung'!H$56*1000</f>
        <v>855000</v>
      </c>
      <c r="H864" s="1">
        <f>'[3]Strom-&amp; Wärmeerzeugung'!I$56*1000</f>
        <v>830000</v>
      </c>
      <c r="I864" s="1">
        <f>'[3]Strom-&amp; Wärmeerzeugung'!J$56*1000</f>
        <v>815000</v>
      </c>
      <c r="J864" s="1">
        <f>'[3]Strom-&amp; Wärmeerzeugung'!K$56*1000</f>
        <v>807500</v>
      </c>
      <c r="K864" s="1">
        <f>'[3]Strom-&amp; Wärmeerzeugung'!L$56*1000</f>
        <v>800000</v>
      </c>
      <c r="L864" s="1">
        <f>'[3]Strom-&amp; Wärmeerzeugung'!M$56*1000</f>
        <v>800000</v>
      </c>
    </row>
    <row r="865" spans="1:12" x14ac:dyDescent="0.35">
      <c r="A865" t="s">
        <v>11</v>
      </c>
      <c r="B865" t="str">
        <f t="shared" si="25"/>
        <v>GAS|CCGT|w/o CCS|AF-COD</v>
      </c>
      <c r="C865" t="s">
        <v>290</v>
      </c>
      <c r="D865" t="s">
        <v>11</v>
      </c>
      <c r="E865" t="s">
        <v>320</v>
      </c>
      <c r="F865" s="1">
        <f>'[3]Strom-&amp; Wärmeerzeugung'!G$56*1000</f>
        <v>880000</v>
      </c>
      <c r="G865" s="1">
        <f>'[3]Strom-&amp; Wärmeerzeugung'!H$56*1000</f>
        <v>855000</v>
      </c>
      <c r="H865" s="1">
        <f>'[3]Strom-&amp; Wärmeerzeugung'!I$56*1000</f>
        <v>830000</v>
      </c>
      <c r="I865" s="1">
        <f>'[3]Strom-&amp; Wärmeerzeugung'!J$56*1000</f>
        <v>815000</v>
      </c>
      <c r="J865" s="1">
        <f>'[3]Strom-&amp; Wärmeerzeugung'!K$56*1000</f>
        <v>807500</v>
      </c>
      <c r="K865" s="1">
        <f>'[3]Strom-&amp; Wärmeerzeugung'!L$56*1000</f>
        <v>800000</v>
      </c>
      <c r="L865" s="1">
        <f>'[3]Strom-&amp; Wärmeerzeugung'!M$56*1000</f>
        <v>800000</v>
      </c>
    </row>
    <row r="866" spans="1:12" x14ac:dyDescent="0.35">
      <c r="A866" t="s">
        <v>12</v>
      </c>
      <c r="B866" t="str">
        <f t="shared" si="25"/>
        <v>GAS|CCGT|w/o CCS|AF-COG</v>
      </c>
      <c r="C866" t="s">
        <v>290</v>
      </c>
      <c r="D866" t="s">
        <v>12</v>
      </c>
      <c r="E866" t="s">
        <v>320</v>
      </c>
      <c r="F866" s="1">
        <f>'[3]Strom-&amp; Wärmeerzeugung'!G$56*1000</f>
        <v>880000</v>
      </c>
      <c r="G866" s="1">
        <f>'[3]Strom-&amp; Wärmeerzeugung'!H$56*1000</f>
        <v>855000</v>
      </c>
      <c r="H866" s="1">
        <f>'[3]Strom-&amp; Wärmeerzeugung'!I$56*1000</f>
        <v>830000</v>
      </c>
      <c r="I866" s="1">
        <f>'[3]Strom-&amp; Wärmeerzeugung'!J$56*1000</f>
        <v>815000</v>
      </c>
      <c r="J866" s="1">
        <f>'[3]Strom-&amp; Wärmeerzeugung'!K$56*1000</f>
        <v>807500</v>
      </c>
      <c r="K866" s="1">
        <f>'[3]Strom-&amp; Wärmeerzeugung'!L$56*1000</f>
        <v>800000</v>
      </c>
      <c r="L866" s="1">
        <f>'[3]Strom-&amp; Wärmeerzeugung'!M$56*1000</f>
        <v>800000</v>
      </c>
    </row>
    <row r="867" spans="1:12" x14ac:dyDescent="0.35">
      <c r="A867" t="s">
        <v>13</v>
      </c>
      <c r="B867" t="str">
        <f t="shared" si="25"/>
        <v>GAS|CCGT|w/o CCS|AF-CPV</v>
      </c>
      <c r="C867" t="s">
        <v>290</v>
      </c>
      <c r="D867" t="s">
        <v>13</v>
      </c>
      <c r="E867" t="s">
        <v>320</v>
      </c>
      <c r="F867" s="1">
        <f>'[3]Strom-&amp; Wärmeerzeugung'!G$56*1000</f>
        <v>880000</v>
      </c>
      <c r="G867" s="1">
        <f>'[3]Strom-&amp; Wärmeerzeugung'!H$56*1000</f>
        <v>855000</v>
      </c>
      <c r="H867" s="1">
        <f>'[3]Strom-&amp; Wärmeerzeugung'!I$56*1000</f>
        <v>830000</v>
      </c>
      <c r="I867" s="1">
        <f>'[3]Strom-&amp; Wärmeerzeugung'!J$56*1000</f>
        <v>815000</v>
      </c>
      <c r="J867" s="1">
        <f>'[3]Strom-&amp; Wärmeerzeugung'!K$56*1000</f>
        <v>807500</v>
      </c>
      <c r="K867" s="1">
        <f>'[3]Strom-&amp; Wärmeerzeugung'!L$56*1000</f>
        <v>800000</v>
      </c>
      <c r="L867" s="1">
        <f>'[3]Strom-&amp; Wärmeerzeugung'!M$56*1000</f>
        <v>800000</v>
      </c>
    </row>
    <row r="868" spans="1:12" x14ac:dyDescent="0.35">
      <c r="A868" t="s">
        <v>14</v>
      </c>
      <c r="B868" t="str">
        <f t="shared" si="25"/>
        <v>GAS|CCGT|w/o CCS|AF-DJI</v>
      </c>
      <c r="C868" t="s">
        <v>290</v>
      </c>
      <c r="D868" t="s">
        <v>14</v>
      </c>
      <c r="E868" t="s">
        <v>320</v>
      </c>
      <c r="F868" s="1">
        <f>'[3]Strom-&amp; Wärmeerzeugung'!G$56*1000</f>
        <v>880000</v>
      </c>
      <c r="G868" s="1">
        <f>'[3]Strom-&amp; Wärmeerzeugung'!H$56*1000</f>
        <v>855000</v>
      </c>
      <c r="H868" s="1">
        <f>'[3]Strom-&amp; Wärmeerzeugung'!I$56*1000</f>
        <v>830000</v>
      </c>
      <c r="I868" s="1">
        <f>'[3]Strom-&amp; Wärmeerzeugung'!J$56*1000</f>
        <v>815000</v>
      </c>
      <c r="J868" s="1">
        <f>'[3]Strom-&amp; Wärmeerzeugung'!K$56*1000</f>
        <v>807500</v>
      </c>
      <c r="K868" s="1">
        <f>'[3]Strom-&amp; Wärmeerzeugung'!L$56*1000</f>
        <v>800000</v>
      </c>
      <c r="L868" s="1">
        <f>'[3]Strom-&amp; Wärmeerzeugung'!M$56*1000</f>
        <v>800000</v>
      </c>
    </row>
    <row r="869" spans="1:12" x14ac:dyDescent="0.35">
      <c r="A869" t="s">
        <v>15</v>
      </c>
      <c r="B869" t="str">
        <f t="shared" si="25"/>
        <v>GAS|CCGT|w/o CCS|AF-DZA</v>
      </c>
      <c r="C869" t="s">
        <v>290</v>
      </c>
      <c r="D869" t="s">
        <v>15</v>
      </c>
      <c r="E869" t="s">
        <v>320</v>
      </c>
      <c r="F869" s="1">
        <f>'[3]Strom-&amp; Wärmeerzeugung'!G$56*1000</f>
        <v>880000</v>
      </c>
      <c r="G869" s="1">
        <f>'[3]Strom-&amp; Wärmeerzeugung'!H$56*1000</f>
        <v>855000</v>
      </c>
      <c r="H869" s="1">
        <f>'[3]Strom-&amp; Wärmeerzeugung'!I$56*1000</f>
        <v>830000</v>
      </c>
      <c r="I869" s="1">
        <f>'[3]Strom-&amp; Wärmeerzeugung'!J$56*1000</f>
        <v>815000</v>
      </c>
      <c r="J869" s="1">
        <f>'[3]Strom-&amp; Wärmeerzeugung'!K$56*1000</f>
        <v>807500</v>
      </c>
      <c r="K869" s="1">
        <f>'[3]Strom-&amp; Wärmeerzeugung'!L$56*1000</f>
        <v>800000</v>
      </c>
      <c r="L869" s="1">
        <f>'[3]Strom-&amp; Wärmeerzeugung'!M$56*1000</f>
        <v>800000</v>
      </c>
    </row>
    <row r="870" spans="1:12" x14ac:dyDescent="0.35">
      <c r="A870" t="s">
        <v>16</v>
      </c>
      <c r="B870" t="str">
        <f t="shared" si="25"/>
        <v>GAS|CCGT|w/o CCS|AF-EGY</v>
      </c>
      <c r="C870" t="s">
        <v>290</v>
      </c>
      <c r="D870" t="s">
        <v>16</v>
      </c>
      <c r="E870" t="s">
        <v>320</v>
      </c>
      <c r="F870" s="1">
        <f>'[3]Strom-&amp; Wärmeerzeugung'!G$56*1000</f>
        <v>880000</v>
      </c>
      <c r="G870" s="1">
        <f>'[3]Strom-&amp; Wärmeerzeugung'!H$56*1000</f>
        <v>855000</v>
      </c>
      <c r="H870" s="1">
        <f>'[3]Strom-&amp; Wärmeerzeugung'!I$56*1000</f>
        <v>830000</v>
      </c>
      <c r="I870" s="1">
        <f>'[3]Strom-&amp; Wärmeerzeugung'!J$56*1000</f>
        <v>815000</v>
      </c>
      <c r="J870" s="1">
        <f>'[3]Strom-&amp; Wärmeerzeugung'!K$56*1000</f>
        <v>807500</v>
      </c>
      <c r="K870" s="1">
        <f>'[3]Strom-&amp; Wärmeerzeugung'!L$56*1000</f>
        <v>800000</v>
      </c>
      <c r="L870" s="1">
        <f>'[3]Strom-&amp; Wärmeerzeugung'!M$56*1000</f>
        <v>800000</v>
      </c>
    </row>
    <row r="871" spans="1:12" x14ac:dyDescent="0.35">
      <c r="A871" t="s">
        <v>17</v>
      </c>
      <c r="B871" t="str">
        <f t="shared" si="25"/>
        <v>GAS|CCGT|w/o CCS|AF-ERI</v>
      </c>
      <c r="C871" t="s">
        <v>290</v>
      </c>
      <c r="D871" t="s">
        <v>17</v>
      </c>
      <c r="E871" t="s">
        <v>320</v>
      </c>
      <c r="F871" s="1">
        <f>'[3]Strom-&amp; Wärmeerzeugung'!G$56*1000</f>
        <v>880000</v>
      </c>
      <c r="G871" s="1">
        <f>'[3]Strom-&amp; Wärmeerzeugung'!H$56*1000</f>
        <v>855000</v>
      </c>
      <c r="H871" s="1">
        <f>'[3]Strom-&amp; Wärmeerzeugung'!I$56*1000</f>
        <v>830000</v>
      </c>
      <c r="I871" s="1">
        <f>'[3]Strom-&amp; Wärmeerzeugung'!J$56*1000</f>
        <v>815000</v>
      </c>
      <c r="J871" s="1">
        <f>'[3]Strom-&amp; Wärmeerzeugung'!K$56*1000</f>
        <v>807500</v>
      </c>
      <c r="K871" s="1">
        <f>'[3]Strom-&amp; Wärmeerzeugung'!L$56*1000</f>
        <v>800000</v>
      </c>
      <c r="L871" s="1">
        <f>'[3]Strom-&amp; Wärmeerzeugung'!M$56*1000</f>
        <v>800000</v>
      </c>
    </row>
    <row r="872" spans="1:12" x14ac:dyDescent="0.35">
      <c r="A872" t="s">
        <v>18</v>
      </c>
      <c r="B872" t="str">
        <f t="shared" si="25"/>
        <v>GAS|CCGT|w/o CCS|AF-ESH</v>
      </c>
      <c r="C872" t="s">
        <v>290</v>
      </c>
      <c r="D872" t="s">
        <v>18</v>
      </c>
      <c r="E872" t="s">
        <v>320</v>
      </c>
      <c r="F872" s="1">
        <f>'[3]Strom-&amp; Wärmeerzeugung'!G$56*1000</f>
        <v>880000</v>
      </c>
      <c r="G872" s="1">
        <f>'[3]Strom-&amp; Wärmeerzeugung'!H$56*1000</f>
        <v>855000</v>
      </c>
      <c r="H872" s="1">
        <f>'[3]Strom-&amp; Wärmeerzeugung'!I$56*1000</f>
        <v>830000</v>
      </c>
      <c r="I872" s="1">
        <f>'[3]Strom-&amp; Wärmeerzeugung'!J$56*1000</f>
        <v>815000</v>
      </c>
      <c r="J872" s="1">
        <f>'[3]Strom-&amp; Wärmeerzeugung'!K$56*1000</f>
        <v>807500</v>
      </c>
      <c r="K872" s="1">
        <f>'[3]Strom-&amp; Wärmeerzeugung'!L$56*1000</f>
        <v>800000</v>
      </c>
      <c r="L872" s="1">
        <f>'[3]Strom-&amp; Wärmeerzeugung'!M$56*1000</f>
        <v>800000</v>
      </c>
    </row>
    <row r="873" spans="1:12" x14ac:dyDescent="0.35">
      <c r="A873" t="s">
        <v>19</v>
      </c>
      <c r="B873" t="str">
        <f t="shared" si="25"/>
        <v>GAS|CCGT|w/o CCS|AF-ETH</v>
      </c>
      <c r="C873" t="s">
        <v>290</v>
      </c>
      <c r="D873" t="s">
        <v>19</v>
      </c>
      <c r="E873" t="s">
        <v>320</v>
      </c>
      <c r="F873" s="1">
        <f>'[3]Strom-&amp; Wärmeerzeugung'!G$56*1000</f>
        <v>880000</v>
      </c>
      <c r="G873" s="1">
        <f>'[3]Strom-&amp; Wärmeerzeugung'!H$56*1000</f>
        <v>855000</v>
      </c>
      <c r="H873" s="1">
        <f>'[3]Strom-&amp; Wärmeerzeugung'!I$56*1000</f>
        <v>830000</v>
      </c>
      <c r="I873" s="1">
        <f>'[3]Strom-&amp; Wärmeerzeugung'!J$56*1000</f>
        <v>815000</v>
      </c>
      <c r="J873" s="1">
        <f>'[3]Strom-&amp; Wärmeerzeugung'!K$56*1000</f>
        <v>807500</v>
      </c>
      <c r="K873" s="1">
        <f>'[3]Strom-&amp; Wärmeerzeugung'!L$56*1000</f>
        <v>800000</v>
      </c>
      <c r="L873" s="1">
        <f>'[3]Strom-&amp; Wärmeerzeugung'!M$56*1000</f>
        <v>800000</v>
      </c>
    </row>
    <row r="874" spans="1:12" x14ac:dyDescent="0.35">
      <c r="A874" t="s">
        <v>20</v>
      </c>
      <c r="B874" t="str">
        <f t="shared" si="25"/>
        <v>GAS|CCGT|w/o CCS|AF-GAB</v>
      </c>
      <c r="C874" t="s">
        <v>290</v>
      </c>
      <c r="D874" t="s">
        <v>20</v>
      </c>
      <c r="E874" t="s">
        <v>320</v>
      </c>
      <c r="F874" s="1">
        <f>'[3]Strom-&amp; Wärmeerzeugung'!G$56*1000</f>
        <v>880000</v>
      </c>
      <c r="G874" s="1">
        <f>'[3]Strom-&amp; Wärmeerzeugung'!H$56*1000</f>
        <v>855000</v>
      </c>
      <c r="H874" s="1">
        <f>'[3]Strom-&amp; Wärmeerzeugung'!I$56*1000</f>
        <v>830000</v>
      </c>
      <c r="I874" s="1">
        <f>'[3]Strom-&amp; Wärmeerzeugung'!J$56*1000</f>
        <v>815000</v>
      </c>
      <c r="J874" s="1">
        <f>'[3]Strom-&amp; Wärmeerzeugung'!K$56*1000</f>
        <v>807500</v>
      </c>
      <c r="K874" s="1">
        <f>'[3]Strom-&amp; Wärmeerzeugung'!L$56*1000</f>
        <v>800000</v>
      </c>
      <c r="L874" s="1">
        <f>'[3]Strom-&amp; Wärmeerzeugung'!M$56*1000</f>
        <v>800000</v>
      </c>
    </row>
    <row r="875" spans="1:12" x14ac:dyDescent="0.35">
      <c r="A875" t="s">
        <v>21</v>
      </c>
      <c r="B875" t="str">
        <f t="shared" si="25"/>
        <v>GAS|CCGT|w/o CCS|AF-GHA</v>
      </c>
      <c r="C875" t="s">
        <v>290</v>
      </c>
      <c r="D875" t="s">
        <v>21</v>
      </c>
      <c r="E875" t="s">
        <v>320</v>
      </c>
      <c r="F875" s="1">
        <f>'[3]Strom-&amp; Wärmeerzeugung'!G$56*1000</f>
        <v>880000</v>
      </c>
      <c r="G875" s="1">
        <f>'[3]Strom-&amp; Wärmeerzeugung'!H$56*1000</f>
        <v>855000</v>
      </c>
      <c r="H875" s="1">
        <f>'[3]Strom-&amp; Wärmeerzeugung'!I$56*1000</f>
        <v>830000</v>
      </c>
      <c r="I875" s="1">
        <f>'[3]Strom-&amp; Wärmeerzeugung'!J$56*1000</f>
        <v>815000</v>
      </c>
      <c r="J875" s="1">
        <f>'[3]Strom-&amp; Wärmeerzeugung'!K$56*1000</f>
        <v>807500</v>
      </c>
      <c r="K875" s="1">
        <f>'[3]Strom-&amp; Wärmeerzeugung'!L$56*1000</f>
        <v>800000</v>
      </c>
      <c r="L875" s="1">
        <f>'[3]Strom-&amp; Wärmeerzeugung'!M$56*1000</f>
        <v>800000</v>
      </c>
    </row>
    <row r="876" spans="1:12" x14ac:dyDescent="0.35">
      <c r="A876" t="s">
        <v>22</v>
      </c>
      <c r="B876" t="str">
        <f t="shared" si="25"/>
        <v>GAS|CCGT|w/o CCS|AF-GIN</v>
      </c>
      <c r="C876" t="s">
        <v>290</v>
      </c>
      <c r="D876" t="s">
        <v>22</v>
      </c>
      <c r="E876" t="s">
        <v>320</v>
      </c>
      <c r="F876" s="1">
        <f>'[3]Strom-&amp; Wärmeerzeugung'!G$56*1000</f>
        <v>880000</v>
      </c>
      <c r="G876" s="1">
        <f>'[3]Strom-&amp; Wärmeerzeugung'!H$56*1000</f>
        <v>855000</v>
      </c>
      <c r="H876" s="1">
        <f>'[3]Strom-&amp; Wärmeerzeugung'!I$56*1000</f>
        <v>830000</v>
      </c>
      <c r="I876" s="1">
        <f>'[3]Strom-&amp; Wärmeerzeugung'!J$56*1000</f>
        <v>815000</v>
      </c>
      <c r="J876" s="1">
        <f>'[3]Strom-&amp; Wärmeerzeugung'!K$56*1000</f>
        <v>807500</v>
      </c>
      <c r="K876" s="1">
        <f>'[3]Strom-&amp; Wärmeerzeugung'!L$56*1000</f>
        <v>800000</v>
      </c>
      <c r="L876" s="1">
        <f>'[3]Strom-&amp; Wärmeerzeugung'!M$56*1000</f>
        <v>800000</v>
      </c>
    </row>
    <row r="877" spans="1:12" x14ac:dyDescent="0.35">
      <c r="A877" t="s">
        <v>23</v>
      </c>
      <c r="B877" t="str">
        <f t="shared" si="25"/>
        <v>GAS|CCGT|w/o CCS|AF-GMB</v>
      </c>
      <c r="C877" t="s">
        <v>290</v>
      </c>
      <c r="D877" t="s">
        <v>23</v>
      </c>
      <c r="E877" t="s">
        <v>320</v>
      </c>
      <c r="F877" s="1">
        <f>'[3]Strom-&amp; Wärmeerzeugung'!G$56*1000</f>
        <v>880000</v>
      </c>
      <c r="G877" s="1">
        <f>'[3]Strom-&amp; Wärmeerzeugung'!H$56*1000</f>
        <v>855000</v>
      </c>
      <c r="H877" s="1">
        <f>'[3]Strom-&amp; Wärmeerzeugung'!I$56*1000</f>
        <v>830000</v>
      </c>
      <c r="I877" s="1">
        <f>'[3]Strom-&amp; Wärmeerzeugung'!J$56*1000</f>
        <v>815000</v>
      </c>
      <c r="J877" s="1">
        <f>'[3]Strom-&amp; Wärmeerzeugung'!K$56*1000</f>
        <v>807500</v>
      </c>
      <c r="K877" s="1">
        <f>'[3]Strom-&amp; Wärmeerzeugung'!L$56*1000</f>
        <v>800000</v>
      </c>
      <c r="L877" s="1">
        <f>'[3]Strom-&amp; Wärmeerzeugung'!M$56*1000</f>
        <v>800000</v>
      </c>
    </row>
    <row r="878" spans="1:12" x14ac:dyDescent="0.35">
      <c r="A878" t="s">
        <v>24</v>
      </c>
      <c r="B878" t="str">
        <f t="shared" si="25"/>
        <v>GAS|CCGT|w/o CCS|AF-GNB</v>
      </c>
      <c r="C878" t="s">
        <v>290</v>
      </c>
      <c r="D878" t="s">
        <v>24</v>
      </c>
      <c r="E878" t="s">
        <v>320</v>
      </c>
      <c r="F878" s="1">
        <f>'[3]Strom-&amp; Wärmeerzeugung'!G$56*1000</f>
        <v>880000</v>
      </c>
      <c r="G878" s="1">
        <f>'[3]Strom-&amp; Wärmeerzeugung'!H$56*1000</f>
        <v>855000</v>
      </c>
      <c r="H878" s="1">
        <f>'[3]Strom-&amp; Wärmeerzeugung'!I$56*1000</f>
        <v>830000</v>
      </c>
      <c r="I878" s="1">
        <f>'[3]Strom-&amp; Wärmeerzeugung'!J$56*1000</f>
        <v>815000</v>
      </c>
      <c r="J878" s="1">
        <f>'[3]Strom-&amp; Wärmeerzeugung'!K$56*1000</f>
        <v>807500</v>
      </c>
      <c r="K878" s="1">
        <f>'[3]Strom-&amp; Wärmeerzeugung'!L$56*1000</f>
        <v>800000</v>
      </c>
      <c r="L878" s="1">
        <f>'[3]Strom-&amp; Wärmeerzeugung'!M$56*1000</f>
        <v>800000</v>
      </c>
    </row>
    <row r="879" spans="1:12" x14ac:dyDescent="0.35">
      <c r="A879" t="s">
        <v>25</v>
      </c>
      <c r="B879" t="str">
        <f t="shared" si="25"/>
        <v>GAS|CCGT|w/o CCS|AF-GNQ</v>
      </c>
      <c r="C879" t="s">
        <v>290</v>
      </c>
      <c r="D879" t="s">
        <v>25</v>
      </c>
      <c r="E879" t="s">
        <v>320</v>
      </c>
      <c r="F879" s="1">
        <f>'[3]Strom-&amp; Wärmeerzeugung'!G$56*1000</f>
        <v>880000</v>
      </c>
      <c r="G879" s="1">
        <f>'[3]Strom-&amp; Wärmeerzeugung'!H$56*1000</f>
        <v>855000</v>
      </c>
      <c r="H879" s="1">
        <f>'[3]Strom-&amp; Wärmeerzeugung'!I$56*1000</f>
        <v>830000</v>
      </c>
      <c r="I879" s="1">
        <f>'[3]Strom-&amp; Wärmeerzeugung'!J$56*1000</f>
        <v>815000</v>
      </c>
      <c r="J879" s="1">
        <f>'[3]Strom-&amp; Wärmeerzeugung'!K$56*1000</f>
        <v>807500</v>
      </c>
      <c r="K879" s="1">
        <f>'[3]Strom-&amp; Wärmeerzeugung'!L$56*1000</f>
        <v>800000</v>
      </c>
      <c r="L879" s="1">
        <f>'[3]Strom-&amp; Wärmeerzeugung'!M$56*1000</f>
        <v>800000</v>
      </c>
    </row>
    <row r="880" spans="1:12" x14ac:dyDescent="0.35">
      <c r="A880" t="s">
        <v>26</v>
      </c>
      <c r="B880" t="str">
        <f t="shared" si="25"/>
        <v>GAS|CCGT|w/o CCS|AF-KEN</v>
      </c>
      <c r="C880" t="s">
        <v>290</v>
      </c>
      <c r="D880" t="s">
        <v>26</v>
      </c>
      <c r="E880" t="s">
        <v>320</v>
      </c>
      <c r="F880" s="1">
        <f>'[3]Strom-&amp; Wärmeerzeugung'!G$56*1000</f>
        <v>880000</v>
      </c>
      <c r="G880" s="1">
        <f>'[3]Strom-&amp; Wärmeerzeugung'!H$56*1000</f>
        <v>855000</v>
      </c>
      <c r="H880" s="1">
        <f>'[3]Strom-&amp; Wärmeerzeugung'!I$56*1000</f>
        <v>830000</v>
      </c>
      <c r="I880" s="1">
        <f>'[3]Strom-&amp; Wärmeerzeugung'!J$56*1000</f>
        <v>815000</v>
      </c>
      <c r="J880" s="1">
        <f>'[3]Strom-&amp; Wärmeerzeugung'!K$56*1000</f>
        <v>807500</v>
      </c>
      <c r="K880" s="1">
        <f>'[3]Strom-&amp; Wärmeerzeugung'!L$56*1000</f>
        <v>800000</v>
      </c>
      <c r="L880" s="1">
        <f>'[3]Strom-&amp; Wärmeerzeugung'!M$56*1000</f>
        <v>800000</v>
      </c>
    </row>
    <row r="881" spans="1:12" x14ac:dyDescent="0.35">
      <c r="A881" t="s">
        <v>27</v>
      </c>
      <c r="B881" t="str">
        <f t="shared" si="25"/>
        <v>GAS|CCGT|w/o CCS|AF-LBR</v>
      </c>
      <c r="C881" t="s">
        <v>290</v>
      </c>
      <c r="D881" t="s">
        <v>27</v>
      </c>
      <c r="E881" t="s">
        <v>320</v>
      </c>
      <c r="F881" s="1">
        <f>'[3]Strom-&amp; Wärmeerzeugung'!G$56*1000</f>
        <v>880000</v>
      </c>
      <c r="G881" s="1">
        <f>'[3]Strom-&amp; Wärmeerzeugung'!H$56*1000</f>
        <v>855000</v>
      </c>
      <c r="H881" s="1">
        <f>'[3]Strom-&amp; Wärmeerzeugung'!I$56*1000</f>
        <v>830000</v>
      </c>
      <c r="I881" s="1">
        <f>'[3]Strom-&amp; Wärmeerzeugung'!J$56*1000</f>
        <v>815000</v>
      </c>
      <c r="J881" s="1">
        <f>'[3]Strom-&amp; Wärmeerzeugung'!K$56*1000</f>
        <v>807500</v>
      </c>
      <c r="K881" s="1">
        <f>'[3]Strom-&amp; Wärmeerzeugung'!L$56*1000</f>
        <v>800000</v>
      </c>
      <c r="L881" s="1">
        <f>'[3]Strom-&amp; Wärmeerzeugung'!M$56*1000</f>
        <v>800000</v>
      </c>
    </row>
    <row r="882" spans="1:12" x14ac:dyDescent="0.35">
      <c r="A882" t="s">
        <v>28</v>
      </c>
      <c r="B882" t="str">
        <f t="shared" si="25"/>
        <v>GAS|CCGT|w/o CCS|AF-LBY</v>
      </c>
      <c r="C882" t="s">
        <v>290</v>
      </c>
      <c r="D882" t="s">
        <v>28</v>
      </c>
      <c r="E882" t="s">
        <v>320</v>
      </c>
      <c r="F882" s="1">
        <f>'[3]Strom-&amp; Wärmeerzeugung'!G$56*1000</f>
        <v>880000</v>
      </c>
      <c r="G882" s="1">
        <f>'[3]Strom-&amp; Wärmeerzeugung'!H$56*1000</f>
        <v>855000</v>
      </c>
      <c r="H882" s="1">
        <f>'[3]Strom-&amp; Wärmeerzeugung'!I$56*1000</f>
        <v>830000</v>
      </c>
      <c r="I882" s="1">
        <f>'[3]Strom-&amp; Wärmeerzeugung'!J$56*1000</f>
        <v>815000</v>
      </c>
      <c r="J882" s="1">
        <f>'[3]Strom-&amp; Wärmeerzeugung'!K$56*1000</f>
        <v>807500</v>
      </c>
      <c r="K882" s="1">
        <f>'[3]Strom-&amp; Wärmeerzeugung'!L$56*1000</f>
        <v>800000</v>
      </c>
      <c r="L882" s="1">
        <f>'[3]Strom-&amp; Wärmeerzeugung'!M$56*1000</f>
        <v>800000</v>
      </c>
    </row>
    <row r="883" spans="1:12" x14ac:dyDescent="0.35">
      <c r="A883" t="s">
        <v>29</v>
      </c>
      <c r="B883" t="str">
        <f t="shared" si="25"/>
        <v>GAS|CCGT|w/o CCS|AF-LSO</v>
      </c>
      <c r="C883" t="s">
        <v>290</v>
      </c>
      <c r="D883" t="s">
        <v>29</v>
      </c>
      <c r="E883" t="s">
        <v>320</v>
      </c>
      <c r="F883" s="1">
        <f>'[3]Strom-&amp; Wärmeerzeugung'!G$56*1000</f>
        <v>880000</v>
      </c>
      <c r="G883" s="1">
        <f>'[3]Strom-&amp; Wärmeerzeugung'!H$56*1000</f>
        <v>855000</v>
      </c>
      <c r="H883" s="1">
        <f>'[3]Strom-&amp; Wärmeerzeugung'!I$56*1000</f>
        <v>830000</v>
      </c>
      <c r="I883" s="1">
        <f>'[3]Strom-&amp; Wärmeerzeugung'!J$56*1000</f>
        <v>815000</v>
      </c>
      <c r="J883" s="1">
        <f>'[3]Strom-&amp; Wärmeerzeugung'!K$56*1000</f>
        <v>807500</v>
      </c>
      <c r="K883" s="1">
        <f>'[3]Strom-&amp; Wärmeerzeugung'!L$56*1000</f>
        <v>800000</v>
      </c>
      <c r="L883" s="1">
        <f>'[3]Strom-&amp; Wärmeerzeugung'!M$56*1000</f>
        <v>800000</v>
      </c>
    </row>
    <row r="884" spans="1:12" x14ac:dyDescent="0.35">
      <c r="A884" t="s">
        <v>30</v>
      </c>
      <c r="B884" t="str">
        <f t="shared" si="25"/>
        <v>GAS|CCGT|w/o CCS|AF-MAR</v>
      </c>
      <c r="C884" t="s">
        <v>290</v>
      </c>
      <c r="D884" t="s">
        <v>30</v>
      </c>
      <c r="E884" t="s">
        <v>320</v>
      </c>
      <c r="F884" s="1">
        <f>'[3]Strom-&amp; Wärmeerzeugung'!G$56*1000</f>
        <v>880000</v>
      </c>
      <c r="G884" s="1">
        <f>'[3]Strom-&amp; Wärmeerzeugung'!H$56*1000</f>
        <v>855000</v>
      </c>
      <c r="H884" s="1">
        <f>'[3]Strom-&amp; Wärmeerzeugung'!I$56*1000</f>
        <v>830000</v>
      </c>
      <c r="I884" s="1">
        <f>'[3]Strom-&amp; Wärmeerzeugung'!J$56*1000</f>
        <v>815000</v>
      </c>
      <c r="J884" s="1">
        <f>'[3]Strom-&amp; Wärmeerzeugung'!K$56*1000</f>
        <v>807500</v>
      </c>
      <c r="K884" s="1">
        <f>'[3]Strom-&amp; Wärmeerzeugung'!L$56*1000</f>
        <v>800000</v>
      </c>
      <c r="L884" s="1">
        <f>'[3]Strom-&amp; Wärmeerzeugung'!M$56*1000</f>
        <v>800000</v>
      </c>
    </row>
    <row r="885" spans="1:12" x14ac:dyDescent="0.35">
      <c r="A885" t="s">
        <v>31</v>
      </c>
      <c r="B885" t="str">
        <f t="shared" si="25"/>
        <v>GAS|CCGT|w/o CCS|AF-MDG</v>
      </c>
      <c r="C885" t="s">
        <v>290</v>
      </c>
      <c r="D885" t="s">
        <v>31</v>
      </c>
      <c r="E885" t="s">
        <v>320</v>
      </c>
      <c r="F885" s="1">
        <f>'[3]Strom-&amp; Wärmeerzeugung'!G$56*1000</f>
        <v>880000</v>
      </c>
      <c r="G885" s="1">
        <f>'[3]Strom-&amp; Wärmeerzeugung'!H$56*1000</f>
        <v>855000</v>
      </c>
      <c r="H885" s="1">
        <f>'[3]Strom-&amp; Wärmeerzeugung'!I$56*1000</f>
        <v>830000</v>
      </c>
      <c r="I885" s="1">
        <f>'[3]Strom-&amp; Wärmeerzeugung'!J$56*1000</f>
        <v>815000</v>
      </c>
      <c r="J885" s="1">
        <f>'[3]Strom-&amp; Wärmeerzeugung'!K$56*1000</f>
        <v>807500</v>
      </c>
      <c r="K885" s="1">
        <f>'[3]Strom-&amp; Wärmeerzeugung'!L$56*1000</f>
        <v>800000</v>
      </c>
      <c r="L885" s="1">
        <f>'[3]Strom-&amp; Wärmeerzeugung'!M$56*1000</f>
        <v>800000</v>
      </c>
    </row>
    <row r="886" spans="1:12" x14ac:dyDescent="0.35">
      <c r="A886" t="s">
        <v>32</v>
      </c>
      <c r="B886" t="str">
        <f t="shared" si="25"/>
        <v>GAS|CCGT|w/o CCS|AF-MLI</v>
      </c>
      <c r="C886" t="s">
        <v>290</v>
      </c>
      <c r="D886" t="s">
        <v>32</v>
      </c>
      <c r="E886" t="s">
        <v>320</v>
      </c>
      <c r="F886" s="1">
        <f>'[3]Strom-&amp; Wärmeerzeugung'!G$56*1000</f>
        <v>880000</v>
      </c>
      <c r="G886" s="1">
        <f>'[3]Strom-&amp; Wärmeerzeugung'!H$56*1000</f>
        <v>855000</v>
      </c>
      <c r="H886" s="1">
        <f>'[3]Strom-&amp; Wärmeerzeugung'!I$56*1000</f>
        <v>830000</v>
      </c>
      <c r="I886" s="1">
        <f>'[3]Strom-&amp; Wärmeerzeugung'!J$56*1000</f>
        <v>815000</v>
      </c>
      <c r="J886" s="1">
        <f>'[3]Strom-&amp; Wärmeerzeugung'!K$56*1000</f>
        <v>807500</v>
      </c>
      <c r="K886" s="1">
        <f>'[3]Strom-&amp; Wärmeerzeugung'!L$56*1000</f>
        <v>800000</v>
      </c>
      <c r="L886" s="1">
        <f>'[3]Strom-&amp; Wärmeerzeugung'!M$56*1000</f>
        <v>800000</v>
      </c>
    </row>
    <row r="887" spans="1:12" x14ac:dyDescent="0.35">
      <c r="A887" t="s">
        <v>33</v>
      </c>
      <c r="B887" t="str">
        <f t="shared" si="25"/>
        <v>GAS|CCGT|w/o CCS|AF-MOZ</v>
      </c>
      <c r="C887" t="s">
        <v>290</v>
      </c>
      <c r="D887" t="s">
        <v>33</v>
      </c>
      <c r="E887" t="s">
        <v>320</v>
      </c>
      <c r="F887" s="1">
        <f>'[3]Strom-&amp; Wärmeerzeugung'!G$56*1000</f>
        <v>880000</v>
      </c>
      <c r="G887" s="1">
        <f>'[3]Strom-&amp; Wärmeerzeugung'!H$56*1000</f>
        <v>855000</v>
      </c>
      <c r="H887" s="1">
        <f>'[3]Strom-&amp; Wärmeerzeugung'!I$56*1000</f>
        <v>830000</v>
      </c>
      <c r="I887" s="1">
        <f>'[3]Strom-&amp; Wärmeerzeugung'!J$56*1000</f>
        <v>815000</v>
      </c>
      <c r="J887" s="1">
        <f>'[3]Strom-&amp; Wärmeerzeugung'!K$56*1000</f>
        <v>807500</v>
      </c>
      <c r="K887" s="1">
        <f>'[3]Strom-&amp; Wärmeerzeugung'!L$56*1000</f>
        <v>800000</v>
      </c>
      <c r="L887" s="1">
        <f>'[3]Strom-&amp; Wärmeerzeugung'!M$56*1000</f>
        <v>800000</v>
      </c>
    </row>
    <row r="888" spans="1:12" x14ac:dyDescent="0.35">
      <c r="A888" t="s">
        <v>34</v>
      </c>
      <c r="B888" t="str">
        <f t="shared" si="25"/>
        <v>GAS|CCGT|w/o CCS|AF-MRT</v>
      </c>
      <c r="C888" t="s">
        <v>290</v>
      </c>
      <c r="D888" t="s">
        <v>34</v>
      </c>
      <c r="E888" t="s">
        <v>320</v>
      </c>
      <c r="F888" s="1">
        <f>'[3]Strom-&amp; Wärmeerzeugung'!G$56*1000</f>
        <v>880000</v>
      </c>
      <c r="G888" s="1">
        <f>'[3]Strom-&amp; Wärmeerzeugung'!H$56*1000</f>
        <v>855000</v>
      </c>
      <c r="H888" s="1">
        <f>'[3]Strom-&amp; Wärmeerzeugung'!I$56*1000</f>
        <v>830000</v>
      </c>
      <c r="I888" s="1">
        <f>'[3]Strom-&amp; Wärmeerzeugung'!J$56*1000</f>
        <v>815000</v>
      </c>
      <c r="J888" s="1">
        <f>'[3]Strom-&amp; Wärmeerzeugung'!K$56*1000</f>
        <v>807500</v>
      </c>
      <c r="K888" s="1">
        <f>'[3]Strom-&amp; Wärmeerzeugung'!L$56*1000</f>
        <v>800000</v>
      </c>
      <c r="L888" s="1">
        <f>'[3]Strom-&amp; Wärmeerzeugung'!M$56*1000</f>
        <v>800000</v>
      </c>
    </row>
    <row r="889" spans="1:12" x14ac:dyDescent="0.35">
      <c r="A889" t="s">
        <v>35</v>
      </c>
      <c r="B889" t="str">
        <f t="shared" si="25"/>
        <v>GAS|CCGT|w/o CCS|AF-MUS</v>
      </c>
      <c r="C889" t="s">
        <v>290</v>
      </c>
      <c r="D889" t="s">
        <v>35</v>
      </c>
      <c r="E889" t="s">
        <v>320</v>
      </c>
      <c r="F889" s="1">
        <f>'[3]Strom-&amp; Wärmeerzeugung'!G$56*1000</f>
        <v>880000</v>
      </c>
      <c r="G889" s="1">
        <f>'[3]Strom-&amp; Wärmeerzeugung'!H$56*1000</f>
        <v>855000</v>
      </c>
      <c r="H889" s="1">
        <f>'[3]Strom-&amp; Wärmeerzeugung'!I$56*1000</f>
        <v>830000</v>
      </c>
      <c r="I889" s="1">
        <f>'[3]Strom-&amp; Wärmeerzeugung'!J$56*1000</f>
        <v>815000</v>
      </c>
      <c r="J889" s="1">
        <f>'[3]Strom-&amp; Wärmeerzeugung'!K$56*1000</f>
        <v>807500</v>
      </c>
      <c r="K889" s="1">
        <f>'[3]Strom-&amp; Wärmeerzeugung'!L$56*1000</f>
        <v>800000</v>
      </c>
      <c r="L889" s="1">
        <f>'[3]Strom-&amp; Wärmeerzeugung'!M$56*1000</f>
        <v>800000</v>
      </c>
    </row>
    <row r="890" spans="1:12" x14ac:dyDescent="0.35">
      <c r="A890" t="s">
        <v>36</v>
      </c>
      <c r="B890" t="str">
        <f t="shared" si="25"/>
        <v>GAS|CCGT|w/o CCS|AF-MWI</v>
      </c>
      <c r="C890" t="s">
        <v>290</v>
      </c>
      <c r="D890" t="s">
        <v>36</v>
      </c>
      <c r="E890" t="s">
        <v>320</v>
      </c>
      <c r="F890" s="1">
        <f>'[3]Strom-&amp; Wärmeerzeugung'!G$56*1000</f>
        <v>880000</v>
      </c>
      <c r="G890" s="1">
        <f>'[3]Strom-&amp; Wärmeerzeugung'!H$56*1000</f>
        <v>855000</v>
      </c>
      <c r="H890" s="1">
        <f>'[3]Strom-&amp; Wärmeerzeugung'!I$56*1000</f>
        <v>830000</v>
      </c>
      <c r="I890" s="1">
        <f>'[3]Strom-&amp; Wärmeerzeugung'!J$56*1000</f>
        <v>815000</v>
      </c>
      <c r="J890" s="1">
        <f>'[3]Strom-&amp; Wärmeerzeugung'!K$56*1000</f>
        <v>807500</v>
      </c>
      <c r="K890" s="1">
        <f>'[3]Strom-&amp; Wärmeerzeugung'!L$56*1000</f>
        <v>800000</v>
      </c>
      <c r="L890" s="1">
        <f>'[3]Strom-&amp; Wärmeerzeugung'!M$56*1000</f>
        <v>800000</v>
      </c>
    </row>
    <row r="891" spans="1:12" x14ac:dyDescent="0.35">
      <c r="A891" t="s">
        <v>37</v>
      </c>
      <c r="B891" t="str">
        <f t="shared" si="25"/>
        <v>GAS|CCGT|w/o CCS|AF-NAM</v>
      </c>
      <c r="C891" t="s">
        <v>290</v>
      </c>
      <c r="D891" t="s">
        <v>37</v>
      </c>
      <c r="E891" t="s">
        <v>320</v>
      </c>
      <c r="F891" s="1">
        <f>'[3]Strom-&amp; Wärmeerzeugung'!G$56*1000</f>
        <v>880000</v>
      </c>
      <c r="G891" s="1">
        <f>'[3]Strom-&amp; Wärmeerzeugung'!H$56*1000</f>
        <v>855000</v>
      </c>
      <c r="H891" s="1">
        <f>'[3]Strom-&amp; Wärmeerzeugung'!I$56*1000</f>
        <v>830000</v>
      </c>
      <c r="I891" s="1">
        <f>'[3]Strom-&amp; Wärmeerzeugung'!J$56*1000</f>
        <v>815000</v>
      </c>
      <c r="J891" s="1">
        <f>'[3]Strom-&amp; Wärmeerzeugung'!K$56*1000</f>
        <v>807500</v>
      </c>
      <c r="K891" s="1">
        <f>'[3]Strom-&amp; Wärmeerzeugung'!L$56*1000</f>
        <v>800000</v>
      </c>
      <c r="L891" s="1">
        <f>'[3]Strom-&amp; Wärmeerzeugung'!M$56*1000</f>
        <v>800000</v>
      </c>
    </row>
    <row r="892" spans="1:12" x14ac:dyDescent="0.35">
      <c r="A892" t="s">
        <v>38</v>
      </c>
      <c r="B892" t="str">
        <f t="shared" si="25"/>
        <v>GAS|CCGT|w/o CCS|AF-NER</v>
      </c>
      <c r="C892" t="s">
        <v>290</v>
      </c>
      <c r="D892" t="s">
        <v>38</v>
      </c>
      <c r="E892" t="s">
        <v>320</v>
      </c>
      <c r="F892" s="1">
        <f>'[3]Strom-&amp; Wärmeerzeugung'!G$56*1000</f>
        <v>880000</v>
      </c>
      <c r="G892" s="1">
        <f>'[3]Strom-&amp; Wärmeerzeugung'!H$56*1000</f>
        <v>855000</v>
      </c>
      <c r="H892" s="1">
        <f>'[3]Strom-&amp; Wärmeerzeugung'!I$56*1000</f>
        <v>830000</v>
      </c>
      <c r="I892" s="1">
        <f>'[3]Strom-&amp; Wärmeerzeugung'!J$56*1000</f>
        <v>815000</v>
      </c>
      <c r="J892" s="1">
        <f>'[3]Strom-&amp; Wärmeerzeugung'!K$56*1000</f>
        <v>807500</v>
      </c>
      <c r="K892" s="1">
        <f>'[3]Strom-&amp; Wärmeerzeugung'!L$56*1000</f>
        <v>800000</v>
      </c>
      <c r="L892" s="1">
        <f>'[3]Strom-&amp; Wärmeerzeugung'!M$56*1000</f>
        <v>800000</v>
      </c>
    </row>
    <row r="893" spans="1:12" x14ac:dyDescent="0.35">
      <c r="A893" t="s">
        <v>39</v>
      </c>
      <c r="B893" t="str">
        <f t="shared" si="25"/>
        <v>GAS|CCGT|w/o CCS|AF-NGA</v>
      </c>
      <c r="C893" t="s">
        <v>290</v>
      </c>
      <c r="D893" t="s">
        <v>39</v>
      </c>
      <c r="E893" t="s">
        <v>320</v>
      </c>
      <c r="F893" s="1">
        <f>'[3]Strom-&amp; Wärmeerzeugung'!G$56*1000</f>
        <v>880000</v>
      </c>
      <c r="G893" s="1">
        <f>'[3]Strom-&amp; Wärmeerzeugung'!H$56*1000</f>
        <v>855000</v>
      </c>
      <c r="H893" s="1">
        <f>'[3]Strom-&amp; Wärmeerzeugung'!I$56*1000</f>
        <v>830000</v>
      </c>
      <c r="I893" s="1">
        <f>'[3]Strom-&amp; Wärmeerzeugung'!J$56*1000</f>
        <v>815000</v>
      </c>
      <c r="J893" s="1">
        <f>'[3]Strom-&amp; Wärmeerzeugung'!K$56*1000</f>
        <v>807500</v>
      </c>
      <c r="K893" s="1">
        <f>'[3]Strom-&amp; Wärmeerzeugung'!L$56*1000</f>
        <v>800000</v>
      </c>
      <c r="L893" s="1">
        <f>'[3]Strom-&amp; Wärmeerzeugung'!M$56*1000</f>
        <v>800000</v>
      </c>
    </row>
    <row r="894" spans="1:12" x14ac:dyDescent="0.35">
      <c r="A894" t="s">
        <v>40</v>
      </c>
      <c r="B894" t="str">
        <f t="shared" si="25"/>
        <v>GAS|CCGT|w/o CCS|AF-RWA</v>
      </c>
      <c r="C894" t="s">
        <v>290</v>
      </c>
      <c r="D894" t="s">
        <v>40</v>
      </c>
      <c r="E894" t="s">
        <v>320</v>
      </c>
      <c r="F894" s="1">
        <f>'[3]Strom-&amp; Wärmeerzeugung'!G$56*1000</f>
        <v>880000</v>
      </c>
      <c r="G894" s="1">
        <f>'[3]Strom-&amp; Wärmeerzeugung'!H$56*1000</f>
        <v>855000</v>
      </c>
      <c r="H894" s="1">
        <f>'[3]Strom-&amp; Wärmeerzeugung'!I$56*1000</f>
        <v>830000</v>
      </c>
      <c r="I894" s="1">
        <f>'[3]Strom-&amp; Wärmeerzeugung'!J$56*1000</f>
        <v>815000</v>
      </c>
      <c r="J894" s="1">
        <f>'[3]Strom-&amp; Wärmeerzeugung'!K$56*1000</f>
        <v>807500</v>
      </c>
      <c r="K894" s="1">
        <f>'[3]Strom-&amp; Wärmeerzeugung'!L$56*1000</f>
        <v>800000</v>
      </c>
      <c r="L894" s="1">
        <f>'[3]Strom-&amp; Wärmeerzeugung'!M$56*1000</f>
        <v>800000</v>
      </c>
    </row>
    <row r="895" spans="1:12" x14ac:dyDescent="0.35">
      <c r="A895" t="s">
        <v>41</v>
      </c>
      <c r="B895" t="str">
        <f t="shared" si="25"/>
        <v>GAS|CCGT|w/o CCS|AF-SDN</v>
      </c>
      <c r="C895" t="s">
        <v>290</v>
      </c>
      <c r="D895" t="s">
        <v>41</v>
      </c>
      <c r="E895" t="s">
        <v>320</v>
      </c>
      <c r="F895" s="1">
        <f>'[3]Strom-&amp; Wärmeerzeugung'!G$56*1000</f>
        <v>880000</v>
      </c>
      <c r="G895" s="1">
        <f>'[3]Strom-&amp; Wärmeerzeugung'!H$56*1000</f>
        <v>855000</v>
      </c>
      <c r="H895" s="1">
        <f>'[3]Strom-&amp; Wärmeerzeugung'!I$56*1000</f>
        <v>830000</v>
      </c>
      <c r="I895" s="1">
        <f>'[3]Strom-&amp; Wärmeerzeugung'!J$56*1000</f>
        <v>815000</v>
      </c>
      <c r="J895" s="1">
        <f>'[3]Strom-&amp; Wärmeerzeugung'!K$56*1000</f>
        <v>807500</v>
      </c>
      <c r="K895" s="1">
        <f>'[3]Strom-&amp; Wärmeerzeugung'!L$56*1000</f>
        <v>800000</v>
      </c>
      <c r="L895" s="1">
        <f>'[3]Strom-&amp; Wärmeerzeugung'!M$56*1000</f>
        <v>800000</v>
      </c>
    </row>
    <row r="896" spans="1:12" x14ac:dyDescent="0.35">
      <c r="A896" t="s">
        <v>42</v>
      </c>
      <c r="B896" t="str">
        <f t="shared" si="25"/>
        <v>GAS|CCGT|w/o CCS|AF-SEN</v>
      </c>
      <c r="C896" t="s">
        <v>290</v>
      </c>
      <c r="D896" t="s">
        <v>42</v>
      </c>
      <c r="E896" t="s">
        <v>320</v>
      </c>
      <c r="F896" s="1">
        <f>'[3]Strom-&amp; Wärmeerzeugung'!G$56*1000</f>
        <v>880000</v>
      </c>
      <c r="G896" s="1">
        <f>'[3]Strom-&amp; Wärmeerzeugung'!H$56*1000</f>
        <v>855000</v>
      </c>
      <c r="H896" s="1">
        <f>'[3]Strom-&amp; Wärmeerzeugung'!I$56*1000</f>
        <v>830000</v>
      </c>
      <c r="I896" s="1">
        <f>'[3]Strom-&amp; Wärmeerzeugung'!J$56*1000</f>
        <v>815000</v>
      </c>
      <c r="J896" s="1">
        <f>'[3]Strom-&amp; Wärmeerzeugung'!K$56*1000</f>
        <v>807500</v>
      </c>
      <c r="K896" s="1">
        <f>'[3]Strom-&amp; Wärmeerzeugung'!L$56*1000</f>
        <v>800000</v>
      </c>
      <c r="L896" s="1">
        <f>'[3]Strom-&amp; Wärmeerzeugung'!M$56*1000</f>
        <v>800000</v>
      </c>
    </row>
    <row r="897" spans="1:12" x14ac:dyDescent="0.35">
      <c r="A897" t="s">
        <v>43</v>
      </c>
      <c r="B897" t="str">
        <f t="shared" si="25"/>
        <v>GAS|CCGT|w/o CCS|AF-SLE</v>
      </c>
      <c r="C897" t="s">
        <v>290</v>
      </c>
      <c r="D897" t="s">
        <v>43</v>
      </c>
      <c r="E897" t="s">
        <v>320</v>
      </c>
      <c r="F897" s="1">
        <f>'[3]Strom-&amp; Wärmeerzeugung'!G$56*1000</f>
        <v>880000</v>
      </c>
      <c r="G897" s="1">
        <f>'[3]Strom-&amp; Wärmeerzeugung'!H$56*1000</f>
        <v>855000</v>
      </c>
      <c r="H897" s="1">
        <f>'[3]Strom-&amp; Wärmeerzeugung'!I$56*1000</f>
        <v>830000</v>
      </c>
      <c r="I897" s="1">
        <f>'[3]Strom-&amp; Wärmeerzeugung'!J$56*1000</f>
        <v>815000</v>
      </c>
      <c r="J897" s="1">
        <f>'[3]Strom-&amp; Wärmeerzeugung'!K$56*1000</f>
        <v>807500</v>
      </c>
      <c r="K897" s="1">
        <f>'[3]Strom-&amp; Wärmeerzeugung'!L$56*1000</f>
        <v>800000</v>
      </c>
      <c r="L897" s="1">
        <f>'[3]Strom-&amp; Wärmeerzeugung'!M$56*1000</f>
        <v>800000</v>
      </c>
    </row>
    <row r="898" spans="1:12" x14ac:dyDescent="0.35">
      <c r="A898" t="s">
        <v>44</v>
      </c>
      <c r="B898" t="str">
        <f t="shared" ref="B898:B961" si="26">CONCATENATE(C898,D898)</f>
        <v>GAS|CCGT|w/o CCS|AF-SOM</v>
      </c>
      <c r="C898" t="s">
        <v>290</v>
      </c>
      <c r="D898" t="s">
        <v>44</v>
      </c>
      <c r="E898" t="s">
        <v>320</v>
      </c>
      <c r="F898" s="1">
        <f>'[3]Strom-&amp; Wärmeerzeugung'!G$56*1000</f>
        <v>880000</v>
      </c>
      <c r="G898" s="1">
        <f>'[3]Strom-&amp; Wärmeerzeugung'!H$56*1000</f>
        <v>855000</v>
      </c>
      <c r="H898" s="1">
        <f>'[3]Strom-&amp; Wärmeerzeugung'!I$56*1000</f>
        <v>830000</v>
      </c>
      <c r="I898" s="1">
        <f>'[3]Strom-&amp; Wärmeerzeugung'!J$56*1000</f>
        <v>815000</v>
      </c>
      <c r="J898" s="1">
        <f>'[3]Strom-&amp; Wärmeerzeugung'!K$56*1000</f>
        <v>807500</v>
      </c>
      <c r="K898" s="1">
        <f>'[3]Strom-&amp; Wärmeerzeugung'!L$56*1000</f>
        <v>800000</v>
      </c>
      <c r="L898" s="1">
        <f>'[3]Strom-&amp; Wärmeerzeugung'!M$56*1000</f>
        <v>800000</v>
      </c>
    </row>
    <row r="899" spans="1:12" x14ac:dyDescent="0.35">
      <c r="A899" t="s">
        <v>45</v>
      </c>
      <c r="B899" t="str">
        <f t="shared" si="26"/>
        <v>GAS|CCGT|w/o CCS|AF-SWZ</v>
      </c>
      <c r="C899" t="s">
        <v>290</v>
      </c>
      <c r="D899" t="s">
        <v>45</v>
      </c>
      <c r="E899" t="s">
        <v>320</v>
      </c>
      <c r="F899" s="1">
        <f>'[3]Strom-&amp; Wärmeerzeugung'!G$56*1000</f>
        <v>880000</v>
      </c>
      <c r="G899" s="1">
        <f>'[3]Strom-&amp; Wärmeerzeugung'!H$56*1000</f>
        <v>855000</v>
      </c>
      <c r="H899" s="1">
        <f>'[3]Strom-&amp; Wärmeerzeugung'!I$56*1000</f>
        <v>830000</v>
      </c>
      <c r="I899" s="1">
        <f>'[3]Strom-&amp; Wärmeerzeugung'!J$56*1000</f>
        <v>815000</v>
      </c>
      <c r="J899" s="1">
        <f>'[3]Strom-&amp; Wärmeerzeugung'!K$56*1000</f>
        <v>807500</v>
      </c>
      <c r="K899" s="1">
        <f>'[3]Strom-&amp; Wärmeerzeugung'!L$56*1000</f>
        <v>800000</v>
      </c>
      <c r="L899" s="1">
        <f>'[3]Strom-&amp; Wärmeerzeugung'!M$56*1000</f>
        <v>800000</v>
      </c>
    </row>
    <row r="900" spans="1:12" x14ac:dyDescent="0.35">
      <c r="A900" t="s">
        <v>46</v>
      </c>
      <c r="B900" t="str">
        <f t="shared" si="26"/>
        <v>GAS|CCGT|w/o CCS|AF-TCD</v>
      </c>
      <c r="C900" t="s">
        <v>290</v>
      </c>
      <c r="D900" t="s">
        <v>46</v>
      </c>
      <c r="E900" t="s">
        <v>320</v>
      </c>
      <c r="F900" s="1">
        <f>'[3]Strom-&amp; Wärmeerzeugung'!G$56*1000</f>
        <v>880000</v>
      </c>
      <c r="G900" s="1">
        <f>'[3]Strom-&amp; Wärmeerzeugung'!H$56*1000</f>
        <v>855000</v>
      </c>
      <c r="H900" s="1">
        <f>'[3]Strom-&amp; Wärmeerzeugung'!I$56*1000</f>
        <v>830000</v>
      </c>
      <c r="I900" s="1">
        <f>'[3]Strom-&amp; Wärmeerzeugung'!J$56*1000</f>
        <v>815000</v>
      </c>
      <c r="J900" s="1">
        <f>'[3]Strom-&amp; Wärmeerzeugung'!K$56*1000</f>
        <v>807500</v>
      </c>
      <c r="K900" s="1">
        <f>'[3]Strom-&amp; Wärmeerzeugung'!L$56*1000</f>
        <v>800000</v>
      </c>
      <c r="L900" s="1">
        <f>'[3]Strom-&amp; Wärmeerzeugung'!M$56*1000</f>
        <v>800000</v>
      </c>
    </row>
    <row r="901" spans="1:12" x14ac:dyDescent="0.35">
      <c r="A901" t="s">
        <v>47</v>
      </c>
      <c r="B901" t="str">
        <f t="shared" si="26"/>
        <v>GAS|CCGT|w/o CCS|AF-TGO</v>
      </c>
      <c r="C901" t="s">
        <v>290</v>
      </c>
      <c r="D901" t="s">
        <v>47</v>
      </c>
      <c r="E901" t="s">
        <v>320</v>
      </c>
      <c r="F901" s="1">
        <f>'[3]Strom-&amp; Wärmeerzeugung'!G$56*1000</f>
        <v>880000</v>
      </c>
      <c r="G901" s="1">
        <f>'[3]Strom-&amp; Wärmeerzeugung'!H$56*1000</f>
        <v>855000</v>
      </c>
      <c r="H901" s="1">
        <f>'[3]Strom-&amp; Wärmeerzeugung'!I$56*1000</f>
        <v>830000</v>
      </c>
      <c r="I901" s="1">
        <f>'[3]Strom-&amp; Wärmeerzeugung'!J$56*1000</f>
        <v>815000</v>
      </c>
      <c r="J901" s="1">
        <f>'[3]Strom-&amp; Wärmeerzeugung'!K$56*1000</f>
        <v>807500</v>
      </c>
      <c r="K901" s="1">
        <f>'[3]Strom-&amp; Wärmeerzeugung'!L$56*1000</f>
        <v>800000</v>
      </c>
      <c r="L901" s="1">
        <f>'[3]Strom-&amp; Wärmeerzeugung'!M$56*1000</f>
        <v>800000</v>
      </c>
    </row>
    <row r="902" spans="1:12" x14ac:dyDescent="0.35">
      <c r="A902" t="s">
        <v>48</v>
      </c>
      <c r="B902" t="str">
        <f t="shared" si="26"/>
        <v>GAS|CCGT|w/o CCS|AF-TUN</v>
      </c>
      <c r="C902" t="s">
        <v>290</v>
      </c>
      <c r="D902" t="s">
        <v>48</v>
      </c>
      <c r="E902" t="s">
        <v>320</v>
      </c>
      <c r="F902" s="1">
        <f>'[3]Strom-&amp; Wärmeerzeugung'!G$56*1000</f>
        <v>880000</v>
      </c>
      <c r="G902" s="1">
        <f>'[3]Strom-&amp; Wärmeerzeugung'!H$56*1000</f>
        <v>855000</v>
      </c>
      <c r="H902" s="1">
        <f>'[3]Strom-&amp; Wärmeerzeugung'!I$56*1000</f>
        <v>830000</v>
      </c>
      <c r="I902" s="1">
        <f>'[3]Strom-&amp; Wärmeerzeugung'!J$56*1000</f>
        <v>815000</v>
      </c>
      <c r="J902" s="1">
        <f>'[3]Strom-&amp; Wärmeerzeugung'!K$56*1000</f>
        <v>807500</v>
      </c>
      <c r="K902" s="1">
        <f>'[3]Strom-&amp; Wärmeerzeugung'!L$56*1000</f>
        <v>800000</v>
      </c>
      <c r="L902" s="1">
        <f>'[3]Strom-&amp; Wärmeerzeugung'!M$56*1000</f>
        <v>800000</v>
      </c>
    </row>
    <row r="903" spans="1:12" x14ac:dyDescent="0.35">
      <c r="A903" t="s">
        <v>49</v>
      </c>
      <c r="B903" t="str">
        <f t="shared" si="26"/>
        <v>GAS|CCGT|w/o CCS|AF-TZA</v>
      </c>
      <c r="C903" t="s">
        <v>290</v>
      </c>
      <c r="D903" t="s">
        <v>49</v>
      </c>
      <c r="E903" t="s">
        <v>320</v>
      </c>
      <c r="F903" s="1">
        <f>'[3]Strom-&amp; Wärmeerzeugung'!G$56*1000</f>
        <v>880000</v>
      </c>
      <c r="G903" s="1">
        <f>'[3]Strom-&amp; Wärmeerzeugung'!H$56*1000</f>
        <v>855000</v>
      </c>
      <c r="H903" s="1">
        <f>'[3]Strom-&amp; Wärmeerzeugung'!I$56*1000</f>
        <v>830000</v>
      </c>
      <c r="I903" s="1">
        <f>'[3]Strom-&amp; Wärmeerzeugung'!J$56*1000</f>
        <v>815000</v>
      </c>
      <c r="J903" s="1">
        <f>'[3]Strom-&amp; Wärmeerzeugung'!K$56*1000</f>
        <v>807500</v>
      </c>
      <c r="K903" s="1">
        <f>'[3]Strom-&amp; Wärmeerzeugung'!L$56*1000</f>
        <v>800000</v>
      </c>
      <c r="L903" s="1">
        <f>'[3]Strom-&amp; Wärmeerzeugung'!M$56*1000</f>
        <v>800000</v>
      </c>
    </row>
    <row r="904" spans="1:12" x14ac:dyDescent="0.35">
      <c r="A904" t="s">
        <v>50</v>
      </c>
      <c r="B904" t="str">
        <f t="shared" si="26"/>
        <v>GAS|CCGT|w/o CCS|AF-UGA</v>
      </c>
      <c r="C904" t="s">
        <v>290</v>
      </c>
      <c r="D904" t="s">
        <v>50</v>
      </c>
      <c r="E904" t="s">
        <v>320</v>
      </c>
      <c r="F904" s="1">
        <f>'[3]Strom-&amp; Wärmeerzeugung'!G$56*1000</f>
        <v>880000</v>
      </c>
      <c r="G904" s="1">
        <f>'[3]Strom-&amp; Wärmeerzeugung'!H$56*1000</f>
        <v>855000</v>
      </c>
      <c r="H904" s="1">
        <f>'[3]Strom-&amp; Wärmeerzeugung'!I$56*1000</f>
        <v>830000</v>
      </c>
      <c r="I904" s="1">
        <f>'[3]Strom-&amp; Wärmeerzeugung'!J$56*1000</f>
        <v>815000</v>
      </c>
      <c r="J904" s="1">
        <f>'[3]Strom-&amp; Wärmeerzeugung'!K$56*1000</f>
        <v>807500</v>
      </c>
      <c r="K904" s="1">
        <f>'[3]Strom-&amp; Wärmeerzeugung'!L$56*1000</f>
        <v>800000</v>
      </c>
      <c r="L904" s="1">
        <f>'[3]Strom-&amp; Wärmeerzeugung'!M$56*1000</f>
        <v>800000</v>
      </c>
    </row>
    <row r="905" spans="1:12" x14ac:dyDescent="0.35">
      <c r="A905" t="s">
        <v>51</v>
      </c>
      <c r="B905" t="str">
        <f t="shared" si="26"/>
        <v>GAS|CCGT|w/o CCS|AF-ZAF</v>
      </c>
      <c r="C905" t="s">
        <v>290</v>
      </c>
      <c r="D905" t="s">
        <v>51</v>
      </c>
      <c r="E905" t="s">
        <v>320</v>
      </c>
      <c r="F905" s="1">
        <f>'[3]Strom-&amp; Wärmeerzeugung'!G$56*1000</f>
        <v>880000</v>
      </c>
      <c r="G905" s="1">
        <f>'[3]Strom-&amp; Wärmeerzeugung'!H$56*1000</f>
        <v>855000</v>
      </c>
      <c r="H905" s="1">
        <f>'[3]Strom-&amp; Wärmeerzeugung'!I$56*1000</f>
        <v>830000</v>
      </c>
      <c r="I905" s="1">
        <f>'[3]Strom-&amp; Wärmeerzeugung'!J$56*1000</f>
        <v>815000</v>
      </c>
      <c r="J905" s="1">
        <f>'[3]Strom-&amp; Wärmeerzeugung'!K$56*1000</f>
        <v>807500</v>
      </c>
      <c r="K905" s="1">
        <f>'[3]Strom-&amp; Wärmeerzeugung'!L$56*1000</f>
        <v>800000</v>
      </c>
      <c r="L905" s="1">
        <f>'[3]Strom-&amp; Wärmeerzeugung'!M$56*1000</f>
        <v>800000</v>
      </c>
    </row>
    <row r="906" spans="1:12" x14ac:dyDescent="0.35">
      <c r="A906" t="s">
        <v>52</v>
      </c>
      <c r="B906" t="str">
        <f t="shared" si="26"/>
        <v>GAS|CCGT|w/o CCS|AF-ZMB</v>
      </c>
      <c r="C906" t="s">
        <v>290</v>
      </c>
      <c r="D906" t="s">
        <v>52</v>
      </c>
      <c r="E906" t="s">
        <v>320</v>
      </c>
      <c r="F906" s="1">
        <f>'[3]Strom-&amp; Wärmeerzeugung'!G$56*1000</f>
        <v>880000</v>
      </c>
      <c r="G906" s="1">
        <f>'[3]Strom-&amp; Wärmeerzeugung'!H$56*1000</f>
        <v>855000</v>
      </c>
      <c r="H906" s="1">
        <f>'[3]Strom-&amp; Wärmeerzeugung'!I$56*1000</f>
        <v>830000</v>
      </c>
      <c r="I906" s="1">
        <f>'[3]Strom-&amp; Wärmeerzeugung'!J$56*1000</f>
        <v>815000</v>
      </c>
      <c r="J906" s="1">
        <f>'[3]Strom-&amp; Wärmeerzeugung'!K$56*1000</f>
        <v>807500</v>
      </c>
      <c r="K906" s="1">
        <f>'[3]Strom-&amp; Wärmeerzeugung'!L$56*1000</f>
        <v>800000</v>
      </c>
      <c r="L906" s="1">
        <f>'[3]Strom-&amp; Wärmeerzeugung'!M$56*1000</f>
        <v>800000</v>
      </c>
    </row>
    <row r="907" spans="1:12" x14ac:dyDescent="0.35">
      <c r="A907" t="s">
        <v>53</v>
      </c>
      <c r="B907" t="str">
        <f t="shared" si="26"/>
        <v>GAS|CCGT|w/o CCS|AF-ZWE</v>
      </c>
      <c r="C907" t="s">
        <v>290</v>
      </c>
      <c r="D907" t="s">
        <v>53</v>
      </c>
      <c r="E907" t="s">
        <v>320</v>
      </c>
      <c r="F907" s="1">
        <f>'[3]Strom-&amp; Wärmeerzeugung'!G$56*1000</f>
        <v>880000</v>
      </c>
      <c r="G907" s="1">
        <f>'[3]Strom-&amp; Wärmeerzeugung'!H$56*1000</f>
        <v>855000</v>
      </c>
      <c r="H907" s="1">
        <f>'[3]Strom-&amp; Wärmeerzeugung'!I$56*1000</f>
        <v>830000</v>
      </c>
      <c r="I907" s="1">
        <f>'[3]Strom-&amp; Wärmeerzeugung'!J$56*1000</f>
        <v>815000</v>
      </c>
      <c r="J907" s="1">
        <f>'[3]Strom-&amp; Wärmeerzeugung'!K$56*1000</f>
        <v>807500</v>
      </c>
      <c r="K907" s="1">
        <f>'[3]Strom-&amp; Wärmeerzeugung'!L$56*1000</f>
        <v>800000</v>
      </c>
      <c r="L907" s="1">
        <f>'[3]Strom-&amp; Wärmeerzeugung'!M$56*1000</f>
        <v>800000</v>
      </c>
    </row>
    <row r="908" spans="1:12" x14ac:dyDescent="0.35">
      <c r="A908" t="s">
        <v>54</v>
      </c>
      <c r="B908" t="str">
        <f t="shared" si="26"/>
        <v>GAS|CCGT|w/o CCS|AS-AFG</v>
      </c>
      <c r="C908" t="s">
        <v>290</v>
      </c>
      <c r="D908" t="s">
        <v>54</v>
      </c>
      <c r="E908" t="s">
        <v>320</v>
      </c>
      <c r="F908" s="1">
        <f>'[3]Strom-&amp; Wärmeerzeugung'!G$56*1000</f>
        <v>880000</v>
      </c>
      <c r="G908" s="1">
        <f>'[3]Strom-&amp; Wärmeerzeugung'!H$56*1000</f>
        <v>855000</v>
      </c>
      <c r="H908" s="1">
        <f>'[3]Strom-&amp; Wärmeerzeugung'!I$56*1000</f>
        <v>830000</v>
      </c>
      <c r="I908" s="1">
        <f>'[3]Strom-&amp; Wärmeerzeugung'!J$56*1000</f>
        <v>815000</v>
      </c>
      <c r="J908" s="1">
        <f>'[3]Strom-&amp; Wärmeerzeugung'!K$56*1000</f>
        <v>807500</v>
      </c>
      <c r="K908" s="1">
        <f>'[3]Strom-&amp; Wärmeerzeugung'!L$56*1000</f>
        <v>800000</v>
      </c>
      <c r="L908" s="1">
        <f>'[3]Strom-&amp; Wärmeerzeugung'!M$56*1000</f>
        <v>800000</v>
      </c>
    </row>
    <row r="909" spans="1:12" x14ac:dyDescent="0.35">
      <c r="A909" t="s">
        <v>55</v>
      </c>
      <c r="B909" t="str">
        <f t="shared" si="26"/>
        <v>GAS|CCGT|w/o CCS|AS-ARE</v>
      </c>
      <c r="C909" t="s">
        <v>290</v>
      </c>
      <c r="D909" t="s">
        <v>55</v>
      </c>
      <c r="E909" t="s">
        <v>320</v>
      </c>
      <c r="F909" s="1">
        <f>'[3]Strom-&amp; Wärmeerzeugung'!G$56*1000</f>
        <v>880000</v>
      </c>
      <c r="G909" s="1">
        <f>'[3]Strom-&amp; Wärmeerzeugung'!H$56*1000</f>
        <v>855000</v>
      </c>
      <c r="H909" s="1">
        <f>'[3]Strom-&amp; Wärmeerzeugung'!I$56*1000</f>
        <v>830000</v>
      </c>
      <c r="I909" s="1">
        <f>'[3]Strom-&amp; Wärmeerzeugung'!J$56*1000</f>
        <v>815000</v>
      </c>
      <c r="J909" s="1">
        <f>'[3]Strom-&amp; Wärmeerzeugung'!K$56*1000</f>
        <v>807500</v>
      </c>
      <c r="K909" s="1">
        <f>'[3]Strom-&amp; Wärmeerzeugung'!L$56*1000</f>
        <v>800000</v>
      </c>
      <c r="L909" s="1">
        <f>'[3]Strom-&amp; Wärmeerzeugung'!M$56*1000</f>
        <v>800000</v>
      </c>
    </row>
    <row r="910" spans="1:12" x14ac:dyDescent="0.35">
      <c r="A910" t="s">
        <v>56</v>
      </c>
      <c r="B910" t="str">
        <f t="shared" si="26"/>
        <v>GAS|CCGT|w/o CCS|AS-BGD</v>
      </c>
      <c r="C910" t="s">
        <v>290</v>
      </c>
      <c r="D910" t="s">
        <v>56</v>
      </c>
      <c r="E910" t="s">
        <v>320</v>
      </c>
      <c r="F910" s="1">
        <f>'[3]Strom-&amp; Wärmeerzeugung'!G$56*1000</f>
        <v>880000</v>
      </c>
      <c r="G910" s="1">
        <f>'[3]Strom-&amp; Wärmeerzeugung'!H$56*1000</f>
        <v>855000</v>
      </c>
      <c r="H910" s="1">
        <f>'[3]Strom-&amp; Wärmeerzeugung'!I$56*1000</f>
        <v>830000</v>
      </c>
      <c r="I910" s="1">
        <f>'[3]Strom-&amp; Wärmeerzeugung'!J$56*1000</f>
        <v>815000</v>
      </c>
      <c r="J910" s="1">
        <f>'[3]Strom-&amp; Wärmeerzeugung'!K$56*1000</f>
        <v>807500</v>
      </c>
      <c r="K910" s="1">
        <f>'[3]Strom-&amp; Wärmeerzeugung'!L$56*1000</f>
        <v>800000</v>
      </c>
      <c r="L910" s="1">
        <f>'[3]Strom-&amp; Wärmeerzeugung'!M$56*1000</f>
        <v>800000</v>
      </c>
    </row>
    <row r="911" spans="1:12" x14ac:dyDescent="0.35">
      <c r="A911" t="s">
        <v>57</v>
      </c>
      <c r="B911" t="str">
        <f t="shared" si="26"/>
        <v>GAS|CCGT|w/o CCS|AS-BHR</v>
      </c>
      <c r="C911" t="s">
        <v>290</v>
      </c>
      <c r="D911" t="s">
        <v>57</v>
      </c>
      <c r="E911" t="s">
        <v>320</v>
      </c>
      <c r="F911" s="1">
        <f>'[3]Strom-&amp; Wärmeerzeugung'!G$56*1000</f>
        <v>880000</v>
      </c>
      <c r="G911" s="1">
        <f>'[3]Strom-&amp; Wärmeerzeugung'!H$56*1000</f>
        <v>855000</v>
      </c>
      <c r="H911" s="1">
        <f>'[3]Strom-&amp; Wärmeerzeugung'!I$56*1000</f>
        <v>830000</v>
      </c>
      <c r="I911" s="1">
        <f>'[3]Strom-&amp; Wärmeerzeugung'!J$56*1000</f>
        <v>815000</v>
      </c>
      <c r="J911" s="1">
        <f>'[3]Strom-&amp; Wärmeerzeugung'!K$56*1000</f>
        <v>807500</v>
      </c>
      <c r="K911" s="1">
        <f>'[3]Strom-&amp; Wärmeerzeugung'!L$56*1000</f>
        <v>800000</v>
      </c>
      <c r="L911" s="1">
        <f>'[3]Strom-&amp; Wärmeerzeugung'!M$56*1000</f>
        <v>800000</v>
      </c>
    </row>
    <row r="912" spans="1:12" x14ac:dyDescent="0.35">
      <c r="A912" t="s">
        <v>58</v>
      </c>
      <c r="B912" t="str">
        <f t="shared" si="26"/>
        <v>GAS|CCGT|w/o CCS|AS-BRN</v>
      </c>
      <c r="C912" t="s">
        <v>290</v>
      </c>
      <c r="D912" t="s">
        <v>58</v>
      </c>
      <c r="E912" t="s">
        <v>320</v>
      </c>
      <c r="F912" s="1">
        <f>'[3]Strom-&amp; Wärmeerzeugung'!G$56*1000</f>
        <v>880000</v>
      </c>
      <c r="G912" s="1">
        <f>'[3]Strom-&amp; Wärmeerzeugung'!H$56*1000</f>
        <v>855000</v>
      </c>
      <c r="H912" s="1">
        <f>'[3]Strom-&amp; Wärmeerzeugung'!I$56*1000</f>
        <v>830000</v>
      </c>
      <c r="I912" s="1">
        <f>'[3]Strom-&amp; Wärmeerzeugung'!J$56*1000</f>
        <v>815000</v>
      </c>
      <c r="J912" s="1">
        <f>'[3]Strom-&amp; Wärmeerzeugung'!K$56*1000</f>
        <v>807500</v>
      </c>
      <c r="K912" s="1">
        <f>'[3]Strom-&amp; Wärmeerzeugung'!L$56*1000</f>
        <v>800000</v>
      </c>
      <c r="L912" s="1">
        <f>'[3]Strom-&amp; Wärmeerzeugung'!M$56*1000</f>
        <v>800000</v>
      </c>
    </row>
    <row r="913" spans="1:12" x14ac:dyDescent="0.35">
      <c r="A913" t="s">
        <v>59</v>
      </c>
      <c r="B913" t="str">
        <f t="shared" si="26"/>
        <v>GAS|CCGT|w/o CCS|AS-BTN</v>
      </c>
      <c r="C913" t="s">
        <v>290</v>
      </c>
      <c r="D913" t="s">
        <v>59</v>
      </c>
      <c r="E913" t="s">
        <v>320</v>
      </c>
      <c r="F913" s="1">
        <f>'[3]Strom-&amp; Wärmeerzeugung'!G$56*1000</f>
        <v>880000</v>
      </c>
      <c r="G913" s="1">
        <f>'[3]Strom-&amp; Wärmeerzeugung'!H$56*1000</f>
        <v>855000</v>
      </c>
      <c r="H913" s="1">
        <f>'[3]Strom-&amp; Wärmeerzeugung'!I$56*1000</f>
        <v>830000</v>
      </c>
      <c r="I913" s="1">
        <f>'[3]Strom-&amp; Wärmeerzeugung'!J$56*1000</f>
        <v>815000</v>
      </c>
      <c r="J913" s="1">
        <f>'[3]Strom-&amp; Wärmeerzeugung'!K$56*1000</f>
        <v>807500</v>
      </c>
      <c r="K913" s="1">
        <f>'[3]Strom-&amp; Wärmeerzeugung'!L$56*1000</f>
        <v>800000</v>
      </c>
      <c r="L913" s="1">
        <f>'[3]Strom-&amp; Wärmeerzeugung'!M$56*1000</f>
        <v>800000</v>
      </c>
    </row>
    <row r="914" spans="1:12" x14ac:dyDescent="0.35">
      <c r="A914" t="s">
        <v>60</v>
      </c>
      <c r="B914" t="str">
        <f t="shared" si="26"/>
        <v>GAS|CCGT|w/o CCS|AS-CHN</v>
      </c>
      <c r="C914" t="s">
        <v>290</v>
      </c>
      <c r="D914" t="s">
        <v>60</v>
      </c>
      <c r="E914" t="s">
        <v>320</v>
      </c>
      <c r="F914" s="1">
        <f>'[3]Strom-&amp; Wärmeerzeugung'!G$56*1000</f>
        <v>880000</v>
      </c>
      <c r="G914" s="1">
        <f>'[3]Strom-&amp; Wärmeerzeugung'!H$56*1000</f>
        <v>855000</v>
      </c>
      <c r="H914" s="1">
        <f>'[3]Strom-&amp; Wärmeerzeugung'!I$56*1000</f>
        <v>830000</v>
      </c>
      <c r="I914" s="1">
        <f>'[3]Strom-&amp; Wärmeerzeugung'!J$56*1000</f>
        <v>815000</v>
      </c>
      <c r="J914" s="1">
        <f>'[3]Strom-&amp; Wärmeerzeugung'!K$56*1000</f>
        <v>807500</v>
      </c>
      <c r="K914" s="1">
        <f>'[3]Strom-&amp; Wärmeerzeugung'!L$56*1000</f>
        <v>800000</v>
      </c>
      <c r="L914" s="1">
        <f>'[3]Strom-&amp; Wärmeerzeugung'!M$56*1000</f>
        <v>800000</v>
      </c>
    </row>
    <row r="915" spans="1:12" x14ac:dyDescent="0.35">
      <c r="A915" t="s">
        <v>95</v>
      </c>
      <c r="B915" t="str">
        <f t="shared" si="26"/>
        <v>GAS|CCGT|w/o CCS|AS-IDN</v>
      </c>
      <c r="C915" t="s">
        <v>290</v>
      </c>
      <c r="D915" t="s">
        <v>95</v>
      </c>
      <c r="E915" t="s">
        <v>320</v>
      </c>
      <c r="F915" s="1">
        <f>'[3]Strom-&amp; Wärmeerzeugung'!G$56*1000</f>
        <v>880000</v>
      </c>
      <c r="G915" s="1">
        <f>'[3]Strom-&amp; Wärmeerzeugung'!H$56*1000</f>
        <v>855000</v>
      </c>
      <c r="H915" s="1">
        <f>'[3]Strom-&amp; Wärmeerzeugung'!I$56*1000</f>
        <v>830000</v>
      </c>
      <c r="I915" s="1">
        <f>'[3]Strom-&amp; Wärmeerzeugung'!J$56*1000</f>
        <v>815000</v>
      </c>
      <c r="J915" s="1">
        <f>'[3]Strom-&amp; Wärmeerzeugung'!K$56*1000</f>
        <v>807500</v>
      </c>
      <c r="K915" s="1">
        <f>'[3]Strom-&amp; Wärmeerzeugung'!L$56*1000</f>
        <v>800000</v>
      </c>
      <c r="L915" s="1">
        <f>'[3]Strom-&amp; Wärmeerzeugung'!M$56*1000</f>
        <v>800000</v>
      </c>
    </row>
    <row r="916" spans="1:12" x14ac:dyDescent="0.35">
      <c r="A916" t="s">
        <v>96</v>
      </c>
      <c r="B916" t="str">
        <f t="shared" si="26"/>
        <v>GAS|CCGT|w/o CCS|AS-IND</v>
      </c>
      <c r="C916" t="s">
        <v>290</v>
      </c>
      <c r="D916" t="s">
        <v>96</v>
      </c>
      <c r="E916" t="s">
        <v>320</v>
      </c>
      <c r="F916" s="1">
        <f>'[3]Strom-&amp; Wärmeerzeugung'!G$56*1000</f>
        <v>880000</v>
      </c>
      <c r="G916" s="1">
        <f>'[3]Strom-&amp; Wärmeerzeugung'!H$56*1000</f>
        <v>855000</v>
      </c>
      <c r="H916" s="1">
        <f>'[3]Strom-&amp; Wärmeerzeugung'!I$56*1000</f>
        <v>830000</v>
      </c>
      <c r="I916" s="1">
        <f>'[3]Strom-&amp; Wärmeerzeugung'!J$56*1000</f>
        <v>815000</v>
      </c>
      <c r="J916" s="1">
        <f>'[3]Strom-&amp; Wärmeerzeugung'!K$56*1000</f>
        <v>807500</v>
      </c>
      <c r="K916" s="1">
        <f>'[3]Strom-&amp; Wärmeerzeugung'!L$56*1000</f>
        <v>800000</v>
      </c>
      <c r="L916" s="1">
        <f>'[3]Strom-&amp; Wärmeerzeugung'!M$56*1000</f>
        <v>800000</v>
      </c>
    </row>
    <row r="917" spans="1:12" x14ac:dyDescent="0.35">
      <c r="A917" t="s">
        <v>102</v>
      </c>
      <c r="B917" t="str">
        <f t="shared" si="26"/>
        <v>GAS|CCGT|w/o CCS|AS-IRN</v>
      </c>
      <c r="C917" t="s">
        <v>290</v>
      </c>
      <c r="D917" t="s">
        <v>102</v>
      </c>
      <c r="E917" t="s">
        <v>320</v>
      </c>
      <c r="F917" s="1">
        <f>'[3]Strom-&amp; Wärmeerzeugung'!G$56*1000</f>
        <v>880000</v>
      </c>
      <c r="G917" s="1">
        <f>'[3]Strom-&amp; Wärmeerzeugung'!H$56*1000</f>
        <v>855000</v>
      </c>
      <c r="H917" s="1">
        <f>'[3]Strom-&amp; Wärmeerzeugung'!I$56*1000</f>
        <v>830000</v>
      </c>
      <c r="I917" s="1">
        <f>'[3]Strom-&amp; Wärmeerzeugung'!J$56*1000</f>
        <v>815000</v>
      </c>
      <c r="J917" s="1">
        <f>'[3]Strom-&amp; Wärmeerzeugung'!K$56*1000</f>
        <v>807500</v>
      </c>
      <c r="K917" s="1">
        <f>'[3]Strom-&amp; Wärmeerzeugung'!L$56*1000</f>
        <v>800000</v>
      </c>
      <c r="L917" s="1">
        <f>'[3]Strom-&amp; Wärmeerzeugung'!M$56*1000</f>
        <v>800000</v>
      </c>
    </row>
    <row r="918" spans="1:12" x14ac:dyDescent="0.35">
      <c r="A918" t="s">
        <v>103</v>
      </c>
      <c r="B918" t="str">
        <f t="shared" si="26"/>
        <v>GAS|CCGT|w/o CCS|AS-IRQ</v>
      </c>
      <c r="C918" t="s">
        <v>290</v>
      </c>
      <c r="D918" t="s">
        <v>103</v>
      </c>
      <c r="E918" t="s">
        <v>320</v>
      </c>
      <c r="F918" s="1">
        <f>'[3]Strom-&amp; Wärmeerzeugung'!G$56*1000</f>
        <v>880000</v>
      </c>
      <c r="G918" s="1">
        <f>'[3]Strom-&amp; Wärmeerzeugung'!H$56*1000</f>
        <v>855000</v>
      </c>
      <c r="H918" s="1">
        <f>'[3]Strom-&amp; Wärmeerzeugung'!I$56*1000</f>
        <v>830000</v>
      </c>
      <c r="I918" s="1">
        <f>'[3]Strom-&amp; Wärmeerzeugung'!J$56*1000</f>
        <v>815000</v>
      </c>
      <c r="J918" s="1">
        <f>'[3]Strom-&amp; Wärmeerzeugung'!K$56*1000</f>
        <v>807500</v>
      </c>
      <c r="K918" s="1">
        <f>'[3]Strom-&amp; Wärmeerzeugung'!L$56*1000</f>
        <v>800000</v>
      </c>
      <c r="L918" s="1">
        <f>'[3]Strom-&amp; Wärmeerzeugung'!M$56*1000</f>
        <v>800000</v>
      </c>
    </row>
    <row r="919" spans="1:12" x14ac:dyDescent="0.35">
      <c r="A919" t="s">
        <v>104</v>
      </c>
      <c r="B919" t="str">
        <f t="shared" si="26"/>
        <v>GAS|CCGT|w/o CCS|AS-ISR</v>
      </c>
      <c r="C919" t="s">
        <v>290</v>
      </c>
      <c r="D919" t="s">
        <v>104</v>
      </c>
      <c r="E919" t="s">
        <v>320</v>
      </c>
      <c r="F919" s="1">
        <f>'[3]Strom-&amp; Wärmeerzeugung'!G$56*1000</f>
        <v>880000</v>
      </c>
      <c r="G919" s="1">
        <f>'[3]Strom-&amp; Wärmeerzeugung'!H$56*1000</f>
        <v>855000</v>
      </c>
      <c r="H919" s="1">
        <f>'[3]Strom-&amp; Wärmeerzeugung'!I$56*1000</f>
        <v>830000</v>
      </c>
      <c r="I919" s="1">
        <f>'[3]Strom-&amp; Wärmeerzeugung'!J$56*1000</f>
        <v>815000</v>
      </c>
      <c r="J919" s="1">
        <f>'[3]Strom-&amp; Wärmeerzeugung'!K$56*1000</f>
        <v>807500</v>
      </c>
      <c r="K919" s="1">
        <f>'[3]Strom-&amp; Wärmeerzeugung'!L$56*1000</f>
        <v>800000</v>
      </c>
      <c r="L919" s="1">
        <f>'[3]Strom-&amp; Wärmeerzeugung'!M$56*1000</f>
        <v>800000</v>
      </c>
    </row>
    <row r="920" spans="1:12" x14ac:dyDescent="0.35">
      <c r="A920" t="s">
        <v>105</v>
      </c>
      <c r="B920" t="str">
        <f t="shared" si="26"/>
        <v>GAS|CCGT|w/o CCS|AS-JOR</v>
      </c>
      <c r="C920" t="s">
        <v>290</v>
      </c>
      <c r="D920" t="s">
        <v>105</v>
      </c>
      <c r="E920" t="s">
        <v>320</v>
      </c>
      <c r="F920" s="1">
        <f>'[3]Strom-&amp; Wärmeerzeugung'!G$56*1000</f>
        <v>880000</v>
      </c>
      <c r="G920" s="1">
        <f>'[3]Strom-&amp; Wärmeerzeugung'!H$56*1000</f>
        <v>855000</v>
      </c>
      <c r="H920" s="1">
        <f>'[3]Strom-&amp; Wärmeerzeugung'!I$56*1000</f>
        <v>830000</v>
      </c>
      <c r="I920" s="1">
        <f>'[3]Strom-&amp; Wärmeerzeugung'!J$56*1000</f>
        <v>815000</v>
      </c>
      <c r="J920" s="1">
        <f>'[3]Strom-&amp; Wärmeerzeugung'!K$56*1000</f>
        <v>807500</v>
      </c>
      <c r="K920" s="1">
        <f>'[3]Strom-&amp; Wärmeerzeugung'!L$56*1000</f>
        <v>800000</v>
      </c>
      <c r="L920" s="1">
        <f>'[3]Strom-&amp; Wärmeerzeugung'!M$56*1000</f>
        <v>800000</v>
      </c>
    </row>
    <row r="921" spans="1:12" x14ac:dyDescent="0.35">
      <c r="A921" t="s">
        <v>106</v>
      </c>
      <c r="B921" t="str">
        <f t="shared" si="26"/>
        <v>GAS|CCGT|w/o CCS|AS-JPN</v>
      </c>
      <c r="C921" t="s">
        <v>290</v>
      </c>
      <c r="D921" t="s">
        <v>106</v>
      </c>
      <c r="E921" t="s">
        <v>320</v>
      </c>
      <c r="F921" s="1">
        <f>'[3]Strom-&amp; Wärmeerzeugung'!G$56*1000</f>
        <v>880000</v>
      </c>
      <c r="G921" s="1">
        <f>'[3]Strom-&amp; Wärmeerzeugung'!H$56*1000</f>
        <v>855000</v>
      </c>
      <c r="H921" s="1">
        <f>'[3]Strom-&amp; Wärmeerzeugung'!I$56*1000</f>
        <v>830000</v>
      </c>
      <c r="I921" s="1">
        <f>'[3]Strom-&amp; Wärmeerzeugung'!J$56*1000</f>
        <v>815000</v>
      </c>
      <c r="J921" s="1">
        <f>'[3]Strom-&amp; Wärmeerzeugung'!K$56*1000</f>
        <v>807500</v>
      </c>
      <c r="K921" s="1">
        <f>'[3]Strom-&amp; Wärmeerzeugung'!L$56*1000</f>
        <v>800000</v>
      </c>
      <c r="L921" s="1">
        <f>'[3]Strom-&amp; Wärmeerzeugung'!M$56*1000</f>
        <v>800000</v>
      </c>
    </row>
    <row r="922" spans="1:12" x14ac:dyDescent="0.35">
      <c r="A922" t="s">
        <v>113</v>
      </c>
      <c r="B922" t="str">
        <f t="shared" si="26"/>
        <v>GAS|CCGT|w/o CCS|AS-KAZ</v>
      </c>
      <c r="C922" t="s">
        <v>290</v>
      </c>
      <c r="D922" t="s">
        <v>113</v>
      </c>
      <c r="E922" t="s">
        <v>320</v>
      </c>
      <c r="F922" s="1">
        <f>'[3]Strom-&amp; Wärmeerzeugung'!G$56*1000</f>
        <v>880000</v>
      </c>
      <c r="G922" s="1">
        <f>'[3]Strom-&amp; Wärmeerzeugung'!H$56*1000</f>
        <v>855000</v>
      </c>
      <c r="H922" s="1">
        <f>'[3]Strom-&amp; Wärmeerzeugung'!I$56*1000</f>
        <v>830000</v>
      </c>
      <c r="I922" s="1">
        <f>'[3]Strom-&amp; Wärmeerzeugung'!J$56*1000</f>
        <v>815000</v>
      </c>
      <c r="J922" s="1">
        <f>'[3]Strom-&amp; Wärmeerzeugung'!K$56*1000</f>
        <v>807500</v>
      </c>
      <c r="K922" s="1">
        <f>'[3]Strom-&amp; Wärmeerzeugung'!L$56*1000</f>
        <v>800000</v>
      </c>
      <c r="L922" s="1">
        <f>'[3]Strom-&amp; Wärmeerzeugung'!M$56*1000</f>
        <v>800000</v>
      </c>
    </row>
    <row r="923" spans="1:12" x14ac:dyDescent="0.35">
      <c r="A923" t="s">
        <v>114</v>
      </c>
      <c r="B923" t="str">
        <f t="shared" si="26"/>
        <v>GAS|CCGT|w/o CCS|AS-KGZ</v>
      </c>
      <c r="C923" t="s">
        <v>290</v>
      </c>
      <c r="D923" t="s">
        <v>114</v>
      </c>
      <c r="E923" t="s">
        <v>320</v>
      </c>
      <c r="F923" s="1">
        <f>'[3]Strom-&amp; Wärmeerzeugung'!G$56*1000</f>
        <v>880000</v>
      </c>
      <c r="G923" s="1">
        <f>'[3]Strom-&amp; Wärmeerzeugung'!H$56*1000</f>
        <v>855000</v>
      </c>
      <c r="H923" s="1">
        <f>'[3]Strom-&amp; Wärmeerzeugung'!I$56*1000</f>
        <v>830000</v>
      </c>
      <c r="I923" s="1">
        <f>'[3]Strom-&amp; Wärmeerzeugung'!J$56*1000</f>
        <v>815000</v>
      </c>
      <c r="J923" s="1">
        <f>'[3]Strom-&amp; Wärmeerzeugung'!K$56*1000</f>
        <v>807500</v>
      </c>
      <c r="K923" s="1">
        <f>'[3]Strom-&amp; Wärmeerzeugung'!L$56*1000</f>
        <v>800000</v>
      </c>
      <c r="L923" s="1">
        <f>'[3]Strom-&amp; Wärmeerzeugung'!M$56*1000</f>
        <v>800000</v>
      </c>
    </row>
    <row r="924" spans="1:12" x14ac:dyDescent="0.35">
      <c r="A924" t="s">
        <v>115</v>
      </c>
      <c r="B924" t="str">
        <f t="shared" si="26"/>
        <v>GAS|CCGT|w/o CCS|AS-KHM</v>
      </c>
      <c r="C924" t="s">
        <v>290</v>
      </c>
      <c r="D924" t="s">
        <v>115</v>
      </c>
      <c r="E924" t="s">
        <v>320</v>
      </c>
      <c r="F924" s="1">
        <f>'[3]Strom-&amp; Wärmeerzeugung'!G$56*1000</f>
        <v>880000</v>
      </c>
      <c r="G924" s="1">
        <f>'[3]Strom-&amp; Wärmeerzeugung'!H$56*1000</f>
        <v>855000</v>
      </c>
      <c r="H924" s="1">
        <f>'[3]Strom-&amp; Wärmeerzeugung'!I$56*1000</f>
        <v>830000</v>
      </c>
      <c r="I924" s="1">
        <f>'[3]Strom-&amp; Wärmeerzeugung'!J$56*1000</f>
        <v>815000</v>
      </c>
      <c r="J924" s="1">
        <f>'[3]Strom-&amp; Wärmeerzeugung'!K$56*1000</f>
        <v>807500</v>
      </c>
      <c r="K924" s="1">
        <f>'[3]Strom-&amp; Wärmeerzeugung'!L$56*1000</f>
        <v>800000</v>
      </c>
      <c r="L924" s="1">
        <f>'[3]Strom-&amp; Wärmeerzeugung'!M$56*1000</f>
        <v>800000</v>
      </c>
    </row>
    <row r="925" spans="1:12" x14ac:dyDescent="0.35">
      <c r="A925" t="s">
        <v>116</v>
      </c>
      <c r="B925" t="str">
        <f t="shared" si="26"/>
        <v>GAS|CCGT|w/o CCS|AS-KOR</v>
      </c>
      <c r="C925" t="s">
        <v>290</v>
      </c>
      <c r="D925" t="s">
        <v>116</v>
      </c>
      <c r="E925" t="s">
        <v>320</v>
      </c>
      <c r="F925" s="1">
        <f>'[3]Strom-&amp; Wärmeerzeugung'!G$56*1000</f>
        <v>880000</v>
      </c>
      <c r="G925" s="1">
        <f>'[3]Strom-&amp; Wärmeerzeugung'!H$56*1000</f>
        <v>855000</v>
      </c>
      <c r="H925" s="1">
        <f>'[3]Strom-&amp; Wärmeerzeugung'!I$56*1000</f>
        <v>830000</v>
      </c>
      <c r="I925" s="1">
        <f>'[3]Strom-&amp; Wärmeerzeugung'!J$56*1000</f>
        <v>815000</v>
      </c>
      <c r="J925" s="1">
        <f>'[3]Strom-&amp; Wärmeerzeugung'!K$56*1000</f>
        <v>807500</v>
      </c>
      <c r="K925" s="1">
        <f>'[3]Strom-&amp; Wärmeerzeugung'!L$56*1000</f>
        <v>800000</v>
      </c>
      <c r="L925" s="1">
        <f>'[3]Strom-&amp; Wärmeerzeugung'!M$56*1000</f>
        <v>800000</v>
      </c>
    </row>
    <row r="926" spans="1:12" x14ac:dyDescent="0.35">
      <c r="A926" t="s">
        <v>117</v>
      </c>
      <c r="B926" t="str">
        <f t="shared" si="26"/>
        <v>GAS|CCGT|w/o CCS|AS-KWT</v>
      </c>
      <c r="C926" t="s">
        <v>290</v>
      </c>
      <c r="D926" t="s">
        <v>117</v>
      </c>
      <c r="E926" t="s">
        <v>320</v>
      </c>
      <c r="F926" s="1">
        <f>'[3]Strom-&amp; Wärmeerzeugung'!G$56*1000</f>
        <v>880000</v>
      </c>
      <c r="G926" s="1">
        <f>'[3]Strom-&amp; Wärmeerzeugung'!H$56*1000</f>
        <v>855000</v>
      </c>
      <c r="H926" s="1">
        <f>'[3]Strom-&amp; Wärmeerzeugung'!I$56*1000</f>
        <v>830000</v>
      </c>
      <c r="I926" s="1">
        <f>'[3]Strom-&amp; Wärmeerzeugung'!J$56*1000</f>
        <v>815000</v>
      </c>
      <c r="J926" s="1">
        <f>'[3]Strom-&amp; Wärmeerzeugung'!K$56*1000</f>
        <v>807500</v>
      </c>
      <c r="K926" s="1">
        <f>'[3]Strom-&amp; Wärmeerzeugung'!L$56*1000</f>
        <v>800000</v>
      </c>
      <c r="L926" s="1">
        <f>'[3]Strom-&amp; Wärmeerzeugung'!M$56*1000</f>
        <v>800000</v>
      </c>
    </row>
    <row r="927" spans="1:12" x14ac:dyDescent="0.35">
      <c r="A927" t="s">
        <v>118</v>
      </c>
      <c r="B927" t="str">
        <f t="shared" si="26"/>
        <v>GAS|CCGT|w/o CCS|AS-LAO</v>
      </c>
      <c r="C927" t="s">
        <v>290</v>
      </c>
      <c r="D927" t="s">
        <v>118</v>
      </c>
      <c r="E927" t="s">
        <v>320</v>
      </c>
      <c r="F927" s="1">
        <f>'[3]Strom-&amp; Wärmeerzeugung'!G$56*1000</f>
        <v>880000</v>
      </c>
      <c r="G927" s="1">
        <f>'[3]Strom-&amp; Wärmeerzeugung'!H$56*1000</f>
        <v>855000</v>
      </c>
      <c r="H927" s="1">
        <f>'[3]Strom-&amp; Wärmeerzeugung'!I$56*1000</f>
        <v>830000</v>
      </c>
      <c r="I927" s="1">
        <f>'[3]Strom-&amp; Wärmeerzeugung'!J$56*1000</f>
        <v>815000</v>
      </c>
      <c r="J927" s="1">
        <f>'[3]Strom-&amp; Wärmeerzeugung'!K$56*1000</f>
        <v>807500</v>
      </c>
      <c r="K927" s="1">
        <f>'[3]Strom-&amp; Wärmeerzeugung'!L$56*1000</f>
        <v>800000</v>
      </c>
      <c r="L927" s="1">
        <f>'[3]Strom-&amp; Wärmeerzeugung'!M$56*1000</f>
        <v>800000</v>
      </c>
    </row>
    <row r="928" spans="1:12" x14ac:dyDescent="0.35">
      <c r="A928" t="s">
        <v>119</v>
      </c>
      <c r="B928" t="str">
        <f t="shared" si="26"/>
        <v>GAS|CCGT|w/o CCS|AS-LBN</v>
      </c>
      <c r="C928" t="s">
        <v>290</v>
      </c>
      <c r="D928" t="s">
        <v>119</v>
      </c>
      <c r="E928" t="s">
        <v>320</v>
      </c>
      <c r="F928" s="1">
        <f>'[3]Strom-&amp; Wärmeerzeugung'!G$56*1000</f>
        <v>880000</v>
      </c>
      <c r="G928" s="1">
        <f>'[3]Strom-&amp; Wärmeerzeugung'!H$56*1000</f>
        <v>855000</v>
      </c>
      <c r="H928" s="1">
        <f>'[3]Strom-&amp; Wärmeerzeugung'!I$56*1000</f>
        <v>830000</v>
      </c>
      <c r="I928" s="1">
        <f>'[3]Strom-&amp; Wärmeerzeugung'!J$56*1000</f>
        <v>815000</v>
      </c>
      <c r="J928" s="1">
        <f>'[3]Strom-&amp; Wärmeerzeugung'!K$56*1000</f>
        <v>807500</v>
      </c>
      <c r="K928" s="1">
        <f>'[3]Strom-&amp; Wärmeerzeugung'!L$56*1000</f>
        <v>800000</v>
      </c>
      <c r="L928" s="1">
        <f>'[3]Strom-&amp; Wärmeerzeugung'!M$56*1000</f>
        <v>800000</v>
      </c>
    </row>
    <row r="929" spans="1:12" x14ac:dyDescent="0.35">
      <c r="A929" t="s">
        <v>120</v>
      </c>
      <c r="B929" t="str">
        <f t="shared" si="26"/>
        <v>GAS|CCGT|w/o CCS|AS-LKA</v>
      </c>
      <c r="C929" t="s">
        <v>290</v>
      </c>
      <c r="D929" t="s">
        <v>120</v>
      </c>
      <c r="E929" t="s">
        <v>320</v>
      </c>
      <c r="F929" s="1">
        <f>'[3]Strom-&amp; Wärmeerzeugung'!G$56*1000</f>
        <v>880000</v>
      </c>
      <c r="G929" s="1">
        <f>'[3]Strom-&amp; Wärmeerzeugung'!H$56*1000</f>
        <v>855000</v>
      </c>
      <c r="H929" s="1">
        <f>'[3]Strom-&amp; Wärmeerzeugung'!I$56*1000</f>
        <v>830000</v>
      </c>
      <c r="I929" s="1">
        <f>'[3]Strom-&amp; Wärmeerzeugung'!J$56*1000</f>
        <v>815000</v>
      </c>
      <c r="J929" s="1">
        <f>'[3]Strom-&amp; Wärmeerzeugung'!K$56*1000</f>
        <v>807500</v>
      </c>
      <c r="K929" s="1">
        <f>'[3]Strom-&amp; Wärmeerzeugung'!L$56*1000</f>
        <v>800000</v>
      </c>
      <c r="L929" s="1">
        <f>'[3]Strom-&amp; Wärmeerzeugung'!M$56*1000</f>
        <v>800000</v>
      </c>
    </row>
    <row r="930" spans="1:12" x14ac:dyDescent="0.35">
      <c r="A930" t="s">
        <v>121</v>
      </c>
      <c r="B930" t="str">
        <f t="shared" si="26"/>
        <v>GAS|CCGT|w/o CCS|AS-MMR</v>
      </c>
      <c r="C930" t="s">
        <v>290</v>
      </c>
      <c r="D930" t="s">
        <v>121</v>
      </c>
      <c r="E930" t="s">
        <v>320</v>
      </c>
      <c r="F930" s="1">
        <f>'[3]Strom-&amp; Wärmeerzeugung'!G$56*1000</f>
        <v>880000</v>
      </c>
      <c r="G930" s="1">
        <f>'[3]Strom-&amp; Wärmeerzeugung'!H$56*1000</f>
        <v>855000</v>
      </c>
      <c r="H930" s="1">
        <f>'[3]Strom-&amp; Wärmeerzeugung'!I$56*1000</f>
        <v>830000</v>
      </c>
      <c r="I930" s="1">
        <f>'[3]Strom-&amp; Wärmeerzeugung'!J$56*1000</f>
        <v>815000</v>
      </c>
      <c r="J930" s="1">
        <f>'[3]Strom-&amp; Wärmeerzeugung'!K$56*1000</f>
        <v>807500</v>
      </c>
      <c r="K930" s="1">
        <f>'[3]Strom-&amp; Wärmeerzeugung'!L$56*1000</f>
        <v>800000</v>
      </c>
      <c r="L930" s="1">
        <f>'[3]Strom-&amp; Wärmeerzeugung'!M$56*1000</f>
        <v>800000</v>
      </c>
    </row>
    <row r="931" spans="1:12" x14ac:dyDescent="0.35">
      <c r="A931" t="s">
        <v>122</v>
      </c>
      <c r="B931" t="str">
        <f t="shared" si="26"/>
        <v>GAS|CCGT|w/o CCS|AS-MNG</v>
      </c>
      <c r="C931" t="s">
        <v>290</v>
      </c>
      <c r="D931" t="s">
        <v>122</v>
      </c>
      <c r="E931" t="s">
        <v>320</v>
      </c>
      <c r="F931" s="1">
        <f>'[3]Strom-&amp; Wärmeerzeugung'!G$56*1000</f>
        <v>880000</v>
      </c>
      <c r="G931" s="1">
        <f>'[3]Strom-&amp; Wärmeerzeugung'!H$56*1000</f>
        <v>855000</v>
      </c>
      <c r="H931" s="1">
        <f>'[3]Strom-&amp; Wärmeerzeugung'!I$56*1000</f>
        <v>830000</v>
      </c>
      <c r="I931" s="1">
        <f>'[3]Strom-&amp; Wärmeerzeugung'!J$56*1000</f>
        <v>815000</v>
      </c>
      <c r="J931" s="1">
        <f>'[3]Strom-&amp; Wärmeerzeugung'!K$56*1000</f>
        <v>807500</v>
      </c>
      <c r="K931" s="1">
        <f>'[3]Strom-&amp; Wärmeerzeugung'!L$56*1000</f>
        <v>800000</v>
      </c>
      <c r="L931" s="1">
        <f>'[3]Strom-&amp; Wärmeerzeugung'!M$56*1000</f>
        <v>800000</v>
      </c>
    </row>
    <row r="932" spans="1:12" x14ac:dyDescent="0.35">
      <c r="A932" t="s">
        <v>123</v>
      </c>
      <c r="B932" t="str">
        <f t="shared" si="26"/>
        <v>GAS|CCGT|w/o CCS|AS-MYS</v>
      </c>
      <c r="C932" t="s">
        <v>290</v>
      </c>
      <c r="D932" t="s">
        <v>123</v>
      </c>
      <c r="E932" t="s">
        <v>320</v>
      </c>
      <c r="F932" s="1">
        <f>'[3]Strom-&amp; Wärmeerzeugung'!G$56*1000</f>
        <v>880000</v>
      </c>
      <c r="G932" s="1">
        <f>'[3]Strom-&amp; Wärmeerzeugung'!H$56*1000</f>
        <v>855000</v>
      </c>
      <c r="H932" s="1">
        <f>'[3]Strom-&amp; Wärmeerzeugung'!I$56*1000</f>
        <v>830000</v>
      </c>
      <c r="I932" s="1">
        <f>'[3]Strom-&amp; Wärmeerzeugung'!J$56*1000</f>
        <v>815000</v>
      </c>
      <c r="J932" s="1">
        <f>'[3]Strom-&amp; Wärmeerzeugung'!K$56*1000</f>
        <v>807500</v>
      </c>
      <c r="K932" s="1">
        <f>'[3]Strom-&amp; Wärmeerzeugung'!L$56*1000</f>
        <v>800000</v>
      </c>
      <c r="L932" s="1">
        <f>'[3]Strom-&amp; Wärmeerzeugung'!M$56*1000</f>
        <v>800000</v>
      </c>
    </row>
    <row r="933" spans="1:12" x14ac:dyDescent="0.35">
      <c r="A933" t="s">
        <v>124</v>
      </c>
      <c r="B933" t="str">
        <f t="shared" si="26"/>
        <v>GAS|CCGT|w/o CCS|AS-NPL</v>
      </c>
      <c r="C933" t="s">
        <v>290</v>
      </c>
      <c r="D933" t="s">
        <v>124</v>
      </c>
      <c r="E933" t="s">
        <v>320</v>
      </c>
      <c r="F933" s="1">
        <f>'[3]Strom-&amp; Wärmeerzeugung'!G$56*1000</f>
        <v>880000</v>
      </c>
      <c r="G933" s="1">
        <f>'[3]Strom-&amp; Wärmeerzeugung'!H$56*1000</f>
        <v>855000</v>
      </c>
      <c r="H933" s="1">
        <f>'[3]Strom-&amp; Wärmeerzeugung'!I$56*1000</f>
        <v>830000</v>
      </c>
      <c r="I933" s="1">
        <f>'[3]Strom-&amp; Wärmeerzeugung'!J$56*1000</f>
        <v>815000</v>
      </c>
      <c r="J933" s="1">
        <f>'[3]Strom-&amp; Wärmeerzeugung'!K$56*1000</f>
        <v>807500</v>
      </c>
      <c r="K933" s="1">
        <f>'[3]Strom-&amp; Wärmeerzeugung'!L$56*1000</f>
        <v>800000</v>
      </c>
      <c r="L933" s="1">
        <f>'[3]Strom-&amp; Wärmeerzeugung'!M$56*1000</f>
        <v>800000</v>
      </c>
    </row>
    <row r="934" spans="1:12" x14ac:dyDescent="0.35">
      <c r="A934" t="s">
        <v>125</v>
      </c>
      <c r="B934" t="str">
        <f t="shared" si="26"/>
        <v>GAS|CCGT|w/o CCS|AS-OMN</v>
      </c>
      <c r="C934" t="s">
        <v>290</v>
      </c>
      <c r="D934" t="s">
        <v>125</v>
      </c>
      <c r="E934" t="s">
        <v>320</v>
      </c>
      <c r="F934" s="1">
        <f>'[3]Strom-&amp; Wärmeerzeugung'!G$56*1000</f>
        <v>880000</v>
      </c>
      <c r="G934" s="1">
        <f>'[3]Strom-&amp; Wärmeerzeugung'!H$56*1000</f>
        <v>855000</v>
      </c>
      <c r="H934" s="1">
        <f>'[3]Strom-&amp; Wärmeerzeugung'!I$56*1000</f>
        <v>830000</v>
      </c>
      <c r="I934" s="1">
        <f>'[3]Strom-&amp; Wärmeerzeugung'!J$56*1000</f>
        <v>815000</v>
      </c>
      <c r="J934" s="1">
        <f>'[3]Strom-&amp; Wärmeerzeugung'!K$56*1000</f>
        <v>807500</v>
      </c>
      <c r="K934" s="1">
        <f>'[3]Strom-&amp; Wärmeerzeugung'!L$56*1000</f>
        <v>800000</v>
      </c>
      <c r="L934" s="1">
        <f>'[3]Strom-&amp; Wärmeerzeugung'!M$56*1000</f>
        <v>800000</v>
      </c>
    </row>
    <row r="935" spans="1:12" x14ac:dyDescent="0.35">
      <c r="A935" t="s">
        <v>126</v>
      </c>
      <c r="B935" t="str">
        <f t="shared" si="26"/>
        <v>GAS|CCGT|w/o CCS|AS-PAK</v>
      </c>
      <c r="C935" t="s">
        <v>290</v>
      </c>
      <c r="D935" t="s">
        <v>126</v>
      </c>
      <c r="E935" t="s">
        <v>320</v>
      </c>
      <c r="F935" s="1">
        <f>'[3]Strom-&amp; Wärmeerzeugung'!G$56*1000</f>
        <v>880000</v>
      </c>
      <c r="G935" s="1">
        <f>'[3]Strom-&amp; Wärmeerzeugung'!H$56*1000</f>
        <v>855000</v>
      </c>
      <c r="H935" s="1">
        <f>'[3]Strom-&amp; Wärmeerzeugung'!I$56*1000</f>
        <v>830000</v>
      </c>
      <c r="I935" s="1">
        <f>'[3]Strom-&amp; Wärmeerzeugung'!J$56*1000</f>
        <v>815000</v>
      </c>
      <c r="J935" s="1">
        <f>'[3]Strom-&amp; Wärmeerzeugung'!K$56*1000</f>
        <v>807500</v>
      </c>
      <c r="K935" s="1">
        <f>'[3]Strom-&amp; Wärmeerzeugung'!L$56*1000</f>
        <v>800000</v>
      </c>
      <c r="L935" s="1">
        <f>'[3]Strom-&amp; Wärmeerzeugung'!M$56*1000</f>
        <v>800000</v>
      </c>
    </row>
    <row r="936" spans="1:12" x14ac:dyDescent="0.35">
      <c r="A936" t="s">
        <v>127</v>
      </c>
      <c r="B936" t="str">
        <f t="shared" si="26"/>
        <v>GAS|CCGT|w/o CCS|AS-PHL</v>
      </c>
      <c r="C936" t="s">
        <v>290</v>
      </c>
      <c r="D936" t="s">
        <v>127</v>
      </c>
      <c r="E936" t="s">
        <v>320</v>
      </c>
      <c r="F936" s="1">
        <f>'[3]Strom-&amp; Wärmeerzeugung'!G$56*1000</f>
        <v>880000</v>
      </c>
      <c r="G936" s="1">
        <f>'[3]Strom-&amp; Wärmeerzeugung'!H$56*1000</f>
        <v>855000</v>
      </c>
      <c r="H936" s="1">
        <f>'[3]Strom-&amp; Wärmeerzeugung'!I$56*1000</f>
        <v>830000</v>
      </c>
      <c r="I936" s="1">
        <f>'[3]Strom-&amp; Wärmeerzeugung'!J$56*1000</f>
        <v>815000</v>
      </c>
      <c r="J936" s="1">
        <f>'[3]Strom-&amp; Wärmeerzeugung'!K$56*1000</f>
        <v>807500</v>
      </c>
      <c r="K936" s="1">
        <f>'[3]Strom-&amp; Wärmeerzeugung'!L$56*1000</f>
        <v>800000</v>
      </c>
      <c r="L936" s="1">
        <f>'[3]Strom-&amp; Wärmeerzeugung'!M$56*1000</f>
        <v>800000</v>
      </c>
    </row>
    <row r="937" spans="1:12" x14ac:dyDescent="0.35">
      <c r="A937" t="s">
        <v>128</v>
      </c>
      <c r="B937" t="str">
        <f t="shared" si="26"/>
        <v>GAS|CCGT|w/o CCS|AS-PRK</v>
      </c>
      <c r="C937" t="s">
        <v>290</v>
      </c>
      <c r="D937" t="s">
        <v>128</v>
      </c>
      <c r="E937" t="s">
        <v>320</v>
      </c>
      <c r="F937" s="1">
        <f>'[3]Strom-&amp; Wärmeerzeugung'!G$56*1000</f>
        <v>880000</v>
      </c>
      <c r="G937" s="1">
        <f>'[3]Strom-&amp; Wärmeerzeugung'!H$56*1000</f>
        <v>855000</v>
      </c>
      <c r="H937" s="1">
        <f>'[3]Strom-&amp; Wärmeerzeugung'!I$56*1000</f>
        <v>830000</v>
      </c>
      <c r="I937" s="1">
        <f>'[3]Strom-&amp; Wärmeerzeugung'!J$56*1000</f>
        <v>815000</v>
      </c>
      <c r="J937" s="1">
        <f>'[3]Strom-&amp; Wärmeerzeugung'!K$56*1000</f>
        <v>807500</v>
      </c>
      <c r="K937" s="1">
        <f>'[3]Strom-&amp; Wärmeerzeugung'!L$56*1000</f>
        <v>800000</v>
      </c>
      <c r="L937" s="1">
        <f>'[3]Strom-&amp; Wärmeerzeugung'!M$56*1000</f>
        <v>800000</v>
      </c>
    </row>
    <row r="938" spans="1:12" x14ac:dyDescent="0.35">
      <c r="A938" t="s">
        <v>129</v>
      </c>
      <c r="B938" t="str">
        <f t="shared" si="26"/>
        <v>GAS|CCGT|w/o CCS|AS-QAT</v>
      </c>
      <c r="C938" t="s">
        <v>290</v>
      </c>
      <c r="D938" t="s">
        <v>129</v>
      </c>
      <c r="E938" t="s">
        <v>320</v>
      </c>
      <c r="F938" s="1">
        <f>'[3]Strom-&amp; Wärmeerzeugung'!G$56*1000</f>
        <v>880000</v>
      </c>
      <c r="G938" s="1">
        <f>'[3]Strom-&amp; Wärmeerzeugung'!H$56*1000</f>
        <v>855000</v>
      </c>
      <c r="H938" s="1">
        <f>'[3]Strom-&amp; Wärmeerzeugung'!I$56*1000</f>
        <v>830000</v>
      </c>
      <c r="I938" s="1">
        <f>'[3]Strom-&amp; Wärmeerzeugung'!J$56*1000</f>
        <v>815000</v>
      </c>
      <c r="J938" s="1">
        <f>'[3]Strom-&amp; Wärmeerzeugung'!K$56*1000</f>
        <v>807500</v>
      </c>
      <c r="K938" s="1">
        <f>'[3]Strom-&amp; Wärmeerzeugung'!L$56*1000</f>
        <v>800000</v>
      </c>
      <c r="L938" s="1">
        <f>'[3]Strom-&amp; Wärmeerzeugung'!M$56*1000</f>
        <v>800000</v>
      </c>
    </row>
    <row r="939" spans="1:12" x14ac:dyDescent="0.35">
      <c r="A939" t="s">
        <v>130</v>
      </c>
      <c r="B939" t="str">
        <f t="shared" si="26"/>
        <v>GAS|CCGT|w/o CCS|AS-RUS</v>
      </c>
      <c r="C939" t="s">
        <v>290</v>
      </c>
      <c r="D939" t="s">
        <v>130</v>
      </c>
      <c r="E939" t="s">
        <v>320</v>
      </c>
      <c r="F939" s="1">
        <f>'[3]Strom-&amp; Wärmeerzeugung'!G$56*1000</f>
        <v>880000</v>
      </c>
      <c r="G939" s="1">
        <f>'[3]Strom-&amp; Wärmeerzeugung'!H$56*1000</f>
        <v>855000</v>
      </c>
      <c r="H939" s="1">
        <f>'[3]Strom-&amp; Wärmeerzeugung'!I$56*1000</f>
        <v>830000</v>
      </c>
      <c r="I939" s="1">
        <f>'[3]Strom-&amp; Wärmeerzeugung'!J$56*1000</f>
        <v>815000</v>
      </c>
      <c r="J939" s="1">
        <f>'[3]Strom-&amp; Wärmeerzeugung'!K$56*1000</f>
        <v>807500</v>
      </c>
      <c r="K939" s="1">
        <f>'[3]Strom-&amp; Wärmeerzeugung'!L$56*1000</f>
        <v>800000</v>
      </c>
      <c r="L939" s="1">
        <f>'[3]Strom-&amp; Wärmeerzeugung'!M$56*1000</f>
        <v>800000</v>
      </c>
    </row>
    <row r="940" spans="1:12" x14ac:dyDescent="0.35">
      <c r="A940" t="s">
        <v>138</v>
      </c>
      <c r="B940" t="str">
        <f t="shared" si="26"/>
        <v>GAS|CCGT|w/o CCS|AS-SAU</v>
      </c>
      <c r="C940" t="s">
        <v>290</v>
      </c>
      <c r="D940" t="s">
        <v>138</v>
      </c>
      <c r="E940" t="s">
        <v>320</v>
      </c>
      <c r="F940" s="1">
        <f>'[3]Strom-&amp; Wärmeerzeugung'!G$56*1000</f>
        <v>880000</v>
      </c>
      <c r="G940" s="1">
        <f>'[3]Strom-&amp; Wärmeerzeugung'!H$56*1000</f>
        <v>855000</v>
      </c>
      <c r="H940" s="1">
        <f>'[3]Strom-&amp; Wärmeerzeugung'!I$56*1000</f>
        <v>830000</v>
      </c>
      <c r="I940" s="1">
        <f>'[3]Strom-&amp; Wärmeerzeugung'!J$56*1000</f>
        <v>815000</v>
      </c>
      <c r="J940" s="1">
        <f>'[3]Strom-&amp; Wärmeerzeugung'!K$56*1000</f>
        <v>807500</v>
      </c>
      <c r="K940" s="1">
        <f>'[3]Strom-&amp; Wärmeerzeugung'!L$56*1000</f>
        <v>800000</v>
      </c>
      <c r="L940" s="1">
        <f>'[3]Strom-&amp; Wärmeerzeugung'!M$56*1000</f>
        <v>800000</v>
      </c>
    </row>
    <row r="941" spans="1:12" x14ac:dyDescent="0.35">
      <c r="A941" t="s">
        <v>139</v>
      </c>
      <c r="B941" t="str">
        <f t="shared" si="26"/>
        <v>GAS|CCGT|w/o CCS|AS-SGP</v>
      </c>
      <c r="C941" t="s">
        <v>290</v>
      </c>
      <c r="D941" t="s">
        <v>139</v>
      </c>
      <c r="E941" t="s">
        <v>320</v>
      </c>
      <c r="F941" s="1">
        <f>'[3]Strom-&amp; Wärmeerzeugung'!G$56*1000</f>
        <v>880000</v>
      </c>
      <c r="G941" s="1">
        <f>'[3]Strom-&amp; Wärmeerzeugung'!H$56*1000</f>
        <v>855000</v>
      </c>
      <c r="H941" s="1">
        <f>'[3]Strom-&amp; Wärmeerzeugung'!I$56*1000</f>
        <v>830000</v>
      </c>
      <c r="I941" s="1">
        <f>'[3]Strom-&amp; Wärmeerzeugung'!J$56*1000</f>
        <v>815000</v>
      </c>
      <c r="J941" s="1">
        <f>'[3]Strom-&amp; Wärmeerzeugung'!K$56*1000</f>
        <v>807500</v>
      </c>
      <c r="K941" s="1">
        <f>'[3]Strom-&amp; Wärmeerzeugung'!L$56*1000</f>
        <v>800000</v>
      </c>
      <c r="L941" s="1">
        <f>'[3]Strom-&amp; Wärmeerzeugung'!M$56*1000</f>
        <v>800000</v>
      </c>
    </row>
    <row r="942" spans="1:12" x14ac:dyDescent="0.35">
      <c r="A942" t="s">
        <v>140</v>
      </c>
      <c r="B942" t="str">
        <f t="shared" si="26"/>
        <v>GAS|CCGT|w/o CCS|AS-SYR</v>
      </c>
      <c r="C942" t="s">
        <v>290</v>
      </c>
      <c r="D942" t="s">
        <v>140</v>
      </c>
      <c r="E942" t="s">
        <v>320</v>
      </c>
      <c r="F942" s="1">
        <f>'[3]Strom-&amp; Wärmeerzeugung'!G$56*1000</f>
        <v>880000</v>
      </c>
      <c r="G942" s="1">
        <f>'[3]Strom-&amp; Wärmeerzeugung'!H$56*1000</f>
        <v>855000</v>
      </c>
      <c r="H942" s="1">
        <f>'[3]Strom-&amp; Wärmeerzeugung'!I$56*1000</f>
        <v>830000</v>
      </c>
      <c r="I942" s="1">
        <f>'[3]Strom-&amp; Wärmeerzeugung'!J$56*1000</f>
        <v>815000</v>
      </c>
      <c r="J942" s="1">
        <f>'[3]Strom-&amp; Wärmeerzeugung'!K$56*1000</f>
        <v>807500</v>
      </c>
      <c r="K942" s="1">
        <f>'[3]Strom-&amp; Wärmeerzeugung'!L$56*1000</f>
        <v>800000</v>
      </c>
      <c r="L942" s="1">
        <f>'[3]Strom-&amp; Wärmeerzeugung'!M$56*1000</f>
        <v>800000</v>
      </c>
    </row>
    <row r="943" spans="1:12" x14ac:dyDescent="0.35">
      <c r="A943" t="s">
        <v>141</v>
      </c>
      <c r="B943" t="str">
        <f t="shared" si="26"/>
        <v>GAS|CCGT|w/o CCS|AS-THA</v>
      </c>
      <c r="C943" t="s">
        <v>290</v>
      </c>
      <c r="D943" t="s">
        <v>141</v>
      </c>
      <c r="E943" t="s">
        <v>320</v>
      </c>
      <c r="F943" s="1">
        <f>'[3]Strom-&amp; Wärmeerzeugung'!G$56*1000</f>
        <v>880000</v>
      </c>
      <c r="G943" s="1">
        <f>'[3]Strom-&amp; Wärmeerzeugung'!H$56*1000</f>
        <v>855000</v>
      </c>
      <c r="H943" s="1">
        <f>'[3]Strom-&amp; Wärmeerzeugung'!I$56*1000</f>
        <v>830000</v>
      </c>
      <c r="I943" s="1">
        <f>'[3]Strom-&amp; Wärmeerzeugung'!J$56*1000</f>
        <v>815000</v>
      </c>
      <c r="J943" s="1">
        <f>'[3]Strom-&amp; Wärmeerzeugung'!K$56*1000</f>
        <v>807500</v>
      </c>
      <c r="K943" s="1">
        <f>'[3]Strom-&amp; Wärmeerzeugung'!L$56*1000</f>
        <v>800000</v>
      </c>
      <c r="L943" s="1">
        <f>'[3]Strom-&amp; Wärmeerzeugung'!M$56*1000</f>
        <v>800000</v>
      </c>
    </row>
    <row r="944" spans="1:12" x14ac:dyDescent="0.35">
      <c r="A944" t="s">
        <v>142</v>
      </c>
      <c r="B944" t="str">
        <f t="shared" si="26"/>
        <v>GAS|CCGT|w/o CCS|AS-TJK</v>
      </c>
      <c r="C944" t="s">
        <v>290</v>
      </c>
      <c r="D944" t="s">
        <v>142</v>
      </c>
      <c r="E944" t="s">
        <v>320</v>
      </c>
      <c r="F944" s="1">
        <f>'[3]Strom-&amp; Wärmeerzeugung'!G$56*1000</f>
        <v>880000</v>
      </c>
      <c r="G944" s="1">
        <f>'[3]Strom-&amp; Wärmeerzeugung'!H$56*1000</f>
        <v>855000</v>
      </c>
      <c r="H944" s="1">
        <f>'[3]Strom-&amp; Wärmeerzeugung'!I$56*1000</f>
        <v>830000</v>
      </c>
      <c r="I944" s="1">
        <f>'[3]Strom-&amp; Wärmeerzeugung'!J$56*1000</f>
        <v>815000</v>
      </c>
      <c r="J944" s="1">
        <f>'[3]Strom-&amp; Wärmeerzeugung'!K$56*1000</f>
        <v>807500</v>
      </c>
      <c r="K944" s="1">
        <f>'[3]Strom-&amp; Wärmeerzeugung'!L$56*1000</f>
        <v>800000</v>
      </c>
      <c r="L944" s="1">
        <f>'[3]Strom-&amp; Wärmeerzeugung'!M$56*1000</f>
        <v>800000</v>
      </c>
    </row>
    <row r="945" spans="1:12" x14ac:dyDescent="0.35">
      <c r="A945" t="s">
        <v>143</v>
      </c>
      <c r="B945" t="str">
        <f t="shared" si="26"/>
        <v>GAS|CCGT|w/o CCS|AS-TKM</v>
      </c>
      <c r="C945" t="s">
        <v>290</v>
      </c>
      <c r="D945" t="s">
        <v>143</v>
      </c>
      <c r="E945" t="s">
        <v>320</v>
      </c>
      <c r="F945" s="1">
        <f>'[3]Strom-&amp; Wärmeerzeugung'!G$56*1000</f>
        <v>880000</v>
      </c>
      <c r="G945" s="1">
        <f>'[3]Strom-&amp; Wärmeerzeugung'!H$56*1000</f>
        <v>855000</v>
      </c>
      <c r="H945" s="1">
        <f>'[3]Strom-&amp; Wärmeerzeugung'!I$56*1000</f>
        <v>830000</v>
      </c>
      <c r="I945" s="1">
        <f>'[3]Strom-&amp; Wärmeerzeugung'!J$56*1000</f>
        <v>815000</v>
      </c>
      <c r="J945" s="1">
        <f>'[3]Strom-&amp; Wärmeerzeugung'!K$56*1000</f>
        <v>807500</v>
      </c>
      <c r="K945" s="1">
        <f>'[3]Strom-&amp; Wärmeerzeugung'!L$56*1000</f>
        <v>800000</v>
      </c>
      <c r="L945" s="1">
        <f>'[3]Strom-&amp; Wärmeerzeugung'!M$56*1000</f>
        <v>800000</v>
      </c>
    </row>
    <row r="946" spans="1:12" x14ac:dyDescent="0.35">
      <c r="A946" t="s">
        <v>144</v>
      </c>
      <c r="B946" t="str">
        <f t="shared" si="26"/>
        <v>GAS|CCGT|w/o CCS|AS-TLS</v>
      </c>
      <c r="C946" t="s">
        <v>290</v>
      </c>
      <c r="D946" t="s">
        <v>144</v>
      </c>
      <c r="E946" t="s">
        <v>320</v>
      </c>
      <c r="F946" s="1">
        <f>'[3]Strom-&amp; Wärmeerzeugung'!G$56*1000</f>
        <v>880000</v>
      </c>
      <c r="G946" s="1">
        <f>'[3]Strom-&amp; Wärmeerzeugung'!H$56*1000</f>
        <v>855000</v>
      </c>
      <c r="H946" s="1">
        <f>'[3]Strom-&amp; Wärmeerzeugung'!I$56*1000</f>
        <v>830000</v>
      </c>
      <c r="I946" s="1">
        <f>'[3]Strom-&amp; Wärmeerzeugung'!J$56*1000</f>
        <v>815000</v>
      </c>
      <c r="J946" s="1">
        <f>'[3]Strom-&amp; Wärmeerzeugung'!K$56*1000</f>
        <v>807500</v>
      </c>
      <c r="K946" s="1">
        <f>'[3]Strom-&amp; Wärmeerzeugung'!L$56*1000</f>
        <v>800000</v>
      </c>
      <c r="L946" s="1">
        <f>'[3]Strom-&amp; Wärmeerzeugung'!M$56*1000</f>
        <v>800000</v>
      </c>
    </row>
    <row r="947" spans="1:12" x14ac:dyDescent="0.35">
      <c r="A947" t="s">
        <v>145</v>
      </c>
      <c r="B947" t="str">
        <f t="shared" si="26"/>
        <v>GAS|CCGT|w/o CCS|AS-TUR</v>
      </c>
      <c r="C947" t="s">
        <v>290</v>
      </c>
      <c r="D947" t="s">
        <v>145</v>
      </c>
      <c r="E947" t="s">
        <v>320</v>
      </c>
      <c r="F947" s="1">
        <f>'[3]Strom-&amp; Wärmeerzeugung'!G$56*1000</f>
        <v>880000</v>
      </c>
      <c r="G947" s="1">
        <f>'[3]Strom-&amp; Wärmeerzeugung'!H$56*1000</f>
        <v>855000</v>
      </c>
      <c r="H947" s="1">
        <f>'[3]Strom-&amp; Wärmeerzeugung'!I$56*1000</f>
        <v>830000</v>
      </c>
      <c r="I947" s="1">
        <f>'[3]Strom-&amp; Wärmeerzeugung'!J$56*1000</f>
        <v>815000</v>
      </c>
      <c r="J947" s="1">
        <f>'[3]Strom-&amp; Wärmeerzeugung'!K$56*1000</f>
        <v>807500</v>
      </c>
      <c r="K947" s="1">
        <f>'[3]Strom-&amp; Wärmeerzeugung'!L$56*1000</f>
        <v>800000</v>
      </c>
      <c r="L947" s="1">
        <f>'[3]Strom-&amp; Wärmeerzeugung'!M$56*1000</f>
        <v>800000</v>
      </c>
    </row>
    <row r="948" spans="1:12" x14ac:dyDescent="0.35">
      <c r="A948" t="s">
        <v>146</v>
      </c>
      <c r="B948" t="str">
        <f t="shared" si="26"/>
        <v>GAS|CCGT|w/o CCS|AS-TWN</v>
      </c>
      <c r="C948" t="s">
        <v>290</v>
      </c>
      <c r="D948" t="s">
        <v>146</v>
      </c>
      <c r="E948" t="s">
        <v>320</v>
      </c>
      <c r="F948" s="1">
        <f>'[3]Strom-&amp; Wärmeerzeugung'!G$56*1000</f>
        <v>880000</v>
      </c>
      <c r="G948" s="1">
        <f>'[3]Strom-&amp; Wärmeerzeugung'!H$56*1000</f>
        <v>855000</v>
      </c>
      <c r="H948" s="1">
        <f>'[3]Strom-&amp; Wärmeerzeugung'!I$56*1000</f>
        <v>830000</v>
      </c>
      <c r="I948" s="1">
        <f>'[3]Strom-&amp; Wärmeerzeugung'!J$56*1000</f>
        <v>815000</v>
      </c>
      <c r="J948" s="1">
        <f>'[3]Strom-&amp; Wärmeerzeugung'!K$56*1000</f>
        <v>807500</v>
      </c>
      <c r="K948" s="1">
        <f>'[3]Strom-&amp; Wärmeerzeugung'!L$56*1000</f>
        <v>800000</v>
      </c>
      <c r="L948" s="1">
        <f>'[3]Strom-&amp; Wärmeerzeugung'!M$56*1000</f>
        <v>800000</v>
      </c>
    </row>
    <row r="949" spans="1:12" x14ac:dyDescent="0.35">
      <c r="A949" t="s">
        <v>147</v>
      </c>
      <c r="B949" t="str">
        <f t="shared" si="26"/>
        <v>GAS|CCGT|w/o CCS|AS-UZB</v>
      </c>
      <c r="C949" t="s">
        <v>290</v>
      </c>
      <c r="D949" t="s">
        <v>147</v>
      </c>
      <c r="E949" t="s">
        <v>320</v>
      </c>
      <c r="F949" s="1">
        <f>'[3]Strom-&amp; Wärmeerzeugung'!G$56*1000</f>
        <v>880000</v>
      </c>
      <c r="G949" s="1">
        <f>'[3]Strom-&amp; Wärmeerzeugung'!H$56*1000</f>
        <v>855000</v>
      </c>
      <c r="H949" s="1">
        <f>'[3]Strom-&amp; Wärmeerzeugung'!I$56*1000</f>
        <v>830000</v>
      </c>
      <c r="I949" s="1">
        <f>'[3]Strom-&amp; Wärmeerzeugung'!J$56*1000</f>
        <v>815000</v>
      </c>
      <c r="J949" s="1">
        <f>'[3]Strom-&amp; Wärmeerzeugung'!K$56*1000</f>
        <v>807500</v>
      </c>
      <c r="K949" s="1">
        <f>'[3]Strom-&amp; Wärmeerzeugung'!L$56*1000</f>
        <v>800000</v>
      </c>
      <c r="L949" s="1">
        <f>'[3]Strom-&amp; Wärmeerzeugung'!M$56*1000</f>
        <v>800000</v>
      </c>
    </row>
    <row r="950" spans="1:12" x14ac:dyDescent="0.35">
      <c r="A950" t="s">
        <v>148</v>
      </c>
      <c r="B950" t="str">
        <f t="shared" si="26"/>
        <v>GAS|CCGT|w/o CCS|AS-VNM</v>
      </c>
      <c r="C950" t="s">
        <v>290</v>
      </c>
      <c r="D950" t="s">
        <v>148</v>
      </c>
      <c r="E950" t="s">
        <v>320</v>
      </c>
      <c r="F950" s="1">
        <f>'[3]Strom-&amp; Wärmeerzeugung'!G$56*1000</f>
        <v>880000</v>
      </c>
      <c r="G950" s="1">
        <f>'[3]Strom-&amp; Wärmeerzeugung'!H$56*1000</f>
        <v>855000</v>
      </c>
      <c r="H950" s="1">
        <f>'[3]Strom-&amp; Wärmeerzeugung'!I$56*1000</f>
        <v>830000</v>
      </c>
      <c r="I950" s="1">
        <f>'[3]Strom-&amp; Wärmeerzeugung'!J$56*1000</f>
        <v>815000</v>
      </c>
      <c r="J950" s="1">
        <f>'[3]Strom-&amp; Wärmeerzeugung'!K$56*1000</f>
        <v>807500</v>
      </c>
      <c r="K950" s="1">
        <f>'[3]Strom-&amp; Wärmeerzeugung'!L$56*1000</f>
        <v>800000</v>
      </c>
      <c r="L950" s="1">
        <f>'[3]Strom-&amp; Wärmeerzeugung'!M$56*1000</f>
        <v>800000</v>
      </c>
    </row>
    <row r="951" spans="1:12" x14ac:dyDescent="0.35">
      <c r="A951" t="s">
        <v>149</v>
      </c>
      <c r="B951" t="str">
        <f t="shared" si="26"/>
        <v>GAS|CCGT|w/o CCS|AS-YEM</v>
      </c>
      <c r="C951" t="s">
        <v>290</v>
      </c>
      <c r="D951" t="s">
        <v>149</v>
      </c>
      <c r="E951" t="s">
        <v>320</v>
      </c>
      <c r="F951" s="1">
        <f>'[3]Strom-&amp; Wärmeerzeugung'!G$56*1000</f>
        <v>880000</v>
      </c>
      <c r="G951" s="1">
        <f>'[3]Strom-&amp; Wärmeerzeugung'!H$56*1000</f>
        <v>855000</v>
      </c>
      <c r="H951" s="1">
        <f>'[3]Strom-&amp; Wärmeerzeugung'!I$56*1000</f>
        <v>830000</v>
      </c>
      <c r="I951" s="1">
        <f>'[3]Strom-&amp; Wärmeerzeugung'!J$56*1000</f>
        <v>815000</v>
      </c>
      <c r="J951" s="1">
        <f>'[3]Strom-&amp; Wärmeerzeugung'!K$56*1000</f>
        <v>807500</v>
      </c>
      <c r="K951" s="1">
        <f>'[3]Strom-&amp; Wärmeerzeugung'!L$56*1000</f>
        <v>800000</v>
      </c>
      <c r="L951" s="1">
        <f>'[3]Strom-&amp; Wärmeerzeugung'!M$56*1000</f>
        <v>800000</v>
      </c>
    </row>
    <row r="952" spans="1:12" x14ac:dyDescent="0.35">
      <c r="A952" t="s">
        <v>150</v>
      </c>
      <c r="B952" t="str">
        <f t="shared" si="26"/>
        <v>GAS|CCGT|w/o CCS|EU-ALB</v>
      </c>
      <c r="C952" t="s">
        <v>290</v>
      </c>
      <c r="D952" t="s">
        <v>150</v>
      </c>
      <c r="E952" t="s">
        <v>320</v>
      </c>
      <c r="F952" s="1">
        <f>'[3]Strom-&amp; Wärmeerzeugung'!G$56*1000</f>
        <v>880000</v>
      </c>
      <c r="G952" s="1">
        <f>'[3]Strom-&amp; Wärmeerzeugung'!H$56*1000</f>
        <v>855000</v>
      </c>
      <c r="H952" s="1">
        <f>'[3]Strom-&amp; Wärmeerzeugung'!I$56*1000</f>
        <v>830000</v>
      </c>
      <c r="I952" s="1">
        <f>'[3]Strom-&amp; Wärmeerzeugung'!J$56*1000</f>
        <v>815000</v>
      </c>
      <c r="J952" s="1">
        <f>'[3]Strom-&amp; Wärmeerzeugung'!K$56*1000</f>
        <v>807500</v>
      </c>
      <c r="K952" s="1">
        <f>'[3]Strom-&amp; Wärmeerzeugung'!L$56*1000</f>
        <v>800000</v>
      </c>
      <c r="L952" s="1">
        <f>'[3]Strom-&amp; Wärmeerzeugung'!M$56*1000</f>
        <v>800000</v>
      </c>
    </row>
    <row r="953" spans="1:12" x14ac:dyDescent="0.35">
      <c r="A953" t="s">
        <v>151</v>
      </c>
      <c r="B953" t="str">
        <f t="shared" si="26"/>
        <v>GAS|CCGT|w/o CCS|EU-ARM</v>
      </c>
      <c r="C953" t="s">
        <v>290</v>
      </c>
      <c r="D953" t="s">
        <v>151</v>
      </c>
      <c r="E953" t="s">
        <v>320</v>
      </c>
      <c r="F953" s="1">
        <f>'[3]Strom-&amp; Wärmeerzeugung'!G$56*1000</f>
        <v>880000</v>
      </c>
      <c r="G953" s="1">
        <f>'[3]Strom-&amp; Wärmeerzeugung'!H$56*1000</f>
        <v>855000</v>
      </c>
      <c r="H953" s="1">
        <f>'[3]Strom-&amp; Wärmeerzeugung'!I$56*1000</f>
        <v>830000</v>
      </c>
      <c r="I953" s="1">
        <f>'[3]Strom-&amp; Wärmeerzeugung'!J$56*1000</f>
        <v>815000</v>
      </c>
      <c r="J953" s="1">
        <f>'[3]Strom-&amp; Wärmeerzeugung'!K$56*1000</f>
        <v>807500</v>
      </c>
      <c r="K953" s="1">
        <f>'[3]Strom-&amp; Wärmeerzeugung'!L$56*1000</f>
        <v>800000</v>
      </c>
      <c r="L953" s="1">
        <f>'[3]Strom-&amp; Wärmeerzeugung'!M$56*1000</f>
        <v>800000</v>
      </c>
    </row>
    <row r="954" spans="1:12" x14ac:dyDescent="0.35">
      <c r="A954" t="s">
        <v>152</v>
      </c>
      <c r="B954" t="str">
        <f t="shared" si="26"/>
        <v>GAS|CCGT|w/o CCS|EU-AUT</v>
      </c>
      <c r="C954" t="s">
        <v>290</v>
      </c>
      <c r="D954" t="s">
        <v>152</v>
      </c>
      <c r="E954" t="s">
        <v>320</v>
      </c>
      <c r="F954" s="1">
        <f>'[3]Strom-&amp; Wärmeerzeugung'!G$56*1000</f>
        <v>880000</v>
      </c>
      <c r="G954" s="1">
        <f>'[3]Strom-&amp; Wärmeerzeugung'!H$56*1000</f>
        <v>855000</v>
      </c>
      <c r="H954" s="1">
        <f>'[3]Strom-&amp; Wärmeerzeugung'!I$56*1000</f>
        <v>830000</v>
      </c>
      <c r="I954" s="1">
        <f>'[3]Strom-&amp; Wärmeerzeugung'!J$56*1000</f>
        <v>815000</v>
      </c>
      <c r="J954" s="1">
        <f>'[3]Strom-&amp; Wärmeerzeugung'!K$56*1000</f>
        <v>807500</v>
      </c>
      <c r="K954" s="1">
        <f>'[3]Strom-&amp; Wärmeerzeugung'!L$56*1000</f>
        <v>800000</v>
      </c>
      <c r="L954" s="1">
        <f>'[3]Strom-&amp; Wärmeerzeugung'!M$56*1000</f>
        <v>800000</v>
      </c>
    </row>
    <row r="955" spans="1:12" x14ac:dyDescent="0.35">
      <c r="A955" t="s">
        <v>153</v>
      </c>
      <c r="B955" t="str">
        <f t="shared" si="26"/>
        <v>GAS|CCGT|w/o CCS|EU-AZE</v>
      </c>
      <c r="C955" t="s">
        <v>290</v>
      </c>
      <c r="D955" t="s">
        <v>153</v>
      </c>
      <c r="E955" t="s">
        <v>320</v>
      </c>
      <c r="F955" s="1">
        <f>'[3]Strom-&amp; Wärmeerzeugung'!G$56*1000</f>
        <v>880000</v>
      </c>
      <c r="G955" s="1">
        <f>'[3]Strom-&amp; Wärmeerzeugung'!H$56*1000</f>
        <v>855000</v>
      </c>
      <c r="H955" s="1">
        <f>'[3]Strom-&amp; Wärmeerzeugung'!I$56*1000</f>
        <v>830000</v>
      </c>
      <c r="I955" s="1">
        <f>'[3]Strom-&amp; Wärmeerzeugung'!J$56*1000</f>
        <v>815000</v>
      </c>
      <c r="J955" s="1">
        <f>'[3]Strom-&amp; Wärmeerzeugung'!K$56*1000</f>
        <v>807500</v>
      </c>
      <c r="K955" s="1">
        <f>'[3]Strom-&amp; Wärmeerzeugung'!L$56*1000</f>
        <v>800000</v>
      </c>
      <c r="L955" s="1">
        <f>'[3]Strom-&amp; Wärmeerzeugung'!M$56*1000</f>
        <v>800000</v>
      </c>
    </row>
    <row r="956" spans="1:12" x14ac:dyDescent="0.35">
      <c r="A956" t="s">
        <v>154</v>
      </c>
      <c r="B956" t="str">
        <f t="shared" si="26"/>
        <v>GAS|CCGT|w/o CCS|EU-BEL</v>
      </c>
      <c r="C956" t="s">
        <v>290</v>
      </c>
      <c r="D956" t="s">
        <v>154</v>
      </c>
      <c r="E956" t="s">
        <v>320</v>
      </c>
      <c r="F956" s="1">
        <f>'[3]Strom-&amp; Wärmeerzeugung'!G$56*1000</f>
        <v>880000</v>
      </c>
      <c r="G956" s="1">
        <f>'[3]Strom-&amp; Wärmeerzeugung'!H$56*1000</f>
        <v>855000</v>
      </c>
      <c r="H956" s="1">
        <f>'[3]Strom-&amp; Wärmeerzeugung'!I$56*1000</f>
        <v>830000</v>
      </c>
      <c r="I956" s="1">
        <f>'[3]Strom-&amp; Wärmeerzeugung'!J$56*1000</f>
        <v>815000</v>
      </c>
      <c r="J956" s="1">
        <f>'[3]Strom-&amp; Wärmeerzeugung'!K$56*1000</f>
        <v>807500</v>
      </c>
      <c r="K956" s="1">
        <f>'[3]Strom-&amp; Wärmeerzeugung'!L$56*1000</f>
        <v>800000</v>
      </c>
      <c r="L956" s="1">
        <f>'[3]Strom-&amp; Wärmeerzeugung'!M$56*1000</f>
        <v>800000</v>
      </c>
    </row>
    <row r="957" spans="1:12" x14ac:dyDescent="0.35">
      <c r="A957" t="s">
        <v>155</v>
      </c>
      <c r="B957" t="str">
        <f t="shared" si="26"/>
        <v>GAS|CCGT|w/o CCS|EU-BGR</v>
      </c>
      <c r="C957" t="s">
        <v>290</v>
      </c>
      <c r="D957" t="s">
        <v>155</v>
      </c>
      <c r="E957" t="s">
        <v>320</v>
      </c>
      <c r="F957" s="1">
        <f>'[3]Strom-&amp; Wärmeerzeugung'!G$56*1000</f>
        <v>880000</v>
      </c>
      <c r="G957" s="1">
        <f>'[3]Strom-&amp; Wärmeerzeugung'!H$56*1000</f>
        <v>855000</v>
      </c>
      <c r="H957" s="1">
        <f>'[3]Strom-&amp; Wärmeerzeugung'!I$56*1000</f>
        <v>830000</v>
      </c>
      <c r="I957" s="1">
        <f>'[3]Strom-&amp; Wärmeerzeugung'!J$56*1000</f>
        <v>815000</v>
      </c>
      <c r="J957" s="1">
        <f>'[3]Strom-&amp; Wärmeerzeugung'!K$56*1000</f>
        <v>807500</v>
      </c>
      <c r="K957" s="1">
        <f>'[3]Strom-&amp; Wärmeerzeugung'!L$56*1000</f>
        <v>800000</v>
      </c>
      <c r="L957" s="1">
        <f>'[3]Strom-&amp; Wärmeerzeugung'!M$56*1000</f>
        <v>800000</v>
      </c>
    </row>
    <row r="958" spans="1:12" x14ac:dyDescent="0.35">
      <c r="A958" t="s">
        <v>156</v>
      </c>
      <c r="B958" t="str">
        <f t="shared" si="26"/>
        <v>GAS|CCGT|w/o CCS|EU-BIH</v>
      </c>
      <c r="C958" t="s">
        <v>290</v>
      </c>
      <c r="D958" t="s">
        <v>156</v>
      </c>
      <c r="E958" t="s">
        <v>320</v>
      </c>
      <c r="F958" s="1">
        <f>'[3]Strom-&amp; Wärmeerzeugung'!G$56*1000</f>
        <v>880000</v>
      </c>
      <c r="G958" s="1">
        <f>'[3]Strom-&amp; Wärmeerzeugung'!H$56*1000</f>
        <v>855000</v>
      </c>
      <c r="H958" s="1">
        <f>'[3]Strom-&amp; Wärmeerzeugung'!I$56*1000</f>
        <v>830000</v>
      </c>
      <c r="I958" s="1">
        <f>'[3]Strom-&amp; Wärmeerzeugung'!J$56*1000</f>
        <v>815000</v>
      </c>
      <c r="J958" s="1">
        <f>'[3]Strom-&amp; Wärmeerzeugung'!K$56*1000</f>
        <v>807500</v>
      </c>
      <c r="K958" s="1">
        <f>'[3]Strom-&amp; Wärmeerzeugung'!L$56*1000</f>
        <v>800000</v>
      </c>
      <c r="L958" s="1">
        <f>'[3]Strom-&amp; Wärmeerzeugung'!M$56*1000</f>
        <v>800000</v>
      </c>
    </row>
    <row r="959" spans="1:12" x14ac:dyDescent="0.35">
      <c r="A959" t="s">
        <v>157</v>
      </c>
      <c r="B959" t="str">
        <f t="shared" si="26"/>
        <v>GAS|CCGT|w/o CCS|EU-BLR</v>
      </c>
      <c r="C959" t="s">
        <v>290</v>
      </c>
      <c r="D959" t="s">
        <v>157</v>
      </c>
      <c r="E959" t="s">
        <v>320</v>
      </c>
      <c r="F959" s="1">
        <f>'[3]Strom-&amp; Wärmeerzeugung'!G$56*1000</f>
        <v>880000</v>
      </c>
      <c r="G959" s="1">
        <f>'[3]Strom-&amp; Wärmeerzeugung'!H$56*1000</f>
        <v>855000</v>
      </c>
      <c r="H959" s="1">
        <f>'[3]Strom-&amp; Wärmeerzeugung'!I$56*1000</f>
        <v>830000</v>
      </c>
      <c r="I959" s="1">
        <f>'[3]Strom-&amp; Wärmeerzeugung'!J$56*1000</f>
        <v>815000</v>
      </c>
      <c r="J959" s="1">
        <f>'[3]Strom-&amp; Wärmeerzeugung'!K$56*1000</f>
        <v>807500</v>
      </c>
      <c r="K959" s="1">
        <f>'[3]Strom-&amp; Wärmeerzeugung'!L$56*1000</f>
        <v>800000</v>
      </c>
      <c r="L959" s="1">
        <f>'[3]Strom-&amp; Wärmeerzeugung'!M$56*1000</f>
        <v>800000</v>
      </c>
    </row>
    <row r="960" spans="1:12" x14ac:dyDescent="0.35">
      <c r="A960" t="s">
        <v>158</v>
      </c>
      <c r="B960" t="str">
        <f t="shared" si="26"/>
        <v>GAS|CCGT|w/o CCS|EU-CHE</v>
      </c>
      <c r="C960" t="s">
        <v>290</v>
      </c>
      <c r="D960" t="s">
        <v>158</v>
      </c>
      <c r="E960" t="s">
        <v>320</v>
      </c>
      <c r="F960" s="1">
        <f>'[3]Strom-&amp; Wärmeerzeugung'!G$56*1000</f>
        <v>880000</v>
      </c>
      <c r="G960" s="1">
        <f>'[3]Strom-&amp; Wärmeerzeugung'!H$56*1000</f>
        <v>855000</v>
      </c>
      <c r="H960" s="1">
        <f>'[3]Strom-&amp; Wärmeerzeugung'!I$56*1000</f>
        <v>830000</v>
      </c>
      <c r="I960" s="1">
        <f>'[3]Strom-&amp; Wärmeerzeugung'!J$56*1000</f>
        <v>815000</v>
      </c>
      <c r="J960" s="1">
        <f>'[3]Strom-&amp; Wärmeerzeugung'!K$56*1000</f>
        <v>807500</v>
      </c>
      <c r="K960" s="1">
        <f>'[3]Strom-&amp; Wärmeerzeugung'!L$56*1000</f>
        <v>800000</v>
      </c>
      <c r="L960" s="1">
        <f>'[3]Strom-&amp; Wärmeerzeugung'!M$56*1000</f>
        <v>800000</v>
      </c>
    </row>
    <row r="961" spans="1:12" x14ac:dyDescent="0.35">
      <c r="A961" t="s">
        <v>159</v>
      </c>
      <c r="B961" t="str">
        <f t="shared" si="26"/>
        <v>GAS|CCGT|w/o CCS|EU-CYP</v>
      </c>
      <c r="C961" t="s">
        <v>290</v>
      </c>
      <c r="D961" t="s">
        <v>159</v>
      </c>
      <c r="E961" t="s">
        <v>320</v>
      </c>
      <c r="F961" s="1">
        <f>'[3]Strom-&amp; Wärmeerzeugung'!G$56*1000</f>
        <v>880000</v>
      </c>
      <c r="G961" s="1">
        <f>'[3]Strom-&amp; Wärmeerzeugung'!H$56*1000</f>
        <v>855000</v>
      </c>
      <c r="H961" s="1">
        <f>'[3]Strom-&amp; Wärmeerzeugung'!I$56*1000</f>
        <v>830000</v>
      </c>
      <c r="I961" s="1">
        <f>'[3]Strom-&amp; Wärmeerzeugung'!J$56*1000</f>
        <v>815000</v>
      </c>
      <c r="J961" s="1">
        <f>'[3]Strom-&amp; Wärmeerzeugung'!K$56*1000</f>
        <v>807500</v>
      </c>
      <c r="K961" s="1">
        <f>'[3]Strom-&amp; Wärmeerzeugung'!L$56*1000</f>
        <v>800000</v>
      </c>
      <c r="L961" s="1">
        <f>'[3]Strom-&amp; Wärmeerzeugung'!M$56*1000</f>
        <v>800000</v>
      </c>
    </row>
    <row r="962" spans="1:12" x14ac:dyDescent="0.35">
      <c r="A962" t="s">
        <v>160</v>
      </c>
      <c r="B962" t="str">
        <f t="shared" ref="B962:B1025" si="27">CONCATENATE(C962,D962)</f>
        <v>GAS|CCGT|w/o CCS|EU-CZE</v>
      </c>
      <c r="C962" t="s">
        <v>290</v>
      </c>
      <c r="D962" t="s">
        <v>160</v>
      </c>
      <c r="E962" t="s">
        <v>320</v>
      </c>
      <c r="F962" s="1">
        <f>'[3]Strom-&amp; Wärmeerzeugung'!G$56*1000</f>
        <v>880000</v>
      </c>
      <c r="G962" s="1">
        <f>'[3]Strom-&amp; Wärmeerzeugung'!H$56*1000</f>
        <v>855000</v>
      </c>
      <c r="H962" s="1">
        <f>'[3]Strom-&amp; Wärmeerzeugung'!I$56*1000</f>
        <v>830000</v>
      </c>
      <c r="I962" s="1">
        <f>'[3]Strom-&amp; Wärmeerzeugung'!J$56*1000</f>
        <v>815000</v>
      </c>
      <c r="J962" s="1">
        <f>'[3]Strom-&amp; Wärmeerzeugung'!K$56*1000</f>
        <v>807500</v>
      </c>
      <c r="K962" s="1">
        <f>'[3]Strom-&amp; Wärmeerzeugung'!L$56*1000</f>
        <v>800000</v>
      </c>
      <c r="L962" s="1">
        <f>'[3]Strom-&amp; Wärmeerzeugung'!M$56*1000</f>
        <v>800000</v>
      </c>
    </row>
    <row r="963" spans="1:12" x14ac:dyDescent="0.35">
      <c r="A963" t="s">
        <v>161</v>
      </c>
      <c r="B963" t="str">
        <f t="shared" si="27"/>
        <v>GAS|CCGT|w/o CCS|EU-DEU</v>
      </c>
      <c r="C963" t="s">
        <v>290</v>
      </c>
      <c r="D963" t="s">
        <v>161</v>
      </c>
      <c r="E963" t="s">
        <v>320</v>
      </c>
      <c r="F963" s="1">
        <f>'[3]Strom-&amp; Wärmeerzeugung'!G$56*1000</f>
        <v>880000</v>
      </c>
      <c r="G963" s="1">
        <f>'[3]Strom-&amp; Wärmeerzeugung'!H$56*1000</f>
        <v>855000</v>
      </c>
      <c r="H963" s="1">
        <f>'[3]Strom-&amp; Wärmeerzeugung'!I$56*1000</f>
        <v>830000</v>
      </c>
      <c r="I963" s="1">
        <f>'[3]Strom-&amp; Wärmeerzeugung'!J$56*1000</f>
        <v>815000</v>
      </c>
      <c r="J963" s="1">
        <f>'[3]Strom-&amp; Wärmeerzeugung'!K$56*1000</f>
        <v>807500</v>
      </c>
      <c r="K963" s="1">
        <f>'[3]Strom-&amp; Wärmeerzeugung'!L$56*1000</f>
        <v>800000</v>
      </c>
      <c r="L963" s="1">
        <f>'[3]Strom-&amp; Wärmeerzeugung'!M$56*1000</f>
        <v>800000</v>
      </c>
    </row>
    <row r="964" spans="1:12" x14ac:dyDescent="0.35">
      <c r="A964" t="s">
        <v>162</v>
      </c>
      <c r="B964" t="str">
        <f t="shared" si="27"/>
        <v>GAS|CCGT|w/o CCS|EU-DNK</v>
      </c>
      <c r="C964" t="s">
        <v>290</v>
      </c>
      <c r="D964" t="s">
        <v>162</v>
      </c>
      <c r="E964" t="s">
        <v>320</v>
      </c>
      <c r="F964" s="1">
        <f>'[3]Strom-&amp; Wärmeerzeugung'!G$56*1000</f>
        <v>880000</v>
      </c>
      <c r="G964" s="1">
        <f>'[3]Strom-&amp; Wärmeerzeugung'!H$56*1000</f>
        <v>855000</v>
      </c>
      <c r="H964" s="1">
        <f>'[3]Strom-&amp; Wärmeerzeugung'!I$56*1000</f>
        <v>830000</v>
      </c>
      <c r="I964" s="1">
        <f>'[3]Strom-&amp; Wärmeerzeugung'!J$56*1000</f>
        <v>815000</v>
      </c>
      <c r="J964" s="1">
        <f>'[3]Strom-&amp; Wärmeerzeugung'!K$56*1000</f>
        <v>807500</v>
      </c>
      <c r="K964" s="1">
        <f>'[3]Strom-&amp; Wärmeerzeugung'!L$56*1000</f>
        <v>800000</v>
      </c>
      <c r="L964" s="1">
        <f>'[3]Strom-&amp; Wärmeerzeugung'!M$56*1000</f>
        <v>800000</v>
      </c>
    </row>
    <row r="965" spans="1:12" x14ac:dyDescent="0.35">
      <c r="A965" t="s">
        <v>163</v>
      </c>
      <c r="B965" t="str">
        <f t="shared" si="27"/>
        <v>GAS|CCGT|w/o CCS|EU-ESP</v>
      </c>
      <c r="C965" t="s">
        <v>290</v>
      </c>
      <c r="D965" t="s">
        <v>163</v>
      </c>
      <c r="E965" t="s">
        <v>320</v>
      </c>
      <c r="F965" s="1">
        <f>'[3]Strom-&amp; Wärmeerzeugung'!G$56*1000</f>
        <v>880000</v>
      </c>
      <c r="G965" s="1">
        <f>'[3]Strom-&amp; Wärmeerzeugung'!H$56*1000</f>
        <v>855000</v>
      </c>
      <c r="H965" s="1">
        <f>'[3]Strom-&amp; Wärmeerzeugung'!I$56*1000</f>
        <v>830000</v>
      </c>
      <c r="I965" s="1">
        <f>'[3]Strom-&amp; Wärmeerzeugung'!J$56*1000</f>
        <v>815000</v>
      </c>
      <c r="J965" s="1">
        <f>'[3]Strom-&amp; Wärmeerzeugung'!K$56*1000</f>
        <v>807500</v>
      </c>
      <c r="K965" s="1">
        <f>'[3]Strom-&amp; Wärmeerzeugung'!L$56*1000</f>
        <v>800000</v>
      </c>
      <c r="L965" s="1">
        <f>'[3]Strom-&amp; Wärmeerzeugung'!M$56*1000</f>
        <v>800000</v>
      </c>
    </row>
    <row r="966" spans="1:12" x14ac:dyDescent="0.35">
      <c r="A966" t="s">
        <v>164</v>
      </c>
      <c r="B966" t="str">
        <f t="shared" si="27"/>
        <v>GAS|CCGT|w/o CCS|EU-EST</v>
      </c>
      <c r="C966" t="s">
        <v>290</v>
      </c>
      <c r="D966" t="s">
        <v>164</v>
      </c>
      <c r="E966" t="s">
        <v>320</v>
      </c>
      <c r="F966" s="1">
        <f>'[3]Strom-&amp; Wärmeerzeugung'!G$56*1000</f>
        <v>880000</v>
      </c>
      <c r="G966" s="1">
        <f>'[3]Strom-&amp; Wärmeerzeugung'!H$56*1000</f>
        <v>855000</v>
      </c>
      <c r="H966" s="1">
        <f>'[3]Strom-&amp; Wärmeerzeugung'!I$56*1000</f>
        <v>830000</v>
      </c>
      <c r="I966" s="1">
        <f>'[3]Strom-&amp; Wärmeerzeugung'!J$56*1000</f>
        <v>815000</v>
      </c>
      <c r="J966" s="1">
        <f>'[3]Strom-&amp; Wärmeerzeugung'!K$56*1000</f>
        <v>807500</v>
      </c>
      <c r="K966" s="1">
        <f>'[3]Strom-&amp; Wärmeerzeugung'!L$56*1000</f>
        <v>800000</v>
      </c>
      <c r="L966" s="1">
        <f>'[3]Strom-&amp; Wärmeerzeugung'!M$56*1000</f>
        <v>800000</v>
      </c>
    </row>
    <row r="967" spans="1:12" x14ac:dyDescent="0.35">
      <c r="A967" t="s">
        <v>165</v>
      </c>
      <c r="B967" t="str">
        <f t="shared" si="27"/>
        <v>GAS|CCGT|w/o CCS|EU-FIN</v>
      </c>
      <c r="C967" t="s">
        <v>290</v>
      </c>
      <c r="D967" t="s">
        <v>165</v>
      </c>
      <c r="E967" t="s">
        <v>320</v>
      </c>
      <c r="F967" s="1">
        <f>'[3]Strom-&amp; Wärmeerzeugung'!G$56*1000</f>
        <v>880000</v>
      </c>
      <c r="G967" s="1">
        <f>'[3]Strom-&amp; Wärmeerzeugung'!H$56*1000</f>
        <v>855000</v>
      </c>
      <c r="H967" s="1">
        <f>'[3]Strom-&amp; Wärmeerzeugung'!I$56*1000</f>
        <v>830000</v>
      </c>
      <c r="I967" s="1">
        <f>'[3]Strom-&amp; Wärmeerzeugung'!J$56*1000</f>
        <v>815000</v>
      </c>
      <c r="J967" s="1">
        <f>'[3]Strom-&amp; Wärmeerzeugung'!K$56*1000</f>
        <v>807500</v>
      </c>
      <c r="K967" s="1">
        <f>'[3]Strom-&amp; Wärmeerzeugung'!L$56*1000</f>
        <v>800000</v>
      </c>
      <c r="L967" s="1">
        <f>'[3]Strom-&amp; Wärmeerzeugung'!M$56*1000</f>
        <v>800000</v>
      </c>
    </row>
    <row r="968" spans="1:12" x14ac:dyDescent="0.35">
      <c r="A968" t="s">
        <v>166</v>
      </c>
      <c r="B968" t="str">
        <f t="shared" si="27"/>
        <v>GAS|CCGT|w/o CCS|EU-FRA</v>
      </c>
      <c r="C968" t="s">
        <v>290</v>
      </c>
      <c r="D968" t="s">
        <v>166</v>
      </c>
      <c r="E968" t="s">
        <v>320</v>
      </c>
      <c r="F968" s="1">
        <f>'[3]Strom-&amp; Wärmeerzeugung'!G$56*1000</f>
        <v>880000</v>
      </c>
      <c r="G968" s="1">
        <f>'[3]Strom-&amp; Wärmeerzeugung'!H$56*1000</f>
        <v>855000</v>
      </c>
      <c r="H968" s="1">
        <f>'[3]Strom-&amp; Wärmeerzeugung'!I$56*1000</f>
        <v>830000</v>
      </c>
      <c r="I968" s="1">
        <f>'[3]Strom-&amp; Wärmeerzeugung'!J$56*1000</f>
        <v>815000</v>
      </c>
      <c r="J968" s="1">
        <f>'[3]Strom-&amp; Wärmeerzeugung'!K$56*1000</f>
        <v>807500</v>
      </c>
      <c r="K968" s="1">
        <f>'[3]Strom-&amp; Wärmeerzeugung'!L$56*1000</f>
        <v>800000</v>
      </c>
      <c r="L968" s="1">
        <f>'[3]Strom-&amp; Wärmeerzeugung'!M$56*1000</f>
        <v>800000</v>
      </c>
    </row>
    <row r="969" spans="1:12" x14ac:dyDescent="0.35">
      <c r="A969" t="s">
        <v>167</v>
      </c>
      <c r="B969" t="str">
        <f t="shared" si="27"/>
        <v>GAS|CCGT|w/o CCS|EU-GBR</v>
      </c>
      <c r="C969" t="s">
        <v>290</v>
      </c>
      <c r="D969" t="s">
        <v>167</v>
      </c>
      <c r="E969" t="s">
        <v>320</v>
      </c>
      <c r="F969" s="1">
        <f>'[3]Strom-&amp; Wärmeerzeugung'!G$56*1000</f>
        <v>880000</v>
      </c>
      <c r="G969" s="1">
        <f>'[3]Strom-&amp; Wärmeerzeugung'!H$56*1000</f>
        <v>855000</v>
      </c>
      <c r="H969" s="1">
        <f>'[3]Strom-&amp; Wärmeerzeugung'!I$56*1000</f>
        <v>830000</v>
      </c>
      <c r="I969" s="1">
        <f>'[3]Strom-&amp; Wärmeerzeugung'!J$56*1000</f>
        <v>815000</v>
      </c>
      <c r="J969" s="1">
        <f>'[3]Strom-&amp; Wärmeerzeugung'!K$56*1000</f>
        <v>807500</v>
      </c>
      <c r="K969" s="1">
        <f>'[3]Strom-&amp; Wärmeerzeugung'!L$56*1000</f>
        <v>800000</v>
      </c>
      <c r="L969" s="1">
        <f>'[3]Strom-&amp; Wärmeerzeugung'!M$56*1000</f>
        <v>800000</v>
      </c>
    </row>
    <row r="970" spans="1:12" x14ac:dyDescent="0.35">
      <c r="A970" t="s">
        <v>168</v>
      </c>
      <c r="B970" t="str">
        <f t="shared" si="27"/>
        <v>GAS|CCGT|w/o CCS|EU-GEO</v>
      </c>
      <c r="C970" t="s">
        <v>290</v>
      </c>
      <c r="D970" t="s">
        <v>168</v>
      </c>
      <c r="E970" t="s">
        <v>320</v>
      </c>
      <c r="F970" s="1">
        <f>'[3]Strom-&amp; Wärmeerzeugung'!G$56*1000</f>
        <v>880000</v>
      </c>
      <c r="G970" s="1">
        <f>'[3]Strom-&amp; Wärmeerzeugung'!H$56*1000</f>
        <v>855000</v>
      </c>
      <c r="H970" s="1">
        <f>'[3]Strom-&amp; Wärmeerzeugung'!I$56*1000</f>
        <v>830000</v>
      </c>
      <c r="I970" s="1">
        <f>'[3]Strom-&amp; Wärmeerzeugung'!J$56*1000</f>
        <v>815000</v>
      </c>
      <c r="J970" s="1">
        <f>'[3]Strom-&amp; Wärmeerzeugung'!K$56*1000</f>
        <v>807500</v>
      </c>
      <c r="K970" s="1">
        <f>'[3]Strom-&amp; Wärmeerzeugung'!L$56*1000</f>
        <v>800000</v>
      </c>
      <c r="L970" s="1">
        <f>'[3]Strom-&amp; Wärmeerzeugung'!M$56*1000</f>
        <v>800000</v>
      </c>
    </row>
    <row r="971" spans="1:12" x14ac:dyDescent="0.35">
      <c r="A971" t="s">
        <v>169</v>
      </c>
      <c r="B971" t="str">
        <f t="shared" si="27"/>
        <v>GAS|CCGT|w/o CCS|EU-GRC</v>
      </c>
      <c r="C971" t="s">
        <v>290</v>
      </c>
      <c r="D971" t="s">
        <v>169</v>
      </c>
      <c r="E971" t="s">
        <v>320</v>
      </c>
      <c r="F971" s="1">
        <f>'[3]Strom-&amp; Wärmeerzeugung'!G$56*1000</f>
        <v>880000</v>
      </c>
      <c r="G971" s="1">
        <f>'[3]Strom-&amp; Wärmeerzeugung'!H$56*1000</f>
        <v>855000</v>
      </c>
      <c r="H971" s="1">
        <f>'[3]Strom-&amp; Wärmeerzeugung'!I$56*1000</f>
        <v>830000</v>
      </c>
      <c r="I971" s="1">
        <f>'[3]Strom-&amp; Wärmeerzeugung'!J$56*1000</f>
        <v>815000</v>
      </c>
      <c r="J971" s="1">
        <f>'[3]Strom-&amp; Wärmeerzeugung'!K$56*1000</f>
        <v>807500</v>
      </c>
      <c r="K971" s="1">
        <f>'[3]Strom-&amp; Wärmeerzeugung'!L$56*1000</f>
        <v>800000</v>
      </c>
      <c r="L971" s="1">
        <f>'[3]Strom-&amp; Wärmeerzeugung'!M$56*1000</f>
        <v>800000</v>
      </c>
    </row>
    <row r="972" spans="1:12" x14ac:dyDescent="0.35">
      <c r="A972" t="s">
        <v>170</v>
      </c>
      <c r="B972" t="str">
        <f t="shared" si="27"/>
        <v>GAS|CCGT|w/o CCS|EU-HRV</v>
      </c>
      <c r="C972" t="s">
        <v>290</v>
      </c>
      <c r="D972" t="s">
        <v>170</v>
      </c>
      <c r="E972" t="s">
        <v>320</v>
      </c>
      <c r="F972" s="1">
        <f>'[3]Strom-&amp; Wärmeerzeugung'!G$56*1000</f>
        <v>880000</v>
      </c>
      <c r="G972" s="1">
        <f>'[3]Strom-&amp; Wärmeerzeugung'!H$56*1000</f>
        <v>855000</v>
      </c>
      <c r="H972" s="1">
        <f>'[3]Strom-&amp; Wärmeerzeugung'!I$56*1000</f>
        <v>830000</v>
      </c>
      <c r="I972" s="1">
        <f>'[3]Strom-&amp; Wärmeerzeugung'!J$56*1000</f>
        <v>815000</v>
      </c>
      <c r="J972" s="1">
        <f>'[3]Strom-&amp; Wärmeerzeugung'!K$56*1000</f>
        <v>807500</v>
      </c>
      <c r="K972" s="1">
        <f>'[3]Strom-&amp; Wärmeerzeugung'!L$56*1000</f>
        <v>800000</v>
      </c>
      <c r="L972" s="1">
        <f>'[3]Strom-&amp; Wärmeerzeugung'!M$56*1000</f>
        <v>800000</v>
      </c>
    </row>
    <row r="973" spans="1:12" x14ac:dyDescent="0.35">
      <c r="A973" t="s">
        <v>171</v>
      </c>
      <c r="B973" t="str">
        <f t="shared" si="27"/>
        <v>GAS|CCGT|w/o CCS|EU-HUN</v>
      </c>
      <c r="C973" t="s">
        <v>290</v>
      </c>
      <c r="D973" t="s">
        <v>171</v>
      </c>
      <c r="E973" t="s">
        <v>320</v>
      </c>
      <c r="F973" s="1">
        <f>'[3]Strom-&amp; Wärmeerzeugung'!G$56*1000</f>
        <v>880000</v>
      </c>
      <c r="G973" s="1">
        <f>'[3]Strom-&amp; Wärmeerzeugung'!H$56*1000</f>
        <v>855000</v>
      </c>
      <c r="H973" s="1">
        <f>'[3]Strom-&amp; Wärmeerzeugung'!I$56*1000</f>
        <v>830000</v>
      </c>
      <c r="I973" s="1">
        <f>'[3]Strom-&amp; Wärmeerzeugung'!J$56*1000</f>
        <v>815000</v>
      </c>
      <c r="J973" s="1">
        <f>'[3]Strom-&amp; Wärmeerzeugung'!K$56*1000</f>
        <v>807500</v>
      </c>
      <c r="K973" s="1">
        <f>'[3]Strom-&amp; Wärmeerzeugung'!L$56*1000</f>
        <v>800000</v>
      </c>
      <c r="L973" s="1">
        <f>'[3]Strom-&amp; Wärmeerzeugung'!M$56*1000</f>
        <v>800000</v>
      </c>
    </row>
    <row r="974" spans="1:12" x14ac:dyDescent="0.35">
      <c r="A974" t="s">
        <v>172</v>
      </c>
      <c r="B974" t="str">
        <f t="shared" si="27"/>
        <v>GAS|CCGT|w/o CCS|EU-IRL</v>
      </c>
      <c r="C974" t="s">
        <v>290</v>
      </c>
      <c r="D974" t="s">
        <v>172</v>
      </c>
      <c r="E974" t="s">
        <v>320</v>
      </c>
      <c r="F974" s="1">
        <f>'[3]Strom-&amp; Wärmeerzeugung'!G$56*1000</f>
        <v>880000</v>
      </c>
      <c r="G974" s="1">
        <f>'[3]Strom-&amp; Wärmeerzeugung'!H$56*1000</f>
        <v>855000</v>
      </c>
      <c r="H974" s="1">
        <f>'[3]Strom-&amp; Wärmeerzeugung'!I$56*1000</f>
        <v>830000</v>
      </c>
      <c r="I974" s="1">
        <f>'[3]Strom-&amp; Wärmeerzeugung'!J$56*1000</f>
        <v>815000</v>
      </c>
      <c r="J974" s="1">
        <f>'[3]Strom-&amp; Wärmeerzeugung'!K$56*1000</f>
        <v>807500</v>
      </c>
      <c r="K974" s="1">
        <f>'[3]Strom-&amp; Wärmeerzeugung'!L$56*1000</f>
        <v>800000</v>
      </c>
      <c r="L974" s="1">
        <f>'[3]Strom-&amp; Wärmeerzeugung'!M$56*1000</f>
        <v>800000</v>
      </c>
    </row>
    <row r="975" spans="1:12" x14ac:dyDescent="0.35">
      <c r="A975" t="s">
        <v>173</v>
      </c>
      <c r="B975" t="str">
        <f t="shared" si="27"/>
        <v>GAS|CCGT|w/o CCS|EU-ISL</v>
      </c>
      <c r="C975" t="s">
        <v>290</v>
      </c>
      <c r="D975" t="s">
        <v>173</v>
      </c>
      <c r="E975" t="s">
        <v>320</v>
      </c>
      <c r="F975" s="1">
        <f>'[3]Strom-&amp; Wärmeerzeugung'!G$56*1000</f>
        <v>880000</v>
      </c>
      <c r="G975" s="1">
        <f>'[3]Strom-&amp; Wärmeerzeugung'!H$56*1000</f>
        <v>855000</v>
      </c>
      <c r="H975" s="1">
        <f>'[3]Strom-&amp; Wärmeerzeugung'!I$56*1000</f>
        <v>830000</v>
      </c>
      <c r="I975" s="1">
        <f>'[3]Strom-&amp; Wärmeerzeugung'!J$56*1000</f>
        <v>815000</v>
      </c>
      <c r="J975" s="1">
        <f>'[3]Strom-&amp; Wärmeerzeugung'!K$56*1000</f>
        <v>807500</v>
      </c>
      <c r="K975" s="1">
        <f>'[3]Strom-&amp; Wärmeerzeugung'!L$56*1000</f>
        <v>800000</v>
      </c>
      <c r="L975" s="1">
        <f>'[3]Strom-&amp; Wärmeerzeugung'!M$56*1000</f>
        <v>800000</v>
      </c>
    </row>
    <row r="976" spans="1:12" x14ac:dyDescent="0.35">
      <c r="A976" t="s">
        <v>174</v>
      </c>
      <c r="B976" t="str">
        <f t="shared" si="27"/>
        <v>GAS|CCGT|w/o CCS|EU-ITA</v>
      </c>
      <c r="C976" t="s">
        <v>290</v>
      </c>
      <c r="D976" t="s">
        <v>174</v>
      </c>
      <c r="E976" t="s">
        <v>320</v>
      </c>
      <c r="F976" s="1">
        <f>'[3]Strom-&amp; Wärmeerzeugung'!G$56*1000</f>
        <v>880000</v>
      </c>
      <c r="G976" s="1">
        <f>'[3]Strom-&amp; Wärmeerzeugung'!H$56*1000</f>
        <v>855000</v>
      </c>
      <c r="H976" s="1">
        <f>'[3]Strom-&amp; Wärmeerzeugung'!I$56*1000</f>
        <v>830000</v>
      </c>
      <c r="I976" s="1">
        <f>'[3]Strom-&amp; Wärmeerzeugung'!J$56*1000</f>
        <v>815000</v>
      </c>
      <c r="J976" s="1">
        <f>'[3]Strom-&amp; Wärmeerzeugung'!K$56*1000</f>
        <v>807500</v>
      </c>
      <c r="K976" s="1">
        <f>'[3]Strom-&amp; Wärmeerzeugung'!L$56*1000</f>
        <v>800000</v>
      </c>
      <c r="L976" s="1">
        <f>'[3]Strom-&amp; Wärmeerzeugung'!M$56*1000</f>
        <v>800000</v>
      </c>
    </row>
    <row r="977" spans="1:12" x14ac:dyDescent="0.35">
      <c r="A977" t="s">
        <v>175</v>
      </c>
      <c r="B977" t="str">
        <f t="shared" si="27"/>
        <v>GAS|CCGT|w/o CCS|EU-KOS</v>
      </c>
      <c r="C977" t="s">
        <v>290</v>
      </c>
      <c r="D977" t="s">
        <v>175</v>
      </c>
      <c r="E977" t="s">
        <v>320</v>
      </c>
      <c r="F977" s="1">
        <f>'[3]Strom-&amp; Wärmeerzeugung'!G$56*1000</f>
        <v>880000</v>
      </c>
      <c r="G977" s="1">
        <f>'[3]Strom-&amp; Wärmeerzeugung'!H$56*1000</f>
        <v>855000</v>
      </c>
      <c r="H977" s="1">
        <f>'[3]Strom-&amp; Wärmeerzeugung'!I$56*1000</f>
        <v>830000</v>
      </c>
      <c r="I977" s="1">
        <f>'[3]Strom-&amp; Wärmeerzeugung'!J$56*1000</f>
        <v>815000</v>
      </c>
      <c r="J977" s="1">
        <f>'[3]Strom-&amp; Wärmeerzeugung'!K$56*1000</f>
        <v>807500</v>
      </c>
      <c r="K977" s="1">
        <f>'[3]Strom-&amp; Wärmeerzeugung'!L$56*1000</f>
        <v>800000</v>
      </c>
      <c r="L977" s="1">
        <f>'[3]Strom-&amp; Wärmeerzeugung'!M$56*1000</f>
        <v>800000</v>
      </c>
    </row>
    <row r="978" spans="1:12" x14ac:dyDescent="0.35">
      <c r="A978" t="s">
        <v>176</v>
      </c>
      <c r="B978" t="str">
        <f t="shared" si="27"/>
        <v>GAS|CCGT|w/o CCS|EU-LTU</v>
      </c>
      <c r="C978" t="s">
        <v>290</v>
      </c>
      <c r="D978" t="s">
        <v>176</v>
      </c>
      <c r="E978" t="s">
        <v>320</v>
      </c>
      <c r="F978" s="1">
        <f>'[3]Strom-&amp; Wärmeerzeugung'!G$56*1000</f>
        <v>880000</v>
      </c>
      <c r="G978" s="1">
        <f>'[3]Strom-&amp; Wärmeerzeugung'!H$56*1000</f>
        <v>855000</v>
      </c>
      <c r="H978" s="1">
        <f>'[3]Strom-&amp; Wärmeerzeugung'!I$56*1000</f>
        <v>830000</v>
      </c>
      <c r="I978" s="1">
        <f>'[3]Strom-&amp; Wärmeerzeugung'!J$56*1000</f>
        <v>815000</v>
      </c>
      <c r="J978" s="1">
        <f>'[3]Strom-&amp; Wärmeerzeugung'!K$56*1000</f>
        <v>807500</v>
      </c>
      <c r="K978" s="1">
        <f>'[3]Strom-&amp; Wärmeerzeugung'!L$56*1000</f>
        <v>800000</v>
      </c>
      <c r="L978" s="1">
        <f>'[3]Strom-&amp; Wärmeerzeugung'!M$56*1000</f>
        <v>800000</v>
      </c>
    </row>
    <row r="979" spans="1:12" x14ac:dyDescent="0.35">
      <c r="A979" t="s">
        <v>177</v>
      </c>
      <c r="B979" t="str">
        <f t="shared" si="27"/>
        <v>GAS|CCGT|w/o CCS|EU-LUX</v>
      </c>
      <c r="C979" t="s">
        <v>290</v>
      </c>
      <c r="D979" t="s">
        <v>177</v>
      </c>
      <c r="E979" t="s">
        <v>320</v>
      </c>
      <c r="F979" s="1">
        <f>'[3]Strom-&amp; Wärmeerzeugung'!G$56*1000</f>
        <v>880000</v>
      </c>
      <c r="G979" s="1">
        <f>'[3]Strom-&amp; Wärmeerzeugung'!H$56*1000</f>
        <v>855000</v>
      </c>
      <c r="H979" s="1">
        <f>'[3]Strom-&amp; Wärmeerzeugung'!I$56*1000</f>
        <v>830000</v>
      </c>
      <c r="I979" s="1">
        <f>'[3]Strom-&amp; Wärmeerzeugung'!J$56*1000</f>
        <v>815000</v>
      </c>
      <c r="J979" s="1">
        <f>'[3]Strom-&amp; Wärmeerzeugung'!K$56*1000</f>
        <v>807500</v>
      </c>
      <c r="K979" s="1">
        <f>'[3]Strom-&amp; Wärmeerzeugung'!L$56*1000</f>
        <v>800000</v>
      </c>
      <c r="L979" s="1">
        <f>'[3]Strom-&amp; Wärmeerzeugung'!M$56*1000</f>
        <v>800000</v>
      </c>
    </row>
    <row r="980" spans="1:12" x14ac:dyDescent="0.35">
      <c r="A980" t="s">
        <v>178</v>
      </c>
      <c r="B980" t="str">
        <f t="shared" si="27"/>
        <v>GAS|CCGT|w/o CCS|EU-LVA</v>
      </c>
      <c r="C980" t="s">
        <v>290</v>
      </c>
      <c r="D980" t="s">
        <v>178</v>
      </c>
      <c r="E980" t="s">
        <v>320</v>
      </c>
      <c r="F980" s="1">
        <f>'[3]Strom-&amp; Wärmeerzeugung'!G$56*1000</f>
        <v>880000</v>
      </c>
      <c r="G980" s="1">
        <f>'[3]Strom-&amp; Wärmeerzeugung'!H$56*1000</f>
        <v>855000</v>
      </c>
      <c r="H980" s="1">
        <f>'[3]Strom-&amp; Wärmeerzeugung'!I$56*1000</f>
        <v>830000</v>
      </c>
      <c r="I980" s="1">
        <f>'[3]Strom-&amp; Wärmeerzeugung'!J$56*1000</f>
        <v>815000</v>
      </c>
      <c r="J980" s="1">
        <f>'[3]Strom-&amp; Wärmeerzeugung'!K$56*1000</f>
        <v>807500</v>
      </c>
      <c r="K980" s="1">
        <f>'[3]Strom-&amp; Wärmeerzeugung'!L$56*1000</f>
        <v>800000</v>
      </c>
      <c r="L980" s="1">
        <f>'[3]Strom-&amp; Wärmeerzeugung'!M$56*1000</f>
        <v>800000</v>
      </c>
    </row>
    <row r="981" spans="1:12" x14ac:dyDescent="0.35">
      <c r="A981" t="s">
        <v>179</v>
      </c>
      <c r="B981" t="str">
        <f t="shared" si="27"/>
        <v>GAS|CCGT|w/o CCS|EU-MDA</v>
      </c>
      <c r="C981" t="s">
        <v>290</v>
      </c>
      <c r="D981" t="s">
        <v>179</v>
      </c>
      <c r="E981" t="s">
        <v>320</v>
      </c>
      <c r="F981" s="1">
        <f>'[3]Strom-&amp; Wärmeerzeugung'!G$56*1000</f>
        <v>880000</v>
      </c>
      <c r="G981" s="1">
        <f>'[3]Strom-&amp; Wärmeerzeugung'!H$56*1000</f>
        <v>855000</v>
      </c>
      <c r="H981" s="1">
        <f>'[3]Strom-&amp; Wärmeerzeugung'!I$56*1000</f>
        <v>830000</v>
      </c>
      <c r="I981" s="1">
        <f>'[3]Strom-&amp; Wärmeerzeugung'!J$56*1000</f>
        <v>815000</v>
      </c>
      <c r="J981" s="1">
        <f>'[3]Strom-&amp; Wärmeerzeugung'!K$56*1000</f>
        <v>807500</v>
      </c>
      <c r="K981" s="1">
        <f>'[3]Strom-&amp; Wärmeerzeugung'!L$56*1000</f>
        <v>800000</v>
      </c>
      <c r="L981" s="1">
        <f>'[3]Strom-&amp; Wärmeerzeugung'!M$56*1000</f>
        <v>800000</v>
      </c>
    </row>
    <row r="982" spans="1:12" x14ac:dyDescent="0.35">
      <c r="A982" t="s">
        <v>180</v>
      </c>
      <c r="B982" t="str">
        <f t="shared" si="27"/>
        <v>GAS|CCGT|w/o CCS|EU-MKD</v>
      </c>
      <c r="C982" t="s">
        <v>290</v>
      </c>
      <c r="D982" t="s">
        <v>180</v>
      </c>
      <c r="E982" t="s">
        <v>320</v>
      </c>
      <c r="F982" s="1">
        <f>'[3]Strom-&amp; Wärmeerzeugung'!G$56*1000</f>
        <v>880000</v>
      </c>
      <c r="G982" s="1">
        <f>'[3]Strom-&amp; Wärmeerzeugung'!H$56*1000</f>
        <v>855000</v>
      </c>
      <c r="H982" s="1">
        <f>'[3]Strom-&amp; Wärmeerzeugung'!I$56*1000</f>
        <v>830000</v>
      </c>
      <c r="I982" s="1">
        <f>'[3]Strom-&amp; Wärmeerzeugung'!J$56*1000</f>
        <v>815000</v>
      </c>
      <c r="J982" s="1">
        <f>'[3]Strom-&amp; Wärmeerzeugung'!K$56*1000</f>
        <v>807500</v>
      </c>
      <c r="K982" s="1">
        <f>'[3]Strom-&amp; Wärmeerzeugung'!L$56*1000</f>
        <v>800000</v>
      </c>
      <c r="L982" s="1">
        <f>'[3]Strom-&amp; Wärmeerzeugung'!M$56*1000</f>
        <v>800000</v>
      </c>
    </row>
    <row r="983" spans="1:12" x14ac:dyDescent="0.35">
      <c r="A983" t="s">
        <v>181</v>
      </c>
      <c r="B983" t="str">
        <f t="shared" si="27"/>
        <v>GAS|CCGT|w/o CCS|EU-MLT</v>
      </c>
      <c r="C983" t="s">
        <v>290</v>
      </c>
      <c r="D983" t="s">
        <v>181</v>
      </c>
      <c r="E983" t="s">
        <v>320</v>
      </c>
      <c r="F983" s="1">
        <f>'[3]Strom-&amp; Wärmeerzeugung'!G$56*1000</f>
        <v>880000</v>
      </c>
      <c r="G983" s="1">
        <f>'[3]Strom-&amp; Wärmeerzeugung'!H$56*1000</f>
        <v>855000</v>
      </c>
      <c r="H983" s="1">
        <f>'[3]Strom-&amp; Wärmeerzeugung'!I$56*1000</f>
        <v>830000</v>
      </c>
      <c r="I983" s="1">
        <f>'[3]Strom-&amp; Wärmeerzeugung'!J$56*1000</f>
        <v>815000</v>
      </c>
      <c r="J983" s="1">
        <f>'[3]Strom-&amp; Wärmeerzeugung'!K$56*1000</f>
        <v>807500</v>
      </c>
      <c r="K983" s="1">
        <f>'[3]Strom-&amp; Wärmeerzeugung'!L$56*1000</f>
        <v>800000</v>
      </c>
      <c r="L983" s="1">
        <f>'[3]Strom-&amp; Wärmeerzeugung'!M$56*1000</f>
        <v>800000</v>
      </c>
    </row>
    <row r="984" spans="1:12" x14ac:dyDescent="0.35">
      <c r="A984" t="s">
        <v>182</v>
      </c>
      <c r="B984" t="str">
        <f t="shared" si="27"/>
        <v>GAS|CCGT|w/o CCS|EU-MNE</v>
      </c>
      <c r="C984" t="s">
        <v>290</v>
      </c>
      <c r="D984" t="s">
        <v>182</v>
      </c>
      <c r="E984" t="s">
        <v>320</v>
      </c>
      <c r="F984" s="1">
        <f>'[3]Strom-&amp; Wärmeerzeugung'!G$56*1000</f>
        <v>880000</v>
      </c>
      <c r="G984" s="1">
        <f>'[3]Strom-&amp; Wärmeerzeugung'!H$56*1000</f>
        <v>855000</v>
      </c>
      <c r="H984" s="1">
        <f>'[3]Strom-&amp; Wärmeerzeugung'!I$56*1000</f>
        <v>830000</v>
      </c>
      <c r="I984" s="1">
        <f>'[3]Strom-&amp; Wärmeerzeugung'!J$56*1000</f>
        <v>815000</v>
      </c>
      <c r="J984" s="1">
        <f>'[3]Strom-&amp; Wärmeerzeugung'!K$56*1000</f>
        <v>807500</v>
      </c>
      <c r="K984" s="1">
        <f>'[3]Strom-&amp; Wärmeerzeugung'!L$56*1000</f>
        <v>800000</v>
      </c>
      <c r="L984" s="1">
        <f>'[3]Strom-&amp; Wärmeerzeugung'!M$56*1000</f>
        <v>800000</v>
      </c>
    </row>
    <row r="985" spans="1:12" x14ac:dyDescent="0.35">
      <c r="A985" t="s">
        <v>183</v>
      </c>
      <c r="B985" t="str">
        <f t="shared" si="27"/>
        <v>GAS|CCGT|w/o CCS|EU-NLD</v>
      </c>
      <c r="C985" t="s">
        <v>290</v>
      </c>
      <c r="D985" t="s">
        <v>183</v>
      </c>
      <c r="E985" t="s">
        <v>320</v>
      </c>
      <c r="F985" s="1">
        <f>'[3]Strom-&amp; Wärmeerzeugung'!G$56*1000</f>
        <v>880000</v>
      </c>
      <c r="G985" s="1">
        <f>'[3]Strom-&amp; Wärmeerzeugung'!H$56*1000</f>
        <v>855000</v>
      </c>
      <c r="H985" s="1">
        <f>'[3]Strom-&amp; Wärmeerzeugung'!I$56*1000</f>
        <v>830000</v>
      </c>
      <c r="I985" s="1">
        <f>'[3]Strom-&amp; Wärmeerzeugung'!J$56*1000</f>
        <v>815000</v>
      </c>
      <c r="J985" s="1">
        <f>'[3]Strom-&amp; Wärmeerzeugung'!K$56*1000</f>
        <v>807500</v>
      </c>
      <c r="K985" s="1">
        <f>'[3]Strom-&amp; Wärmeerzeugung'!L$56*1000</f>
        <v>800000</v>
      </c>
      <c r="L985" s="1">
        <f>'[3]Strom-&amp; Wärmeerzeugung'!M$56*1000</f>
        <v>800000</v>
      </c>
    </row>
    <row r="986" spans="1:12" x14ac:dyDescent="0.35">
      <c r="A986" t="s">
        <v>184</v>
      </c>
      <c r="B986" t="str">
        <f t="shared" si="27"/>
        <v>GAS|CCGT|w/o CCS|EU-NOR</v>
      </c>
      <c r="C986" t="s">
        <v>290</v>
      </c>
      <c r="D986" t="s">
        <v>184</v>
      </c>
      <c r="E986" t="s">
        <v>320</v>
      </c>
      <c r="F986" s="1">
        <f>'[3]Strom-&amp; Wärmeerzeugung'!G$56*1000</f>
        <v>880000</v>
      </c>
      <c r="G986" s="1">
        <f>'[3]Strom-&amp; Wärmeerzeugung'!H$56*1000</f>
        <v>855000</v>
      </c>
      <c r="H986" s="1">
        <f>'[3]Strom-&amp; Wärmeerzeugung'!I$56*1000</f>
        <v>830000</v>
      </c>
      <c r="I986" s="1">
        <f>'[3]Strom-&amp; Wärmeerzeugung'!J$56*1000</f>
        <v>815000</v>
      </c>
      <c r="J986" s="1">
        <f>'[3]Strom-&amp; Wärmeerzeugung'!K$56*1000</f>
        <v>807500</v>
      </c>
      <c r="K986" s="1">
        <f>'[3]Strom-&amp; Wärmeerzeugung'!L$56*1000</f>
        <v>800000</v>
      </c>
      <c r="L986" s="1">
        <f>'[3]Strom-&amp; Wärmeerzeugung'!M$56*1000</f>
        <v>800000</v>
      </c>
    </row>
    <row r="987" spans="1:12" x14ac:dyDescent="0.35">
      <c r="A987" t="s">
        <v>185</v>
      </c>
      <c r="B987" t="str">
        <f t="shared" si="27"/>
        <v>GAS|CCGT|w/o CCS|EU-POL</v>
      </c>
      <c r="C987" t="s">
        <v>290</v>
      </c>
      <c r="D987" t="s">
        <v>185</v>
      </c>
      <c r="E987" t="s">
        <v>320</v>
      </c>
      <c r="F987" s="1">
        <f>'[3]Strom-&amp; Wärmeerzeugung'!G$56*1000</f>
        <v>880000</v>
      </c>
      <c r="G987" s="1">
        <f>'[3]Strom-&amp; Wärmeerzeugung'!H$56*1000</f>
        <v>855000</v>
      </c>
      <c r="H987" s="1">
        <f>'[3]Strom-&amp; Wärmeerzeugung'!I$56*1000</f>
        <v>830000</v>
      </c>
      <c r="I987" s="1">
        <f>'[3]Strom-&amp; Wärmeerzeugung'!J$56*1000</f>
        <v>815000</v>
      </c>
      <c r="J987" s="1">
        <f>'[3]Strom-&amp; Wärmeerzeugung'!K$56*1000</f>
        <v>807500</v>
      </c>
      <c r="K987" s="1">
        <f>'[3]Strom-&amp; Wärmeerzeugung'!L$56*1000</f>
        <v>800000</v>
      </c>
      <c r="L987" s="1">
        <f>'[3]Strom-&amp; Wärmeerzeugung'!M$56*1000</f>
        <v>800000</v>
      </c>
    </row>
    <row r="988" spans="1:12" x14ac:dyDescent="0.35">
      <c r="A988" t="s">
        <v>186</v>
      </c>
      <c r="B988" t="str">
        <f t="shared" si="27"/>
        <v>GAS|CCGT|w/o CCS|EU-PRT</v>
      </c>
      <c r="C988" t="s">
        <v>290</v>
      </c>
      <c r="D988" t="s">
        <v>186</v>
      </c>
      <c r="E988" t="s">
        <v>320</v>
      </c>
      <c r="F988" s="1">
        <f>'[3]Strom-&amp; Wärmeerzeugung'!G$56*1000</f>
        <v>880000</v>
      </c>
      <c r="G988" s="1">
        <f>'[3]Strom-&amp; Wärmeerzeugung'!H$56*1000</f>
        <v>855000</v>
      </c>
      <c r="H988" s="1">
        <f>'[3]Strom-&amp; Wärmeerzeugung'!I$56*1000</f>
        <v>830000</v>
      </c>
      <c r="I988" s="1">
        <f>'[3]Strom-&amp; Wärmeerzeugung'!J$56*1000</f>
        <v>815000</v>
      </c>
      <c r="J988" s="1">
        <f>'[3]Strom-&amp; Wärmeerzeugung'!K$56*1000</f>
        <v>807500</v>
      </c>
      <c r="K988" s="1">
        <f>'[3]Strom-&amp; Wärmeerzeugung'!L$56*1000</f>
        <v>800000</v>
      </c>
      <c r="L988" s="1">
        <f>'[3]Strom-&amp; Wärmeerzeugung'!M$56*1000</f>
        <v>800000</v>
      </c>
    </row>
    <row r="989" spans="1:12" x14ac:dyDescent="0.35">
      <c r="A989" t="s">
        <v>187</v>
      </c>
      <c r="B989" t="str">
        <f t="shared" si="27"/>
        <v>GAS|CCGT|w/o CCS|EU-ROU</v>
      </c>
      <c r="C989" t="s">
        <v>290</v>
      </c>
      <c r="D989" t="s">
        <v>187</v>
      </c>
      <c r="E989" t="s">
        <v>320</v>
      </c>
      <c r="F989" s="1">
        <f>'[3]Strom-&amp; Wärmeerzeugung'!G$56*1000</f>
        <v>880000</v>
      </c>
      <c r="G989" s="1">
        <f>'[3]Strom-&amp; Wärmeerzeugung'!H$56*1000</f>
        <v>855000</v>
      </c>
      <c r="H989" s="1">
        <f>'[3]Strom-&amp; Wärmeerzeugung'!I$56*1000</f>
        <v>830000</v>
      </c>
      <c r="I989" s="1">
        <f>'[3]Strom-&amp; Wärmeerzeugung'!J$56*1000</f>
        <v>815000</v>
      </c>
      <c r="J989" s="1">
        <f>'[3]Strom-&amp; Wärmeerzeugung'!K$56*1000</f>
        <v>807500</v>
      </c>
      <c r="K989" s="1">
        <f>'[3]Strom-&amp; Wärmeerzeugung'!L$56*1000</f>
        <v>800000</v>
      </c>
      <c r="L989" s="1">
        <f>'[3]Strom-&amp; Wärmeerzeugung'!M$56*1000</f>
        <v>800000</v>
      </c>
    </row>
    <row r="990" spans="1:12" x14ac:dyDescent="0.35">
      <c r="A990" t="s">
        <v>188</v>
      </c>
      <c r="B990" t="str">
        <f t="shared" si="27"/>
        <v>GAS|CCGT|w/o CCS|EU-SRB</v>
      </c>
      <c r="C990" t="s">
        <v>290</v>
      </c>
      <c r="D990" t="s">
        <v>188</v>
      </c>
      <c r="E990" t="s">
        <v>320</v>
      </c>
      <c r="F990" s="1">
        <f>'[3]Strom-&amp; Wärmeerzeugung'!G$56*1000</f>
        <v>880000</v>
      </c>
      <c r="G990" s="1">
        <f>'[3]Strom-&amp; Wärmeerzeugung'!H$56*1000</f>
        <v>855000</v>
      </c>
      <c r="H990" s="1">
        <f>'[3]Strom-&amp; Wärmeerzeugung'!I$56*1000</f>
        <v>830000</v>
      </c>
      <c r="I990" s="1">
        <f>'[3]Strom-&amp; Wärmeerzeugung'!J$56*1000</f>
        <v>815000</v>
      </c>
      <c r="J990" s="1">
        <f>'[3]Strom-&amp; Wärmeerzeugung'!K$56*1000</f>
        <v>807500</v>
      </c>
      <c r="K990" s="1">
        <f>'[3]Strom-&amp; Wärmeerzeugung'!L$56*1000</f>
        <v>800000</v>
      </c>
      <c r="L990" s="1">
        <f>'[3]Strom-&amp; Wärmeerzeugung'!M$56*1000</f>
        <v>800000</v>
      </c>
    </row>
    <row r="991" spans="1:12" x14ac:dyDescent="0.35">
      <c r="A991" t="s">
        <v>189</v>
      </c>
      <c r="B991" t="str">
        <f t="shared" si="27"/>
        <v>GAS|CCGT|w/o CCS|EU-SVK</v>
      </c>
      <c r="C991" t="s">
        <v>290</v>
      </c>
      <c r="D991" t="s">
        <v>189</v>
      </c>
      <c r="E991" t="s">
        <v>320</v>
      </c>
      <c r="F991" s="1">
        <f>'[3]Strom-&amp; Wärmeerzeugung'!G$56*1000</f>
        <v>880000</v>
      </c>
      <c r="G991" s="1">
        <f>'[3]Strom-&amp; Wärmeerzeugung'!H$56*1000</f>
        <v>855000</v>
      </c>
      <c r="H991" s="1">
        <f>'[3]Strom-&amp; Wärmeerzeugung'!I$56*1000</f>
        <v>830000</v>
      </c>
      <c r="I991" s="1">
        <f>'[3]Strom-&amp; Wärmeerzeugung'!J$56*1000</f>
        <v>815000</v>
      </c>
      <c r="J991" s="1">
        <f>'[3]Strom-&amp; Wärmeerzeugung'!K$56*1000</f>
        <v>807500</v>
      </c>
      <c r="K991" s="1">
        <f>'[3]Strom-&amp; Wärmeerzeugung'!L$56*1000</f>
        <v>800000</v>
      </c>
      <c r="L991" s="1">
        <f>'[3]Strom-&amp; Wärmeerzeugung'!M$56*1000</f>
        <v>800000</v>
      </c>
    </row>
    <row r="992" spans="1:12" x14ac:dyDescent="0.35">
      <c r="A992" t="s">
        <v>190</v>
      </c>
      <c r="B992" t="str">
        <f t="shared" si="27"/>
        <v>GAS|CCGT|w/o CCS|EU-SVN</v>
      </c>
      <c r="C992" t="s">
        <v>290</v>
      </c>
      <c r="D992" t="s">
        <v>190</v>
      </c>
      <c r="E992" t="s">
        <v>320</v>
      </c>
      <c r="F992" s="1">
        <f>'[3]Strom-&amp; Wärmeerzeugung'!G$56*1000</f>
        <v>880000</v>
      </c>
      <c r="G992" s="1">
        <f>'[3]Strom-&amp; Wärmeerzeugung'!H$56*1000</f>
        <v>855000</v>
      </c>
      <c r="H992" s="1">
        <f>'[3]Strom-&amp; Wärmeerzeugung'!I$56*1000</f>
        <v>830000</v>
      </c>
      <c r="I992" s="1">
        <f>'[3]Strom-&amp; Wärmeerzeugung'!J$56*1000</f>
        <v>815000</v>
      </c>
      <c r="J992" s="1">
        <f>'[3]Strom-&amp; Wärmeerzeugung'!K$56*1000</f>
        <v>807500</v>
      </c>
      <c r="K992" s="1">
        <f>'[3]Strom-&amp; Wärmeerzeugung'!L$56*1000</f>
        <v>800000</v>
      </c>
      <c r="L992" s="1">
        <f>'[3]Strom-&amp; Wärmeerzeugung'!M$56*1000</f>
        <v>800000</v>
      </c>
    </row>
    <row r="993" spans="1:12" x14ac:dyDescent="0.35">
      <c r="A993" t="s">
        <v>191</v>
      </c>
      <c r="B993" t="str">
        <f t="shared" si="27"/>
        <v>GAS|CCGT|w/o CCS|EU-SWE</v>
      </c>
      <c r="C993" t="s">
        <v>290</v>
      </c>
      <c r="D993" t="s">
        <v>191</v>
      </c>
      <c r="E993" t="s">
        <v>320</v>
      </c>
      <c r="F993" s="1">
        <f>'[3]Strom-&amp; Wärmeerzeugung'!G$56*1000</f>
        <v>880000</v>
      </c>
      <c r="G993" s="1">
        <f>'[3]Strom-&amp; Wärmeerzeugung'!H$56*1000</f>
        <v>855000</v>
      </c>
      <c r="H993" s="1">
        <f>'[3]Strom-&amp; Wärmeerzeugung'!I$56*1000</f>
        <v>830000</v>
      </c>
      <c r="I993" s="1">
        <f>'[3]Strom-&amp; Wärmeerzeugung'!J$56*1000</f>
        <v>815000</v>
      </c>
      <c r="J993" s="1">
        <f>'[3]Strom-&amp; Wärmeerzeugung'!K$56*1000</f>
        <v>807500</v>
      </c>
      <c r="K993" s="1">
        <f>'[3]Strom-&amp; Wärmeerzeugung'!L$56*1000</f>
        <v>800000</v>
      </c>
      <c r="L993" s="1">
        <f>'[3]Strom-&amp; Wärmeerzeugung'!M$56*1000</f>
        <v>800000</v>
      </c>
    </row>
    <row r="994" spans="1:12" x14ac:dyDescent="0.35">
      <c r="A994" t="s">
        <v>192</v>
      </c>
      <c r="B994" t="str">
        <f t="shared" si="27"/>
        <v>GAS|CCGT|w/o CCS|EU-UKR</v>
      </c>
      <c r="C994" t="s">
        <v>290</v>
      </c>
      <c r="D994" t="s">
        <v>192</v>
      </c>
      <c r="E994" t="s">
        <v>320</v>
      </c>
      <c r="F994" s="1">
        <f>'[3]Strom-&amp; Wärmeerzeugung'!G$56*1000</f>
        <v>880000</v>
      </c>
      <c r="G994" s="1">
        <f>'[3]Strom-&amp; Wärmeerzeugung'!H$56*1000</f>
        <v>855000</v>
      </c>
      <c r="H994" s="1">
        <f>'[3]Strom-&amp; Wärmeerzeugung'!I$56*1000</f>
        <v>830000</v>
      </c>
      <c r="I994" s="1">
        <f>'[3]Strom-&amp; Wärmeerzeugung'!J$56*1000</f>
        <v>815000</v>
      </c>
      <c r="J994" s="1">
        <f>'[3]Strom-&amp; Wärmeerzeugung'!K$56*1000</f>
        <v>807500</v>
      </c>
      <c r="K994" s="1">
        <f>'[3]Strom-&amp; Wärmeerzeugung'!L$56*1000</f>
        <v>800000</v>
      </c>
      <c r="L994" s="1">
        <f>'[3]Strom-&amp; Wärmeerzeugung'!M$56*1000</f>
        <v>800000</v>
      </c>
    </row>
    <row r="995" spans="1:12" x14ac:dyDescent="0.35">
      <c r="A995" t="s">
        <v>193</v>
      </c>
      <c r="B995" t="str">
        <f t="shared" si="27"/>
        <v>GAS|CCGT|w/o CCS|NA-BLZ</v>
      </c>
      <c r="C995" t="s">
        <v>290</v>
      </c>
      <c r="D995" t="s">
        <v>193</v>
      </c>
      <c r="E995" t="s">
        <v>320</v>
      </c>
      <c r="F995" s="1">
        <f>'[3]Strom-&amp; Wärmeerzeugung'!G$56*1000</f>
        <v>880000</v>
      </c>
      <c r="G995" s="1">
        <f>'[3]Strom-&amp; Wärmeerzeugung'!H$56*1000</f>
        <v>855000</v>
      </c>
      <c r="H995" s="1">
        <f>'[3]Strom-&amp; Wärmeerzeugung'!I$56*1000</f>
        <v>830000</v>
      </c>
      <c r="I995" s="1">
        <f>'[3]Strom-&amp; Wärmeerzeugung'!J$56*1000</f>
        <v>815000</v>
      </c>
      <c r="J995" s="1">
        <f>'[3]Strom-&amp; Wärmeerzeugung'!K$56*1000</f>
        <v>807500</v>
      </c>
      <c r="K995" s="1">
        <f>'[3]Strom-&amp; Wärmeerzeugung'!L$56*1000</f>
        <v>800000</v>
      </c>
      <c r="L995" s="1">
        <f>'[3]Strom-&amp; Wärmeerzeugung'!M$56*1000</f>
        <v>800000</v>
      </c>
    </row>
    <row r="996" spans="1:12" x14ac:dyDescent="0.35">
      <c r="A996" t="s">
        <v>194</v>
      </c>
      <c r="B996" t="str">
        <f t="shared" si="27"/>
        <v>GAS|CCGT|w/o CCS|NA-CAN</v>
      </c>
      <c r="C996" t="s">
        <v>290</v>
      </c>
      <c r="D996" t="s">
        <v>194</v>
      </c>
      <c r="E996" t="s">
        <v>320</v>
      </c>
      <c r="F996" s="1">
        <f>'[3]Strom-&amp; Wärmeerzeugung'!G$56*1000</f>
        <v>880000</v>
      </c>
      <c r="G996" s="1">
        <f>'[3]Strom-&amp; Wärmeerzeugung'!H$56*1000</f>
        <v>855000</v>
      </c>
      <c r="H996" s="1">
        <f>'[3]Strom-&amp; Wärmeerzeugung'!I$56*1000</f>
        <v>830000</v>
      </c>
      <c r="I996" s="1">
        <f>'[3]Strom-&amp; Wärmeerzeugung'!J$56*1000</f>
        <v>815000</v>
      </c>
      <c r="J996" s="1">
        <f>'[3]Strom-&amp; Wärmeerzeugung'!K$56*1000</f>
        <v>807500</v>
      </c>
      <c r="K996" s="1">
        <f>'[3]Strom-&amp; Wärmeerzeugung'!L$56*1000</f>
        <v>800000</v>
      </c>
      <c r="L996" s="1">
        <f>'[3]Strom-&amp; Wärmeerzeugung'!M$56*1000</f>
        <v>800000</v>
      </c>
    </row>
    <row r="997" spans="1:12" x14ac:dyDescent="0.35">
      <c r="A997" t="s">
        <v>204</v>
      </c>
      <c r="B997" t="str">
        <f t="shared" si="27"/>
        <v>GAS|CCGT|w/o CCS|NA-CRI</v>
      </c>
      <c r="C997" t="s">
        <v>290</v>
      </c>
      <c r="D997" t="s">
        <v>204</v>
      </c>
      <c r="E997" t="s">
        <v>320</v>
      </c>
      <c r="F997" s="1">
        <f>'[3]Strom-&amp; Wärmeerzeugung'!G$56*1000</f>
        <v>880000</v>
      </c>
      <c r="G997" s="1">
        <f>'[3]Strom-&amp; Wärmeerzeugung'!H$56*1000</f>
        <v>855000</v>
      </c>
      <c r="H997" s="1">
        <f>'[3]Strom-&amp; Wärmeerzeugung'!I$56*1000</f>
        <v>830000</v>
      </c>
      <c r="I997" s="1">
        <f>'[3]Strom-&amp; Wärmeerzeugung'!J$56*1000</f>
        <v>815000</v>
      </c>
      <c r="J997" s="1">
        <f>'[3]Strom-&amp; Wärmeerzeugung'!K$56*1000</f>
        <v>807500</v>
      </c>
      <c r="K997" s="1">
        <f>'[3]Strom-&amp; Wärmeerzeugung'!L$56*1000</f>
        <v>800000</v>
      </c>
      <c r="L997" s="1">
        <f>'[3]Strom-&amp; Wärmeerzeugung'!M$56*1000</f>
        <v>800000</v>
      </c>
    </row>
    <row r="998" spans="1:12" x14ac:dyDescent="0.35">
      <c r="A998" t="s">
        <v>205</v>
      </c>
      <c r="B998" t="str">
        <f t="shared" si="27"/>
        <v>GAS|CCGT|w/o CCS|NA-CUB</v>
      </c>
      <c r="C998" t="s">
        <v>290</v>
      </c>
      <c r="D998" t="s">
        <v>205</v>
      </c>
      <c r="E998" t="s">
        <v>320</v>
      </c>
      <c r="F998" s="1">
        <f>'[3]Strom-&amp; Wärmeerzeugung'!G$56*1000</f>
        <v>880000</v>
      </c>
      <c r="G998" s="1">
        <f>'[3]Strom-&amp; Wärmeerzeugung'!H$56*1000</f>
        <v>855000</v>
      </c>
      <c r="H998" s="1">
        <f>'[3]Strom-&amp; Wärmeerzeugung'!I$56*1000</f>
        <v>830000</v>
      </c>
      <c r="I998" s="1">
        <f>'[3]Strom-&amp; Wärmeerzeugung'!J$56*1000</f>
        <v>815000</v>
      </c>
      <c r="J998" s="1">
        <f>'[3]Strom-&amp; Wärmeerzeugung'!K$56*1000</f>
        <v>807500</v>
      </c>
      <c r="K998" s="1">
        <f>'[3]Strom-&amp; Wärmeerzeugung'!L$56*1000</f>
        <v>800000</v>
      </c>
      <c r="L998" s="1">
        <f>'[3]Strom-&amp; Wärmeerzeugung'!M$56*1000</f>
        <v>800000</v>
      </c>
    </row>
    <row r="999" spans="1:12" x14ac:dyDescent="0.35">
      <c r="A999" t="s">
        <v>206</v>
      </c>
      <c r="B999" t="str">
        <f t="shared" si="27"/>
        <v>GAS|CCGT|w/o CCS|NA-DOM</v>
      </c>
      <c r="C999" t="s">
        <v>290</v>
      </c>
      <c r="D999" t="s">
        <v>206</v>
      </c>
      <c r="E999" t="s">
        <v>320</v>
      </c>
      <c r="F999" s="1">
        <f>'[3]Strom-&amp; Wärmeerzeugung'!G$56*1000</f>
        <v>880000</v>
      </c>
      <c r="G999" s="1">
        <f>'[3]Strom-&amp; Wärmeerzeugung'!H$56*1000</f>
        <v>855000</v>
      </c>
      <c r="H999" s="1">
        <f>'[3]Strom-&amp; Wärmeerzeugung'!I$56*1000</f>
        <v>830000</v>
      </c>
      <c r="I999" s="1">
        <f>'[3]Strom-&amp; Wärmeerzeugung'!J$56*1000</f>
        <v>815000</v>
      </c>
      <c r="J999" s="1">
        <f>'[3]Strom-&amp; Wärmeerzeugung'!K$56*1000</f>
        <v>807500</v>
      </c>
      <c r="K999" s="1">
        <f>'[3]Strom-&amp; Wärmeerzeugung'!L$56*1000</f>
        <v>800000</v>
      </c>
      <c r="L999" s="1">
        <f>'[3]Strom-&amp; Wärmeerzeugung'!M$56*1000</f>
        <v>800000</v>
      </c>
    </row>
    <row r="1000" spans="1:12" x14ac:dyDescent="0.35">
      <c r="A1000" t="s">
        <v>208</v>
      </c>
      <c r="B1000" t="str">
        <f t="shared" si="27"/>
        <v>GAS|CCGT|w/o CCS|NA-GTM</v>
      </c>
      <c r="C1000" t="s">
        <v>290</v>
      </c>
      <c r="D1000" t="s">
        <v>208</v>
      </c>
      <c r="E1000" t="s">
        <v>320</v>
      </c>
      <c r="F1000" s="1">
        <f>'[3]Strom-&amp; Wärmeerzeugung'!G$56*1000</f>
        <v>880000</v>
      </c>
      <c r="G1000" s="1">
        <f>'[3]Strom-&amp; Wärmeerzeugung'!H$56*1000</f>
        <v>855000</v>
      </c>
      <c r="H1000" s="1">
        <f>'[3]Strom-&amp; Wärmeerzeugung'!I$56*1000</f>
        <v>830000</v>
      </c>
      <c r="I1000" s="1">
        <f>'[3]Strom-&amp; Wärmeerzeugung'!J$56*1000</f>
        <v>815000</v>
      </c>
      <c r="J1000" s="1">
        <f>'[3]Strom-&amp; Wärmeerzeugung'!K$56*1000</f>
        <v>807500</v>
      </c>
      <c r="K1000" s="1">
        <f>'[3]Strom-&amp; Wärmeerzeugung'!L$56*1000</f>
        <v>800000</v>
      </c>
      <c r="L1000" s="1">
        <f>'[3]Strom-&amp; Wärmeerzeugung'!M$56*1000</f>
        <v>800000</v>
      </c>
    </row>
    <row r="1001" spans="1:12" x14ac:dyDescent="0.35">
      <c r="A1001" t="s">
        <v>209</v>
      </c>
      <c r="B1001" t="str">
        <f t="shared" si="27"/>
        <v>GAS|CCGT|w/o CCS|NA-HND</v>
      </c>
      <c r="C1001" t="s">
        <v>290</v>
      </c>
      <c r="D1001" t="s">
        <v>209</v>
      </c>
      <c r="E1001" t="s">
        <v>320</v>
      </c>
      <c r="F1001" s="1">
        <f>'[3]Strom-&amp; Wärmeerzeugung'!G$56*1000</f>
        <v>880000</v>
      </c>
      <c r="G1001" s="1">
        <f>'[3]Strom-&amp; Wärmeerzeugung'!H$56*1000</f>
        <v>855000</v>
      </c>
      <c r="H1001" s="1">
        <f>'[3]Strom-&amp; Wärmeerzeugung'!I$56*1000</f>
        <v>830000</v>
      </c>
      <c r="I1001" s="1">
        <f>'[3]Strom-&amp; Wärmeerzeugung'!J$56*1000</f>
        <v>815000</v>
      </c>
      <c r="J1001" s="1">
        <f>'[3]Strom-&amp; Wärmeerzeugung'!K$56*1000</f>
        <v>807500</v>
      </c>
      <c r="K1001" s="1">
        <f>'[3]Strom-&amp; Wärmeerzeugung'!L$56*1000</f>
        <v>800000</v>
      </c>
      <c r="L1001" s="1">
        <f>'[3]Strom-&amp; Wärmeerzeugung'!M$56*1000</f>
        <v>800000</v>
      </c>
    </row>
    <row r="1002" spans="1:12" x14ac:dyDescent="0.35">
      <c r="A1002" t="s">
        <v>210</v>
      </c>
      <c r="B1002" t="str">
        <f t="shared" si="27"/>
        <v>GAS|CCGT|w/o CCS|NA-HTI</v>
      </c>
      <c r="C1002" t="s">
        <v>290</v>
      </c>
      <c r="D1002" t="s">
        <v>210</v>
      </c>
      <c r="E1002" t="s">
        <v>320</v>
      </c>
      <c r="F1002" s="1">
        <f>'[3]Strom-&amp; Wärmeerzeugung'!G$56*1000</f>
        <v>880000</v>
      </c>
      <c r="G1002" s="1">
        <f>'[3]Strom-&amp; Wärmeerzeugung'!H$56*1000</f>
        <v>855000</v>
      </c>
      <c r="H1002" s="1">
        <f>'[3]Strom-&amp; Wärmeerzeugung'!I$56*1000</f>
        <v>830000</v>
      </c>
      <c r="I1002" s="1">
        <f>'[3]Strom-&amp; Wärmeerzeugung'!J$56*1000</f>
        <v>815000</v>
      </c>
      <c r="J1002" s="1">
        <f>'[3]Strom-&amp; Wärmeerzeugung'!K$56*1000</f>
        <v>807500</v>
      </c>
      <c r="K1002" s="1">
        <f>'[3]Strom-&amp; Wärmeerzeugung'!L$56*1000</f>
        <v>800000</v>
      </c>
      <c r="L1002" s="1">
        <f>'[3]Strom-&amp; Wärmeerzeugung'!M$56*1000</f>
        <v>800000</v>
      </c>
    </row>
    <row r="1003" spans="1:12" x14ac:dyDescent="0.35">
      <c r="A1003" t="s">
        <v>211</v>
      </c>
      <c r="B1003" t="str">
        <f t="shared" si="27"/>
        <v>GAS|CCGT|w/o CCS|NA-JAM</v>
      </c>
      <c r="C1003" t="s">
        <v>290</v>
      </c>
      <c r="D1003" t="s">
        <v>211</v>
      </c>
      <c r="E1003" t="s">
        <v>320</v>
      </c>
      <c r="F1003" s="1">
        <f>'[3]Strom-&amp; Wärmeerzeugung'!G$56*1000</f>
        <v>880000</v>
      </c>
      <c r="G1003" s="1">
        <f>'[3]Strom-&amp; Wärmeerzeugung'!H$56*1000</f>
        <v>855000</v>
      </c>
      <c r="H1003" s="1">
        <f>'[3]Strom-&amp; Wärmeerzeugung'!I$56*1000</f>
        <v>830000</v>
      </c>
      <c r="I1003" s="1">
        <f>'[3]Strom-&amp; Wärmeerzeugung'!J$56*1000</f>
        <v>815000</v>
      </c>
      <c r="J1003" s="1">
        <f>'[3]Strom-&amp; Wärmeerzeugung'!K$56*1000</f>
        <v>807500</v>
      </c>
      <c r="K1003" s="1">
        <f>'[3]Strom-&amp; Wärmeerzeugung'!L$56*1000</f>
        <v>800000</v>
      </c>
      <c r="L1003" s="1">
        <f>'[3]Strom-&amp; Wärmeerzeugung'!M$56*1000</f>
        <v>800000</v>
      </c>
    </row>
    <row r="1004" spans="1:12" x14ac:dyDescent="0.35">
      <c r="A1004" t="s">
        <v>212</v>
      </c>
      <c r="B1004" t="str">
        <f t="shared" si="27"/>
        <v>GAS|CCGT|w/o CCS|NA-MEX</v>
      </c>
      <c r="C1004" t="s">
        <v>290</v>
      </c>
      <c r="D1004" t="s">
        <v>212</v>
      </c>
      <c r="E1004" t="s">
        <v>320</v>
      </c>
      <c r="F1004" s="1">
        <f>'[3]Strom-&amp; Wärmeerzeugung'!G$56*1000</f>
        <v>880000</v>
      </c>
      <c r="G1004" s="1">
        <f>'[3]Strom-&amp; Wärmeerzeugung'!H$56*1000</f>
        <v>855000</v>
      </c>
      <c r="H1004" s="1">
        <f>'[3]Strom-&amp; Wärmeerzeugung'!I$56*1000</f>
        <v>830000</v>
      </c>
      <c r="I1004" s="1">
        <f>'[3]Strom-&amp; Wärmeerzeugung'!J$56*1000</f>
        <v>815000</v>
      </c>
      <c r="J1004" s="1">
        <f>'[3]Strom-&amp; Wärmeerzeugung'!K$56*1000</f>
        <v>807500</v>
      </c>
      <c r="K1004" s="1">
        <f>'[3]Strom-&amp; Wärmeerzeugung'!L$56*1000</f>
        <v>800000</v>
      </c>
      <c r="L1004" s="1">
        <f>'[3]Strom-&amp; Wärmeerzeugung'!M$56*1000</f>
        <v>800000</v>
      </c>
    </row>
    <row r="1005" spans="1:12" x14ac:dyDescent="0.35">
      <c r="A1005" t="s">
        <v>213</v>
      </c>
      <c r="B1005" t="str">
        <f t="shared" si="27"/>
        <v>GAS|CCGT|w/o CCS|NA-NIC</v>
      </c>
      <c r="C1005" t="s">
        <v>290</v>
      </c>
      <c r="D1005" t="s">
        <v>213</v>
      </c>
      <c r="E1005" t="s">
        <v>320</v>
      </c>
      <c r="F1005" s="1">
        <f>'[3]Strom-&amp; Wärmeerzeugung'!G$56*1000</f>
        <v>880000</v>
      </c>
      <c r="G1005" s="1">
        <f>'[3]Strom-&amp; Wärmeerzeugung'!H$56*1000</f>
        <v>855000</v>
      </c>
      <c r="H1005" s="1">
        <f>'[3]Strom-&amp; Wärmeerzeugung'!I$56*1000</f>
        <v>830000</v>
      </c>
      <c r="I1005" s="1">
        <f>'[3]Strom-&amp; Wärmeerzeugung'!J$56*1000</f>
        <v>815000</v>
      </c>
      <c r="J1005" s="1">
        <f>'[3]Strom-&amp; Wärmeerzeugung'!K$56*1000</f>
        <v>807500</v>
      </c>
      <c r="K1005" s="1">
        <f>'[3]Strom-&amp; Wärmeerzeugung'!L$56*1000</f>
        <v>800000</v>
      </c>
      <c r="L1005" s="1">
        <f>'[3]Strom-&amp; Wärmeerzeugung'!M$56*1000</f>
        <v>800000</v>
      </c>
    </row>
    <row r="1006" spans="1:12" x14ac:dyDescent="0.35">
      <c r="A1006" t="s">
        <v>214</v>
      </c>
      <c r="B1006" t="str">
        <f t="shared" si="27"/>
        <v>GAS|CCGT|w/o CCS|NA-PAN</v>
      </c>
      <c r="C1006" t="s">
        <v>290</v>
      </c>
      <c r="D1006" t="s">
        <v>214</v>
      </c>
      <c r="E1006" t="s">
        <v>320</v>
      </c>
      <c r="F1006" s="1">
        <f>'[3]Strom-&amp; Wärmeerzeugung'!G$56*1000</f>
        <v>880000</v>
      </c>
      <c r="G1006" s="1">
        <f>'[3]Strom-&amp; Wärmeerzeugung'!H$56*1000</f>
        <v>855000</v>
      </c>
      <c r="H1006" s="1">
        <f>'[3]Strom-&amp; Wärmeerzeugung'!I$56*1000</f>
        <v>830000</v>
      </c>
      <c r="I1006" s="1">
        <f>'[3]Strom-&amp; Wärmeerzeugung'!J$56*1000</f>
        <v>815000</v>
      </c>
      <c r="J1006" s="1">
        <f>'[3]Strom-&amp; Wärmeerzeugung'!K$56*1000</f>
        <v>807500</v>
      </c>
      <c r="K1006" s="1">
        <f>'[3]Strom-&amp; Wärmeerzeugung'!L$56*1000</f>
        <v>800000</v>
      </c>
      <c r="L1006" s="1">
        <f>'[3]Strom-&amp; Wärmeerzeugung'!M$56*1000</f>
        <v>800000</v>
      </c>
    </row>
    <row r="1007" spans="1:12" x14ac:dyDescent="0.35">
      <c r="A1007" t="s">
        <v>215</v>
      </c>
      <c r="B1007" t="str">
        <f t="shared" si="27"/>
        <v>GAS|CCGT|w/o CCS|NA-SLV</v>
      </c>
      <c r="C1007" t="s">
        <v>290</v>
      </c>
      <c r="D1007" t="s">
        <v>215</v>
      </c>
      <c r="E1007" t="s">
        <v>320</v>
      </c>
      <c r="F1007" s="1">
        <f>'[3]Strom-&amp; Wärmeerzeugung'!G$56*1000</f>
        <v>880000</v>
      </c>
      <c r="G1007" s="1">
        <f>'[3]Strom-&amp; Wärmeerzeugung'!H$56*1000</f>
        <v>855000</v>
      </c>
      <c r="H1007" s="1">
        <f>'[3]Strom-&amp; Wärmeerzeugung'!I$56*1000</f>
        <v>830000</v>
      </c>
      <c r="I1007" s="1">
        <f>'[3]Strom-&amp; Wärmeerzeugung'!J$56*1000</f>
        <v>815000</v>
      </c>
      <c r="J1007" s="1">
        <f>'[3]Strom-&amp; Wärmeerzeugung'!K$56*1000</f>
        <v>807500</v>
      </c>
      <c r="K1007" s="1">
        <f>'[3]Strom-&amp; Wärmeerzeugung'!L$56*1000</f>
        <v>800000</v>
      </c>
      <c r="L1007" s="1">
        <f>'[3]Strom-&amp; Wärmeerzeugung'!M$56*1000</f>
        <v>800000</v>
      </c>
    </row>
    <row r="1008" spans="1:12" x14ac:dyDescent="0.35">
      <c r="A1008" t="s">
        <v>216</v>
      </c>
      <c r="B1008" t="str">
        <f t="shared" si="27"/>
        <v>GAS|CCGT|w/o CCS|NA-TTO</v>
      </c>
      <c r="C1008" t="s">
        <v>290</v>
      </c>
      <c r="D1008" t="s">
        <v>216</v>
      </c>
      <c r="E1008" t="s">
        <v>320</v>
      </c>
      <c r="F1008" s="1">
        <f>'[3]Strom-&amp; Wärmeerzeugung'!G$56*1000</f>
        <v>880000</v>
      </c>
      <c r="G1008" s="1">
        <f>'[3]Strom-&amp; Wärmeerzeugung'!H$56*1000</f>
        <v>855000</v>
      </c>
      <c r="H1008" s="1">
        <f>'[3]Strom-&amp; Wärmeerzeugung'!I$56*1000</f>
        <v>830000</v>
      </c>
      <c r="I1008" s="1">
        <f>'[3]Strom-&amp; Wärmeerzeugung'!J$56*1000</f>
        <v>815000</v>
      </c>
      <c r="J1008" s="1">
        <f>'[3]Strom-&amp; Wärmeerzeugung'!K$56*1000</f>
        <v>807500</v>
      </c>
      <c r="K1008" s="1">
        <f>'[3]Strom-&amp; Wärmeerzeugung'!L$56*1000</f>
        <v>800000</v>
      </c>
      <c r="L1008" s="1">
        <f>'[3]Strom-&amp; Wärmeerzeugung'!M$56*1000</f>
        <v>800000</v>
      </c>
    </row>
    <row r="1009" spans="1:12" x14ac:dyDescent="0.35">
      <c r="A1009" t="s">
        <v>217</v>
      </c>
      <c r="B1009" t="str">
        <f t="shared" si="27"/>
        <v>GAS|CCGT|w/o CCS|NA-USA</v>
      </c>
      <c r="C1009" t="s">
        <v>290</v>
      </c>
      <c r="D1009" t="s">
        <v>217</v>
      </c>
      <c r="E1009" t="s">
        <v>320</v>
      </c>
      <c r="F1009" s="1">
        <f>'[3]Strom-&amp; Wärmeerzeugung'!G$56*1000</f>
        <v>880000</v>
      </c>
      <c r="G1009" s="1">
        <f>'[3]Strom-&amp; Wärmeerzeugung'!H$56*1000</f>
        <v>855000</v>
      </c>
      <c r="H1009" s="1">
        <f>'[3]Strom-&amp; Wärmeerzeugung'!I$56*1000</f>
        <v>830000</v>
      </c>
      <c r="I1009" s="1">
        <f>'[3]Strom-&amp; Wärmeerzeugung'!J$56*1000</f>
        <v>815000</v>
      </c>
      <c r="J1009" s="1">
        <f>'[3]Strom-&amp; Wärmeerzeugung'!K$56*1000</f>
        <v>807500</v>
      </c>
      <c r="K1009" s="1">
        <f>'[3]Strom-&amp; Wärmeerzeugung'!L$56*1000</f>
        <v>800000</v>
      </c>
      <c r="L1009" s="1">
        <f>'[3]Strom-&amp; Wärmeerzeugung'!M$56*1000</f>
        <v>800000</v>
      </c>
    </row>
    <row r="1010" spans="1:12" x14ac:dyDescent="0.35">
      <c r="A1010" t="s">
        <v>243</v>
      </c>
      <c r="B1010" t="str">
        <f t="shared" si="27"/>
        <v>GAS|CCGT|w/o CCS|OC-AUS</v>
      </c>
      <c r="C1010" t="s">
        <v>290</v>
      </c>
      <c r="D1010" t="s">
        <v>243</v>
      </c>
      <c r="E1010" t="s">
        <v>320</v>
      </c>
      <c r="F1010" s="1">
        <f>'[3]Strom-&amp; Wärmeerzeugung'!G$56*1000</f>
        <v>880000</v>
      </c>
      <c r="G1010" s="1">
        <f>'[3]Strom-&amp; Wärmeerzeugung'!H$56*1000</f>
        <v>855000</v>
      </c>
      <c r="H1010" s="1">
        <f>'[3]Strom-&amp; Wärmeerzeugung'!I$56*1000</f>
        <v>830000</v>
      </c>
      <c r="I1010" s="1">
        <f>'[3]Strom-&amp; Wärmeerzeugung'!J$56*1000</f>
        <v>815000</v>
      </c>
      <c r="J1010" s="1">
        <f>'[3]Strom-&amp; Wärmeerzeugung'!K$56*1000</f>
        <v>807500</v>
      </c>
      <c r="K1010" s="1">
        <f>'[3]Strom-&amp; Wärmeerzeugung'!L$56*1000</f>
        <v>800000</v>
      </c>
      <c r="L1010" s="1">
        <f>'[3]Strom-&amp; Wärmeerzeugung'!M$56*1000</f>
        <v>800000</v>
      </c>
    </row>
    <row r="1011" spans="1:12" x14ac:dyDescent="0.35">
      <c r="A1011" t="s">
        <v>242</v>
      </c>
      <c r="B1011" t="str">
        <f t="shared" si="27"/>
        <v>GAS|CCGT|w/o CCS|OC-ATA</v>
      </c>
      <c r="C1011" t="s">
        <v>290</v>
      </c>
      <c r="D1011" t="s">
        <v>242</v>
      </c>
      <c r="E1011" t="s">
        <v>320</v>
      </c>
      <c r="F1011" s="1">
        <f>'[3]Strom-&amp; Wärmeerzeugung'!G$56*1000</f>
        <v>880000</v>
      </c>
      <c r="G1011" s="1">
        <f>'[3]Strom-&amp; Wärmeerzeugung'!H$56*1000</f>
        <v>855000</v>
      </c>
      <c r="H1011" s="1">
        <f>'[3]Strom-&amp; Wärmeerzeugung'!I$56*1000</f>
        <v>830000</v>
      </c>
      <c r="I1011" s="1">
        <f>'[3]Strom-&amp; Wärmeerzeugung'!J$56*1000</f>
        <v>815000</v>
      </c>
      <c r="J1011" s="1">
        <f>'[3]Strom-&amp; Wärmeerzeugung'!K$56*1000</f>
        <v>807500</v>
      </c>
      <c r="K1011" s="1">
        <f>'[3]Strom-&amp; Wärmeerzeugung'!L$56*1000</f>
        <v>800000</v>
      </c>
      <c r="L1011" s="1">
        <f>'[3]Strom-&amp; Wärmeerzeugung'!M$56*1000</f>
        <v>800000</v>
      </c>
    </row>
    <row r="1012" spans="1:12" x14ac:dyDescent="0.35">
      <c r="A1012" t="s">
        <v>251</v>
      </c>
      <c r="B1012" t="str">
        <f t="shared" si="27"/>
        <v>GAS|CCGT|w/o CCS|OC-FJI</v>
      </c>
      <c r="C1012" t="s">
        <v>290</v>
      </c>
      <c r="D1012" t="s">
        <v>251</v>
      </c>
      <c r="E1012" t="s">
        <v>320</v>
      </c>
      <c r="F1012" s="1">
        <f>'[3]Strom-&amp; Wärmeerzeugung'!G$56*1000</f>
        <v>880000</v>
      </c>
      <c r="G1012" s="1">
        <f>'[3]Strom-&amp; Wärmeerzeugung'!H$56*1000</f>
        <v>855000</v>
      </c>
      <c r="H1012" s="1">
        <f>'[3]Strom-&amp; Wärmeerzeugung'!I$56*1000</f>
        <v>830000</v>
      </c>
      <c r="I1012" s="1">
        <f>'[3]Strom-&amp; Wärmeerzeugung'!J$56*1000</f>
        <v>815000</v>
      </c>
      <c r="J1012" s="1">
        <f>'[3]Strom-&amp; Wärmeerzeugung'!K$56*1000</f>
        <v>807500</v>
      </c>
      <c r="K1012" s="1">
        <f>'[3]Strom-&amp; Wärmeerzeugung'!L$56*1000</f>
        <v>800000</v>
      </c>
      <c r="L1012" s="1">
        <f>'[3]Strom-&amp; Wärmeerzeugung'!M$56*1000</f>
        <v>800000</v>
      </c>
    </row>
    <row r="1013" spans="1:12" x14ac:dyDescent="0.35">
      <c r="A1013" t="s">
        <v>252</v>
      </c>
      <c r="B1013" t="str">
        <f t="shared" si="27"/>
        <v>GAS|CCGT|w/o CCS|OC-NZL</v>
      </c>
      <c r="C1013" t="s">
        <v>290</v>
      </c>
      <c r="D1013" t="s">
        <v>252</v>
      </c>
      <c r="E1013" t="s">
        <v>320</v>
      </c>
      <c r="F1013" s="1">
        <f>'[3]Strom-&amp; Wärmeerzeugung'!G$56*1000</f>
        <v>880000</v>
      </c>
      <c r="G1013" s="1">
        <f>'[3]Strom-&amp; Wärmeerzeugung'!H$56*1000</f>
        <v>855000</v>
      </c>
      <c r="H1013" s="1">
        <f>'[3]Strom-&amp; Wärmeerzeugung'!I$56*1000</f>
        <v>830000</v>
      </c>
      <c r="I1013" s="1">
        <f>'[3]Strom-&amp; Wärmeerzeugung'!J$56*1000</f>
        <v>815000</v>
      </c>
      <c r="J1013" s="1">
        <f>'[3]Strom-&amp; Wärmeerzeugung'!K$56*1000</f>
        <v>807500</v>
      </c>
      <c r="K1013" s="1">
        <f>'[3]Strom-&amp; Wärmeerzeugung'!L$56*1000</f>
        <v>800000</v>
      </c>
      <c r="L1013" s="1">
        <f>'[3]Strom-&amp; Wärmeerzeugung'!M$56*1000</f>
        <v>800000</v>
      </c>
    </row>
    <row r="1014" spans="1:12" x14ac:dyDescent="0.35">
      <c r="A1014" t="s">
        <v>253</v>
      </c>
      <c r="B1014" t="str">
        <f t="shared" si="27"/>
        <v>GAS|CCGT|w/o CCS|OC-PNG</v>
      </c>
      <c r="C1014" t="s">
        <v>290</v>
      </c>
      <c r="D1014" t="s">
        <v>253</v>
      </c>
      <c r="E1014" t="s">
        <v>320</v>
      </c>
      <c r="F1014" s="1">
        <f>'[3]Strom-&amp; Wärmeerzeugung'!G$56*1000</f>
        <v>880000</v>
      </c>
      <c r="G1014" s="1">
        <f>'[3]Strom-&amp; Wärmeerzeugung'!H$56*1000</f>
        <v>855000</v>
      </c>
      <c r="H1014" s="1">
        <f>'[3]Strom-&amp; Wärmeerzeugung'!I$56*1000</f>
        <v>830000</v>
      </c>
      <c r="I1014" s="1">
        <f>'[3]Strom-&amp; Wärmeerzeugung'!J$56*1000</f>
        <v>815000</v>
      </c>
      <c r="J1014" s="1">
        <f>'[3]Strom-&amp; Wärmeerzeugung'!K$56*1000</f>
        <v>807500</v>
      </c>
      <c r="K1014" s="1">
        <f>'[3]Strom-&amp; Wärmeerzeugung'!L$56*1000</f>
        <v>800000</v>
      </c>
      <c r="L1014" s="1">
        <f>'[3]Strom-&amp; Wärmeerzeugung'!M$56*1000</f>
        <v>800000</v>
      </c>
    </row>
    <row r="1015" spans="1:12" x14ac:dyDescent="0.35">
      <c r="A1015" t="s">
        <v>254</v>
      </c>
      <c r="B1015" t="str">
        <f t="shared" si="27"/>
        <v>GAS|CCGT|w/o CCS|SA-ARG</v>
      </c>
      <c r="C1015" t="s">
        <v>290</v>
      </c>
      <c r="D1015" t="s">
        <v>254</v>
      </c>
      <c r="E1015" t="s">
        <v>320</v>
      </c>
      <c r="F1015" s="1">
        <f>'[3]Strom-&amp; Wärmeerzeugung'!G$56*1000</f>
        <v>880000</v>
      </c>
      <c r="G1015" s="1">
        <f>'[3]Strom-&amp; Wärmeerzeugung'!H$56*1000</f>
        <v>855000</v>
      </c>
      <c r="H1015" s="1">
        <f>'[3]Strom-&amp; Wärmeerzeugung'!I$56*1000</f>
        <v>830000</v>
      </c>
      <c r="I1015" s="1">
        <f>'[3]Strom-&amp; Wärmeerzeugung'!J$56*1000</f>
        <v>815000</v>
      </c>
      <c r="J1015" s="1">
        <f>'[3]Strom-&amp; Wärmeerzeugung'!K$56*1000</f>
        <v>807500</v>
      </c>
      <c r="K1015" s="1">
        <f>'[3]Strom-&amp; Wärmeerzeugung'!L$56*1000</f>
        <v>800000</v>
      </c>
      <c r="L1015" s="1">
        <f>'[3]Strom-&amp; Wärmeerzeugung'!M$56*1000</f>
        <v>800000</v>
      </c>
    </row>
    <row r="1016" spans="1:12" x14ac:dyDescent="0.35">
      <c r="A1016" t="s">
        <v>255</v>
      </c>
      <c r="B1016" t="str">
        <f t="shared" si="27"/>
        <v>GAS|CCGT|w/o CCS|SA-BOL</v>
      </c>
      <c r="C1016" t="s">
        <v>290</v>
      </c>
      <c r="D1016" t="s">
        <v>255</v>
      </c>
      <c r="E1016" t="s">
        <v>320</v>
      </c>
      <c r="F1016" s="1">
        <f>'[3]Strom-&amp; Wärmeerzeugung'!G$56*1000</f>
        <v>880000</v>
      </c>
      <c r="G1016" s="1">
        <f>'[3]Strom-&amp; Wärmeerzeugung'!H$56*1000</f>
        <v>855000</v>
      </c>
      <c r="H1016" s="1">
        <f>'[3]Strom-&amp; Wärmeerzeugung'!I$56*1000</f>
        <v>830000</v>
      </c>
      <c r="I1016" s="1">
        <f>'[3]Strom-&amp; Wärmeerzeugung'!J$56*1000</f>
        <v>815000</v>
      </c>
      <c r="J1016" s="1">
        <f>'[3]Strom-&amp; Wärmeerzeugung'!K$56*1000</f>
        <v>807500</v>
      </c>
      <c r="K1016" s="1">
        <f>'[3]Strom-&amp; Wärmeerzeugung'!L$56*1000</f>
        <v>800000</v>
      </c>
      <c r="L1016" s="1">
        <f>'[3]Strom-&amp; Wärmeerzeugung'!M$56*1000</f>
        <v>800000</v>
      </c>
    </row>
    <row r="1017" spans="1:12" x14ac:dyDescent="0.35">
      <c r="A1017" t="s">
        <v>256</v>
      </c>
      <c r="B1017" t="str">
        <f t="shared" si="27"/>
        <v>GAS|CCGT|w/o CCS|SA-BRA</v>
      </c>
      <c r="C1017" t="s">
        <v>290</v>
      </c>
      <c r="D1017" t="s">
        <v>256</v>
      </c>
      <c r="E1017" t="s">
        <v>320</v>
      </c>
      <c r="F1017" s="1">
        <f>'[3]Strom-&amp; Wärmeerzeugung'!G$56*1000</f>
        <v>880000</v>
      </c>
      <c r="G1017" s="1">
        <f>'[3]Strom-&amp; Wärmeerzeugung'!H$56*1000</f>
        <v>855000</v>
      </c>
      <c r="H1017" s="1">
        <f>'[3]Strom-&amp; Wärmeerzeugung'!I$56*1000</f>
        <v>830000</v>
      </c>
      <c r="I1017" s="1">
        <f>'[3]Strom-&amp; Wärmeerzeugung'!J$56*1000</f>
        <v>815000</v>
      </c>
      <c r="J1017" s="1">
        <f>'[3]Strom-&amp; Wärmeerzeugung'!K$56*1000</f>
        <v>807500</v>
      </c>
      <c r="K1017" s="1">
        <f>'[3]Strom-&amp; Wärmeerzeugung'!L$56*1000</f>
        <v>800000</v>
      </c>
      <c r="L1017" s="1">
        <f>'[3]Strom-&amp; Wärmeerzeugung'!M$56*1000</f>
        <v>800000</v>
      </c>
    </row>
    <row r="1018" spans="1:12" x14ac:dyDescent="0.35">
      <c r="A1018" t="s">
        <v>267</v>
      </c>
      <c r="B1018" t="str">
        <f t="shared" si="27"/>
        <v>GAS|CCGT|w/o CCS|SA-CHL</v>
      </c>
      <c r="C1018" t="s">
        <v>290</v>
      </c>
      <c r="D1018" t="s">
        <v>267</v>
      </c>
      <c r="E1018" t="s">
        <v>320</v>
      </c>
      <c r="F1018" s="1">
        <f>'[3]Strom-&amp; Wärmeerzeugung'!G$56*1000</f>
        <v>880000</v>
      </c>
      <c r="G1018" s="1">
        <f>'[3]Strom-&amp; Wärmeerzeugung'!H$56*1000</f>
        <v>855000</v>
      </c>
      <c r="H1018" s="1">
        <f>'[3]Strom-&amp; Wärmeerzeugung'!I$56*1000</f>
        <v>830000</v>
      </c>
      <c r="I1018" s="1">
        <f>'[3]Strom-&amp; Wärmeerzeugung'!J$56*1000</f>
        <v>815000</v>
      </c>
      <c r="J1018" s="1">
        <f>'[3]Strom-&amp; Wärmeerzeugung'!K$56*1000</f>
        <v>807500</v>
      </c>
      <c r="K1018" s="1">
        <f>'[3]Strom-&amp; Wärmeerzeugung'!L$56*1000</f>
        <v>800000</v>
      </c>
      <c r="L1018" s="1">
        <f>'[3]Strom-&amp; Wärmeerzeugung'!M$56*1000</f>
        <v>800000</v>
      </c>
    </row>
    <row r="1019" spans="1:12" x14ac:dyDescent="0.35">
      <c r="A1019" t="s">
        <v>268</v>
      </c>
      <c r="B1019" t="str">
        <f t="shared" si="27"/>
        <v>GAS|CCGT|w/o CCS|SA-COL</v>
      </c>
      <c r="C1019" t="s">
        <v>290</v>
      </c>
      <c r="D1019" t="s">
        <v>268</v>
      </c>
      <c r="E1019" t="s">
        <v>320</v>
      </c>
      <c r="F1019" s="1">
        <f>'[3]Strom-&amp; Wärmeerzeugung'!G$56*1000</f>
        <v>880000</v>
      </c>
      <c r="G1019" s="1">
        <f>'[3]Strom-&amp; Wärmeerzeugung'!H$56*1000</f>
        <v>855000</v>
      </c>
      <c r="H1019" s="1">
        <f>'[3]Strom-&amp; Wärmeerzeugung'!I$56*1000</f>
        <v>830000</v>
      </c>
      <c r="I1019" s="1">
        <f>'[3]Strom-&amp; Wärmeerzeugung'!J$56*1000</f>
        <v>815000</v>
      </c>
      <c r="J1019" s="1">
        <f>'[3]Strom-&amp; Wärmeerzeugung'!K$56*1000</f>
        <v>807500</v>
      </c>
      <c r="K1019" s="1">
        <f>'[3]Strom-&amp; Wärmeerzeugung'!L$56*1000</f>
        <v>800000</v>
      </c>
      <c r="L1019" s="1">
        <f>'[3]Strom-&amp; Wärmeerzeugung'!M$56*1000</f>
        <v>800000</v>
      </c>
    </row>
    <row r="1020" spans="1:12" x14ac:dyDescent="0.35">
      <c r="A1020" t="s">
        <v>269</v>
      </c>
      <c r="B1020" t="str">
        <f t="shared" si="27"/>
        <v>GAS|CCGT|w/o CCS|SA-ECU</v>
      </c>
      <c r="C1020" t="s">
        <v>290</v>
      </c>
      <c r="D1020" t="s">
        <v>269</v>
      </c>
      <c r="E1020" t="s">
        <v>320</v>
      </c>
      <c r="F1020" s="1">
        <f>'[3]Strom-&amp; Wärmeerzeugung'!G$56*1000</f>
        <v>880000</v>
      </c>
      <c r="G1020" s="1">
        <f>'[3]Strom-&amp; Wärmeerzeugung'!H$56*1000</f>
        <v>855000</v>
      </c>
      <c r="H1020" s="1">
        <f>'[3]Strom-&amp; Wärmeerzeugung'!I$56*1000</f>
        <v>830000</v>
      </c>
      <c r="I1020" s="1">
        <f>'[3]Strom-&amp; Wärmeerzeugung'!J$56*1000</f>
        <v>815000</v>
      </c>
      <c r="J1020" s="1">
        <f>'[3]Strom-&amp; Wärmeerzeugung'!K$56*1000</f>
        <v>807500</v>
      </c>
      <c r="K1020" s="1">
        <f>'[3]Strom-&amp; Wärmeerzeugung'!L$56*1000</f>
        <v>800000</v>
      </c>
      <c r="L1020" s="1">
        <f>'[3]Strom-&amp; Wärmeerzeugung'!M$56*1000</f>
        <v>800000</v>
      </c>
    </row>
    <row r="1021" spans="1:12" x14ac:dyDescent="0.35">
      <c r="A1021" t="s">
        <v>270</v>
      </c>
      <c r="B1021" t="str">
        <f t="shared" si="27"/>
        <v>GAS|CCGT|w/o CCS|SA-GUF</v>
      </c>
      <c r="C1021" t="s">
        <v>290</v>
      </c>
      <c r="D1021" t="s">
        <v>270</v>
      </c>
      <c r="E1021" t="s">
        <v>320</v>
      </c>
      <c r="F1021" s="1">
        <f>'[3]Strom-&amp; Wärmeerzeugung'!G$56*1000</f>
        <v>880000</v>
      </c>
      <c r="G1021" s="1">
        <f>'[3]Strom-&amp; Wärmeerzeugung'!H$56*1000</f>
        <v>855000</v>
      </c>
      <c r="H1021" s="1">
        <f>'[3]Strom-&amp; Wärmeerzeugung'!I$56*1000</f>
        <v>830000</v>
      </c>
      <c r="I1021" s="1">
        <f>'[3]Strom-&amp; Wärmeerzeugung'!J$56*1000</f>
        <v>815000</v>
      </c>
      <c r="J1021" s="1">
        <f>'[3]Strom-&amp; Wärmeerzeugung'!K$56*1000</f>
        <v>807500</v>
      </c>
      <c r="K1021" s="1">
        <f>'[3]Strom-&amp; Wärmeerzeugung'!L$56*1000</f>
        <v>800000</v>
      </c>
      <c r="L1021" s="1">
        <f>'[3]Strom-&amp; Wärmeerzeugung'!M$56*1000</f>
        <v>800000</v>
      </c>
    </row>
    <row r="1022" spans="1:12" x14ac:dyDescent="0.35">
      <c r="A1022" t="s">
        <v>271</v>
      </c>
      <c r="B1022" t="str">
        <f t="shared" si="27"/>
        <v>GAS|CCGT|w/o CCS|SA-GUY</v>
      </c>
      <c r="C1022" t="s">
        <v>290</v>
      </c>
      <c r="D1022" t="s">
        <v>271</v>
      </c>
      <c r="E1022" t="s">
        <v>320</v>
      </c>
      <c r="F1022" s="1">
        <f>'[3]Strom-&amp; Wärmeerzeugung'!G$56*1000</f>
        <v>880000</v>
      </c>
      <c r="G1022" s="1">
        <f>'[3]Strom-&amp; Wärmeerzeugung'!H$56*1000</f>
        <v>855000</v>
      </c>
      <c r="H1022" s="1">
        <f>'[3]Strom-&amp; Wärmeerzeugung'!I$56*1000</f>
        <v>830000</v>
      </c>
      <c r="I1022" s="1">
        <f>'[3]Strom-&amp; Wärmeerzeugung'!J$56*1000</f>
        <v>815000</v>
      </c>
      <c r="J1022" s="1">
        <f>'[3]Strom-&amp; Wärmeerzeugung'!K$56*1000</f>
        <v>807500</v>
      </c>
      <c r="K1022" s="1">
        <f>'[3]Strom-&amp; Wärmeerzeugung'!L$56*1000</f>
        <v>800000</v>
      </c>
      <c r="L1022" s="1">
        <f>'[3]Strom-&amp; Wärmeerzeugung'!M$56*1000</f>
        <v>800000</v>
      </c>
    </row>
    <row r="1023" spans="1:12" x14ac:dyDescent="0.35">
      <c r="A1023" t="s">
        <v>272</v>
      </c>
      <c r="B1023" t="str">
        <f t="shared" si="27"/>
        <v>GAS|CCGT|w/o CCS|SA-PER</v>
      </c>
      <c r="C1023" t="s">
        <v>290</v>
      </c>
      <c r="D1023" t="s">
        <v>272</v>
      </c>
      <c r="E1023" t="s">
        <v>320</v>
      </c>
      <c r="F1023" s="1">
        <f>'[3]Strom-&amp; Wärmeerzeugung'!G$56*1000</f>
        <v>880000</v>
      </c>
      <c r="G1023" s="1">
        <f>'[3]Strom-&amp; Wärmeerzeugung'!H$56*1000</f>
        <v>855000</v>
      </c>
      <c r="H1023" s="1">
        <f>'[3]Strom-&amp; Wärmeerzeugung'!I$56*1000</f>
        <v>830000</v>
      </c>
      <c r="I1023" s="1">
        <f>'[3]Strom-&amp; Wärmeerzeugung'!J$56*1000</f>
        <v>815000</v>
      </c>
      <c r="J1023" s="1">
        <f>'[3]Strom-&amp; Wärmeerzeugung'!K$56*1000</f>
        <v>807500</v>
      </c>
      <c r="K1023" s="1">
        <f>'[3]Strom-&amp; Wärmeerzeugung'!L$56*1000</f>
        <v>800000</v>
      </c>
      <c r="L1023" s="1">
        <f>'[3]Strom-&amp; Wärmeerzeugung'!M$56*1000</f>
        <v>800000</v>
      </c>
    </row>
    <row r="1024" spans="1:12" x14ac:dyDescent="0.35">
      <c r="A1024" t="s">
        <v>273</v>
      </c>
      <c r="B1024" t="str">
        <f t="shared" si="27"/>
        <v>GAS|CCGT|w/o CCS|SA-PRY</v>
      </c>
      <c r="C1024" t="s">
        <v>290</v>
      </c>
      <c r="D1024" t="s">
        <v>273</v>
      </c>
      <c r="E1024" t="s">
        <v>320</v>
      </c>
      <c r="F1024" s="1">
        <f>'[3]Strom-&amp; Wärmeerzeugung'!G$56*1000</f>
        <v>880000</v>
      </c>
      <c r="G1024" s="1">
        <f>'[3]Strom-&amp; Wärmeerzeugung'!H$56*1000</f>
        <v>855000</v>
      </c>
      <c r="H1024" s="1">
        <f>'[3]Strom-&amp; Wärmeerzeugung'!I$56*1000</f>
        <v>830000</v>
      </c>
      <c r="I1024" s="1">
        <f>'[3]Strom-&amp; Wärmeerzeugung'!J$56*1000</f>
        <v>815000</v>
      </c>
      <c r="J1024" s="1">
        <f>'[3]Strom-&amp; Wärmeerzeugung'!K$56*1000</f>
        <v>807500</v>
      </c>
      <c r="K1024" s="1">
        <f>'[3]Strom-&amp; Wärmeerzeugung'!L$56*1000</f>
        <v>800000</v>
      </c>
      <c r="L1024" s="1">
        <f>'[3]Strom-&amp; Wärmeerzeugung'!M$56*1000</f>
        <v>800000</v>
      </c>
    </row>
    <row r="1025" spans="1:12" x14ac:dyDescent="0.35">
      <c r="A1025" t="s">
        <v>274</v>
      </c>
      <c r="B1025" t="str">
        <f t="shared" si="27"/>
        <v>GAS|CCGT|w/o CCS|SA-SUR</v>
      </c>
      <c r="C1025" t="s">
        <v>290</v>
      </c>
      <c r="D1025" t="s">
        <v>274</v>
      </c>
      <c r="E1025" t="s">
        <v>320</v>
      </c>
      <c r="F1025" s="1">
        <f>'[3]Strom-&amp; Wärmeerzeugung'!G$56*1000</f>
        <v>880000</v>
      </c>
      <c r="G1025" s="1">
        <f>'[3]Strom-&amp; Wärmeerzeugung'!H$56*1000</f>
        <v>855000</v>
      </c>
      <c r="H1025" s="1">
        <f>'[3]Strom-&amp; Wärmeerzeugung'!I$56*1000</f>
        <v>830000</v>
      </c>
      <c r="I1025" s="1">
        <f>'[3]Strom-&amp; Wärmeerzeugung'!J$56*1000</f>
        <v>815000</v>
      </c>
      <c r="J1025" s="1">
        <f>'[3]Strom-&amp; Wärmeerzeugung'!K$56*1000</f>
        <v>807500</v>
      </c>
      <c r="K1025" s="1">
        <f>'[3]Strom-&amp; Wärmeerzeugung'!L$56*1000</f>
        <v>800000</v>
      </c>
      <c r="L1025" s="1">
        <f>'[3]Strom-&amp; Wärmeerzeugung'!M$56*1000</f>
        <v>800000</v>
      </c>
    </row>
    <row r="1026" spans="1:12" x14ac:dyDescent="0.35">
      <c r="A1026" t="s">
        <v>275</v>
      </c>
      <c r="B1026" t="str">
        <f t="shared" ref="B1026:B1089" si="28">CONCATENATE(C1026,D1026)</f>
        <v>GAS|CCGT|w/o CCS|SA-URY</v>
      </c>
      <c r="C1026" t="s">
        <v>290</v>
      </c>
      <c r="D1026" t="s">
        <v>275</v>
      </c>
      <c r="E1026" t="s">
        <v>320</v>
      </c>
      <c r="F1026" s="1">
        <f>'[3]Strom-&amp; Wärmeerzeugung'!G$56*1000</f>
        <v>880000</v>
      </c>
      <c r="G1026" s="1">
        <f>'[3]Strom-&amp; Wärmeerzeugung'!H$56*1000</f>
        <v>855000</v>
      </c>
      <c r="H1026" s="1">
        <f>'[3]Strom-&amp; Wärmeerzeugung'!I$56*1000</f>
        <v>830000</v>
      </c>
      <c r="I1026" s="1">
        <f>'[3]Strom-&amp; Wärmeerzeugung'!J$56*1000</f>
        <v>815000</v>
      </c>
      <c r="J1026" s="1">
        <f>'[3]Strom-&amp; Wärmeerzeugung'!K$56*1000</f>
        <v>807500</v>
      </c>
      <c r="K1026" s="1">
        <f>'[3]Strom-&amp; Wärmeerzeugung'!L$56*1000</f>
        <v>800000</v>
      </c>
      <c r="L1026" s="1">
        <f>'[3]Strom-&amp; Wärmeerzeugung'!M$56*1000</f>
        <v>800000</v>
      </c>
    </row>
    <row r="1027" spans="1:12" x14ac:dyDescent="0.35">
      <c r="A1027" s="5" t="s">
        <v>276</v>
      </c>
      <c r="B1027" s="5" t="str">
        <f t="shared" si="28"/>
        <v>GAS|CCGT|w/o CCS|SA-VEN</v>
      </c>
      <c r="C1027" s="5" t="s">
        <v>290</v>
      </c>
      <c r="D1027" s="5" t="s">
        <v>276</v>
      </c>
      <c r="E1027" s="5" t="s">
        <v>320</v>
      </c>
      <c r="F1027" s="6">
        <f>'[3]Strom-&amp; Wärmeerzeugung'!G$56*1000</f>
        <v>880000</v>
      </c>
      <c r="G1027" s="6">
        <f>'[3]Strom-&amp; Wärmeerzeugung'!H$56*1000</f>
        <v>855000</v>
      </c>
      <c r="H1027" s="6">
        <f>'[3]Strom-&amp; Wärmeerzeugung'!I$56*1000</f>
        <v>830000</v>
      </c>
      <c r="I1027" s="6">
        <f>'[3]Strom-&amp; Wärmeerzeugung'!J$56*1000</f>
        <v>815000</v>
      </c>
      <c r="J1027" s="6">
        <f>'[3]Strom-&amp; Wärmeerzeugung'!K$56*1000</f>
        <v>807500</v>
      </c>
      <c r="K1027" s="6">
        <f>'[3]Strom-&amp; Wärmeerzeugung'!L$56*1000</f>
        <v>800000</v>
      </c>
      <c r="L1027" s="6">
        <f>'[3]Strom-&amp; Wärmeerzeugung'!M$56*1000</f>
        <v>800000</v>
      </c>
    </row>
    <row r="1028" spans="1:12" x14ac:dyDescent="0.35">
      <c r="A1028" t="s">
        <v>3</v>
      </c>
      <c r="B1028" t="str">
        <f t="shared" si="28"/>
        <v>Nuclear|AF-AGO</v>
      </c>
      <c r="C1028" t="s">
        <v>291</v>
      </c>
      <c r="D1028" t="s">
        <v>3</v>
      </c>
      <c r="E1028" t="s">
        <v>320</v>
      </c>
      <c r="F1028" s="7">
        <f>'[3]Strom-&amp; Wärmeerzeugung'!$G$51*1000</f>
        <v>7940450</v>
      </c>
      <c r="G1028" s="7">
        <f>'[3]Strom-&amp; Wärmeerzeugung'!$G$51*1000</f>
        <v>7940450</v>
      </c>
      <c r="H1028" s="7">
        <f>'[3]Strom-&amp; Wärmeerzeugung'!$G$51*1000</f>
        <v>7940450</v>
      </c>
      <c r="I1028" s="7">
        <f>'[3]Strom-&amp; Wärmeerzeugung'!$G$51*1000</f>
        <v>7940450</v>
      </c>
      <c r="J1028" s="7">
        <f>'[3]Strom-&amp; Wärmeerzeugung'!$G$51*1000</f>
        <v>7940450</v>
      </c>
      <c r="K1028" s="7">
        <f>'[3]Strom-&amp; Wärmeerzeugung'!$G$51*1000</f>
        <v>7940450</v>
      </c>
      <c r="L1028" s="7">
        <f>'[3]Strom-&amp; Wärmeerzeugung'!$G$51*1000</f>
        <v>7940450</v>
      </c>
    </row>
    <row r="1029" spans="1:12" x14ac:dyDescent="0.35">
      <c r="A1029" t="s">
        <v>4</v>
      </c>
      <c r="B1029" t="str">
        <f t="shared" si="28"/>
        <v>Nuclear|AF-BDI</v>
      </c>
      <c r="C1029" t="s">
        <v>291</v>
      </c>
      <c r="D1029" t="s">
        <v>4</v>
      </c>
      <c r="E1029" t="s">
        <v>320</v>
      </c>
      <c r="F1029" s="1">
        <f>'[3]Strom-&amp; Wärmeerzeugung'!$G$51*1000</f>
        <v>7940450</v>
      </c>
      <c r="G1029" s="1">
        <f>'[3]Strom-&amp; Wärmeerzeugung'!$G$51*1000</f>
        <v>7940450</v>
      </c>
      <c r="H1029" s="1">
        <f>'[3]Strom-&amp; Wärmeerzeugung'!$G$51*1000</f>
        <v>7940450</v>
      </c>
      <c r="I1029" s="1">
        <f>'[3]Strom-&amp; Wärmeerzeugung'!$G$51*1000</f>
        <v>7940450</v>
      </c>
      <c r="J1029" s="1">
        <f>'[3]Strom-&amp; Wärmeerzeugung'!$G$51*1000</f>
        <v>7940450</v>
      </c>
      <c r="K1029" s="1">
        <f>'[3]Strom-&amp; Wärmeerzeugung'!$G$51*1000</f>
        <v>7940450</v>
      </c>
      <c r="L1029" s="1">
        <f>'[3]Strom-&amp; Wärmeerzeugung'!$G$51*1000</f>
        <v>7940450</v>
      </c>
    </row>
    <row r="1030" spans="1:12" x14ac:dyDescent="0.35">
      <c r="A1030" t="s">
        <v>5</v>
      </c>
      <c r="B1030" t="str">
        <f t="shared" si="28"/>
        <v>Nuclear|AF-BEN</v>
      </c>
      <c r="C1030" t="s">
        <v>291</v>
      </c>
      <c r="D1030" t="s">
        <v>5</v>
      </c>
      <c r="E1030" t="s">
        <v>320</v>
      </c>
      <c r="F1030" s="1">
        <f>'[3]Strom-&amp; Wärmeerzeugung'!$G$51*1000</f>
        <v>7940450</v>
      </c>
      <c r="G1030" s="1">
        <f>'[3]Strom-&amp; Wärmeerzeugung'!$G$51*1000</f>
        <v>7940450</v>
      </c>
      <c r="H1030" s="1">
        <f>'[3]Strom-&amp; Wärmeerzeugung'!$G$51*1000</f>
        <v>7940450</v>
      </c>
      <c r="I1030" s="1">
        <f>'[3]Strom-&amp; Wärmeerzeugung'!$G$51*1000</f>
        <v>7940450</v>
      </c>
      <c r="J1030" s="1">
        <f>'[3]Strom-&amp; Wärmeerzeugung'!$G$51*1000</f>
        <v>7940450</v>
      </c>
      <c r="K1030" s="1">
        <f>'[3]Strom-&amp; Wärmeerzeugung'!$G$51*1000</f>
        <v>7940450</v>
      </c>
      <c r="L1030" s="1">
        <f>'[3]Strom-&amp; Wärmeerzeugung'!$G$51*1000</f>
        <v>7940450</v>
      </c>
    </row>
    <row r="1031" spans="1:12" x14ac:dyDescent="0.35">
      <c r="A1031" t="s">
        <v>6</v>
      </c>
      <c r="B1031" t="str">
        <f t="shared" si="28"/>
        <v>Nuclear|AF-BFA</v>
      </c>
      <c r="C1031" t="s">
        <v>291</v>
      </c>
      <c r="D1031" t="s">
        <v>6</v>
      </c>
      <c r="E1031" t="s">
        <v>320</v>
      </c>
      <c r="F1031" s="1">
        <f>'[3]Strom-&amp; Wärmeerzeugung'!$G$51*1000</f>
        <v>7940450</v>
      </c>
      <c r="G1031" s="1">
        <f>'[3]Strom-&amp; Wärmeerzeugung'!$G$51*1000</f>
        <v>7940450</v>
      </c>
      <c r="H1031" s="1">
        <f>'[3]Strom-&amp; Wärmeerzeugung'!$G$51*1000</f>
        <v>7940450</v>
      </c>
      <c r="I1031" s="1">
        <f>'[3]Strom-&amp; Wärmeerzeugung'!$G$51*1000</f>
        <v>7940450</v>
      </c>
      <c r="J1031" s="1">
        <f>'[3]Strom-&amp; Wärmeerzeugung'!$G$51*1000</f>
        <v>7940450</v>
      </c>
      <c r="K1031" s="1">
        <f>'[3]Strom-&amp; Wärmeerzeugung'!$G$51*1000</f>
        <v>7940450</v>
      </c>
      <c r="L1031" s="1">
        <f>'[3]Strom-&amp; Wärmeerzeugung'!$G$51*1000</f>
        <v>7940450</v>
      </c>
    </row>
    <row r="1032" spans="1:12" x14ac:dyDescent="0.35">
      <c r="A1032" t="s">
        <v>7</v>
      </c>
      <c r="B1032" t="str">
        <f t="shared" si="28"/>
        <v>Nuclear|AF-BWA</v>
      </c>
      <c r="C1032" t="s">
        <v>291</v>
      </c>
      <c r="D1032" t="s">
        <v>7</v>
      </c>
      <c r="E1032" t="s">
        <v>320</v>
      </c>
      <c r="F1032" s="1">
        <f>'[3]Strom-&amp; Wärmeerzeugung'!$G$51*1000</f>
        <v>7940450</v>
      </c>
      <c r="G1032" s="1">
        <f>'[3]Strom-&amp; Wärmeerzeugung'!$G$51*1000</f>
        <v>7940450</v>
      </c>
      <c r="H1032" s="1">
        <f>'[3]Strom-&amp; Wärmeerzeugung'!$G$51*1000</f>
        <v>7940450</v>
      </c>
      <c r="I1032" s="1">
        <f>'[3]Strom-&amp; Wärmeerzeugung'!$G$51*1000</f>
        <v>7940450</v>
      </c>
      <c r="J1032" s="1">
        <f>'[3]Strom-&amp; Wärmeerzeugung'!$G$51*1000</f>
        <v>7940450</v>
      </c>
      <c r="K1032" s="1">
        <f>'[3]Strom-&amp; Wärmeerzeugung'!$G$51*1000</f>
        <v>7940450</v>
      </c>
      <c r="L1032" s="1">
        <f>'[3]Strom-&amp; Wärmeerzeugung'!$G$51*1000</f>
        <v>7940450</v>
      </c>
    </row>
    <row r="1033" spans="1:12" x14ac:dyDescent="0.35">
      <c r="A1033" t="s">
        <v>8</v>
      </c>
      <c r="B1033" t="str">
        <f t="shared" si="28"/>
        <v>Nuclear|AF-CAF</v>
      </c>
      <c r="C1033" t="s">
        <v>291</v>
      </c>
      <c r="D1033" t="s">
        <v>8</v>
      </c>
      <c r="E1033" t="s">
        <v>320</v>
      </c>
      <c r="F1033" s="1">
        <f>'[3]Strom-&amp; Wärmeerzeugung'!$G$51*1000</f>
        <v>7940450</v>
      </c>
      <c r="G1033" s="1">
        <f>'[3]Strom-&amp; Wärmeerzeugung'!$G$51*1000</f>
        <v>7940450</v>
      </c>
      <c r="H1033" s="1">
        <f>'[3]Strom-&amp; Wärmeerzeugung'!$G$51*1000</f>
        <v>7940450</v>
      </c>
      <c r="I1033" s="1">
        <f>'[3]Strom-&amp; Wärmeerzeugung'!$G$51*1000</f>
        <v>7940450</v>
      </c>
      <c r="J1033" s="1">
        <f>'[3]Strom-&amp; Wärmeerzeugung'!$G$51*1000</f>
        <v>7940450</v>
      </c>
      <c r="K1033" s="1">
        <f>'[3]Strom-&amp; Wärmeerzeugung'!$G$51*1000</f>
        <v>7940450</v>
      </c>
      <c r="L1033" s="1">
        <f>'[3]Strom-&amp; Wärmeerzeugung'!$G$51*1000</f>
        <v>7940450</v>
      </c>
    </row>
    <row r="1034" spans="1:12" x14ac:dyDescent="0.35">
      <c r="A1034" t="s">
        <v>9</v>
      </c>
      <c r="B1034" t="str">
        <f t="shared" si="28"/>
        <v>Nuclear|AF-CIV</v>
      </c>
      <c r="C1034" t="s">
        <v>291</v>
      </c>
      <c r="D1034" t="s">
        <v>9</v>
      </c>
      <c r="E1034" t="s">
        <v>320</v>
      </c>
      <c r="F1034" s="1">
        <f>'[3]Strom-&amp; Wärmeerzeugung'!$G$51*1000</f>
        <v>7940450</v>
      </c>
      <c r="G1034" s="1">
        <f>'[3]Strom-&amp; Wärmeerzeugung'!$G$51*1000</f>
        <v>7940450</v>
      </c>
      <c r="H1034" s="1">
        <f>'[3]Strom-&amp; Wärmeerzeugung'!$G$51*1000</f>
        <v>7940450</v>
      </c>
      <c r="I1034" s="1">
        <f>'[3]Strom-&amp; Wärmeerzeugung'!$G$51*1000</f>
        <v>7940450</v>
      </c>
      <c r="J1034" s="1">
        <f>'[3]Strom-&amp; Wärmeerzeugung'!$G$51*1000</f>
        <v>7940450</v>
      </c>
      <c r="K1034" s="1">
        <f>'[3]Strom-&amp; Wärmeerzeugung'!$G$51*1000</f>
        <v>7940450</v>
      </c>
      <c r="L1034" s="1">
        <f>'[3]Strom-&amp; Wärmeerzeugung'!$G$51*1000</f>
        <v>7940450</v>
      </c>
    </row>
    <row r="1035" spans="1:12" x14ac:dyDescent="0.35">
      <c r="A1035" t="s">
        <v>10</v>
      </c>
      <c r="B1035" t="str">
        <f t="shared" si="28"/>
        <v>Nuclear|AF-CMR</v>
      </c>
      <c r="C1035" t="s">
        <v>291</v>
      </c>
      <c r="D1035" t="s">
        <v>10</v>
      </c>
      <c r="E1035" t="s">
        <v>320</v>
      </c>
      <c r="F1035" s="1">
        <f>'[3]Strom-&amp; Wärmeerzeugung'!$G$51*1000</f>
        <v>7940450</v>
      </c>
      <c r="G1035" s="1">
        <f>'[3]Strom-&amp; Wärmeerzeugung'!$G$51*1000</f>
        <v>7940450</v>
      </c>
      <c r="H1035" s="1">
        <f>'[3]Strom-&amp; Wärmeerzeugung'!$G$51*1000</f>
        <v>7940450</v>
      </c>
      <c r="I1035" s="1">
        <f>'[3]Strom-&amp; Wärmeerzeugung'!$G$51*1000</f>
        <v>7940450</v>
      </c>
      <c r="J1035" s="1">
        <f>'[3]Strom-&amp; Wärmeerzeugung'!$G$51*1000</f>
        <v>7940450</v>
      </c>
      <c r="K1035" s="1">
        <f>'[3]Strom-&amp; Wärmeerzeugung'!$G$51*1000</f>
        <v>7940450</v>
      </c>
      <c r="L1035" s="1">
        <f>'[3]Strom-&amp; Wärmeerzeugung'!$G$51*1000</f>
        <v>7940450</v>
      </c>
    </row>
    <row r="1036" spans="1:12" x14ac:dyDescent="0.35">
      <c r="A1036" t="s">
        <v>11</v>
      </c>
      <c r="B1036" t="str">
        <f t="shared" si="28"/>
        <v>Nuclear|AF-COD</v>
      </c>
      <c r="C1036" t="s">
        <v>291</v>
      </c>
      <c r="D1036" t="s">
        <v>11</v>
      </c>
      <c r="E1036" t="s">
        <v>320</v>
      </c>
      <c r="F1036" s="1">
        <f>'[3]Strom-&amp; Wärmeerzeugung'!$G$51*1000</f>
        <v>7940450</v>
      </c>
      <c r="G1036" s="1">
        <f>'[3]Strom-&amp; Wärmeerzeugung'!$G$51*1000</f>
        <v>7940450</v>
      </c>
      <c r="H1036" s="1">
        <f>'[3]Strom-&amp; Wärmeerzeugung'!$G$51*1000</f>
        <v>7940450</v>
      </c>
      <c r="I1036" s="1">
        <f>'[3]Strom-&amp; Wärmeerzeugung'!$G$51*1000</f>
        <v>7940450</v>
      </c>
      <c r="J1036" s="1">
        <f>'[3]Strom-&amp; Wärmeerzeugung'!$G$51*1000</f>
        <v>7940450</v>
      </c>
      <c r="K1036" s="1">
        <f>'[3]Strom-&amp; Wärmeerzeugung'!$G$51*1000</f>
        <v>7940450</v>
      </c>
      <c r="L1036" s="1">
        <f>'[3]Strom-&amp; Wärmeerzeugung'!$G$51*1000</f>
        <v>7940450</v>
      </c>
    </row>
    <row r="1037" spans="1:12" x14ac:dyDescent="0.35">
      <c r="A1037" t="s">
        <v>12</v>
      </c>
      <c r="B1037" t="str">
        <f t="shared" si="28"/>
        <v>Nuclear|AF-COG</v>
      </c>
      <c r="C1037" t="s">
        <v>291</v>
      </c>
      <c r="D1037" t="s">
        <v>12</v>
      </c>
      <c r="E1037" t="s">
        <v>320</v>
      </c>
      <c r="F1037" s="1">
        <f>'[3]Strom-&amp; Wärmeerzeugung'!$G$51*1000</f>
        <v>7940450</v>
      </c>
      <c r="G1037" s="1">
        <f>'[3]Strom-&amp; Wärmeerzeugung'!$G$51*1000</f>
        <v>7940450</v>
      </c>
      <c r="H1037" s="1">
        <f>'[3]Strom-&amp; Wärmeerzeugung'!$G$51*1000</f>
        <v>7940450</v>
      </c>
      <c r="I1037" s="1">
        <f>'[3]Strom-&amp; Wärmeerzeugung'!$G$51*1000</f>
        <v>7940450</v>
      </c>
      <c r="J1037" s="1">
        <f>'[3]Strom-&amp; Wärmeerzeugung'!$G$51*1000</f>
        <v>7940450</v>
      </c>
      <c r="K1037" s="1">
        <f>'[3]Strom-&amp; Wärmeerzeugung'!$G$51*1000</f>
        <v>7940450</v>
      </c>
      <c r="L1037" s="1">
        <f>'[3]Strom-&amp; Wärmeerzeugung'!$G$51*1000</f>
        <v>7940450</v>
      </c>
    </row>
    <row r="1038" spans="1:12" x14ac:dyDescent="0.35">
      <c r="A1038" t="s">
        <v>13</v>
      </c>
      <c r="B1038" t="str">
        <f t="shared" si="28"/>
        <v>Nuclear|AF-CPV</v>
      </c>
      <c r="C1038" t="s">
        <v>291</v>
      </c>
      <c r="D1038" t="s">
        <v>13</v>
      </c>
      <c r="E1038" t="s">
        <v>320</v>
      </c>
      <c r="F1038" s="1">
        <f>'[3]Strom-&amp; Wärmeerzeugung'!$G$51*1000</f>
        <v>7940450</v>
      </c>
      <c r="G1038" s="1">
        <f>'[3]Strom-&amp; Wärmeerzeugung'!$G$51*1000</f>
        <v>7940450</v>
      </c>
      <c r="H1038" s="1">
        <f>'[3]Strom-&amp; Wärmeerzeugung'!$G$51*1000</f>
        <v>7940450</v>
      </c>
      <c r="I1038" s="1">
        <f>'[3]Strom-&amp; Wärmeerzeugung'!$G$51*1000</f>
        <v>7940450</v>
      </c>
      <c r="J1038" s="1">
        <f>'[3]Strom-&amp; Wärmeerzeugung'!$G$51*1000</f>
        <v>7940450</v>
      </c>
      <c r="K1038" s="1">
        <f>'[3]Strom-&amp; Wärmeerzeugung'!$G$51*1000</f>
        <v>7940450</v>
      </c>
      <c r="L1038" s="1">
        <f>'[3]Strom-&amp; Wärmeerzeugung'!$G$51*1000</f>
        <v>7940450</v>
      </c>
    </row>
    <row r="1039" spans="1:12" x14ac:dyDescent="0.35">
      <c r="A1039" t="s">
        <v>14</v>
      </c>
      <c r="B1039" t="str">
        <f t="shared" si="28"/>
        <v>Nuclear|AF-DJI</v>
      </c>
      <c r="C1039" t="s">
        <v>291</v>
      </c>
      <c r="D1039" t="s">
        <v>14</v>
      </c>
      <c r="E1039" t="s">
        <v>320</v>
      </c>
      <c r="F1039" s="1">
        <f>'[3]Strom-&amp; Wärmeerzeugung'!$G$51*1000</f>
        <v>7940450</v>
      </c>
      <c r="G1039" s="1">
        <f>'[3]Strom-&amp; Wärmeerzeugung'!$G$51*1000</f>
        <v>7940450</v>
      </c>
      <c r="H1039" s="1">
        <f>'[3]Strom-&amp; Wärmeerzeugung'!$G$51*1000</f>
        <v>7940450</v>
      </c>
      <c r="I1039" s="1">
        <f>'[3]Strom-&amp; Wärmeerzeugung'!$G$51*1000</f>
        <v>7940450</v>
      </c>
      <c r="J1039" s="1">
        <f>'[3]Strom-&amp; Wärmeerzeugung'!$G$51*1000</f>
        <v>7940450</v>
      </c>
      <c r="K1039" s="1">
        <f>'[3]Strom-&amp; Wärmeerzeugung'!$G$51*1000</f>
        <v>7940450</v>
      </c>
      <c r="L1039" s="1">
        <f>'[3]Strom-&amp; Wärmeerzeugung'!$G$51*1000</f>
        <v>7940450</v>
      </c>
    </row>
    <row r="1040" spans="1:12" x14ac:dyDescent="0.35">
      <c r="A1040" t="s">
        <v>15</v>
      </c>
      <c r="B1040" t="str">
        <f t="shared" si="28"/>
        <v>Nuclear|AF-DZA</v>
      </c>
      <c r="C1040" t="s">
        <v>291</v>
      </c>
      <c r="D1040" t="s">
        <v>15</v>
      </c>
      <c r="E1040" t="s">
        <v>320</v>
      </c>
      <c r="F1040" s="1">
        <f>'[3]Strom-&amp; Wärmeerzeugung'!$G$51*1000</f>
        <v>7940450</v>
      </c>
      <c r="G1040" s="1">
        <f>'[3]Strom-&amp; Wärmeerzeugung'!$G$51*1000</f>
        <v>7940450</v>
      </c>
      <c r="H1040" s="1">
        <f>'[3]Strom-&amp; Wärmeerzeugung'!$G$51*1000</f>
        <v>7940450</v>
      </c>
      <c r="I1040" s="1">
        <f>'[3]Strom-&amp; Wärmeerzeugung'!$G$51*1000</f>
        <v>7940450</v>
      </c>
      <c r="J1040" s="1">
        <f>'[3]Strom-&amp; Wärmeerzeugung'!$G$51*1000</f>
        <v>7940450</v>
      </c>
      <c r="K1040" s="1">
        <f>'[3]Strom-&amp; Wärmeerzeugung'!$G$51*1000</f>
        <v>7940450</v>
      </c>
      <c r="L1040" s="1">
        <f>'[3]Strom-&amp; Wärmeerzeugung'!$G$51*1000</f>
        <v>7940450</v>
      </c>
    </row>
    <row r="1041" spans="1:12" x14ac:dyDescent="0.35">
      <c r="A1041" t="s">
        <v>16</v>
      </c>
      <c r="B1041" t="str">
        <f t="shared" si="28"/>
        <v>Nuclear|AF-EGY</v>
      </c>
      <c r="C1041" t="s">
        <v>291</v>
      </c>
      <c r="D1041" t="s">
        <v>16</v>
      </c>
      <c r="E1041" t="s">
        <v>320</v>
      </c>
      <c r="F1041" s="1">
        <f>'[3]Strom-&amp; Wärmeerzeugung'!$G$51*1000</f>
        <v>7940450</v>
      </c>
      <c r="G1041" s="1">
        <f>'[3]Strom-&amp; Wärmeerzeugung'!$G$51*1000</f>
        <v>7940450</v>
      </c>
      <c r="H1041" s="1">
        <f>'[3]Strom-&amp; Wärmeerzeugung'!$G$51*1000</f>
        <v>7940450</v>
      </c>
      <c r="I1041" s="1">
        <f>'[3]Strom-&amp; Wärmeerzeugung'!$G$51*1000</f>
        <v>7940450</v>
      </c>
      <c r="J1041" s="1">
        <f>'[3]Strom-&amp; Wärmeerzeugung'!$G$51*1000</f>
        <v>7940450</v>
      </c>
      <c r="K1041" s="1">
        <f>'[3]Strom-&amp; Wärmeerzeugung'!$G$51*1000</f>
        <v>7940450</v>
      </c>
      <c r="L1041" s="1">
        <f>'[3]Strom-&amp; Wärmeerzeugung'!$G$51*1000</f>
        <v>7940450</v>
      </c>
    </row>
    <row r="1042" spans="1:12" x14ac:dyDescent="0.35">
      <c r="A1042" t="s">
        <v>17</v>
      </c>
      <c r="B1042" t="str">
        <f t="shared" si="28"/>
        <v>Nuclear|AF-ERI</v>
      </c>
      <c r="C1042" t="s">
        <v>291</v>
      </c>
      <c r="D1042" t="s">
        <v>17</v>
      </c>
      <c r="E1042" t="s">
        <v>320</v>
      </c>
      <c r="F1042" s="1">
        <f>'[3]Strom-&amp; Wärmeerzeugung'!$G$51*1000</f>
        <v>7940450</v>
      </c>
      <c r="G1042" s="1">
        <f>'[3]Strom-&amp; Wärmeerzeugung'!$G$51*1000</f>
        <v>7940450</v>
      </c>
      <c r="H1042" s="1">
        <f>'[3]Strom-&amp; Wärmeerzeugung'!$G$51*1000</f>
        <v>7940450</v>
      </c>
      <c r="I1042" s="1">
        <f>'[3]Strom-&amp; Wärmeerzeugung'!$G$51*1000</f>
        <v>7940450</v>
      </c>
      <c r="J1042" s="1">
        <f>'[3]Strom-&amp; Wärmeerzeugung'!$G$51*1000</f>
        <v>7940450</v>
      </c>
      <c r="K1042" s="1">
        <f>'[3]Strom-&amp; Wärmeerzeugung'!$G$51*1000</f>
        <v>7940450</v>
      </c>
      <c r="L1042" s="1">
        <f>'[3]Strom-&amp; Wärmeerzeugung'!$G$51*1000</f>
        <v>7940450</v>
      </c>
    </row>
    <row r="1043" spans="1:12" x14ac:dyDescent="0.35">
      <c r="A1043" t="s">
        <v>18</v>
      </c>
      <c r="B1043" t="str">
        <f t="shared" si="28"/>
        <v>Nuclear|AF-ESH</v>
      </c>
      <c r="C1043" t="s">
        <v>291</v>
      </c>
      <c r="D1043" t="s">
        <v>18</v>
      </c>
      <c r="E1043" t="s">
        <v>320</v>
      </c>
      <c r="F1043" s="1">
        <f>'[3]Strom-&amp; Wärmeerzeugung'!$G$51*1000</f>
        <v>7940450</v>
      </c>
      <c r="G1043" s="1">
        <f>'[3]Strom-&amp; Wärmeerzeugung'!$G$51*1000</f>
        <v>7940450</v>
      </c>
      <c r="H1043" s="1">
        <f>'[3]Strom-&amp; Wärmeerzeugung'!$G$51*1000</f>
        <v>7940450</v>
      </c>
      <c r="I1043" s="1">
        <f>'[3]Strom-&amp; Wärmeerzeugung'!$G$51*1000</f>
        <v>7940450</v>
      </c>
      <c r="J1043" s="1">
        <f>'[3]Strom-&amp; Wärmeerzeugung'!$G$51*1000</f>
        <v>7940450</v>
      </c>
      <c r="K1043" s="1">
        <f>'[3]Strom-&amp; Wärmeerzeugung'!$G$51*1000</f>
        <v>7940450</v>
      </c>
      <c r="L1043" s="1">
        <f>'[3]Strom-&amp; Wärmeerzeugung'!$G$51*1000</f>
        <v>7940450</v>
      </c>
    </row>
    <row r="1044" spans="1:12" x14ac:dyDescent="0.35">
      <c r="A1044" t="s">
        <v>19</v>
      </c>
      <c r="B1044" t="str">
        <f t="shared" si="28"/>
        <v>Nuclear|AF-ETH</v>
      </c>
      <c r="C1044" t="s">
        <v>291</v>
      </c>
      <c r="D1044" t="s">
        <v>19</v>
      </c>
      <c r="E1044" t="s">
        <v>320</v>
      </c>
      <c r="F1044" s="1">
        <f>'[3]Strom-&amp; Wärmeerzeugung'!$G$51*1000</f>
        <v>7940450</v>
      </c>
      <c r="G1044" s="1">
        <f>'[3]Strom-&amp; Wärmeerzeugung'!$G$51*1000</f>
        <v>7940450</v>
      </c>
      <c r="H1044" s="1">
        <f>'[3]Strom-&amp; Wärmeerzeugung'!$G$51*1000</f>
        <v>7940450</v>
      </c>
      <c r="I1044" s="1">
        <f>'[3]Strom-&amp; Wärmeerzeugung'!$G$51*1000</f>
        <v>7940450</v>
      </c>
      <c r="J1044" s="1">
        <f>'[3]Strom-&amp; Wärmeerzeugung'!$G$51*1000</f>
        <v>7940450</v>
      </c>
      <c r="K1044" s="1">
        <f>'[3]Strom-&amp; Wärmeerzeugung'!$G$51*1000</f>
        <v>7940450</v>
      </c>
      <c r="L1044" s="1">
        <f>'[3]Strom-&amp; Wärmeerzeugung'!$G$51*1000</f>
        <v>7940450</v>
      </c>
    </row>
    <row r="1045" spans="1:12" x14ac:dyDescent="0.35">
      <c r="A1045" t="s">
        <v>20</v>
      </c>
      <c r="B1045" t="str">
        <f t="shared" si="28"/>
        <v>Nuclear|AF-GAB</v>
      </c>
      <c r="C1045" t="s">
        <v>291</v>
      </c>
      <c r="D1045" t="s">
        <v>20</v>
      </c>
      <c r="E1045" t="s">
        <v>320</v>
      </c>
      <c r="F1045" s="1">
        <f>'[3]Strom-&amp; Wärmeerzeugung'!$G$51*1000</f>
        <v>7940450</v>
      </c>
      <c r="G1045" s="1">
        <f>'[3]Strom-&amp; Wärmeerzeugung'!$G$51*1000</f>
        <v>7940450</v>
      </c>
      <c r="H1045" s="1">
        <f>'[3]Strom-&amp; Wärmeerzeugung'!$G$51*1000</f>
        <v>7940450</v>
      </c>
      <c r="I1045" s="1">
        <f>'[3]Strom-&amp; Wärmeerzeugung'!$G$51*1000</f>
        <v>7940450</v>
      </c>
      <c r="J1045" s="1">
        <f>'[3]Strom-&amp; Wärmeerzeugung'!$G$51*1000</f>
        <v>7940450</v>
      </c>
      <c r="K1045" s="1">
        <f>'[3]Strom-&amp; Wärmeerzeugung'!$G$51*1000</f>
        <v>7940450</v>
      </c>
      <c r="L1045" s="1">
        <f>'[3]Strom-&amp; Wärmeerzeugung'!$G$51*1000</f>
        <v>7940450</v>
      </c>
    </row>
    <row r="1046" spans="1:12" x14ac:dyDescent="0.35">
      <c r="A1046" t="s">
        <v>21</v>
      </c>
      <c r="B1046" t="str">
        <f t="shared" si="28"/>
        <v>Nuclear|AF-GHA</v>
      </c>
      <c r="C1046" t="s">
        <v>291</v>
      </c>
      <c r="D1046" t="s">
        <v>21</v>
      </c>
      <c r="E1046" t="s">
        <v>320</v>
      </c>
      <c r="F1046" s="1">
        <f>'[3]Strom-&amp; Wärmeerzeugung'!$G$51*1000</f>
        <v>7940450</v>
      </c>
      <c r="G1046" s="1">
        <f>'[3]Strom-&amp; Wärmeerzeugung'!$G$51*1000</f>
        <v>7940450</v>
      </c>
      <c r="H1046" s="1">
        <f>'[3]Strom-&amp; Wärmeerzeugung'!$G$51*1000</f>
        <v>7940450</v>
      </c>
      <c r="I1046" s="1">
        <f>'[3]Strom-&amp; Wärmeerzeugung'!$G$51*1000</f>
        <v>7940450</v>
      </c>
      <c r="J1046" s="1">
        <f>'[3]Strom-&amp; Wärmeerzeugung'!$G$51*1000</f>
        <v>7940450</v>
      </c>
      <c r="K1046" s="1">
        <f>'[3]Strom-&amp; Wärmeerzeugung'!$G$51*1000</f>
        <v>7940450</v>
      </c>
      <c r="L1046" s="1">
        <f>'[3]Strom-&amp; Wärmeerzeugung'!$G$51*1000</f>
        <v>7940450</v>
      </c>
    </row>
    <row r="1047" spans="1:12" x14ac:dyDescent="0.35">
      <c r="A1047" t="s">
        <v>22</v>
      </c>
      <c r="B1047" t="str">
        <f t="shared" si="28"/>
        <v>Nuclear|AF-GIN</v>
      </c>
      <c r="C1047" t="s">
        <v>291</v>
      </c>
      <c r="D1047" t="s">
        <v>22</v>
      </c>
      <c r="E1047" t="s">
        <v>320</v>
      </c>
      <c r="F1047" s="1">
        <f>'[3]Strom-&amp; Wärmeerzeugung'!$G$51*1000</f>
        <v>7940450</v>
      </c>
      <c r="G1047" s="1">
        <f>'[3]Strom-&amp; Wärmeerzeugung'!$G$51*1000</f>
        <v>7940450</v>
      </c>
      <c r="H1047" s="1">
        <f>'[3]Strom-&amp; Wärmeerzeugung'!$G$51*1000</f>
        <v>7940450</v>
      </c>
      <c r="I1047" s="1">
        <f>'[3]Strom-&amp; Wärmeerzeugung'!$G$51*1000</f>
        <v>7940450</v>
      </c>
      <c r="J1047" s="1">
        <f>'[3]Strom-&amp; Wärmeerzeugung'!$G$51*1000</f>
        <v>7940450</v>
      </c>
      <c r="K1047" s="1">
        <f>'[3]Strom-&amp; Wärmeerzeugung'!$G$51*1000</f>
        <v>7940450</v>
      </c>
      <c r="L1047" s="1">
        <f>'[3]Strom-&amp; Wärmeerzeugung'!$G$51*1000</f>
        <v>7940450</v>
      </c>
    </row>
    <row r="1048" spans="1:12" x14ac:dyDescent="0.35">
      <c r="A1048" t="s">
        <v>23</v>
      </c>
      <c r="B1048" t="str">
        <f t="shared" si="28"/>
        <v>Nuclear|AF-GMB</v>
      </c>
      <c r="C1048" t="s">
        <v>291</v>
      </c>
      <c r="D1048" t="s">
        <v>23</v>
      </c>
      <c r="E1048" t="s">
        <v>320</v>
      </c>
      <c r="F1048" s="1">
        <f>'[3]Strom-&amp; Wärmeerzeugung'!$G$51*1000</f>
        <v>7940450</v>
      </c>
      <c r="G1048" s="1">
        <f>'[3]Strom-&amp; Wärmeerzeugung'!$G$51*1000</f>
        <v>7940450</v>
      </c>
      <c r="H1048" s="1">
        <f>'[3]Strom-&amp; Wärmeerzeugung'!$G$51*1000</f>
        <v>7940450</v>
      </c>
      <c r="I1048" s="1">
        <f>'[3]Strom-&amp; Wärmeerzeugung'!$G$51*1000</f>
        <v>7940450</v>
      </c>
      <c r="J1048" s="1">
        <f>'[3]Strom-&amp; Wärmeerzeugung'!$G$51*1000</f>
        <v>7940450</v>
      </c>
      <c r="K1048" s="1">
        <f>'[3]Strom-&amp; Wärmeerzeugung'!$G$51*1000</f>
        <v>7940450</v>
      </c>
      <c r="L1048" s="1">
        <f>'[3]Strom-&amp; Wärmeerzeugung'!$G$51*1000</f>
        <v>7940450</v>
      </c>
    </row>
    <row r="1049" spans="1:12" x14ac:dyDescent="0.35">
      <c r="A1049" t="s">
        <v>24</v>
      </c>
      <c r="B1049" t="str">
        <f t="shared" si="28"/>
        <v>Nuclear|AF-GNB</v>
      </c>
      <c r="C1049" t="s">
        <v>291</v>
      </c>
      <c r="D1049" t="s">
        <v>24</v>
      </c>
      <c r="E1049" t="s">
        <v>320</v>
      </c>
      <c r="F1049" s="1">
        <f>'[3]Strom-&amp; Wärmeerzeugung'!$G$51*1000</f>
        <v>7940450</v>
      </c>
      <c r="G1049" s="1">
        <f>'[3]Strom-&amp; Wärmeerzeugung'!$G$51*1000</f>
        <v>7940450</v>
      </c>
      <c r="H1049" s="1">
        <f>'[3]Strom-&amp; Wärmeerzeugung'!$G$51*1000</f>
        <v>7940450</v>
      </c>
      <c r="I1049" s="1">
        <f>'[3]Strom-&amp; Wärmeerzeugung'!$G$51*1000</f>
        <v>7940450</v>
      </c>
      <c r="J1049" s="1">
        <f>'[3]Strom-&amp; Wärmeerzeugung'!$G$51*1000</f>
        <v>7940450</v>
      </c>
      <c r="K1049" s="1">
        <f>'[3]Strom-&amp; Wärmeerzeugung'!$G$51*1000</f>
        <v>7940450</v>
      </c>
      <c r="L1049" s="1">
        <f>'[3]Strom-&amp; Wärmeerzeugung'!$G$51*1000</f>
        <v>7940450</v>
      </c>
    </row>
    <row r="1050" spans="1:12" x14ac:dyDescent="0.35">
      <c r="A1050" t="s">
        <v>25</v>
      </c>
      <c r="B1050" t="str">
        <f t="shared" si="28"/>
        <v>Nuclear|AF-GNQ</v>
      </c>
      <c r="C1050" t="s">
        <v>291</v>
      </c>
      <c r="D1050" t="s">
        <v>25</v>
      </c>
      <c r="E1050" t="s">
        <v>320</v>
      </c>
      <c r="F1050" s="1">
        <f>'[3]Strom-&amp; Wärmeerzeugung'!$G$51*1000</f>
        <v>7940450</v>
      </c>
      <c r="G1050" s="1">
        <f>'[3]Strom-&amp; Wärmeerzeugung'!$G$51*1000</f>
        <v>7940450</v>
      </c>
      <c r="H1050" s="1">
        <f>'[3]Strom-&amp; Wärmeerzeugung'!$G$51*1000</f>
        <v>7940450</v>
      </c>
      <c r="I1050" s="1">
        <f>'[3]Strom-&amp; Wärmeerzeugung'!$G$51*1000</f>
        <v>7940450</v>
      </c>
      <c r="J1050" s="1">
        <f>'[3]Strom-&amp; Wärmeerzeugung'!$G$51*1000</f>
        <v>7940450</v>
      </c>
      <c r="K1050" s="1">
        <f>'[3]Strom-&amp; Wärmeerzeugung'!$G$51*1000</f>
        <v>7940450</v>
      </c>
      <c r="L1050" s="1">
        <f>'[3]Strom-&amp; Wärmeerzeugung'!$G$51*1000</f>
        <v>7940450</v>
      </c>
    </row>
    <row r="1051" spans="1:12" x14ac:dyDescent="0.35">
      <c r="A1051" t="s">
        <v>26</v>
      </c>
      <c r="B1051" t="str">
        <f t="shared" si="28"/>
        <v>Nuclear|AF-KEN</v>
      </c>
      <c r="C1051" t="s">
        <v>291</v>
      </c>
      <c r="D1051" t="s">
        <v>26</v>
      </c>
      <c r="E1051" t="s">
        <v>320</v>
      </c>
      <c r="F1051" s="1">
        <f>'[3]Strom-&amp; Wärmeerzeugung'!$G$51*1000</f>
        <v>7940450</v>
      </c>
      <c r="G1051" s="1">
        <f>'[3]Strom-&amp; Wärmeerzeugung'!$G$51*1000</f>
        <v>7940450</v>
      </c>
      <c r="H1051" s="1">
        <f>'[3]Strom-&amp; Wärmeerzeugung'!$G$51*1000</f>
        <v>7940450</v>
      </c>
      <c r="I1051" s="1">
        <f>'[3]Strom-&amp; Wärmeerzeugung'!$G$51*1000</f>
        <v>7940450</v>
      </c>
      <c r="J1051" s="1">
        <f>'[3]Strom-&amp; Wärmeerzeugung'!$G$51*1000</f>
        <v>7940450</v>
      </c>
      <c r="K1051" s="1">
        <f>'[3]Strom-&amp; Wärmeerzeugung'!$G$51*1000</f>
        <v>7940450</v>
      </c>
      <c r="L1051" s="1">
        <f>'[3]Strom-&amp; Wärmeerzeugung'!$G$51*1000</f>
        <v>7940450</v>
      </c>
    </row>
    <row r="1052" spans="1:12" x14ac:dyDescent="0.35">
      <c r="A1052" t="s">
        <v>27</v>
      </c>
      <c r="B1052" t="str">
        <f t="shared" si="28"/>
        <v>Nuclear|AF-LBR</v>
      </c>
      <c r="C1052" t="s">
        <v>291</v>
      </c>
      <c r="D1052" t="s">
        <v>27</v>
      </c>
      <c r="E1052" t="s">
        <v>320</v>
      </c>
      <c r="F1052" s="1">
        <f>'[3]Strom-&amp; Wärmeerzeugung'!$G$51*1000</f>
        <v>7940450</v>
      </c>
      <c r="G1052" s="1">
        <f>'[3]Strom-&amp; Wärmeerzeugung'!$G$51*1000</f>
        <v>7940450</v>
      </c>
      <c r="H1052" s="1">
        <f>'[3]Strom-&amp; Wärmeerzeugung'!$G$51*1000</f>
        <v>7940450</v>
      </c>
      <c r="I1052" s="1">
        <f>'[3]Strom-&amp; Wärmeerzeugung'!$G$51*1000</f>
        <v>7940450</v>
      </c>
      <c r="J1052" s="1">
        <f>'[3]Strom-&amp; Wärmeerzeugung'!$G$51*1000</f>
        <v>7940450</v>
      </c>
      <c r="K1052" s="1">
        <f>'[3]Strom-&amp; Wärmeerzeugung'!$G$51*1000</f>
        <v>7940450</v>
      </c>
      <c r="L1052" s="1">
        <f>'[3]Strom-&amp; Wärmeerzeugung'!$G$51*1000</f>
        <v>7940450</v>
      </c>
    </row>
    <row r="1053" spans="1:12" x14ac:dyDescent="0.35">
      <c r="A1053" t="s">
        <v>28</v>
      </c>
      <c r="B1053" t="str">
        <f t="shared" si="28"/>
        <v>Nuclear|AF-LBY</v>
      </c>
      <c r="C1053" t="s">
        <v>291</v>
      </c>
      <c r="D1053" t="s">
        <v>28</v>
      </c>
      <c r="E1053" t="s">
        <v>320</v>
      </c>
      <c r="F1053" s="1">
        <f>'[3]Strom-&amp; Wärmeerzeugung'!$G$51*1000</f>
        <v>7940450</v>
      </c>
      <c r="G1053" s="1">
        <f>'[3]Strom-&amp; Wärmeerzeugung'!$G$51*1000</f>
        <v>7940450</v>
      </c>
      <c r="H1053" s="1">
        <f>'[3]Strom-&amp; Wärmeerzeugung'!$G$51*1000</f>
        <v>7940450</v>
      </c>
      <c r="I1053" s="1">
        <f>'[3]Strom-&amp; Wärmeerzeugung'!$G$51*1000</f>
        <v>7940450</v>
      </c>
      <c r="J1053" s="1">
        <f>'[3]Strom-&amp; Wärmeerzeugung'!$G$51*1000</f>
        <v>7940450</v>
      </c>
      <c r="K1053" s="1">
        <f>'[3]Strom-&amp; Wärmeerzeugung'!$G$51*1000</f>
        <v>7940450</v>
      </c>
      <c r="L1053" s="1">
        <f>'[3]Strom-&amp; Wärmeerzeugung'!$G$51*1000</f>
        <v>7940450</v>
      </c>
    </row>
    <row r="1054" spans="1:12" x14ac:dyDescent="0.35">
      <c r="A1054" t="s">
        <v>29</v>
      </c>
      <c r="B1054" t="str">
        <f t="shared" si="28"/>
        <v>Nuclear|AF-LSO</v>
      </c>
      <c r="C1054" t="s">
        <v>291</v>
      </c>
      <c r="D1054" t="s">
        <v>29</v>
      </c>
      <c r="E1054" t="s">
        <v>320</v>
      </c>
      <c r="F1054" s="1">
        <f>'[3]Strom-&amp; Wärmeerzeugung'!$G$51*1000</f>
        <v>7940450</v>
      </c>
      <c r="G1054" s="1">
        <f>'[3]Strom-&amp; Wärmeerzeugung'!$G$51*1000</f>
        <v>7940450</v>
      </c>
      <c r="H1054" s="1">
        <f>'[3]Strom-&amp; Wärmeerzeugung'!$G$51*1000</f>
        <v>7940450</v>
      </c>
      <c r="I1054" s="1">
        <f>'[3]Strom-&amp; Wärmeerzeugung'!$G$51*1000</f>
        <v>7940450</v>
      </c>
      <c r="J1054" s="1">
        <f>'[3]Strom-&amp; Wärmeerzeugung'!$G$51*1000</f>
        <v>7940450</v>
      </c>
      <c r="K1054" s="1">
        <f>'[3]Strom-&amp; Wärmeerzeugung'!$G$51*1000</f>
        <v>7940450</v>
      </c>
      <c r="L1054" s="1">
        <f>'[3]Strom-&amp; Wärmeerzeugung'!$G$51*1000</f>
        <v>7940450</v>
      </c>
    </row>
    <row r="1055" spans="1:12" x14ac:dyDescent="0.35">
      <c r="A1055" t="s">
        <v>30</v>
      </c>
      <c r="B1055" t="str">
        <f t="shared" si="28"/>
        <v>Nuclear|AF-MAR</v>
      </c>
      <c r="C1055" t="s">
        <v>291</v>
      </c>
      <c r="D1055" t="s">
        <v>30</v>
      </c>
      <c r="E1055" t="s">
        <v>320</v>
      </c>
      <c r="F1055" s="1">
        <f>'[3]Strom-&amp; Wärmeerzeugung'!$G$51*1000</f>
        <v>7940450</v>
      </c>
      <c r="G1055" s="1">
        <f>'[3]Strom-&amp; Wärmeerzeugung'!$G$51*1000</f>
        <v>7940450</v>
      </c>
      <c r="H1055" s="1">
        <f>'[3]Strom-&amp; Wärmeerzeugung'!$G$51*1000</f>
        <v>7940450</v>
      </c>
      <c r="I1055" s="1">
        <f>'[3]Strom-&amp; Wärmeerzeugung'!$G$51*1000</f>
        <v>7940450</v>
      </c>
      <c r="J1055" s="1">
        <f>'[3]Strom-&amp; Wärmeerzeugung'!$G$51*1000</f>
        <v>7940450</v>
      </c>
      <c r="K1055" s="1">
        <f>'[3]Strom-&amp; Wärmeerzeugung'!$G$51*1000</f>
        <v>7940450</v>
      </c>
      <c r="L1055" s="1">
        <f>'[3]Strom-&amp; Wärmeerzeugung'!$G$51*1000</f>
        <v>7940450</v>
      </c>
    </row>
    <row r="1056" spans="1:12" x14ac:dyDescent="0.35">
      <c r="A1056" t="s">
        <v>31</v>
      </c>
      <c r="B1056" t="str">
        <f t="shared" si="28"/>
        <v>Nuclear|AF-MDG</v>
      </c>
      <c r="C1056" t="s">
        <v>291</v>
      </c>
      <c r="D1056" t="s">
        <v>31</v>
      </c>
      <c r="E1056" t="s">
        <v>320</v>
      </c>
      <c r="F1056" s="1">
        <f>'[3]Strom-&amp; Wärmeerzeugung'!$G$51*1000</f>
        <v>7940450</v>
      </c>
      <c r="G1056" s="1">
        <f>'[3]Strom-&amp; Wärmeerzeugung'!$G$51*1000</f>
        <v>7940450</v>
      </c>
      <c r="H1056" s="1">
        <f>'[3]Strom-&amp; Wärmeerzeugung'!$G$51*1000</f>
        <v>7940450</v>
      </c>
      <c r="I1056" s="1">
        <f>'[3]Strom-&amp; Wärmeerzeugung'!$G$51*1000</f>
        <v>7940450</v>
      </c>
      <c r="J1056" s="1">
        <f>'[3]Strom-&amp; Wärmeerzeugung'!$G$51*1000</f>
        <v>7940450</v>
      </c>
      <c r="K1056" s="1">
        <f>'[3]Strom-&amp; Wärmeerzeugung'!$G$51*1000</f>
        <v>7940450</v>
      </c>
      <c r="L1056" s="1">
        <f>'[3]Strom-&amp; Wärmeerzeugung'!$G$51*1000</f>
        <v>7940450</v>
      </c>
    </row>
    <row r="1057" spans="1:12" x14ac:dyDescent="0.35">
      <c r="A1057" t="s">
        <v>32</v>
      </c>
      <c r="B1057" t="str">
        <f t="shared" si="28"/>
        <v>Nuclear|AF-MLI</v>
      </c>
      <c r="C1057" t="s">
        <v>291</v>
      </c>
      <c r="D1057" t="s">
        <v>32</v>
      </c>
      <c r="E1057" t="s">
        <v>320</v>
      </c>
      <c r="F1057" s="1">
        <f>'[3]Strom-&amp; Wärmeerzeugung'!$G$51*1000</f>
        <v>7940450</v>
      </c>
      <c r="G1057" s="1">
        <f>'[3]Strom-&amp; Wärmeerzeugung'!$G$51*1000</f>
        <v>7940450</v>
      </c>
      <c r="H1057" s="1">
        <f>'[3]Strom-&amp; Wärmeerzeugung'!$G$51*1000</f>
        <v>7940450</v>
      </c>
      <c r="I1057" s="1">
        <f>'[3]Strom-&amp; Wärmeerzeugung'!$G$51*1000</f>
        <v>7940450</v>
      </c>
      <c r="J1057" s="1">
        <f>'[3]Strom-&amp; Wärmeerzeugung'!$G$51*1000</f>
        <v>7940450</v>
      </c>
      <c r="K1057" s="1">
        <f>'[3]Strom-&amp; Wärmeerzeugung'!$G$51*1000</f>
        <v>7940450</v>
      </c>
      <c r="L1057" s="1">
        <f>'[3]Strom-&amp; Wärmeerzeugung'!$G$51*1000</f>
        <v>7940450</v>
      </c>
    </row>
    <row r="1058" spans="1:12" x14ac:dyDescent="0.35">
      <c r="A1058" t="s">
        <v>33</v>
      </c>
      <c r="B1058" t="str">
        <f t="shared" si="28"/>
        <v>Nuclear|AF-MOZ</v>
      </c>
      <c r="C1058" t="s">
        <v>291</v>
      </c>
      <c r="D1058" t="s">
        <v>33</v>
      </c>
      <c r="E1058" t="s">
        <v>320</v>
      </c>
      <c r="F1058" s="1">
        <f>'[3]Strom-&amp; Wärmeerzeugung'!$G$51*1000</f>
        <v>7940450</v>
      </c>
      <c r="G1058" s="1">
        <f>'[3]Strom-&amp; Wärmeerzeugung'!$G$51*1000</f>
        <v>7940450</v>
      </c>
      <c r="H1058" s="1">
        <f>'[3]Strom-&amp; Wärmeerzeugung'!$G$51*1000</f>
        <v>7940450</v>
      </c>
      <c r="I1058" s="1">
        <f>'[3]Strom-&amp; Wärmeerzeugung'!$G$51*1000</f>
        <v>7940450</v>
      </c>
      <c r="J1058" s="1">
        <f>'[3]Strom-&amp; Wärmeerzeugung'!$G$51*1000</f>
        <v>7940450</v>
      </c>
      <c r="K1058" s="1">
        <f>'[3]Strom-&amp; Wärmeerzeugung'!$G$51*1000</f>
        <v>7940450</v>
      </c>
      <c r="L1058" s="1">
        <f>'[3]Strom-&amp; Wärmeerzeugung'!$G$51*1000</f>
        <v>7940450</v>
      </c>
    </row>
    <row r="1059" spans="1:12" x14ac:dyDescent="0.35">
      <c r="A1059" t="s">
        <v>34</v>
      </c>
      <c r="B1059" t="str">
        <f t="shared" si="28"/>
        <v>Nuclear|AF-MRT</v>
      </c>
      <c r="C1059" t="s">
        <v>291</v>
      </c>
      <c r="D1059" t="s">
        <v>34</v>
      </c>
      <c r="E1059" t="s">
        <v>320</v>
      </c>
      <c r="F1059" s="1">
        <f>'[3]Strom-&amp; Wärmeerzeugung'!$G$51*1000</f>
        <v>7940450</v>
      </c>
      <c r="G1059" s="1">
        <f>'[3]Strom-&amp; Wärmeerzeugung'!$G$51*1000</f>
        <v>7940450</v>
      </c>
      <c r="H1059" s="1">
        <f>'[3]Strom-&amp; Wärmeerzeugung'!$G$51*1000</f>
        <v>7940450</v>
      </c>
      <c r="I1059" s="1">
        <f>'[3]Strom-&amp; Wärmeerzeugung'!$G$51*1000</f>
        <v>7940450</v>
      </c>
      <c r="J1059" s="1">
        <f>'[3]Strom-&amp; Wärmeerzeugung'!$G$51*1000</f>
        <v>7940450</v>
      </c>
      <c r="K1059" s="1">
        <f>'[3]Strom-&amp; Wärmeerzeugung'!$G$51*1000</f>
        <v>7940450</v>
      </c>
      <c r="L1059" s="1">
        <f>'[3]Strom-&amp; Wärmeerzeugung'!$G$51*1000</f>
        <v>7940450</v>
      </c>
    </row>
    <row r="1060" spans="1:12" x14ac:dyDescent="0.35">
      <c r="A1060" t="s">
        <v>35</v>
      </c>
      <c r="B1060" t="str">
        <f t="shared" si="28"/>
        <v>Nuclear|AF-MUS</v>
      </c>
      <c r="C1060" t="s">
        <v>291</v>
      </c>
      <c r="D1060" t="s">
        <v>35</v>
      </c>
      <c r="E1060" t="s">
        <v>320</v>
      </c>
      <c r="F1060" s="1">
        <f>'[3]Strom-&amp; Wärmeerzeugung'!$G$51*1000</f>
        <v>7940450</v>
      </c>
      <c r="G1060" s="1">
        <f>'[3]Strom-&amp; Wärmeerzeugung'!$G$51*1000</f>
        <v>7940450</v>
      </c>
      <c r="H1060" s="1">
        <f>'[3]Strom-&amp; Wärmeerzeugung'!$G$51*1000</f>
        <v>7940450</v>
      </c>
      <c r="I1060" s="1">
        <f>'[3]Strom-&amp; Wärmeerzeugung'!$G$51*1000</f>
        <v>7940450</v>
      </c>
      <c r="J1060" s="1">
        <f>'[3]Strom-&amp; Wärmeerzeugung'!$G$51*1000</f>
        <v>7940450</v>
      </c>
      <c r="K1060" s="1">
        <f>'[3]Strom-&amp; Wärmeerzeugung'!$G$51*1000</f>
        <v>7940450</v>
      </c>
      <c r="L1060" s="1">
        <f>'[3]Strom-&amp; Wärmeerzeugung'!$G$51*1000</f>
        <v>7940450</v>
      </c>
    </row>
    <row r="1061" spans="1:12" x14ac:dyDescent="0.35">
      <c r="A1061" t="s">
        <v>36</v>
      </c>
      <c r="B1061" t="str">
        <f t="shared" si="28"/>
        <v>Nuclear|AF-MWI</v>
      </c>
      <c r="C1061" t="s">
        <v>291</v>
      </c>
      <c r="D1061" t="s">
        <v>36</v>
      </c>
      <c r="E1061" t="s">
        <v>320</v>
      </c>
      <c r="F1061" s="1">
        <f>'[3]Strom-&amp; Wärmeerzeugung'!$G$51*1000</f>
        <v>7940450</v>
      </c>
      <c r="G1061" s="1">
        <f>'[3]Strom-&amp; Wärmeerzeugung'!$G$51*1000</f>
        <v>7940450</v>
      </c>
      <c r="H1061" s="1">
        <f>'[3]Strom-&amp; Wärmeerzeugung'!$G$51*1000</f>
        <v>7940450</v>
      </c>
      <c r="I1061" s="1">
        <f>'[3]Strom-&amp; Wärmeerzeugung'!$G$51*1000</f>
        <v>7940450</v>
      </c>
      <c r="J1061" s="1">
        <f>'[3]Strom-&amp; Wärmeerzeugung'!$G$51*1000</f>
        <v>7940450</v>
      </c>
      <c r="K1061" s="1">
        <f>'[3]Strom-&amp; Wärmeerzeugung'!$G$51*1000</f>
        <v>7940450</v>
      </c>
      <c r="L1061" s="1">
        <f>'[3]Strom-&amp; Wärmeerzeugung'!$G$51*1000</f>
        <v>7940450</v>
      </c>
    </row>
    <row r="1062" spans="1:12" x14ac:dyDescent="0.35">
      <c r="A1062" t="s">
        <v>37</v>
      </c>
      <c r="B1062" t="str">
        <f t="shared" si="28"/>
        <v>Nuclear|AF-NAM</v>
      </c>
      <c r="C1062" t="s">
        <v>291</v>
      </c>
      <c r="D1062" t="s">
        <v>37</v>
      </c>
      <c r="E1062" t="s">
        <v>320</v>
      </c>
      <c r="F1062" s="1">
        <f>'[3]Strom-&amp; Wärmeerzeugung'!$G$51*1000</f>
        <v>7940450</v>
      </c>
      <c r="G1062" s="1">
        <f>'[3]Strom-&amp; Wärmeerzeugung'!$G$51*1000</f>
        <v>7940450</v>
      </c>
      <c r="H1062" s="1">
        <f>'[3]Strom-&amp; Wärmeerzeugung'!$G$51*1000</f>
        <v>7940450</v>
      </c>
      <c r="I1062" s="1">
        <f>'[3]Strom-&amp; Wärmeerzeugung'!$G$51*1000</f>
        <v>7940450</v>
      </c>
      <c r="J1062" s="1">
        <f>'[3]Strom-&amp; Wärmeerzeugung'!$G$51*1000</f>
        <v>7940450</v>
      </c>
      <c r="K1062" s="1">
        <f>'[3]Strom-&amp; Wärmeerzeugung'!$G$51*1000</f>
        <v>7940450</v>
      </c>
      <c r="L1062" s="1">
        <f>'[3]Strom-&amp; Wärmeerzeugung'!$G$51*1000</f>
        <v>7940450</v>
      </c>
    </row>
    <row r="1063" spans="1:12" x14ac:dyDescent="0.35">
      <c r="A1063" t="s">
        <v>38</v>
      </c>
      <c r="B1063" t="str">
        <f t="shared" si="28"/>
        <v>Nuclear|AF-NER</v>
      </c>
      <c r="C1063" t="s">
        <v>291</v>
      </c>
      <c r="D1063" t="s">
        <v>38</v>
      </c>
      <c r="E1063" t="s">
        <v>320</v>
      </c>
      <c r="F1063" s="1">
        <f>'[3]Strom-&amp; Wärmeerzeugung'!$G$51*1000</f>
        <v>7940450</v>
      </c>
      <c r="G1063" s="1">
        <f>'[3]Strom-&amp; Wärmeerzeugung'!$G$51*1000</f>
        <v>7940450</v>
      </c>
      <c r="H1063" s="1">
        <f>'[3]Strom-&amp; Wärmeerzeugung'!$G$51*1000</f>
        <v>7940450</v>
      </c>
      <c r="I1063" s="1">
        <f>'[3]Strom-&amp; Wärmeerzeugung'!$G$51*1000</f>
        <v>7940450</v>
      </c>
      <c r="J1063" s="1">
        <f>'[3]Strom-&amp; Wärmeerzeugung'!$G$51*1000</f>
        <v>7940450</v>
      </c>
      <c r="K1063" s="1">
        <f>'[3]Strom-&amp; Wärmeerzeugung'!$G$51*1000</f>
        <v>7940450</v>
      </c>
      <c r="L1063" s="1">
        <f>'[3]Strom-&amp; Wärmeerzeugung'!$G$51*1000</f>
        <v>7940450</v>
      </c>
    </row>
    <row r="1064" spans="1:12" x14ac:dyDescent="0.35">
      <c r="A1064" t="s">
        <v>39</v>
      </c>
      <c r="B1064" t="str">
        <f t="shared" si="28"/>
        <v>Nuclear|AF-NGA</v>
      </c>
      <c r="C1064" t="s">
        <v>291</v>
      </c>
      <c r="D1064" t="s">
        <v>39</v>
      </c>
      <c r="E1064" t="s">
        <v>320</v>
      </c>
      <c r="F1064" s="1">
        <f>'[3]Strom-&amp; Wärmeerzeugung'!$G$51*1000</f>
        <v>7940450</v>
      </c>
      <c r="G1064" s="1">
        <f>'[3]Strom-&amp; Wärmeerzeugung'!$G$51*1000</f>
        <v>7940450</v>
      </c>
      <c r="H1064" s="1">
        <f>'[3]Strom-&amp; Wärmeerzeugung'!$G$51*1000</f>
        <v>7940450</v>
      </c>
      <c r="I1064" s="1">
        <f>'[3]Strom-&amp; Wärmeerzeugung'!$G$51*1000</f>
        <v>7940450</v>
      </c>
      <c r="J1064" s="1">
        <f>'[3]Strom-&amp; Wärmeerzeugung'!$G$51*1000</f>
        <v>7940450</v>
      </c>
      <c r="K1064" s="1">
        <f>'[3]Strom-&amp; Wärmeerzeugung'!$G$51*1000</f>
        <v>7940450</v>
      </c>
      <c r="L1064" s="1">
        <f>'[3]Strom-&amp; Wärmeerzeugung'!$G$51*1000</f>
        <v>7940450</v>
      </c>
    </row>
    <row r="1065" spans="1:12" x14ac:dyDescent="0.35">
      <c r="A1065" t="s">
        <v>40</v>
      </c>
      <c r="B1065" t="str">
        <f t="shared" si="28"/>
        <v>Nuclear|AF-RWA</v>
      </c>
      <c r="C1065" t="s">
        <v>291</v>
      </c>
      <c r="D1065" t="s">
        <v>40</v>
      </c>
      <c r="E1065" t="s">
        <v>320</v>
      </c>
      <c r="F1065" s="1">
        <f>'[3]Strom-&amp; Wärmeerzeugung'!$G$51*1000</f>
        <v>7940450</v>
      </c>
      <c r="G1065" s="1">
        <f>'[3]Strom-&amp; Wärmeerzeugung'!$G$51*1000</f>
        <v>7940450</v>
      </c>
      <c r="H1065" s="1">
        <f>'[3]Strom-&amp; Wärmeerzeugung'!$G$51*1000</f>
        <v>7940450</v>
      </c>
      <c r="I1065" s="1">
        <f>'[3]Strom-&amp; Wärmeerzeugung'!$G$51*1000</f>
        <v>7940450</v>
      </c>
      <c r="J1065" s="1">
        <f>'[3]Strom-&amp; Wärmeerzeugung'!$G$51*1000</f>
        <v>7940450</v>
      </c>
      <c r="K1065" s="1">
        <f>'[3]Strom-&amp; Wärmeerzeugung'!$G$51*1000</f>
        <v>7940450</v>
      </c>
      <c r="L1065" s="1">
        <f>'[3]Strom-&amp; Wärmeerzeugung'!$G$51*1000</f>
        <v>7940450</v>
      </c>
    </row>
    <row r="1066" spans="1:12" x14ac:dyDescent="0.35">
      <c r="A1066" t="s">
        <v>41</v>
      </c>
      <c r="B1066" t="str">
        <f t="shared" si="28"/>
        <v>Nuclear|AF-SDN</v>
      </c>
      <c r="C1066" t="s">
        <v>291</v>
      </c>
      <c r="D1066" t="s">
        <v>41</v>
      </c>
      <c r="E1066" t="s">
        <v>320</v>
      </c>
      <c r="F1066" s="1">
        <f>'[3]Strom-&amp; Wärmeerzeugung'!$G$51*1000</f>
        <v>7940450</v>
      </c>
      <c r="G1066" s="1">
        <f>'[3]Strom-&amp; Wärmeerzeugung'!$G$51*1000</f>
        <v>7940450</v>
      </c>
      <c r="H1066" s="1">
        <f>'[3]Strom-&amp; Wärmeerzeugung'!$G$51*1000</f>
        <v>7940450</v>
      </c>
      <c r="I1066" s="1">
        <f>'[3]Strom-&amp; Wärmeerzeugung'!$G$51*1000</f>
        <v>7940450</v>
      </c>
      <c r="J1066" s="1">
        <f>'[3]Strom-&amp; Wärmeerzeugung'!$G$51*1000</f>
        <v>7940450</v>
      </c>
      <c r="K1066" s="1">
        <f>'[3]Strom-&amp; Wärmeerzeugung'!$G$51*1000</f>
        <v>7940450</v>
      </c>
      <c r="L1066" s="1">
        <f>'[3]Strom-&amp; Wärmeerzeugung'!$G$51*1000</f>
        <v>7940450</v>
      </c>
    </row>
    <row r="1067" spans="1:12" x14ac:dyDescent="0.35">
      <c r="A1067" t="s">
        <v>42</v>
      </c>
      <c r="B1067" t="str">
        <f t="shared" si="28"/>
        <v>Nuclear|AF-SEN</v>
      </c>
      <c r="C1067" t="s">
        <v>291</v>
      </c>
      <c r="D1067" t="s">
        <v>42</v>
      </c>
      <c r="E1067" t="s">
        <v>320</v>
      </c>
      <c r="F1067" s="1">
        <f>'[3]Strom-&amp; Wärmeerzeugung'!$G$51*1000</f>
        <v>7940450</v>
      </c>
      <c r="G1067" s="1">
        <f>'[3]Strom-&amp; Wärmeerzeugung'!$G$51*1000</f>
        <v>7940450</v>
      </c>
      <c r="H1067" s="1">
        <f>'[3]Strom-&amp; Wärmeerzeugung'!$G$51*1000</f>
        <v>7940450</v>
      </c>
      <c r="I1067" s="1">
        <f>'[3]Strom-&amp; Wärmeerzeugung'!$G$51*1000</f>
        <v>7940450</v>
      </c>
      <c r="J1067" s="1">
        <f>'[3]Strom-&amp; Wärmeerzeugung'!$G$51*1000</f>
        <v>7940450</v>
      </c>
      <c r="K1067" s="1">
        <f>'[3]Strom-&amp; Wärmeerzeugung'!$G$51*1000</f>
        <v>7940450</v>
      </c>
      <c r="L1067" s="1">
        <f>'[3]Strom-&amp; Wärmeerzeugung'!$G$51*1000</f>
        <v>7940450</v>
      </c>
    </row>
    <row r="1068" spans="1:12" x14ac:dyDescent="0.35">
      <c r="A1068" t="s">
        <v>43</v>
      </c>
      <c r="B1068" t="str">
        <f t="shared" si="28"/>
        <v>Nuclear|AF-SLE</v>
      </c>
      <c r="C1068" t="s">
        <v>291</v>
      </c>
      <c r="D1068" t="s">
        <v>43</v>
      </c>
      <c r="E1068" t="s">
        <v>320</v>
      </c>
      <c r="F1068" s="1">
        <f>'[3]Strom-&amp; Wärmeerzeugung'!$G$51*1000</f>
        <v>7940450</v>
      </c>
      <c r="G1068" s="1">
        <f>'[3]Strom-&amp; Wärmeerzeugung'!$G$51*1000</f>
        <v>7940450</v>
      </c>
      <c r="H1068" s="1">
        <f>'[3]Strom-&amp; Wärmeerzeugung'!$G$51*1000</f>
        <v>7940450</v>
      </c>
      <c r="I1068" s="1">
        <f>'[3]Strom-&amp; Wärmeerzeugung'!$G$51*1000</f>
        <v>7940450</v>
      </c>
      <c r="J1068" s="1">
        <f>'[3]Strom-&amp; Wärmeerzeugung'!$G$51*1000</f>
        <v>7940450</v>
      </c>
      <c r="K1068" s="1">
        <f>'[3]Strom-&amp; Wärmeerzeugung'!$G$51*1000</f>
        <v>7940450</v>
      </c>
      <c r="L1068" s="1">
        <f>'[3]Strom-&amp; Wärmeerzeugung'!$G$51*1000</f>
        <v>7940450</v>
      </c>
    </row>
    <row r="1069" spans="1:12" x14ac:dyDescent="0.35">
      <c r="A1069" t="s">
        <v>44</v>
      </c>
      <c r="B1069" t="str">
        <f t="shared" si="28"/>
        <v>Nuclear|AF-SOM</v>
      </c>
      <c r="C1069" t="s">
        <v>291</v>
      </c>
      <c r="D1069" t="s">
        <v>44</v>
      </c>
      <c r="E1069" t="s">
        <v>320</v>
      </c>
      <c r="F1069" s="1">
        <f>'[3]Strom-&amp; Wärmeerzeugung'!$G$51*1000</f>
        <v>7940450</v>
      </c>
      <c r="G1069" s="1">
        <f>'[3]Strom-&amp; Wärmeerzeugung'!$G$51*1000</f>
        <v>7940450</v>
      </c>
      <c r="H1069" s="1">
        <f>'[3]Strom-&amp; Wärmeerzeugung'!$G$51*1000</f>
        <v>7940450</v>
      </c>
      <c r="I1069" s="1">
        <f>'[3]Strom-&amp; Wärmeerzeugung'!$G$51*1000</f>
        <v>7940450</v>
      </c>
      <c r="J1069" s="1">
        <f>'[3]Strom-&amp; Wärmeerzeugung'!$G$51*1000</f>
        <v>7940450</v>
      </c>
      <c r="K1069" s="1">
        <f>'[3]Strom-&amp; Wärmeerzeugung'!$G$51*1000</f>
        <v>7940450</v>
      </c>
      <c r="L1069" s="1">
        <f>'[3]Strom-&amp; Wärmeerzeugung'!$G$51*1000</f>
        <v>7940450</v>
      </c>
    </row>
    <row r="1070" spans="1:12" x14ac:dyDescent="0.35">
      <c r="A1070" t="s">
        <v>45</v>
      </c>
      <c r="B1070" t="str">
        <f t="shared" si="28"/>
        <v>Nuclear|AF-SWZ</v>
      </c>
      <c r="C1070" t="s">
        <v>291</v>
      </c>
      <c r="D1070" t="s">
        <v>45</v>
      </c>
      <c r="E1070" t="s">
        <v>320</v>
      </c>
      <c r="F1070" s="1">
        <f>'[3]Strom-&amp; Wärmeerzeugung'!$G$51*1000</f>
        <v>7940450</v>
      </c>
      <c r="G1070" s="1">
        <f>'[3]Strom-&amp; Wärmeerzeugung'!$G$51*1000</f>
        <v>7940450</v>
      </c>
      <c r="H1070" s="1">
        <f>'[3]Strom-&amp; Wärmeerzeugung'!$G$51*1000</f>
        <v>7940450</v>
      </c>
      <c r="I1070" s="1">
        <f>'[3]Strom-&amp; Wärmeerzeugung'!$G$51*1000</f>
        <v>7940450</v>
      </c>
      <c r="J1070" s="1">
        <f>'[3]Strom-&amp; Wärmeerzeugung'!$G$51*1000</f>
        <v>7940450</v>
      </c>
      <c r="K1070" s="1">
        <f>'[3]Strom-&amp; Wärmeerzeugung'!$G$51*1000</f>
        <v>7940450</v>
      </c>
      <c r="L1070" s="1">
        <f>'[3]Strom-&amp; Wärmeerzeugung'!$G$51*1000</f>
        <v>7940450</v>
      </c>
    </row>
    <row r="1071" spans="1:12" x14ac:dyDescent="0.35">
      <c r="A1071" t="s">
        <v>46</v>
      </c>
      <c r="B1071" t="str">
        <f t="shared" si="28"/>
        <v>Nuclear|AF-TCD</v>
      </c>
      <c r="C1071" t="s">
        <v>291</v>
      </c>
      <c r="D1071" t="s">
        <v>46</v>
      </c>
      <c r="E1071" t="s">
        <v>320</v>
      </c>
      <c r="F1071" s="1">
        <f>'[3]Strom-&amp; Wärmeerzeugung'!$G$51*1000</f>
        <v>7940450</v>
      </c>
      <c r="G1071" s="1">
        <f>'[3]Strom-&amp; Wärmeerzeugung'!$G$51*1000</f>
        <v>7940450</v>
      </c>
      <c r="H1071" s="1">
        <f>'[3]Strom-&amp; Wärmeerzeugung'!$G$51*1000</f>
        <v>7940450</v>
      </c>
      <c r="I1071" s="1">
        <f>'[3]Strom-&amp; Wärmeerzeugung'!$G$51*1000</f>
        <v>7940450</v>
      </c>
      <c r="J1071" s="1">
        <f>'[3]Strom-&amp; Wärmeerzeugung'!$G$51*1000</f>
        <v>7940450</v>
      </c>
      <c r="K1071" s="1">
        <f>'[3]Strom-&amp; Wärmeerzeugung'!$G$51*1000</f>
        <v>7940450</v>
      </c>
      <c r="L1071" s="1">
        <f>'[3]Strom-&amp; Wärmeerzeugung'!$G$51*1000</f>
        <v>7940450</v>
      </c>
    </row>
    <row r="1072" spans="1:12" x14ac:dyDescent="0.35">
      <c r="A1072" t="s">
        <v>47</v>
      </c>
      <c r="B1072" t="str">
        <f t="shared" si="28"/>
        <v>Nuclear|AF-TGO</v>
      </c>
      <c r="C1072" t="s">
        <v>291</v>
      </c>
      <c r="D1072" t="s">
        <v>47</v>
      </c>
      <c r="E1072" t="s">
        <v>320</v>
      </c>
      <c r="F1072" s="1">
        <f>'[3]Strom-&amp; Wärmeerzeugung'!$G$51*1000</f>
        <v>7940450</v>
      </c>
      <c r="G1072" s="1">
        <f>'[3]Strom-&amp; Wärmeerzeugung'!$G$51*1000</f>
        <v>7940450</v>
      </c>
      <c r="H1072" s="1">
        <f>'[3]Strom-&amp; Wärmeerzeugung'!$G$51*1000</f>
        <v>7940450</v>
      </c>
      <c r="I1072" s="1">
        <f>'[3]Strom-&amp; Wärmeerzeugung'!$G$51*1000</f>
        <v>7940450</v>
      </c>
      <c r="J1072" s="1">
        <f>'[3]Strom-&amp; Wärmeerzeugung'!$G$51*1000</f>
        <v>7940450</v>
      </c>
      <c r="K1072" s="1">
        <f>'[3]Strom-&amp; Wärmeerzeugung'!$G$51*1000</f>
        <v>7940450</v>
      </c>
      <c r="L1072" s="1">
        <f>'[3]Strom-&amp; Wärmeerzeugung'!$G$51*1000</f>
        <v>7940450</v>
      </c>
    </row>
    <row r="1073" spans="1:12" x14ac:dyDescent="0.35">
      <c r="A1073" t="s">
        <v>48</v>
      </c>
      <c r="B1073" t="str">
        <f t="shared" si="28"/>
        <v>Nuclear|AF-TUN</v>
      </c>
      <c r="C1073" t="s">
        <v>291</v>
      </c>
      <c r="D1073" t="s">
        <v>48</v>
      </c>
      <c r="E1073" t="s">
        <v>320</v>
      </c>
      <c r="F1073" s="1">
        <f>'[3]Strom-&amp; Wärmeerzeugung'!$G$51*1000</f>
        <v>7940450</v>
      </c>
      <c r="G1073" s="1">
        <f>'[3]Strom-&amp; Wärmeerzeugung'!$G$51*1000</f>
        <v>7940450</v>
      </c>
      <c r="H1073" s="1">
        <f>'[3]Strom-&amp; Wärmeerzeugung'!$G$51*1000</f>
        <v>7940450</v>
      </c>
      <c r="I1073" s="1">
        <f>'[3]Strom-&amp; Wärmeerzeugung'!$G$51*1000</f>
        <v>7940450</v>
      </c>
      <c r="J1073" s="1">
        <f>'[3]Strom-&amp; Wärmeerzeugung'!$G$51*1000</f>
        <v>7940450</v>
      </c>
      <c r="K1073" s="1">
        <f>'[3]Strom-&amp; Wärmeerzeugung'!$G$51*1000</f>
        <v>7940450</v>
      </c>
      <c r="L1073" s="1">
        <f>'[3]Strom-&amp; Wärmeerzeugung'!$G$51*1000</f>
        <v>7940450</v>
      </c>
    </row>
    <row r="1074" spans="1:12" x14ac:dyDescent="0.35">
      <c r="A1074" t="s">
        <v>49</v>
      </c>
      <c r="B1074" t="str">
        <f t="shared" si="28"/>
        <v>Nuclear|AF-TZA</v>
      </c>
      <c r="C1074" t="s">
        <v>291</v>
      </c>
      <c r="D1074" t="s">
        <v>49</v>
      </c>
      <c r="E1074" t="s">
        <v>320</v>
      </c>
      <c r="F1074" s="1">
        <f>'[3]Strom-&amp; Wärmeerzeugung'!$G$51*1000</f>
        <v>7940450</v>
      </c>
      <c r="G1074" s="1">
        <f>'[3]Strom-&amp; Wärmeerzeugung'!$G$51*1000</f>
        <v>7940450</v>
      </c>
      <c r="H1074" s="1">
        <f>'[3]Strom-&amp; Wärmeerzeugung'!$G$51*1000</f>
        <v>7940450</v>
      </c>
      <c r="I1074" s="1">
        <f>'[3]Strom-&amp; Wärmeerzeugung'!$G$51*1000</f>
        <v>7940450</v>
      </c>
      <c r="J1074" s="1">
        <f>'[3]Strom-&amp; Wärmeerzeugung'!$G$51*1000</f>
        <v>7940450</v>
      </c>
      <c r="K1074" s="1">
        <f>'[3]Strom-&amp; Wärmeerzeugung'!$G$51*1000</f>
        <v>7940450</v>
      </c>
      <c r="L1074" s="1">
        <f>'[3]Strom-&amp; Wärmeerzeugung'!$G$51*1000</f>
        <v>7940450</v>
      </c>
    </row>
    <row r="1075" spans="1:12" x14ac:dyDescent="0.35">
      <c r="A1075" t="s">
        <v>50</v>
      </c>
      <c r="B1075" t="str">
        <f t="shared" si="28"/>
        <v>Nuclear|AF-UGA</v>
      </c>
      <c r="C1075" t="s">
        <v>291</v>
      </c>
      <c r="D1075" t="s">
        <v>50</v>
      </c>
      <c r="E1075" t="s">
        <v>320</v>
      </c>
      <c r="F1075" s="1">
        <f>'[3]Strom-&amp; Wärmeerzeugung'!$G$51*1000</f>
        <v>7940450</v>
      </c>
      <c r="G1075" s="1">
        <f>'[3]Strom-&amp; Wärmeerzeugung'!$G$51*1000</f>
        <v>7940450</v>
      </c>
      <c r="H1075" s="1">
        <f>'[3]Strom-&amp; Wärmeerzeugung'!$G$51*1000</f>
        <v>7940450</v>
      </c>
      <c r="I1075" s="1">
        <f>'[3]Strom-&amp; Wärmeerzeugung'!$G$51*1000</f>
        <v>7940450</v>
      </c>
      <c r="J1075" s="1">
        <f>'[3]Strom-&amp; Wärmeerzeugung'!$G$51*1000</f>
        <v>7940450</v>
      </c>
      <c r="K1075" s="1">
        <f>'[3]Strom-&amp; Wärmeerzeugung'!$G$51*1000</f>
        <v>7940450</v>
      </c>
      <c r="L1075" s="1">
        <f>'[3]Strom-&amp; Wärmeerzeugung'!$G$51*1000</f>
        <v>7940450</v>
      </c>
    </row>
    <row r="1076" spans="1:12" x14ac:dyDescent="0.35">
      <c r="A1076" t="s">
        <v>51</v>
      </c>
      <c r="B1076" t="str">
        <f t="shared" si="28"/>
        <v>Nuclear|AF-ZAF</v>
      </c>
      <c r="C1076" t="s">
        <v>291</v>
      </c>
      <c r="D1076" t="s">
        <v>51</v>
      </c>
      <c r="E1076" t="s">
        <v>320</v>
      </c>
      <c r="F1076" s="1">
        <f>'[3]Strom-&amp; Wärmeerzeugung'!$G$51*1000</f>
        <v>7940450</v>
      </c>
      <c r="G1076" s="1">
        <f>'[3]Strom-&amp; Wärmeerzeugung'!$G$51*1000</f>
        <v>7940450</v>
      </c>
      <c r="H1076" s="1">
        <f>'[3]Strom-&amp; Wärmeerzeugung'!$G$51*1000</f>
        <v>7940450</v>
      </c>
      <c r="I1076" s="1">
        <f>'[3]Strom-&amp; Wärmeerzeugung'!$G$51*1000</f>
        <v>7940450</v>
      </c>
      <c r="J1076" s="1">
        <f>'[3]Strom-&amp; Wärmeerzeugung'!$G$51*1000</f>
        <v>7940450</v>
      </c>
      <c r="K1076" s="1">
        <f>'[3]Strom-&amp; Wärmeerzeugung'!$G$51*1000</f>
        <v>7940450</v>
      </c>
      <c r="L1076" s="1">
        <f>'[3]Strom-&amp; Wärmeerzeugung'!$G$51*1000</f>
        <v>7940450</v>
      </c>
    </row>
    <row r="1077" spans="1:12" x14ac:dyDescent="0.35">
      <c r="A1077" t="s">
        <v>52</v>
      </c>
      <c r="B1077" t="str">
        <f t="shared" si="28"/>
        <v>Nuclear|AF-ZMB</v>
      </c>
      <c r="C1077" t="s">
        <v>291</v>
      </c>
      <c r="D1077" t="s">
        <v>52</v>
      </c>
      <c r="E1077" t="s">
        <v>320</v>
      </c>
      <c r="F1077" s="1">
        <f>'[3]Strom-&amp; Wärmeerzeugung'!$G$51*1000</f>
        <v>7940450</v>
      </c>
      <c r="G1077" s="1">
        <f>'[3]Strom-&amp; Wärmeerzeugung'!$G$51*1000</f>
        <v>7940450</v>
      </c>
      <c r="H1077" s="1">
        <f>'[3]Strom-&amp; Wärmeerzeugung'!$G$51*1000</f>
        <v>7940450</v>
      </c>
      <c r="I1077" s="1">
        <f>'[3]Strom-&amp; Wärmeerzeugung'!$G$51*1000</f>
        <v>7940450</v>
      </c>
      <c r="J1077" s="1">
        <f>'[3]Strom-&amp; Wärmeerzeugung'!$G$51*1000</f>
        <v>7940450</v>
      </c>
      <c r="K1077" s="1">
        <f>'[3]Strom-&amp; Wärmeerzeugung'!$G$51*1000</f>
        <v>7940450</v>
      </c>
      <c r="L1077" s="1">
        <f>'[3]Strom-&amp; Wärmeerzeugung'!$G$51*1000</f>
        <v>7940450</v>
      </c>
    </row>
    <row r="1078" spans="1:12" x14ac:dyDescent="0.35">
      <c r="A1078" t="s">
        <v>53</v>
      </c>
      <c r="B1078" t="str">
        <f t="shared" si="28"/>
        <v>Nuclear|AF-ZWE</v>
      </c>
      <c r="C1078" t="s">
        <v>291</v>
      </c>
      <c r="D1078" t="s">
        <v>53</v>
      </c>
      <c r="E1078" t="s">
        <v>320</v>
      </c>
      <c r="F1078" s="1">
        <f>'[3]Strom-&amp; Wärmeerzeugung'!$G$51*1000</f>
        <v>7940450</v>
      </c>
      <c r="G1078" s="1">
        <f>'[3]Strom-&amp; Wärmeerzeugung'!$G$51*1000</f>
        <v>7940450</v>
      </c>
      <c r="H1078" s="1">
        <f>'[3]Strom-&amp; Wärmeerzeugung'!$G$51*1000</f>
        <v>7940450</v>
      </c>
      <c r="I1078" s="1">
        <f>'[3]Strom-&amp; Wärmeerzeugung'!$G$51*1000</f>
        <v>7940450</v>
      </c>
      <c r="J1078" s="1">
        <f>'[3]Strom-&amp; Wärmeerzeugung'!$G$51*1000</f>
        <v>7940450</v>
      </c>
      <c r="K1078" s="1">
        <f>'[3]Strom-&amp; Wärmeerzeugung'!$G$51*1000</f>
        <v>7940450</v>
      </c>
      <c r="L1078" s="1">
        <f>'[3]Strom-&amp; Wärmeerzeugung'!$G$51*1000</f>
        <v>7940450</v>
      </c>
    </row>
    <row r="1079" spans="1:12" x14ac:dyDescent="0.35">
      <c r="A1079" t="s">
        <v>54</v>
      </c>
      <c r="B1079" t="str">
        <f t="shared" si="28"/>
        <v>Nuclear|AS-AFG</v>
      </c>
      <c r="C1079" t="s">
        <v>291</v>
      </c>
      <c r="D1079" t="s">
        <v>54</v>
      </c>
      <c r="E1079" t="s">
        <v>320</v>
      </c>
      <c r="F1079" s="1">
        <f>'[3]Strom-&amp; Wärmeerzeugung'!$G$51*1000</f>
        <v>7940450</v>
      </c>
      <c r="G1079" s="1">
        <f>'[3]Strom-&amp; Wärmeerzeugung'!$G$51*1000</f>
        <v>7940450</v>
      </c>
      <c r="H1079" s="1">
        <f>'[3]Strom-&amp; Wärmeerzeugung'!$G$51*1000</f>
        <v>7940450</v>
      </c>
      <c r="I1079" s="1">
        <f>'[3]Strom-&amp; Wärmeerzeugung'!$G$51*1000</f>
        <v>7940450</v>
      </c>
      <c r="J1079" s="1">
        <f>'[3]Strom-&amp; Wärmeerzeugung'!$G$51*1000</f>
        <v>7940450</v>
      </c>
      <c r="K1079" s="1">
        <f>'[3]Strom-&amp; Wärmeerzeugung'!$G$51*1000</f>
        <v>7940450</v>
      </c>
      <c r="L1079" s="1">
        <f>'[3]Strom-&amp; Wärmeerzeugung'!$G$51*1000</f>
        <v>7940450</v>
      </c>
    </row>
    <row r="1080" spans="1:12" x14ac:dyDescent="0.35">
      <c r="A1080" t="s">
        <v>55</v>
      </c>
      <c r="B1080" t="str">
        <f t="shared" si="28"/>
        <v>Nuclear|AS-ARE</v>
      </c>
      <c r="C1080" t="s">
        <v>291</v>
      </c>
      <c r="D1080" t="s">
        <v>55</v>
      </c>
      <c r="E1080" t="s">
        <v>320</v>
      </c>
      <c r="F1080" s="1">
        <f>'[3]Strom-&amp; Wärmeerzeugung'!$G$51*1000</f>
        <v>7940450</v>
      </c>
      <c r="G1080" s="1">
        <f>'[3]Strom-&amp; Wärmeerzeugung'!$G$51*1000</f>
        <v>7940450</v>
      </c>
      <c r="H1080" s="1">
        <f>'[3]Strom-&amp; Wärmeerzeugung'!$G$51*1000</f>
        <v>7940450</v>
      </c>
      <c r="I1080" s="1">
        <f>'[3]Strom-&amp; Wärmeerzeugung'!$G$51*1000</f>
        <v>7940450</v>
      </c>
      <c r="J1080" s="1">
        <f>'[3]Strom-&amp; Wärmeerzeugung'!$G$51*1000</f>
        <v>7940450</v>
      </c>
      <c r="K1080" s="1">
        <f>'[3]Strom-&amp; Wärmeerzeugung'!$G$51*1000</f>
        <v>7940450</v>
      </c>
      <c r="L1080" s="1">
        <f>'[3]Strom-&amp; Wärmeerzeugung'!$G$51*1000</f>
        <v>7940450</v>
      </c>
    </row>
    <row r="1081" spans="1:12" x14ac:dyDescent="0.35">
      <c r="A1081" t="s">
        <v>56</v>
      </c>
      <c r="B1081" t="str">
        <f t="shared" si="28"/>
        <v>Nuclear|AS-BGD</v>
      </c>
      <c r="C1081" t="s">
        <v>291</v>
      </c>
      <c r="D1081" t="s">
        <v>56</v>
      </c>
      <c r="E1081" t="s">
        <v>320</v>
      </c>
      <c r="F1081" s="1">
        <f>'[3]Strom-&amp; Wärmeerzeugung'!$G$51*1000</f>
        <v>7940450</v>
      </c>
      <c r="G1081" s="1">
        <f>'[3]Strom-&amp; Wärmeerzeugung'!$G$51*1000</f>
        <v>7940450</v>
      </c>
      <c r="H1081" s="1">
        <f>'[3]Strom-&amp; Wärmeerzeugung'!$G$51*1000</f>
        <v>7940450</v>
      </c>
      <c r="I1081" s="1">
        <f>'[3]Strom-&amp; Wärmeerzeugung'!$G$51*1000</f>
        <v>7940450</v>
      </c>
      <c r="J1081" s="1">
        <f>'[3]Strom-&amp; Wärmeerzeugung'!$G$51*1000</f>
        <v>7940450</v>
      </c>
      <c r="K1081" s="1">
        <f>'[3]Strom-&amp; Wärmeerzeugung'!$G$51*1000</f>
        <v>7940450</v>
      </c>
      <c r="L1081" s="1">
        <f>'[3]Strom-&amp; Wärmeerzeugung'!$G$51*1000</f>
        <v>7940450</v>
      </c>
    </row>
    <row r="1082" spans="1:12" x14ac:dyDescent="0.35">
      <c r="A1082" t="s">
        <v>57</v>
      </c>
      <c r="B1082" t="str">
        <f t="shared" si="28"/>
        <v>Nuclear|AS-BHR</v>
      </c>
      <c r="C1082" t="s">
        <v>291</v>
      </c>
      <c r="D1082" t="s">
        <v>57</v>
      </c>
      <c r="E1082" t="s">
        <v>320</v>
      </c>
      <c r="F1082" s="1">
        <f>'[3]Strom-&amp; Wärmeerzeugung'!$G$51*1000</f>
        <v>7940450</v>
      </c>
      <c r="G1082" s="1">
        <f>'[3]Strom-&amp; Wärmeerzeugung'!$G$51*1000</f>
        <v>7940450</v>
      </c>
      <c r="H1082" s="1">
        <f>'[3]Strom-&amp; Wärmeerzeugung'!$G$51*1000</f>
        <v>7940450</v>
      </c>
      <c r="I1082" s="1">
        <f>'[3]Strom-&amp; Wärmeerzeugung'!$G$51*1000</f>
        <v>7940450</v>
      </c>
      <c r="J1082" s="1">
        <f>'[3]Strom-&amp; Wärmeerzeugung'!$G$51*1000</f>
        <v>7940450</v>
      </c>
      <c r="K1082" s="1">
        <f>'[3]Strom-&amp; Wärmeerzeugung'!$G$51*1000</f>
        <v>7940450</v>
      </c>
      <c r="L1082" s="1">
        <f>'[3]Strom-&amp; Wärmeerzeugung'!$G$51*1000</f>
        <v>7940450</v>
      </c>
    </row>
    <row r="1083" spans="1:12" x14ac:dyDescent="0.35">
      <c r="A1083" t="s">
        <v>58</v>
      </c>
      <c r="B1083" t="str">
        <f t="shared" si="28"/>
        <v>Nuclear|AS-BRN</v>
      </c>
      <c r="C1083" t="s">
        <v>291</v>
      </c>
      <c r="D1083" t="s">
        <v>58</v>
      </c>
      <c r="E1083" t="s">
        <v>320</v>
      </c>
      <c r="F1083" s="1">
        <f>'[3]Strom-&amp; Wärmeerzeugung'!$G$51*1000</f>
        <v>7940450</v>
      </c>
      <c r="G1083" s="1">
        <f>'[3]Strom-&amp; Wärmeerzeugung'!$G$51*1000</f>
        <v>7940450</v>
      </c>
      <c r="H1083" s="1">
        <f>'[3]Strom-&amp; Wärmeerzeugung'!$G$51*1000</f>
        <v>7940450</v>
      </c>
      <c r="I1083" s="1">
        <f>'[3]Strom-&amp; Wärmeerzeugung'!$G$51*1000</f>
        <v>7940450</v>
      </c>
      <c r="J1083" s="1">
        <f>'[3]Strom-&amp; Wärmeerzeugung'!$G$51*1000</f>
        <v>7940450</v>
      </c>
      <c r="K1083" s="1">
        <f>'[3]Strom-&amp; Wärmeerzeugung'!$G$51*1000</f>
        <v>7940450</v>
      </c>
      <c r="L1083" s="1">
        <f>'[3]Strom-&amp; Wärmeerzeugung'!$G$51*1000</f>
        <v>7940450</v>
      </c>
    </row>
    <row r="1084" spans="1:12" x14ac:dyDescent="0.35">
      <c r="A1084" t="s">
        <v>59</v>
      </c>
      <c r="B1084" t="str">
        <f t="shared" si="28"/>
        <v>Nuclear|AS-BTN</v>
      </c>
      <c r="C1084" t="s">
        <v>291</v>
      </c>
      <c r="D1084" t="s">
        <v>59</v>
      </c>
      <c r="E1084" t="s">
        <v>320</v>
      </c>
      <c r="F1084" s="1">
        <f>'[3]Strom-&amp; Wärmeerzeugung'!$G$51*1000</f>
        <v>7940450</v>
      </c>
      <c r="G1084" s="1">
        <f>'[3]Strom-&amp; Wärmeerzeugung'!$G$51*1000</f>
        <v>7940450</v>
      </c>
      <c r="H1084" s="1">
        <f>'[3]Strom-&amp; Wärmeerzeugung'!$G$51*1000</f>
        <v>7940450</v>
      </c>
      <c r="I1084" s="1">
        <f>'[3]Strom-&amp; Wärmeerzeugung'!$G$51*1000</f>
        <v>7940450</v>
      </c>
      <c r="J1084" s="1">
        <f>'[3]Strom-&amp; Wärmeerzeugung'!$G$51*1000</f>
        <v>7940450</v>
      </c>
      <c r="K1084" s="1">
        <f>'[3]Strom-&amp; Wärmeerzeugung'!$G$51*1000</f>
        <v>7940450</v>
      </c>
      <c r="L1084" s="1">
        <f>'[3]Strom-&amp; Wärmeerzeugung'!$G$51*1000</f>
        <v>7940450</v>
      </c>
    </row>
    <row r="1085" spans="1:12" x14ac:dyDescent="0.35">
      <c r="A1085" t="s">
        <v>60</v>
      </c>
      <c r="B1085" t="str">
        <f t="shared" si="28"/>
        <v>Nuclear|AS-CHN</v>
      </c>
      <c r="C1085" t="s">
        <v>291</v>
      </c>
      <c r="D1085" t="s">
        <v>60</v>
      </c>
      <c r="E1085" t="s">
        <v>320</v>
      </c>
      <c r="F1085" s="1">
        <f>'[3]Strom-&amp; Wärmeerzeugung'!$G$51*1000</f>
        <v>7940450</v>
      </c>
      <c r="G1085" s="1">
        <f>'[3]Strom-&amp; Wärmeerzeugung'!$G$51*1000</f>
        <v>7940450</v>
      </c>
      <c r="H1085" s="1">
        <f>'[3]Strom-&amp; Wärmeerzeugung'!$G$51*1000</f>
        <v>7940450</v>
      </c>
      <c r="I1085" s="1">
        <f>'[3]Strom-&amp; Wärmeerzeugung'!$G$51*1000</f>
        <v>7940450</v>
      </c>
      <c r="J1085" s="1">
        <f>'[3]Strom-&amp; Wärmeerzeugung'!$G$51*1000</f>
        <v>7940450</v>
      </c>
      <c r="K1085" s="1">
        <f>'[3]Strom-&amp; Wärmeerzeugung'!$G$51*1000</f>
        <v>7940450</v>
      </c>
      <c r="L1085" s="1">
        <f>'[3]Strom-&amp; Wärmeerzeugung'!$G$51*1000</f>
        <v>7940450</v>
      </c>
    </row>
    <row r="1086" spans="1:12" x14ac:dyDescent="0.35">
      <c r="A1086" t="s">
        <v>95</v>
      </c>
      <c r="B1086" t="str">
        <f t="shared" si="28"/>
        <v>Nuclear|AS-IDN</v>
      </c>
      <c r="C1086" t="s">
        <v>291</v>
      </c>
      <c r="D1086" t="s">
        <v>95</v>
      </c>
      <c r="E1086" t="s">
        <v>320</v>
      </c>
      <c r="F1086" s="1">
        <f>'[3]Strom-&amp; Wärmeerzeugung'!$G$51*1000</f>
        <v>7940450</v>
      </c>
      <c r="G1086" s="1">
        <f>'[3]Strom-&amp; Wärmeerzeugung'!$G$51*1000</f>
        <v>7940450</v>
      </c>
      <c r="H1086" s="1">
        <f>'[3]Strom-&amp; Wärmeerzeugung'!$G$51*1000</f>
        <v>7940450</v>
      </c>
      <c r="I1086" s="1">
        <f>'[3]Strom-&amp; Wärmeerzeugung'!$G$51*1000</f>
        <v>7940450</v>
      </c>
      <c r="J1086" s="1">
        <f>'[3]Strom-&amp; Wärmeerzeugung'!$G$51*1000</f>
        <v>7940450</v>
      </c>
      <c r="K1086" s="1">
        <f>'[3]Strom-&amp; Wärmeerzeugung'!$G$51*1000</f>
        <v>7940450</v>
      </c>
      <c r="L1086" s="1">
        <f>'[3]Strom-&amp; Wärmeerzeugung'!$G$51*1000</f>
        <v>7940450</v>
      </c>
    </row>
    <row r="1087" spans="1:12" x14ac:dyDescent="0.35">
      <c r="A1087" t="s">
        <v>96</v>
      </c>
      <c r="B1087" t="str">
        <f t="shared" si="28"/>
        <v>Nuclear|AS-IND</v>
      </c>
      <c r="C1087" t="s">
        <v>291</v>
      </c>
      <c r="D1087" t="s">
        <v>96</v>
      </c>
      <c r="E1087" t="s">
        <v>320</v>
      </c>
      <c r="F1087" s="1">
        <f>'[3]Strom-&amp; Wärmeerzeugung'!$G$51*1000</f>
        <v>7940450</v>
      </c>
      <c r="G1087" s="1">
        <f>'[3]Strom-&amp; Wärmeerzeugung'!$G$51*1000</f>
        <v>7940450</v>
      </c>
      <c r="H1087" s="1">
        <f>'[3]Strom-&amp; Wärmeerzeugung'!$G$51*1000</f>
        <v>7940450</v>
      </c>
      <c r="I1087" s="1">
        <f>'[3]Strom-&amp; Wärmeerzeugung'!$G$51*1000</f>
        <v>7940450</v>
      </c>
      <c r="J1087" s="1">
        <f>'[3]Strom-&amp; Wärmeerzeugung'!$G$51*1000</f>
        <v>7940450</v>
      </c>
      <c r="K1087" s="1">
        <f>'[3]Strom-&amp; Wärmeerzeugung'!$G$51*1000</f>
        <v>7940450</v>
      </c>
      <c r="L1087" s="1">
        <f>'[3]Strom-&amp; Wärmeerzeugung'!$G$51*1000</f>
        <v>7940450</v>
      </c>
    </row>
    <row r="1088" spans="1:12" x14ac:dyDescent="0.35">
      <c r="A1088" t="s">
        <v>102</v>
      </c>
      <c r="B1088" t="str">
        <f t="shared" si="28"/>
        <v>Nuclear|AS-IRN</v>
      </c>
      <c r="C1088" t="s">
        <v>291</v>
      </c>
      <c r="D1088" t="s">
        <v>102</v>
      </c>
      <c r="E1088" t="s">
        <v>320</v>
      </c>
      <c r="F1088" s="1">
        <f>'[3]Strom-&amp; Wärmeerzeugung'!$G$51*1000</f>
        <v>7940450</v>
      </c>
      <c r="G1088" s="1">
        <f>'[3]Strom-&amp; Wärmeerzeugung'!$G$51*1000</f>
        <v>7940450</v>
      </c>
      <c r="H1088" s="1">
        <f>'[3]Strom-&amp; Wärmeerzeugung'!$G$51*1000</f>
        <v>7940450</v>
      </c>
      <c r="I1088" s="1">
        <f>'[3]Strom-&amp; Wärmeerzeugung'!$G$51*1000</f>
        <v>7940450</v>
      </c>
      <c r="J1088" s="1">
        <f>'[3]Strom-&amp; Wärmeerzeugung'!$G$51*1000</f>
        <v>7940450</v>
      </c>
      <c r="K1088" s="1">
        <f>'[3]Strom-&amp; Wärmeerzeugung'!$G$51*1000</f>
        <v>7940450</v>
      </c>
      <c r="L1088" s="1">
        <f>'[3]Strom-&amp; Wärmeerzeugung'!$G$51*1000</f>
        <v>7940450</v>
      </c>
    </row>
    <row r="1089" spans="1:12" x14ac:dyDescent="0.35">
      <c r="A1089" t="s">
        <v>103</v>
      </c>
      <c r="B1089" t="str">
        <f t="shared" si="28"/>
        <v>Nuclear|AS-IRQ</v>
      </c>
      <c r="C1089" t="s">
        <v>291</v>
      </c>
      <c r="D1089" t="s">
        <v>103</v>
      </c>
      <c r="E1089" t="s">
        <v>320</v>
      </c>
      <c r="F1089" s="1">
        <f>'[3]Strom-&amp; Wärmeerzeugung'!$G$51*1000</f>
        <v>7940450</v>
      </c>
      <c r="G1089" s="1">
        <f>'[3]Strom-&amp; Wärmeerzeugung'!$G$51*1000</f>
        <v>7940450</v>
      </c>
      <c r="H1089" s="1">
        <f>'[3]Strom-&amp; Wärmeerzeugung'!$G$51*1000</f>
        <v>7940450</v>
      </c>
      <c r="I1089" s="1">
        <f>'[3]Strom-&amp; Wärmeerzeugung'!$G$51*1000</f>
        <v>7940450</v>
      </c>
      <c r="J1089" s="1">
        <f>'[3]Strom-&amp; Wärmeerzeugung'!$G$51*1000</f>
        <v>7940450</v>
      </c>
      <c r="K1089" s="1">
        <f>'[3]Strom-&amp; Wärmeerzeugung'!$G$51*1000</f>
        <v>7940450</v>
      </c>
      <c r="L1089" s="1">
        <f>'[3]Strom-&amp; Wärmeerzeugung'!$G$51*1000</f>
        <v>7940450</v>
      </c>
    </row>
    <row r="1090" spans="1:12" x14ac:dyDescent="0.35">
      <c r="A1090" t="s">
        <v>104</v>
      </c>
      <c r="B1090" t="str">
        <f t="shared" ref="B1090:B1153" si="29">CONCATENATE(C1090,D1090)</f>
        <v>Nuclear|AS-ISR</v>
      </c>
      <c r="C1090" t="s">
        <v>291</v>
      </c>
      <c r="D1090" t="s">
        <v>104</v>
      </c>
      <c r="E1090" t="s">
        <v>320</v>
      </c>
      <c r="F1090" s="1">
        <f>'[3]Strom-&amp; Wärmeerzeugung'!$G$51*1000</f>
        <v>7940450</v>
      </c>
      <c r="G1090" s="1">
        <f>'[3]Strom-&amp; Wärmeerzeugung'!$G$51*1000</f>
        <v>7940450</v>
      </c>
      <c r="H1090" s="1">
        <f>'[3]Strom-&amp; Wärmeerzeugung'!$G$51*1000</f>
        <v>7940450</v>
      </c>
      <c r="I1090" s="1">
        <f>'[3]Strom-&amp; Wärmeerzeugung'!$G$51*1000</f>
        <v>7940450</v>
      </c>
      <c r="J1090" s="1">
        <f>'[3]Strom-&amp; Wärmeerzeugung'!$G$51*1000</f>
        <v>7940450</v>
      </c>
      <c r="K1090" s="1">
        <f>'[3]Strom-&amp; Wärmeerzeugung'!$G$51*1000</f>
        <v>7940450</v>
      </c>
      <c r="L1090" s="1">
        <f>'[3]Strom-&amp; Wärmeerzeugung'!$G$51*1000</f>
        <v>7940450</v>
      </c>
    </row>
    <row r="1091" spans="1:12" x14ac:dyDescent="0.35">
      <c r="A1091" t="s">
        <v>105</v>
      </c>
      <c r="B1091" t="str">
        <f t="shared" si="29"/>
        <v>Nuclear|AS-JOR</v>
      </c>
      <c r="C1091" t="s">
        <v>291</v>
      </c>
      <c r="D1091" t="s">
        <v>105</v>
      </c>
      <c r="E1091" t="s">
        <v>320</v>
      </c>
      <c r="F1091" s="1">
        <f>'[3]Strom-&amp; Wärmeerzeugung'!$G$51*1000</f>
        <v>7940450</v>
      </c>
      <c r="G1091" s="1">
        <f>'[3]Strom-&amp; Wärmeerzeugung'!$G$51*1000</f>
        <v>7940450</v>
      </c>
      <c r="H1091" s="1">
        <f>'[3]Strom-&amp; Wärmeerzeugung'!$G$51*1000</f>
        <v>7940450</v>
      </c>
      <c r="I1091" s="1">
        <f>'[3]Strom-&amp; Wärmeerzeugung'!$G$51*1000</f>
        <v>7940450</v>
      </c>
      <c r="J1091" s="1">
        <f>'[3]Strom-&amp; Wärmeerzeugung'!$G$51*1000</f>
        <v>7940450</v>
      </c>
      <c r="K1091" s="1">
        <f>'[3]Strom-&amp; Wärmeerzeugung'!$G$51*1000</f>
        <v>7940450</v>
      </c>
      <c r="L1091" s="1">
        <f>'[3]Strom-&amp; Wärmeerzeugung'!$G$51*1000</f>
        <v>7940450</v>
      </c>
    </row>
    <row r="1092" spans="1:12" x14ac:dyDescent="0.35">
      <c r="A1092" t="s">
        <v>106</v>
      </c>
      <c r="B1092" t="str">
        <f t="shared" si="29"/>
        <v>Nuclear|AS-JPN</v>
      </c>
      <c r="C1092" t="s">
        <v>291</v>
      </c>
      <c r="D1092" t="s">
        <v>106</v>
      </c>
      <c r="E1092" t="s">
        <v>320</v>
      </c>
      <c r="F1092" s="1">
        <f>'[3]Strom-&amp; Wärmeerzeugung'!$G$51*1000</f>
        <v>7940450</v>
      </c>
      <c r="G1092" s="1">
        <f>'[3]Strom-&amp; Wärmeerzeugung'!$G$51*1000</f>
        <v>7940450</v>
      </c>
      <c r="H1092" s="1">
        <f>'[3]Strom-&amp; Wärmeerzeugung'!$G$51*1000</f>
        <v>7940450</v>
      </c>
      <c r="I1092" s="1">
        <f>'[3]Strom-&amp; Wärmeerzeugung'!$G$51*1000</f>
        <v>7940450</v>
      </c>
      <c r="J1092" s="1">
        <f>'[3]Strom-&amp; Wärmeerzeugung'!$G$51*1000</f>
        <v>7940450</v>
      </c>
      <c r="K1092" s="1">
        <f>'[3]Strom-&amp; Wärmeerzeugung'!$G$51*1000</f>
        <v>7940450</v>
      </c>
      <c r="L1092" s="1">
        <f>'[3]Strom-&amp; Wärmeerzeugung'!$G$51*1000</f>
        <v>7940450</v>
      </c>
    </row>
    <row r="1093" spans="1:12" x14ac:dyDescent="0.35">
      <c r="A1093" t="s">
        <v>113</v>
      </c>
      <c r="B1093" t="str">
        <f t="shared" si="29"/>
        <v>Nuclear|AS-KAZ</v>
      </c>
      <c r="C1093" t="s">
        <v>291</v>
      </c>
      <c r="D1093" t="s">
        <v>113</v>
      </c>
      <c r="E1093" t="s">
        <v>320</v>
      </c>
      <c r="F1093" s="1">
        <f>'[3]Strom-&amp; Wärmeerzeugung'!$G$51*1000</f>
        <v>7940450</v>
      </c>
      <c r="G1093" s="1">
        <f>'[3]Strom-&amp; Wärmeerzeugung'!$G$51*1000</f>
        <v>7940450</v>
      </c>
      <c r="H1093" s="1">
        <f>'[3]Strom-&amp; Wärmeerzeugung'!$G$51*1000</f>
        <v>7940450</v>
      </c>
      <c r="I1093" s="1">
        <f>'[3]Strom-&amp; Wärmeerzeugung'!$G$51*1000</f>
        <v>7940450</v>
      </c>
      <c r="J1093" s="1">
        <f>'[3]Strom-&amp; Wärmeerzeugung'!$G$51*1000</f>
        <v>7940450</v>
      </c>
      <c r="K1093" s="1">
        <f>'[3]Strom-&amp; Wärmeerzeugung'!$G$51*1000</f>
        <v>7940450</v>
      </c>
      <c r="L1093" s="1">
        <f>'[3]Strom-&amp; Wärmeerzeugung'!$G$51*1000</f>
        <v>7940450</v>
      </c>
    </row>
    <row r="1094" spans="1:12" x14ac:dyDescent="0.35">
      <c r="A1094" t="s">
        <v>114</v>
      </c>
      <c r="B1094" t="str">
        <f t="shared" si="29"/>
        <v>Nuclear|AS-KGZ</v>
      </c>
      <c r="C1094" t="s">
        <v>291</v>
      </c>
      <c r="D1094" t="s">
        <v>114</v>
      </c>
      <c r="E1094" t="s">
        <v>320</v>
      </c>
      <c r="F1094" s="1">
        <f>'[3]Strom-&amp; Wärmeerzeugung'!$G$51*1000</f>
        <v>7940450</v>
      </c>
      <c r="G1094" s="1">
        <f>'[3]Strom-&amp; Wärmeerzeugung'!$G$51*1000</f>
        <v>7940450</v>
      </c>
      <c r="H1094" s="1">
        <f>'[3]Strom-&amp; Wärmeerzeugung'!$G$51*1000</f>
        <v>7940450</v>
      </c>
      <c r="I1094" s="1">
        <f>'[3]Strom-&amp; Wärmeerzeugung'!$G$51*1000</f>
        <v>7940450</v>
      </c>
      <c r="J1094" s="1">
        <f>'[3]Strom-&amp; Wärmeerzeugung'!$G$51*1000</f>
        <v>7940450</v>
      </c>
      <c r="K1094" s="1">
        <f>'[3]Strom-&amp; Wärmeerzeugung'!$G$51*1000</f>
        <v>7940450</v>
      </c>
      <c r="L1094" s="1">
        <f>'[3]Strom-&amp; Wärmeerzeugung'!$G$51*1000</f>
        <v>7940450</v>
      </c>
    </row>
    <row r="1095" spans="1:12" x14ac:dyDescent="0.35">
      <c r="A1095" t="s">
        <v>115</v>
      </c>
      <c r="B1095" t="str">
        <f t="shared" si="29"/>
        <v>Nuclear|AS-KHM</v>
      </c>
      <c r="C1095" t="s">
        <v>291</v>
      </c>
      <c r="D1095" t="s">
        <v>115</v>
      </c>
      <c r="E1095" t="s">
        <v>320</v>
      </c>
      <c r="F1095" s="1">
        <f>'[3]Strom-&amp; Wärmeerzeugung'!$G$51*1000</f>
        <v>7940450</v>
      </c>
      <c r="G1095" s="1">
        <f>'[3]Strom-&amp; Wärmeerzeugung'!$G$51*1000</f>
        <v>7940450</v>
      </c>
      <c r="H1095" s="1">
        <f>'[3]Strom-&amp; Wärmeerzeugung'!$G$51*1000</f>
        <v>7940450</v>
      </c>
      <c r="I1095" s="1">
        <f>'[3]Strom-&amp; Wärmeerzeugung'!$G$51*1000</f>
        <v>7940450</v>
      </c>
      <c r="J1095" s="1">
        <f>'[3]Strom-&amp; Wärmeerzeugung'!$G$51*1000</f>
        <v>7940450</v>
      </c>
      <c r="K1095" s="1">
        <f>'[3]Strom-&amp; Wärmeerzeugung'!$G$51*1000</f>
        <v>7940450</v>
      </c>
      <c r="L1095" s="1">
        <f>'[3]Strom-&amp; Wärmeerzeugung'!$G$51*1000</f>
        <v>7940450</v>
      </c>
    </row>
    <row r="1096" spans="1:12" x14ac:dyDescent="0.35">
      <c r="A1096" t="s">
        <v>116</v>
      </c>
      <c r="B1096" t="str">
        <f t="shared" si="29"/>
        <v>Nuclear|AS-KOR</v>
      </c>
      <c r="C1096" t="s">
        <v>291</v>
      </c>
      <c r="D1096" t="s">
        <v>116</v>
      </c>
      <c r="E1096" t="s">
        <v>320</v>
      </c>
      <c r="F1096" s="1">
        <f>'[3]Strom-&amp; Wärmeerzeugung'!$G$51*1000</f>
        <v>7940450</v>
      </c>
      <c r="G1096" s="1">
        <f>'[3]Strom-&amp; Wärmeerzeugung'!$G$51*1000</f>
        <v>7940450</v>
      </c>
      <c r="H1096" s="1">
        <f>'[3]Strom-&amp; Wärmeerzeugung'!$G$51*1000</f>
        <v>7940450</v>
      </c>
      <c r="I1096" s="1">
        <f>'[3]Strom-&amp; Wärmeerzeugung'!$G$51*1000</f>
        <v>7940450</v>
      </c>
      <c r="J1096" s="1">
        <f>'[3]Strom-&amp; Wärmeerzeugung'!$G$51*1000</f>
        <v>7940450</v>
      </c>
      <c r="K1096" s="1">
        <f>'[3]Strom-&amp; Wärmeerzeugung'!$G$51*1000</f>
        <v>7940450</v>
      </c>
      <c r="L1096" s="1">
        <f>'[3]Strom-&amp; Wärmeerzeugung'!$G$51*1000</f>
        <v>7940450</v>
      </c>
    </row>
    <row r="1097" spans="1:12" x14ac:dyDescent="0.35">
      <c r="A1097" t="s">
        <v>117</v>
      </c>
      <c r="B1097" t="str">
        <f t="shared" si="29"/>
        <v>Nuclear|AS-KWT</v>
      </c>
      <c r="C1097" t="s">
        <v>291</v>
      </c>
      <c r="D1097" t="s">
        <v>117</v>
      </c>
      <c r="E1097" t="s">
        <v>320</v>
      </c>
      <c r="F1097" s="1">
        <f>'[3]Strom-&amp; Wärmeerzeugung'!$G$51*1000</f>
        <v>7940450</v>
      </c>
      <c r="G1097" s="1">
        <f>'[3]Strom-&amp; Wärmeerzeugung'!$G$51*1000</f>
        <v>7940450</v>
      </c>
      <c r="H1097" s="1">
        <f>'[3]Strom-&amp; Wärmeerzeugung'!$G$51*1000</f>
        <v>7940450</v>
      </c>
      <c r="I1097" s="1">
        <f>'[3]Strom-&amp; Wärmeerzeugung'!$G$51*1000</f>
        <v>7940450</v>
      </c>
      <c r="J1097" s="1">
        <f>'[3]Strom-&amp; Wärmeerzeugung'!$G$51*1000</f>
        <v>7940450</v>
      </c>
      <c r="K1097" s="1">
        <f>'[3]Strom-&amp; Wärmeerzeugung'!$G$51*1000</f>
        <v>7940450</v>
      </c>
      <c r="L1097" s="1">
        <f>'[3]Strom-&amp; Wärmeerzeugung'!$G$51*1000</f>
        <v>7940450</v>
      </c>
    </row>
    <row r="1098" spans="1:12" x14ac:dyDescent="0.35">
      <c r="A1098" t="s">
        <v>118</v>
      </c>
      <c r="B1098" t="str">
        <f t="shared" si="29"/>
        <v>Nuclear|AS-LAO</v>
      </c>
      <c r="C1098" t="s">
        <v>291</v>
      </c>
      <c r="D1098" t="s">
        <v>118</v>
      </c>
      <c r="E1098" t="s">
        <v>320</v>
      </c>
      <c r="F1098" s="1">
        <f>'[3]Strom-&amp; Wärmeerzeugung'!$G$51*1000</f>
        <v>7940450</v>
      </c>
      <c r="G1098" s="1">
        <f>'[3]Strom-&amp; Wärmeerzeugung'!$G$51*1000</f>
        <v>7940450</v>
      </c>
      <c r="H1098" s="1">
        <f>'[3]Strom-&amp; Wärmeerzeugung'!$G$51*1000</f>
        <v>7940450</v>
      </c>
      <c r="I1098" s="1">
        <f>'[3]Strom-&amp; Wärmeerzeugung'!$G$51*1000</f>
        <v>7940450</v>
      </c>
      <c r="J1098" s="1">
        <f>'[3]Strom-&amp; Wärmeerzeugung'!$G$51*1000</f>
        <v>7940450</v>
      </c>
      <c r="K1098" s="1">
        <f>'[3]Strom-&amp; Wärmeerzeugung'!$G$51*1000</f>
        <v>7940450</v>
      </c>
      <c r="L1098" s="1">
        <f>'[3]Strom-&amp; Wärmeerzeugung'!$G$51*1000</f>
        <v>7940450</v>
      </c>
    </row>
    <row r="1099" spans="1:12" x14ac:dyDescent="0.35">
      <c r="A1099" t="s">
        <v>119</v>
      </c>
      <c r="B1099" t="str">
        <f t="shared" si="29"/>
        <v>Nuclear|AS-LBN</v>
      </c>
      <c r="C1099" t="s">
        <v>291</v>
      </c>
      <c r="D1099" t="s">
        <v>119</v>
      </c>
      <c r="E1099" t="s">
        <v>320</v>
      </c>
      <c r="F1099" s="1">
        <f>'[3]Strom-&amp; Wärmeerzeugung'!$G$51*1000</f>
        <v>7940450</v>
      </c>
      <c r="G1099" s="1">
        <f>'[3]Strom-&amp; Wärmeerzeugung'!$G$51*1000</f>
        <v>7940450</v>
      </c>
      <c r="H1099" s="1">
        <f>'[3]Strom-&amp; Wärmeerzeugung'!$G$51*1000</f>
        <v>7940450</v>
      </c>
      <c r="I1099" s="1">
        <f>'[3]Strom-&amp; Wärmeerzeugung'!$G$51*1000</f>
        <v>7940450</v>
      </c>
      <c r="J1099" s="1">
        <f>'[3]Strom-&amp; Wärmeerzeugung'!$G$51*1000</f>
        <v>7940450</v>
      </c>
      <c r="K1099" s="1">
        <f>'[3]Strom-&amp; Wärmeerzeugung'!$G$51*1000</f>
        <v>7940450</v>
      </c>
      <c r="L1099" s="1">
        <f>'[3]Strom-&amp; Wärmeerzeugung'!$G$51*1000</f>
        <v>7940450</v>
      </c>
    </row>
    <row r="1100" spans="1:12" x14ac:dyDescent="0.35">
      <c r="A1100" t="s">
        <v>120</v>
      </c>
      <c r="B1100" t="str">
        <f t="shared" si="29"/>
        <v>Nuclear|AS-LKA</v>
      </c>
      <c r="C1100" t="s">
        <v>291</v>
      </c>
      <c r="D1100" t="s">
        <v>120</v>
      </c>
      <c r="E1100" t="s">
        <v>320</v>
      </c>
      <c r="F1100" s="1">
        <f>'[3]Strom-&amp; Wärmeerzeugung'!$G$51*1000</f>
        <v>7940450</v>
      </c>
      <c r="G1100" s="1">
        <f>'[3]Strom-&amp; Wärmeerzeugung'!$G$51*1000</f>
        <v>7940450</v>
      </c>
      <c r="H1100" s="1">
        <f>'[3]Strom-&amp; Wärmeerzeugung'!$G$51*1000</f>
        <v>7940450</v>
      </c>
      <c r="I1100" s="1">
        <f>'[3]Strom-&amp; Wärmeerzeugung'!$G$51*1000</f>
        <v>7940450</v>
      </c>
      <c r="J1100" s="1">
        <f>'[3]Strom-&amp; Wärmeerzeugung'!$G$51*1000</f>
        <v>7940450</v>
      </c>
      <c r="K1100" s="1">
        <f>'[3]Strom-&amp; Wärmeerzeugung'!$G$51*1000</f>
        <v>7940450</v>
      </c>
      <c r="L1100" s="1">
        <f>'[3]Strom-&amp; Wärmeerzeugung'!$G$51*1000</f>
        <v>7940450</v>
      </c>
    </row>
    <row r="1101" spans="1:12" x14ac:dyDescent="0.35">
      <c r="A1101" t="s">
        <v>121</v>
      </c>
      <c r="B1101" t="str">
        <f t="shared" si="29"/>
        <v>Nuclear|AS-MMR</v>
      </c>
      <c r="C1101" t="s">
        <v>291</v>
      </c>
      <c r="D1101" t="s">
        <v>121</v>
      </c>
      <c r="E1101" t="s">
        <v>320</v>
      </c>
      <c r="F1101" s="1">
        <f>'[3]Strom-&amp; Wärmeerzeugung'!$G$51*1000</f>
        <v>7940450</v>
      </c>
      <c r="G1101" s="1">
        <f>'[3]Strom-&amp; Wärmeerzeugung'!$G$51*1000</f>
        <v>7940450</v>
      </c>
      <c r="H1101" s="1">
        <f>'[3]Strom-&amp; Wärmeerzeugung'!$G$51*1000</f>
        <v>7940450</v>
      </c>
      <c r="I1101" s="1">
        <f>'[3]Strom-&amp; Wärmeerzeugung'!$G$51*1000</f>
        <v>7940450</v>
      </c>
      <c r="J1101" s="1">
        <f>'[3]Strom-&amp; Wärmeerzeugung'!$G$51*1000</f>
        <v>7940450</v>
      </c>
      <c r="K1101" s="1">
        <f>'[3]Strom-&amp; Wärmeerzeugung'!$G$51*1000</f>
        <v>7940450</v>
      </c>
      <c r="L1101" s="1">
        <f>'[3]Strom-&amp; Wärmeerzeugung'!$G$51*1000</f>
        <v>7940450</v>
      </c>
    </row>
    <row r="1102" spans="1:12" x14ac:dyDescent="0.35">
      <c r="A1102" t="s">
        <v>122</v>
      </c>
      <c r="B1102" t="str">
        <f t="shared" si="29"/>
        <v>Nuclear|AS-MNG</v>
      </c>
      <c r="C1102" t="s">
        <v>291</v>
      </c>
      <c r="D1102" t="s">
        <v>122</v>
      </c>
      <c r="E1102" t="s">
        <v>320</v>
      </c>
      <c r="F1102" s="1">
        <f>'[3]Strom-&amp; Wärmeerzeugung'!$G$51*1000</f>
        <v>7940450</v>
      </c>
      <c r="G1102" s="1">
        <f>'[3]Strom-&amp; Wärmeerzeugung'!$G$51*1000</f>
        <v>7940450</v>
      </c>
      <c r="H1102" s="1">
        <f>'[3]Strom-&amp; Wärmeerzeugung'!$G$51*1000</f>
        <v>7940450</v>
      </c>
      <c r="I1102" s="1">
        <f>'[3]Strom-&amp; Wärmeerzeugung'!$G$51*1000</f>
        <v>7940450</v>
      </c>
      <c r="J1102" s="1">
        <f>'[3]Strom-&amp; Wärmeerzeugung'!$G$51*1000</f>
        <v>7940450</v>
      </c>
      <c r="K1102" s="1">
        <f>'[3]Strom-&amp; Wärmeerzeugung'!$G$51*1000</f>
        <v>7940450</v>
      </c>
      <c r="L1102" s="1">
        <f>'[3]Strom-&amp; Wärmeerzeugung'!$G$51*1000</f>
        <v>7940450</v>
      </c>
    </row>
    <row r="1103" spans="1:12" x14ac:dyDescent="0.35">
      <c r="A1103" t="s">
        <v>123</v>
      </c>
      <c r="B1103" t="str">
        <f t="shared" si="29"/>
        <v>Nuclear|AS-MYS</v>
      </c>
      <c r="C1103" t="s">
        <v>291</v>
      </c>
      <c r="D1103" t="s">
        <v>123</v>
      </c>
      <c r="E1103" t="s">
        <v>320</v>
      </c>
      <c r="F1103" s="1">
        <f>'[3]Strom-&amp; Wärmeerzeugung'!$G$51*1000</f>
        <v>7940450</v>
      </c>
      <c r="G1103" s="1">
        <f>'[3]Strom-&amp; Wärmeerzeugung'!$G$51*1000</f>
        <v>7940450</v>
      </c>
      <c r="H1103" s="1">
        <f>'[3]Strom-&amp; Wärmeerzeugung'!$G$51*1000</f>
        <v>7940450</v>
      </c>
      <c r="I1103" s="1">
        <f>'[3]Strom-&amp; Wärmeerzeugung'!$G$51*1000</f>
        <v>7940450</v>
      </c>
      <c r="J1103" s="1">
        <f>'[3]Strom-&amp; Wärmeerzeugung'!$G$51*1000</f>
        <v>7940450</v>
      </c>
      <c r="K1103" s="1">
        <f>'[3]Strom-&amp; Wärmeerzeugung'!$G$51*1000</f>
        <v>7940450</v>
      </c>
      <c r="L1103" s="1">
        <f>'[3]Strom-&amp; Wärmeerzeugung'!$G$51*1000</f>
        <v>7940450</v>
      </c>
    </row>
    <row r="1104" spans="1:12" x14ac:dyDescent="0.35">
      <c r="A1104" t="s">
        <v>124</v>
      </c>
      <c r="B1104" t="str">
        <f t="shared" si="29"/>
        <v>Nuclear|AS-NPL</v>
      </c>
      <c r="C1104" t="s">
        <v>291</v>
      </c>
      <c r="D1104" t="s">
        <v>124</v>
      </c>
      <c r="E1104" t="s">
        <v>320</v>
      </c>
      <c r="F1104" s="1">
        <f>'[3]Strom-&amp; Wärmeerzeugung'!$G$51*1000</f>
        <v>7940450</v>
      </c>
      <c r="G1104" s="1">
        <f>'[3]Strom-&amp; Wärmeerzeugung'!$G$51*1000</f>
        <v>7940450</v>
      </c>
      <c r="H1104" s="1">
        <f>'[3]Strom-&amp; Wärmeerzeugung'!$G$51*1000</f>
        <v>7940450</v>
      </c>
      <c r="I1104" s="1">
        <f>'[3]Strom-&amp; Wärmeerzeugung'!$G$51*1000</f>
        <v>7940450</v>
      </c>
      <c r="J1104" s="1">
        <f>'[3]Strom-&amp; Wärmeerzeugung'!$G$51*1000</f>
        <v>7940450</v>
      </c>
      <c r="K1104" s="1">
        <f>'[3]Strom-&amp; Wärmeerzeugung'!$G$51*1000</f>
        <v>7940450</v>
      </c>
      <c r="L1104" s="1">
        <f>'[3]Strom-&amp; Wärmeerzeugung'!$G$51*1000</f>
        <v>7940450</v>
      </c>
    </row>
    <row r="1105" spans="1:12" x14ac:dyDescent="0.35">
      <c r="A1105" t="s">
        <v>125</v>
      </c>
      <c r="B1105" t="str">
        <f t="shared" si="29"/>
        <v>Nuclear|AS-OMN</v>
      </c>
      <c r="C1105" t="s">
        <v>291</v>
      </c>
      <c r="D1105" t="s">
        <v>125</v>
      </c>
      <c r="E1105" t="s">
        <v>320</v>
      </c>
      <c r="F1105" s="1">
        <f>'[3]Strom-&amp; Wärmeerzeugung'!$G$51*1000</f>
        <v>7940450</v>
      </c>
      <c r="G1105" s="1">
        <f>'[3]Strom-&amp; Wärmeerzeugung'!$G$51*1000</f>
        <v>7940450</v>
      </c>
      <c r="H1105" s="1">
        <f>'[3]Strom-&amp; Wärmeerzeugung'!$G$51*1000</f>
        <v>7940450</v>
      </c>
      <c r="I1105" s="1">
        <f>'[3]Strom-&amp; Wärmeerzeugung'!$G$51*1000</f>
        <v>7940450</v>
      </c>
      <c r="J1105" s="1">
        <f>'[3]Strom-&amp; Wärmeerzeugung'!$G$51*1000</f>
        <v>7940450</v>
      </c>
      <c r="K1105" s="1">
        <f>'[3]Strom-&amp; Wärmeerzeugung'!$G$51*1000</f>
        <v>7940450</v>
      </c>
      <c r="L1105" s="1">
        <f>'[3]Strom-&amp; Wärmeerzeugung'!$G$51*1000</f>
        <v>7940450</v>
      </c>
    </row>
    <row r="1106" spans="1:12" x14ac:dyDescent="0.35">
      <c r="A1106" t="s">
        <v>126</v>
      </c>
      <c r="B1106" t="str">
        <f t="shared" si="29"/>
        <v>Nuclear|AS-PAK</v>
      </c>
      <c r="C1106" t="s">
        <v>291</v>
      </c>
      <c r="D1106" t="s">
        <v>126</v>
      </c>
      <c r="E1106" t="s">
        <v>320</v>
      </c>
      <c r="F1106" s="1">
        <f>'[3]Strom-&amp; Wärmeerzeugung'!$G$51*1000</f>
        <v>7940450</v>
      </c>
      <c r="G1106" s="1">
        <f>'[3]Strom-&amp; Wärmeerzeugung'!$G$51*1000</f>
        <v>7940450</v>
      </c>
      <c r="H1106" s="1">
        <f>'[3]Strom-&amp; Wärmeerzeugung'!$G$51*1000</f>
        <v>7940450</v>
      </c>
      <c r="I1106" s="1">
        <f>'[3]Strom-&amp; Wärmeerzeugung'!$G$51*1000</f>
        <v>7940450</v>
      </c>
      <c r="J1106" s="1">
        <f>'[3]Strom-&amp; Wärmeerzeugung'!$G$51*1000</f>
        <v>7940450</v>
      </c>
      <c r="K1106" s="1">
        <f>'[3]Strom-&amp; Wärmeerzeugung'!$G$51*1000</f>
        <v>7940450</v>
      </c>
      <c r="L1106" s="1">
        <f>'[3]Strom-&amp; Wärmeerzeugung'!$G$51*1000</f>
        <v>7940450</v>
      </c>
    </row>
    <row r="1107" spans="1:12" x14ac:dyDescent="0.35">
      <c r="A1107" t="s">
        <v>127</v>
      </c>
      <c r="B1107" t="str">
        <f t="shared" si="29"/>
        <v>Nuclear|AS-PHL</v>
      </c>
      <c r="C1107" t="s">
        <v>291</v>
      </c>
      <c r="D1107" t="s">
        <v>127</v>
      </c>
      <c r="E1107" t="s">
        <v>320</v>
      </c>
      <c r="F1107" s="1">
        <f>'[3]Strom-&amp; Wärmeerzeugung'!$G$51*1000</f>
        <v>7940450</v>
      </c>
      <c r="G1107" s="1">
        <f>'[3]Strom-&amp; Wärmeerzeugung'!$G$51*1000</f>
        <v>7940450</v>
      </c>
      <c r="H1107" s="1">
        <f>'[3]Strom-&amp; Wärmeerzeugung'!$G$51*1000</f>
        <v>7940450</v>
      </c>
      <c r="I1107" s="1">
        <f>'[3]Strom-&amp; Wärmeerzeugung'!$G$51*1000</f>
        <v>7940450</v>
      </c>
      <c r="J1107" s="1">
        <f>'[3]Strom-&amp; Wärmeerzeugung'!$G$51*1000</f>
        <v>7940450</v>
      </c>
      <c r="K1107" s="1">
        <f>'[3]Strom-&amp; Wärmeerzeugung'!$G$51*1000</f>
        <v>7940450</v>
      </c>
      <c r="L1107" s="1">
        <f>'[3]Strom-&amp; Wärmeerzeugung'!$G$51*1000</f>
        <v>7940450</v>
      </c>
    </row>
    <row r="1108" spans="1:12" x14ac:dyDescent="0.35">
      <c r="A1108" t="s">
        <v>128</v>
      </c>
      <c r="B1108" t="str">
        <f t="shared" si="29"/>
        <v>Nuclear|AS-PRK</v>
      </c>
      <c r="C1108" t="s">
        <v>291</v>
      </c>
      <c r="D1108" t="s">
        <v>128</v>
      </c>
      <c r="E1108" t="s">
        <v>320</v>
      </c>
      <c r="F1108" s="1">
        <f>'[3]Strom-&amp; Wärmeerzeugung'!$G$51*1000</f>
        <v>7940450</v>
      </c>
      <c r="G1108" s="1">
        <f>'[3]Strom-&amp; Wärmeerzeugung'!$G$51*1000</f>
        <v>7940450</v>
      </c>
      <c r="H1108" s="1">
        <f>'[3]Strom-&amp; Wärmeerzeugung'!$G$51*1000</f>
        <v>7940450</v>
      </c>
      <c r="I1108" s="1">
        <f>'[3]Strom-&amp; Wärmeerzeugung'!$G$51*1000</f>
        <v>7940450</v>
      </c>
      <c r="J1108" s="1">
        <f>'[3]Strom-&amp; Wärmeerzeugung'!$G$51*1000</f>
        <v>7940450</v>
      </c>
      <c r="K1108" s="1">
        <f>'[3]Strom-&amp; Wärmeerzeugung'!$G$51*1000</f>
        <v>7940450</v>
      </c>
      <c r="L1108" s="1">
        <f>'[3]Strom-&amp; Wärmeerzeugung'!$G$51*1000</f>
        <v>7940450</v>
      </c>
    </row>
    <row r="1109" spans="1:12" x14ac:dyDescent="0.35">
      <c r="A1109" t="s">
        <v>129</v>
      </c>
      <c r="B1109" t="str">
        <f t="shared" si="29"/>
        <v>Nuclear|AS-QAT</v>
      </c>
      <c r="C1109" t="s">
        <v>291</v>
      </c>
      <c r="D1109" t="s">
        <v>129</v>
      </c>
      <c r="E1109" t="s">
        <v>320</v>
      </c>
      <c r="F1109" s="1">
        <f>'[3]Strom-&amp; Wärmeerzeugung'!$G$51*1000</f>
        <v>7940450</v>
      </c>
      <c r="G1109" s="1">
        <f>'[3]Strom-&amp; Wärmeerzeugung'!$G$51*1000</f>
        <v>7940450</v>
      </c>
      <c r="H1109" s="1">
        <f>'[3]Strom-&amp; Wärmeerzeugung'!$G$51*1000</f>
        <v>7940450</v>
      </c>
      <c r="I1109" s="1">
        <f>'[3]Strom-&amp; Wärmeerzeugung'!$G$51*1000</f>
        <v>7940450</v>
      </c>
      <c r="J1109" s="1">
        <f>'[3]Strom-&amp; Wärmeerzeugung'!$G$51*1000</f>
        <v>7940450</v>
      </c>
      <c r="K1109" s="1">
        <f>'[3]Strom-&amp; Wärmeerzeugung'!$G$51*1000</f>
        <v>7940450</v>
      </c>
      <c r="L1109" s="1">
        <f>'[3]Strom-&amp; Wärmeerzeugung'!$G$51*1000</f>
        <v>7940450</v>
      </c>
    </row>
    <row r="1110" spans="1:12" x14ac:dyDescent="0.35">
      <c r="A1110" t="s">
        <v>130</v>
      </c>
      <c r="B1110" t="str">
        <f t="shared" si="29"/>
        <v>Nuclear|AS-RUS</v>
      </c>
      <c r="C1110" t="s">
        <v>291</v>
      </c>
      <c r="D1110" t="s">
        <v>130</v>
      </c>
      <c r="E1110" t="s">
        <v>320</v>
      </c>
      <c r="F1110" s="1">
        <f>'[3]Strom-&amp; Wärmeerzeugung'!$G$51*1000</f>
        <v>7940450</v>
      </c>
      <c r="G1110" s="1">
        <f>'[3]Strom-&amp; Wärmeerzeugung'!$G$51*1000</f>
        <v>7940450</v>
      </c>
      <c r="H1110" s="1">
        <f>'[3]Strom-&amp; Wärmeerzeugung'!$G$51*1000</f>
        <v>7940450</v>
      </c>
      <c r="I1110" s="1">
        <f>'[3]Strom-&amp; Wärmeerzeugung'!$G$51*1000</f>
        <v>7940450</v>
      </c>
      <c r="J1110" s="1">
        <f>'[3]Strom-&amp; Wärmeerzeugung'!$G$51*1000</f>
        <v>7940450</v>
      </c>
      <c r="K1110" s="1">
        <f>'[3]Strom-&amp; Wärmeerzeugung'!$G$51*1000</f>
        <v>7940450</v>
      </c>
      <c r="L1110" s="1">
        <f>'[3]Strom-&amp; Wärmeerzeugung'!$G$51*1000</f>
        <v>7940450</v>
      </c>
    </row>
    <row r="1111" spans="1:12" x14ac:dyDescent="0.35">
      <c r="A1111" t="s">
        <v>138</v>
      </c>
      <c r="B1111" t="str">
        <f t="shared" si="29"/>
        <v>Nuclear|AS-SAU</v>
      </c>
      <c r="C1111" t="s">
        <v>291</v>
      </c>
      <c r="D1111" t="s">
        <v>138</v>
      </c>
      <c r="E1111" t="s">
        <v>320</v>
      </c>
      <c r="F1111" s="1">
        <f>'[3]Strom-&amp; Wärmeerzeugung'!$G$51*1000</f>
        <v>7940450</v>
      </c>
      <c r="G1111" s="1">
        <f>'[3]Strom-&amp; Wärmeerzeugung'!$G$51*1000</f>
        <v>7940450</v>
      </c>
      <c r="H1111" s="1">
        <f>'[3]Strom-&amp; Wärmeerzeugung'!$G$51*1000</f>
        <v>7940450</v>
      </c>
      <c r="I1111" s="1">
        <f>'[3]Strom-&amp; Wärmeerzeugung'!$G$51*1000</f>
        <v>7940450</v>
      </c>
      <c r="J1111" s="1">
        <f>'[3]Strom-&amp; Wärmeerzeugung'!$G$51*1000</f>
        <v>7940450</v>
      </c>
      <c r="K1111" s="1">
        <f>'[3]Strom-&amp; Wärmeerzeugung'!$G$51*1000</f>
        <v>7940450</v>
      </c>
      <c r="L1111" s="1">
        <f>'[3]Strom-&amp; Wärmeerzeugung'!$G$51*1000</f>
        <v>7940450</v>
      </c>
    </row>
    <row r="1112" spans="1:12" x14ac:dyDescent="0.35">
      <c r="A1112" t="s">
        <v>139</v>
      </c>
      <c r="B1112" t="str">
        <f t="shared" si="29"/>
        <v>Nuclear|AS-SGP</v>
      </c>
      <c r="C1112" t="s">
        <v>291</v>
      </c>
      <c r="D1112" t="s">
        <v>139</v>
      </c>
      <c r="E1112" t="s">
        <v>320</v>
      </c>
      <c r="F1112" s="1">
        <f>'[3]Strom-&amp; Wärmeerzeugung'!$G$51*1000</f>
        <v>7940450</v>
      </c>
      <c r="G1112" s="1">
        <f>'[3]Strom-&amp; Wärmeerzeugung'!$G$51*1000</f>
        <v>7940450</v>
      </c>
      <c r="H1112" s="1">
        <f>'[3]Strom-&amp; Wärmeerzeugung'!$G$51*1000</f>
        <v>7940450</v>
      </c>
      <c r="I1112" s="1">
        <f>'[3]Strom-&amp; Wärmeerzeugung'!$G$51*1000</f>
        <v>7940450</v>
      </c>
      <c r="J1112" s="1">
        <f>'[3]Strom-&amp; Wärmeerzeugung'!$G$51*1000</f>
        <v>7940450</v>
      </c>
      <c r="K1112" s="1">
        <f>'[3]Strom-&amp; Wärmeerzeugung'!$G$51*1000</f>
        <v>7940450</v>
      </c>
      <c r="L1112" s="1">
        <f>'[3]Strom-&amp; Wärmeerzeugung'!$G$51*1000</f>
        <v>7940450</v>
      </c>
    </row>
    <row r="1113" spans="1:12" x14ac:dyDescent="0.35">
      <c r="A1113" t="s">
        <v>140</v>
      </c>
      <c r="B1113" t="str">
        <f t="shared" si="29"/>
        <v>Nuclear|AS-SYR</v>
      </c>
      <c r="C1113" t="s">
        <v>291</v>
      </c>
      <c r="D1113" t="s">
        <v>140</v>
      </c>
      <c r="E1113" t="s">
        <v>320</v>
      </c>
      <c r="F1113" s="1">
        <f>'[3]Strom-&amp; Wärmeerzeugung'!$G$51*1000</f>
        <v>7940450</v>
      </c>
      <c r="G1113" s="1">
        <f>'[3]Strom-&amp; Wärmeerzeugung'!$G$51*1000</f>
        <v>7940450</v>
      </c>
      <c r="H1113" s="1">
        <f>'[3]Strom-&amp; Wärmeerzeugung'!$G$51*1000</f>
        <v>7940450</v>
      </c>
      <c r="I1113" s="1">
        <f>'[3]Strom-&amp; Wärmeerzeugung'!$G$51*1000</f>
        <v>7940450</v>
      </c>
      <c r="J1113" s="1">
        <f>'[3]Strom-&amp; Wärmeerzeugung'!$G$51*1000</f>
        <v>7940450</v>
      </c>
      <c r="K1113" s="1">
        <f>'[3]Strom-&amp; Wärmeerzeugung'!$G$51*1000</f>
        <v>7940450</v>
      </c>
      <c r="L1113" s="1">
        <f>'[3]Strom-&amp; Wärmeerzeugung'!$G$51*1000</f>
        <v>7940450</v>
      </c>
    </row>
    <row r="1114" spans="1:12" x14ac:dyDescent="0.35">
      <c r="A1114" t="s">
        <v>141</v>
      </c>
      <c r="B1114" t="str">
        <f t="shared" si="29"/>
        <v>Nuclear|AS-THA</v>
      </c>
      <c r="C1114" t="s">
        <v>291</v>
      </c>
      <c r="D1114" t="s">
        <v>141</v>
      </c>
      <c r="E1114" t="s">
        <v>320</v>
      </c>
      <c r="F1114" s="1">
        <f>'[3]Strom-&amp; Wärmeerzeugung'!$G$51*1000</f>
        <v>7940450</v>
      </c>
      <c r="G1114" s="1">
        <f>'[3]Strom-&amp; Wärmeerzeugung'!$G$51*1000</f>
        <v>7940450</v>
      </c>
      <c r="H1114" s="1">
        <f>'[3]Strom-&amp; Wärmeerzeugung'!$G$51*1000</f>
        <v>7940450</v>
      </c>
      <c r="I1114" s="1">
        <f>'[3]Strom-&amp; Wärmeerzeugung'!$G$51*1000</f>
        <v>7940450</v>
      </c>
      <c r="J1114" s="1">
        <f>'[3]Strom-&amp; Wärmeerzeugung'!$G$51*1000</f>
        <v>7940450</v>
      </c>
      <c r="K1114" s="1">
        <f>'[3]Strom-&amp; Wärmeerzeugung'!$G$51*1000</f>
        <v>7940450</v>
      </c>
      <c r="L1114" s="1">
        <f>'[3]Strom-&amp; Wärmeerzeugung'!$G$51*1000</f>
        <v>7940450</v>
      </c>
    </row>
    <row r="1115" spans="1:12" x14ac:dyDescent="0.35">
      <c r="A1115" t="s">
        <v>142</v>
      </c>
      <c r="B1115" t="str">
        <f t="shared" si="29"/>
        <v>Nuclear|AS-TJK</v>
      </c>
      <c r="C1115" t="s">
        <v>291</v>
      </c>
      <c r="D1115" t="s">
        <v>142</v>
      </c>
      <c r="E1115" t="s">
        <v>320</v>
      </c>
      <c r="F1115" s="1">
        <f>'[3]Strom-&amp; Wärmeerzeugung'!$G$51*1000</f>
        <v>7940450</v>
      </c>
      <c r="G1115" s="1">
        <f>'[3]Strom-&amp; Wärmeerzeugung'!$G$51*1000</f>
        <v>7940450</v>
      </c>
      <c r="H1115" s="1">
        <f>'[3]Strom-&amp; Wärmeerzeugung'!$G$51*1000</f>
        <v>7940450</v>
      </c>
      <c r="I1115" s="1">
        <f>'[3]Strom-&amp; Wärmeerzeugung'!$G$51*1000</f>
        <v>7940450</v>
      </c>
      <c r="J1115" s="1">
        <f>'[3]Strom-&amp; Wärmeerzeugung'!$G$51*1000</f>
        <v>7940450</v>
      </c>
      <c r="K1115" s="1">
        <f>'[3]Strom-&amp; Wärmeerzeugung'!$G$51*1000</f>
        <v>7940450</v>
      </c>
      <c r="L1115" s="1">
        <f>'[3]Strom-&amp; Wärmeerzeugung'!$G$51*1000</f>
        <v>7940450</v>
      </c>
    </row>
    <row r="1116" spans="1:12" x14ac:dyDescent="0.35">
      <c r="A1116" t="s">
        <v>143</v>
      </c>
      <c r="B1116" t="str">
        <f t="shared" si="29"/>
        <v>Nuclear|AS-TKM</v>
      </c>
      <c r="C1116" t="s">
        <v>291</v>
      </c>
      <c r="D1116" t="s">
        <v>143</v>
      </c>
      <c r="E1116" t="s">
        <v>320</v>
      </c>
      <c r="F1116" s="1">
        <f>'[3]Strom-&amp; Wärmeerzeugung'!$G$51*1000</f>
        <v>7940450</v>
      </c>
      <c r="G1116" s="1">
        <f>'[3]Strom-&amp; Wärmeerzeugung'!$G$51*1000</f>
        <v>7940450</v>
      </c>
      <c r="H1116" s="1">
        <f>'[3]Strom-&amp; Wärmeerzeugung'!$G$51*1000</f>
        <v>7940450</v>
      </c>
      <c r="I1116" s="1">
        <f>'[3]Strom-&amp; Wärmeerzeugung'!$G$51*1000</f>
        <v>7940450</v>
      </c>
      <c r="J1116" s="1">
        <f>'[3]Strom-&amp; Wärmeerzeugung'!$G$51*1000</f>
        <v>7940450</v>
      </c>
      <c r="K1116" s="1">
        <f>'[3]Strom-&amp; Wärmeerzeugung'!$G$51*1000</f>
        <v>7940450</v>
      </c>
      <c r="L1116" s="1">
        <f>'[3]Strom-&amp; Wärmeerzeugung'!$G$51*1000</f>
        <v>7940450</v>
      </c>
    </row>
    <row r="1117" spans="1:12" x14ac:dyDescent="0.35">
      <c r="A1117" t="s">
        <v>144</v>
      </c>
      <c r="B1117" t="str">
        <f t="shared" si="29"/>
        <v>Nuclear|AS-TLS</v>
      </c>
      <c r="C1117" t="s">
        <v>291</v>
      </c>
      <c r="D1117" t="s">
        <v>144</v>
      </c>
      <c r="E1117" t="s">
        <v>320</v>
      </c>
      <c r="F1117" s="1">
        <f>'[3]Strom-&amp; Wärmeerzeugung'!$G$51*1000</f>
        <v>7940450</v>
      </c>
      <c r="G1117" s="1">
        <f>'[3]Strom-&amp; Wärmeerzeugung'!$G$51*1000</f>
        <v>7940450</v>
      </c>
      <c r="H1117" s="1">
        <f>'[3]Strom-&amp; Wärmeerzeugung'!$G$51*1000</f>
        <v>7940450</v>
      </c>
      <c r="I1117" s="1">
        <f>'[3]Strom-&amp; Wärmeerzeugung'!$G$51*1000</f>
        <v>7940450</v>
      </c>
      <c r="J1117" s="1">
        <f>'[3]Strom-&amp; Wärmeerzeugung'!$G$51*1000</f>
        <v>7940450</v>
      </c>
      <c r="K1117" s="1">
        <f>'[3]Strom-&amp; Wärmeerzeugung'!$G$51*1000</f>
        <v>7940450</v>
      </c>
      <c r="L1117" s="1">
        <f>'[3]Strom-&amp; Wärmeerzeugung'!$G$51*1000</f>
        <v>7940450</v>
      </c>
    </row>
    <row r="1118" spans="1:12" x14ac:dyDescent="0.35">
      <c r="A1118" t="s">
        <v>145</v>
      </c>
      <c r="B1118" t="str">
        <f t="shared" si="29"/>
        <v>Nuclear|AS-TUR</v>
      </c>
      <c r="C1118" t="s">
        <v>291</v>
      </c>
      <c r="D1118" t="s">
        <v>145</v>
      </c>
      <c r="E1118" t="s">
        <v>320</v>
      </c>
      <c r="F1118" s="1">
        <f>'[3]Strom-&amp; Wärmeerzeugung'!$G$51*1000</f>
        <v>7940450</v>
      </c>
      <c r="G1118" s="1">
        <f>'[3]Strom-&amp; Wärmeerzeugung'!$G$51*1000</f>
        <v>7940450</v>
      </c>
      <c r="H1118" s="1">
        <f>'[3]Strom-&amp; Wärmeerzeugung'!$G$51*1000</f>
        <v>7940450</v>
      </c>
      <c r="I1118" s="1">
        <f>'[3]Strom-&amp; Wärmeerzeugung'!$G$51*1000</f>
        <v>7940450</v>
      </c>
      <c r="J1118" s="1">
        <f>'[3]Strom-&amp; Wärmeerzeugung'!$G$51*1000</f>
        <v>7940450</v>
      </c>
      <c r="K1118" s="1">
        <f>'[3]Strom-&amp; Wärmeerzeugung'!$G$51*1000</f>
        <v>7940450</v>
      </c>
      <c r="L1118" s="1">
        <f>'[3]Strom-&amp; Wärmeerzeugung'!$G$51*1000</f>
        <v>7940450</v>
      </c>
    </row>
    <row r="1119" spans="1:12" x14ac:dyDescent="0.35">
      <c r="A1119" t="s">
        <v>146</v>
      </c>
      <c r="B1119" t="str">
        <f t="shared" si="29"/>
        <v>Nuclear|AS-TWN</v>
      </c>
      <c r="C1119" t="s">
        <v>291</v>
      </c>
      <c r="D1119" t="s">
        <v>146</v>
      </c>
      <c r="E1119" t="s">
        <v>320</v>
      </c>
      <c r="F1119" s="1">
        <f>'[3]Strom-&amp; Wärmeerzeugung'!$G$51*1000</f>
        <v>7940450</v>
      </c>
      <c r="G1119" s="1">
        <f>'[3]Strom-&amp; Wärmeerzeugung'!$G$51*1000</f>
        <v>7940450</v>
      </c>
      <c r="H1119" s="1">
        <f>'[3]Strom-&amp; Wärmeerzeugung'!$G$51*1000</f>
        <v>7940450</v>
      </c>
      <c r="I1119" s="1">
        <f>'[3]Strom-&amp; Wärmeerzeugung'!$G$51*1000</f>
        <v>7940450</v>
      </c>
      <c r="J1119" s="1">
        <f>'[3]Strom-&amp; Wärmeerzeugung'!$G$51*1000</f>
        <v>7940450</v>
      </c>
      <c r="K1119" s="1">
        <f>'[3]Strom-&amp; Wärmeerzeugung'!$G$51*1000</f>
        <v>7940450</v>
      </c>
      <c r="L1119" s="1">
        <f>'[3]Strom-&amp; Wärmeerzeugung'!$G$51*1000</f>
        <v>7940450</v>
      </c>
    </row>
    <row r="1120" spans="1:12" x14ac:dyDescent="0.35">
      <c r="A1120" t="s">
        <v>147</v>
      </c>
      <c r="B1120" t="str">
        <f t="shared" si="29"/>
        <v>Nuclear|AS-UZB</v>
      </c>
      <c r="C1120" t="s">
        <v>291</v>
      </c>
      <c r="D1120" t="s">
        <v>147</v>
      </c>
      <c r="E1120" t="s">
        <v>320</v>
      </c>
      <c r="F1120" s="1">
        <f>'[3]Strom-&amp; Wärmeerzeugung'!$G$51*1000</f>
        <v>7940450</v>
      </c>
      <c r="G1120" s="1">
        <f>'[3]Strom-&amp; Wärmeerzeugung'!$G$51*1000</f>
        <v>7940450</v>
      </c>
      <c r="H1120" s="1">
        <f>'[3]Strom-&amp; Wärmeerzeugung'!$G$51*1000</f>
        <v>7940450</v>
      </c>
      <c r="I1120" s="1">
        <f>'[3]Strom-&amp; Wärmeerzeugung'!$G$51*1000</f>
        <v>7940450</v>
      </c>
      <c r="J1120" s="1">
        <f>'[3]Strom-&amp; Wärmeerzeugung'!$G$51*1000</f>
        <v>7940450</v>
      </c>
      <c r="K1120" s="1">
        <f>'[3]Strom-&amp; Wärmeerzeugung'!$G$51*1000</f>
        <v>7940450</v>
      </c>
      <c r="L1120" s="1">
        <f>'[3]Strom-&amp; Wärmeerzeugung'!$G$51*1000</f>
        <v>7940450</v>
      </c>
    </row>
    <row r="1121" spans="1:12" x14ac:dyDescent="0.35">
      <c r="A1121" t="s">
        <v>148</v>
      </c>
      <c r="B1121" t="str">
        <f t="shared" si="29"/>
        <v>Nuclear|AS-VNM</v>
      </c>
      <c r="C1121" t="s">
        <v>291</v>
      </c>
      <c r="D1121" t="s">
        <v>148</v>
      </c>
      <c r="E1121" t="s">
        <v>320</v>
      </c>
      <c r="F1121" s="1">
        <f>'[3]Strom-&amp; Wärmeerzeugung'!$G$51*1000</f>
        <v>7940450</v>
      </c>
      <c r="G1121" s="1">
        <f>'[3]Strom-&amp; Wärmeerzeugung'!$G$51*1000</f>
        <v>7940450</v>
      </c>
      <c r="H1121" s="1">
        <f>'[3]Strom-&amp; Wärmeerzeugung'!$G$51*1000</f>
        <v>7940450</v>
      </c>
      <c r="I1121" s="1">
        <f>'[3]Strom-&amp; Wärmeerzeugung'!$G$51*1000</f>
        <v>7940450</v>
      </c>
      <c r="J1121" s="1">
        <f>'[3]Strom-&amp; Wärmeerzeugung'!$G$51*1000</f>
        <v>7940450</v>
      </c>
      <c r="K1121" s="1">
        <f>'[3]Strom-&amp; Wärmeerzeugung'!$G$51*1000</f>
        <v>7940450</v>
      </c>
      <c r="L1121" s="1">
        <f>'[3]Strom-&amp; Wärmeerzeugung'!$G$51*1000</f>
        <v>7940450</v>
      </c>
    </row>
    <row r="1122" spans="1:12" x14ac:dyDescent="0.35">
      <c r="A1122" t="s">
        <v>149</v>
      </c>
      <c r="B1122" t="str">
        <f t="shared" si="29"/>
        <v>Nuclear|AS-YEM</v>
      </c>
      <c r="C1122" t="s">
        <v>291</v>
      </c>
      <c r="D1122" t="s">
        <v>149</v>
      </c>
      <c r="E1122" t="s">
        <v>320</v>
      </c>
      <c r="F1122" s="1">
        <f>'[3]Strom-&amp; Wärmeerzeugung'!$G$51*1000</f>
        <v>7940450</v>
      </c>
      <c r="G1122" s="1">
        <f>'[3]Strom-&amp; Wärmeerzeugung'!$G$51*1000</f>
        <v>7940450</v>
      </c>
      <c r="H1122" s="1">
        <f>'[3]Strom-&amp; Wärmeerzeugung'!$G$51*1000</f>
        <v>7940450</v>
      </c>
      <c r="I1122" s="1">
        <f>'[3]Strom-&amp; Wärmeerzeugung'!$G$51*1000</f>
        <v>7940450</v>
      </c>
      <c r="J1122" s="1">
        <f>'[3]Strom-&amp; Wärmeerzeugung'!$G$51*1000</f>
        <v>7940450</v>
      </c>
      <c r="K1122" s="1">
        <f>'[3]Strom-&amp; Wärmeerzeugung'!$G$51*1000</f>
        <v>7940450</v>
      </c>
      <c r="L1122" s="1">
        <f>'[3]Strom-&amp; Wärmeerzeugung'!$G$51*1000</f>
        <v>7940450</v>
      </c>
    </row>
    <row r="1123" spans="1:12" x14ac:dyDescent="0.35">
      <c r="A1123" t="s">
        <v>150</v>
      </c>
      <c r="B1123" t="str">
        <f t="shared" si="29"/>
        <v>Nuclear|EU-ALB</v>
      </c>
      <c r="C1123" t="s">
        <v>291</v>
      </c>
      <c r="D1123" t="s">
        <v>150</v>
      </c>
      <c r="E1123" t="s">
        <v>320</v>
      </c>
      <c r="F1123" s="1">
        <f>'[3]Strom-&amp; Wärmeerzeugung'!$G$51*1000</f>
        <v>7940450</v>
      </c>
      <c r="G1123" s="1">
        <f>'[3]Strom-&amp; Wärmeerzeugung'!$G$51*1000</f>
        <v>7940450</v>
      </c>
      <c r="H1123" s="1">
        <f>'[3]Strom-&amp; Wärmeerzeugung'!$G$51*1000</f>
        <v>7940450</v>
      </c>
      <c r="I1123" s="1">
        <f>'[3]Strom-&amp; Wärmeerzeugung'!$G$51*1000</f>
        <v>7940450</v>
      </c>
      <c r="J1123" s="1">
        <f>'[3]Strom-&amp; Wärmeerzeugung'!$G$51*1000</f>
        <v>7940450</v>
      </c>
      <c r="K1123" s="1">
        <f>'[3]Strom-&amp; Wärmeerzeugung'!$G$51*1000</f>
        <v>7940450</v>
      </c>
      <c r="L1123" s="1">
        <f>'[3]Strom-&amp; Wärmeerzeugung'!$G$51*1000</f>
        <v>7940450</v>
      </c>
    </row>
    <row r="1124" spans="1:12" x14ac:dyDescent="0.35">
      <c r="A1124" t="s">
        <v>151</v>
      </c>
      <c r="B1124" t="str">
        <f t="shared" si="29"/>
        <v>Nuclear|EU-ARM</v>
      </c>
      <c r="C1124" t="s">
        <v>291</v>
      </c>
      <c r="D1124" t="s">
        <v>151</v>
      </c>
      <c r="E1124" t="s">
        <v>320</v>
      </c>
      <c r="F1124" s="1">
        <f>'[3]Strom-&amp; Wärmeerzeugung'!$G$51*1000</f>
        <v>7940450</v>
      </c>
      <c r="G1124" s="1">
        <f>'[3]Strom-&amp; Wärmeerzeugung'!$G$51*1000</f>
        <v>7940450</v>
      </c>
      <c r="H1124" s="1">
        <f>'[3]Strom-&amp; Wärmeerzeugung'!$G$51*1000</f>
        <v>7940450</v>
      </c>
      <c r="I1124" s="1">
        <f>'[3]Strom-&amp; Wärmeerzeugung'!$G$51*1000</f>
        <v>7940450</v>
      </c>
      <c r="J1124" s="1">
        <f>'[3]Strom-&amp; Wärmeerzeugung'!$G$51*1000</f>
        <v>7940450</v>
      </c>
      <c r="K1124" s="1">
        <f>'[3]Strom-&amp; Wärmeerzeugung'!$G$51*1000</f>
        <v>7940450</v>
      </c>
      <c r="L1124" s="1">
        <f>'[3]Strom-&amp; Wärmeerzeugung'!$G$51*1000</f>
        <v>7940450</v>
      </c>
    </row>
    <row r="1125" spans="1:12" x14ac:dyDescent="0.35">
      <c r="A1125" t="s">
        <v>152</v>
      </c>
      <c r="B1125" t="str">
        <f t="shared" si="29"/>
        <v>Nuclear|EU-AUT</v>
      </c>
      <c r="C1125" t="s">
        <v>291</v>
      </c>
      <c r="D1125" t="s">
        <v>152</v>
      </c>
      <c r="E1125" t="s">
        <v>320</v>
      </c>
      <c r="F1125" s="1">
        <f>'[3]Strom-&amp; Wärmeerzeugung'!$G$51*1000</f>
        <v>7940450</v>
      </c>
      <c r="G1125" s="1">
        <f>'[3]Strom-&amp; Wärmeerzeugung'!$G$51*1000</f>
        <v>7940450</v>
      </c>
      <c r="H1125" s="1">
        <f>'[3]Strom-&amp; Wärmeerzeugung'!$G$51*1000</f>
        <v>7940450</v>
      </c>
      <c r="I1125" s="1">
        <f>'[3]Strom-&amp; Wärmeerzeugung'!$G$51*1000</f>
        <v>7940450</v>
      </c>
      <c r="J1125" s="1">
        <f>'[3]Strom-&amp; Wärmeerzeugung'!$G$51*1000</f>
        <v>7940450</v>
      </c>
      <c r="K1125" s="1">
        <f>'[3]Strom-&amp; Wärmeerzeugung'!$G$51*1000</f>
        <v>7940450</v>
      </c>
      <c r="L1125" s="1">
        <f>'[3]Strom-&amp; Wärmeerzeugung'!$G$51*1000</f>
        <v>7940450</v>
      </c>
    </row>
    <row r="1126" spans="1:12" x14ac:dyDescent="0.35">
      <c r="A1126" t="s">
        <v>153</v>
      </c>
      <c r="B1126" t="str">
        <f t="shared" si="29"/>
        <v>Nuclear|EU-AZE</v>
      </c>
      <c r="C1126" t="s">
        <v>291</v>
      </c>
      <c r="D1126" t="s">
        <v>153</v>
      </c>
      <c r="E1126" t="s">
        <v>320</v>
      </c>
      <c r="F1126" s="1">
        <f>'[3]Strom-&amp; Wärmeerzeugung'!$G$51*1000</f>
        <v>7940450</v>
      </c>
      <c r="G1126" s="1">
        <f>'[3]Strom-&amp; Wärmeerzeugung'!$G$51*1000</f>
        <v>7940450</v>
      </c>
      <c r="H1126" s="1">
        <f>'[3]Strom-&amp; Wärmeerzeugung'!$G$51*1000</f>
        <v>7940450</v>
      </c>
      <c r="I1126" s="1">
        <f>'[3]Strom-&amp; Wärmeerzeugung'!$G$51*1000</f>
        <v>7940450</v>
      </c>
      <c r="J1126" s="1">
        <f>'[3]Strom-&amp; Wärmeerzeugung'!$G$51*1000</f>
        <v>7940450</v>
      </c>
      <c r="K1126" s="1">
        <f>'[3]Strom-&amp; Wärmeerzeugung'!$G$51*1000</f>
        <v>7940450</v>
      </c>
      <c r="L1126" s="1">
        <f>'[3]Strom-&amp; Wärmeerzeugung'!$G$51*1000</f>
        <v>7940450</v>
      </c>
    </row>
    <row r="1127" spans="1:12" x14ac:dyDescent="0.35">
      <c r="A1127" t="s">
        <v>154</v>
      </c>
      <c r="B1127" t="str">
        <f t="shared" si="29"/>
        <v>Nuclear|EU-BEL</v>
      </c>
      <c r="C1127" t="s">
        <v>291</v>
      </c>
      <c r="D1127" t="s">
        <v>154</v>
      </c>
      <c r="E1127" t="s">
        <v>320</v>
      </c>
      <c r="F1127" s="1">
        <f>'[3]Strom-&amp; Wärmeerzeugung'!$G$51*1000</f>
        <v>7940450</v>
      </c>
      <c r="G1127" s="1">
        <f>'[3]Strom-&amp; Wärmeerzeugung'!$G$51*1000</f>
        <v>7940450</v>
      </c>
      <c r="H1127" s="1">
        <f>'[3]Strom-&amp; Wärmeerzeugung'!$G$51*1000</f>
        <v>7940450</v>
      </c>
      <c r="I1127" s="1">
        <f>'[3]Strom-&amp; Wärmeerzeugung'!$G$51*1000</f>
        <v>7940450</v>
      </c>
      <c r="J1127" s="1">
        <f>'[3]Strom-&amp; Wärmeerzeugung'!$G$51*1000</f>
        <v>7940450</v>
      </c>
      <c r="K1127" s="1">
        <f>'[3]Strom-&amp; Wärmeerzeugung'!$G$51*1000</f>
        <v>7940450</v>
      </c>
      <c r="L1127" s="1">
        <f>'[3]Strom-&amp; Wärmeerzeugung'!$G$51*1000</f>
        <v>7940450</v>
      </c>
    </row>
    <row r="1128" spans="1:12" x14ac:dyDescent="0.35">
      <c r="A1128" t="s">
        <v>155</v>
      </c>
      <c r="B1128" t="str">
        <f t="shared" si="29"/>
        <v>Nuclear|EU-BGR</v>
      </c>
      <c r="C1128" t="s">
        <v>291</v>
      </c>
      <c r="D1128" t="s">
        <v>155</v>
      </c>
      <c r="E1128" t="s">
        <v>320</v>
      </c>
      <c r="F1128" s="1">
        <f>'[3]Strom-&amp; Wärmeerzeugung'!$G$51*1000</f>
        <v>7940450</v>
      </c>
      <c r="G1128" s="1">
        <f>'[3]Strom-&amp; Wärmeerzeugung'!$G$51*1000</f>
        <v>7940450</v>
      </c>
      <c r="H1128" s="1">
        <f>'[3]Strom-&amp; Wärmeerzeugung'!$G$51*1000</f>
        <v>7940450</v>
      </c>
      <c r="I1128" s="1">
        <f>'[3]Strom-&amp; Wärmeerzeugung'!$G$51*1000</f>
        <v>7940450</v>
      </c>
      <c r="J1128" s="1">
        <f>'[3]Strom-&amp; Wärmeerzeugung'!$G$51*1000</f>
        <v>7940450</v>
      </c>
      <c r="K1128" s="1">
        <f>'[3]Strom-&amp; Wärmeerzeugung'!$G$51*1000</f>
        <v>7940450</v>
      </c>
      <c r="L1128" s="1">
        <f>'[3]Strom-&amp; Wärmeerzeugung'!$G$51*1000</f>
        <v>7940450</v>
      </c>
    </row>
    <row r="1129" spans="1:12" x14ac:dyDescent="0.35">
      <c r="A1129" t="s">
        <v>156</v>
      </c>
      <c r="B1129" t="str">
        <f t="shared" si="29"/>
        <v>Nuclear|EU-BIH</v>
      </c>
      <c r="C1129" t="s">
        <v>291</v>
      </c>
      <c r="D1129" t="s">
        <v>156</v>
      </c>
      <c r="E1129" t="s">
        <v>320</v>
      </c>
      <c r="F1129" s="1">
        <f>'[3]Strom-&amp; Wärmeerzeugung'!$G$51*1000</f>
        <v>7940450</v>
      </c>
      <c r="G1129" s="1">
        <f>'[3]Strom-&amp; Wärmeerzeugung'!$G$51*1000</f>
        <v>7940450</v>
      </c>
      <c r="H1129" s="1">
        <f>'[3]Strom-&amp; Wärmeerzeugung'!$G$51*1000</f>
        <v>7940450</v>
      </c>
      <c r="I1129" s="1">
        <f>'[3]Strom-&amp; Wärmeerzeugung'!$G$51*1000</f>
        <v>7940450</v>
      </c>
      <c r="J1129" s="1">
        <f>'[3]Strom-&amp; Wärmeerzeugung'!$G$51*1000</f>
        <v>7940450</v>
      </c>
      <c r="K1129" s="1">
        <f>'[3]Strom-&amp; Wärmeerzeugung'!$G$51*1000</f>
        <v>7940450</v>
      </c>
      <c r="L1129" s="1">
        <f>'[3]Strom-&amp; Wärmeerzeugung'!$G$51*1000</f>
        <v>7940450</v>
      </c>
    </row>
    <row r="1130" spans="1:12" x14ac:dyDescent="0.35">
      <c r="A1130" t="s">
        <v>157</v>
      </c>
      <c r="B1130" t="str">
        <f t="shared" si="29"/>
        <v>Nuclear|EU-BLR</v>
      </c>
      <c r="C1130" t="s">
        <v>291</v>
      </c>
      <c r="D1130" t="s">
        <v>157</v>
      </c>
      <c r="E1130" t="s">
        <v>320</v>
      </c>
      <c r="F1130" s="1">
        <f>'[3]Strom-&amp; Wärmeerzeugung'!$G$51*1000</f>
        <v>7940450</v>
      </c>
      <c r="G1130" s="1">
        <f>'[3]Strom-&amp; Wärmeerzeugung'!$G$51*1000</f>
        <v>7940450</v>
      </c>
      <c r="H1130" s="1">
        <f>'[3]Strom-&amp; Wärmeerzeugung'!$G$51*1000</f>
        <v>7940450</v>
      </c>
      <c r="I1130" s="1">
        <f>'[3]Strom-&amp; Wärmeerzeugung'!$G$51*1000</f>
        <v>7940450</v>
      </c>
      <c r="J1130" s="1">
        <f>'[3]Strom-&amp; Wärmeerzeugung'!$G$51*1000</f>
        <v>7940450</v>
      </c>
      <c r="K1130" s="1">
        <f>'[3]Strom-&amp; Wärmeerzeugung'!$G$51*1000</f>
        <v>7940450</v>
      </c>
      <c r="L1130" s="1">
        <f>'[3]Strom-&amp; Wärmeerzeugung'!$G$51*1000</f>
        <v>7940450</v>
      </c>
    </row>
    <row r="1131" spans="1:12" x14ac:dyDescent="0.35">
      <c r="A1131" t="s">
        <v>158</v>
      </c>
      <c r="B1131" t="str">
        <f t="shared" si="29"/>
        <v>Nuclear|EU-CHE</v>
      </c>
      <c r="C1131" t="s">
        <v>291</v>
      </c>
      <c r="D1131" t="s">
        <v>158</v>
      </c>
      <c r="E1131" t="s">
        <v>320</v>
      </c>
      <c r="F1131" s="1">
        <f>'[3]Strom-&amp; Wärmeerzeugung'!$G$51*1000</f>
        <v>7940450</v>
      </c>
      <c r="G1131" s="1">
        <f>'[3]Strom-&amp; Wärmeerzeugung'!$G$51*1000</f>
        <v>7940450</v>
      </c>
      <c r="H1131" s="1">
        <f>'[3]Strom-&amp; Wärmeerzeugung'!$G$51*1000</f>
        <v>7940450</v>
      </c>
      <c r="I1131" s="1">
        <f>'[3]Strom-&amp; Wärmeerzeugung'!$G$51*1000</f>
        <v>7940450</v>
      </c>
      <c r="J1131" s="1">
        <f>'[3]Strom-&amp; Wärmeerzeugung'!$G$51*1000</f>
        <v>7940450</v>
      </c>
      <c r="K1131" s="1">
        <f>'[3]Strom-&amp; Wärmeerzeugung'!$G$51*1000</f>
        <v>7940450</v>
      </c>
      <c r="L1131" s="1">
        <f>'[3]Strom-&amp; Wärmeerzeugung'!$G$51*1000</f>
        <v>7940450</v>
      </c>
    </row>
    <row r="1132" spans="1:12" x14ac:dyDescent="0.35">
      <c r="A1132" t="s">
        <v>159</v>
      </c>
      <c r="B1132" t="str">
        <f t="shared" si="29"/>
        <v>Nuclear|EU-CYP</v>
      </c>
      <c r="C1132" t="s">
        <v>291</v>
      </c>
      <c r="D1132" t="s">
        <v>159</v>
      </c>
      <c r="E1132" t="s">
        <v>320</v>
      </c>
      <c r="F1132" s="1">
        <f>'[3]Strom-&amp; Wärmeerzeugung'!$G$51*1000</f>
        <v>7940450</v>
      </c>
      <c r="G1132" s="1">
        <f>'[3]Strom-&amp; Wärmeerzeugung'!$G$51*1000</f>
        <v>7940450</v>
      </c>
      <c r="H1132" s="1">
        <f>'[3]Strom-&amp; Wärmeerzeugung'!$G$51*1000</f>
        <v>7940450</v>
      </c>
      <c r="I1132" s="1">
        <f>'[3]Strom-&amp; Wärmeerzeugung'!$G$51*1000</f>
        <v>7940450</v>
      </c>
      <c r="J1132" s="1">
        <f>'[3]Strom-&amp; Wärmeerzeugung'!$G$51*1000</f>
        <v>7940450</v>
      </c>
      <c r="K1132" s="1">
        <f>'[3]Strom-&amp; Wärmeerzeugung'!$G$51*1000</f>
        <v>7940450</v>
      </c>
      <c r="L1132" s="1">
        <f>'[3]Strom-&amp; Wärmeerzeugung'!$G$51*1000</f>
        <v>7940450</v>
      </c>
    </row>
    <row r="1133" spans="1:12" x14ac:dyDescent="0.35">
      <c r="A1133" t="s">
        <v>160</v>
      </c>
      <c r="B1133" t="str">
        <f t="shared" si="29"/>
        <v>Nuclear|EU-CZE</v>
      </c>
      <c r="C1133" t="s">
        <v>291</v>
      </c>
      <c r="D1133" t="s">
        <v>160</v>
      </c>
      <c r="E1133" t="s">
        <v>320</v>
      </c>
      <c r="F1133" s="1">
        <f>'[3]Strom-&amp; Wärmeerzeugung'!$G$51*1000</f>
        <v>7940450</v>
      </c>
      <c r="G1133" s="1">
        <f>'[3]Strom-&amp; Wärmeerzeugung'!$G$51*1000</f>
        <v>7940450</v>
      </c>
      <c r="H1133" s="1">
        <f>'[3]Strom-&amp; Wärmeerzeugung'!$G$51*1000</f>
        <v>7940450</v>
      </c>
      <c r="I1133" s="1">
        <f>'[3]Strom-&amp; Wärmeerzeugung'!$G$51*1000</f>
        <v>7940450</v>
      </c>
      <c r="J1133" s="1">
        <f>'[3]Strom-&amp; Wärmeerzeugung'!$G$51*1000</f>
        <v>7940450</v>
      </c>
      <c r="K1133" s="1">
        <f>'[3]Strom-&amp; Wärmeerzeugung'!$G$51*1000</f>
        <v>7940450</v>
      </c>
      <c r="L1133" s="1">
        <f>'[3]Strom-&amp; Wärmeerzeugung'!$G$51*1000</f>
        <v>7940450</v>
      </c>
    </row>
    <row r="1134" spans="1:12" x14ac:dyDescent="0.35">
      <c r="A1134" t="s">
        <v>161</v>
      </c>
      <c r="B1134" t="str">
        <f t="shared" si="29"/>
        <v>Nuclear|EU-DEU</v>
      </c>
      <c r="C1134" t="s">
        <v>291</v>
      </c>
      <c r="D1134" t="s">
        <v>161</v>
      </c>
      <c r="E1134" t="s">
        <v>320</v>
      </c>
      <c r="F1134" s="1">
        <f>'[3]Strom-&amp; Wärmeerzeugung'!$G$51*1000</f>
        <v>7940450</v>
      </c>
      <c r="G1134" s="1">
        <f>'[3]Strom-&amp; Wärmeerzeugung'!$G$51*1000</f>
        <v>7940450</v>
      </c>
      <c r="H1134" s="1">
        <f>'[3]Strom-&amp; Wärmeerzeugung'!$G$51*1000</f>
        <v>7940450</v>
      </c>
      <c r="I1134" s="1">
        <f>'[3]Strom-&amp; Wärmeerzeugung'!$G$51*1000</f>
        <v>7940450</v>
      </c>
      <c r="J1134" s="1">
        <f>'[3]Strom-&amp; Wärmeerzeugung'!$G$51*1000</f>
        <v>7940450</v>
      </c>
      <c r="K1134" s="1">
        <f>'[3]Strom-&amp; Wärmeerzeugung'!$G$51*1000</f>
        <v>7940450</v>
      </c>
      <c r="L1134" s="1">
        <f>'[3]Strom-&amp; Wärmeerzeugung'!$G$51*1000</f>
        <v>7940450</v>
      </c>
    </row>
    <row r="1135" spans="1:12" x14ac:dyDescent="0.35">
      <c r="A1135" t="s">
        <v>162</v>
      </c>
      <c r="B1135" t="str">
        <f t="shared" si="29"/>
        <v>Nuclear|EU-DNK</v>
      </c>
      <c r="C1135" t="s">
        <v>291</v>
      </c>
      <c r="D1135" t="s">
        <v>162</v>
      </c>
      <c r="E1135" t="s">
        <v>320</v>
      </c>
      <c r="F1135" s="1">
        <f>'[3]Strom-&amp; Wärmeerzeugung'!$G$51*1000</f>
        <v>7940450</v>
      </c>
      <c r="G1135" s="1">
        <f>'[3]Strom-&amp; Wärmeerzeugung'!$G$51*1000</f>
        <v>7940450</v>
      </c>
      <c r="H1135" s="1">
        <f>'[3]Strom-&amp; Wärmeerzeugung'!$G$51*1000</f>
        <v>7940450</v>
      </c>
      <c r="I1135" s="1">
        <f>'[3]Strom-&amp; Wärmeerzeugung'!$G$51*1000</f>
        <v>7940450</v>
      </c>
      <c r="J1135" s="1">
        <f>'[3]Strom-&amp; Wärmeerzeugung'!$G$51*1000</f>
        <v>7940450</v>
      </c>
      <c r="K1135" s="1">
        <f>'[3]Strom-&amp; Wärmeerzeugung'!$G$51*1000</f>
        <v>7940450</v>
      </c>
      <c r="L1135" s="1">
        <f>'[3]Strom-&amp; Wärmeerzeugung'!$G$51*1000</f>
        <v>7940450</v>
      </c>
    </row>
    <row r="1136" spans="1:12" x14ac:dyDescent="0.35">
      <c r="A1136" t="s">
        <v>163</v>
      </c>
      <c r="B1136" t="str">
        <f t="shared" si="29"/>
        <v>Nuclear|EU-ESP</v>
      </c>
      <c r="C1136" t="s">
        <v>291</v>
      </c>
      <c r="D1136" t="s">
        <v>163</v>
      </c>
      <c r="E1136" t="s">
        <v>320</v>
      </c>
      <c r="F1136" s="1">
        <f>'[3]Strom-&amp; Wärmeerzeugung'!$G$51*1000</f>
        <v>7940450</v>
      </c>
      <c r="G1136" s="1">
        <f>'[3]Strom-&amp; Wärmeerzeugung'!$G$51*1000</f>
        <v>7940450</v>
      </c>
      <c r="H1136" s="1">
        <f>'[3]Strom-&amp; Wärmeerzeugung'!$G$51*1000</f>
        <v>7940450</v>
      </c>
      <c r="I1136" s="1">
        <f>'[3]Strom-&amp; Wärmeerzeugung'!$G$51*1000</f>
        <v>7940450</v>
      </c>
      <c r="J1136" s="1">
        <f>'[3]Strom-&amp; Wärmeerzeugung'!$G$51*1000</f>
        <v>7940450</v>
      </c>
      <c r="K1136" s="1">
        <f>'[3]Strom-&amp; Wärmeerzeugung'!$G$51*1000</f>
        <v>7940450</v>
      </c>
      <c r="L1136" s="1">
        <f>'[3]Strom-&amp; Wärmeerzeugung'!$G$51*1000</f>
        <v>7940450</v>
      </c>
    </row>
    <row r="1137" spans="1:12" x14ac:dyDescent="0.35">
      <c r="A1137" t="s">
        <v>164</v>
      </c>
      <c r="B1137" t="str">
        <f t="shared" si="29"/>
        <v>Nuclear|EU-EST</v>
      </c>
      <c r="C1137" t="s">
        <v>291</v>
      </c>
      <c r="D1137" t="s">
        <v>164</v>
      </c>
      <c r="E1137" t="s">
        <v>320</v>
      </c>
      <c r="F1137" s="1">
        <f>'[3]Strom-&amp; Wärmeerzeugung'!$G$51*1000</f>
        <v>7940450</v>
      </c>
      <c r="G1137" s="1">
        <f>'[3]Strom-&amp; Wärmeerzeugung'!$G$51*1000</f>
        <v>7940450</v>
      </c>
      <c r="H1137" s="1">
        <f>'[3]Strom-&amp; Wärmeerzeugung'!$G$51*1000</f>
        <v>7940450</v>
      </c>
      <c r="I1137" s="1">
        <f>'[3]Strom-&amp; Wärmeerzeugung'!$G$51*1000</f>
        <v>7940450</v>
      </c>
      <c r="J1137" s="1">
        <f>'[3]Strom-&amp; Wärmeerzeugung'!$G$51*1000</f>
        <v>7940450</v>
      </c>
      <c r="K1137" s="1">
        <f>'[3]Strom-&amp; Wärmeerzeugung'!$G$51*1000</f>
        <v>7940450</v>
      </c>
      <c r="L1137" s="1">
        <f>'[3]Strom-&amp; Wärmeerzeugung'!$G$51*1000</f>
        <v>7940450</v>
      </c>
    </row>
    <row r="1138" spans="1:12" x14ac:dyDescent="0.35">
      <c r="A1138" t="s">
        <v>165</v>
      </c>
      <c r="B1138" t="str">
        <f t="shared" si="29"/>
        <v>Nuclear|EU-FIN</v>
      </c>
      <c r="C1138" t="s">
        <v>291</v>
      </c>
      <c r="D1138" t="s">
        <v>165</v>
      </c>
      <c r="E1138" t="s">
        <v>320</v>
      </c>
      <c r="F1138" s="1">
        <f>'[3]Strom-&amp; Wärmeerzeugung'!$G$51*1000</f>
        <v>7940450</v>
      </c>
      <c r="G1138" s="1">
        <f>'[3]Strom-&amp; Wärmeerzeugung'!$G$51*1000</f>
        <v>7940450</v>
      </c>
      <c r="H1138" s="1">
        <f>'[3]Strom-&amp; Wärmeerzeugung'!$G$51*1000</f>
        <v>7940450</v>
      </c>
      <c r="I1138" s="1">
        <f>'[3]Strom-&amp; Wärmeerzeugung'!$G$51*1000</f>
        <v>7940450</v>
      </c>
      <c r="J1138" s="1">
        <f>'[3]Strom-&amp; Wärmeerzeugung'!$G$51*1000</f>
        <v>7940450</v>
      </c>
      <c r="K1138" s="1">
        <f>'[3]Strom-&amp; Wärmeerzeugung'!$G$51*1000</f>
        <v>7940450</v>
      </c>
      <c r="L1138" s="1">
        <f>'[3]Strom-&amp; Wärmeerzeugung'!$G$51*1000</f>
        <v>7940450</v>
      </c>
    </row>
    <row r="1139" spans="1:12" x14ac:dyDescent="0.35">
      <c r="A1139" t="s">
        <v>166</v>
      </c>
      <c r="B1139" t="str">
        <f t="shared" si="29"/>
        <v>Nuclear|EU-FRA</v>
      </c>
      <c r="C1139" t="s">
        <v>291</v>
      </c>
      <c r="D1139" t="s">
        <v>166</v>
      </c>
      <c r="E1139" t="s">
        <v>320</v>
      </c>
      <c r="F1139" s="1">
        <f>'[3]Strom-&amp; Wärmeerzeugung'!$G$51*1000</f>
        <v>7940450</v>
      </c>
      <c r="G1139" s="1">
        <f>'[3]Strom-&amp; Wärmeerzeugung'!$G$51*1000</f>
        <v>7940450</v>
      </c>
      <c r="H1139" s="1">
        <f>'[3]Strom-&amp; Wärmeerzeugung'!$G$51*1000</f>
        <v>7940450</v>
      </c>
      <c r="I1139" s="1">
        <f>'[3]Strom-&amp; Wärmeerzeugung'!$G$51*1000</f>
        <v>7940450</v>
      </c>
      <c r="J1139" s="1">
        <f>'[3]Strom-&amp; Wärmeerzeugung'!$G$51*1000</f>
        <v>7940450</v>
      </c>
      <c r="K1139" s="1">
        <f>'[3]Strom-&amp; Wärmeerzeugung'!$G$51*1000</f>
        <v>7940450</v>
      </c>
      <c r="L1139" s="1">
        <f>'[3]Strom-&amp; Wärmeerzeugung'!$G$51*1000</f>
        <v>7940450</v>
      </c>
    </row>
    <row r="1140" spans="1:12" x14ac:dyDescent="0.35">
      <c r="A1140" t="s">
        <v>167</v>
      </c>
      <c r="B1140" t="str">
        <f t="shared" si="29"/>
        <v>Nuclear|EU-GBR</v>
      </c>
      <c r="C1140" t="s">
        <v>291</v>
      </c>
      <c r="D1140" t="s">
        <v>167</v>
      </c>
      <c r="E1140" t="s">
        <v>320</v>
      </c>
      <c r="F1140" s="1">
        <f>'[3]Strom-&amp; Wärmeerzeugung'!$G$51*1000</f>
        <v>7940450</v>
      </c>
      <c r="G1140" s="1">
        <f>'[3]Strom-&amp; Wärmeerzeugung'!$G$51*1000</f>
        <v>7940450</v>
      </c>
      <c r="H1140" s="1">
        <f>'[3]Strom-&amp; Wärmeerzeugung'!$G$51*1000</f>
        <v>7940450</v>
      </c>
      <c r="I1140" s="1">
        <f>'[3]Strom-&amp; Wärmeerzeugung'!$G$51*1000</f>
        <v>7940450</v>
      </c>
      <c r="J1140" s="1">
        <f>'[3]Strom-&amp; Wärmeerzeugung'!$G$51*1000</f>
        <v>7940450</v>
      </c>
      <c r="K1140" s="1">
        <f>'[3]Strom-&amp; Wärmeerzeugung'!$G$51*1000</f>
        <v>7940450</v>
      </c>
      <c r="L1140" s="1">
        <f>'[3]Strom-&amp; Wärmeerzeugung'!$G$51*1000</f>
        <v>7940450</v>
      </c>
    </row>
    <row r="1141" spans="1:12" x14ac:dyDescent="0.35">
      <c r="A1141" t="s">
        <v>168</v>
      </c>
      <c r="B1141" t="str">
        <f t="shared" si="29"/>
        <v>Nuclear|EU-GEO</v>
      </c>
      <c r="C1141" t="s">
        <v>291</v>
      </c>
      <c r="D1141" t="s">
        <v>168</v>
      </c>
      <c r="E1141" t="s">
        <v>320</v>
      </c>
      <c r="F1141" s="1">
        <f>'[3]Strom-&amp; Wärmeerzeugung'!$G$51*1000</f>
        <v>7940450</v>
      </c>
      <c r="G1141" s="1">
        <f>'[3]Strom-&amp; Wärmeerzeugung'!$G$51*1000</f>
        <v>7940450</v>
      </c>
      <c r="H1141" s="1">
        <f>'[3]Strom-&amp; Wärmeerzeugung'!$G$51*1000</f>
        <v>7940450</v>
      </c>
      <c r="I1141" s="1">
        <f>'[3]Strom-&amp; Wärmeerzeugung'!$G$51*1000</f>
        <v>7940450</v>
      </c>
      <c r="J1141" s="1">
        <f>'[3]Strom-&amp; Wärmeerzeugung'!$G$51*1000</f>
        <v>7940450</v>
      </c>
      <c r="K1141" s="1">
        <f>'[3]Strom-&amp; Wärmeerzeugung'!$G$51*1000</f>
        <v>7940450</v>
      </c>
      <c r="L1141" s="1">
        <f>'[3]Strom-&amp; Wärmeerzeugung'!$G$51*1000</f>
        <v>7940450</v>
      </c>
    </row>
    <row r="1142" spans="1:12" x14ac:dyDescent="0.35">
      <c r="A1142" t="s">
        <v>169</v>
      </c>
      <c r="B1142" t="str">
        <f t="shared" si="29"/>
        <v>Nuclear|EU-GRC</v>
      </c>
      <c r="C1142" t="s">
        <v>291</v>
      </c>
      <c r="D1142" t="s">
        <v>169</v>
      </c>
      <c r="E1142" t="s">
        <v>320</v>
      </c>
      <c r="F1142" s="1">
        <f>'[3]Strom-&amp; Wärmeerzeugung'!$G$51*1000</f>
        <v>7940450</v>
      </c>
      <c r="G1142" s="1">
        <f>'[3]Strom-&amp; Wärmeerzeugung'!$G$51*1000</f>
        <v>7940450</v>
      </c>
      <c r="H1142" s="1">
        <f>'[3]Strom-&amp; Wärmeerzeugung'!$G$51*1000</f>
        <v>7940450</v>
      </c>
      <c r="I1142" s="1">
        <f>'[3]Strom-&amp; Wärmeerzeugung'!$G$51*1000</f>
        <v>7940450</v>
      </c>
      <c r="J1142" s="1">
        <f>'[3]Strom-&amp; Wärmeerzeugung'!$G$51*1000</f>
        <v>7940450</v>
      </c>
      <c r="K1142" s="1">
        <f>'[3]Strom-&amp; Wärmeerzeugung'!$G$51*1000</f>
        <v>7940450</v>
      </c>
      <c r="L1142" s="1">
        <f>'[3]Strom-&amp; Wärmeerzeugung'!$G$51*1000</f>
        <v>7940450</v>
      </c>
    </row>
    <row r="1143" spans="1:12" x14ac:dyDescent="0.35">
      <c r="A1143" t="s">
        <v>170</v>
      </c>
      <c r="B1143" t="str">
        <f t="shared" si="29"/>
        <v>Nuclear|EU-HRV</v>
      </c>
      <c r="C1143" t="s">
        <v>291</v>
      </c>
      <c r="D1143" t="s">
        <v>170</v>
      </c>
      <c r="E1143" t="s">
        <v>320</v>
      </c>
      <c r="F1143" s="1">
        <f>'[3]Strom-&amp; Wärmeerzeugung'!$G$51*1000</f>
        <v>7940450</v>
      </c>
      <c r="G1143" s="1">
        <f>'[3]Strom-&amp; Wärmeerzeugung'!$G$51*1000</f>
        <v>7940450</v>
      </c>
      <c r="H1143" s="1">
        <f>'[3]Strom-&amp; Wärmeerzeugung'!$G$51*1000</f>
        <v>7940450</v>
      </c>
      <c r="I1143" s="1">
        <f>'[3]Strom-&amp; Wärmeerzeugung'!$G$51*1000</f>
        <v>7940450</v>
      </c>
      <c r="J1143" s="1">
        <f>'[3]Strom-&amp; Wärmeerzeugung'!$G$51*1000</f>
        <v>7940450</v>
      </c>
      <c r="K1143" s="1">
        <f>'[3]Strom-&amp; Wärmeerzeugung'!$G$51*1000</f>
        <v>7940450</v>
      </c>
      <c r="L1143" s="1">
        <f>'[3]Strom-&amp; Wärmeerzeugung'!$G$51*1000</f>
        <v>7940450</v>
      </c>
    </row>
    <row r="1144" spans="1:12" x14ac:dyDescent="0.35">
      <c r="A1144" t="s">
        <v>171</v>
      </c>
      <c r="B1144" t="str">
        <f t="shared" si="29"/>
        <v>Nuclear|EU-HUN</v>
      </c>
      <c r="C1144" t="s">
        <v>291</v>
      </c>
      <c r="D1144" t="s">
        <v>171</v>
      </c>
      <c r="E1144" t="s">
        <v>320</v>
      </c>
      <c r="F1144" s="1">
        <f>'[3]Strom-&amp; Wärmeerzeugung'!$G$51*1000</f>
        <v>7940450</v>
      </c>
      <c r="G1144" s="1">
        <f>'[3]Strom-&amp; Wärmeerzeugung'!$G$51*1000</f>
        <v>7940450</v>
      </c>
      <c r="H1144" s="1">
        <f>'[3]Strom-&amp; Wärmeerzeugung'!$G$51*1000</f>
        <v>7940450</v>
      </c>
      <c r="I1144" s="1">
        <f>'[3]Strom-&amp; Wärmeerzeugung'!$G$51*1000</f>
        <v>7940450</v>
      </c>
      <c r="J1144" s="1">
        <f>'[3]Strom-&amp; Wärmeerzeugung'!$G$51*1000</f>
        <v>7940450</v>
      </c>
      <c r="K1144" s="1">
        <f>'[3]Strom-&amp; Wärmeerzeugung'!$G$51*1000</f>
        <v>7940450</v>
      </c>
      <c r="L1144" s="1">
        <f>'[3]Strom-&amp; Wärmeerzeugung'!$G$51*1000</f>
        <v>7940450</v>
      </c>
    </row>
    <row r="1145" spans="1:12" x14ac:dyDescent="0.35">
      <c r="A1145" t="s">
        <v>172</v>
      </c>
      <c r="B1145" t="str">
        <f t="shared" si="29"/>
        <v>Nuclear|EU-IRL</v>
      </c>
      <c r="C1145" t="s">
        <v>291</v>
      </c>
      <c r="D1145" t="s">
        <v>172</v>
      </c>
      <c r="E1145" t="s">
        <v>320</v>
      </c>
      <c r="F1145" s="1">
        <f>'[3]Strom-&amp; Wärmeerzeugung'!$G$51*1000</f>
        <v>7940450</v>
      </c>
      <c r="G1145" s="1">
        <f>'[3]Strom-&amp; Wärmeerzeugung'!$G$51*1000</f>
        <v>7940450</v>
      </c>
      <c r="H1145" s="1">
        <f>'[3]Strom-&amp; Wärmeerzeugung'!$G$51*1000</f>
        <v>7940450</v>
      </c>
      <c r="I1145" s="1">
        <f>'[3]Strom-&amp; Wärmeerzeugung'!$G$51*1000</f>
        <v>7940450</v>
      </c>
      <c r="J1145" s="1">
        <f>'[3]Strom-&amp; Wärmeerzeugung'!$G$51*1000</f>
        <v>7940450</v>
      </c>
      <c r="K1145" s="1">
        <f>'[3]Strom-&amp; Wärmeerzeugung'!$G$51*1000</f>
        <v>7940450</v>
      </c>
      <c r="L1145" s="1">
        <f>'[3]Strom-&amp; Wärmeerzeugung'!$G$51*1000</f>
        <v>7940450</v>
      </c>
    </row>
    <row r="1146" spans="1:12" x14ac:dyDescent="0.35">
      <c r="A1146" t="s">
        <v>173</v>
      </c>
      <c r="B1146" t="str">
        <f t="shared" si="29"/>
        <v>Nuclear|EU-ISL</v>
      </c>
      <c r="C1146" t="s">
        <v>291</v>
      </c>
      <c r="D1146" t="s">
        <v>173</v>
      </c>
      <c r="E1146" t="s">
        <v>320</v>
      </c>
      <c r="F1146" s="1">
        <f>'[3]Strom-&amp; Wärmeerzeugung'!$G$51*1000</f>
        <v>7940450</v>
      </c>
      <c r="G1146" s="1">
        <f>'[3]Strom-&amp; Wärmeerzeugung'!$G$51*1000</f>
        <v>7940450</v>
      </c>
      <c r="H1146" s="1">
        <f>'[3]Strom-&amp; Wärmeerzeugung'!$G$51*1000</f>
        <v>7940450</v>
      </c>
      <c r="I1146" s="1">
        <f>'[3]Strom-&amp; Wärmeerzeugung'!$G$51*1000</f>
        <v>7940450</v>
      </c>
      <c r="J1146" s="1">
        <f>'[3]Strom-&amp; Wärmeerzeugung'!$G$51*1000</f>
        <v>7940450</v>
      </c>
      <c r="K1146" s="1">
        <f>'[3]Strom-&amp; Wärmeerzeugung'!$G$51*1000</f>
        <v>7940450</v>
      </c>
      <c r="L1146" s="1">
        <f>'[3]Strom-&amp; Wärmeerzeugung'!$G$51*1000</f>
        <v>7940450</v>
      </c>
    </row>
    <row r="1147" spans="1:12" x14ac:dyDescent="0.35">
      <c r="A1147" t="s">
        <v>174</v>
      </c>
      <c r="B1147" t="str">
        <f t="shared" si="29"/>
        <v>Nuclear|EU-ITA</v>
      </c>
      <c r="C1147" t="s">
        <v>291</v>
      </c>
      <c r="D1147" t="s">
        <v>174</v>
      </c>
      <c r="E1147" t="s">
        <v>320</v>
      </c>
      <c r="F1147" s="1">
        <f>'[3]Strom-&amp; Wärmeerzeugung'!$G$51*1000</f>
        <v>7940450</v>
      </c>
      <c r="G1147" s="1">
        <f>'[3]Strom-&amp; Wärmeerzeugung'!$G$51*1000</f>
        <v>7940450</v>
      </c>
      <c r="H1147" s="1">
        <f>'[3]Strom-&amp; Wärmeerzeugung'!$G$51*1000</f>
        <v>7940450</v>
      </c>
      <c r="I1147" s="1">
        <f>'[3]Strom-&amp; Wärmeerzeugung'!$G$51*1000</f>
        <v>7940450</v>
      </c>
      <c r="J1147" s="1">
        <f>'[3]Strom-&amp; Wärmeerzeugung'!$G$51*1000</f>
        <v>7940450</v>
      </c>
      <c r="K1147" s="1">
        <f>'[3]Strom-&amp; Wärmeerzeugung'!$G$51*1000</f>
        <v>7940450</v>
      </c>
      <c r="L1147" s="1">
        <f>'[3]Strom-&amp; Wärmeerzeugung'!$G$51*1000</f>
        <v>7940450</v>
      </c>
    </row>
    <row r="1148" spans="1:12" x14ac:dyDescent="0.35">
      <c r="A1148" t="s">
        <v>175</v>
      </c>
      <c r="B1148" t="str">
        <f t="shared" si="29"/>
        <v>Nuclear|EU-KOS</v>
      </c>
      <c r="C1148" t="s">
        <v>291</v>
      </c>
      <c r="D1148" t="s">
        <v>175</v>
      </c>
      <c r="E1148" t="s">
        <v>320</v>
      </c>
      <c r="F1148" s="1">
        <f>'[3]Strom-&amp; Wärmeerzeugung'!$G$51*1000</f>
        <v>7940450</v>
      </c>
      <c r="G1148" s="1">
        <f>'[3]Strom-&amp; Wärmeerzeugung'!$G$51*1000</f>
        <v>7940450</v>
      </c>
      <c r="H1148" s="1">
        <f>'[3]Strom-&amp; Wärmeerzeugung'!$G$51*1000</f>
        <v>7940450</v>
      </c>
      <c r="I1148" s="1">
        <f>'[3]Strom-&amp; Wärmeerzeugung'!$G$51*1000</f>
        <v>7940450</v>
      </c>
      <c r="J1148" s="1">
        <f>'[3]Strom-&amp; Wärmeerzeugung'!$G$51*1000</f>
        <v>7940450</v>
      </c>
      <c r="K1148" s="1">
        <f>'[3]Strom-&amp; Wärmeerzeugung'!$G$51*1000</f>
        <v>7940450</v>
      </c>
      <c r="L1148" s="1">
        <f>'[3]Strom-&amp; Wärmeerzeugung'!$G$51*1000</f>
        <v>7940450</v>
      </c>
    </row>
    <row r="1149" spans="1:12" x14ac:dyDescent="0.35">
      <c r="A1149" t="s">
        <v>176</v>
      </c>
      <c r="B1149" t="str">
        <f t="shared" si="29"/>
        <v>Nuclear|EU-LTU</v>
      </c>
      <c r="C1149" t="s">
        <v>291</v>
      </c>
      <c r="D1149" t="s">
        <v>176</v>
      </c>
      <c r="E1149" t="s">
        <v>320</v>
      </c>
      <c r="F1149" s="1">
        <f>'[3]Strom-&amp; Wärmeerzeugung'!$G$51*1000</f>
        <v>7940450</v>
      </c>
      <c r="G1149" s="1">
        <f>'[3]Strom-&amp; Wärmeerzeugung'!$G$51*1000</f>
        <v>7940450</v>
      </c>
      <c r="H1149" s="1">
        <f>'[3]Strom-&amp; Wärmeerzeugung'!$G$51*1000</f>
        <v>7940450</v>
      </c>
      <c r="I1149" s="1">
        <f>'[3]Strom-&amp; Wärmeerzeugung'!$G$51*1000</f>
        <v>7940450</v>
      </c>
      <c r="J1149" s="1">
        <f>'[3]Strom-&amp; Wärmeerzeugung'!$G$51*1000</f>
        <v>7940450</v>
      </c>
      <c r="K1149" s="1">
        <f>'[3]Strom-&amp; Wärmeerzeugung'!$G$51*1000</f>
        <v>7940450</v>
      </c>
      <c r="L1149" s="1">
        <f>'[3]Strom-&amp; Wärmeerzeugung'!$G$51*1000</f>
        <v>7940450</v>
      </c>
    </row>
    <row r="1150" spans="1:12" x14ac:dyDescent="0.35">
      <c r="A1150" t="s">
        <v>177</v>
      </c>
      <c r="B1150" t="str">
        <f t="shared" si="29"/>
        <v>Nuclear|EU-LUX</v>
      </c>
      <c r="C1150" t="s">
        <v>291</v>
      </c>
      <c r="D1150" t="s">
        <v>177</v>
      </c>
      <c r="E1150" t="s">
        <v>320</v>
      </c>
      <c r="F1150" s="1">
        <f>'[3]Strom-&amp; Wärmeerzeugung'!$G$51*1000</f>
        <v>7940450</v>
      </c>
      <c r="G1150" s="1">
        <f>'[3]Strom-&amp; Wärmeerzeugung'!$G$51*1000</f>
        <v>7940450</v>
      </c>
      <c r="H1150" s="1">
        <f>'[3]Strom-&amp; Wärmeerzeugung'!$G$51*1000</f>
        <v>7940450</v>
      </c>
      <c r="I1150" s="1">
        <f>'[3]Strom-&amp; Wärmeerzeugung'!$G$51*1000</f>
        <v>7940450</v>
      </c>
      <c r="J1150" s="1">
        <f>'[3]Strom-&amp; Wärmeerzeugung'!$G$51*1000</f>
        <v>7940450</v>
      </c>
      <c r="K1150" s="1">
        <f>'[3]Strom-&amp; Wärmeerzeugung'!$G$51*1000</f>
        <v>7940450</v>
      </c>
      <c r="L1150" s="1">
        <f>'[3]Strom-&amp; Wärmeerzeugung'!$G$51*1000</f>
        <v>7940450</v>
      </c>
    </row>
    <row r="1151" spans="1:12" x14ac:dyDescent="0.35">
      <c r="A1151" t="s">
        <v>178</v>
      </c>
      <c r="B1151" t="str">
        <f t="shared" si="29"/>
        <v>Nuclear|EU-LVA</v>
      </c>
      <c r="C1151" t="s">
        <v>291</v>
      </c>
      <c r="D1151" t="s">
        <v>178</v>
      </c>
      <c r="E1151" t="s">
        <v>320</v>
      </c>
      <c r="F1151" s="1">
        <f>'[3]Strom-&amp; Wärmeerzeugung'!$G$51*1000</f>
        <v>7940450</v>
      </c>
      <c r="G1151" s="1">
        <f>'[3]Strom-&amp; Wärmeerzeugung'!$G$51*1000</f>
        <v>7940450</v>
      </c>
      <c r="H1151" s="1">
        <f>'[3]Strom-&amp; Wärmeerzeugung'!$G$51*1000</f>
        <v>7940450</v>
      </c>
      <c r="I1151" s="1">
        <f>'[3]Strom-&amp; Wärmeerzeugung'!$G$51*1000</f>
        <v>7940450</v>
      </c>
      <c r="J1151" s="1">
        <f>'[3]Strom-&amp; Wärmeerzeugung'!$G$51*1000</f>
        <v>7940450</v>
      </c>
      <c r="K1151" s="1">
        <f>'[3]Strom-&amp; Wärmeerzeugung'!$G$51*1000</f>
        <v>7940450</v>
      </c>
      <c r="L1151" s="1">
        <f>'[3]Strom-&amp; Wärmeerzeugung'!$G$51*1000</f>
        <v>7940450</v>
      </c>
    </row>
    <row r="1152" spans="1:12" x14ac:dyDescent="0.35">
      <c r="A1152" t="s">
        <v>179</v>
      </c>
      <c r="B1152" t="str">
        <f t="shared" si="29"/>
        <v>Nuclear|EU-MDA</v>
      </c>
      <c r="C1152" t="s">
        <v>291</v>
      </c>
      <c r="D1152" t="s">
        <v>179</v>
      </c>
      <c r="E1152" t="s">
        <v>320</v>
      </c>
      <c r="F1152" s="1">
        <f>'[3]Strom-&amp; Wärmeerzeugung'!$G$51*1000</f>
        <v>7940450</v>
      </c>
      <c r="G1152" s="1">
        <f>'[3]Strom-&amp; Wärmeerzeugung'!$G$51*1000</f>
        <v>7940450</v>
      </c>
      <c r="H1152" s="1">
        <f>'[3]Strom-&amp; Wärmeerzeugung'!$G$51*1000</f>
        <v>7940450</v>
      </c>
      <c r="I1152" s="1">
        <f>'[3]Strom-&amp; Wärmeerzeugung'!$G$51*1000</f>
        <v>7940450</v>
      </c>
      <c r="J1152" s="1">
        <f>'[3]Strom-&amp; Wärmeerzeugung'!$G$51*1000</f>
        <v>7940450</v>
      </c>
      <c r="K1152" s="1">
        <f>'[3]Strom-&amp; Wärmeerzeugung'!$G$51*1000</f>
        <v>7940450</v>
      </c>
      <c r="L1152" s="1">
        <f>'[3]Strom-&amp; Wärmeerzeugung'!$G$51*1000</f>
        <v>7940450</v>
      </c>
    </row>
    <row r="1153" spans="1:12" x14ac:dyDescent="0.35">
      <c r="A1153" t="s">
        <v>180</v>
      </c>
      <c r="B1153" t="str">
        <f t="shared" si="29"/>
        <v>Nuclear|EU-MKD</v>
      </c>
      <c r="C1153" t="s">
        <v>291</v>
      </c>
      <c r="D1153" t="s">
        <v>180</v>
      </c>
      <c r="E1153" t="s">
        <v>320</v>
      </c>
      <c r="F1153" s="1">
        <f>'[3]Strom-&amp; Wärmeerzeugung'!$G$51*1000</f>
        <v>7940450</v>
      </c>
      <c r="G1153" s="1">
        <f>'[3]Strom-&amp; Wärmeerzeugung'!$G$51*1000</f>
        <v>7940450</v>
      </c>
      <c r="H1153" s="1">
        <f>'[3]Strom-&amp; Wärmeerzeugung'!$G$51*1000</f>
        <v>7940450</v>
      </c>
      <c r="I1153" s="1">
        <f>'[3]Strom-&amp; Wärmeerzeugung'!$G$51*1000</f>
        <v>7940450</v>
      </c>
      <c r="J1153" s="1">
        <f>'[3]Strom-&amp; Wärmeerzeugung'!$G$51*1000</f>
        <v>7940450</v>
      </c>
      <c r="K1153" s="1">
        <f>'[3]Strom-&amp; Wärmeerzeugung'!$G$51*1000</f>
        <v>7940450</v>
      </c>
      <c r="L1153" s="1">
        <f>'[3]Strom-&amp; Wärmeerzeugung'!$G$51*1000</f>
        <v>7940450</v>
      </c>
    </row>
    <row r="1154" spans="1:12" x14ac:dyDescent="0.35">
      <c r="A1154" t="s">
        <v>181</v>
      </c>
      <c r="B1154" t="str">
        <f t="shared" ref="B1154:B1217" si="30">CONCATENATE(C1154,D1154)</f>
        <v>Nuclear|EU-MLT</v>
      </c>
      <c r="C1154" t="s">
        <v>291</v>
      </c>
      <c r="D1154" t="s">
        <v>181</v>
      </c>
      <c r="E1154" t="s">
        <v>320</v>
      </c>
      <c r="F1154" s="1">
        <f>'[3]Strom-&amp; Wärmeerzeugung'!$G$51*1000</f>
        <v>7940450</v>
      </c>
      <c r="G1154" s="1">
        <f>'[3]Strom-&amp; Wärmeerzeugung'!$G$51*1000</f>
        <v>7940450</v>
      </c>
      <c r="H1154" s="1">
        <f>'[3]Strom-&amp; Wärmeerzeugung'!$G$51*1000</f>
        <v>7940450</v>
      </c>
      <c r="I1154" s="1">
        <f>'[3]Strom-&amp; Wärmeerzeugung'!$G$51*1000</f>
        <v>7940450</v>
      </c>
      <c r="J1154" s="1">
        <f>'[3]Strom-&amp; Wärmeerzeugung'!$G$51*1000</f>
        <v>7940450</v>
      </c>
      <c r="K1154" s="1">
        <f>'[3]Strom-&amp; Wärmeerzeugung'!$G$51*1000</f>
        <v>7940450</v>
      </c>
      <c r="L1154" s="1">
        <f>'[3]Strom-&amp; Wärmeerzeugung'!$G$51*1000</f>
        <v>7940450</v>
      </c>
    </row>
    <row r="1155" spans="1:12" x14ac:dyDescent="0.35">
      <c r="A1155" t="s">
        <v>182</v>
      </c>
      <c r="B1155" t="str">
        <f t="shared" si="30"/>
        <v>Nuclear|EU-MNE</v>
      </c>
      <c r="C1155" t="s">
        <v>291</v>
      </c>
      <c r="D1155" t="s">
        <v>182</v>
      </c>
      <c r="E1155" t="s">
        <v>320</v>
      </c>
      <c r="F1155" s="1">
        <f>'[3]Strom-&amp; Wärmeerzeugung'!$G$51*1000</f>
        <v>7940450</v>
      </c>
      <c r="G1155" s="1">
        <f>'[3]Strom-&amp; Wärmeerzeugung'!$G$51*1000</f>
        <v>7940450</v>
      </c>
      <c r="H1155" s="1">
        <f>'[3]Strom-&amp; Wärmeerzeugung'!$G$51*1000</f>
        <v>7940450</v>
      </c>
      <c r="I1155" s="1">
        <f>'[3]Strom-&amp; Wärmeerzeugung'!$G$51*1000</f>
        <v>7940450</v>
      </c>
      <c r="J1155" s="1">
        <f>'[3]Strom-&amp; Wärmeerzeugung'!$G$51*1000</f>
        <v>7940450</v>
      </c>
      <c r="K1155" s="1">
        <f>'[3]Strom-&amp; Wärmeerzeugung'!$G$51*1000</f>
        <v>7940450</v>
      </c>
      <c r="L1155" s="1">
        <f>'[3]Strom-&amp; Wärmeerzeugung'!$G$51*1000</f>
        <v>7940450</v>
      </c>
    </row>
    <row r="1156" spans="1:12" x14ac:dyDescent="0.35">
      <c r="A1156" t="s">
        <v>183</v>
      </c>
      <c r="B1156" t="str">
        <f t="shared" si="30"/>
        <v>Nuclear|EU-NLD</v>
      </c>
      <c r="C1156" t="s">
        <v>291</v>
      </c>
      <c r="D1156" t="s">
        <v>183</v>
      </c>
      <c r="E1156" t="s">
        <v>320</v>
      </c>
      <c r="F1156" s="1">
        <f>'[3]Strom-&amp; Wärmeerzeugung'!$G$51*1000</f>
        <v>7940450</v>
      </c>
      <c r="G1156" s="1">
        <f>'[3]Strom-&amp; Wärmeerzeugung'!$G$51*1000</f>
        <v>7940450</v>
      </c>
      <c r="H1156" s="1">
        <f>'[3]Strom-&amp; Wärmeerzeugung'!$G$51*1000</f>
        <v>7940450</v>
      </c>
      <c r="I1156" s="1">
        <f>'[3]Strom-&amp; Wärmeerzeugung'!$G$51*1000</f>
        <v>7940450</v>
      </c>
      <c r="J1156" s="1">
        <f>'[3]Strom-&amp; Wärmeerzeugung'!$G$51*1000</f>
        <v>7940450</v>
      </c>
      <c r="K1156" s="1">
        <f>'[3]Strom-&amp; Wärmeerzeugung'!$G$51*1000</f>
        <v>7940450</v>
      </c>
      <c r="L1156" s="1">
        <f>'[3]Strom-&amp; Wärmeerzeugung'!$G$51*1000</f>
        <v>7940450</v>
      </c>
    </row>
    <row r="1157" spans="1:12" x14ac:dyDescent="0.35">
      <c r="A1157" t="s">
        <v>184</v>
      </c>
      <c r="B1157" t="str">
        <f t="shared" si="30"/>
        <v>Nuclear|EU-NOR</v>
      </c>
      <c r="C1157" t="s">
        <v>291</v>
      </c>
      <c r="D1157" t="s">
        <v>184</v>
      </c>
      <c r="E1157" t="s">
        <v>320</v>
      </c>
      <c r="F1157" s="1">
        <f>'[3]Strom-&amp; Wärmeerzeugung'!$G$51*1000</f>
        <v>7940450</v>
      </c>
      <c r="G1157" s="1">
        <f>'[3]Strom-&amp; Wärmeerzeugung'!$G$51*1000</f>
        <v>7940450</v>
      </c>
      <c r="H1157" s="1">
        <f>'[3]Strom-&amp; Wärmeerzeugung'!$G$51*1000</f>
        <v>7940450</v>
      </c>
      <c r="I1157" s="1">
        <f>'[3]Strom-&amp; Wärmeerzeugung'!$G$51*1000</f>
        <v>7940450</v>
      </c>
      <c r="J1157" s="1">
        <f>'[3]Strom-&amp; Wärmeerzeugung'!$G$51*1000</f>
        <v>7940450</v>
      </c>
      <c r="K1157" s="1">
        <f>'[3]Strom-&amp; Wärmeerzeugung'!$G$51*1000</f>
        <v>7940450</v>
      </c>
      <c r="L1157" s="1">
        <f>'[3]Strom-&amp; Wärmeerzeugung'!$G$51*1000</f>
        <v>7940450</v>
      </c>
    </row>
    <row r="1158" spans="1:12" x14ac:dyDescent="0.35">
      <c r="A1158" t="s">
        <v>185</v>
      </c>
      <c r="B1158" t="str">
        <f t="shared" si="30"/>
        <v>Nuclear|EU-POL</v>
      </c>
      <c r="C1158" t="s">
        <v>291</v>
      </c>
      <c r="D1158" t="s">
        <v>185</v>
      </c>
      <c r="E1158" t="s">
        <v>320</v>
      </c>
      <c r="F1158" s="1">
        <f>'[3]Strom-&amp; Wärmeerzeugung'!$G$51*1000</f>
        <v>7940450</v>
      </c>
      <c r="G1158" s="1">
        <f>'[3]Strom-&amp; Wärmeerzeugung'!$G$51*1000</f>
        <v>7940450</v>
      </c>
      <c r="H1158" s="1">
        <f>'[3]Strom-&amp; Wärmeerzeugung'!$G$51*1000</f>
        <v>7940450</v>
      </c>
      <c r="I1158" s="1">
        <f>'[3]Strom-&amp; Wärmeerzeugung'!$G$51*1000</f>
        <v>7940450</v>
      </c>
      <c r="J1158" s="1">
        <f>'[3]Strom-&amp; Wärmeerzeugung'!$G$51*1000</f>
        <v>7940450</v>
      </c>
      <c r="K1158" s="1">
        <f>'[3]Strom-&amp; Wärmeerzeugung'!$G$51*1000</f>
        <v>7940450</v>
      </c>
      <c r="L1158" s="1">
        <f>'[3]Strom-&amp; Wärmeerzeugung'!$G$51*1000</f>
        <v>7940450</v>
      </c>
    </row>
    <row r="1159" spans="1:12" x14ac:dyDescent="0.35">
      <c r="A1159" t="s">
        <v>186</v>
      </c>
      <c r="B1159" t="str">
        <f t="shared" si="30"/>
        <v>Nuclear|EU-PRT</v>
      </c>
      <c r="C1159" t="s">
        <v>291</v>
      </c>
      <c r="D1159" t="s">
        <v>186</v>
      </c>
      <c r="E1159" t="s">
        <v>320</v>
      </c>
      <c r="F1159" s="1">
        <f>'[3]Strom-&amp; Wärmeerzeugung'!$G$51*1000</f>
        <v>7940450</v>
      </c>
      <c r="G1159" s="1">
        <f>'[3]Strom-&amp; Wärmeerzeugung'!$G$51*1000</f>
        <v>7940450</v>
      </c>
      <c r="H1159" s="1">
        <f>'[3]Strom-&amp; Wärmeerzeugung'!$G$51*1000</f>
        <v>7940450</v>
      </c>
      <c r="I1159" s="1">
        <f>'[3]Strom-&amp; Wärmeerzeugung'!$G$51*1000</f>
        <v>7940450</v>
      </c>
      <c r="J1159" s="1">
        <f>'[3]Strom-&amp; Wärmeerzeugung'!$G$51*1000</f>
        <v>7940450</v>
      </c>
      <c r="K1159" s="1">
        <f>'[3]Strom-&amp; Wärmeerzeugung'!$G$51*1000</f>
        <v>7940450</v>
      </c>
      <c r="L1159" s="1">
        <f>'[3]Strom-&amp; Wärmeerzeugung'!$G$51*1000</f>
        <v>7940450</v>
      </c>
    </row>
    <row r="1160" spans="1:12" x14ac:dyDescent="0.35">
      <c r="A1160" t="s">
        <v>187</v>
      </c>
      <c r="B1160" t="str">
        <f t="shared" si="30"/>
        <v>Nuclear|EU-ROU</v>
      </c>
      <c r="C1160" t="s">
        <v>291</v>
      </c>
      <c r="D1160" t="s">
        <v>187</v>
      </c>
      <c r="E1160" t="s">
        <v>320</v>
      </c>
      <c r="F1160" s="1">
        <f>'[3]Strom-&amp; Wärmeerzeugung'!$G$51*1000</f>
        <v>7940450</v>
      </c>
      <c r="G1160" s="1">
        <f>'[3]Strom-&amp; Wärmeerzeugung'!$G$51*1000</f>
        <v>7940450</v>
      </c>
      <c r="H1160" s="1">
        <f>'[3]Strom-&amp; Wärmeerzeugung'!$G$51*1000</f>
        <v>7940450</v>
      </c>
      <c r="I1160" s="1">
        <f>'[3]Strom-&amp; Wärmeerzeugung'!$G$51*1000</f>
        <v>7940450</v>
      </c>
      <c r="J1160" s="1">
        <f>'[3]Strom-&amp; Wärmeerzeugung'!$G$51*1000</f>
        <v>7940450</v>
      </c>
      <c r="K1160" s="1">
        <f>'[3]Strom-&amp; Wärmeerzeugung'!$G$51*1000</f>
        <v>7940450</v>
      </c>
      <c r="L1160" s="1">
        <f>'[3]Strom-&amp; Wärmeerzeugung'!$G$51*1000</f>
        <v>7940450</v>
      </c>
    </row>
    <row r="1161" spans="1:12" x14ac:dyDescent="0.35">
      <c r="A1161" t="s">
        <v>188</v>
      </c>
      <c r="B1161" t="str">
        <f t="shared" si="30"/>
        <v>Nuclear|EU-SRB</v>
      </c>
      <c r="C1161" t="s">
        <v>291</v>
      </c>
      <c r="D1161" t="s">
        <v>188</v>
      </c>
      <c r="E1161" t="s">
        <v>320</v>
      </c>
      <c r="F1161" s="1">
        <f>'[3]Strom-&amp; Wärmeerzeugung'!$G$51*1000</f>
        <v>7940450</v>
      </c>
      <c r="G1161" s="1">
        <f>'[3]Strom-&amp; Wärmeerzeugung'!$G$51*1000</f>
        <v>7940450</v>
      </c>
      <c r="H1161" s="1">
        <f>'[3]Strom-&amp; Wärmeerzeugung'!$G$51*1000</f>
        <v>7940450</v>
      </c>
      <c r="I1161" s="1">
        <f>'[3]Strom-&amp; Wärmeerzeugung'!$G$51*1000</f>
        <v>7940450</v>
      </c>
      <c r="J1161" s="1">
        <f>'[3]Strom-&amp; Wärmeerzeugung'!$G$51*1000</f>
        <v>7940450</v>
      </c>
      <c r="K1161" s="1">
        <f>'[3]Strom-&amp; Wärmeerzeugung'!$G$51*1000</f>
        <v>7940450</v>
      </c>
      <c r="L1161" s="1">
        <f>'[3]Strom-&amp; Wärmeerzeugung'!$G$51*1000</f>
        <v>7940450</v>
      </c>
    </row>
    <row r="1162" spans="1:12" x14ac:dyDescent="0.35">
      <c r="A1162" t="s">
        <v>189</v>
      </c>
      <c r="B1162" t="str">
        <f t="shared" si="30"/>
        <v>Nuclear|EU-SVK</v>
      </c>
      <c r="C1162" t="s">
        <v>291</v>
      </c>
      <c r="D1162" t="s">
        <v>189</v>
      </c>
      <c r="E1162" t="s">
        <v>320</v>
      </c>
      <c r="F1162" s="1">
        <f>'[3]Strom-&amp; Wärmeerzeugung'!$G$51*1000</f>
        <v>7940450</v>
      </c>
      <c r="G1162" s="1">
        <f>'[3]Strom-&amp; Wärmeerzeugung'!$G$51*1000</f>
        <v>7940450</v>
      </c>
      <c r="H1162" s="1">
        <f>'[3]Strom-&amp; Wärmeerzeugung'!$G$51*1000</f>
        <v>7940450</v>
      </c>
      <c r="I1162" s="1">
        <f>'[3]Strom-&amp; Wärmeerzeugung'!$G$51*1000</f>
        <v>7940450</v>
      </c>
      <c r="J1162" s="1">
        <f>'[3]Strom-&amp; Wärmeerzeugung'!$G$51*1000</f>
        <v>7940450</v>
      </c>
      <c r="K1162" s="1">
        <f>'[3]Strom-&amp; Wärmeerzeugung'!$G$51*1000</f>
        <v>7940450</v>
      </c>
      <c r="L1162" s="1">
        <f>'[3]Strom-&amp; Wärmeerzeugung'!$G$51*1000</f>
        <v>7940450</v>
      </c>
    </row>
    <row r="1163" spans="1:12" x14ac:dyDescent="0.35">
      <c r="A1163" t="s">
        <v>190</v>
      </c>
      <c r="B1163" t="str">
        <f t="shared" si="30"/>
        <v>Nuclear|EU-SVN</v>
      </c>
      <c r="C1163" t="s">
        <v>291</v>
      </c>
      <c r="D1163" t="s">
        <v>190</v>
      </c>
      <c r="E1163" t="s">
        <v>320</v>
      </c>
      <c r="F1163" s="1">
        <f>'[3]Strom-&amp; Wärmeerzeugung'!$G$51*1000</f>
        <v>7940450</v>
      </c>
      <c r="G1163" s="1">
        <f>'[3]Strom-&amp; Wärmeerzeugung'!$G$51*1000</f>
        <v>7940450</v>
      </c>
      <c r="H1163" s="1">
        <f>'[3]Strom-&amp; Wärmeerzeugung'!$G$51*1000</f>
        <v>7940450</v>
      </c>
      <c r="I1163" s="1">
        <f>'[3]Strom-&amp; Wärmeerzeugung'!$G$51*1000</f>
        <v>7940450</v>
      </c>
      <c r="J1163" s="1">
        <f>'[3]Strom-&amp; Wärmeerzeugung'!$G$51*1000</f>
        <v>7940450</v>
      </c>
      <c r="K1163" s="1">
        <f>'[3]Strom-&amp; Wärmeerzeugung'!$G$51*1000</f>
        <v>7940450</v>
      </c>
      <c r="L1163" s="1">
        <f>'[3]Strom-&amp; Wärmeerzeugung'!$G$51*1000</f>
        <v>7940450</v>
      </c>
    </row>
    <row r="1164" spans="1:12" x14ac:dyDescent="0.35">
      <c r="A1164" t="s">
        <v>191</v>
      </c>
      <c r="B1164" t="str">
        <f t="shared" si="30"/>
        <v>Nuclear|EU-SWE</v>
      </c>
      <c r="C1164" t="s">
        <v>291</v>
      </c>
      <c r="D1164" t="s">
        <v>191</v>
      </c>
      <c r="E1164" t="s">
        <v>320</v>
      </c>
      <c r="F1164" s="1">
        <f>'[3]Strom-&amp; Wärmeerzeugung'!$G$51*1000</f>
        <v>7940450</v>
      </c>
      <c r="G1164" s="1">
        <f>'[3]Strom-&amp; Wärmeerzeugung'!$G$51*1000</f>
        <v>7940450</v>
      </c>
      <c r="H1164" s="1">
        <f>'[3]Strom-&amp; Wärmeerzeugung'!$G$51*1000</f>
        <v>7940450</v>
      </c>
      <c r="I1164" s="1">
        <f>'[3]Strom-&amp; Wärmeerzeugung'!$G$51*1000</f>
        <v>7940450</v>
      </c>
      <c r="J1164" s="1">
        <f>'[3]Strom-&amp; Wärmeerzeugung'!$G$51*1000</f>
        <v>7940450</v>
      </c>
      <c r="K1164" s="1">
        <f>'[3]Strom-&amp; Wärmeerzeugung'!$G$51*1000</f>
        <v>7940450</v>
      </c>
      <c r="L1164" s="1">
        <f>'[3]Strom-&amp; Wärmeerzeugung'!$G$51*1000</f>
        <v>7940450</v>
      </c>
    </row>
    <row r="1165" spans="1:12" x14ac:dyDescent="0.35">
      <c r="A1165" t="s">
        <v>192</v>
      </c>
      <c r="B1165" t="str">
        <f t="shared" si="30"/>
        <v>Nuclear|EU-UKR</v>
      </c>
      <c r="C1165" t="s">
        <v>291</v>
      </c>
      <c r="D1165" t="s">
        <v>192</v>
      </c>
      <c r="E1165" t="s">
        <v>320</v>
      </c>
      <c r="F1165" s="1">
        <f>'[3]Strom-&amp; Wärmeerzeugung'!$G$51*1000</f>
        <v>7940450</v>
      </c>
      <c r="G1165" s="1">
        <f>'[3]Strom-&amp; Wärmeerzeugung'!$G$51*1000</f>
        <v>7940450</v>
      </c>
      <c r="H1165" s="1">
        <f>'[3]Strom-&amp; Wärmeerzeugung'!$G$51*1000</f>
        <v>7940450</v>
      </c>
      <c r="I1165" s="1">
        <f>'[3]Strom-&amp; Wärmeerzeugung'!$G$51*1000</f>
        <v>7940450</v>
      </c>
      <c r="J1165" s="1">
        <f>'[3]Strom-&amp; Wärmeerzeugung'!$G$51*1000</f>
        <v>7940450</v>
      </c>
      <c r="K1165" s="1">
        <f>'[3]Strom-&amp; Wärmeerzeugung'!$G$51*1000</f>
        <v>7940450</v>
      </c>
      <c r="L1165" s="1">
        <f>'[3]Strom-&amp; Wärmeerzeugung'!$G$51*1000</f>
        <v>7940450</v>
      </c>
    </row>
    <row r="1166" spans="1:12" x14ac:dyDescent="0.35">
      <c r="A1166" t="s">
        <v>193</v>
      </c>
      <c r="B1166" t="str">
        <f t="shared" si="30"/>
        <v>Nuclear|NA-BLZ</v>
      </c>
      <c r="C1166" t="s">
        <v>291</v>
      </c>
      <c r="D1166" t="s">
        <v>193</v>
      </c>
      <c r="E1166" t="s">
        <v>320</v>
      </c>
      <c r="F1166" s="1">
        <f>'[3]Strom-&amp; Wärmeerzeugung'!$G$51*1000</f>
        <v>7940450</v>
      </c>
      <c r="G1166" s="1">
        <f>'[3]Strom-&amp; Wärmeerzeugung'!$G$51*1000</f>
        <v>7940450</v>
      </c>
      <c r="H1166" s="1">
        <f>'[3]Strom-&amp; Wärmeerzeugung'!$G$51*1000</f>
        <v>7940450</v>
      </c>
      <c r="I1166" s="1">
        <f>'[3]Strom-&amp; Wärmeerzeugung'!$G$51*1000</f>
        <v>7940450</v>
      </c>
      <c r="J1166" s="1">
        <f>'[3]Strom-&amp; Wärmeerzeugung'!$G$51*1000</f>
        <v>7940450</v>
      </c>
      <c r="K1166" s="1">
        <f>'[3]Strom-&amp; Wärmeerzeugung'!$G$51*1000</f>
        <v>7940450</v>
      </c>
      <c r="L1166" s="1">
        <f>'[3]Strom-&amp; Wärmeerzeugung'!$G$51*1000</f>
        <v>7940450</v>
      </c>
    </row>
    <row r="1167" spans="1:12" x14ac:dyDescent="0.35">
      <c r="A1167" t="s">
        <v>194</v>
      </c>
      <c r="B1167" t="str">
        <f t="shared" si="30"/>
        <v>Nuclear|NA-CAN</v>
      </c>
      <c r="C1167" t="s">
        <v>291</v>
      </c>
      <c r="D1167" t="s">
        <v>194</v>
      </c>
      <c r="E1167" t="s">
        <v>320</v>
      </c>
      <c r="F1167" s="1">
        <f>'[3]Strom-&amp; Wärmeerzeugung'!$G$51*1000</f>
        <v>7940450</v>
      </c>
      <c r="G1167" s="1">
        <f>'[3]Strom-&amp; Wärmeerzeugung'!$G$51*1000</f>
        <v>7940450</v>
      </c>
      <c r="H1167" s="1">
        <f>'[3]Strom-&amp; Wärmeerzeugung'!$G$51*1000</f>
        <v>7940450</v>
      </c>
      <c r="I1167" s="1">
        <f>'[3]Strom-&amp; Wärmeerzeugung'!$G$51*1000</f>
        <v>7940450</v>
      </c>
      <c r="J1167" s="1">
        <f>'[3]Strom-&amp; Wärmeerzeugung'!$G$51*1000</f>
        <v>7940450</v>
      </c>
      <c r="K1167" s="1">
        <f>'[3]Strom-&amp; Wärmeerzeugung'!$G$51*1000</f>
        <v>7940450</v>
      </c>
      <c r="L1167" s="1">
        <f>'[3]Strom-&amp; Wärmeerzeugung'!$G$51*1000</f>
        <v>7940450</v>
      </c>
    </row>
    <row r="1168" spans="1:12" x14ac:dyDescent="0.35">
      <c r="A1168" t="s">
        <v>204</v>
      </c>
      <c r="B1168" t="str">
        <f t="shared" si="30"/>
        <v>Nuclear|NA-CRI</v>
      </c>
      <c r="C1168" t="s">
        <v>291</v>
      </c>
      <c r="D1168" t="s">
        <v>204</v>
      </c>
      <c r="E1168" t="s">
        <v>320</v>
      </c>
      <c r="F1168" s="1">
        <f>'[3]Strom-&amp; Wärmeerzeugung'!$G$51*1000</f>
        <v>7940450</v>
      </c>
      <c r="G1168" s="1">
        <f>'[3]Strom-&amp; Wärmeerzeugung'!$G$51*1000</f>
        <v>7940450</v>
      </c>
      <c r="H1168" s="1">
        <f>'[3]Strom-&amp; Wärmeerzeugung'!$G$51*1000</f>
        <v>7940450</v>
      </c>
      <c r="I1168" s="1">
        <f>'[3]Strom-&amp; Wärmeerzeugung'!$G$51*1000</f>
        <v>7940450</v>
      </c>
      <c r="J1168" s="1">
        <f>'[3]Strom-&amp; Wärmeerzeugung'!$G$51*1000</f>
        <v>7940450</v>
      </c>
      <c r="K1168" s="1">
        <f>'[3]Strom-&amp; Wärmeerzeugung'!$G$51*1000</f>
        <v>7940450</v>
      </c>
      <c r="L1168" s="1">
        <f>'[3]Strom-&amp; Wärmeerzeugung'!$G$51*1000</f>
        <v>7940450</v>
      </c>
    </row>
    <row r="1169" spans="1:12" x14ac:dyDescent="0.35">
      <c r="A1169" t="s">
        <v>205</v>
      </c>
      <c r="B1169" t="str">
        <f t="shared" si="30"/>
        <v>Nuclear|NA-CUB</v>
      </c>
      <c r="C1169" t="s">
        <v>291</v>
      </c>
      <c r="D1169" t="s">
        <v>205</v>
      </c>
      <c r="E1169" t="s">
        <v>320</v>
      </c>
      <c r="F1169" s="1">
        <f>'[3]Strom-&amp; Wärmeerzeugung'!$G$51*1000</f>
        <v>7940450</v>
      </c>
      <c r="G1169" s="1">
        <f>'[3]Strom-&amp; Wärmeerzeugung'!$G$51*1000</f>
        <v>7940450</v>
      </c>
      <c r="H1169" s="1">
        <f>'[3]Strom-&amp; Wärmeerzeugung'!$G$51*1000</f>
        <v>7940450</v>
      </c>
      <c r="I1169" s="1">
        <f>'[3]Strom-&amp; Wärmeerzeugung'!$G$51*1000</f>
        <v>7940450</v>
      </c>
      <c r="J1169" s="1">
        <f>'[3]Strom-&amp; Wärmeerzeugung'!$G$51*1000</f>
        <v>7940450</v>
      </c>
      <c r="K1169" s="1">
        <f>'[3]Strom-&amp; Wärmeerzeugung'!$G$51*1000</f>
        <v>7940450</v>
      </c>
      <c r="L1169" s="1">
        <f>'[3]Strom-&amp; Wärmeerzeugung'!$G$51*1000</f>
        <v>7940450</v>
      </c>
    </row>
    <row r="1170" spans="1:12" x14ac:dyDescent="0.35">
      <c r="A1170" t="s">
        <v>206</v>
      </c>
      <c r="B1170" t="str">
        <f t="shared" si="30"/>
        <v>Nuclear|NA-DOM</v>
      </c>
      <c r="C1170" t="s">
        <v>291</v>
      </c>
      <c r="D1170" t="s">
        <v>206</v>
      </c>
      <c r="E1170" t="s">
        <v>320</v>
      </c>
      <c r="F1170" s="1">
        <f>'[3]Strom-&amp; Wärmeerzeugung'!$G$51*1000</f>
        <v>7940450</v>
      </c>
      <c r="G1170" s="1">
        <f>'[3]Strom-&amp; Wärmeerzeugung'!$G$51*1000</f>
        <v>7940450</v>
      </c>
      <c r="H1170" s="1">
        <f>'[3]Strom-&amp; Wärmeerzeugung'!$G$51*1000</f>
        <v>7940450</v>
      </c>
      <c r="I1170" s="1">
        <f>'[3]Strom-&amp; Wärmeerzeugung'!$G$51*1000</f>
        <v>7940450</v>
      </c>
      <c r="J1170" s="1">
        <f>'[3]Strom-&amp; Wärmeerzeugung'!$G$51*1000</f>
        <v>7940450</v>
      </c>
      <c r="K1170" s="1">
        <f>'[3]Strom-&amp; Wärmeerzeugung'!$G$51*1000</f>
        <v>7940450</v>
      </c>
      <c r="L1170" s="1">
        <f>'[3]Strom-&amp; Wärmeerzeugung'!$G$51*1000</f>
        <v>7940450</v>
      </c>
    </row>
    <row r="1171" spans="1:12" x14ac:dyDescent="0.35">
      <c r="A1171" t="s">
        <v>208</v>
      </c>
      <c r="B1171" t="str">
        <f t="shared" si="30"/>
        <v>Nuclear|NA-GTM</v>
      </c>
      <c r="C1171" t="s">
        <v>291</v>
      </c>
      <c r="D1171" t="s">
        <v>208</v>
      </c>
      <c r="E1171" t="s">
        <v>320</v>
      </c>
      <c r="F1171" s="1">
        <f>'[3]Strom-&amp; Wärmeerzeugung'!$G$51*1000</f>
        <v>7940450</v>
      </c>
      <c r="G1171" s="1">
        <f>'[3]Strom-&amp; Wärmeerzeugung'!$G$51*1000</f>
        <v>7940450</v>
      </c>
      <c r="H1171" s="1">
        <f>'[3]Strom-&amp; Wärmeerzeugung'!$G$51*1000</f>
        <v>7940450</v>
      </c>
      <c r="I1171" s="1">
        <f>'[3]Strom-&amp; Wärmeerzeugung'!$G$51*1000</f>
        <v>7940450</v>
      </c>
      <c r="J1171" s="1">
        <f>'[3]Strom-&amp; Wärmeerzeugung'!$G$51*1000</f>
        <v>7940450</v>
      </c>
      <c r="K1171" s="1">
        <f>'[3]Strom-&amp; Wärmeerzeugung'!$G$51*1000</f>
        <v>7940450</v>
      </c>
      <c r="L1171" s="1">
        <f>'[3]Strom-&amp; Wärmeerzeugung'!$G$51*1000</f>
        <v>7940450</v>
      </c>
    </row>
    <row r="1172" spans="1:12" x14ac:dyDescent="0.35">
      <c r="A1172" t="s">
        <v>209</v>
      </c>
      <c r="B1172" t="str">
        <f t="shared" si="30"/>
        <v>Nuclear|NA-HND</v>
      </c>
      <c r="C1172" t="s">
        <v>291</v>
      </c>
      <c r="D1172" t="s">
        <v>209</v>
      </c>
      <c r="E1172" t="s">
        <v>320</v>
      </c>
      <c r="F1172" s="1">
        <f>'[3]Strom-&amp; Wärmeerzeugung'!$G$51*1000</f>
        <v>7940450</v>
      </c>
      <c r="G1172" s="1">
        <f>'[3]Strom-&amp; Wärmeerzeugung'!$G$51*1000</f>
        <v>7940450</v>
      </c>
      <c r="H1172" s="1">
        <f>'[3]Strom-&amp; Wärmeerzeugung'!$G$51*1000</f>
        <v>7940450</v>
      </c>
      <c r="I1172" s="1">
        <f>'[3]Strom-&amp; Wärmeerzeugung'!$G$51*1000</f>
        <v>7940450</v>
      </c>
      <c r="J1172" s="1">
        <f>'[3]Strom-&amp; Wärmeerzeugung'!$G$51*1000</f>
        <v>7940450</v>
      </c>
      <c r="K1172" s="1">
        <f>'[3]Strom-&amp; Wärmeerzeugung'!$G$51*1000</f>
        <v>7940450</v>
      </c>
      <c r="L1172" s="1">
        <f>'[3]Strom-&amp; Wärmeerzeugung'!$G$51*1000</f>
        <v>7940450</v>
      </c>
    </row>
    <row r="1173" spans="1:12" x14ac:dyDescent="0.35">
      <c r="A1173" t="s">
        <v>210</v>
      </c>
      <c r="B1173" t="str">
        <f t="shared" si="30"/>
        <v>Nuclear|NA-HTI</v>
      </c>
      <c r="C1173" t="s">
        <v>291</v>
      </c>
      <c r="D1173" t="s">
        <v>210</v>
      </c>
      <c r="E1173" t="s">
        <v>320</v>
      </c>
      <c r="F1173" s="1">
        <f>'[3]Strom-&amp; Wärmeerzeugung'!$G$51*1000</f>
        <v>7940450</v>
      </c>
      <c r="G1173" s="1">
        <f>'[3]Strom-&amp; Wärmeerzeugung'!$G$51*1000</f>
        <v>7940450</v>
      </c>
      <c r="H1173" s="1">
        <f>'[3]Strom-&amp; Wärmeerzeugung'!$G$51*1000</f>
        <v>7940450</v>
      </c>
      <c r="I1173" s="1">
        <f>'[3]Strom-&amp; Wärmeerzeugung'!$G$51*1000</f>
        <v>7940450</v>
      </c>
      <c r="J1173" s="1">
        <f>'[3]Strom-&amp; Wärmeerzeugung'!$G$51*1000</f>
        <v>7940450</v>
      </c>
      <c r="K1173" s="1">
        <f>'[3]Strom-&amp; Wärmeerzeugung'!$G$51*1000</f>
        <v>7940450</v>
      </c>
      <c r="L1173" s="1">
        <f>'[3]Strom-&amp; Wärmeerzeugung'!$G$51*1000</f>
        <v>7940450</v>
      </c>
    </row>
    <row r="1174" spans="1:12" x14ac:dyDescent="0.35">
      <c r="A1174" t="s">
        <v>211</v>
      </c>
      <c r="B1174" t="str">
        <f t="shared" si="30"/>
        <v>Nuclear|NA-JAM</v>
      </c>
      <c r="C1174" t="s">
        <v>291</v>
      </c>
      <c r="D1174" t="s">
        <v>211</v>
      </c>
      <c r="E1174" t="s">
        <v>320</v>
      </c>
      <c r="F1174" s="1">
        <f>'[3]Strom-&amp; Wärmeerzeugung'!$G$51*1000</f>
        <v>7940450</v>
      </c>
      <c r="G1174" s="1">
        <f>'[3]Strom-&amp; Wärmeerzeugung'!$G$51*1000</f>
        <v>7940450</v>
      </c>
      <c r="H1174" s="1">
        <f>'[3]Strom-&amp; Wärmeerzeugung'!$G$51*1000</f>
        <v>7940450</v>
      </c>
      <c r="I1174" s="1">
        <f>'[3]Strom-&amp; Wärmeerzeugung'!$G$51*1000</f>
        <v>7940450</v>
      </c>
      <c r="J1174" s="1">
        <f>'[3]Strom-&amp; Wärmeerzeugung'!$G$51*1000</f>
        <v>7940450</v>
      </c>
      <c r="K1174" s="1">
        <f>'[3]Strom-&amp; Wärmeerzeugung'!$G$51*1000</f>
        <v>7940450</v>
      </c>
      <c r="L1174" s="1">
        <f>'[3]Strom-&amp; Wärmeerzeugung'!$G$51*1000</f>
        <v>7940450</v>
      </c>
    </row>
    <row r="1175" spans="1:12" x14ac:dyDescent="0.35">
      <c r="A1175" t="s">
        <v>212</v>
      </c>
      <c r="B1175" t="str">
        <f t="shared" si="30"/>
        <v>Nuclear|NA-MEX</v>
      </c>
      <c r="C1175" t="s">
        <v>291</v>
      </c>
      <c r="D1175" t="s">
        <v>212</v>
      </c>
      <c r="E1175" t="s">
        <v>320</v>
      </c>
      <c r="F1175" s="1">
        <f>'[3]Strom-&amp; Wärmeerzeugung'!$G$51*1000</f>
        <v>7940450</v>
      </c>
      <c r="G1175" s="1">
        <f>'[3]Strom-&amp; Wärmeerzeugung'!$G$51*1000</f>
        <v>7940450</v>
      </c>
      <c r="H1175" s="1">
        <f>'[3]Strom-&amp; Wärmeerzeugung'!$G$51*1000</f>
        <v>7940450</v>
      </c>
      <c r="I1175" s="1">
        <f>'[3]Strom-&amp; Wärmeerzeugung'!$G$51*1000</f>
        <v>7940450</v>
      </c>
      <c r="J1175" s="1">
        <f>'[3]Strom-&amp; Wärmeerzeugung'!$G$51*1000</f>
        <v>7940450</v>
      </c>
      <c r="K1175" s="1">
        <f>'[3]Strom-&amp; Wärmeerzeugung'!$G$51*1000</f>
        <v>7940450</v>
      </c>
      <c r="L1175" s="1">
        <f>'[3]Strom-&amp; Wärmeerzeugung'!$G$51*1000</f>
        <v>7940450</v>
      </c>
    </row>
    <row r="1176" spans="1:12" x14ac:dyDescent="0.35">
      <c r="A1176" t="s">
        <v>213</v>
      </c>
      <c r="B1176" t="str">
        <f t="shared" si="30"/>
        <v>Nuclear|NA-NIC</v>
      </c>
      <c r="C1176" t="s">
        <v>291</v>
      </c>
      <c r="D1176" t="s">
        <v>213</v>
      </c>
      <c r="E1176" t="s">
        <v>320</v>
      </c>
      <c r="F1176" s="1">
        <f>'[3]Strom-&amp; Wärmeerzeugung'!$G$51*1000</f>
        <v>7940450</v>
      </c>
      <c r="G1176" s="1">
        <f>'[3]Strom-&amp; Wärmeerzeugung'!$G$51*1000</f>
        <v>7940450</v>
      </c>
      <c r="H1176" s="1">
        <f>'[3]Strom-&amp; Wärmeerzeugung'!$G$51*1000</f>
        <v>7940450</v>
      </c>
      <c r="I1176" s="1">
        <f>'[3]Strom-&amp; Wärmeerzeugung'!$G$51*1000</f>
        <v>7940450</v>
      </c>
      <c r="J1176" s="1">
        <f>'[3]Strom-&amp; Wärmeerzeugung'!$G$51*1000</f>
        <v>7940450</v>
      </c>
      <c r="K1176" s="1">
        <f>'[3]Strom-&amp; Wärmeerzeugung'!$G$51*1000</f>
        <v>7940450</v>
      </c>
      <c r="L1176" s="1">
        <f>'[3]Strom-&amp; Wärmeerzeugung'!$G$51*1000</f>
        <v>7940450</v>
      </c>
    </row>
    <row r="1177" spans="1:12" x14ac:dyDescent="0.35">
      <c r="A1177" t="s">
        <v>214</v>
      </c>
      <c r="B1177" t="str">
        <f t="shared" si="30"/>
        <v>Nuclear|NA-PAN</v>
      </c>
      <c r="C1177" t="s">
        <v>291</v>
      </c>
      <c r="D1177" t="s">
        <v>214</v>
      </c>
      <c r="E1177" t="s">
        <v>320</v>
      </c>
      <c r="F1177" s="1">
        <f>'[3]Strom-&amp; Wärmeerzeugung'!$G$51*1000</f>
        <v>7940450</v>
      </c>
      <c r="G1177" s="1">
        <f>'[3]Strom-&amp; Wärmeerzeugung'!$G$51*1000</f>
        <v>7940450</v>
      </c>
      <c r="H1177" s="1">
        <f>'[3]Strom-&amp; Wärmeerzeugung'!$G$51*1000</f>
        <v>7940450</v>
      </c>
      <c r="I1177" s="1">
        <f>'[3]Strom-&amp; Wärmeerzeugung'!$G$51*1000</f>
        <v>7940450</v>
      </c>
      <c r="J1177" s="1">
        <f>'[3]Strom-&amp; Wärmeerzeugung'!$G$51*1000</f>
        <v>7940450</v>
      </c>
      <c r="K1177" s="1">
        <f>'[3]Strom-&amp; Wärmeerzeugung'!$G$51*1000</f>
        <v>7940450</v>
      </c>
      <c r="L1177" s="1">
        <f>'[3]Strom-&amp; Wärmeerzeugung'!$G$51*1000</f>
        <v>7940450</v>
      </c>
    </row>
    <row r="1178" spans="1:12" x14ac:dyDescent="0.35">
      <c r="A1178" t="s">
        <v>215</v>
      </c>
      <c r="B1178" t="str">
        <f t="shared" si="30"/>
        <v>Nuclear|NA-SLV</v>
      </c>
      <c r="C1178" t="s">
        <v>291</v>
      </c>
      <c r="D1178" t="s">
        <v>215</v>
      </c>
      <c r="E1178" t="s">
        <v>320</v>
      </c>
      <c r="F1178" s="1">
        <f>'[3]Strom-&amp; Wärmeerzeugung'!$G$51*1000</f>
        <v>7940450</v>
      </c>
      <c r="G1178" s="1">
        <f>'[3]Strom-&amp; Wärmeerzeugung'!$G$51*1000</f>
        <v>7940450</v>
      </c>
      <c r="H1178" s="1">
        <f>'[3]Strom-&amp; Wärmeerzeugung'!$G$51*1000</f>
        <v>7940450</v>
      </c>
      <c r="I1178" s="1">
        <f>'[3]Strom-&amp; Wärmeerzeugung'!$G$51*1000</f>
        <v>7940450</v>
      </c>
      <c r="J1178" s="1">
        <f>'[3]Strom-&amp; Wärmeerzeugung'!$G$51*1000</f>
        <v>7940450</v>
      </c>
      <c r="K1178" s="1">
        <f>'[3]Strom-&amp; Wärmeerzeugung'!$G$51*1000</f>
        <v>7940450</v>
      </c>
      <c r="L1178" s="1">
        <f>'[3]Strom-&amp; Wärmeerzeugung'!$G$51*1000</f>
        <v>7940450</v>
      </c>
    </row>
    <row r="1179" spans="1:12" x14ac:dyDescent="0.35">
      <c r="A1179" t="s">
        <v>216</v>
      </c>
      <c r="B1179" t="str">
        <f t="shared" si="30"/>
        <v>Nuclear|NA-TTO</v>
      </c>
      <c r="C1179" t="s">
        <v>291</v>
      </c>
      <c r="D1179" t="s">
        <v>216</v>
      </c>
      <c r="E1179" t="s">
        <v>320</v>
      </c>
      <c r="F1179" s="1">
        <f>'[3]Strom-&amp; Wärmeerzeugung'!$G$51*1000</f>
        <v>7940450</v>
      </c>
      <c r="G1179" s="1">
        <f>'[3]Strom-&amp; Wärmeerzeugung'!$G$51*1000</f>
        <v>7940450</v>
      </c>
      <c r="H1179" s="1">
        <f>'[3]Strom-&amp; Wärmeerzeugung'!$G$51*1000</f>
        <v>7940450</v>
      </c>
      <c r="I1179" s="1">
        <f>'[3]Strom-&amp; Wärmeerzeugung'!$G$51*1000</f>
        <v>7940450</v>
      </c>
      <c r="J1179" s="1">
        <f>'[3]Strom-&amp; Wärmeerzeugung'!$G$51*1000</f>
        <v>7940450</v>
      </c>
      <c r="K1179" s="1">
        <f>'[3]Strom-&amp; Wärmeerzeugung'!$G$51*1000</f>
        <v>7940450</v>
      </c>
      <c r="L1179" s="1">
        <f>'[3]Strom-&amp; Wärmeerzeugung'!$G$51*1000</f>
        <v>7940450</v>
      </c>
    </row>
    <row r="1180" spans="1:12" x14ac:dyDescent="0.35">
      <c r="A1180" t="s">
        <v>217</v>
      </c>
      <c r="B1180" t="str">
        <f t="shared" si="30"/>
        <v>Nuclear|NA-USA</v>
      </c>
      <c r="C1180" t="s">
        <v>291</v>
      </c>
      <c r="D1180" t="s">
        <v>217</v>
      </c>
      <c r="E1180" t="s">
        <v>320</v>
      </c>
      <c r="F1180" s="1">
        <f>'[3]Strom-&amp; Wärmeerzeugung'!$G$51*1000</f>
        <v>7940450</v>
      </c>
      <c r="G1180" s="1">
        <f>'[3]Strom-&amp; Wärmeerzeugung'!$G$51*1000</f>
        <v>7940450</v>
      </c>
      <c r="H1180" s="1">
        <f>'[3]Strom-&amp; Wärmeerzeugung'!$G$51*1000</f>
        <v>7940450</v>
      </c>
      <c r="I1180" s="1">
        <f>'[3]Strom-&amp; Wärmeerzeugung'!$G$51*1000</f>
        <v>7940450</v>
      </c>
      <c r="J1180" s="1">
        <f>'[3]Strom-&amp; Wärmeerzeugung'!$G$51*1000</f>
        <v>7940450</v>
      </c>
      <c r="K1180" s="1">
        <f>'[3]Strom-&amp; Wärmeerzeugung'!$G$51*1000</f>
        <v>7940450</v>
      </c>
      <c r="L1180" s="1">
        <f>'[3]Strom-&amp; Wärmeerzeugung'!$G$51*1000</f>
        <v>7940450</v>
      </c>
    </row>
    <row r="1181" spans="1:12" x14ac:dyDescent="0.35">
      <c r="A1181" t="s">
        <v>243</v>
      </c>
      <c r="B1181" t="str">
        <f t="shared" si="30"/>
        <v>Nuclear|OC-AUS</v>
      </c>
      <c r="C1181" t="s">
        <v>291</v>
      </c>
      <c r="D1181" t="s">
        <v>243</v>
      </c>
      <c r="E1181" t="s">
        <v>320</v>
      </c>
      <c r="F1181" s="1">
        <f>'[3]Strom-&amp; Wärmeerzeugung'!$G$51*1000</f>
        <v>7940450</v>
      </c>
      <c r="G1181" s="1">
        <f>'[3]Strom-&amp; Wärmeerzeugung'!$G$51*1000</f>
        <v>7940450</v>
      </c>
      <c r="H1181" s="1">
        <f>'[3]Strom-&amp; Wärmeerzeugung'!$G$51*1000</f>
        <v>7940450</v>
      </c>
      <c r="I1181" s="1">
        <f>'[3]Strom-&amp; Wärmeerzeugung'!$G$51*1000</f>
        <v>7940450</v>
      </c>
      <c r="J1181" s="1">
        <f>'[3]Strom-&amp; Wärmeerzeugung'!$G$51*1000</f>
        <v>7940450</v>
      </c>
      <c r="K1181" s="1">
        <f>'[3]Strom-&amp; Wärmeerzeugung'!$G$51*1000</f>
        <v>7940450</v>
      </c>
      <c r="L1181" s="1">
        <f>'[3]Strom-&amp; Wärmeerzeugung'!$G$51*1000</f>
        <v>7940450</v>
      </c>
    </row>
    <row r="1182" spans="1:12" x14ac:dyDescent="0.35">
      <c r="A1182" t="s">
        <v>242</v>
      </c>
      <c r="B1182" t="str">
        <f t="shared" si="30"/>
        <v>Nuclear|OC-ATA</v>
      </c>
      <c r="C1182" t="s">
        <v>291</v>
      </c>
      <c r="D1182" t="s">
        <v>242</v>
      </c>
      <c r="E1182" t="s">
        <v>320</v>
      </c>
      <c r="F1182" s="1">
        <f>'[3]Strom-&amp; Wärmeerzeugung'!$G$51*1000</f>
        <v>7940450</v>
      </c>
      <c r="G1182" s="1">
        <f>'[3]Strom-&amp; Wärmeerzeugung'!$G$51*1000</f>
        <v>7940450</v>
      </c>
      <c r="H1182" s="1">
        <f>'[3]Strom-&amp; Wärmeerzeugung'!$G$51*1000</f>
        <v>7940450</v>
      </c>
      <c r="I1182" s="1">
        <f>'[3]Strom-&amp; Wärmeerzeugung'!$G$51*1000</f>
        <v>7940450</v>
      </c>
      <c r="J1182" s="1">
        <f>'[3]Strom-&amp; Wärmeerzeugung'!$G$51*1000</f>
        <v>7940450</v>
      </c>
      <c r="K1182" s="1">
        <f>'[3]Strom-&amp; Wärmeerzeugung'!$G$51*1000</f>
        <v>7940450</v>
      </c>
      <c r="L1182" s="1">
        <f>'[3]Strom-&amp; Wärmeerzeugung'!$G$51*1000</f>
        <v>7940450</v>
      </c>
    </row>
    <row r="1183" spans="1:12" x14ac:dyDescent="0.35">
      <c r="A1183" t="s">
        <v>251</v>
      </c>
      <c r="B1183" t="str">
        <f t="shared" si="30"/>
        <v>Nuclear|OC-FJI</v>
      </c>
      <c r="C1183" t="s">
        <v>291</v>
      </c>
      <c r="D1183" t="s">
        <v>251</v>
      </c>
      <c r="E1183" t="s">
        <v>320</v>
      </c>
      <c r="F1183" s="1">
        <f>'[3]Strom-&amp; Wärmeerzeugung'!$G$51*1000</f>
        <v>7940450</v>
      </c>
      <c r="G1183" s="1">
        <f>'[3]Strom-&amp; Wärmeerzeugung'!$G$51*1000</f>
        <v>7940450</v>
      </c>
      <c r="H1183" s="1">
        <f>'[3]Strom-&amp; Wärmeerzeugung'!$G$51*1000</f>
        <v>7940450</v>
      </c>
      <c r="I1183" s="1">
        <f>'[3]Strom-&amp; Wärmeerzeugung'!$G$51*1000</f>
        <v>7940450</v>
      </c>
      <c r="J1183" s="1">
        <f>'[3]Strom-&amp; Wärmeerzeugung'!$G$51*1000</f>
        <v>7940450</v>
      </c>
      <c r="K1183" s="1">
        <f>'[3]Strom-&amp; Wärmeerzeugung'!$G$51*1000</f>
        <v>7940450</v>
      </c>
      <c r="L1183" s="1">
        <f>'[3]Strom-&amp; Wärmeerzeugung'!$G$51*1000</f>
        <v>7940450</v>
      </c>
    </row>
    <row r="1184" spans="1:12" x14ac:dyDescent="0.35">
      <c r="A1184" t="s">
        <v>252</v>
      </c>
      <c r="B1184" t="str">
        <f t="shared" si="30"/>
        <v>Nuclear|OC-NZL</v>
      </c>
      <c r="C1184" t="s">
        <v>291</v>
      </c>
      <c r="D1184" t="s">
        <v>252</v>
      </c>
      <c r="E1184" t="s">
        <v>320</v>
      </c>
      <c r="F1184" s="1">
        <f>'[3]Strom-&amp; Wärmeerzeugung'!$G$51*1000</f>
        <v>7940450</v>
      </c>
      <c r="G1184" s="1">
        <f>'[3]Strom-&amp; Wärmeerzeugung'!$G$51*1000</f>
        <v>7940450</v>
      </c>
      <c r="H1184" s="1">
        <f>'[3]Strom-&amp; Wärmeerzeugung'!$G$51*1000</f>
        <v>7940450</v>
      </c>
      <c r="I1184" s="1">
        <f>'[3]Strom-&amp; Wärmeerzeugung'!$G$51*1000</f>
        <v>7940450</v>
      </c>
      <c r="J1184" s="1">
        <f>'[3]Strom-&amp; Wärmeerzeugung'!$G$51*1000</f>
        <v>7940450</v>
      </c>
      <c r="K1184" s="1">
        <f>'[3]Strom-&amp; Wärmeerzeugung'!$G$51*1000</f>
        <v>7940450</v>
      </c>
      <c r="L1184" s="1">
        <f>'[3]Strom-&amp; Wärmeerzeugung'!$G$51*1000</f>
        <v>7940450</v>
      </c>
    </row>
    <row r="1185" spans="1:12" x14ac:dyDescent="0.35">
      <c r="A1185" t="s">
        <v>253</v>
      </c>
      <c r="B1185" t="str">
        <f t="shared" si="30"/>
        <v>Nuclear|OC-PNG</v>
      </c>
      <c r="C1185" t="s">
        <v>291</v>
      </c>
      <c r="D1185" t="s">
        <v>253</v>
      </c>
      <c r="E1185" t="s">
        <v>320</v>
      </c>
      <c r="F1185" s="1">
        <f>'[3]Strom-&amp; Wärmeerzeugung'!$G$51*1000</f>
        <v>7940450</v>
      </c>
      <c r="G1185" s="1">
        <f>'[3]Strom-&amp; Wärmeerzeugung'!$G$51*1000</f>
        <v>7940450</v>
      </c>
      <c r="H1185" s="1">
        <f>'[3]Strom-&amp; Wärmeerzeugung'!$G$51*1000</f>
        <v>7940450</v>
      </c>
      <c r="I1185" s="1">
        <f>'[3]Strom-&amp; Wärmeerzeugung'!$G$51*1000</f>
        <v>7940450</v>
      </c>
      <c r="J1185" s="1">
        <f>'[3]Strom-&amp; Wärmeerzeugung'!$G$51*1000</f>
        <v>7940450</v>
      </c>
      <c r="K1185" s="1">
        <f>'[3]Strom-&amp; Wärmeerzeugung'!$G$51*1000</f>
        <v>7940450</v>
      </c>
      <c r="L1185" s="1">
        <f>'[3]Strom-&amp; Wärmeerzeugung'!$G$51*1000</f>
        <v>7940450</v>
      </c>
    </row>
    <row r="1186" spans="1:12" x14ac:dyDescent="0.35">
      <c r="A1186" t="s">
        <v>254</v>
      </c>
      <c r="B1186" t="str">
        <f t="shared" si="30"/>
        <v>Nuclear|SA-ARG</v>
      </c>
      <c r="C1186" t="s">
        <v>291</v>
      </c>
      <c r="D1186" t="s">
        <v>254</v>
      </c>
      <c r="E1186" t="s">
        <v>320</v>
      </c>
      <c r="F1186" s="1">
        <f>'[3]Strom-&amp; Wärmeerzeugung'!$G$51*1000</f>
        <v>7940450</v>
      </c>
      <c r="G1186" s="1">
        <f>'[3]Strom-&amp; Wärmeerzeugung'!$G$51*1000</f>
        <v>7940450</v>
      </c>
      <c r="H1186" s="1">
        <f>'[3]Strom-&amp; Wärmeerzeugung'!$G$51*1000</f>
        <v>7940450</v>
      </c>
      <c r="I1186" s="1">
        <f>'[3]Strom-&amp; Wärmeerzeugung'!$G$51*1000</f>
        <v>7940450</v>
      </c>
      <c r="J1186" s="1">
        <f>'[3]Strom-&amp; Wärmeerzeugung'!$G$51*1000</f>
        <v>7940450</v>
      </c>
      <c r="K1186" s="1">
        <f>'[3]Strom-&amp; Wärmeerzeugung'!$G$51*1000</f>
        <v>7940450</v>
      </c>
      <c r="L1186" s="1">
        <f>'[3]Strom-&amp; Wärmeerzeugung'!$G$51*1000</f>
        <v>7940450</v>
      </c>
    </row>
    <row r="1187" spans="1:12" x14ac:dyDescent="0.35">
      <c r="A1187" t="s">
        <v>255</v>
      </c>
      <c r="B1187" t="str">
        <f t="shared" si="30"/>
        <v>Nuclear|SA-BOL</v>
      </c>
      <c r="C1187" t="s">
        <v>291</v>
      </c>
      <c r="D1187" t="s">
        <v>255</v>
      </c>
      <c r="E1187" t="s">
        <v>320</v>
      </c>
      <c r="F1187" s="1">
        <f>'[3]Strom-&amp; Wärmeerzeugung'!$G$51*1000</f>
        <v>7940450</v>
      </c>
      <c r="G1187" s="1">
        <f>'[3]Strom-&amp; Wärmeerzeugung'!$G$51*1000</f>
        <v>7940450</v>
      </c>
      <c r="H1187" s="1">
        <f>'[3]Strom-&amp; Wärmeerzeugung'!$G$51*1000</f>
        <v>7940450</v>
      </c>
      <c r="I1187" s="1">
        <f>'[3]Strom-&amp; Wärmeerzeugung'!$G$51*1000</f>
        <v>7940450</v>
      </c>
      <c r="J1187" s="1">
        <f>'[3]Strom-&amp; Wärmeerzeugung'!$G$51*1000</f>
        <v>7940450</v>
      </c>
      <c r="K1187" s="1">
        <f>'[3]Strom-&amp; Wärmeerzeugung'!$G$51*1000</f>
        <v>7940450</v>
      </c>
      <c r="L1187" s="1">
        <f>'[3]Strom-&amp; Wärmeerzeugung'!$G$51*1000</f>
        <v>7940450</v>
      </c>
    </row>
    <row r="1188" spans="1:12" x14ac:dyDescent="0.35">
      <c r="A1188" t="s">
        <v>256</v>
      </c>
      <c r="B1188" t="str">
        <f t="shared" si="30"/>
        <v>Nuclear|SA-BRA</v>
      </c>
      <c r="C1188" t="s">
        <v>291</v>
      </c>
      <c r="D1188" t="s">
        <v>256</v>
      </c>
      <c r="E1188" t="s">
        <v>320</v>
      </c>
      <c r="F1188" s="1">
        <f>'[3]Strom-&amp; Wärmeerzeugung'!$G$51*1000</f>
        <v>7940450</v>
      </c>
      <c r="G1188" s="1">
        <f>'[3]Strom-&amp; Wärmeerzeugung'!$G$51*1000</f>
        <v>7940450</v>
      </c>
      <c r="H1188" s="1">
        <f>'[3]Strom-&amp; Wärmeerzeugung'!$G$51*1000</f>
        <v>7940450</v>
      </c>
      <c r="I1188" s="1">
        <f>'[3]Strom-&amp; Wärmeerzeugung'!$G$51*1000</f>
        <v>7940450</v>
      </c>
      <c r="J1188" s="1">
        <f>'[3]Strom-&amp; Wärmeerzeugung'!$G$51*1000</f>
        <v>7940450</v>
      </c>
      <c r="K1188" s="1">
        <f>'[3]Strom-&amp; Wärmeerzeugung'!$G$51*1000</f>
        <v>7940450</v>
      </c>
      <c r="L1188" s="1">
        <f>'[3]Strom-&amp; Wärmeerzeugung'!$G$51*1000</f>
        <v>7940450</v>
      </c>
    </row>
    <row r="1189" spans="1:12" x14ac:dyDescent="0.35">
      <c r="A1189" t="s">
        <v>267</v>
      </c>
      <c r="B1189" t="str">
        <f t="shared" si="30"/>
        <v>Nuclear|SA-CHL</v>
      </c>
      <c r="C1189" t="s">
        <v>291</v>
      </c>
      <c r="D1189" t="s">
        <v>267</v>
      </c>
      <c r="E1189" t="s">
        <v>320</v>
      </c>
      <c r="F1189" s="1">
        <f>'[3]Strom-&amp; Wärmeerzeugung'!$G$51*1000</f>
        <v>7940450</v>
      </c>
      <c r="G1189" s="1">
        <f>'[3]Strom-&amp; Wärmeerzeugung'!$G$51*1000</f>
        <v>7940450</v>
      </c>
      <c r="H1189" s="1">
        <f>'[3]Strom-&amp; Wärmeerzeugung'!$G$51*1000</f>
        <v>7940450</v>
      </c>
      <c r="I1189" s="1">
        <f>'[3]Strom-&amp; Wärmeerzeugung'!$G$51*1000</f>
        <v>7940450</v>
      </c>
      <c r="J1189" s="1">
        <f>'[3]Strom-&amp; Wärmeerzeugung'!$G$51*1000</f>
        <v>7940450</v>
      </c>
      <c r="K1189" s="1">
        <f>'[3]Strom-&amp; Wärmeerzeugung'!$G$51*1000</f>
        <v>7940450</v>
      </c>
      <c r="L1189" s="1">
        <f>'[3]Strom-&amp; Wärmeerzeugung'!$G$51*1000</f>
        <v>7940450</v>
      </c>
    </row>
    <row r="1190" spans="1:12" x14ac:dyDescent="0.35">
      <c r="A1190" t="s">
        <v>268</v>
      </c>
      <c r="B1190" t="str">
        <f t="shared" si="30"/>
        <v>Nuclear|SA-COL</v>
      </c>
      <c r="C1190" t="s">
        <v>291</v>
      </c>
      <c r="D1190" t="s">
        <v>268</v>
      </c>
      <c r="E1190" t="s">
        <v>320</v>
      </c>
      <c r="F1190" s="1">
        <f>'[3]Strom-&amp; Wärmeerzeugung'!$G$51*1000</f>
        <v>7940450</v>
      </c>
      <c r="G1190" s="1">
        <f>'[3]Strom-&amp; Wärmeerzeugung'!$G$51*1000</f>
        <v>7940450</v>
      </c>
      <c r="H1190" s="1">
        <f>'[3]Strom-&amp; Wärmeerzeugung'!$G$51*1000</f>
        <v>7940450</v>
      </c>
      <c r="I1190" s="1">
        <f>'[3]Strom-&amp; Wärmeerzeugung'!$G$51*1000</f>
        <v>7940450</v>
      </c>
      <c r="J1190" s="1">
        <f>'[3]Strom-&amp; Wärmeerzeugung'!$G$51*1000</f>
        <v>7940450</v>
      </c>
      <c r="K1190" s="1">
        <f>'[3]Strom-&amp; Wärmeerzeugung'!$G$51*1000</f>
        <v>7940450</v>
      </c>
      <c r="L1190" s="1">
        <f>'[3]Strom-&amp; Wärmeerzeugung'!$G$51*1000</f>
        <v>7940450</v>
      </c>
    </row>
    <row r="1191" spans="1:12" x14ac:dyDescent="0.35">
      <c r="A1191" t="s">
        <v>269</v>
      </c>
      <c r="B1191" t="str">
        <f t="shared" si="30"/>
        <v>Nuclear|SA-ECU</v>
      </c>
      <c r="C1191" t="s">
        <v>291</v>
      </c>
      <c r="D1191" t="s">
        <v>269</v>
      </c>
      <c r="E1191" t="s">
        <v>320</v>
      </c>
      <c r="F1191" s="1">
        <f>'[3]Strom-&amp; Wärmeerzeugung'!$G$51*1000</f>
        <v>7940450</v>
      </c>
      <c r="G1191" s="1">
        <f>'[3]Strom-&amp; Wärmeerzeugung'!$G$51*1000</f>
        <v>7940450</v>
      </c>
      <c r="H1191" s="1">
        <f>'[3]Strom-&amp; Wärmeerzeugung'!$G$51*1000</f>
        <v>7940450</v>
      </c>
      <c r="I1191" s="1">
        <f>'[3]Strom-&amp; Wärmeerzeugung'!$G$51*1000</f>
        <v>7940450</v>
      </c>
      <c r="J1191" s="1">
        <f>'[3]Strom-&amp; Wärmeerzeugung'!$G$51*1000</f>
        <v>7940450</v>
      </c>
      <c r="K1191" s="1">
        <f>'[3]Strom-&amp; Wärmeerzeugung'!$G$51*1000</f>
        <v>7940450</v>
      </c>
      <c r="L1191" s="1">
        <f>'[3]Strom-&amp; Wärmeerzeugung'!$G$51*1000</f>
        <v>7940450</v>
      </c>
    </row>
    <row r="1192" spans="1:12" x14ac:dyDescent="0.35">
      <c r="A1192" t="s">
        <v>270</v>
      </c>
      <c r="B1192" t="str">
        <f t="shared" si="30"/>
        <v>Nuclear|SA-GUF</v>
      </c>
      <c r="C1192" t="s">
        <v>291</v>
      </c>
      <c r="D1192" t="s">
        <v>270</v>
      </c>
      <c r="E1192" t="s">
        <v>320</v>
      </c>
      <c r="F1192" s="1">
        <f>'[3]Strom-&amp; Wärmeerzeugung'!$G$51*1000</f>
        <v>7940450</v>
      </c>
      <c r="G1192" s="1">
        <f>'[3]Strom-&amp; Wärmeerzeugung'!$G$51*1000</f>
        <v>7940450</v>
      </c>
      <c r="H1192" s="1">
        <f>'[3]Strom-&amp; Wärmeerzeugung'!$G$51*1000</f>
        <v>7940450</v>
      </c>
      <c r="I1192" s="1">
        <f>'[3]Strom-&amp; Wärmeerzeugung'!$G$51*1000</f>
        <v>7940450</v>
      </c>
      <c r="J1192" s="1">
        <f>'[3]Strom-&amp; Wärmeerzeugung'!$G$51*1000</f>
        <v>7940450</v>
      </c>
      <c r="K1192" s="1">
        <f>'[3]Strom-&amp; Wärmeerzeugung'!$G$51*1000</f>
        <v>7940450</v>
      </c>
      <c r="L1192" s="1">
        <f>'[3]Strom-&amp; Wärmeerzeugung'!$G$51*1000</f>
        <v>7940450</v>
      </c>
    </row>
    <row r="1193" spans="1:12" x14ac:dyDescent="0.35">
      <c r="A1193" t="s">
        <v>271</v>
      </c>
      <c r="B1193" t="str">
        <f t="shared" si="30"/>
        <v>Nuclear|SA-GUY</v>
      </c>
      <c r="C1193" t="s">
        <v>291</v>
      </c>
      <c r="D1193" t="s">
        <v>271</v>
      </c>
      <c r="E1193" t="s">
        <v>320</v>
      </c>
      <c r="F1193" s="1">
        <f>'[3]Strom-&amp; Wärmeerzeugung'!$G$51*1000</f>
        <v>7940450</v>
      </c>
      <c r="G1193" s="1">
        <f>'[3]Strom-&amp; Wärmeerzeugung'!$G$51*1000</f>
        <v>7940450</v>
      </c>
      <c r="H1193" s="1">
        <f>'[3]Strom-&amp; Wärmeerzeugung'!$G$51*1000</f>
        <v>7940450</v>
      </c>
      <c r="I1193" s="1">
        <f>'[3]Strom-&amp; Wärmeerzeugung'!$G$51*1000</f>
        <v>7940450</v>
      </c>
      <c r="J1193" s="1">
        <f>'[3]Strom-&amp; Wärmeerzeugung'!$G$51*1000</f>
        <v>7940450</v>
      </c>
      <c r="K1193" s="1">
        <f>'[3]Strom-&amp; Wärmeerzeugung'!$G$51*1000</f>
        <v>7940450</v>
      </c>
      <c r="L1193" s="1">
        <f>'[3]Strom-&amp; Wärmeerzeugung'!$G$51*1000</f>
        <v>7940450</v>
      </c>
    </row>
    <row r="1194" spans="1:12" x14ac:dyDescent="0.35">
      <c r="A1194" t="s">
        <v>272</v>
      </c>
      <c r="B1194" t="str">
        <f t="shared" si="30"/>
        <v>Nuclear|SA-PER</v>
      </c>
      <c r="C1194" t="s">
        <v>291</v>
      </c>
      <c r="D1194" t="s">
        <v>272</v>
      </c>
      <c r="E1194" t="s">
        <v>320</v>
      </c>
      <c r="F1194" s="1">
        <f>'[3]Strom-&amp; Wärmeerzeugung'!$G$51*1000</f>
        <v>7940450</v>
      </c>
      <c r="G1194" s="1">
        <f>'[3]Strom-&amp; Wärmeerzeugung'!$G$51*1000</f>
        <v>7940450</v>
      </c>
      <c r="H1194" s="1">
        <f>'[3]Strom-&amp; Wärmeerzeugung'!$G$51*1000</f>
        <v>7940450</v>
      </c>
      <c r="I1194" s="1">
        <f>'[3]Strom-&amp; Wärmeerzeugung'!$G$51*1000</f>
        <v>7940450</v>
      </c>
      <c r="J1194" s="1">
        <f>'[3]Strom-&amp; Wärmeerzeugung'!$G$51*1000</f>
        <v>7940450</v>
      </c>
      <c r="K1194" s="1">
        <f>'[3]Strom-&amp; Wärmeerzeugung'!$G$51*1000</f>
        <v>7940450</v>
      </c>
      <c r="L1194" s="1">
        <f>'[3]Strom-&amp; Wärmeerzeugung'!$G$51*1000</f>
        <v>7940450</v>
      </c>
    </row>
    <row r="1195" spans="1:12" x14ac:dyDescent="0.35">
      <c r="A1195" t="s">
        <v>273</v>
      </c>
      <c r="B1195" t="str">
        <f t="shared" si="30"/>
        <v>Nuclear|SA-PRY</v>
      </c>
      <c r="C1195" t="s">
        <v>291</v>
      </c>
      <c r="D1195" t="s">
        <v>273</v>
      </c>
      <c r="E1195" t="s">
        <v>320</v>
      </c>
      <c r="F1195" s="1">
        <f>'[3]Strom-&amp; Wärmeerzeugung'!$G$51*1000</f>
        <v>7940450</v>
      </c>
      <c r="G1195" s="1">
        <f>'[3]Strom-&amp; Wärmeerzeugung'!$G$51*1000</f>
        <v>7940450</v>
      </c>
      <c r="H1195" s="1">
        <f>'[3]Strom-&amp; Wärmeerzeugung'!$G$51*1000</f>
        <v>7940450</v>
      </c>
      <c r="I1195" s="1">
        <f>'[3]Strom-&amp; Wärmeerzeugung'!$G$51*1000</f>
        <v>7940450</v>
      </c>
      <c r="J1195" s="1">
        <f>'[3]Strom-&amp; Wärmeerzeugung'!$G$51*1000</f>
        <v>7940450</v>
      </c>
      <c r="K1195" s="1">
        <f>'[3]Strom-&amp; Wärmeerzeugung'!$G$51*1000</f>
        <v>7940450</v>
      </c>
      <c r="L1195" s="1">
        <f>'[3]Strom-&amp; Wärmeerzeugung'!$G$51*1000</f>
        <v>7940450</v>
      </c>
    </row>
    <row r="1196" spans="1:12" x14ac:dyDescent="0.35">
      <c r="A1196" t="s">
        <v>274</v>
      </c>
      <c r="B1196" t="str">
        <f t="shared" si="30"/>
        <v>Nuclear|SA-SUR</v>
      </c>
      <c r="C1196" t="s">
        <v>291</v>
      </c>
      <c r="D1196" t="s">
        <v>274</v>
      </c>
      <c r="E1196" t="s">
        <v>320</v>
      </c>
      <c r="F1196" s="1">
        <f>'[3]Strom-&amp; Wärmeerzeugung'!$G$51*1000</f>
        <v>7940450</v>
      </c>
      <c r="G1196" s="1">
        <f>'[3]Strom-&amp; Wärmeerzeugung'!$G$51*1000</f>
        <v>7940450</v>
      </c>
      <c r="H1196" s="1">
        <f>'[3]Strom-&amp; Wärmeerzeugung'!$G$51*1000</f>
        <v>7940450</v>
      </c>
      <c r="I1196" s="1">
        <f>'[3]Strom-&amp; Wärmeerzeugung'!$G$51*1000</f>
        <v>7940450</v>
      </c>
      <c r="J1196" s="1">
        <f>'[3]Strom-&amp; Wärmeerzeugung'!$G$51*1000</f>
        <v>7940450</v>
      </c>
      <c r="K1196" s="1">
        <f>'[3]Strom-&amp; Wärmeerzeugung'!$G$51*1000</f>
        <v>7940450</v>
      </c>
      <c r="L1196" s="1">
        <f>'[3]Strom-&amp; Wärmeerzeugung'!$G$51*1000</f>
        <v>7940450</v>
      </c>
    </row>
    <row r="1197" spans="1:12" x14ac:dyDescent="0.35">
      <c r="A1197" t="s">
        <v>275</v>
      </c>
      <c r="B1197" t="str">
        <f t="shared" si="30"/>
        <v>Nuclear|SA-URY</v>
      </c>
      <c r="C1197" t="s">
        <v>291</v>
      </c>
      <c r="D1197" t="s">
        <v>275</v>
      </c>
      <c r="E1197" t="s">
        <v>320</v>
      </c>
      <c r="F1197" s="1">
        <f>'[3]Strom-&amp; Wärmeerzeugung'!$G$51*1000</f>
        <v>7940450</v>
      </c>
      <c r="G1197" s="1">
        <f>'[3]Strom-&amp; Wärmeerzeugung'!$G$51*1000</f>
        <v>7940450</v>
      </c>
      <c r="H1197" s="1">
        <f>'[3]Strom-&amp; Wärmeerzeugung'!$G$51*1000</f>
        <v>7940450</v>
      </c>
      <c r="I1197" s="1">
        <f>'[3]Strom-&amp; Wärmeerzeugung'!$G$51*1000</f>
        <v>7940450</v>
      </c>
      <c r="J1197" s="1">
        <f>'[3]Strom-&amp; Wärmeerzeugung'!$G$51*1000</f>
        <v>7940450</v>
      </c>
      <c r="K1197" s="1">
        <f>'[3]Strom-&amp; Wärmeerzeugung'!$G$51*1000</f>
        <v>7940450</v>
      </c>
      <c r="L1197" s="1">
        <f>'[3]Strom-&amp; Wärmeerzeugung'!$G$51*1000</f>
        <v>7940450</v>
      </c>
    </row>
    <row r="1198" spans="1:12" x14ac:dyDescent="0.35">
      <c r="A1198" s="5" t="s">
        <v>276</v>
      </c>
      <c r="B1198" s="5" t="str">
        <f t="shared" si="30"/>
        <v>Nuclear|SA-VEN</v>
      </c>
      <c r="C1198" s="5" t="s">
        <v>291</v>
      </c>
      <c r="D1198" s="5" t="s">
        <v>276</v>
      </c>
      <c r="E1198" s="5" t="s">
        <v>320</v>
      </c>
      <c r="F1198" s="6">
        <f>'[3]Strom-&amp; Wärmeerzeugung'!$G$51*1000</f>
        <v>7940450</v>
      </c>
      <c r="G1198" s="6">
        <f>'[3]Strom-&amp; Wärmeerzeugung'!$G$51*1000</f>
        <v>7940450</v>
      </c>
      <c r="H1198" s="6">
        <f>'[3]Strom-&amp; Wärmeerzeugung'!$G$51*1000</f>
        <v>7940450</v>
      </c>
      <c r="I1198" s="6">
        <f>'[3]Strom-&amp; Wärmeerzeugung'!$G$51*1000</f>
        <v>7940450</v>
      </c>
      <c r="J1198" s="6">
        <f>'[3]Strom-&amp; Wärmeerzeugung'!$G$51*1000</f>
        <v>7940450</v>
      </c>
      <c r="K1198" s="6">
        <f>'[3]Strom-&amp; Wärmeerzeugung'!$G$51*1000</f>
        <v>7940450</v>
      </c>
      <c r="L1198" s="6">
        <f>'[3]Strom-&amp; Wärmeerzeugung'!$G$51*1000</f>
        <v>7940450</v>
      </c>
    </row>
    <row r="1199" spans="1:12" x14ac:dyDescent="0.35">
      <c r="A1199" t="s">
        <v>3</v>
      </c>
      <c r="B1199" t="str">
        <f t="shared" si="30"/>
        <v>Oil|w/o CCS|AF-AGO</v>
      </c>
      <c r="C1199" t="s">
        <v>292</v>
      </c>
      <c r="D1199" t="s">
        <v>3</v>
      </c>
      <c r="E1199" t="s">
        <v>320</v>
      </c>
      <c r="F1199">
        <f t="shared" ref="F1199:L1208" si="31">400*1000</f>
        <v>400000</v>
      </c>
      <c r="G1199">
        <f t="shared" si="31"/>
        <v>400000</v>
      </c>
      <c r="H1199">
        <f t="shared" si="31"/>
        <v>400000</v>
      </c>
      <c r="I1199">
        <f t="shared" si="31"/>
        <v>400000</v>
      </c>
      <c r="J1199">
        <f t="shared" si="31"/>
        <v>400000</v>
      </c>
      <c r="K1199">
        <f t="shared" si="31"/>
        <v>400000</v>
      </c>
      <c r="L1199">
        <f t="shared" si="31"/>
        <v>400000</v>
      </c>
    </row>
    <row r="1200" spans="1:12" x14ac:dyDescent="0.35">
      <c r="A1200" t="s">
        <v>4</v>
      </c>
      <c r="B1200" t="str">
        <f t="shared" si="30"/>
        <v>Oil|w/o CCS|AF-BDI</v>
      </c>
      <c r="C1200" t="s">
        <v>292</v>
      </c>
      <c r="D1200" t="s">
        <v>4</v>
      </c>
      <c r="E1200" t="s">
        <v>320</v>
      </c>
      <c r="F1200">
        <f t="shared" si="31"/>
        <v>400000</v>
      </c>
      <c r="G1200">
        <f t="shared" si="31"/>
        <v>400000</v>
      </c>
      <c r="H1200">
        <f t="shared" si="31"/>
        <v>400000</v>
      </c>
      <c r="I1200">
        <f t="shared" si="31"/>
        <v>400000</v>
      </c>
      <c r="J1200">
        <f t="shared" si="31"/>
        <v>400000</v>
      </c>
      <c r="K1200">
        <f t="shared" si="31"/>
        <v>400000</v>
      </c>
      <c r="L1200">
        <f t="shared" si="31"/>
        <v>400000</v>
      </c>
    </row>
    <row r="1201" spans="1:12" x14ac:dyDescent="0.35">
      <c r="A1201" t="s">
        <v>5</v>
      </c>
      <c r="B1201" t="str">
        <f t="shared" si="30"/>
        <v>Oil|w/o CCS|AF-BEN</v>
      </c>
      <c r="C1201" t="s">
        <v>292</v>
      </c>
      <c r="D1201" t="s">
        <v>5</v>
      </c>
      <c r="E1201" t="s">
        <v>320</v>
      </c>
      <c r="F1201">
        <f t="shared" si="31"/>
        <v>400000</v>
      </c>
      <c r="G1201">
        <f t="shared" si="31"/>
        <v>400000</v>
      </c>
      <c r="H1201">
        <f t="shared" si="31"/>
        <v>400000</v>
      </c>
      <c r="I1201">
        <f t="shared" si="31"/>
        <v>400000</v>
      </c>
      <c r="J1201">
        <f t="shared" si="31"/>
        <v>400000</v>
      </c>
      <c r="K1201">
        <f t="shared" si="31"/>
        <v>400000</v>
      </c>
      <c r="L1201">
        <f t="shared" si="31"/>
        <v>400000</v>
      </c>
    </row>
    <row r="1202" spans="1:12" x14ac:dyDescent="0.35">
      <c r="A1202" t="s">
        <v>6</v>
      </c>
      <c r="B1202" t="str">
        <f t="shared" si="30"/>
        <v>Oil|w/o CCS|AF-BFA</v>
      </c>
      <c r="C1202" t="s">
        <v>292</v>
      </c>
      <c r="D1202" t="s">
        <v>6</v>
      </c>
      <c r="E1202" t="s">
        <v>320</v>
      </c>
      <c r="F1202">
        <f t="shared" si="31"/>
        <v>400000</v>
      </c>
      <c r="G1202">
        <f t="shared" si="31"/>
        <v>400000</v>
      </c>
      <c r="H1202">
        <f t="shared" si="31"/>
        <v>400000</v>
      </c>
      <c r="I1202">
        <f t="shared" si="31"/>
        <v>400000</v>
      </c>
      <c r="J1202">
        <f t="shared" si="31"/>
        <v>400000</v>
      </c>
      <c r="K1202">
        <f t="shared" si="31"/>
        <v>400000</v>
      </c>
      <c r="L1202">
        <f t="shared" si="31"/>
        <v>400000</v>
      </c>
    </row>
    <row r="1203" spans="1:12" x14ac:dyDescent="0.35">
      <c r="A1203" t="s">
        <v>7</v>
      </c>
      <c r="B1203" t="str">
        <f t="shared" si="30"/>
        <v>Oil|w/o CCS|AF-BWA</v>
      </c>
      <c r="C1203" t="s">
        <v>292</v>
      </c>
      <c r="D1203" t="s">
        <v>7</v>
      </c>
      <c r="E1203" t="s">
        <v>320</v>
      </c>
      <c r="F1203">
        <f t="shared" si="31"/>
        <v>400000</v>
      </c>
      <c r="G1203">
        <f t="shared" si="31"/>
        <v>400000</v>
      </c>
      <c r="H1203">
        <f t="shared" si="31"/>
        <v>400000</v>
      </c>
      <c r="I1203">
        <f t="shared" si="31"/>
        <v>400000</v>
      </c>
      <c r="J1203">
        <f t="shared" si="31"/>
        <v>400000</v>
      </c>
      <c r="K1203">
        <f t="shared" si="31"/>
        <v>400000</v>
      </c>
      <c r="L1203">
        <f t="shared" si="31"/>
        <v>400000</v>
      </c>
    </row>
    <row r="1204" spans="1:12" x14ac:dyDescent="0.35">
      <c r="A1204" t="s">
        <v>8</v>
      </c>
      <c r="B1204" t="str">
        <f t="shared" si="30"/>
        <v>Oil|w/o CCS|AF-CAF</v>
      </c>
      <c r="C1204" t="s">
        <v>292</v>
      </c>
      <c r="D1204" t="s">
        <v>8</v>
      </c>
      <c r="E1204" t="s">
        <v>320</v>
      </c>
      <c r="F1204">
        <f t="shared" si="31"/>
        <v>400000</v>
      </c>
      <c r="G1204">
        <f t="shared" si="31"/>
        <v>400000</v>
      </c>
      <c r="H1204">
        <f t="shared" si="31"/>
        <v>400000</v>
      </c>
      <c r="I1204">
        <f t="shared" si="31"/>
        <v>400000</v>
      </c>
      <c r="J1204">
        <f t="shared" si="31"/>
        <v>400000</v>
      </c>
      <c r="K1204">
        <f t="shared" si="31"/>
        <v>400000</v>
      </c>
      <c r="L1204">
        <f t="shared" si="31"/>
        <v>400000</v>
      </c>
    </row>
    <row r="1205" spans="1:12" x14ac:dyDescent="0.35">
      <c r="A1205" t="s">
        <v>9</v>
      </c>
      <c r="B1205" t="str">
        <f t="shared" si="30"/>
        <v>Oil|w/o CCS|AF-CIV</v>
      </c>
      <c r="C1205" t="s">
        <v>292</v>
      </c>
      <c r="D1205" t="s">
        <v>9</v>
      </c>
      <c r="E1205" t="s">
        <v>320</v>
      </c>
      <c r="F1205">
        <f t="shared" si="31"/>
        <v>400000</v>
      </c>
      <c r="G1205">
        <f t="shared" si="31"/>
        <v>400000</v>
      </c>
      <c r="H1205">
        <f t="shared" si="31"/>
        <v>400000</v>
      </c>
      <c r="I1205">
        <f t="shared" si="31"/>
        <v>400000</v>
      </c>
      <c r="J1205">
        <f t="shared" si="31"/>
        <v>400000</v>
      </c>
      <c r="K1205">
        <f t="shared" si="31"/>
        <v>400000</v>
      </c>
      <c r="L1205">
        <f t="shared" si="31"/>
        <v>400000</v>
      </c>
    </row>
    <row r="1206" spans="1:12" x14ac:dyDescent="0.35">
      <c r="A1206" t="s">
        <v>10</v>
      </c>
      <c r="B1206" t="str">
        <f t="shared" si="30"/>
        <v>Oil|w/o CCS|AF-CMR</v>
      </c>
      <c r="C1206" t="s">
        <v>292</v>
      </c>
      <c r="D1206" t="s">
        <v>10</v>
      </c>
      <c r="E1206" t="s">
        <v>320</v>
      </c>
      <c r="F1206">
        <f t="shared" si="31"/>
        <v>400000</v>
      </c>
      <c r="G1206">
        <f t="shared" si="31"/>
        <v>400000</v>
      </c>
      <c r="H1206">
        <f t="shared" si="31"/>
        <v>400000</v>
      </c>
      <c r="I1206">
        <f t="shared" si="31"/>
        <v>400000</v>
      </c>
      <c r="J1206">
        <f t="shared" si="31"/>
        <v>400000</v>
      </c>
      <c r="K1206">
        <f t="shared" si="31"/>
        <v>400000</v>
      </c>
      <c r="L1206">
        <f t="shared" si="31"/>
        <v>400000</v>
      </c>
    </row>
    <row r="1207" spans="1:12" x14ac:dyDescent="0.35">
      <c r="A1207" t="s">
        <v>11</v>
      </c>
      <c r="B1207" t="str">
        <f t="shared" si="30"/>
        <v>Oil|w/o CCS|AF-COD</v>
      </c>
      <c r="C1207" t="s">
        <v>292</v>
      </c>
      <c r="D1207" t="s">
        <v>11</v>
      </c>
      <c r="E1207" t="s">
        <v>320</v>
      </c>
      <c r="F1207">
        <f t="shared" si="31"/>
        <v>400000</v>
      </c>
      <c r="G1207">
        <f t="shared" si="31"/>
        <v>400000</v>
      </c>
      <c r="H1207">
        <f t="shared" si="31"/>
        <v>400000</v>
      </c>
      <c r="I1207">
        <f t="shared" si="31"/>
        <v>400000</v>
      </c>
      <c r="J1207">
        <f t="shared" si="31"/>
        <v>400000</v>
      </c>
      <c r="K1207">
        <f t="shared" si="31"/>
        <v>400000</v>
      </c>
      <c r="L1207">
        <f t="shared" si="31"/>
        <v>400000</v>
      </c>
    </row>
    <row r="1208" spans="1:12" x14ac:dyDescent="0.35">
      <c r="A1208" t="s">
        <v>12</v>
      </c>
      <c r="B1208" t="str">
        <f t="shared" si="30"/>
        <v>Oil|w/o CCS|AF-COG</v>
      </c>
      <c r="C1208" t="s">
        <v>292</v>
      </c>
      <c r="D1208" t="s">
        <v>12</v>
      </c>
      <c r="E1208" t="s">
        <v>320</v>
      </c>
      <c r="F1208">
        <f t="shared" si="31"/>
        <v>400000</v>
      </c>
      <c r="G1208">
        <f t="shared" si="31"/>
        <v>400000</v>
      </c>
      <c r="H1208">
        <f t="shared" si="31"/>
        <v>400000</v>
      </c>
      <c r="I1208">
        <f t="shared" si="31"/>
        <v>400000</v>
      </c>
      <c r="J1208">
        <f t="shared" si="31"/>
        <v>400000</v>
      </c>
      <c r="K1208">
        <f t="shared" si="31"/>
        <v>400000</v>
      </c>
      <c r="L1208">
        <f t="shared" si="31"/>
        <v>400000</v>
      </c>
    </row>
    <row r="1209" spans="1:12" x14ac:dyDescent="0.35">
      <c r="A1209" t="s">
        <v>13</v>
      </c>
      <c r="B1209" t="str">
        <f t="shared" si="30"/>
        <v>Oil|w/o CCS|AF-CPV</v>
      </c>
      <c r="C1209" t="s">
        <v>292</v>
      </c>
      <c r="D1209" t="s">
        <v>13</v>
      </c>
      <c r="E1209" t="s">
        <v>320</v>
      </c>
      <c r="F1209">
        <f t="shared" ref="F1209:L1218" si="32">400*1000</f>
        <v>400000</v>
      </c>
      <c r="G1209">
        <f t="shared" si="32"/>
        <v>400000</v>
      </c>
      <c r="H1209">
        <f t="shared" si="32"/>
        <v>400000</v>
      </c>
      <c r="I1209">
        <f t="shared" si="32"/>
        <v>400000</v>
      </c>
      <c r="J1209">
        <f t="shared" si="32"/>
        <v>400000</v>
      </c>
      <c r="K1209">
        <f t="shared" si="32"/>
        <v>400000</v>
      </c>
      <c r="L1209">
        <f t="shared" si="32"/>
        <v>400000</v>
      </c>
    </row>
    <row r="1210" spans="1:12" x14ac:dyDescent="0.35">
      <c r="A1210" t="s">
        <v>14</v>
      </c>
      <c r="B1210" t="str">
        <f t="shared" si="30"/>
        <v>Oil|w/o CCS|AF-DJI</v>
      </c>
      <c r="C1210" t="s">
        <v>292</v>
      </c>
      <c r="D1210" t="s">
        <v>14</v>
      </c>
      <c r="E1210" t="s">
        <v>320</v>
      </c>
      <c r="F1210">
        <f t="shared" si="32"/>
        <v>400000</v>
      </c>
      <c r="G1210">
        <f t="shared" si="32"/>
        <v>400000</v>
      </c>
      <c r="H1210">
        <f t="shared" si="32"/>
        <v>400000</v>
      </c>
      <c r="I1210">
        <f t="shared" si="32"/>
        <v>400000</v>
      </c>
      <c r="J1210">
        <f t="shared" si="32"/>
        <v>400000</v>
      </c>
      <c r="K1210">
        <f t="shared" si="32"/>
        <v>400000</v>
      </c>
      <c r="L1210">
        <f t="shared" si="32"/>
        <v>400000</v>
      </c>
    </row>
    <row r="1211" spans="1:12" x14ac:dyDescent="0.35">
      <c r="A1211" t="s">
        <v>15</v>
      </c>
      <c r="B1211" t="str">
        <f t="shared" si="30"/>
        <v>Oil|w/o CCS|AF-DZA</v>
      </c>
      <c r="C1211" t="s">
        <v>292</v>
      </c>
      <c r="D1211" t="s">
        <v>15</v>
      </c>
      <c r="E1211" t="s">
        <v>320</v>
      </c>
      <c r="F1211">
        <f t="shared" si="32"/>
        <v>400000</v>
      </c>
      <c r="G1211">
        <f t="shared" si="32"/>
        <v>400000</v>
      </c>
      <c r="H1211">
        <f t="shared" si="32"/>
        <v>400000</v>
      </c>
      <c r="I1211">
        <f t="shared" si="32"/>
        <v>400000</v>
      </c>
      <c r="J1211">
        <f t="shared" si="32"/>
        <v>400000</v>
      </c>
      <c r="K1211">
        <f t="shared" si="32"/>
        <v>400000</v>
      </c>
      <c r="L1211">
        <f t="shared" si="32"/>
        <v>400000</v>
      </c>
    </row>
    <row r="1212" spans="1:12" x14ac:dyDescent="0.35">
      <c r="A1212" t="s">
        <v>16</v>
      </c>
      <c r="B1212" t="str">
        <f t="shared" si="30"/>
        <v>Oil|w/o CCS|AF-EGY</v>
      </c>
      <c r="C1212" t="s">
        <v>292</v>
      </c>
      <c r="D1212" t="s">
        <v>16</v>
      </c>
      <c r="E1212" t="s">
        <v>320</v>
      </c>
      <c r="F1212">
        <f t="shared" si="32"/>
        <v>400000</v>
      </c>
      <c r="G1212">
        <f t="shared" si="32"/>
        <v>400000</v>
      </c>
      <c r="H1212">
        <f t="shared" si="32"/>
        <v>400000</v>
      </c>
      <c r="I1212">
        <f t="shared" si="32"/>
        <v>400000</v>
      </c>
      <c r="J1212">
        <f t="shared" si="32"/>
        <v>400000</v>
      </c>
      <c r="K1212">
        <f t="shared" si="32"/>
        <v>400000</v>
      </c>
      <c r="L1212">
        <f t="shared" si="32"/>
        <v>400000</v>
      </c>
    </row>
    <row r="1213" spans="1:12" x14ac:dyDescent="0.35">
      <c r="A1213" t="s">
        <v>17</v>
      </c>
      <c r="B1213" t="str">
        <f t="shared" si="30"/>
        <v>Oil|w/o CCS|AF-ERI</v>
      </c>
      <c r="C1213" t="s">
        <v>292</v>
      </c>
      <c r="D1213" t="s">
        <v>17</v>
      </c>
      <c r="E1213" t="s">
        <v>320</v>
      </c>
      <c r="F1213">
        <f t="shared" si="32"/>
        <v>400000</v>
      </c>
      <c r="G1213">
        <f t="shared" si="32"/>
        <v>400000</v>
      </c>
      <c r="H1213">
        <f t="shared" si="32"/>
        <v>400000</v>
      </c>
      <c r="I1213">
        <f t="shared" si="32"/>
        <v>400000</v>
      </c>
      <c r="J1213">
        <f t="shared" si="32"/>
        <v>400000</v>
      </c>
      <c r="K1213">
        <f t="shared" si="32"/>
        <v>400000</v>
      </c>
      <c r="L1213">
        <f t="shared" si="32"/>
        <v>400000</v>
      </c>
    </row>
    <row r="1214" spans="1:12" x14ac:dyDescent="0.35">
      <c r="A1214" t="s">
        <v>18</v>
      </c>
      <c r="B1214" t="str">
        <f t="shared" si="30"/>
        <v>Oil|w/o CCS|AF-ESH</v>
      </c>
      <c r="C1214" t="s">
        <v>292</v>
      </c>
      <c r="D1214" t="s">
        <v>18</v>
      </c>
      <c r="E1214" t="s">
        <v>320</v>
      </c>
      <c r="F1214">
        <f t="shared" si="32"/>
        <v>400000</v>
      </c>
      <c r="G1214">
        <f t="shared" si="32"/>
        <v>400000</v>
      </c>
      <c r="H1214">
        <f t="shared" si="32"/>
        <v>400000</v>
      </c>
      <c r="I1214">
        <f t="shared" si="32"/>
        <v>400000</v>
      </c>
      <c r="J1214">
        <f t="shared" si="32"/>
        <v>400000</v>
      </c>
      <c r="K1214">
        <f t="shared" si="32"/>
        <v>400000</v>
      </c>
      <c r="L1214">
        <f t="shared" si="32"/>
        <v>400000</v>
      </c>
    </row>
    <row r="1215" spans="1:12" x14ac:dyDescent="0.35">
      <c r="A1215" t="s">
        <v>19</v>
      </c>
      <c r="B1215" t="str">
        <f t="shared" si="30"/>
        <v>Oil|w/o CCS|AF-ETH</v>
      </c>
      <c r="C1215" t="s">
        <v>292</v>
      </c>
      <c r="D1215" t="s">
        <v>19</v>
      </c>
      <c r="E1215" t="s">
        <v>320</v>
      </c>
      <c r="F1215">
        <f t="shared" si="32"/>
        <v>400000</v>
      </c>
      <c r="G1215">
        <f t="shared" si="32"/>
        <v>400000</v>
      </c>
      <c r="H1215">
        <f t="shared" si="32"/>
        <v>400000</v>
      </c>
      <c r="I1215">
        <f t="shared" si="32"/>
        <v>400000</v>
      </c>
      <c r="J1215">
        <f t="shared" si="32"/>
        <v>400000</v>
      </c>
      <c r="K1215">
        <f t="shared" si="32"/>
        <v>400000</v>
      </c>
      <c r="L1215">
        <f t="shared" si="32"/>
        <v>400000</v>
      </c>
    </row>
    <row r="1216" spans="1:12" x14ac:dyDescent="0.35">
      <c r="A1216" t="s">
        <v>20</v>
      </c>
      <c r="B1216" t="str">
        <f t="shared" si="30"/>
        <v>Oil|w/o CCS|AF-GAB</v>
      </c>
      <c r="C1216" t="s">
        <v>292</v>
      </c>
      <c r="D1216" t="s">
        <v>20</v>
      </c>
      <c r="E1216" t="s">
        <v>320</v>
      </c>
      <c r="F1216">
        <f t="shared" si="32"/>
        <v>400000</v>
      </c>
      <c r="G1216">
        <f t="shared" si="32"/>
        <v>400000</v>
      </c>
      <c r="H1216">
        <f t="shared" si="32"/>
        <v>400000</v>
      </c>
      <c r="I1216">
        <f t="shared" si="32"/>
        <v>400000</v>
      </c>
      <c r="J1216">
        <f t="shared" si="32"/>
        <v>400000</v>
      </c>
      <c r="K1216">
        <f t="shared" si="32"/>
        <v>400000</v>
      </c>
      <c r="L1216">
        <f t="shared" si="32"/>
        <v>400000</v>
      </c>
    </row>
    <row r="1217" spans="1:12" x14ac:dyDescent="0.35">
      <c r="A1217" t="s">
        <v>21</v>
      </c>
      <c r="B1217" t="str">
        <f t="shared" si="30"/>
        <v>Oil|w/o CCS|AF-GHA</v>
      </c>
      <c r="C1217" t="s">
        <v>292</v>
      </c>
      <c r="D1217" t="s">
        <v>21</v>
      </c>
      <c r="E1217" t="s">
        <v>320</v>
      </c>
      <c r="F1217">
        <f t="shared" si="32"/>
        <v>400000</v>
      </c>
      <c r="G1217">
        <f t="shared" si="32"/>
        <v>400000</v>
      </c>
      <c r="H1217">
        <f t="shared" si="32"/>
        <v>400000</v>
      </c>
      <c r="I1217">
        <f t="shared" si="32"/>
        <v>400000</v>
      </c>
      <c r="J1217">
        <f t="shared" si="32"/>
        <v>400000</v>
      </c>
      <c r="K1217">
        <f t="shared" si="32"/>
        <v>400000</v>
      </c>
      <c r="L1217">
        <f t="shared" si="32"/>
        <v>400000</v>
      </c>
    </row>
    <row r="1218" spans="1:12" x14ac:dyDescent="0.35">
      <c r="A1218" t="s">
        <v>22</v>
      </c>
      <c r="B1218" t="str">
        <f t="shared" ref="B1218:B1281" si="33">CONCATENATE(C1218,D1218)</f>
        <v>Oil|w/o CCS|AF-GIN</v>
      </c>
      <c r="C1218" t="s">
        <v>292</v>
      </c>
      <c r="D1218" t="s">
        <v>22</v>
      </c>
      <c r="E1218" t="s">
        <v>320</v>
      </c>
      <c r="F1218">
        <f t="shared" si="32"/>
        <v>400000</v>
      </c>
      <c r="G1218">
        <f t="shared" si="32"/>
        <v>400000</v>
      </c>
      <c r="H1218">
        <f t="shared" si="32"/>
        <v>400000</v>
      </c>
      <c r="I1218">
        <f t="shared" si="32"/>
        <v>400000</v>
      </c>
      <c r="J1218">
        <f t="shared" si="32"/>
        <v>400000</v>
      </c>
      <c r="K1218">
        <f t="shared" si="32"/>
        <v>400000</v>
      </c>
      <c r="L1218">
        <f t="shared" si="32"/>
        <v>400000</v>
      </c>
    </row>
    <row r="1219" spans="1:12" x14ac:dyDescent="0.35">
      <c r="A1219" t="s">
        <v>23</v>
      </c>
      <c r="B1219" t="str">
        <f t="shared" si="33"/>
        <v>Oil|w/o CCS|AF-GMB</v>
      </c>
      <c r="C1219" t="s">
        <v>292</v>
      </c>
      <c r="D1219" t="s">
        <v>23</v>
      </c>
      <c r="E1219" t="s">
        <v>320</v>
      </c>
      <c r="F1219">
        <f t="shared" ref="F1219:L1228" si="34">400*1000</f>
        <v>400000</v>
      </c>
      <c r="G1219">
        <f t="shared" si="34"/>
        <v>400000</v>
      </c>
      <c r="H1219">
        <f t="shared" si="34"/>
        <v>400000</v>
      </c>
      <c r="I1219">
        <f t="shared" si="34"/>
        <v>400000</v>
      </c>
      <c r="J1219">
        <f t="shared" si="34"/>
        <v>400000</v>
      </c>
      <c r="K1219">
        <f t="shared" si="34"/>
        <v>400000</v>
      </c>
      <c r="L1219">
        <f t="shared" si="34"/>
        <v>400000</v>
      </c>
    </row>
    <row r="1220" spans="1:12" x14ac:dyDescent="0.35">
      <c r="A1220" t="s">
        <v>24</v>
      </c>
      <c r="B1220" t="str">
        <f t="shared" si="33"/>
        <v>Oil|w/o CCS|AF-GNB</v>
      </c>
      <c r="C1220" t="s">
        <v>292</v>
      </c>
      <c r="D1220" t="s">
        <v>24</v>
      </c>
      <c r="E1220" t="s">
        <v>320</v>
      </c>
      <c r="F1220">
        <f t="shared" si="34"/>
        <v>400000</v>
      </c>
      <c r="G1220">
        <f t="shared" si="34"/>
        <v>400000</v>
      </c>
      <c r="H1220">
        <f t="shared" si="34"/>
        <v>400000</v>
      </c>
      <c r="I1220">
        <f t="shared" si="34"/>
        <v>400000</v>
      </c>
      <c r="J1220">
        <f t="shared" si="34"/>
        <v>400000</v>
      </c>
      <c r="K1220">
        <f t="shared" si="34"/>
        <v>400000</v>
      </c>
      <c r="L1220">
        <f t="shared" si="34"/>
        <v>400000</v>
      </c>
    </row>
    <row r="1221" spans="1:12" x14ac:dyDescent="0.35">
      <c r="A1221" t="s">
        <v>25</v>
      </c>
      <c r="B1221" t="str">
        <f t="shared" si="33"/>
        <v>Oil|w/o CCS|AF-GNQ</v>
      </c>
      <c r="C1221" t="s">
        <v>292</v>
      </c>
      <c r="D1221" t="s">
        <v>25</v>
      </c>
      <c r="E1221" t="s">
        <v>320</v>
      </c>
      <c r="F1221">
        <f t="shared" si="34"/>
        <v>400000</v>
      </c>
      <c r="G1221">
        <f t="shared" si="34"/>
        <v>400000</v>
      </c>
      <c r="H1221">
        <f t="shared" si="34"/>
        <v>400000</v>
      </c>
      <c r="I1221">
        <f t="shared" si="34"/>
        <v>400000</v>
      </c>
      <c r="J1221">
        <f t="shared" si="34"/>
        <v>400000</v>
      </c>
      <c r="K1221">
        <f t="shared" si="34"/>
        <v>400000</v>
      </c>
      <c r="L1221">
        <f t="shared" si="34"/>
        <v>400000</v>
      </c>
    </row>
    <row r="1222" spans="1:12" x14ac:dyDescent="0.35">
      <c r="A1222" t="s">
        <v>26</v>
      </c>
      <c r="B1222" t="str">
        <f t="shared" si="33"/>
        <v>Oil|w/o CCS|AF-KEN</v>
      </c>
      <c r="C1222" t="s">
        <v>292</v>
      </c>
      <c r="D1222" t="s">
        <v>26</v>
      </c>
      <c r="E1222" t="s">
        <v>320</v>
      </c>
      <c r="F1222">
        <f t="shared" si="34"/>
        <v>400000</v>
      </c>
      <c r="G1222">
        <f t="shared" si="34"/>
        <v>400000</v>
      </c>
      <c r="H1222">
        <f t="shared" si="34"/>
        <v>400000</v>
      </c>
      <c r="I1222">
        <f t="shared" si="34"/>
        <v>400000</v>
      </c>
      <c r="J1222">
        <f t="shared" si="34"/>
        <v>400000</v>
      </c>
      <c r="K1222">
        <f t="shared" si="34"/>
        <v>400000</v>
      </c>
      <c r="L1222">
        <f t="shared" si="34"/>
        <v>400000</v>
      </c>
    </row>
    <row r="1223" spans="1:12" x14ac:dyDescent="0.35">
      <c r="A1223" t="s">
        <v>27</v>
      </c>
      <c r="B1223" t="str">
        <f t="shared" si="33"/>
        <v>Oil|w/o CCS|AF-LBR</v>
      </c>
      <c r="C1223" t="s">
        <v>292</v>
      </c>
      <c r="D1223" t="s">
        <v>27</v>
      </c>
      <c r="E1223" t="s">
        <v>320</v>
      </c>
      <c r="F1223">
        <f t="shared" si="34"/>
        <v>400000</v>
      </c>
      <c r="G1223">
        <f t="shared" si="34"/>
        <v>400000</v>
      </c>
      <c r="H1223">
        <f t="shared" si="34"/>
        <v>400000</v>
      </c>
      <c r="I1223">
        <f t="shared" si="34"/>
        <v>400000</v>
      </c>
      <c r="J1223">
        <f t="shared" si="34"/>
        <v>400000</v>
      </c>
      <c r="K1223">
        <f t="shared" si="34"/>
        <v>400000</v>
      </c>
      <c r="L1223">
        <f t="shared" si="34"/>
        <v>400000</v>
      </c>
    </row>
    <row r="1224" spans="1:12" x14ac:dyDescent="0.35">
      <c r="A1224" t="s">
        <v>28</v>
      </c>
      <c r="B1224" t="str">
        <f t="shared" si="33"/>
        <v>Oil|w/o CCS|AF-LBY</v>
      </c>
      <c r="C1224" t="s">
        <v>292</v>
      </c>
      <c r="D1224" t="s">
        <v>28</v>
      </c>
      <c r="E1224" t="s">
        <v>320</v>
      </c>
      <c r="F1224">
        <f t="shared" si="34"/>
        <v>400000</v>
      </c>
      <c r="G1224">
        <f t="shared" si="34"/>
        <v>400000</v>
      </c>
      <c r="H1224">
        <f t="shared" si="34"/>
        <v>400000</v>
      </c>
      <c r="I1224">
        <f t="shared" si="34"/>
        <v>400000</v>
      </c>
      <c r="J1224">
        <f t="shared" si="34"/>
        <v>400000</v>
      </c>
      <c r="K1224">
        <f t="shared" si="34"/>
        <v>400000</v>
      </c>
      <c r="L1224">
        <f t="shared" si="34"/>
        <v>400000</v>
      </c>
    </row>
    <row r="1225" spans="1:12" x14ac:dyDescent="0.35">
      <c r="A1225" t="s">
        <v>29</v>
      </c>
      <c r="B1225" t="str">
        <f t="shared" si="33"/>
        <v>Oil|w/o CCS|AF-LSO</v>
      </c>
      <c r="C1225" t="s">
        <v>292</v>
      </c>
      <c r="D1225" t="s">
        <v>29</v>
      </c>
      <c r="E1225" t="s">
        <v>320</v>
      </c>
      <c r="F1225">
        <f t="shared" si="34"/>
        <v>400000</v>
      </c>
      <c r="G1225">
        <f t="shared" si="34"/>
        <v>400000</v>
      </c>
      <c r="H1225">
        <f t="shared" si="34"/>
        <v>400000</v>
      </c>
      <c r="I1225">
        <f t="shared" si="34"/>
        <v>400000</v>
      </c>
      <c r="J1225">
        <f t="shared" si="34"/>
        <v>400000</v>
      </c>
      <c r="K1225">
        <f t="shared" si="34"/>
        <v>400000</v>
      </c>
      <c r="L1225">
        <f t="shared" si="34"/>
        <v>400000</v>
      </c>
    </row>
    <row r="1226" spans="1:12" x14ac:dyDescent="0.35">
      <c r="A1226" t="s">
        <v>30</v>
      </c>
      <c r="B1226" t="str">
        <f t="shared" si="33"/>
        <v>Oil|w/o CCS|AF-MAR</v>
      </c>
      <c r="C1226" t="s">
        <v>292</v>
      </c>
      <c r="D1226" t="s">
        <v>30</v>
      </c>
      <c r="E1226" t="s">
        <v>320</v>
      </c>
      <c r="F1226">
        <f t="shared" si="34"/>
        <v>400000</v>
      </c>
      <c r="G1226">
        <f t="shared" si="34"/>
        <v>400000</v>
      </c>
      <c r="H1226">
        <f t="shared" si="34"/>
        <v>400000</v>
      </c>
      <c r="I1226">
        <f t="shared" si="34"/>
        <v>400000</v>
      </c>
      <c r="J1226">
        <f t="shared" si="34"/>
        <v>400000</v>
      </c>
      <c r="K1226">
        <f t="shared" si="34"/>
        <v>400000</v>
      </c>
      <c r="L1226">
        <f t="shared" si="34"/>
        <v>400000</v>
      </c>
    </row>
    <row r="1227" spans="1:12" x14ac:dyDescent="0.35">
      <c r="A1227" t="s">
        <v>31</v>
      </c>
      <c r="B1227" t="str">
        <f t="shared" si="33"/>
        <v>Oil|w/o CCS|AF-MDG</v>
      </c>
      <c r="C1227" t="s">
        <v>292</v>
      </c>
      <c r="D1227" t="s">
        <v>31</v>
      </c>
      <c r="E1227" t="s">
        <v>320</v>
      </c>
      <c r="F1227">
        <f t="shared" si="34"/>
        <v>400000</v>
      </c>
      <c r="G1227">
        <f t="shared" si="34"/>
        <v>400000</v>
      </c>
      <c r="H1227">
        <f t="shared" si="34"/>
        <v>400000</v>
      </c>
      <c r="I1227">
        <f t="shared" si="34"/>
        <v>400000</v>
      </c>
      <c r="J1227">
        <f t="shared" si="34"/>
        <v>400000</v>
      </c>
      <c r="K1227">
        <f t="shared" si="34"/>
        <v>400000</v>
      </c>
      <c r="L1227">
        <f t="shared" si="34"/>
        <v>400000</v>
      </c>
    </row>
    <row r="1228" spans="1:12" x14ac:dyDescent="0.35">
      <c r="A1228" t="s">
        <v>32</v>
      </c>
      <c r="B1228" t="str">
        <f t="shared" si="33"/>
        <v>Oil|w/o CCS|AF-MLI</v>
      </c>
      <c r="C1228" t="s">
        <v>292</v>
      </c>
      <c r="D1228" t="s">
        <v>32</v>
      </c>
      <c r="E1228" t="s">
        <v>320</v>
      </c>
      <c r="F1228">
        <f t="shared" si="34"/>
        <v>400000</v>
      </c>
      <c r="G1228">
        <f t="shared" si="34"/>
        <v>400000</v>
      </c>
      <c r="H1228">
        <f t="shared" si="34"/>
        <v>400000</v>
      </c>
      <c r="I1228">
        <f t="shared" si="34"/>
        <v>400000</v>
      </c>
      <c r="J1228">
        <f t="shared" si="34"/>
        <v>400000</v>
      </c>
      <c r="K1228">
        <f t="shared" si="34"/>
        <v>400000</v>
      </c>
      <c r="L1228">
        <f t="shared" si="34"/>
        <v>400000</v>
      </c>
    </row>
    <row r="1229" spans="1:12" x14ac:dyDescent="0.35">
      <c r="A1229" t="s">
        <v>33</v>
      </c>
      <c r="B1229" t="str">
        <f t="shared" si="33"/>
        <v>Oil|w/o CCS|AF-MOZ</v>
      </c>
      <c r="C1229" t="s">
        <v>292</v>
      </c>
      <c r="D1229" t="s">
        <v>33</v>
      </c>
      <c r="E1229" t="s">
        <v>320</v>
      </c>
      <c r="F1229">
        <f t="shared" ref="F1229:L1238" si="35">400*1000</f>
        <v>400000</v>
      </c>
      <c r="G1229">
        <f t="shared" si="35"/>
        <v>400000</v>
      </c>
      <c r="H1229">
        <f t="shared" si="35"/>
        <v>400000</v>
      </c>
      <c r="I1229">
        <f t="shared" si="35"/>
        <v>400000</v>
      </c>
      <c r="J1229">
        <f t="shared" si="35"/>
        <v>400000</v>
      </c>
      <c r="K1229">
        <f t="shared" si="35"/>
        <v>400000</v>
      </c>
      <c r="L1229">
        <f t="shared" si="35"/>
        <v>400000</v>
      </c>
    </row>
    <row r="1230" spans="1:12" x14ac:dyDescent="0.35">
      <c r="A1230" t="s">
        <v>34</v>
      </c>
      <c r="B1230" t="str">
        <f t="shared" si="33"/>
        <v>Oil|w/o CCS|AF-MRT</v>
      </c>
      <c r="C1230" t="s">
        <v>292</v>
      </c>
      <c r="D1230" t="s">
        <v>34</v>
      </c>
      <c r="E1230" t="s">
        <v>320</v>
      </c>
      <c r="F1230">
        <f t="shared" si="35"/>
        <v>400000</v>
      </c>
      <c r="G1230">
        <f t="shared" si="35"/>
        <v>400000</v>
      </c>
      <c r="H1230">
        <f t="shared" si="35"/>
        <v>400000</v>
      </c>
      <c r="I1230">
        <f t="shared" si="35"/>
        <v>400000</v>
      </c>
      <c r="J1230">
        <f t="shared" si="35"/>
        <v>400000</v>
      </c>
      <c r="K1230">
        <f t="shared" si="35"/>
        <v>400000</v>
      </c>
      <c r="L1230">
        <f t="shared" si="35"/>
        <v>400000</v>
      </c>
    </row>
    <row r="1231" spans="1:12" x14ac:dyDescent="0.35">
      <c r="A1231" t="s">
        <v>35</v>
      </c>
      <c r="B1231" t="str">
        <f t="shared" si="33"/>
        <v>Oil|w/o CCS|AF-MUS</v>
      </c>
      <c r="C1231" t="s">
        <v>292</v>
      </c>
      <c r="D1231" t="s">
        <v>35</v>
      </c>
      <c r="E1231" t="s">
        <v>320</v>
      </c>
      <c r="F1231">
        <f t="shared" si="35"/>
        <v>400000</v>
      </c>
      <c r="G1231">
        <f t="shared" si="35"/>
        <v>400000</v>
      </c>
      <c r="H1231">
        <f t="shared" si="35"/>
        <v>400000</v>
      </c>
      <c r="I1231">
        <f t="shared" si="35"/>
        <v>400000</v>
      </c>
      <c r="J1231">
        <f t="shared" si="35"/>
        <v>400000</v>
      </c>
      <c r="K1231">
        <f t="shared" si="35"/>
        <v>400000</v>
      </c>
      <c r="L1231">
        <f t="shared" si="35"/>
        <v>400000</v>
      </c>
    </row>
    <row r="1232" spans="1:12" x14ac:dyDescent="0.35">
      <c r="A1232" t="s">
        <v>36</v>
      </c>
      <c r="B1232" t="str">
        <f t="shared" si="33"/>
        <v>Oil|w/o CCS|AF-MWI</v>
      </c>
      <c r="C1232" t="s">
        <v>292</v>
      </c>
      <c r="D1232" t="s">
        <v>36</v>
      </c>
      <c r="E1232" t="s">
        <v>320</v>
      </c>
      <c r="F1232">
        <f t="shared" si="35"/>
        <v>400000</v>
      </c>
      <c r="G1232">
        <f t="shared" si="35"/>
        <v>400000</v>
      </c>
      <c r="H1232">
        <f t="shared" si="35"/>
        <v>400000</v>
      </c>
      <c r="I1232">
        <f t="shared" si="35"/>
        <v>400000</v>
      </c>
      <c r="J1232">
        <f t="shared" si="35"/>
        <v>400000</v>
      </c>
      <c r="K1232">
        <f t="shared" si="35"/>
        <v>400000</v>
      </c>
      <c r="L1232">
        <f t="shared" si="35"/>
        <v>400000</v>
      </c>
    </row>
    <row r="1233" spans="1:12" x14ac:dyDescent="0.35">
      <c r="A1233" t="s">
        <v>37</v>
      </c>
      <c r="B1233" t="str">
        <f t="shared" si="33"/>
        <v>Oil|w/o CCS|AF-NAM</v>
      </c>
      <c r="C1233" t="s">
        <v>292</v>
      </c>
      <c r="D1233" t="s">
        <v>37</v>
      </c>
      <c r="E1233" t="s">
        <v>320</v>
      </c>
      <c r="F1233">
        <f t="shared" si="35"/>
        <v>400000</v>
      </c>
      <c r="G1233">
        <f t="shared" si="35"/>
        <v>400000</v>
      </c>
      <c r="H1233">
        <f t="shared" si="35"/>
        <v>400000</v>
      </c>
      <c r="I1233">
        <f t="shared" si="35"/>
        <v>400000</v>
      </c>
      <c r="J1233">
        <f t="shared" si="35"/>
        <v>400000</v>
      </c>
      <c r="K1233">
        <f t="shared" si="35"/>
        <v>400000</v>
      </c>
      <c r="L1233">
        <f t="shared" si="35"/>
        <v>400000</v>
      </c>
    </row>
    <row r="1234" spans="1:12" x14ac:dyDescent="0.35">
      <c r="A1234" t="s">
        <v>38</v>
      </c>
      <c r="B1234" t="str">
        <f t="shared" si="33"/>
        <v>Oil|w/o CCS|AF-NER</v>
      </c>
      <c r="C1234" t="s">
        <v>292</v>
      </c>
      <c r="D1234" t="s">
        <v>38</v>
      </c>
      <c r="E1234" t="s">
        <v>320</v>
      </c>
      <c r="F1234">
        <f t="shared" si="35"/>
        <v>400000</v>
      </c>
      <c r="G1234">
        <f t="shared" si="35"/>
        <v>400000</v>
      </c>
      <c r="H1234">
        <f t="shared" si="35"/>
        <v>400000</v>
      </c>
      <c r="I1234">
        <f t="shared" si="35"/>
        <v>400000</v>
      </c>
      <c r="J1234">
        <f t="shared" si="35"/>
        <v>400000</v>
      </c>
      <c r="K1234">
        <f t="shared" si="35"/>
        <v>400000</v>
      </c>
      <c r="L1234">
        <f t="shared" si="35"/>
        <v>400000</v>
      </c>
    </row>
    <row r="1235" spans="1:12" x14ac:dyDescent="0.35">
      <c r="A1235" t="s">
        <v>39</v>
      </c>
      <c r="B1235" t="str">
        <f t="shared" si="33"/>
        <v>Oil|w/o CCS|AF-NGA</v>
      </c>
      <c r="C1235" t="s">
        <v>292</v>
      </c>
      <c r="D1235" t="s">
        <v>39</v>
      </c>
      <c r="E1235" t="s">
        <v>320</v>
      </c>
      <c r="F1235">
        <f t="shared" si="35"/>
        <v>400000</v>
      </c>
      <c r="G1235">
        <f t="shared" si="35"/>
        <v>400000</v>
      </c>
      <c r="H1235">
        <f t="shared" si="35"/>
        <v>400000</v>
      </c>
      <c r="I1235">
        <f t="shared" si="35"/>
        <v>400000</v>
      </c>
      <c r="J1235">
        <f t="shared" si="35"/>
        <v>400000</v>
      </c>
      <c r="K1235">
        <f t="shared" si="35"/>
        <v>400000</v>
      </c>
      <c r="L1235">
        <f t="shared" si="35"/>
        <v>400000</v>
      </c>
    </row>
    <row r="1236" spans="1:12" x14ac:dyDescent="0.35">
      <c r="A1236" t="s">
        <v>40</v>
      </c>
      <c r="B1236" t="str">
        <f t="shared" si="33"/>
        <v>Oil|w/o CCS|AF-RWA</v>
      </c>
      <c r="C1236" t="s">
        <v>292</v>
      </c>
      <c r="D1236" t="s">
        <v>40</v>
      </c>
      <c r="E1236" t="s">
        <v>320</v>
      </c>
      <c r="F1236">
        <f t="shared" si="35"/>
        <v>400000</v>
      </c>
      <c r="G1236">
        <f t="shared" si="35"/>
        <v>400000</v>
      </c>
      <c r="H1236">
        <f t="shared" si="35"/>
        <v>400000</v>
      </c>
      <c r="I1236">
        <f t="shared" si="35"/>
        <v>400000</v>
      </c>
      <c r="J1236">
        <f t="shared" si="35"/>
        <v>400000</v>
      </c>
      <c r="K1236">
        <f t="shared" si="35"/>
        <v>400000</v>
      </c>
      <c r="L1236">
        <f t="shared" si="35"/>
        <v>400000</v>
      </c>
    </row>
    <row r="1237" spans="1:12" x14ac:dyDescent="0.35">
      <c r="A1237" t="s">
        <v>41</v>
      </c>
      <c r="B1237" t="str">
        <f t="shared" si="33"/>
        <v>Oil|w/o CCS|AF-SDN</v>
      </c>
      <c r="C1237" t="s">
        <v>292</v>
      </c>
      <c r="D1237" t="s">
        <v>41</v>
      </c>
      <c r="E1237" t="s">
        <v>320</v>
      </c>
      <c r="F1237">
        <f t="shared" si="35"/>
        <v>400000</v>
      </c>
      <c r="G1237">
        <f t="shared" si="35"/>
        <v>400000</v>
      </c>
      <c r="H1237">
        <f t="shared" si="35"/>
        <v>400000</v>
      </c>
      <c r="I1237">
        <f t="shared" si="35"/>
        <v>400000</v>
      </c>
      <c r="J1237">
        <f t="shared" si="35"/>
        <v>400000</v>
      </c>
      <c r="K1237">
        <f t="shared" si="35"/>
        <v>400000</v>
      </c>
      <c r="L1237">
        <f t="shared" si="35"/>
        <v>400000</v>
      </c>
    </row>
    <row r="1238" spans="1:12" x14ac:dyDescent="0.35">
      <c r="A1238" t="s">
        <v>42</v>
      </c>
      <c r="B1238" t="str">
        <f t="shared" si="33"/>
        <v>Oil|w/o CCS|AF-SEN</v>
      </c>
      <c r="C1238" t="s">
        <v>292</v>
      </c>
      <c r="D1238" t="s">
        <v>42</v>
      </c>
      <c r="E1238" t="s">
        <v>320</v>
      </c>
      <c r="F1238">
        <f t="shared" si="35"/>
        <v>400000</v>
      </c>
      <c r="G1238">
        <f t="shared" si="35"/>
        <v>400000</v>
      </c>
      <c r="H1238">
        <f t="shared" si="35"/>
        <v>400000</v>
      </c>
      <c r="I1238">
        <f t="shared" si="35"/>
        <v>400000</v>
      </c>
      <c r="J1238">
        <f t="shared" si="35"/>
        <v>400000</v>
      </c>
      <c r="K1238">
        <f t="shared" si="35"/>
        <v>400000</v>
      </c>
      <c r="L1238">
        <f t="shared" si="35"/>
        <v>400000</v>
      </c>
    </row>
    <row r="1239" spans="1:12" x14ac:dyDescent="0.35">
      <c r="A1239" t="s">
        <v>43</v>
      </c>
      <c r="B1239" t="str">
        <f t="shared" si="33"/>
        <v>Oil|w/o CCS|AF-SLE</v>
      </c>
      <c r="C1239" t="s">
        <v>292</v>
      </c>
      <c r="D1239" t="s">
        <v>43</v>
      </c>
      <c r="E1239" t="s">
        <v>320</v>
      </c>
      <c r="F1239">
        <f t="shared" ref="F1239:L1248" si="36">400*1000</f>
        <v>400000</v>
      </c>
      <c r="G1239">
        <f t="shared" si="36"/>
        <v>400000</v>
      </c>
      <c r="H1239">
        <f t="shared" si="36"/>
        <v>400000</v>
      </c>
      <c r="I1239">
        <f t="shared" si="36"/>
        <v>400000</v>
      </c>
      <c r="J1239">
        <f t="shared" si="36"/>
        <v>400000</v>
      </c>
      <c r="K1239">
        <f t="shared" si="36"/>
        <v>400000</v>
      </c>
      <c r="L1239">
        <f t="shared" si="36"/>
        <v>400000</v>
      </c>
    </row>
    <row r="1240" spans="1:12" x14ac:dyDescent="0.35">
      <c r="A1240" t="s">
        <v>44</v>
      </c>
      <c r="B1240" t="str">
        <f t="shared" si="33"/>
        <v>Oil|w/o CCS|AF-SOM</v>
      </c>
      <c r="C1240" t="s">
        <v>292</v>
      </c>
      <c r="D1240" t="s">
        <v>44</v>
      </c>
      <c r="E1240" t="s">
        <v>320</v>
      </c>
      <c r="F1240">
        <f t="shared" si="36"/>
        <v>400000</v>
      </c>
      <c r="G1240">
        <f t="shared" si="36"/>
        <v>400000</v>
      </c>
      <c r="H1240">
        <f t="shared" si="36"/>
        <v>400000</v>
      </c>
      <c r="I1240">
        <f t="shared" si="36"/>
        <v>400000</v>
      </c>
      <c r="J1240">
        <f t="shared" si="36"/>
        <v>400000</v>
      </c>
      <c r="K1240">
        <f t="shared" si="36"/>
        <v>400000</v>
      </c>
      <c r="L1240">
        <f t="shared" si="36"/>
        <v>400000</v>
      </c>
    </row>
    <row r="1241" spans="1:12" x14ac:dyDescent="0.35">
      <c r="A1241" t="s">
        <v>45</v>
      </c>
      <c r="B1241" t="str">
        <f t="shared" si="33"/>
        <v>Oil|w/o CCS|AF-SWZ</v>
      </c>
      <c r="C1241" t="s">
        <v>292</v>
      </c>
      <c r="D1241" t="s">
        <v>45</v>
      </c>
      <c r="E1241" t="s">
        <v>320</v>
      </c>
      <c r="F1241">
        <f t="shared" si="36"/>
        <v>400000</v>
      </c>
      <c r="G1241">
        <f t="shared" si="36"/>
        <v>400000</v>
      </c>
      <c r="H1241">
        <f t="shared" si="36"/>
        <v>400000</v>
      </c>
      <c r="I1241">
        <f t="shared" si="36"/>
        <v>400000</v>
      </c>
      <c r="J1241">
        <f t="shared" si="36"/>
        <v>400000</v>
      </c>
      <c r="K1241">
        <f t="shared" si="36"/>
        <v>400000</v>
      </c>
      <c r="L1241">
        <f t="shared" si="36"/>
        <v>400000</v>
      </c>
    </row>
    <row r="1242" spans="1:12" x14ac:dyDescent="0.35">
      <c r="A1242" t="s">
        <v>46</v>
      </c>
      <c r="B1242" t="str">
        <f t="shared" si="33"/>
        <v>Oil|w/o CCS|AF-TCD</v>
      </c>
      <c r="C1242" t="s">
        <v>292</v>
      </c>
      <c r="D1242" t="s">
        <v>46</v>
      </c>
      <c r="E1242" t="s">
        <v>320</v>
      </c>
      <c r="F1242">
        <f t="shared" si="36"/>
        <v>400000</v>
      </c>
      <c r="G1242">
        <f t="shared" si="36"/>
        <v>400000</v>
      </c>
      <c r="H1242">
        <f t="shared" si="36"/>
        <v>400000</v>
      </c>
      <c r="I1242">
        <f t="shared" si="36"/>
        <v>400000</v>
      </c>
      <c r="J1242">
        <f t="shared" si="36"/>
        <v>400000</v>
      </c>
      <c r="K1242">
        <f t="shared" si="36"/>
        <v>400000</v>
      </c>
      <c r="L1242">
        <f t="shared" si="36"/>
        <v>400000</v>
      </c>
    </row>
    <row r="1243" spans="1:12" x14ac:dyDescent="0.35">
      <c r="A1243" t="s">
        <v>47</v>
      </c>
      <c r="B1243" t="str">
        <f t="shared" si="33"/>
        <v>Oil|w/o CCS|AF-TGO</v>
      </c>
      <c r="C1243" t="s">
        <v>292</v>
      </c>
      <c r="D1243" t="s">
        <v>47</v>
      </c>
      <c r="E1243" t="s">
        <v>320</v>
      </c>
      <c r="F1243">
        <f t="shared" si="36"/>
        <v>400000</v>
      </c>
      <c r="G1243">
        <f t="shared" si="36"/>
        <v>400000</v>
      </c>
      <c r="H1243">
        <f t="shared" si="36"/>
        <v>400000</v>
      </c>
      <c r="I1243">
        <f t="shared" si="36"/>
        <v>400000</v>
      </c>
      <c r="J1243">
        <f t="shared" si="36"/>
        <v>400000</v>
      </c>
      <c r="K1243">
        <f t="shared" si="36"/>
        <v>400000</v>
      </c>
      <c r="L1243">
        <f t="shared" si="36"/>
        <v>400000</v>
      </c>
    </row>
    <row r="1244" spans="1:12" x14ac:dyDescent="0.35">
      <c r="A1244" t="s">
        <v>48</v>
      </c>
      <c r="B1244" t="str">
        <f t="shared" si="33"/>
        <v>Oil|w/o CCS|AF-TUN</v>
      </c>
      <c r="C1244" t="s">
        <v>292</v>
      </c>
      <c r="D1244" t="s">
        <v>48</v>
      </c>
      <c r="E1244" t="s">
        <v>320</v>
      </c>
      <c r="F1244">
        <f t="shared" si="36"/>
        <v>400000</v>
      </c>
      <c r="G1244">
        <f t="shared" si="36"/>
        <v>400000</v>
      </c>
      <c r="H1244">
        <f t="shared" si="36"/>
        <v>400000</v>
      </c>
      <c r="I1244">
        <f t="shared" si="36"/>
        <v>400000</v>
      </c>
      <c r="J1244">
        <f t="shared" si="36"/>
        <v>400000</v>
      </c>
      <c r="K1244">
        <f t="shared" si="36"/>
        <v>400000</v>
      </c>
      <c r="L1244">
        <f t="shared" si="36"/>
        <v>400000</v>
      </c>
    </row>
    <row r="1245" spans="1:12" x14ac:dyDescent="0.35">
      <c r="A1245" t="s">
        <v>49</v>
      </c>
      <c r="B1245" t="str">
        <f t="shared" si="33"/>
        <v>Oil|w/o CCS|AF-TZA</v>
      </c>
      <c r="C1245" t="s">
        <v>292</v>
      </c>
      <c r="D1245" t="s">
        <v>49</v>
      </c>
      <c r="E1245" t="s">
        <v>320</v>
      </c>
      <c r="F1245">
        <f t="shared" si="36"/>
        <v>400000</v>
      </c>
      <c r="G1245">
        <f t="shared" si="36"/>
        <v>400000</v>
      </c>
      <c r="H1245">
        <f t="shared" si="36"/>
        <v>400000</v>
      </c>
      <c r="I1245">
        <f t="shared" si="36"/>
        <v>400000</v>
      </c>
      <c r="J1245">
        <f t="shared" si="36"/>
        <v>400000</v>
      </c>
      <c r="K1245">
        <f t="shared" si="36"/>
        <v>400000</v>
      </c>
      <c r="L1245">
        <f t="shared" si="36"/>
        <v>400000</v>
      </c>
    </row>
    <row r="1246" spans="1:12" x14ac:dyDescent="0.35">
      <c r="A1246" t="s">
        <v>50</v>
      </c>
      <c r="B1246" t="str">
        <f t="shared" si="33"/>
        <v>Oil|w/o CCS|AF-UGA</v>
      </c>
      <c r="C1246" t="s">
        <v>292</v>
      </c>
      <c r="D1246" t="s">
        <v>50</v>
      </c>
      <c r="E1246" t="s">
        <v>320</v>
      </c>
      <c r="F1246">
        <f t="shared" si="36"/>
        <v>400000</v>
      </c>
      <c r="G1246">
        <f t="shared" si="36"/>
        <v>400000</v>
      </c>
      <c r="H1246">
        <f t="shared" si="36"/>
        <v>400000</v>
      </c>
      <c r="I1246">
        <f t="shared" si="36"/>
        <v>400000</v>
      </c>
      <c r="J1246">
        <f t="shared" si="36"/>
        <v>400000</v>
      </c>
      <c r="K1246">
        <f t="shared" si="36"/>
        <v>400000</v>
      </c>
      <c r="L1246">
        <f t="shared" si="36"/>
        <v>400000</v>
      </c>
    </row>
    <row r="1247" spans="1:12" x14ac:dyDescent="0.35">
      <c r="A1247" t="s">
        <v>51</v>
      </c>
      <c r="B1247" t="str">
        <f t="shared" si="33"/>
        <v>Oil|w/o CCS|AF-ZAF</v>
      </c>
      <c r="C1247" t="s">
        <v>292</v>
      </c>
      <c r="D1247" t="s">
        <v>51</v>
      </c>
      <c r="E1247" t="s">
        <v>320</v>
      </c>
      <c r="F1247">
        <f t="shared" si="36"/>
        <v>400000</v>
      </c>
      <c r="G1247">
        <f t="shared" si="36"/>
        <v>400000</v>
      </c>
      <c r="H1247">
        <f t="shared" si="36"/>
        <v>400000</v>
      </c>
      <c r="I1247">
        <f t="shared" si="36"/>
        <v>400000</v>
      </c>
      <c r="J1247">
        <f t="shared" si="36"/>
        <v>400000</v>
      </c>
      <c r="K1247">
        <f t="shared" si="36"/>
        <v>400000</v>
      </c>
      <c r="L1247">
        <f t="shared" si="36"/>
        <v>400000</v>
      </c>
    </row>
    <row r="1248" spans="1:12" x14ac:dyDescent="0.35">
      <c r="A1248" t="s">
        <v>52</v>
      </c>
      <c r="B1248" t="str">
        <f t="shared" si="33"/>
        <v>Oil|w/o CCS|AF-ZMB</v>
      </c>
      <c r="C1248" t="s">
        <v>292</v>
      </c>
      <c r="D1248" t="s">
        <v>52</v>
      </c>
      <c r="E1248" t="s">
        <v>320</v>
      </c>
      <c r="F1248">
        <f t="shared" si="36"/>
        <v>400000</v>
      </c>
      <c r="G1248">
        <f t="shared" si="36"/>
        <v>400000</v>
      </c>
      <c r="H1248">
        <f t="shared" si="36"/>
        <v>400000</v>
      </c>
      <c r="I1248">
        <f t="shared" si="36"/>
        <v>400000</v>
      </c>
      <c r="J1248">
        <f t="shared" si="36"/>
        <v>400000</v>
      </c>
      <c r="K1248">
        <f t="shared" si="36"/>
        <v>400000</v>
      </c>
      <c r="L1248">
        <f t="shared" si="36"/>
        <v>400000</v>
      </c>
    </row>
    <row r="1249" spans="1:12" x14ac:dyDescent="0.35">
      <c r="A1249" t="s">
        <v>53</v>
      </c>
      <c r="B1249" t="str">
        <f t="shared" si="33"/>
        <v>Oil|w/o CCS|AF-ZWE</v>
      </c>
      <c r="C1249" t="s">
        <v>292</v>
      </c>
      <c r="D1249" t="s">
        <v>53</v>
      </c>
      <c r="E1249" t="s">
        <v>320</v>
      </c>
      <c r="F1249">
        <f t="shared" ref="F1249:L1258" si="37">400*1000</f>
        <v>400000</v>
      </c>
      <c r="G1249">
        <f t="shared" si="37"/>
        <v>400000</v>
      </c>
      <c r="H1249">
        <f t="shared" si="37"/>
        <v>400000</v>
      </c>
      <c r="I1249">
        <f t="shared" si="37"/>
        <v>400000</v>
      </c>
      <c r="J1249">
        <f t="shared" si="37"/>
        <v>400000</v>
      </c>
      <c r="K1249">
        <f t="shared" si="37"/>
        <v>400000</v>
      </c>
      <c r="L1249">
        <f t="shared" si="37"/>
        <v>400000</v>
      </c>
    </row>
    <row r="1250" spans="1:12" x14ac:dyDescent="0.35">
      <c r="A1250" t="s">
        <v>54</v>
      </c>
      <c r="B1250" t="str">
        <f t="shared" si="33"/>
        <v>Oil|w/o CCS|AS-AFG</v>
      </c>
      <c r="C1250" t="s">
        <v>292</v>
      </c>
      <c r="D1250" t="s">
        <v>54</v>
      </c>
      <c r="E1250" t="s">
        <v>320</v>
      </c>
      <c r="F1250">
        <f t="shared" si="37"/>
        <v>400000</v>
      </c>
      <c r="G1250">
        <f t="shared" si="37"/>
        <v>400000</v>
      </c>
      <c r="H1250">
        <f t="shared" si="37"/>
        <v>400000</v>
      </c>
      <c r="I1250">
        <f t="shared" si="37"/>
        <v>400000</v>
      </c>
      <c r="J1250">
        <f t="shared" si="37"/>
        <v>400000</v>
      </c>
      <c r="K1250">
        <f t="shared" si="37"/>
        <v>400000</v>
      </c>
      <c r="L1250">
        <f t="shared" si="37"/>
        <v>400000</v>
      </c>
    </row>
    <row r="1251" spans="1:12" x14ac:dyDescent="0.35">
      <c r="A1251" t="s">
        <v>55</v>
      </c>
      <c r="B1251" t="str">
        <f t="shared" si="33"/>
        <v>Oil|w/o CCS|AS-ARE</v>
      </c>
      <c r="C1251" t="s">
        <v>292</v>
      </c>
      <c r="D1251" t="s">
        <v>55</v>
      </c>
      <c r="E1251" t="s">
        <v>320</v>
      </c>
      <c r="F1251">
        <f t="shared" si="37"/>
        <v>400000</v>
      </c>
      <c r="G1251">
        <f t="shared" si="37"/>
        <v>400000</v>
      </c>
      <c r="H1251">
        <f t="shared" si="37"/>
        <v>400000</v>
      </c>
      <c r="I1251">
        <f t="shared" si="37"/>
        <v>400000</v>
      </c>
      <c r="J1251">
        <f t="shared" si="37"/>
        <v>400000</v>
      </c>
      <c r="K1251">
        <f t="shared" si="37"/>
        <v>400000</v>
      </c>
      <c r="L1251">
        <f t="shared" si="37"/>
        <v>400000</v>
      </c>
    </row>
    <row r="1252" spans="1:12" x14ac:dyDescent="0.35">
      <c r="A1252" t="s">
        <v>56</v>
      </c>
      <c r="B1252" t="str">
        <f t="shared" si="33"/>
        <v>Oil|w/o CCS|AS-BGD</v>
      </c>
      <c r="C1252" t="s">
        <v>292</v>
      </c>
      <c r="D1252" t="s">
        <v>56</v>
      </c>
      <c r="E1252" t="s">
        <v>320</v>
      </c>
      <c r="F1252">
        <f t="shared" si="37"/>
        <v>400000</v>
      </c>
      <c r="G1252">
        <f t="shared" si="37"/>
        <v>400000</v>
      </c>
      <c r="H1252">
        <f t="shared" si="37"/>
        <v>400000</v>
      </c>
      <c r="I1252">
        <f t="shared" si="37"/>
        <v>400000</v>
      </c>
      <c r="J1252">
        <f t="shared" si="37"/>
        <v>400000</v>
      </c>
      <c r="K1252">
        <f t="shared" si="37"/>
        <v>400000</v>
      </c>
      <c r="L1252">
        <f t="shared" si="37"/>
        <v>400000</v>
      </c>
    </row>
    <row r="1253" spans="1:12" x14ac:dyDescent="0.35">
      <c r="A1253" t="s">
        <v>57</v>
      </c>
      <c r="B1253" t="str">
        <f t="shared" si="33"/>
        <v>Oil|w/o CCS|AS-BHR</v>
      </c>
      <c r="C1253" t="s">
        <v>292</v>
      </c>
      <c r="D1253" t="s">
        <v>57</v>
      </c>
      <c r="E1253" t="s">
        <v>320</v>
      </c>
      <c r="F1253">
        <f t="shared" si="37"/>
        <v>400000</v>
      </c>
      <c r="G1253">
        <f t="shared" si="37"/>
        <v>400000</v>
      </c>
      <c r="H1253">
        <f t="shared" si="37"/>
        <v>400000</v>
      </c>
      <c r="I1253">
        <f t="shared" si="37"/>
        <v>400000</v>
      </c>
      <c r="J1253">
        <f t="shared" si="37"/>
        <v>400000</v>
      </c>
      <c r="K1253">
        <f t="shared" si="37"/>
        <v>400000</v>
      </c>
      <c r="L1253">
        <f t="shared" si="37"/>
        <v>400000</v>
      </c>
    </row>
    <row r="1254" spans="1:12" x14ac:dyDescent="0.35">
      <c r="A1254" t="s">
        <v>58</v>
      </c>
      <c r="B1254" t="str">
        <f t="shared" si="33"/>
        <v>Oil|w/o CCS|AS-BRN</v>
      </c>
      <c r="C1254" t="s">
        <v>292</v>
      </c>
      <c r="D1254" t="s">
        <v>58</v>
      </c>
      <c r="E1254" t="s">
        <v>320</v>
      </c>
      <c r="F1254">
        <f t="shared" si="37"/>
        <v>400000</v>
      </c>
      <c r="G1254">
        <f t="shared" si="37"/>
        <v>400000</v>
      </c>
      <c r="H1254">
        <f t="shared" si="37"/>
        <v>400000</v>
      </c>
      <c r="I1254">
        <f t="shared" si="37"/>
        <v>400000</v>
      </c>
      <c r="J1254">
        <f t="shared" si="37"/>
        <v>400000</v>
      </c>
      <c r="K1254">
        <f t="shared" si="37"/>
        <v>400000</v>
      </c>
      <c r="L1254">
        <f t="shared" si="37"/>
        <v>400000</v>
      </c>
    </row>
    <row r="1255" spans="1:12" x14ac:dyDescent="0.35">
      <c r="A1255" t="s">
        <v>59</v>
      </c>
      <c r="B1255" t="str">
        <f t="shared" si="33"/>
        <v>Oil|w/o CCS|AS-BTN</v>
      </c>
      <c r="C1255" t="s">
        <v>292</v>
      </c>
      <c r="D1255" t="s">
        <v>59</v>
      </c>
      <c r="E1255" t="s">
        <v>320</v>
      </c>
      <c r="F1255">
        <f t="shared" si="37"/>
        <v>400000</v>
      </c>
      <c r="G1255">
        <f t="shared" si="37"/>
        <v>400000</v>
      </c>
      <c r="H1255">
        <f t="shared" si="37"/>
        <v>400000</v>
      </c>
      <c r="I1255">
        <f t="shared" si="37"/>
        <v>400000</v>
      </c>
      <c r="J1255">
        <f t="shared" si="37"/>
        <v>400000</v>
      </c>
      <c r="K1255">
        <f t="shared" si="37"/>
        <v>400000</v>
      </c>
      <c r="L1255">
        <f t="shared" si="37"/>
        <v>400000</v>
      </c>
    </row>
    <row r="1256" spans="1:12" x14ac:dyDescent="0.35">
      <c r="A1256" t="s">
        <v>60</v>
      </c>
      <c r="B1256" t="str">
        <f t="shared" si="33"/>
        <v>Oil|w/o CCS|AS-CHN</v>
      </c>
      <c r="C1256" t="s">
        <v>292</v>
      </c>
      <c r="D1256" t="s">
        <v>60</v>
      </c>
      <c r="E1256" t="s">
        <v>320</v>
      </c>
      <c r="F1256">
        <f t="shared" si="37"/>
        <v>400000</v>
      </c>
      <c r="G1256">
        <f t="shared" si="37"/>
        <v>400000</v>
      </c>
      <c r="H1256">
        <f t="shared" si="37"/>
        <v>400000</v>
      </c>
      <c r="I1256">
        <f t="shared" si="37"/>
        <v>400000</v>
      </c>
      <c r="J1256">
        <f t="shared" si="37"/>
        <v>400000</v>
      </c>
      <c r="K1256">
        <f t="shared" si="37"/>
        <v>400000</v>
      </c>
      <c r="L1256">
        <f t="shared" si="37"/>
        <v>400000</v>
      </c>
    </row>
    <row r="1257" spans="1:12" x14ac:dyDescent="0.35">
      <c r="A1257" t="s">
        <v>95</v>
      </c>
      <c r="B1257" t="str">
        <f t="shared" si="33"/>
        <v>Oil|w/o CCS|AS-IDN</v>
      </c>
      <c r="C1257" t="s">
        <v>292</v>
      </c>
      <c r="D1257" t="s">
        <v>95</v>
      </c>
      <c r="E1257" t="s">
        <v>320</v>
      </c>
      <c r="F1257">
        <f t="shared" si="37"/>
        <v>400000</v>
      </c>
      <c r="G1257">
        <f t="shared" si="37"/>
        <v>400000</v>
      </c>
      <c r="H1257">
        <f t="shared" si="37"/>
        <v>400000</v>
      </c>
      <c r="I1257">
        <f t="shared" si="37"/>
        <v>400000</v>
      </c>
      <c r="J1257">
        <f t="shared" si="37"/>
        <v>400000</v>
      </c>
      <c r="K1257">
        <f t="shared" si="37"/>
        <v>400000</v>
      </c>
      <c r="L1257">
        <f t="shared" si="37"/>
        <v>400000</v>
      </c>
    </row>
    <row r="1258" spans="1:12" x14ac:dyDescent="0.35">
      <c r="A1258" t="s">
        <v>96</v>
      </c>
      <c r="B1258" t="str">
        <f t="shared" si="33"/>
        <v>Oil|w/o CCS|AS-IND</v>
      </c>
      <c r="C1258" t="s">
        <v>292</v>
      </c>
      <c r="D1258" t="s">
        <v>96</v>
      </c>
      <c r="E1258" t="s">
        <v>320</v>
      </c>
      <c r="F1258">
        <f t="shared" si="37"/>
        <v>400000</v>
      </c>
      <c r="G1258">
        <f t="shared" si="37"/>
        <v>400000</v>
      </c>
      <c r="H1258">
        <f t="shared" si="37"/>
        <v>400000</v>
      </c>
      <c r="I1258">
        <f t="shared" si="37"/>
        <v>400000</v>
      </c>
      <c r="J1258">
        <f t="shared" si="37"/>
        <v>400000</v>
      </c>
      <c r="K1258">
        <f t="shared" si="37"/>
        <v>400000</v>
      </c>
      <c r="L1258">
        <f t="shared" si="37"/>
        <v>400000</v>
      </c>
    </row>
    <row r="1259" spans="1:12" x14ac:dyDescent="0.35">
      <c r="A1259" t="s">
        <v>102</v>
      </c>
      <c r="B1259" t="str">
        <f t="shared" si="33"/>
        <v>Oil|w/o CCS|AS-IRN</v>
      </c>
      <c r="C1259" t="s">
        <v>292</v>
      </c>
      <c r="D1259" t="s">
        <v>102</v>
      </c>
      <c r="E1259" t="s">
        <v>320</v>
      </c>
      <c r="F1259">
        <f t="shared" ref="F1259:L1268" si="38">400*1000</f>
        <v>400000</v>
      </c>
      <c r="G1259">
        <f t="shared" si="38"/>
        <v>400000</v>
      </c>
      <c r="H1259">
        <f t="shared" si="38"/>
        <v>400000</v>
      </c>
      <c r="I1259">
        <f t="shared" si="38"/>
        <v>400000</v>
      </c>
      <c r="J1259">
        <f t="shared" si="38"/>
        <v>400000</v>
      </c>
      <c r="K1259">
        <f t="shared" si="38"/>
        <v>400000</v>
      </c>
      <c r="L1259">
        <f t="shared" si="38"/>
        <v>400000</v>
      </c>
    </row>
    <row r="1260" spans="1:12" x14ac:dyDescent="0.35">
      <c r="A1260" t="s">
        <v>103</v>
      </c>
      <c r="B1260" t="str">
        <f t="shared" si="33"/>
        <v>Oil|w/o CCS|AS-IRQ</v>
      </c>
      <c r="C1260" t="s">
        <v>292</v>
      </c>
      <c r="D1260" t="s">
        <v>103</v>
      </c>
      <c r="E1260" t="s">
        <v>320</v>
      </c>
      <c r="F1260">
        <f t="shared" si="38"/>
        <v>400000</v>
      </c>
      <c r="G1260">
        <f t="shared" si="38"/>
        <v>400000</v>
      </c>
      <c r="H1260">
        <f t="shared" si="38"/>
        <v>400000</v>
      </c>
      <c r="I1260">
        <f t="shared" si="38"/>
        <v>400000</v>
      </c>
      <c r="J1260">
        <f t="shared" si="38"/>
        <v>400000</v>
      </c>
      <c r="K1260">
        <f t="shared" si="38"/>
        <v>400000</v>
      </c>
      <c r="L1260">
        <f t="shared" si="38"/>
        <v>400000</v>
      </c>
    </row>
    <row r="1261" spans="1:12" x14ac:dyDescent="0.35">
      <c r="A1261" t="s">
        <v>104</v>
      </c>
      <c r="B1261" t="str">
        <f t="shared" si="33"/>
        <v>Oil|w/o CCS|AS-ISR</v>
      </c>
      <c r="C1261" t="s">
        <v>292</v>
      </c>
      <c r="D1261" t="s">
        <v>104</v>
      </c>
      <c r="E1261" t="s">
        <v>320</v>
      </c>
      <c r="F1261">
        <f t="shared" si="38"/>
        <v>400000</v>
      </c>
      <c r="G1261">
        <f t="shared" si="38"/>
        <v>400000</v>
      </c>
      <c r="H1261">
        <f t="shared" si="38"/>
        <v>400000</v>
      </c>
      <c r="I1261">
        <f t="shared" si="38"/>
        <v>400000</v>
      </c>
      <c r="J1261">
        <f t="shared" si="38"/>
        <v>400000</v>
      </c>
      <c r="K1261">
        <f t="shared" si="38"/>
        <v>400000</v>
      </c>
      <c r="L1261">
        <f t="shared" si="38"/>
        <v>400000</v>
      </c>
    </row>
    <row r="1262" spans="1:12" x14ac:dyDescent="0.35">
      <c r="A1262" t="s">
        <v>105</v>
      </c>
      <c r="B1262" t="str">
        <f t="shared" si="33"/>
        <v>Oil|w/o CCS|AS-JOR</v>
      </c>
      <c r="C1262" t="s">
        <v>292</v>
      </c>
      <c r="D1262" t="s">
        <v>105</v>
      </c>
      <c r="E1262" t="s">
        <v>320</v>
      </c>
      <c r="F1262">
        <f t="shared" si="38"/>
        <v>400000</v>
      </c>
      <c r="G1262">
        <f t="shared" si="38"/>
        <v>400000</v>
      </c>
      <c r="H1262">
        <f t="shared" si="38"/>
        <v>400000</v>
      </c>
      <c r="I1262">
        <f t="shared" si="38"/>
        <v>400000</v>
      </c>
      <c r="J1262">
        <f t="shared" si="38"/>
        <v>400000</v>
      </c>
      <c r="K1262">
        <f t="shared" si="38"/>
        <v>400000</v>
      </c>
      <c r="L1262">
        <f t="shared" si="38"/>
        <v>400000</v>
      </c>
    </row>
    <row r="1263" spans="1:12" x14ac:dyDescent="0.35">
      <c r="A1263" t="s">
        <v>106</v>
      </c>
      <c r="B1263" t="str">
        <f t="shared" si="33"/>
        <v>Oil|w/o CCS|AS-JPN</v>
      </c>
      <c r="C1263" t="s">
        <v>292</v>
      </c>
      <c r="D1263" t="s">
        <v>106</v>
      </c>
      <c r="E1263" t="s">
        <v>320</v>
      </c>
      <c r="F1263">
        <f t="shared" si="38"/>
        <v>400000</v>
      </c>
      <c r="G1263">
        <f t="shared" si="38"/>
        <v>400000</v>
      </c>
      <c r="H1263">
        <f t="shared" si="38"/>
        <v>400000</v>
      </c>
      <c r="I1263">
        <f t="shared" si="38"/>
        <v>400000</v>
      </c>
      <c r="J1263">
        <f t="shared" si="38"/>
        <v>400000</v>
      </c>
      <c r="K1263">
        <f t="shared" si="38"/>
        <v>400000</v>
      </c>
      <c r="L1263">
        <f t="shared" si="38"/>
        <v>400000</v>
      </c>
    </row>
    <row r="1264" spans="1:12" x14ac:dyDescent="0.35">
      <c r="A1264" t="s">
        <v>113</v>
      </c>
      <c r="B1264" t="str">
        <f t="shared" si="33"/>
        <v>Oil|w/o CCS|AS-KAZ</v>
      </c>
      <c r="C1264" t="s">
        <v>292</v>
      </c>
      <c r="D1264" t="s">
        <v>113</v>
      </c>
      <c r="E1264" t="s">
        <v>320</v>
      </c>
      <c r="F1264">
        <f t="shared" si="38"/>
        <v>400000</v>
      </c>
      <c r="G1264">
        <f t="shared" si="38"/>
        <v>400000</v>
      </c>
      <c r="H1264">
        <f t="shared" si="38"/>
        <v>400000</v>
      </c>
      <c r="I1264">
        <f t="shared" si="38"/>
        <v>400000</v>
      </c>
      <c r="J1264">
        <f t="shared" si="38"/>
        <v>400000</v>
      </c>
      <c r="K1264">
        <f t="shared" si="38"/>
        <v>400000</v>
      </c>
      <c r="L1264">
        <f t="shared" si="38"/>
        <v>400000</v>
      </c>
    </row>
    <row r="1265" spans="1:12" x14ac:dyDescent="0.35">
      <c r="A1265" t="s">
        <v>114</v>
      </c>
      <c r="B1265" t="str">
        <f t="shared" si="33"/>
        <v>Oil|w/o CCS|AS-KGZ</v>
      </c>
      <c r="C1265" t="s">
        <v>292</v>
      </c>
      <c r="D1265" t="s">
        <v>114</v>
      </c>
      <c r="E1265" t="s">
        <v>320</v>
      </c>
      <c r="F1265">
        <f t="shared" si="38"/>
        <v>400000</v>
      </c>
      <c r="G1265">
        <f t="shared" si="38"/>
        <v>400000</v>
      </c>
      <c r="H1265">
        <f t="shared" si="38"/>
        <v>400000</v>
      </c>
      <c r="I1265">
        <f t="shared" si="38"/>
        <v>400000</v>
      </c>
      <c r="J1265">
        <f t="shared" si="38"/>
        <v>400000</v>
      </c>
      <c r="K1265">
        <f t="shared" si="38"/>
        <v>400000</v>
      </c>
      <c r="L1265">
        <f t="shared" si="38"/>
        <v>400000</v>
      </c>
    </row>
    <row r="1266" spans="1:12" x14ac:dyDescent="0.35">
      <c r="A1266" t="s">
        <v>115</v>
      </c>
      <c r="B1266" t="str">
        <f t="shared" si="33"/>
        <v>Oil|w/o CCS|AS-KHM</v>
      </c>
      <c r="C1266" t="s">
        <v>292</v>
      </c>
      <c r="D1266" t="s">
        <v>115</v>
      </c>
      <c r="E1266" t="s">
        <v>320</v>
      </c>
      <c r="F1266">
        <f t="shared" si="38"/>
        <v>400000</v>
      </c>
      <c r="G1266">
        <f t="shared" si="38"/>
        <v>400000</v>
      </c>
      <c r="H1266">
        <f t="shared" si="38"/>
        <v>400000</v>
      </c>
      <c r="I1266">
        <f t="shared" si="38"/>
        <v>400000</v>
      </c>
      <c r="J1266">
        <f t="shared" si="38"/>
        <v>400000</v>
      </c>
      <c r="K1266">
        <f t="shared" si="38"/>
        <v>400000</v>
      </c>
      <c r="L1266">
        <f t="shared" si="38"/>
        <v>400000</v>
      </c>
    </row>
    <row r="1267" spans="1:12" x14ac:dyDescent="0.35">
      <c r="A1267" t="s">
        <v>116</v>
      </c>
      <c r="B1267" t="str">
        <f t="shared" si="33"/>
        <v>Oil|w/o CCS|AS-KOR</v>
      </c>
      <c r="C1267" t="s">
        <v>292</v>
      </c>
      <c r="D1267" t="s">
        <v>116</v>
      </c>
      <c r="E1267" t="s">
        <v>320</v>
      </c>
      <c r="F1267">
        <f t="shared" si="38"/>
        <v>400000</v>
      </c>
      <c r="G1267">
        <f t="shared" si="38"/>
        <v>400000</v>
      </c>
      <c r="H1267">
        <f t="shared" si="38"/>
        <v>400000</v>
      </c>
      <c r="I1267">
        <f t="shared" si="38"/>
        <v>400000</v>
      </c>
      <c r="J1267">
        <f t="shared" si="38"/>
        <v>400000</v>
      </c>
      <c r="K1267">
        <f t="shared" si="38"/>
        <v>400000</v>
      </c>
      <c r="L1267">
        <f t="shared" si="38"/>
        <v>400000</v>
      </c>
    </row>
    <row r="1268" spans="1:12" x14ac:dyDescent="0.35">
      <c r="A1268" t="s">
        <v>117</v>
      </c>
      <c r="B1268" t="str">
        <f t="shared" si="33"/>
        <v>Oil|w/o CCS|AS-KWT</v>
      </c>
      <c r="C1268" t="s">
        <v>292</v>
      </c>
      <c r="D1268" t="s">
        <v>117</v>
      </c>
      <c r="E1268" t="s">
        <v>320</v>
      </c>
      <c r="F1268">
        <f t="shared" si="38"/>
        <v>400000</v>
      </c>
      <c r="G1268">
        <f t="shared" si="38"/>
        <v>400000</v>
      </c>
      <c r="H1268">
        <f t="shared" si="38"/>
        <v>400000</v>
      </c>
      <c r="I1268">
        <f t="shared" si="38"/>
        <v>400000</v>
      </c>
      <c r="J1268">
        <f t="shared" si="38"/>
        <v>400000</v>
      </c>
      <c r="K1268">
        <f t="shared" si="38"/>
        <v>400000</v>
      </c>
      <c r="L1268">
        <f t="shared" si="38"/>
        <v>400000</v>
      </c>
    </row>
    <row r="1269" spans="1:12" x14ac:dyDescent="0.35">
      <c r="A1269" t="s">
        <v>118</v>
      </c>
      <c r="B1269" t="str">
        <f t="shared" si="33"/>
        <v>Oil|w/o CCS|AS-LAO</v>
      </c>
      <c r="C1269" t="s">
        <v>292</v>
      </c>
      <c r="D1269" t="s">
        <v>118</v>
      </c>
      <c r="E1269" t="s">
        <v>320</v>
      </c>
      <c r="F1269">
        <f t="shared" ref="F1269:L1278" si="39">400*1000</f>
        <v>400000</v>
      </c>
      <c r="G1269">
        <f t="shared" si="39"/>
        <v>400000</v>
      </c>
      <c r="H1269">
        <f t="shared" si="39"/>
        <v>400000</v>
      </c>
      <c r="I1269">
        <f t="shared" si="39"/>
        <v>400000</v>
      </c>
      <c r="J1269">
        <f t="shared" si="39"/>
        <v>400000</v>
      </c>
      <c r="K1269">
        <f t="shared" si="39"/>
        <v>400000</v>
      </c>
      <c r="L1269">
        <f t="shared" si="39"/>
        <v>400000</v>
      </c>
    </row>
    <row r="1270" spans="1:12" x14ac:dyDescent="0.35">
      <c r="A1270" t="s">
        <v>119</v>
      </c>
      <c r="B1270" t="str">
        <f t="shared" si="33"/>
        <v>Oil|w/o CCS|AS-LBN</v>
      </c>
      <c r="C1270" t="s">
        <v>292</v>
      </c>
      <c r="D1270" t="s">
        <v>119</v>
      </c>
      <c r="E1270" t="s">
        <v>320</v>
      </c>
      <c r="F1270">
        <f t="shared" si="39"/>
        <v>400000</v>
      </c>
      <c r="G1270">
        <f t="shared" si="39"/>
        <v>400000</v>
      </c>
      <c r="H1270">
        <f t="shared" si="39"/>
        <v>400000</v>
      </c>
      <c r="I1270">
        <f t="shared" si="39"/>
        <v>400000</v>
      </c>
      <c r="J1270">
        <f t="shared" si="39"/>
        <v>400000</v>
      </c>
      <c r="K1270">
        <f t="shared" si="39"/>
        <v>400000</v>
      </c>
      <c r="L1270">
        <f t="shared" si="39"/>
        <v>400000</v>
      </c>
    </row>
    <row r="1271" spans="1:12" x14ac:dyDescent="0.35">
      <c r="A1271" t="s">
        <v>120</v>
      </c>
      <c r="B1271" t="str">
        <f t="shared" si="33"/>
        <v>Oil|w/o CCS|AS-LKA</v>
      </c>
      <c r="C1271" t="s">
        <v>292</v>
      </c>
      <c r="D1271" t="s">
        <v>120</v>
      </c>
      <c r="E1271" t="s">
        <v>320</v>
      </c>
      <c r="F1271">
        <f t="shared" si="39"/>
        <v>400000</v>
      </c>
      <c r="G1271">
        <f t="shared" si="39"/>
        <v>400000</v>
      </c>
      <c r="H1271">
        <f t="shared" si="39"/>
        <v>400000</v>
      </c>
      <c r="I1271">
        <f t="shared" si="39"/>
        <v>400000</v>
      </c>
      <c r="J1271">
        <f t="shared" si="39"/>
        <v>400000</v>
      </c>
      <c r="K1271">
        <f t="shared" si="39"/>
        <v>400000</v>
      </c>
      <c r="L1271">
        <f t="shared" si="39"/>
        <v>400000</v>
      </c>
    </row>
    <row r="1272" spans="1:12" x14ac:dyDescent="0.35">
      <c r="A1272" t="s">
        <v>121</v>
      </c>
      <c r="B1272" t="str">
        <f t="shared" si="33"/>
        <v>Oil|w/o CCS|AS-MMR</v>
      </c>
      <c r="C1272" t="s">
        <v>292</v>
      </c>
      <c r="D1272" t="s">
        <v>121</v>
      </c>
      <c r="E1272" t="s">
        <v>320</v>
      </c>
      <c r="F1272">
        <f t="shared" si="39"/>
        <v>400000</v>
      </c>
      <c r="G1272">
        <f t="shared" si="39"/>
        <v>400000</v>
      </c>
      <c r="H1272">
        <f t="shared" si="39"/>
        <v>400000</v>
      </c>
      <c r="I1272">
        <f t="shared" si="39"/>
        <v>400000</v>
      </c>
      <c r="J1272">
        <f t="shared" si="39"/>
        <v>400000</v>
      </c>
      <c r="K1272">
        <f t="shared" si="39"/>
        <v>400000</v>
      </c>
      <c r="L1272">
        <f t="shared" si="39"/>
        <v>400000</v>
      </c>
    </row>
    <row r="1273" spans="1:12" x14ac:dyDescent="0.35">
      <c r="A1273" t="s">
        <v>122</v>
      </c>
      <c r="B1273" t="str">
        <f t="shared" si="33"/>
        <v>Oil|w/o CCS|AS-MNG</v>
      </c>
      <c r="C1273" t="s">
        <v>292</v>
      </c>
      <c r="D1273" t="s">
        <v>122</v>
      </c>
      <c r="E1273" t="s">
        <v>320</v>
      </c>
      <c r="F1273">
        <f t="shared" si="39"/>
        <v>400000</v>
      </c>
      <c r="G1273">
        <f t="shared" si="39"/>
        <v>400000</v>
      </c>
      <c r="H1273">
        <f t="shared" si="39"/>
        <v>400000</v>
      </c>
      <c r="I1273">
        <f t="shared" si="39"/>
        <v>400000</v>
      </c>
      <c r="J1273">
        <f t="shared" si="39"/>
        <v>400000</v>
      </c>
      <c r="K1273">
        <f t="shared" si="39"/>
        <v>400000</v>
      </c>
      <c r="L1273">
        <f t="shared" si="39"/>
        <v>400000</v>
      </c>
    </row>
    <row r="1274" spans="1:12" x14ac:dyDescent="0.35">
      <c r="A1274" t="s">
        <v>123</v>
      </c>
      <c r="B1274" t="str">
        <f t="shared" si="33"/>
        <v>Oil|w/o CCS|AS-MYS</v>
      </c>
      <c r="C1274" t="s">
        <v>292</v>
      </c>
      <c r="D1274" t="s">
        <v>123</v>
      </c>
      <c r="E1274" t="s">
        <v>320</v>
      </c>
      <c r="F1274">
        <f t="shared" si="39"/>
        <v>400000</v>
      </c>
      <c r="G1274">
        <f t="shared" si="39"/>
        <v>400000</v>
      </c>
      <c r="H1274">
        <f t="shared" si="39"/>
        <v>400000</v>
      </c>
      <c r="I1274">
        <f t="shared" si="39"/>
        <v>400000</v>
      </c>
      <c r="J1274">
        <f t="shared" si="39"/>
        <v>400000</v>
      </c>
      <c r="K1274">
        <f t="shared" si="39"/>
        <v>400000</v>
      </c>
      <c r="L1274">
        <f t="shared" si="39"/>
        <v>400000</v>
      </c>
    </row>
    <row r="1275" spans="1:12" x14ac:dyDescent="0.35">
      <c r="A1275" t="s">
        <v>124</v>
      </c>
      <c r="B1275" t="str">
        <f t="shared" si="33"/>
        <v>Oil|w/o CCS|AS-NPL</v>
      </c>
      <c r="C1275" t="s">
        <v>292</v>
      </c>
      <c r="D1275" t="s">
        <v>124</v>
      </c>
      <c r="E1275" t="s">
        <v>320</v>
      </c>
      <c r="F1275">
        <f t="shared" si="39"/>
        <v>400000</v>
      </c>
      <c r="G1275">
        <f t="shared" si="39"/>
        <v>400000</v>
      </c>
      <c r="H1275">
        <f t="shared" si="39"/>
        <v>400000</v>
      </c>
      <c r="I1275">
        <f t="shared" si="39"/>
        <v>400000</v>
      </c>
      <c r="J1275">
        <f t="shared" si="39"/>
        <v>400000</v>
      </c>
      <c r="K1275">
        <f t="shared" si="39"/>
        <v>400000</v>
      </c>
      <c r="L1275">
        <f t="shared" si="39"/>
        <v>400000</v>
      </c>
    </row>
    <row r="1276" spans="1:12" x14ac:dyDescent="0.35">
      <c r="A1276" t="s">
        <v>125</v>
      </c>
      <c r="B1276" t="str">
        <f t="shared" si="33"/>
        <v>Oil|w/o CCS|AS-OMN</v>
      </c>
      <c r="C1276" t="s">
        <v>292</v>
      </c>
      <c r="D1276" t="s">
        <v>125</v>
      </c>
      <c r="E1276" t="s">
        <v>320</v>
      </c>
      <c r="F1276">
        <f t="shared" si="39"/>
        <v>400000</v>
      </c>
      <c r="G1276">
        <f t="shared" si="39"/>
        <v>400000</v>
      </c>
      <c r="H1276">
        <f t="shared" si="39"/>
        <v>400000</v>
      </c>
      <c r="I1276">
        <f t="shared" si="39"/>
        <v>400000</v>
      </c>
      <c r="J1276">
        <f t="shared" si="39"/>
        <v>400000</v>
      </c>
      <c r="K1276">
        <f t="shared" si="39"/>
        <v>400000</v>
      </c>
      <c r="L1276">
        <f t="shared" si="39"/>
        <v>400000</v>
      </c>
    </row>
    <row r="1277" spans="1:12" x14ac:dyDescent="0.35">
      <c r="A1277" t="s">
        <v>126</v>
      </c>
      <c r="B1277" t="str">
        <f t="shared" si="33"/>
        <v>Oil|w/o CCS|AS-PAK</v>
      </c>
      <c r="C1277" t="s">
        <v>292</v>
      </c>
      <c r="D1277" t="s">
        <v>126</v>
      </c>
      <c r="E1277" t="s">
        <v>320</v>
      </c>
      <c r="F1277">
        <f t="shared" si="39"/>
        <v>400000</v>
      </c>
      <c r="G1277">
        <f t="shared" si="39"/>
        <v>400000</v>
      </c>
      <c r="H1277">
        <f t="shared" si="39"/>
        <v>400000</v>
      </c>
      <c r="I1277">
        <f t="shared" si="39"/>
        <v>400000</v>
      </c>
      <c r="J1277">
        <f t="shared" si="39"/>
        <v>400000</v>
      </c>
      <c r="K1277">
        <f t="shared" si="39"/>
        <v>400000</v>
      </c>
      <c r="L1277">
        <f t="shared" si="39"/>
        <v>400000</v>
      </c>
    </row>
    <row r="1278" spans="1:12" x14ac:dyDescent="0.35">
      <c r="A1278" t="s">
        <v>127</v>
      </c>
      <c r="B1278" t="str">
        <f t="shared" si="33"/>
        <v>Oil|w/o CCS|AS-PHL</v>
      </c>
      <c r="C1278" t="s">
        <v>292</v>
      </c>
      <c r="D1278" t="s">
        <v>127</v>
      </c>
      <c r="E1278" t="s">
        <v>320</v>
      </c>
      <c r="F1278">
        <f t="shared" si="39"/>
        <v>400000</v>
      </c>
      <c r="G1278">
        <f t="shared" si="39"/>
        <v>400000</v>
      </c>
      <c r="H1278">
        <f t="shared" si="39"/>
        <v>400000</v>
      </c>
      <c r="I1278">
        <f t="shared" si="39"/>
        <v>400000</v>
      </c>
      <c r="J1278">
        <f t="shared" si="39"/>
        <v>400000</v>
      </c>
      <c r="K1278">
        <f t="shared" si="39"/>
        <v>400000</v>
      </c>
      <c r="L1278">
        <f t="shared" si="39"/>
        <v>400000</v>
      </c>
    </row>
    <row r="1279" spans="1:12" x14ac:dyDescent="0.35">
      <c r="A1279" t="s">
        <v>128</v>
      </c>
      <c r="B1279" t="str">
        <f t="shared" si="33"/>
        <v>Oil|w/o CCS|AS-PRK</v>
      </c>
      <c r="C1279" t="s">
        <v>292</v>
      </c>
      <c r="D1279" t="s">
        <v>128</v>
      </c>
      <c r="E1279" t="s">
        <v>320</v>
      </c>
      <c r="F1279">
        <f t="shared" ref="F1279:L1288" si="40">400*1000</f>
        <v>400000</v>
      </c>
      <c r="G1279">
        <f t="shared" si="40"/>
        <v>400000</v>
      </c>
      <c r="H1279">
        <f t="shared" si="40"/>
        <v>400000</v>
      </c>
      <c r="I1279">
        <f t="shared" si="40"/>
        <v>400000</v>
      </c>
      <c r="J1279">
        <f t="shared" si="40"/>
        <v>400000</v>
      </c>
      <c r="K1279">
        <f t="shared" si="40"/>
        <v>400000</v>
      </c>
      <c r="L1279">
        <f t="shared" si="40"/>
        <v>400000</v>
      </c>
    </row>
    <row r="1280" spans="1:12" x14ac:dyDescent="0.35">
      <c r="A1280" t="s">
        <v>129</v>
      </c>
      <c r="B1280" t="str">
        <f t="shared" si="33"/>
        <v>Oil|w/o CCS|AS-QAT</v>
      </c>
      <c r="C1280" t="s">
        <v>292</v>
      </c>
      <c r="D1280" t="s">
        <v>129</v>
      </c>
      <c r="E1280" t="s">
        <v>320</v>
      </c>
      <c r="F1280">
        <f t="shared" si="40"/>
        <v>400000</v>
      </c>
      <c r="G1280">
        <f t="shared" si="40"/>
        <v>400000</v>
      </c>
      <c r="H1280">
        <f t="shared" si="40"/>
        <v>400000</v>
      </c>
      <c r="I1280">
        <f t="shared" si="40"/>
        <v>400000</v>
      </c>
      <c r="J1280">
        <f t="shared" si="40"/>
        <v>400000</v>
      </c>
      <c r="K1280">
        <f t="shared" si="40"/>
        <v>400000</v>
      </c>
      <c r="L1280">
        <f t="shared" si="40"/>
        <v>400000</v>
      </c>
    </row>
    <row r="1281" spans="1:12" x14ac:dyDescent="0.35">
      <c r="A1281" t="s">
        <v>130</v>
      </c>
      <c r="B1281" t="str">
        <f t="shared" si="33"/>
        <v>Oil|w/o CCS|AS-RUS</v>
      </c>
      <c r="C1281" t="s">
        <v>292</v>
      </c>
      <c r="D1281" t="s">
        <v>130</v>
      </c>
      <c r="E1281" t="s">
        <v>320</v>
      </c>
      <c r="F1281">
        <f t="shared" si="40"/>
        <v>400000</v>
      </c>
      <c r="G1281">
        <f t="shared" si="40"/>
        <v>400000</v>
      </c>
      <c r="H1281">
        <f t="shared" si="40"/>
        <v>400000</v>
      </c>
      <c r="I1281">
        <f t="shared" si="40"/>
        <v>400000</v>
      </c>
      <c r="J1281">
        <f t="shared" si="40"/>
        <v>400000</v>
      </c>
      <c r="K1281">
        <f t="shared" si="40"/>
        <v>400000</v>
      </c>
      <c r="L1281">
        <f t="shared" si="40"/>
        <v>400000</v>
      </c>
    </row>
    <row r="1282" spans="1:12" x14ac:dyDescent="0.35">
      <c r="A1282" t="s">
        <v>138</v>
      </c>
      <c r="B1282" t="str">
        <f t="shared" ref="B1282:B1345" si="41">CONCATENATE(C1282,D1282)</f>
        <v>Oil|w/o CCS|AS-SAU</v>
      </c>
      <c r="C1282" t="s">
        <v>292</v>
      </c>
      <c r="D1282" t="s">
        <v>138</v>
      </c>
      <c r="E1282" t="s">
        <v>320</v>
      </c>
      <c r="F1282">
        <f t="shared" si="40"/>
        <v>400000</v>
      </c>
      <c r="G1282">
        <f t="shared" si="40"/>
        <v>400000</v>
      </c>
      <c r="H1282">
        <f t="shared" si="40"/>
        <v>400000</v>
      </c>
      <c r="I1282">
        <f t="shared" si="40"/>
        <v>400000</v>
      </c>
      <c r="J1282">
        <f t="shared" si="40"/>
        <v>400000</v>
      </c>
      <c r="K1282">
        <f t="shared" si="40"/>
        <v>400000</v>
      </c>
      <c r="L1282">
        <f t="shared" si="40"/>
        <v>400000</v>
      </c>
    </row>
    <row r="1283" spans="1:12" x14ac:dyDescent="0.35">
      <c r="A1283" t="s">
        <v>139</v>
      </c>
      <c r="B1283" t="str">
        <f t="shared" si="41"/>
        <v>Oil|w/o CCS|AS-SGP</v>
      </c>
      <c r="C1283" t="s">
        <v>292</v>
      </c>
      <c r="D1283" t="s">
        <v>139</v>
      </c>
      <c r="E1283" t="s">
        <v>320</v>
      </c>
      <c r="F1283">
        <f t="shared" si="40"/>
        <v>400000</v>
      </c>
      <c r="G1283">
        <f t="shared" si="40"/>
        <v>400000</v>
      </c>
      <c r="H1283">
        <f t="shared" si="40"/>
        <v>400000</v>
      </c>
      <c r="I1283">
        <f t="shared" si="40"/>
        <v>400000</v>
      </c>
      <c r="J1283">
        <f t="shared" si="40"/>
        <v>400000</v>
      </c>
      <c r="K1283">
        <f t="shared" si="40"/>
        <v>400000</v>
      </c>
      <c r="L1283">
        <f t="shared" si="40"/>
        <v>400000</v>
      </c>
    </row>
    <row r="1284" spans="1:12" x14ac:dyDescent="0.35">
      <c r="A1284" t="s">
        <v>140</v>
      </c>
      <c r="B1284" t="str">
        <f t="shared" si="41"/>
        <v>Oil|w/o CCS|AS-SYR</v>
      </c>
      <c r="C1284" t="s">
        <v>292</v>
      </c>
      <c r="D1284" t="s">
        <v>140</v>
      </c>
      <c r="E1284" t="s">
        <v>320</v>
      </c>
      <c r="F1284">
        <f t="shared" si="40"/>
        <v>400000</v>
      </c>
      <c r="G1284">
        <f t="shared" si="40"/>
        <v>400000</v>
      </c>
      <c r="H1284">
        <f t="shared" si="40"/>
        <v>400000</v>
      </c>
      <c r="I1284">
        <f t="shared" si="40"/>
        <v>400000</v>
      </c>
      <c r="J1284">
        <f t="shared" si="40"/>
        <v>400000</v>
      </c>
      <c r="K1284">
        <f t="shared" si="40"/>
        <v>400000</v>
      </c>
      <c r="L1284">
        <f t="shared" si="40"/>
        <v>400000</v>
      </c>
    </row>
    <row r="1285" spans="1:12" x14ac:dyDescent="0.35">
      <c r="A1285" t="s">
        <v>141</v>
      </c>
      <c r="B1285" t="str">
        <f t="shared" si="41"/>
        <v>Oil|w/o CCS|AS-THA</v>
      </c>
      <c r="C1285" t="s">
        <v>292</v>
      </c>
      <c r="D1285" t="s">
        <v>141</v>
      </c>
      <c r="E1285" t="s">
        <v>320</v>
      </c>
      <c r="F1285">
        <f t="shared" si="40"/>
        <v>400000</v>
      </c>
      <c r="G1285">
        <f t="shared" si="40"/>
        <v>400000</v>
      </c>
      <c r="H1285">
        <f t="shared" si="40"/>
        <v>400000</v>
      </c>
      <c r="I1285">
        <f t="shared" si="40"/>
        <v>400000</v>
      </c>
      <c r="J1285">
        <f t="shared" si="40"/>
        <v>400000</v>
      </c>
      <c r="K1285">
        <f t="shared" si="40"/>
        <v>400000</v>
      </c>
      <c r="L1285">
        <f t="shared" si="40"/>
        <v>400000</v>
      </c>
    </row>
    <row r="1286" spans="1:12" x14ac:dyDescent="0.35">
      <c r="A1286" t="s">
        <v>142</v>
      </c>
      <c r="B1286" t="str">
        <f t="shared" si="41"/>
        <v>Oil|w/o CCS|AS-TJK</v>
      </c>
      <c r="C1286" t="s">
        <v>292</v>
      </c>
      <c r="D1286" t="s">
        <v>142</v>
      </c>
      <c r="E1286" t="s">
        <v>320</v>
      </c>
      <c r="F1286">
        <f t="shared" si="40"/>
        <v>400000</v>
      </c>
      <c r="G1286">
        <f t="shared" si="40"/>
        <v>400000</v>
      </c>
      <c r="H1286">
        <f t="shared" si="40"/>
        <v>400000</v>
      </c>
      <c r="I1286">
        <f t="shared" si="40"/>
        <v>400000</v>
      </c>
      <c r="J1286">
        <f t="shared" si="40"/>
        <v>400000</v>
      </c>
      <c r="K1286">
        <f t="shared" si="40"/>
        <v>400000</v>
      </c>
      <c r="L1286">
        <f t="shared" si="40"/>
        <v>400000</v>
      </c>
    </row>
    <row r="1287" spans="1:12" x14ac:dyDescent="0.35">
      <c r="A1287" t="s">
        <v>143</v>
      </c>
      <c r="B1287" t="str">
        <f t="shared" si="41"/>
        <v>Oil|w/o CCS|AS-TKM</v>
      </c>
      <c r="C1287" t="s">
        <v>292</v>
      </c>
      <c r="D1287" t="s">
        <v>143</v>
      </c>
      <c r="E1287" t="s">
        <v>320</v>
      </c>
      <c r="F1287">
        <f t="shared" si="40"/>
        <v>400000</v>
      </c>
      <c r="G1287">
        <f t="shared" si="40"/>
        <v>400000</v>
      </c>
      <c r="H1287">
        <f t="shared" si="40"/>
        <v>400000</v>
      </c>
      <c r="I1287">
        <f t="shared" si="40"/>
        <v>400000</v>
      </c>
      <c r="J1287">
        <f t="shared" si="40"/>
        <v>400000</v>
      </c>
      <c r="K1287">
        <f t="shared" si="40"/>
        <v>400000</v>
      </c>
      <c r="L1287">
        <f t="shared" si="40"/>
        <v>400000</v>
      </c>
    </row>
    <row r="1288" spans="1:12" x14ac:dyDescent="0.35">
      <c r="A1288" t="s">
        <v>144</v>
      </c>
      <c r="B1288" t="str">
        <f t="shared" si="41"/>
        <v>Oil|w/o CCS|AS-TLS</v>
      </c>
      <c r="C1288" t="s">
        <v>292</v>
      </c>
      <c r="D1288" t="s">
        <v>144</v>
      </c>
      <c r="E1288" t="s">
        <v>320</v>
      </c>
      <c r="F1288">
        <f t="shared" si="40"/>
        <v>400000</v>
      </c>
      <c r="G1288">
        <f t="shared" si="40"/>
        <v>400000</v>
      </c>
      <c r="H1288">
        <f t="shared" si="40"/>
        <v>400000</v>
      </c>
      <c r="I1288">
        <f t="shared" si="40"/>
        <v>400000</v>
      </c>
      <c r="J1288">
        <f t="shared" si="40"/>
        <v>400000</v>
      </c>
      <c r="K1288">
        <f t="shared" si="40"/>
        <v>400000</v>
      </c>
      <c r="L1288">
        <f t="shared" si="40"/>
        <v>400000</v>
      </c>
    </row>
    <row r="1289" spans="1:12" x14ac:dyDescent="0.35">
      <c r="A1289" t="s">
        <v>145</v>
      </c>
      <c r="B1289" t="str">
        <f t="shared" si="41"/>
        <v>Oil|w/o CCS|AS-TUR</v>
      </c>
      <c r="C1289" t="s">
        <v>292</v>
      </c>
      <c r="D1289" t="s">
        <v>145</v>
      </c>
      <c r="E1289" t="s">
        <v>320</v>
      </c>
      <c r="F1289">
        <f t="shared" ref="F1289:L1298" si="42">400*1000</f>
        <v>400000</v>
      </c>
      <c r="G1289">
        <f t="shared" si="42"/>
        <v>400000</v>
      </c>
      <c r="H1289">
        <f t="shared" si="42"/>
        <v>400000</v>
      </c>
      <c r="I1289">
        <f t="shared" si="42"/>
        <v>400000</v>
      </c>
      <c r="J1289">
        <f t="shared" si="42"/>
        <v>400000</v>
      </c>
      <c r="K1289">
        <f t="shared" si="42"/>
        <v>400000</v>
      </c>
      <c r="L1289">
        <f t="shared" si="42"/>
        <v>400000</v>
      </c>
    </row>
    <row r="1290" spans="1:12" x14ac:dyDescent="0.35">
      <c r="A1290" t="s">
        <v>146</v>
      </c>
      <c r="B1290" t="str">
        <f t="shared" si="41"/>
        <v>Oil|w/o CCS|AS-TWN</v>
      </c>
      <c r="C1290" t="s">
        <v>292</v>
      </c>
      <c r="D1290" t="s">
        <v>146</v>
      </c>
      <c r="E1290" t="s">
        <v>320</v>
      </c>
      <c r="F1290">
        <f t="shared" si="42"/>
        <v>400000</v>
      </c>
      <c r="G1290">
        <f t="shared" si="42"/>
        <v>400000</v>
      </c>
      <c r="H1290">
        <f t="shared" si="42"/>
        <v>400000</v>
      </c>
      <c r="I1290">
        <f t="shared" si="42"/>
        <v>400000</v>
      </c>
      <c r="J1290">
        <f t="shared" si="42"/>
        <v>400000</v>
      </c>
      <c r="K1290">
        <f t="shared" si="42"/>
        <v>400000</v>
      </c>
      <c r="L1290">
        <f t="shared" si="42"/>
        <v>400000</v>
      </c>
    </row>
    <row r="1291" spans="1:12" x14ac:dyDescent="0.35">
      <c r="A1291" t="s">
        <v>147</v>
      </c>
      <c r="B1291" t="str">
        <f t="shared" si="41"/>
        <v>Oil|w/o CCS|AS-UZB</v>
      </c>
      <c r="C1291" t="s">
        <v>292</v>
      </c>
      <c r="D1291" t="s">
        <v>147</v>
      </c>
      <c r="E1291" t="s">
        <v>320</v>
      </c>
      <c r="F1291">
        <f t="shared" si="42"/>
        <v>400000</v>
      </c>
      <c r="G1291">
        <f t="shared" si="42"/>
        <v>400000</v>
      </c>
      <c r="H1291">
        <f t="shared" si="42"/>
        <v>400000</v>
      </c>
      <c r="I1291">
        <f t="shared" si="42"/>
        <v>400000</v>
      </c>
      <c r="J1291">
        <f t="shared" si="42"/>
        <v>400000</v>
      </c>
      <c r="K1291">
        <f t="shared" si="42"/>
        <v>400000</v>
      </c>
      <c r="L1291">
        <f t="shared" si="42"/>
        <v>400000</v>
      </c>
    </row>
    <row r="1292" spans="1:12" x14ac:dyDescent="0.35">
      <c r="A1292" t="s">
        <v>148</v>
      </c>
      <c r="B1292" t="str">
        <f t="shared" si="41"/>
        <v>Oil|w/o CCS|AS-VNM</v>
      </c>
      <c r="C1292" t="s">
        <v>292</v>
      </c>
      <c r="D1292" t="s">
        <v>148</v>
      </c>
      <c r="E1292" t="s">
        <v>320</v>
      </c>
      <c r="F1292">
        <f t="shared" si="42"/>
        <v>400000</v>
      </c>
      <c r="G1292">
        <f t="shared" si="42"/>
        <v>400000</v>
      </c>
      <c r="H1292">
        <f t="shared" si="42"/>
        <v>400000</v>
      </c>
      <c r="I1292">
        <f t="shared" si="42"/>
        <v>400000</v>
      </c>
      <c r="J1292">
        <f t="shared" si="42"/>
        <v>400000</v>
      </c>
      <c r="K1292">
        <f t="shared" si="42"/>
        <v>400000</v>
      </c>
      <c r="L1292">
        <f t="shared" si="42"/>
        <v>400000</v>
      </c>
    </row>
    <row r="1293" spans="1:12" x14ac:dyDescent="0.35">
      <c r="A1293" t="s">
        <v>149</v>
      </c>
      <c r="B1293" t="str">
        <f t="shared" si="41"/>
        <v>Oil|w/o CCS|AS-YEM</v>
      </c>
      <c r="C1293" t="s">
        <v>292</v>
      </c>
      <c r="D1293" t="s">
        <v>149</v>
      </c>
      <c r="E1293" t="s">
        <v>320</v>
      </c>
      <c r="F1293">
        <f t="shared" si="42"/>
        <v>400000</v>
      </c>
      <c r="G1293">
        <f t="shared" si="42"/>
        <v>400000</v>
      </c>
      <c r="H1293">
        <f t="shared" si="42"/>
        <v>400000</v>
      </c>
      <c r="I1293">
        <f t="shared" si="42"/>
        <v>400000</v>
      </c>
      <c r="J1293">
        <f t="shared" si="42"/>
        <v>400000</v>
      </c>
      <c r="K1293">
        <f t="shared" si="42"/>
        <v>400000</v>
      </c>
      <c r="L1293">
        <f t="shared" si="42"/>
        <v>400000</v>
      </c>
    </row>
    <row r="1294" spans="1:12" x14ac:dyDescent="0.35">
      <c r="A1294" t="s">
        <v>150</v>
      </c>
      <c r="B1294" t="str">
        <f t="shared" si="41"/>
        <v>Oil|w/o CCS|EU-ALB</v>
      </c>
      <c r="C1294" t="s">
        <v>292</v>
      </c>
      <c r="D1294" t="s">
        <v>150</v>
      </c>
      <c r="E1294" t="s">
        <v>320</v>
      </c>
      <c r="F1294">
        <f t="shared" si="42"/>
        <v>400000</v>
      </c>
      <c r="G1294">
        <f t="shared" si="42"/>
        <v>400000</v>
      </c>
      <c r="H1294">
        <f t="shared" si="42"/>
        <v>400000</v>
      </c>
      <c r="I1294">
        <f t="shared" si="42"/>
        <v>400000</v>
      </c>
      <c r="J1294">
        <f t="shared" si="42"/>
        <v>400000</v>
      </c>
      <c r="K1294">
        <f t="shared" si="42"/>
        <v>400000</v>
      </c>
      <c r="L1294">
        <f t="shared" si="42"/>
        <v>400000</v>
      </c>
    </row>
    <row r="1295" spans="1:12" x14ac:dyDescent="0.35">
      <c r="A1295" t="s">
        <v>151</v>
      </c>
      <c r="B1295" t="str">
        <f t="shared" si="41"/>
        <v>Oil|w/o CCS|EU-ARM</v>
      </c>
      <c r="C1295" t="s">
        <v>292</v>
      </c>
      <c r="D1295" t="s">
        <v>151</v>
      </c>
      <c r="E1295" t="s">
        <v>320</v>
      </c>
      <c r="F1295">
        <f t="shared" si="42"/>
        <v>400000</v>
      </c>
      <c r="G1295">
        <f t="shared" si="42"/>
        <v>400000</v>
      </c>
      <c r="H1295">
        <f t="shared" si="42"/>
        <v>400000</v>
      </c>
      <c r="I1295">
        <f t="shared" si="42"/>
        <v>400000</v>
      </c>
      <c r="J1295">
        <f t="shared" si="42"/>
        <v>400000</v>
      </c>
      <c r="K1295">
        <f t="shared" si="42"/>
        <v>400000</v>
      </c>
      <c r="L1295">
        <f t="shared" si="42"/>
        <v>400000</v>
      </c>
    </row>
    <row r="1296" spans="1:12" x14ac:dyDescent="0.35">
      <c r="A1296" t="s">
        <v>152</v>
      </c>
      <c r="B1296" t="str">
        <f t="shared" si="41"/>
        <v>Oil|w/o CCS|EU-AUT</v>
      </c>
      <c r="C1296" t="s">
        <v>292</v>
      </c>
      <c r="D1296" t="s">
        <v>152</v>
      </c>
      <c r="E1296" t="s">
        <v>320</v>
      </c>
      <c r="F1296">
        <f t="shared" si="42"/>
        <v>400000</v>
      </c>
      <c r="G1296">
        <f t="shared" si="42"/>
        <v>400000</v>
      </c>
      <c r="H1296">
        <f t="shared" si="42"/>
        <v>400000</v>
      </c>
      <c r="I1296">
        <f t="shared" si="42"/>
        <v>400000</v>
      </c>
      <c r="J1296">
        <f t="shared" si="42"/>
        <v>400000</v>
      </c>
      <c r="K1296">
        <f t="shared" si="42"/>
        <v>400000</v>
      </c>
      <c r="L1296">
        <f t="shared" si="42"/>
        <v>400000</v>
      </c>
    </row>
    <row r="1297" spans="1:12" x14ac:dyDescent="0.35">
      <c r="A1297" t="s">
        <v>153</v>
      </c>
      <c r="B1297" t="str">
        <f t="shared" si="41"/>
        <v>Oil|w/o CCS|EU-AZE</v>
      </c>
      <c r="C1297" t="s">
        <v>292</v>
      </c>
      <c r="D1297" t="s">
        <v>153</v>
      </c>
      <c r="E1297" t="s">
        <v>320</v>
      </c>
      <c r="F1297">
        <f t="shared" si="42"/>
        <v>400000</v>
      </c>
      <c r="G1297">
        <f t="shared" si="42"/>
        <v>400000</v>
      </c>
      <c r="H1297">
        <f t="shared" si="42"/>
        <v>400000</v>
      </c>
      <c r="I1297">
        <f t="shared" si="42"/>
        <v>400000</v>
      </c>
      <c r="J1297">
        <f t="shared" si="42"/>
        <v>400000</v>
      </c>
      <c r="K1297">
        <f t="shared" si="42"/>
        <v>400000</v>
      </c>
      <c r="L1297">
        <f t="shared" si="42"/>
        <v>400000</v>
      </c>
    </row>
    <row r="1298" spans="1:12" x14ac:dyDescent="0.35">
      <c r="A1298" t="s">
        <v>154</v>
      </c>
      <c r="B1298" t="str">
        <f t="shared" si="41"/>
        <v>Oil|w/o CCS|EU-BEL</v>
      </c>
      <c r="C1298" t="s">
        <v>292</v>
      </c>
      <c r="D1298" t="s">
        <v>154</v>
      </c>
      <c r="E1298" t="s">
        <v>320</v>
      </c>
      <c r="F1298">
        <f t="shared" si="42"/>
        <v>400000</v>
      </c>
      <c r="G1298">
        <f t="shared" si="42"/>
        <v>400000</v>
      </c>
      <c r="H1298">
        <f t="shared" si="42"/>
        <v>400000</v>
      </c>
      <c r="I1298">
        <f t="shared" si="42"/>
        <v>400000</v>
      </c>
      <c r="J1298">
        <f t="shared" si="42"/>
        <v>400000</v>
      </c>
      <c r="K1298">
        <f t="shared" si="42"/>
        <v>400000</v>
      </c>
      <c r="L1298">
        <f t="shared" si="42"/>
        <v>400000</v>
      </c>
    </row>
    <row r="1299" spans="1:12" x14ac:dyDescent="0.35">
      <c r="A1299" t="s">
        <v>155</v>
      </c>
      <c r="B1299" t="str">
        <f t="shared" si="41"/>
        <v>Oil|w/o CCS|EU-BGR</v>
      </c>
      <c r="C1299" t="s">
        <v>292</v>
      </c>
      <c r="D1299" t="s">
        <v>155</v>
      </c>
      <c r="E1299" t="s">
        <v>320</v>
      </c>
      <c r="F1299">
        <f t="shared" ref="F1299:L1308" si="43">400*1000</f>
        <v>400000</v>
      </c>
      <c r="G1299">
        <f t="shared" si="43"/>
        <v>400000</v>
      </c>
      <c r="H1299">
        <f t="shared" si="43"/>
        <v>400000</v>
      </c>
      <c r="I1299">
        <f t="shared" si="43"/>
        <v>400000</v>
      </c>
      <c r="J1299">
        <f t="shared" si="43"/>
        <v>400000</v>
      </c>
      <c r="K1299">
        <f t="shared" si="43"/>
        <v>400000</v>
      </c>
      <c r="L1299">
        <f t="shared" si="43"/>
        <v>400000</v>
      </c>
    </row>
    <row r="1300" spans="1:12" x14ac:dyDescent="0.35">
      <c r="A1300" t="s">
        <v>156</v>
      </c>
      <c r="B1300" t="str">
        <f t="shared" si="41"/>
        <v>Oil|w/o CCS|EU-BIH</v>
      </c>
      <c r="C1300" t="s">
        <v>292</v>
      </c>
      <c r="D1300" t="s">
        <v>156</v>
      </c>
      <c r="E1300" t="s">
        <v>320</v>
      </c>
      <c r="F1300">
        <f t="shared" si="43"/>
        <v>400000</v>
      </c>
      <c r="G1300">
        <f t="shared" si="43"/>
        <v>400000</v>
      </c>
      <c r="H1300">
        <f t="shared" si="43"/>
        <v>400000</v>
      </c>
      <c r="I1300">
        <f t="shared" si="43"/>
        <v>400000</v>
      </c>
      <c r="J1300">
        <f t="shared" si="43"/>
        <v>400000</v>
      </c>
      <c r="K1300">
        <f t="shared" si="43"/>
        <v>400000</v>
      </c>
      <c r="L1300">
        <f t="shared" si="43"/>
        <v>400000</v>
      </c>
    </row>
    <row r="1301" spans="1:12" x14ac:dyDescent="0.35">
      <c r="A1301" t="s">
        <v>157</v>
      </c>
      <c r="B1301" t="str">
        <f t="shared" si="41"/>
        <v>Oil|w/o CCS|EU-BLR</v>
      </c>
      <c r="C1301" t="s">
        <v>292</v>
      </c>
      <c r="D1301" t="s">
        <v>157</v>
      </c>
      <c r="E1301" t="s">
        <v>320</v>
      </c>
      <c r="F1301">
        <f t="shared" si="43"/>
        <v>400000</v>
      </c>
      <c r="G1301">
        <f t="shared" si="43"/>
        <v>400000</v>
      </c>
      <c r="H1301">
        <f t="shared" si="43"/>
        <v>400000</v>
      </c>
      <c r="I1301">
        <f t="shared" si="43"/>
        <v>400000</v>
      </c>
      <c r="J1301">
        <f t="shared" si="43"/>
        <v>400000</v>
      </c>
      <c r="K1301">
        <f t="shared" si="43"/>
        <v>400000</v>
      </c>
      <c r="L1301">
        <f t="shared" si="43"/>
        <v>400000</v>
      </c>
    </row>
    <row r="1302" spans="1:12" x14ac:dyDescent="0.35">
      <c r="A1302" t="s">
        <v>158</v>
      </c>
      <c r="B1302" t="str">
        <f t="shared" si="41"/>
        <v>Oil|w/o CCS|EU-CHE</v>
      </c>
      <c r="C1302" t="s">
        <v>292</v>
      </c>
      <c r="D1302" t="s">
        <v>158</v>
      </c>
      <c r="E1302" t="s">
        <v>320</v>
      </c>
      <c r="F1302">
        <f t="shared" si="43"/>
        <v>400000</v>
      </c>
      <c r="G1302">
        <f t="shared" si="43"/>
        <v>400000</v>
      </c>
      <c r="H1302">
        <f t="shared" si="43"/>
        <v>400000</v>
      </c>
      <c r="I1302">
        <f t="shared" si="43"/>
        <v>400000</v>
      </c>
      <c r="J1302">
        <f t="shared" si="43"/>
        <v>400000</v>
      </c>
      <c r="K1302">
        <f t="shared" si="43"/>
        <v>400000</v>
      </c>
      <c r="L1302">
        <f t="shared" si="43"/>
        <v>400000</v>
      </c>
    </row>
    <row r="1303" spans="1:12" x14ac:dyDescent="0.35">
      <c r="A1303" t="s">
        <v>159</v>
      </c>
      <c r="B1303" t="str">
        <f t="shared" si="41"/>
        <v>Oil|w/o CCS|EU-CYP</v>
      </c>
      <c r="C1303" t="s">
        <v>292</v>
      </c>
      <c r="D1303" t="s">
        <v>159</v>
      </c>
      <c r="E1303" t="s">
        <v>320</v>
      </c>
      <c r="F1303">
        <f t="shared" si="43"/>
        <v>400000</v>
      </c>
      <c r="G1303">
        <f t="shared" si="43"/>
        <v>400000</v>
      </c>
      <c r="H1303">
        <f t="shared" si="43"/>
        <v>400000</v>
      </c>
      <c r="I1303">
        <f t="shared" si="43"/>
        <v>400000</v>
      </c>
      <c r="J1303">
        <f t="shared" si="43"/>
        <v>400000</v>
      </c>
      <c r="K1303">
        <f t="shared" si="43"/>
        <v>400000</v>
      </c>
      <c r="L1303">
        <f t="shared" si="43"/>
        <v>400000</v>
      </c>
    </row>
    <row r="1304" spans="1:12" x14ac:dyDescent="0.35">
      <c r="A1304" t="s">
        <v>160</v>
      </c>
      <c r="B1304" t="str">
        <f t="shared" si="41"/>
        <v>Oil|w/o CCS|EU-CZE</v>
      </c>
      <c r="C1304" t="s">
        <v>292</v>
      </c>
      <c r="D1304" t="s">
        <v>160</v>
      </c>
      <c r="E1304" t="s">
        <v>320</v>
      </c>
      <c r="F1304">
        <f t="shared" si="43"/>
        <v>400000</v>
      </c>
      <c r="G1304">
        <f t="shared" si="43"/>
        <v>400000</v>
      </c>
      <c r="H1304">
        <f t="shared" si="43"/>
        <v>400000</v>
      </c>
      <c r="I1304">
        <f t="shared" si="43"/>
        <v>400000</v>
      </c>
      <c r="J1304">
        <f t="shared" si="43"/>
        <v>400000</v>
      </c>
      <c r="K1304">
        <f t="shared" si="43"/>
        <v>400000</v>
      </c>
      <c r="L1304">
        <f t="shared" si="43"/>
        <v>400000</v>
      </c>
    </row>
    <row r="1305" spans="1:12" x14ac:dyDescent="0.35">
      <c r="A1305" t="s">
        <v>161</v>
      </c>
      <c r="B1305" t="str">
        <f t="shared" si="41"/>
        <v>Oil|w/o CCS|EU-DEU</v>
      </c>
      <c r="C1305" t="s">
        <v>292</v>
      </c>
      <c r="D1305" t="s">
        <v>161</v>
      </c>
      <c r="E1305" t="s">
        <v>320</v>
      </c>
      <c r="F1305">
        <f t="shared" si="43"/>
        <v>400000</v>
      </c>
      <c r="G1305">
        <f t="shared" si="43"/>
        <v>400000</v>
      </c>
      <c r="H1305">
        <f t="shared" si="43"/>
        <v>400000</v>
      </c>
      <c r="I1305">
        <f t="shared" si="43"/>
        <v>400000</v>
      </c>
      <c r="J1305">
        <f t="shared" si="43"/>
        <v>400000</v>
      </c>
      <c r="K1305">
        <f t="shared" si="43"/>
        <v>400000</v>
      </c>
      <c r="L1305">
        <f t="shared" si="43"/>
        <v>400000</v>
      </c>
    </row>
    <row r="1306" spans="1:12" x14ac:dyDescent="0.35">
      <c r="A1306" t="s">
        <v>162</v>
      </c>
      <c r="B1306" t="str">
        <f t="shared" si="41"/>
        <v>Oil|w/o CCS|EU-DNK</v>
      </c>
      <c r="C1306" t="s">
        <v>292</v>
      </c>
      <c r="D1306" t="s">
        <v>162</v>
      </c>
      <c r="E1306" t="s">
        <v>320</v>
      </c>
      <c r="F1306">
        <f t="shared" si="43"/>
        <v>400000</v>
      </c>
      <c r="G1306">
        <f t="shared" si="43"/>
        <v>400000</v>
      </c>
      <c r="H1306">
        <f t="shared" si="43"/>
        <v>400000</v>
      </c>
      <c r="I1306">
        <f t="shared" si="43"/>
        <v>400000</v>
      </c>
      <c r="J1306">
        <f t="shared" si="43"/>
        <v>400000</v>
      </c>
      <c r="K1306">
        <f t="shared" si="43"/>
        <v>400000</v>
      </c>
      <c r="L1306">
        <f t="shared" si="43"/>
        <v>400000</v>
      </c>
    </row>
    <row r="1307" spans="1:12" x14ac:dyDescent="0.35">
      <c r="A1307" t="s">
        <v>163</v>
      </c>
      <c r="B1307" t="str">
        <f t="shared" si="41"/>
        <v>Oil|w/o CCS|EU-ESP</v>
      </c>
      <c r="C1307" t="s">
        <v>292</v>
      </c>
      <c r="D1307" t="s">
        <v>163</v>
      </c>
      <c r="E1307" t="s">
        <v>320</v>
      </c>
      <c r="F1307">
        <f t="shared" si="43"/>
        <v>400000</v>
      </c>
      <c r="G1307">
        <f t="shared" si="43"/>
        <v>400000</v>
      </c>
      <c r="H1307">
        <f t="shared" si="43"/>
        <v>400000</v>
      </c>
      <c r="I1307">
        <f t="shared" si="43"/>
        <v>400000</v>
      </c>
      <c r="J1307">
        <f t="shared" si="43"/>
        <v>400000</v>
      </c>
      <c r="K1307">
        <f t="shared" si="43"/>
        <v>400000</v>
      </c>
      <c r="L1307">
        <f t="shared" si="43"/>
        <v>400000</v>
      </c>
    </row>
    <row r="1308" spans="1:12" x14ac:dyDescent="0.35">
      <c r="A1308" t="s">
        <v>164</v>
      </c>
      <c r="B1308" t="str">
        <f t="shared" si="41"/>
        <v>Oil|w/o CCS|EU-EST</v>
      </c>
      <c r="C1308" t="s">
        <v>292</v>
      </c>
      <c r="D1308" t="s">
        <v>164</v>
      </c>
      <c r="E1308" t="s">
        <v>320</v>
      </c>
      <c r="F1308">
        <f t="shared" si="43"/>
        <v>400000</v>
      </c>
      <c r="G1308">
        <f t="shared" si="43"/>
        <v>400000</v>
      </c>
      <c r="H1308">
        <f t="shared" si="43"/>
        <v>400000</v>
      </c>
      <c r="I1308">
        <f t="shared" si="43"/>
        <v>400000</v>
      </c>
      <c r="J1308">
        <f t="shared" si="43"/>
        <v>400000</v>
      </c>
      <c r="K1308">
        <f t="shared" si="43"/>
        <v>400000</v>
      </c>
      <c r="L1308">
        <f t="shared" si="43"/>
        <v>400000</v>
      </c>
    </row>
    <row r="1309" spans="1:12" x14ac:dyDescent="0.35">
      <c r="A1309" t="s">
        <v>165</v>
      </c>
      <c r="B1309" t="str">
        <f t="shared" si="41"/>
        <v>Oil|w/o CCS|EU-FIN</v>
      </c>
      <c r="C1309" t="s">
        <v>292</v>
      </c>
      <c r="D1309" t="s">
        <v>165</v>
      </c>
      <c r="E1309" t="s">
        <v>320</v>
      </c>
      <c r="F1309">
        <f t="shared" ref="F1309:L1318" si="44">400*1000</f>
        <v>400000</v>
      </c>
      <c r="G1309">
        <f t="shared" si="44"/>
        <v>400000</v>
      </c>
      <c r="H1309">
        <f t="shared" si="44"/>
        <v>400000</v>
      </c>
      <c r="I1309">
        <f t="shared" si="44"/>
        <v>400000</v>
      </c>
      <c r="J1309">
        <f t="shared" si="44"/>
        <v>400000</v>
      </c>
      <c r="K1309">
        <f t="shared" si="44"/>
        <v>400000</v>
      </c>
      <c r="L1309">
        <f t="shared" si="44"/>
        <v>400000</v>
      </c>
    </row>
    <row r="1310" spans="1:12" x14ac:dyDescent="0.35">
      <c r="A1310" t="s">
        <v>166</v>
      </c>
      <c r="B1310" t="str">
        <f t="shared" si="41"/>
        <v>Oil|w/o CCS|EU-FRA</v>
      </c>
      <c r="C1310" t="s">
        <v>292</v>
      </c>
      <c r="D1310" t="s">
        <v>166</v>
      </c>
      <c r="E1310" t="s">
        <v>320</v>
      </c>
      <c r="F1310">
        <f t="shared" si="44"/>
        <v>400000</v>
      </c>
      <c r="G1310">
        <f t="shared" si="44"/>
        <v>400000</v>
      </c>
      <c r="H1310">
        <f t="shared" si="44"/>
        <v>400000</v>
      </c>
      <c r="I1310">
        <f t="shared" si="44"/>
        <v>400000</v>
      </c>
      <c r="J1310">
        <f t="shared" si="44"/>
        <v>400000</v>
      </c>
      <c r="K1310">
        <f t="shared" si="44"/>
        <v>400000</v>
      </c>
      <c r="L1310">
        <f t="shared" si="44"/>
        <v>400000</v>
      </c>
    </row>
    <row r="1311" spans="1:12" x14ac:dyDescent="0.35">
      <c r="A1311" t="s">
        <v>167</v>
      </c>
      <c r="B1311" t="str">
        <f t="shared" si="41"/>
        <v>Oil|w/o CCS|EU-GBR</v>
      </c>
      <c r="C1311" t="s">
        <v>292</v>
      </c>
      <c r="D1311" t="s">
        <v>167</v>
      </c>
      <c r="E1311" t="s">
        <v>320</v>
      </c>
      <c r="F1311">
        <f t="shared" si="44"/>
        <v>400000</v>
      </c>
      <c r="G1311">
        <f t="shared" si="44"/>
        <v>400000</v>
      </c>
      <c r="H1311">
        <f t="shared" si="44"/>
        <v>400000</v>
      </c>
      <c r="I1311">
        <f t="shared" si="44"/>
        <v>400000</v>
      </c>
      <c r="J1311">
        <f t="shared" si="44"/>
        <v>400000</v>
      </c>
      <c r="K1311">
        <f t="shared" si="44"/>
        <v>400000</v>
      </c>
      <c r="L1311">
        <f t="shared" si="44"/>
        <v>400000</v>
      </c>
    </row>
    <row r="1312" spans="1:12" x14ac:dyDescent="0.35">
      <c r="A1312" t="s">
        <v>168</v>
      </c>
      <c r="B1312" t="str">
        <f t="shared" si="41"/>
        <v>Oil|w/o CCS|EU-GEO</v>
      </c>
      <c r="C1312" t="s">
        <v>292</v>
      </c>
      <c r="D1312" t="s">
        <v>168</v>
      </c>
      <c r="E1312" t="s">
        <v>320</v>
      </c>
      <c r="F1312">
        <f t="shared" si="44"/>
        <v>400000</v>
      </c>
      <c r="G1312">
        <f t="shared" si="44"/>
        <v>400000</v>
      </c>
      <c r="H1312">
        <f t="shared" si="44"/>
        <v>400000</v>
      </c>
      <c r="I1312">
        <f t="shared" si="44"/>
        <v>400000</v>
      </c>
      <c r="J1312">
        <f t="shared" si="44"/>
        <v>400000</v>
      </c>
      <c r="K1312">
        <f t="shared" si="44"/>
        <v>400000</v>
      </c>
      <c r="L1312">
        <f t="shared" si="44"/>
        <v>400000</v>
      </c>
    </row>
    <row r="1313" spans="1:12" x14ac:dyDescent="0.35">
      <c r="A1313" t="s">
        <v>169</v>
      </c>
      <c r="B1313" t="str">
        <f t="shared" si="41"/>
        <v>Oil|w/o CCS|EU-GRC</v>
      </c>
      <c r="C1313" t="s">
        <v>292</v>
      </c>
      <c r="D1313" t="s">
        <v>169</v>
      </c>
      <c r="E1313" t="s">
        <v>320</v>
      </c>
      <c r="F1313">
        <f t="shared" si="44"/>
        <v>400000</v>
      </c>
      <c r="G1313">
        <f t="shared" si="44"/>
        <v>400000</v>
      </c>
      <c r="H1313">
        <f t="shared" si="44"/>
        <v>400000</v>
      </c>
      <c r="I1313">
        <f t="shared" si="44"/>
        <v>400000</v>
      </c>
      <c r="J1313">
        <f t="shared" si="44"/>
        <v>400000</v>
      </c>
      <c r="K1313">
        <f t="shared" si="44"/>
        <v>400000</v>
      </c>
      <c r="L1313">
        <f t="shared" si="44"/>
        <v>400000</v>
      </c>
    </row>
    <row r="1314" spans="1:12" x14ac:dyDescent="0.35">
      <c r="A1314" t="s">
        <v>170</v>
      </c>
      <c r="B1314" t="str">
        <f t="shared" si="41"/>
        <v>Oil|w/o CCS|EU-HRV</v>
      </c>
      <c r="C1314" t="s">
        <v>292</v>
      </c>
      <c r="D1314" t="s">
        <v>170</v>
      </c>
      <c r="E1314" t="s">
        <v>320</v>
      </c>
      <c r="F1314">
        <f t="shared" si="44"/>
        <v>400000</v>
      </c>
      <c r="G1314">
        <f t="shared" si="44"/>
        <v>400000</v>
      </c>
      <c r="H1314">
        <f t="shared" si="44"/>
        <v>400000</v>
      </c>
      <c r="I1314">
        <f t="shared" si="44"/>
        <v>400000</v>
      </c>
      <c r="J1314">
        <f t="shared" si="44"/>
        <v>400000</v>
      </c>
      <c r="K1314">
        <f t="shared" si="44"/>
        <v>400000</v>
      </c>
      <c r="L1314">
        <f t="shared" si="44"/>
        <v>400000</v>
      </c>
    </row>
    <row r="1315" spans="1:12" x14ac:dyDescent="0.35">
      <c r="A1315" t="s">
        <v>171</v>
      </c>
      <c r="B1315" t="str">
        <f t="shared" si="41"/>
        <v>Oil|w/o CCS|EU-HUN</v>
      </c>
      <c r="C1315" t="s">
        <v>292</v>
      </c>
      <c r="D1315" t="s">
        <v>171</v>
      </c>
      <c r="E1315" t="s">
        <v>320</v>
      </c>
      <c r="F1315">
        <f t="shared" si="44"/>
        <v>400000</v>
      </c>
      <c r="G1315">
        <f t="shared" si="44"/>
        <v>400000</v>
      </c>
      <c r="H1315">
        <f t="shared" si="44"/>
        <v>400000</v>
      </c>
      <c r="I1315">
        <f t="shared" si="44"/>
        <v>400000</v>
      </c>
      <c r="J1315">
        <f t="shared" si="44"/>
        <v>400000</v>
      </c>
      <c r="K1315">
        <f t="shared" si="44"/>
        <v>400000</v>
      </c>
      <c r="L1315">
        <f t="shared" si="44"/>
        <v>400000</v>
      </c>
    </row>
    <row r="1316" spans="1:12" x14ac:dyDescent="0.35">
      <c r="A1316" t="s">
        <v>172</v>
      </c>
      <c r="B1316" t="str">
        <f t="shared" si="41"/>
        <v>Oil|w/o CCS|EU-IRL</v>
      </c>
      <c r="C1316" t="s">
        <v>292</v>
      </c>
      <c r="D1316" t="s">
        <v>172</v>
      </c>
      <c r="E1316" t="s">
        <v>320</v>
      </c>
      <c r="F1316">
        <f t="shared" si="44"/>
        <v>400000</v>
      </c>
      <c r="G1316">
        <f t="shared" si="44"/>
        <v>400000</v>
      </c>
      <c r="H1316">
        <f t="shared" si="44"/>
        <v>400000</v>
      </c>
      <c r="I1316">
        <f t="shared" si="44"/>
        <v>400000</v>
      </c>
      <c r="J1316">
        <f t="shared" si="44"/>
        <v>400000</v>
      </c>
      <c r="K1316">
        <f t="shared" si="44"/>
        <v>400000</v>
      </c>
      <c r="L1316">
        <f t="shared" si="44"/>
        <v>400000</v>
      </c>
    </row>
    <row r="1317" spans="1:12" x14ac:dyDescent="0.35">
      <c r="A1317" t="s">
        <v>173</v>
      </c>
      <c r="B1317" t="str">
        <f t="shared" si="41"/>
        <v>Oil|w/o CCS|EU-ISL</v>
      </c>
      <c r="C1317" t="s">
        <v>292</v>
      </c>
      <c r="D1317" t="s">
        <v>173</v>
      </c>
      <c r="E1317" t="s">
        <v>320</v>
      </c>
      <c r="F1317">
        <f t="shared" si="44"/>
        <v>400000</v>
      </c>
      <c r="G1317">
        <f t="shared" si="44"/>
        <v>400000</v>
      </c>
      <c r="H1317">
        <f t="shared" si="44"/>
        <v>400000</v>
      </c>
      <c r="I1317">
        <f t="shared" si="44"/>
        <v>400000</v>
      </c>
      <c r="J1317">
        <f t="shared" si="44"/>
        <v>400000</v>
      </c>
      <c r="K1317">
        <f t="shared" si="44"/>
        <v>400000</v>
      </c>
      <c r="L1317">
        <f t="shared" si="44"/>
        <v>400000</v>
      </c>
    </row>
    <row r="1318" spans="1:12" x14ac:dyDescent="0.35">
      <c r="A1318" t="s">
        <v>174</v>
      </c>
      <c r="B1318" t="str">
        <f t="shared" si="41"/>
        <v>Oil|w/o CCS|EU-ITA</v>
      </c>
      <c r="C1318" t="s">
        <v>292</v>
      </c>
      <c r="D1318" t="s">
        <v>174</v>
      </c>
      <c r="E1318" t="s">
        <v>320</v>
      </c>
      <c r="F1318">
        <f t="shared" si="44"/>
        <v>400000</v>
      </c>
      <c r="G1318">
        <f t="shared" si="44"/>
        <v>400000</v>
      </c>
      <c r="H1318">
        <f t="shared" si="44"/>
        <v>400000</v>
      </c>
      <c r="I1318">
        <f t="shared" si="44"/>
        <v>400000</v>
      </c>
      <c r="J1318">
        <f t="shared" si="44"/>
        <v>400000</v>
      </c>
      <c r="K1318">
        <f t="shared" si="44"/>
        <v>400000</v>
      </c>
      <c r="L1318">
        <f t="shared" si="44"/>
        <v>400000</v>
      </c>
    </row>
    <row r="1319" spans="1:12" x14ac:dyDescent="0.35">
      <c r="A1319" t="s">
        <v>175</v>
      </c>
      <c r="B1319" t="str">
        <f t="shared" si="41"/>
        <v>Oil|w/o CCS|EU-KOS</v>
      </c>
      <c r="C1319" t="s">
        <v>292</v>
      </c>
      <c r="D1319" t="s">
        <v>175</v>
      </c>
      <c r="E1319" t="s">
        <v>320</v>
      </c>
      <c r="F1319">
        <f t="shared" ref="F1319:L1328" si="45">400*1000</f>
        <v>400000</v>
      </c>
      <c r="G1319">
        <f t="shared" si="45"/>
        <v>400000</v>
      </c>
      <c r="H1319">
        <f t="shared" si="45"/>
        <v>400000</v>
      </c>
      <c r="I1319">
        <f t="shared" si="45"/>
        <v>400000</v>
      </c>
      <c r="J1319">
        <f t="shared" si="45"/>
        <v>400000</v>
      </c>
      <c r="K1319">
        <f t="shared" si="45"/>
        <v>400000</v>
      </c>
      <c r="L1319">
        <f t="shared" si="45"/>
        <v>400000</v>
      </c>
    </row>
    <row r="1320" spans="1:12" x14ac:dyDescent="0.35">
      <c r="A1320" t="s">
        <v>176</v>
      </c>
      <c r="B1320" t="str">
        <f t="shared" si="41"/>
        <v>Oil|w/o CCS|EU-LTU</v>
      </c>
      <c r="C1320" t="s">
        <v>292</v>
      </c>
      <c r="D1320" t="s">
        <v>176</v>
      </c>
      <c r="E1320" t="s">
        <v>320</v>
      </c>
      <c r="F1320">
        <f t="shared" si="45"/>
        <v>400000</v>
      </c>
      <c r="G1320">
        <f t="shared" si="45"/>
        <v>400000</v>
      </c>
      <c r="H1320">
        <f t="shared" si="45"/>
        <v>400000</v>
      </c>
      <c r="I1320">
        <f t="shared" si="45"/>
        <v>400000</v>
      </c>
      <c r="J1320">
        <f t="shared" si="45"/>
        <v>400000</v>
      </c>
      <c r="K1320">
        <f t="shared" si="45"/>
        <v>400000</v>
      </c>
      <c r="L1320">
        <f t="shared" si="45"/>
        <v>400000</v>
      </c>
    </row>
    <row r="1321" spans="1:12" x14ac:dyDescent="0.35">
      <c r="A1321" t="s">
        <v>177</v>
      </c>
      <c r="B1321" t="str">
        <f t="shared" si="41"/>
        <v>Oil|w/o CCS|EU-LUX</v>
      </c>
      <c r="C1321" t="s">
        <v>292</v>
      </c>
      <c r="D1321" t="s">
        <v>177</v>
      </c>
      <c r="E1321" t="s">
        <v>320</v>
      </c>
      <c r="F1321">
        <f t="shared" si="45"/>
        <v>400000</v>
      </c>
      <c r="G1321">
        <f t="shared" si="45"/>
        <v>400000</v>
      </c>
      <c r="H1321">
        <f t="shared" si="45"/>
        <v>400000</v>
      </c>
      <c r="I1321">
        <f t="shared" si="45"/>
        <v>400000</v>
      </c>
      <c r="J1321">
        <f t="shared" si="45"/>
        <v>400000</v>
      </c>
      <c r="K1321">
        <f t="shared" si="45"/>
        <v>400000</v>
      </c>
      <c r="L1321">
        <f t="shared" si="45"/>
        <v>400000</v>
      </c>
    </row>
    <row r="1322" spans="1:12" x14ac:dyDescent="0.35">
      <c r="A1322" t="s">
        <v>178</v>
      </c>
      <c r="B1322" t="str">
        <f t="shared" si="41"/>
        <v>Oil|w/o CCS|EU-LVA</v>
      </c>
      <c r="C1322" t="s">
        <v>292</v>
      </c>
      <c r="D1322" t="s">
        <v>178</v>
      </c>
      <c r="E1322" t="s">
        <v>320</v>
      </c>
      <c r="F1322">
        <f t="shared" si="45"/>
        <v>400000</v>
      </c>
      <c r="G1322">
        <f t="shared" si="45"/>
        <v>400000</v>
      </c>
      <c r="H1322">
        <f t="shared" si="45"/>
        <v>400000</v>
      </c>
      <c r="I1322">
        <f t="shared" si="45"/>
        <v>400000</v>
      </c>
      <c r="J1322">
        <f t="shared" si="45"/>
        <v>400000</v>
      </c>
      <c r="K1322">
        <f t="shared" si="45"/>
        <v>400000</v>
      </c>
      <c r="L1322">
        <f t="shared" si="45"/>
        <v>400000</v>
      </c>
    </row>
    <row r="1323" spans="1:12" x14ac:dyDescent="0.35">
      <c r="A1323" t="s">
        <v>179</v>
      </c>
      <c r="B1323" t="str">
        <f t="shared" si="41"/>
        <v>Oil|w/o CCS|EU-MDA</v>
      </c>
      <c r="C1323" t="s">
        <v>292</v>
      </c>
      <c r="D1323" t="s">
        <v>179</v>
      </c>
      <c r="E1323" t="s">
        <v>320</v>
      </c>
      <c r="F1323">
        <f t="shared" si="45"/>
        <v>400000</v>
      </c>
      <c r="G1323">
        <f t="shared" si="45"/>
        <v>400000</v>
      </c>
      <c r="H1323">
        <f t="shared" si="45"/>
        <v>400000</v>
      </c>
      <c r="I1323">
        <f t="shared" si="45"/>
        <v>400000</v>
      </c>
      <c r="J1323">
        <f t="shared" si="45"/>
        <v>400000</v>
      </c>
      <c r="K1323">
        <f t="shared" si="45"/>
        <v>400000</v>
      </c>
      <c r="L1323">
        <f t="shared" si="45"/>
        <v>400000</v>
      </c>
    </row>
    <row r="1324" spans="1:12" x14ac:dyDescent="0.35">
      <c r="A1324" t="s">
        <v>180</v>
      </c>
      <c r="B1324" t="str">
        <f t="shared" si="41"/>
        <v>Oil|w/o CCS|EU-MKD</v>
      </c>
      <c r="C1324" t="s">
        <v>292</v>
      </c>
      <c r="D1324" t="s">
        <v>180</v>
      </c>
      <c r="E1324" t="s">
        <v>320</v>
      </c>
      <c r="F1324">
        <f t="shared" si="45"/>
        <v>400000</v>
      </c>
      <c r="G1324">
        <f t="shared" si="45"/>
        <v>400000</v>
      </c>
      <c r="H1324">
        <f t="shared" si="45"/>
        <v>400000</v>
      </c>
      <c r="I1324">
        <f t="shared" si="45"/>
        <v>400000</v>
      </c>
      <c r="J1324">
        <f t="shared" si="45"/>
        <v>400000</v>
      </c>
      <c r="K1324">
        <f t="shared" si="45"/>
        <v>400000</v>
      </c>
      <c r="L1324">
        <f t="shared" si="45"/>
        <v>400000</v>
      </c>
    </row>
    <row r="1325" spans="1:12" x14ac:dyDescent="0.35">
      <c r="A1325" t="s">
        <v>181</v>
      </c>
      <c r="B1325" t="str">
        <f t="shared" si="41"/>
        <v>Oil|w/o CCS|EU-MLT</v>
      </c>
      <c r="C1325" t="s">
        <v>292</v>
      </c>
      <c r="D1325" t="s">
        <v>181</v>
      </c>
      <c r="E1325" t="s">
        <v>320</v>
      </c>
      <c r="F1325">
        <f t="shared" si="45"/>
        <v>400000</v>
      </c>
      <c r="G1325">
        <f t="shared" si="45"/>
        <v>400000</v>
      </c>
      <c r="H1325">
        <f t="shared" si="45"/>
        <v>400000</v>
      </c>
      <c r="I1325">
        <f t="shared" si="45"/>
        <v>400000</v>
      </c>
      <c r="J1325">
        <f t="shared" si="45"/>
        <v>400000</v>
      </c>
      <c r="K1325">
        <f t="shared" si="45"/>
        <v>400000</v>
      </c>
      <c r="L1325">
        <f t="shared" si="45"/>
        <v>400000</v>
      </c>
    </row>
    <row r="1326" spans="1:12" x14ac:dyDescent="0.35">
      <c r="A1326" t="s">
        <v>182</v>
      </c>
      <c r="B1326" t="str">
        <f t="shared" si="41"/>
        <v>Oil|w/o CCS|EU-MNE</v>
      </c>
      <c r="C1326" t="s">
        <v>292</v>
      </c>
      <c r="D1326" t="s">
        <v>182</v>
      </c>
      <c r="E1326" t="s">
        <v>320</v>
      </c>
      <c r="F1326">
        <f t="shared" si="45"/>
        <v>400000</v>
      </c>
      <c r="G1326">
        <f t="shared" si="45"/>
        <v>400000</v>
      </c>
      <c r="H1326">
        <f t="shared" si="45"/>
        <v>400000</v>
      </c>
      <c r="I1326">
        <f t="shared" si="45"/>
        <v>400000</v>
      </c>
      <c r="J1326">
        <f t="shared" si="45"/>
        <v>400000</v>
      </c>
      <c r="K1326">
        <f t="shared" si="45"/>
        <v>400000</v>
      </c>
      <c r="L1326">
        <f t="shared" si="45"/>
        <v>400000</v>
      </c>
    </row>
    <row r="1327" spans="1:12" x14ac:dyDescent="0.35">
      <c r="A1327" t="s">
        <v>183</v>
      </c>
      <c r="B1327" t="str">
        <f t="shared" si="41"/>
        <v>Oil|w/o CCS|EU-NLD</v>
      </c>
      <c r="C1327" t="s">
        <v>292</v>
      </c>
      <c r="D1327" t="s">
        <v>183</v>
      </c>
      <c r="E1327" t="s">
        <v>320</v>
      </c>
      <c r="F1327">
        <f t="shared" si="45"/>
        <v>400000</v>
      </c>
      <c r="G1327">
        <f t="shared" si="45"/>
        <v>400000</v>
      </c>
      <c r="H1327">
        <f t="shared" si="45"/>
        <v>400000</v>
      </c>
      <c r="I1327">
        <f t="shared" si="45"/>
        <v>400000</v>
      </c>
      <c r="J1327">
        <f t="shared" si="45"/>
        <v>400000</v>
      </c>
      <c r="K1327">
        <f t="shared" si="45"/>
        <v>400000</v>
      </c>
      <c r="L1327">
        <f t="shared" si="45"/>
        <v>400000</v>
      </c>
    </row>
    <row r="1328" spans="1:12" x14ac:dyDescent="0.35">
      <c r="A1328" t="s">
        <v>184</v>
      </c>
      <c r="B1328" t="str">
        <f t="shared" si="41"/>
        <v>Oil|w/o CCS|EU-NOR</v>
      </c>
      <c r="C1328" t="s">
        <v>292</v>
      </c>
      <c r="D1328" t="s">
        <v>184</v>
      </c>
      <c r="E1328" t="s">
        <v>320</v>
      </c>
      <c r="F1328">
        <f t="shared" si="45"/>
        <v>400000</v>
      </c>
      <c r="G1328">
        <f t="shared" si="45"/>
        <v>400000</v>
      </c>
      <c r="H1328">
        <f t="shared" si="45"/>
        <v>400000</v>
      </c>
      <c r="I1328">
        <f t="shared" si="45"/>
        <v>400000</v>
      </c>
      <c r="J1328">
        <f t="shared" si="45"/>
        <v>400000</v>
      </c>
      <c r="K1328">
        <f t="shared" si="45"/>
        <v>400000</v>
      </c>
      <c r="L1328">
        <f t="shared" si="45"/>
        <v>400000</v>
      </c>
    </row>
    <row r="1329" spans="1:12" x14ac:dyDescent="0.35">
      <c r="A1329" t="s">
        <v>185</v>
      </c>
      <c r="B1329" t="str">
        <f t="shared" si="41"/>
        <v>Oil|w/o CCS|EU-POL</v>
      </c>
      <c r="C1329" t="s">
        <v>292</v>
      </c>
      <c r="D1329" t="s">
        <v>185</v>
      </c>
      <c r="E1329" t="s">
        <v>320</v>
      </c>
      <c r="F1329">
        <f t="shared" ref="F1329:L1338" si="46">400*1000</f>
        <v>400000</v>
      </c>
      <c r="G1329">
        <f t="shared" si="46"/>
        <v>400000</v>
      </c>
      <c r="H1329">
        <f t="shared" si="46"/>
        <v>400000</v>
      </c>
      <c r="I1329">
        <f t="shared" si="46"/>
        <v>400000</v>
      </c>
      <c r="J1329">
        <f t="shared" si="46"/>
        <v>400000</v>
      </c>
      <c r="K1329">
        <f t="shared" si="46"/>
        <v>400000</v>
      </c>
      <c r="L1329">
        <f t="shared" si="46"/>
        <v>400000</v>
      </c>
    </row>
    <row r="1330" spans="1:12" x14ac:dyDescent="0.35">
      <c r="A1330" t="s">
        <v>186</v>
      </c>
      <c r="B1330" t="str">
        <f t="shared" si="41"/>
        <v>Oil|w/o CCS|EU-PRT</v>
      </c>
      <c r="C1330" t="s">
        <v>292</v>
      </c>
      <c r="D1330" t="s">
        <v>186</v>
      </c>
      <c r="E1330" t="s">
        <v>320</v>
      </c>
      <c r="F1330">
        <f t="shared" si="46"/>
        <v>400000</v>
      </c>
      <c r="G1330">
        <f t="shared" si="46"/>
        <v>400000</v>
      </c>
      <c r="H1330">
        <f t="shared" si="46"/>
        <v>400000</v>
      </c>
      <c r="I1330">
        <f t="shared" si="46"/>
        <v>400000</v>
      </c>
      <c r="J1330">
        <f t="shared" si="46"/>
        <v>400000</v>
      </c>
      <c r="K1330">
        <f t="shared" si="46"/>
        <v>400000</v>
      </c>
      <c r="L1330">
        <f t="shared" si="46"/>
        <v>400000</v>
      </c>
    </row>
    <row r="1331" spans="1:12" x14ac:dyDescent="0.35">
      <c r="A1331" t="s">
        <v>187</v>
      </c>
      <c r="B1331" t="str">
        <f t="shared" si="41"/>
        <v>Oil|w/o CCS|EU-ROU</v>
      </c>
      <c r="C1331" t="s">
        <v>292</v>
      </c>
      <c r="D1331" t="s">
        <v>187</v>
      </c>
      <c r="E1331" t="s">
        <v>320</v>
      </c>
      <c r="F1331">
        <f t="shared" si="46"/>
        <v>400000</v>
      </c>
      <c r="G1331">
        <f t="shared" si="46"/>
        <v>400000</v>
      </c>
      <c r="H1331">
        <f t="shared" si="46"/>
        <v>400000</v>
      </c>
      <c r="I1331">
        <f t="shared" si="46"/>
        <v>400000</v>
      </c>
      <c r="J1331">
        <f t="shared" si="46"/>
        <v>400000</v>
      </c>
      <c r="K1331">
        <f t="shared" si="46"/>
        <v>400000</v>
      </c>
      <c r="L1331">
        <f t="shared" si="46"/>
        <v>400000</v>
      </c>
    </row>
    <row r="1332" spans="1:12" x14ac:dyDescent="0.35">
      <c r="A1332" t="s">
        <v>188</v>
      </c>
      <c r="B1332" t="str">
        <f t="shared" si="41"/>
        <v>Oil|w/o CCS|EU-SRB</v>
      </c>
      <c r="C1332" t="s">
        <v>292</v>
      </c>
      <c r="D1332" t="s">
        <v>188</v>
      </c>
      <c r="E1332" t="s">
        <v>320</v>
      </c>
      <c r="F1332">
        <f t="shared" si="46"/>
        <v>400000</v>
      </c>
      <c r="G1332">
        <f t="shared" si="46"/>
        <v>400000</v>
      </c>
      <c r="H1332">
        <f t="shared" si="46"/>
        <v>400000</v>
      </c>
      <c r="I1332">
        <f t="shared" si="46"/>
        <v>400000</v>
      </c>
      <c r="J1332">
        <f t="shared" si="46"/>
        <v>400000</v>
      </c>
      <c r="K1332">
        <f t="shared" si="46"/>
        <v>400000</v>
      </c>
      <c r="L1332">
        <f t="shared" si="46"/>
        <v>400000</v>
      </c>
    </row>
    <row r="1333" spans="1:12" x14ac:dyDescent="0.35">
      <c r="A1333" t="s">
        <v>189</v>
      </c>
      <c r="B1333" t="str">
        <f t="shared" si="41"/>
        <v>Oil|w/o CCS|EU-SVK</v>
      </c>
      <c r="C1333" t="s">
        <v>292</v>
      </c>
      <c r="D1333" t="s">
        <v>189</v>
      </c>
      <c r="E1333" t="s">
        <v>320</v>
      </c>
      <c r="F1333">
        <f t="shared" si="46"/>
        <v>400000</v>
      </c>
      <c r="G1333">
        <f t="shared" si="46"/>
        <v>400000</v>
      </c>
      <c r="H1333">
        <f t="shared" si="46"/>
        <v>400000</v>
      </c>
      <c r="I1333">
        <f t="shared" si="46"/>
        <v>400000</v>
      </c>
      <c r="J1333">
        <f t="shared" si="46"/>
        <v>400000</v>
      </c>
      <c r="K1333">
        <f t="shared" si="46"/>
        <v>400000</v>
      </c>
      <c r="L1333">
        <f t="shared" si="46"/>
        <v>400000</v>
      </c>
    </row>
    <row r="1334" spans="1:12" x14ac:dyDescent="0.35">
      <c r="A1334" t="s">
        <v>190</v>
      </c>
      <c r="B1334" t="str">
        <f t="shared" si="41"/>
        <v>Oil|w/o CCS|EU-SVN</v>
      </c>
      <c r="C1334" t="s">
        <v>292</v>
      </c>
      <c r="D1334" t="s">
        <v>190</v>
      </c>
      <c r="E1334" t="s">
        <v>320</v>
      </c>
      <c r="F1334">
        <f t="shared" si="46"/>
        <v>400000</v>
      </c>
      <c r="G1334">
        <f t="shared" si="46"/>
        <v>400000</v>
      </c>
      <c r="H1334">
        <f t="shared" si="46"/>
        <v>400000</v>
      </c>
      <c r="I1334">
        <f t="shared" si="46"/>
        <v>400000</v>
      </c>
      <c r="J1334">
        <f t="shared" si="46"/>
        <v>400000</v>
      </c>
      <c r="K1334">
        <f t="shared" si="46"/>
        <v>400000</v>
      </c>
      <c r="L1334">
        <f t="shared" si="46"/>
        <v>400000</v>
      </c>
    </row>
    <row r="1335" spans="1:12" x14ac:dyDescent="0.35">
      <c r="A1335" t="s">
        <v>191</v>
      </c>
      <c r="B1335" t="str">
        <f t="shared" si="41"/>
        <v>Oil|w/o CCS|EU-SWE</v>
      </c>
      <c r="C1335" t="s">
        <v>292</v>
      </c>
      <c r="D1335" t="s">
        <v>191</v>
      </c>
      <c r="E1335" t="s">
        <v>320</v>
      </c>
      <c r="F1335">
        <f t="shared" si="46"/>
        <v>400000</v>
      </c>
      <c r="G1335">
        <f t="shared" si="46"/>
        <v>400000</v>
      </c>
      <c r="H1335">
        <f t="shared" si="46"/>
        <v>400000</v>
      </c>
      <c r="I1335">
        <f t="shared" si="46"/>
        <v>400000</v>
      </c>
      <c r="J1335">
        <f t="shared" si="46"/>
        <v>400000</v>
      </c>
      <c r="K1335">
        <f t="shared" si="46"/>
        <v>400000</v>
      </c>
      <c r="L1335">
        <f t="shared" si="46"/>
        <v>400000</v>
      </c>
    </row>
    <row r="1336" spans="1:12" x14ac:dyDescent="0.35">
      <c r="A1336" t="s">
        <v>192</v>
      </c>
      <c r="B1336" t="str">
        <f t="shared" si="41"/>
        <v>Oil|w/o CCS|EU-UKR</v>
      </c>
      <c r="C1336" t="s">
        <v>292</v>
      </c>
      <c r="D1336" t="s">
        <v>192</v>
      </c>
      <c r="E1336" t="s">
        <v>320</v>
      </c>
      <c r="F1336">
        <f t="shared" si="46"/>
        <v>400000</v>
      </c>
      <c r="G1336">
        <f t="shared" si="46"/>
        <v>400000</v>
      </c>
      <c r="H1336">
        <f t="shared" si="46"/>
        <v>400000</v>
      </c>
      <c r="I1336">
        <f t="shared" si="46"/>
        <v>400000</v>
      </c>
      <c r="J1336">
        <f t="shared" si="46"/>
        <v>400000</v>
      </c>
      <c r="K1336">
        <f t="shared" si="46"/>
        <v>400000</v>
      </c>
      <c r="L1336">
        <f t="shared" si="46"/>
        <v>400000</v>
      </c>
    </row>
    <row r="1337" spans="1:12" x14ac:dyDescent="0.35">
      <c r="A1337" t="s">
        <v>193</v>
      </c>
      <c r="B1337" t="str">
        <f t="shared" si="41"/>
        <v>Oil|w/o CCS|NA-BLZ</v>
      </c>
      <c r="C1337" t="s">
        <v>292</v>
      </c>
      <c r="D1337" t="s">
        <v>193</v>
      </c>
      <c r="E1337" t="s">
        <v>320</v>
      </c>
      <c r="F1337">
        <f t="shared" si="46"/>
        <v>400000</v>
      </c>
      <c r="G1337">
        <f t="shared" si="46"/>
        <v>400000</v>
      </c>
      <c r="H1337">
        <f t="shared" si="46"/>
        <v>400000</v>
      </c>
      <c r="I1337">
        <f t="shared" si="46"/>
        <v>400000</v>
      </c>
      <c r="J1337">
        <f t="shared" si="46"/>
        <v>400000</v>
      </c>
      <c r="K1337">
        <f t="shared" si="46"/>
        <v>400000</v>
      </c>
      <c r="L1337">
        <f t="shared" si="46"/>
        <v>400000</v>
      </c>
    </row>
    <row r="1338" spans="1:12" x14ac:dyDescent="0.35">
      <c r="A1338" t="s">
        <v>194</v>
      </c>
      <c r="B1338" t="str">
        <f t="shared" si="41"/>
        <v>Oil|w/o CCS|NA-CAN</v>
      </c>
      <c r="C1338" t="s">
        <v>292</v>
      </c>
      <c r="D1338" t="s">
        <v>194</v>
      </c>
      <c r="E1338" t="s">
        <v>320</v>
      </c>
      <c r="F1338">
        <f t="shared" si="46"/>
        <v>400000</v>
      </c>
      <c r="G1338">
        <f t="shared" si="46"/>
        <v>400000</v>
      </c>
      <c r="H1338">
        <f t="shared" si="46"/>
        <v>400000</v>
      </c>
      <c r="I1338">
        <f t="shared" si="46"/>
        <v>400000</v>
      </c>
      <c r="J1338">
        <f t="shared" si="46"/>
        <v>400000</v>
      </c>
      <c r="K1338">
        <f t="shared" si="46"/>
        <v>400000</v>
      </c>
      <c r="L1338">
        <f t="shared" si="46"/>
        <v>400000</v>
      </c>
    </row>
    <row r="1339" spans="1:12" x14ac:dyDescent="0.35">
      <c r="A1339" t="s">
        <v>204</v>
      </c>
      <c r="B1339" t="str">
        <f t="shared" si="41"/>
        <v>Oil|w/o CCS|NA-CRI</v>
      </c>
      <c r="C1339" t="s">
        <v>292</v>
      </c>
      <c r="D1339" t="s">
        <v>204</v>
      </c>
      <c r="E1339" t="s">
        <v>320</v>
      </c>
      <c r="F1339">
        <f t="shared" ref="F1339:L1348" si="47">400*1000</f>
        <v>400000</v>
      </c>
      <c r="G1339">
        <f t="shared" si="47"/>
        <v>400000</v>
      </c>
      <c r="H1339">
        <f t="shared" si="47"/>
        <v>400000</v>
      </c>
      <c r="I1339">
        <f t="shared" si="47"/>
        <v>400000</v>
      </c>
      <c r="J1339">
        <f t="shared" si="47"/>
        <v>400000</v>
      </c>
      <c r="K1339">
        <f t="shared" si="47"/>
        <v>400000</v>
      </c>
      <c r="L1339">
        <f t="shared" si="47"/>
        <v>400000</v>
      </c>
    </row>
    <row r="1340" spans="1:12" x14ac:dyDescent="0.35">
      <c r="A1340" t="s">
        <v>205</v>
      </c>
      <c r="B1340" t="str">
        <f t="shared" si="41"/>
        <v>Oil|w/o CCS|NA-CUB</v>
      </c>
      <c r="C1340" t="s">
        <v>292</v>
      </c>
      <c r="D1340" t="s">
        <v>205</v>
      </c>
      <c r="E1340" t="s">
        <v>320</v>
      </c>
      <c r="F1340">
        <f t="shared" si="47"/>
        <v>400000</v>
      </c>
      <c r="G1340">
        <f t="shared" si="47"/>
        <v>400000</v>
      </c>
      <c r="H1340">
        <f t="shared" si="47"/>
        <v>400000</v>
      </c>
      <c r="I1340">
        <f t="shared" si="47"/>
        <v>400000</v>
      </c>
      <c r="J1340">
        <f t="shared" si="47"/>
        <v>400000</v>
      </c>
      <c r="K1340">
        <f t="shared" si="47"/>
        <v>400000</v>
      </c>
      <c r="L1340">
        <f t="shared" si="47"/>
        <v>400000</v>
      </c>
    </row>
    <row r="1341" spans="1:12" x14ac:dyDescent="0.35">
      <c r="A1341" t="s">
        <v>206</v>
      </c>
      <c r="B1341" t="str">
        <f t="shared" si="41"/>
        <v>Oil|w/o CCS|NA-DOM</v>
      </c>
      <c r="C1341" t="s">
        <v>292</v>
      </c>
      <c r="D1341" t="s">
        <v>206</v>
      </c>
      <c r="E1341" t="s">
        <v>320</v>
      </c>
      <c r="F1341">
        <f t="shared" si="47"/>
        <v>400000</v>
      </c>
      <c r="G1341">
        <f t="shared" si="47"/>
        <v>400000</v>
      </c>
      <c r="H1341">
        <f t="shared" si="47"/>
        <v>400000</v>
      </c>
      <c r="I1341">
        <f t="shared" si="47"/>
        <v>400000</v>
      </c>
      <c r="J1341">
        <f t="shared" si="47"/>
        <v>400000</v>
      </c>
      <c r="K1341">
        <f t="shared" si="47"/>
        <v>400000</v>
      </c>
      <c r="L1341">
        <f t="shared" si="47"/>
        <v>400000</v>
      </c>
    </row>
    <row r="1342" spans="1:12" x14ac:dyDescent="0.35">
      <c r="A1342" t="s">
        <v>208</v>
      </c>
      <c r="B1342" t="str">
        <f t="shared" si="41"/>
        <v>Oil|w/o CCS|NA-GTM</v>
      </c>
      <c r="C1342" t="s">
        <v>292</v>
      </c>
      <c r="D1342" t="s">
        <v>208</v>
      </c>
      <c r="E1342" t="s">
        <v>320</v>
      </c>
      <c r="F1342">
        <f t="shared" si="47"/>
        <v>400000</v>
      </c>
      <c r="G1342">
        <f t="shared" si="47"/>
        <v>400000</v>
      </c>
      <c r="H1342">
        <f t="shared" si="47"/>
        <v>400000</v>
      </c>
      <c r="I1342">
        <f t="shared" si="47"/>
        <v>400000</v>
      </c>
      <c r="J1342">
        <f t="shared" si="47"/>
        <v>400000</v>
      </c>
      <c r="K1342">
        <f t="shared" si="47"/>
        <v>400000</v>
      </c>
      <c r="L1342">
        <f t="shared" si="47"/>
        <v>400000</v>
      </c>
    </row>
    <row r="1343" spans="1:12" x14ac:dyDescent="0.35">
      <c r="A1343" t="s">
        <v>209</v>
      </c>
      <c r="B1343" t="str">
        <f t="shared" si="41"/>
        <v>Oil|w/o CCS|NA-HND</v>
      </c>
      <c r="C1343" t="s">
        <v>292</v>
      </c>
      <c r="D1343" t="s">
        <v>209</v>
      </c>
      <c r="E1343" t="s">
        <v>320</v>
      </c>
      <c r="F1343">
        <f t="shared" si="47"/>
        <v>400000</v>
      </c>
      <c r="G1343">
        <f t="shared" si="47"/>
        <v>400000</v>
      </c>
      <c r="H1343">
        <f t="shared" si="47"/>
        <v>400000</v>
      </c>
      <c r="I1343">
        <f t="shared" si="47"/>
        <v>400000</v>
      </c>
      <c r="J1343">
        <f t="shared" si="47"/>
        <v>400000</v>
      </c>
      <c r="K1343">
        <f t="shared" si="47"/>
        <v>400000</v>
      </c>
      <c r="L1343">
        <f t="shared" si="47"/>
        <v>400000</v>
      </c>
    </row>
    <row r="1344" spans="1:12" x14ac:dyDescent="0.35">
      <c r="A1344" t="s">
        <v>210</v>
      </c>
      <c r="B1344" t="str">
        <f t="shared" si="41"/>
        <v>Oil|w/o CCS|NA-HTI</v>
      </c>
      <c r="C1344" t="s">
        <v>292</v>
      </c>
      <c r="D1344" t="s">
        <v>210</v>
      </c>
      <c r="E1344" t="s">
        <v>320</v>
      </c>
      <c r="F1344">
        <f t="shared" si="47"/>
        <v>400000</v>
      </c>
      <c r="G1344">
        <f t="shared" si="47"/>
        <v>400000</v>
      </c>
      <c r="H1344">
        <f t="shared" si="47"/>
        <v>400000</v>
      </c>
      <c r="I1344">
        <f t="shared" si="47"/>
        <v>400000</v>
      </c>
      <c r="J1344">
        <f t="shared" si="47"/>
        <v>400000</v>
      </c>
      <c r="K1344">
        <f t="shared" si="47"/>
        <v>400000</v>
      </c>
      <c r="L1344">
        <f t="shared" si="47"/>
        <v>400000</v>
      </c>
    </row>
    <row r="1345" spans="1:12" x14ac:dyDescent="0.35">
      <c r="A1345" t="s">
        <v>211</v>
      </c>
      <c r="B1345" t="str">
        <f t="shared" si="41"/>
        <v>Oil|w/o CCS|NA-JAM</v>
      </c>
      <c r="C1345" t="s">
        <v>292</v>
      </c>
      <c r="D1345" t="s">
        <v>211</v>
      </c>
      <c r="E1345" t="s">
        <v>320</v>
      </c>
      <c r="F1345">
        <f t="shared" si="47"/>
        <v>400000</v>
      </c>
      <c r="G1345">
        <f t="shared" si="47"/>
        <v>400000</v>
      </c>
      <c r="H1345">
        <f t="shared" si="47"/>
        <v>400000</v>
      </c>
      <c r="I1345">
        <f t="shared" si="47"/>
        <v>400000</v>
      </c>
      <c r="J1345">
        <f t="shared" si="47"/>
        <v>400000</v>
      </c>
      <c r="K1345">
        <f t="shared" si="47"/>
        <v>400000</v>
      </c>
      <c r="L1345">
        <f t="shared" si="47"/>
        <v>400000</v>
      </c>
    </row>
    <row r="1346" spans="1:12" x14ac:dyDescent="0.35">
      <c r="A1346" t="s">
        <v>212</v>
      </c>
      <c r="B1346" t="str">
        <f t="shared" ref="B1346:B1409" si="48">CONCATENATE(C1346,D1346)</f>
        <v>Oil|w/o CCS|NA-MEX</v>
      </c>
      <c r="C1346" t="s">
        <v>292</v>
      </c>
      <c r="D1346" t="s">
        <v>212</v>
      </c>
      <c r="E1346" t="s">
        <v>320</v>
      </c>
      <c r="F1346">
        <f t="shared" si="47"/>
        <v>400000</v>
      </c>
      <c r="G1346">
        <f t="shared" si="47"/>
        <v>400000</v>
      </c>
      <c r="H1346">
        <f t="shared" si="47"/>
        <v>400000</v>
      </c>
      <c r="I1346">
        <f t="shared" si="47"/>
        <v>400000</v>
      </c>
      <c r="J1346">
        <f t="shared" si="47"/>
        <v>400000</v>
      </c>
      <c r="K1346">
        <f t="shared" si="47"/>
        <v>400000</v>
      </c>
      <c r="L1346">
        <f t="shared" si="47"/>
        <v>400000</v>
      </c>
    </row>
    <row r="1347" spans="1:12" x14ac:dyDescent="0.35">
      <c r="A1347" t="s">
        <v>213</v>
      </c>
      <c r="B1347" t="str">
        <f t="shared" si="48"/>
        <v>Oil|w/o CCS|NA-NIC</v>
      </c>
      <c r="C1347" t="s">
        <v>292</v>
      </c>
      <c r="D1347" t="s">
        <v>213</v>
      </c>
      <c r="E1347" t="s">
        <v>320</v>
      </c>
      <c r="F1347">
        <f t="shared" si="47"/>
        <v>400000</v>
      </c>
      <c r="G1347">
        <f t="shared" si="47"/>
        <v>400000</v>
      </c>
      <c r="H1347">
        <f t="shared" si="47"/>
        <v>400000</v>
      </c>
      <c r="I1347">
        <f t="shared" si="47"/>
        <v>400000</v>
      </c>
      <c r="J1347">
        <f t="shared" si="47"/>
        <v>400000</v>
      </c>
      <c r="K1347">
        <f t="shared" si="47"/>
        <v>400000</v>
      </c>
      <c r="L1347">
        <f t="shared" si="47"/>
        <v>400000</v>
      </c>
    </row>
    <row r="1348" spans="1:12" x14ac:dyDescent="0.35">
      <c r="A1348" t="s">
        <v>214</v>
      </c>
      <c r="B1348" t="str">
        <f t="shared" si="48"/>
        <v>Oil|w/o CCS|NA-PAN</v>
      </c>
      <c r="C1348" t="s">
        <v>292</v>
      </c>
      <c r="D1348" t="s">
        <v>214</v>
      </c>
      <c r="E1348" t="s">
        <v>320</v>
      </c>
      <c r="F1348">
        <f t="shared" si="47"/>
        <v>400000</v>
      </c>
      <c r="G1348">
        <f t="shared" si="47"/>
        <v>400000</v>
      </c>
      <c r="H1348">
        <f t="shared" si="47"/>
        <v>400000</v>
      </c>
      <c r="I1348">
        <f t="shared" si="47"/>
        <v>400000</v>
      </c>
      <c r="J1348">
        <f t="shared" si="47"/>
        <v>400000</v>
      </c>
      <c r="K1348">
        <f t="shared" si="47"/>
        <v>400000</v>
      </c>
      <c r="L1348">
        <f t="shared" si="47"/>
        <v>400000</v>
      </c>
    </row>
    <row r="1349" spans="1:12" x14ac:dyDescent="0.35">
      <c r="A1349" t="s">
        <v>215</v>
      </c>
      <c r="B1349" t="str">
        <f t="shared" si="48"/>
        <v>Oil|w/o CCS|NA-SLV</v>
      </c>
      <c r="C1349" t="s">
        <v>292</v>
      </c>
      <c r="D1349" t="s">
        <v>215</v>
      </c>
      <c r="E1349" t="s">
        <v>320</v>
      </c>
      <c r="F1349">
        <f t="shared" ref="F1349:L1358" si="49">400*1000</f>
        <v>400000</v>
      </c>
      <c r="G1349">
        <f t="shared" si="49"/>
        <v>400000</v>
      </c>
      <c r="H1349">
        <f t="shared" si="49"/>
        <v>400000</v>
      </c>
      <c r="I1349">
        <f t="shared" si="49"/>
        <v>400000</v>
      </c>
      <c r="J1349">
        <f t="shared" si="49"/>
        <v>400000</v>
      </c>
      <c r="K1349">
        <f t="shared" si="49"/>
        <v>400000</v>
      </c>
      <c r="L1349">
        <f t="shared" si="49"/>
        <v>400000</v>
      </c>
    </row>
    <row r="1350" spans="1:12" x14ac:dyDescent="0.35">
      <c r="A1350" t="s">
        <v>216</v>
      </c>
      <c r="B1350" t="str">
        <f t="shared" si="48"/>
        <v>Oil|w/o CCS|NA-TTO</v>
      </c>
      <c r="C1350" t="s">
        <v>292</v>
      </c>
      <c r="D1350" t="s">
        <v>216</v>
      </c>
      <c r="E1350" t="s">
        <v>320</v>
      </c>
      <c r="F1350">
        <f t="shared" si="49"/>
        <v>400000</v>
      </c>
      <c r="G1350">
        <f t="shared" si="49"/>
        <v>400000</v>
      </c>
      <c r="H1350">
        <f t="shared" si="49"/>
        <v>400000</v>
      </c>
      <c r="I1350">
        <f t="shared" si="49"/>
        <v>400000</v>
      </c>
      <c r="J1350">
        <f t="shared" si="49"/>
        <v>400000</v>
      </c>
      <c r="K1350">
        <f t="shared" si="49"/>
        <v>400000</v>
      </c>
      <c r="L1350">
        <f t="shared" si="49"/>
        <v>400000</v>
      </c>
    </row>
    <row r="1351" spans="1:12" x14ac:dyDescent="0.35">
      <c r="A1351" t="s">
        <v>217</v>
      </c>
      <c r="B1351" t="str">
        <f t="shared" si="48"/>
        <v>Oil|w/o CCS|NA-USA</v>
      </c>
      <c r="C1351" t="s">
        <v>292</v>
      </c>
      <c r="D1351" t="s">
        <v>217</v>
      </c>
      <c r="E1351" t="s">
        <v>320</v>
      </c>
      <c r="F1351">
        <f t="shared" si="49"/>
        <v>400000</v>
      </c>
      <c r="G1351">
        <f t="shared" si="49"/>
        <v>400000</v>
      </c>
      <c r="H1351">
        <f t="shared" si="49"/>
        <v>400000</v>
      </c>
      <c r="I1351">
        <f t="shared" si="49"/>
        <v>400000</v>
      </c>
      <c r="J1351">
        <f t="shared" si="49"/>
        <v>400000</v>
      </c>
      <c r="K1351">
        <f t="shared" si="49"/>
        <v>400000</v>
      </c>
      <c r="L1351">
        <f t="shared" si="49"/>
        <v>400000</v>
      </c>
    </row>
    <row r="1352" spans="1:12" x14ac:dyDescent="0.35">
      <c r="A1352" t="s">
        <v>243</v>
      </c>
      <c r="B1352" t="str">
        <f t="shared" si="48"/>
        <v>Oil|w/o CCS|OC-AUS</v>
      </c>
      <c r="C1352" t="s">
        <v>292</v>
      </c>
      <c r="D1352" t="s">
        <v>243</v>
      </c>
      <c r="E1352" t="s">
        <v>320</v>
      </c>
      <c r="F1352">
        <f t="shared" si="49"/>
        <v>400000</v>
      </c>
      <c r="G1352">
        <f t="shared" si="49"/>
        <v>400000</v>
      </c>
      <c r="H1352">
        <f t="shared" si="49"/>
        <v>400000</v>
      </c>
      <c r="I1352">
        <f t="shared" si="49"/>
        <v>400000</v>
      </c>
      <c r="J1352">
        <f t="shared" si="49"/>
        <v>400000</v>
      </c>
      <c r="K1352">
        <f t="shared" si="49"/>
        <v>400000</v>
      </c>
      <c r="L1352">
        <f t="shared" si="49"/>
        <v>400000</v>
      </c>
    </row>
    <row r="1353" spans="1:12" x14ac:dyDescent="0.35">
      <c r="A1353" t="s">
        <v>242</v>
      </c>
      <c r="B1353" t="str">
        <f t="shared" si="48"/>
        <v>Oil|w/o CCS|OC-ATA</v>
      </c>
      <c r="C1353" t="s">
        <v>292</v>
      </c>
      <c r="D1353" t="s">
        <v>242</v>
      </c>
      <c r="E1353" t="s">
        <v>320</v>
      </c>
      <c r="F1353">
        <f t="shared" si="49"/>
        <v>400000</v>
      </c>
      <c r="G1353">
        <f t="shared" si="49"/>
        <v>400000</v>
      </c>
      <c r="H1353">
        <f t="shared" si="49"/>
        <v>400000</v>
      </c>
      <c r="I1353">
        <f t="shared" si="49"/>
        <v>400000</v>
      </c>
      <c r="J1353">
        <f t="shared" si="49"/>
        <v>400000</v>
      </c>
      <c r="K1353">
        <f t="shared" si="49"/>
        <v>400000</v>
      </c>
      <c r="L1353">
        <f t="shared" si="49"/>
        <v>400000</v>
      </c>
    </row>
    <row r="1354" spans="1:12" x14ac:dyDescent="0.35">
      <c r="A1354" t="s">
        <v>251</v>
      </c>
      <c r="B1354" t="str">
        <f t="shared" si="48"/>
        <v>Oil|w/o CCS|OC-FJI</v>
      </c>
      <c r="C1354" t="s">
        <v>292</v>
      </c>
      <c r="D1354" t="s">
        <v>251</v>
      </c>
      <c r="E1354" t="s">
        <v>320</v>
      </c>
      <c r="F1354">
        <f t="shared" si="49"/>
        <v>400000</v>
      </c>
      <c r="G1354">
        <f t="shared" si="49"/>
        <v>400000</v>
      </c>
      <c r="H1354">
        <f t="shared" si="49"/>
        <v>400000</v>
      </c>
      <c r="I1354">
        <f t="shared" si="49"/>
        <v>400000</v>
      </c>
      <c r="J1354">
        <f t="shared" si="49"/>
        <v>400000</v>
      </c>
      <c r="K1354">
        <f t="shared" si="49"/>
        <v>400000</v>
      </c>
      <c r="L1354">
        <f t="shared" si="49"/>
        <v>400000</v>
      </c>
    </row>
    <row r="1355" spans="1:12" x14ac:dyDescent="0.35">
      <c r="A1355" t="s">
        <v>252</v>
      </c>
      <c r="B1355" t="str">
        <f t="shared" si="48"/>
        <v>Oil|w/o CCS|OC-NZL</v>
      </c>
      <c r="C1355" t="s">
        <v>292</v>
      </c>
      <c r="D1355" t="s">
        <v>252</v>
      </c>
      <c r="E1355" t="s">
        <v>320</v>
      </c>
      <c r="F1355">
        <f t="shared" si="49"/>
        <v>400000</v>
      </c>
      <c r="G1355">
        <f t="shared" si="49"/>
        <v>400000</v>
      </c>
      <c r="H1355">
        <f t="shared" si="49"/>
        <v>400000</v>
      </c>
      <c r="I1355">
        <f t="shared" si="49"/>
        <v>400000</v>
      </c>
      <c r="J1355">
        <f t="shared" si="49"/>
        <v>400000</v>
      </c>
      <c r="K1355">
        <f t="shared" si="49"/>
        <v>400000</v>
      </c>
      <c r="L1355">
        <f t="shared" si="49"/>
        <v>400000</v>
      </c>
    </row>
    <row r="1356" spans="1:12" x14ac:dyDescent="0.35">
      <c r="A1356" t="s">
        <v>253</v>
      </c>
      <c r="B1356" t="str">
        <f t="shared" si="48"/>
        <v>Oil|w/o CCS|OC-PNG</v>
      </c>
      <c r="C1356" t="s">
        <v>292</v>
      </c>
      <c r="D1356" t="s">
        <v>253</v>
      </c>
      <c r="E1356" t="s">
        <v>320</v>
      </c>
      <c r="F1356">
        <f t="shared" si="49"/>
        <v>400000</v>
      </c>
      <c r="G1356">
        <f t="shared" si="49"/>
        <v>400000</v>
      </c>
      <c r="H1356">
        <f t="shared" si="49"/>
        <v>400000</v>
      </c>
      <c r="I1356">
        <f t="shared" si="49"/>
        <v>400000</v>
      </c>
      <c r="J1356">
        <f t="shared" si="49"/>
        <v>400000</v>
      </c>
      <c r="K1356">
        <f t="shared" si="49"/>
        <v>400000</v>
      </c>
      <c r="L1356">
        <f t="shared" si="49"/>
        <v>400000</v>
      </c>
    </row>
    <row r="1357" spans="1:12" x14ac:dyDescent="0.35">
      <c r="A1357" t="s">
        <v>254</v>
      </c>
      <c r="B1357" t="str">
        <f t="shared" si="48"/>
        <v>Oil|w/o CCS|SA-ARG</v>
      </c>
      <c r="C1357" t="s">
        <v>292</v>
      </c>
      <c r="D1357" t="s">
        <v>254</v>
      </c>
      <c r="E1357" t="s">
        <v>320</v>
      </c>
      <c r="F1357">
        <f t="shared" si="49"/>
        <v>400000</v>
      </c>
      <c r="G1357">
        <f t="shared" si="49"/>
        <v>400000</v>
      </c>
      <c r="H1357">
        <f t="shared" si="49"/>
        <v>400000</v>
      </c>
      <c r="I1357">
        <f t="shared" si="49"/>
        <v>400000</v>
      </c>
      <c r="J1357">
        <f t="shared" si="49"/>
        <v>400000</v>
      </c>
      <c r="K1357">
        <f t="shared" si="49"/>
        <v>400000</v>
      </c>
      <c r="L1357">
        <f t="shared" si="49"/>
        <v>400000</v>
      </c>
    </row>
    <row r="1358" spans="1:12" x14ac:dyDescent="0.35">
      <c r="A1358" t="s">
        <v>255</v>
      </c>
      <c r="B1358" t="str">
        <f t="shared" si="48"/>
        <v>Oil|w/o CCS|SA-BOL</v>
      </c>
      <c r="C1358" t="s">
        <v>292</v>
      </c>
      <c r="D1358" t="s">
        <v>255</v>
      </c>
      <c r="E1358" t="s">
        <v>320</v>
      </c>
      <c r="F1358">
        <f t="shared" si="49"/>
        <v>400000</v>
      </c>
      <c r="G1358">
        <f t="shared" si="49"/>
        <v>400000</v>
      </c>
      <c r="H1358">
        <f t="shared" si="49"/>
        <v>400000</v>
      </c>
      <c r="I1358">
        <f t="shared" si="49"/>
        <v>400000</v>
      </c>
      <c r="J1358">
        <f t="shared" si="49"/>
        <v>400000</v>
      </c>
      <c r="K1358">
        <f t="shared" si="49"/>
        <v>400000</v>
      </c>
      <c r="L1358">
        <f t="shared" si="49"/>
        <v>400000</v>
      </c>
    </row>
    <row r="1359" spans="1:12" x14ac:dyDescent="0.35">
      <c r="A1359" t="s">
        <v>256</v>
      </c>
      <c r="B1359" t="str">
        <f t="shared" si="48"/>
        <v>Oil|w/o CCS|SA-BRA</v>
      </c>
      <c r="C1359" t="s">
        <v>292</v>
      </c>
      <c r="D1359" t="s">
        <v>256</v>
      </c>
      <c r="E1359" t="s">
        <v>320</v>
      </c>
      <c r="F1359">
        <f t="shared" ref="F1359:L1369" si="50">400*1000</f>
        <v>400000</v>
      </c>
      <c r="G1359">
        <f t="shared" si="50"/>
        <v>400000</v>
      </c>
      <c r="H1359">
        <f t="shared" si="50"/>
        <v>400000</v>
      </c>
      <c r="I1359">
        <f t="shared" si="50"/>
        <v>400000</v>
      </c>
      <c r="J1359">
        <f t="shared" si="50"/>
        <v>400000</v>
      </c>
      <c r="K1359">
        <f t="shared" si="50"/>
        <v>400000</v>
      </c>
      <c r="L1359">
        <f t="shared" si="50"/>
        <v>400000</v>
      </c>
    </row>
    <row r="1360" spans="1:12" x14ac:dyDescent="0.35">
      <c r="A1360" t="s">
        <v>267</v>
      </c>
      <c r="B1360" t="str">
        <f t="shared" si="48"/>
        <v>Oil|w/o CCS|SA-CHL</v>
      </c>
      <c r="C1360" t="s">
        <v>292</v>
      </c>
      <c r="D1360" t="s">
        <v>267</v>
      </c>
      <c r="E1360" t="s">
        <v>320</v>
      </c>
      <c r="F1360">
        <f t="shared" si="50"/>
        <v>400000</v>
      </c>
      <c r="G1360">
        <f t="shared" si="50"/>
        <v>400000</v>
      </c>
      <c r="H1360">
        <f t="shared" si="50"/>
        <v>400000</v>
      </c>
      <c r="I1360">
        <f t="shared" si="50"/>
        <v>400000</v>
      </c>
      <c r="J1360">
        <f t="shared" si="50"/>
        <v>400000</v>
      </c>
      <c r="K1360">
        <f t="shared" si="50"/>
        <v>400000</v>
      </c>
      <c r="L1360">
        <f t="shared" si="50"/>
        <v>400000</v>
      </c>
    </row>
    <row r="1361" spans="1:12" x14ac:dyDescent="0.35">
      <c r="A1361" t="s">
        <v>268</v>
      </c>
      <c r="B1361" t="str">
        <f t="shared" si="48"/>
        <v>Oil|w/o CCS|SA-COL</v>
      </c>
      <c r="C1361" t="s">
        <v>292</v>
      </c>
      <c r="D1361" t="s">
        <v>268</v>
      </c>
      <c r="E1361" t="s">
        <v>320</v>
      </c>
      <c r="F1361">
        <f t="shared" si="50"/>
        <v>400000</v>
      </c>
      <c r="G1361">
        <f t="shared" si="50"/>
        <v>400000</v>
      </c>
      <c r="H1361">
        <f t="shared" si="50"/>
        <v>400000</v>
      </c>
      <c r="I1361">
        <f t="shared" si="50"/>
        <v>400000</v>
      </c>
      <c r="J1361">
        <f t="shared" si="50"/>
        <v>400000</v>
      </c>
      <c r="K1361">
        <f t="shared" si="50"/>
        <v>400000</v>
      </c>
      <c r="L1361">
        <f t="shared" si="50"/>
        <v>400000</v>
      </c>
    </row>
    <row r="1362" spans="1:12" x14ac:dyDescent="0.35">
      <c r="A1362" t="s">
        <v>269</v>
      </c>
      <c r="B1362" t="str">
        <f t="shared" si="48"/>
        <v>Oil|w/o CCS|SA-ECU</v>
      </c>
      <c r="C1362" t="s">
        <v>292</v>
      </c>
      <c r="D1362" t="s">
        <v>269</v>
      </c>
      <c r="E1362" t="s">
        <v>320</v>
      </c>
      <c r="F1362">
        <f t="shared" si="50"/>
        <v>400000</v>
      </c>
      <c r="G1362">
        <f t="shared" si="50"/>
        <v>400000</v>
      </c>
      <c r="H1362">
        <f t="shared" si="50"/>
        <v>400000</v>
      </c>
      <c r="I1362">
        <f t="shared" si="50"/>
        <v>400000</v>
      </c>
      <c r="J1362">
        <f t="shared" si="50"/>
        <v>400000</v>
      </c>
      <c r="K1362">
        <f t="shared" si="50"/>
        <v>400000</v>
      </c>
      <c r="L1362">
        <f t="shared" si="50"/>
        <v>400000</v>
      </c>
    </row>
    <row r="1363" spans="1:12" x14ac:dyDescent="0.35">
      <c r="A1363" t="s">
        <v>270</v>
      </c>
      <c r="B1363" t="str">
        <f t="shared" si="48"/>
        <v>Oil|w/o CCS|SA-GUF</v>
      </c>
      <c r="C1363" t="s">
        <v>292</v>
      </c>
      <c r="D1363" t="s">
        <v>270</v>
      </c>
      <c r="E1363" t="s">
        <v>320</v>
      </c>
      <c r="F1363">
        <f t="shared" si="50"/>
        <v>400000</v>
      </c>
      <c r="G1363">
        <f t="shared" si="50"/>
        <v>400000</v>
      </c>
      <c r="H1363">
        <f t="shared" si="50"/>
        <v>400000</v>
      </c>
      <c r="I1363">
        <f t="shared" si="50"/>
        <v>400000</v>
      </c>
      <c r="J1363">
        <f t="shared" si="50"/>
        <v>400000</v>
      </c>
      <c r="K1363">
        <f t="shared" si="50"/>
        <v>400000</v>
      </c>
      <c r="L1363">
        <f t="shared" si="50"/>
        <v>400000</v>
      </c>
    </row>
    <row r="1364" spans="1:12" x14ac:dyDescent="0.35">
      <c r="A1364" t="s">
        <v>271</v>
      </c>
      <c r="B1364" t="str">
        <f t="shared" si="48"/>
        <v>Oil|w/o CCS|SA-GUY</v>
      </c>
      <c r="C1364" t="s">
        <v>292</v>
      </c>
      <c r="D1364" t="s">
        <v>271</v>
      </c>
      <c r="E1364" t="s">
        <v>320</v>
      </c>
      <c r="F1364">
        <f t="shared" si="50"/>
        <v>400000</v>
      </c>
      <c r="G1364">
        <f t="shared" si="50"/>
        <v>400000</v>
      </c>
      <c r="H1364">
        <f t="shared" si="50"/>
        <v>400000</v>
      </c>
      <c r="I1364">
        <f t="shared" si="50"/>
        <v>400000</v>
      </c>
      <c r="J1364">
        <f t="shared" si="50"/>
        <v>400000</v>
      </c>
      <c r="K1364">
        <f t="shared" si="50"/>
        <v>400000</v>
      </c>
      <c r="L1364">
        <f t="shared" si="50"/>
        <v>400000</v>
      </c>
    </row>
    <row r="1365" spans="1:12" x14ac:dyDescent="0.35">
      <c r="A1365" t="s">
        <v>272</v>
      </c>
      <c r="B1365" t="str">
        <f t="shared" si="48"/>
        <v>Oil|w/o CCS|SA-PER</v>
      </c>
      <c r="C1365" t="s">
        <v>292</v>
      </c>
      <c r="D1365" t="s">
        <v>272</v>
      </c>
      <c r="E1365" t="s">
        <v>320</v>
      </c>
      <c r="F1365">
        <f t="shared" si="50"/>
        <v>400000</v>
      </c>
      <c r="G1365">
        <f t="shared" si="50"/>
        <v>400000</v>
      </c>
      <c r="H1365">
        <f t="shared" si="50"/>
        <v>400000</v>
      </c>
      <c r="I1365">
        <f t="shared" si="50"/>
        <v>400000</v>
      </c>
      <c r="J1365">
        <f t="shared" si="50"/>
        <v>400000</v>
      </c>
      <c r="K1365">
        <f t="shared" si="50"/>
        <v>400000</v>
      </c>
      <c r="L1365">
        <f t="shared" si="50"/>
        <v>400000</v>
      </c>
    </row>
    <row r="1366" spans="1:12" x14ac:dyDescent="0.35">
      <c r="A1366" t="s">
        <v>273</v>
      </c>
      <c r="B1366" t="str">
        <f t="shared" si="48"/>
        <v>Oil|w/o CCS|SA-PRY</v>
      </c>
      <c r="C1366" t="s">
        <v>292</v>
      </c>
      <c r="D1366" t="s">
        <v>273</v>
      </c>
      <c r="E1366" t="s">
        <v>320</v>
      </c>
      <c r="F1366">
        <f t="shared" si="50"/>
        <v>400000</v>
      </c>
      <c r="G1366">
        <f t="shared" si="50"/>
        <v>400000</v>
      </c>
      <c r="H1366">
        <f t="shared" si="50"/>
        <v>400000</v>
      </c>
      <c r="I1366">
        <f t="shared" si="50"/>
        <v>400000</v>
      </c>
      <c r="J1366">
        <f t="shared" si="50"/>
        <v>400000</v>
      </c>
      <c r="K1366">
        <f t="shared" si="50"/>
        <v>400000</v>
      </c>
      <c r="L1366">
        <f t="shared" si="50"/>
        <v>400000</v>
      </c>
    </row>
    <row r="1367" spans="1:12" x14ac:dyDescent="0.35">
      <c r="A1367" t="s">
        <v>274</v>
      </c>
      <c r="B1367" t="str">
        <f t="shared" si="48"/>
        <v>Oil|w/o CCS|SA-SUR</v>
      </c>
      <c r="C1367" t="s">
        <v>292</v>
      </c>
      <c r="D1367" t="s">
        <v>274</v>
      </c>
      <c r="E1367" t="s">
        <v>320</v>
      </c>
      <c r="F1367">
        <f t="shared" si="50"/>
        <v>400000</v>
      </c>
      <c r="G1367">
        <f t="shared" si="50"/>
        <v>400000</v>
      </c>
      <c r="H1367">
        <f t="shared" si="50"/>
        <v>400000</v>
      </c>
      <c r="I1367">
        <f t="shared" si="50"/>
        <v>400000</v>
      </c>
      <c r="J1367">
        <f t="shared" si="50"/>
        <v>400000</v>
      </c>
      <c r="K1367">
        <f t="shared" si="50"/>
        <v>400000</v>
      </c>
      <c r="L1367">
        <f t="shared" si="50"/>
        <v>400000</v>
      </c>
    </row>
    <row r="1368" spans="1:12" x14ac:dyDescent="0.35">
      <c r="A1368" t="s">
        <v>275</v>
      </c>
      <c r="B1368" t="str">
        <f t="shared" si="48"/>
        <v>Oil|w/o CCS|SA-URY</v>
      </c>
      <c r="C1368" t="s">
        <v>292</v>
      </c>
      <c r="D1368" t="s">
        <v>275</v>
      </c>
      <c r="E1368" t="s">
        <v>320</v>
      </c>
      <c r="F1368">
        <f t="shared" si="50"/>
        <v>400000</v>
      </c>
      <c r="G1368">
        <f t="shared" si="50"/>
        <v>400000</v>
      </c>
      <c r="H1368">
        <f t="shared" si="50"/>
        <v>400000</v>
      </c>
      <c r="I1368">
        <f t="shared" si="50"/>
        <v>400000</v>
      </c>
      <c r="J1368">
        <f t="shared" si="50"/>
        <v>400000</v>
      </c>
      <c r="K1368">
        <f t="shared" si="50"/>
        <v>400000</v>
      </c>
      <c r="L1368">
        <f t="shared" si="50"/>
        <v>400000</v>
      </c>
    </row>
    <row r="1369" spans="1:12" x14ac:dyDescent="0.35">
      <c r="A1369" s="5" t="s">
        <v>276</v>
      </c>
      <c r="B1369" s="5" t="str">
        <f t="shared" si="48"/>
        <v>Oil|w/o CCS|SA-VEN</v>
      </c>
      <c r="C1369" s="5" t="s">
        <v>292</v>
      </c>
      <c r="D1369" s="5" t="s">
        <v>276</v>
      </c>
      <c r="E1369" s="5" t="s">
        <v>320</v>
      </c>
      <c r="F1369" s="5">
        <f t="shared" si="50"/>
        <v>400000</v>
      </c>
      <c r="G1369" s="5">
        <f t="shared" si="50"/>
        <v>400000</v>
      </c>
      <c r="H1369" s="5">
        <f t="shared" si="50"/>
        <v>400000</v>
      </c>
      <c r="I1369" s="5">
        <f t="shared" si="50"/>
        <v>400000</v>
      </c>
      <c r="J1369" s="5">
        <f t="shared" si="50"/>
        <v>400000</v>
      </c>
      <c r="K1369" s="5">
        <f t="shared" si="50"/>
        <v>400000</v>
      </c>
      <c r="L1369" s="5">
        <f t="shared" si="50"/>
        <v>400000</v>
      </c>
    </row>
    <row r="1370" spans="1:12" x14ac:dyDescent="0.35">
      <c r="A1370" t="s">
        <v>3</v>
      </c>
      <c r="B1370" t="str">
        <f t="shared" si="48"/>
        <v>Biomass|AF-AGO</v>
      </c>
      <c r="C1370" t="s">
        <v>293</v>
      </c>
      <c r="D1370" t="s">
        <v>3</v>
      </c>
      <c r="E1370" t="s">
        <v>320</v>
      </c>
      <c r="F1370">
        <f t="shared" ref="F1370:F1401" si="51">1992*1000</f>
        <v>1992000</v>
      </c>
      <c r="G1370">
        <f t="shared" ref="G1370:G1401" si="52">$F1370+((2025-2020)/(2050-2020))*($K1370-$F1370)</f>
        <v>1952500</v>
      </c>
      <c r="H1370">
        <f t="shared" ref="H1370:H1401" si="53">$F1370+((2030-2020)/(2050-2020))*($K1370-$F1370)</f>
        <v>1913000</v>
      </c>
      <c r="I1370">
        <f t="shared" ref="I1370:I1401" si="54">$F1370+((2040-2020)/(2050-2020))*($K1370-$F1370)</f>
        <v>1834000</v>
      </c>
      <c r="J1370">
        <f t="shared" ref="J1370:J1401" si="55">$F1370+((2045-2020)/(2050-2020))*($K1370-$F1370)</f>
        <v>1794500</v>
      </c>
      <c r="K1370">
        <f t="shared" ref="K1370:K1401" si="56">1755*1000</f>
        <v>1755000</v>
      </c>
      <c r="L1370">
        <f t="shared" ref="L1370:L1401" si="57">F1370+((2060-2020)/(2050-2020))*(K1370-F1370)</f>
        <v>1676000</v>
      </c>
    </row>
    <row r="1371" spans="1:12" x14ac:dyDescent="0.35">
      <c r="A1371" t="s">
        <v>4</v>
      </c>
      <c r="B1371" t="str">
        <f t="shared" si="48"/>
        <v>Biomass|AF-BDI</v>
      </c>
      <c r="C1371" t="s">
        <v>293</v>
      </c>
      <c r="D1371" t="s">
        <v>4</v>
      </c>
      <c r="E1371" t="s">
        <v>320</v>
      </c>
      <c r="F1371">
        <f t="shared" si="51"/>
        <v>1992000</v>
      </c>
      <c r="G1371">
        <f t="shared" si="52"/>
        <v>1952500</v>
      </c>
      <c r="H1371">
        <f t="shared" si="53"/>
        <v>1913000</v>
      </c>
      <c r="I1371">
        <f t="shared" si="54"/>
        <v>1834000</v>
      </c>
      <c r="J1371">
        <f t="shared" si="55"/>
        <v>1794500</v>
      </c>
      <c r="K1371">
        <f t="shared" si="56"/>
        <v>1755000</v>
      </c>
      <c r="L1371">
        <f t="shared" si="57"/>
        <v>1676000</v>
      </c>
    </row>
    <row r="1372" spans="1:12" x14ac:dyDescent="0.35">
      <c r="A1372" t="s">
        <v>5</v>
      </c>
      <c r="B1372" t="str">
        <f t="shared" si="48"/>
        <v>Biomass|AF-BEN</v>
      </c>
      <c r="C1372" t="s">
        <v>293</v>
      </c>
      <c r="D1372" t="s">
        <v>5</v>
      </c>
      <c r="E1372" t="s">
        <v>320</v>
      </c>
      <c r="F1372">
        <f t="shared" si="51"/>
        <v>1992000</v>
      </c>
      <c r="G1372">
        <f t="shared" si="52"/>
        <v>1952500</v>
      </c>
      <c r="H1372">
        <f t="shared" si="53"/>
        <v>1913000</v>
      </c>
      <c r="I1372">
        <f t="shared" si="54"/>
        <v>1834000</v>
      </c>
      <c r="J1372">
        <f t="shared" si="55"/>
        <v>1794500</v>
      </c>
      <c r="K1372">
        <f t="shared" si="56"/>
        <v>1755000</v>
      </c>
      <c r="L1372">
        <f t="shared" si="57"/>
        <v>1676000</v>
      </c>
    </row>
    <row r="1373" spans="1:12" x14ac:dyDescent="0.35">
      <c r="A1373" t="s">
        <v>6</v>
      </c>
      <c r="B1373" t="str">
        <f t="shared" si="48"/>
        <v>Biomass|AF-BFA</v>
      </c>
      <c r="C1373" t="s">
        <v>293</v>
      </c>
      <c r="D1373" t="s">
        <v>6</v>
      </c>
      <c r="E1373" t="s">
        <v>320</v>
      </c>
      <c r="F1373">
        <f t="shared" si="51"/>
        <v>1992000</v>
      </c>
      <c r="G1373">
        <f t="shared" si="52"/>
        <v>1952500</v>
      </c>
      <c r="H1373">
        <f t="shared" si="53"/>
        <v>1913000</v>
      </c>
      <c r="I1373">
        <f t="shared" si="54"/>
        <v>1834000</v>
      </c>
      <c r="J1373">
        <f t="shared" si="55"/>
        <v>1794500</v>
      </c>
      <c r="K1373">
        <f t="shared" si="56"/>
        <v>1755000</v>
      </c>
      <c r="L1373">
        <f t="shared" si="57"/>
        <v>1676000</v>
      </c>
    </row>
    <row r="1374" spans="1:12" x14ac:dyDescent="0.35">
      <c r="A1374" t="s">
        <v>7</v>
      </c>
      <c r="B1374" t="str">
        <f t="shared" si="48"/>
        <v>Biomass|AF-BWA</v>
      </c>
      <c r="C1374" t="s">
        <v>293</v>
      </c>
      <c r="D1374" t="s">
        <v>7</v>
      </c>
      <c r="E1374" t="s">
        <v>320</v>
      </c>
      <c r="F1374">
        <f t="shared" si="51"/>
        <v>1992000</v>
      </c>
      <c r="G1374">
        <f t="shared" si="52"/>
        <v>1952500</v>
      </c>
      <c r="H1374">
        <f t="shared" si="53"/>
        <v>1913000</v>
      </c>
      <c r="I1374">
        <f t="shared" si="54"/>
        <v>1834000</v>
      </c>
      <c r="J1374">
        <f t="shared" si="55"/>
        <v>1794500</v>
      </c>
      <c r="K1374">
        <f t="shared" si="56"/>
        <v>1755000</v>
      </c>
      <c r="L1374">
        <f t="shared" si="57"/>
        <v>1676000</v>
      </c>
    </row>
    <row r="1375" spans="1:12" x14ac:dyDescent="0.35">
      <c r="A1375" t="s">
        <v>8</v>
      </c>
      <c r="B1375" t="str">
        <f t="shared" si="48"/>
        <v>Biomass|AF-CAF</v>
      </c>
      <c r="C1375" t="s">
        <v>293</v>
      </c>
      <c r="D1375" t="s">
        <v>8</v>
      </c>
      <c r="E1375" t="s">
        <v>320</v>
      </c>
      <c r="F1375">
        <f t="shared" si="51"/>
        <v>1992000</v>
      </c>
      <c r="G1375">
        <f t="shared" si="52"/>
        <v>1952500</v>
      </c>
      <c r="H1375">
        <f t="shared" si="53"/>
        <v>1913000</v>
      </c>
      <c r="I1375">
        <f t="shared" si="54"/>
        <v>1834000</v>
      </c>
      <c r="J1375">
        <f t="shared" si="55"/>
        <v>1794500</v>
      </c>
      <c r="K1375">
        <f t="shared" si="56"/>
        <v>1755000</v>
      </c>
      <c r="L1375">
        <f t="shared" si="57"/>
        <v>1676000</v>
      </c>
    </row>
    <row r="1376" spans="1:12" x14ac:dyDescent="0.35">
      <c r="A1376" t="s">
        <v>9</v>
      </c>
      <c r="B1376" t="str">
        <f t="shared" si="48"/>
        <v>Biomass|AF-CIV</v>
      </c>
      <c r="C1376" t="s">
        <v>293</v>
      </c>
      <c r="D1376" t="s">
        <v>9</v>
      </c>
      <c r="E1376" t="s">
        <v>320</v>
      </c>
      <c r="F1376">
        <f t="shared" si="51"/>
        <v>1992000</v>
      </c>
      <c r="G1376">
        <f t="shared" si="52"/>
        <v>1952500</v>
      </c>
      <c r="H1376">
        <f t="shared" si="53"/>
        <v>1913000</v>
      </c>
      <c r="I1376">
        <f t="shared" si="54"/>
        <v>1834000</v>
      </c>
      <c r="J1376">
        <f t="shared" si="55"/>
        <v>1794500</v>
      </c>
      <c r="K1376">
        <f t="shared" si="56"/>
        <v>1755000</v>
      </c>
      <c r="L1376">
        <f t="shared" si="57"/>
        <v>1676000</v>
      </c>
    </row>
    <row r="1377" spans="1:12" x14ac:dyDescent="0.35">
      <c r="A1377" t="s">
        <v>10</v>
      </c>
      <c r="B1377" t="str">
        <f t="shared" si="48"/>
        <v>Biomass|AF-CMR</v>
      </c>
      <c r="C1377" t="s">
        <v>293</v>
      </c>
      <c r="D1377" t="s">
        <v>10</v>
      </c>
      <c r="E1377" t="s">
        <v>320</v>
      </c>
      <c r="F1377">
        <f t="shared" si="51"/>
        <v>1992000</v>
      </c>
      <c r="G1377">
        <f t="shared" si="52"/>
        <v>1952500</v>
      </c>
      <c r="H1377">
        <f t="shared" si="53"/>
        <v>1913000</v>
      </c>
      <c r="I1377">
        <f t="shared" si="54"/>
        <v>1834000</v>
      </c>
      <c r="J1377">
        <f t="shared" si="55"/>
        <v>1794500</v>
      </c>
      <c r="K1377">
        <f t="shared" si="56"/>
        <v>1755000</v>
      </c>
      <c r="L1377">
        <f t="shared" si="57"/>
        <v>1676000</v>
      </c>
    </row>
    <row r="1378" spans="1:12" x14ac:dyDescent="0.35">
      <c r="A1378" t="s">
        <v>11</v>
      </c>
      <c r="B1378" t="str">
        <f t="shared" si="48"/>
        <v>Biomass|AF-COD</v>
      </c>
      <c r="C1378" t="s">
        <v>293</v>
      </c>
      <c r="D1378" t="s">
        <v>11</v>
      </c>
      <c r="E1378" t="s">
        <v>320</v>
      </c>
      <c r="F1378">
        <f t="shared" si="51"/>
        <v>1992000</v>
      </c>
      <c r="G1378">
        <f t="shared" si="52"/>
        <v>1952500</v>
      </c>
      <c r="H1378">
        <f t="shared" si="53"/>
        <v>1913000</v>
      </c>
      <c r="I1378">
        <f t="shared" si="54"/>
        <v>1834000</v>
      </c>
      <c r="J1378">
        <f t="shared" si="55"/>
        <v>1794500</v>
      </c>
      <c r="K1378">
        <f t="shared" si="56"/>
        <v>1755000</v>
      </c>
      <c r="L1378">
        <f t="shared" si="57"/>
        <v>1676000</v>
      </c>
    </row>
    <row r="1379" spans="1:12" x14ac:dyDescent="0.35">
      <c r="A1379" t="s">
        <v>12</v>
      </c>
      <c r="B1379" t="str">
        <f t="shared" si="48"/>
        <v>Biomass|AF-COG</v>
      </c>
      <c r="C1379" t="s">
        <v>293</v>
      </c>
      <c r="D1379" t="s">
        <v>12</v>
      </c>
      <c r="E1379" t="s">
        <v>320</v>
      </c>
      <c r="F1379">
        <f t="shared" si="51"/>
        <v>1992000</v>
      </c>
      <c r="G1379">
        <f t="shared" si="52"/>
        <v>1952500</v>
      </c>
      <c r="H1379">
        <f t="shared" si="53"/>
        <v>1913000</v>
      </c>
      <c r="I1379">
        <f t="shared" si="54"/>
        <v>1834000</v>
      </c>
      <c r="J1379">
        <f t="shared" si="55"/>
        <v>1794500</v>
      </c>
      <c r="K1379">
        <f t="shared" si="56"/>
        <v>1755000</v>
      </c>
      <c r="L1379">
        <f t="shared" si="57"/>
        <v>1676000</v>
      </c>
    </row>
    <row r="1380" spans="1:12" x14ac:dyDescent="0.35">
      <c r="A1380" t="s">
        <v>13</v>
      </c>
      <c r="B1380" t="str">
        <f t="shared" si="48"/>
        <v>Biomass|AF-CPV</v>
      </c>
      <c r="C1380" t="s">
        <v>293</v>
      </c>
      <c r="D1380" t="s">
        <v>13</v>
      </c>
      <c r="E1380" t="s">
        <v>320</v>
      </c>
      <c r="F1380">
        <f t="shared" si="51"/>
        <v>1992000</v>
      </c>
      <c r="G1380">
        <f t="shared" si="52"/>
        <v>1952500</v>
      </c>
      <c r="H1380">
        <f t="shared" si="53"/>
        <v>1913000</v>
      </c>
      <c r="I1380">
        <f t="shared" si="54"/>
        <v>1834000</v>
      </c>
      <c r="J1380">
        <f t="shared" si="55"/>
        <v>1794500</v>
      </c>
      <c r="K1380">
        <f t="shared" si="56"/>
        <v>1755000</v>
      </c>
      <c r="L1380">
        <f t="shared" si="57"/>
        <v>1676000</v>
      </c>
    </row>
    <row r="1381" spans="1:12" x14ac:dyDescent="0.35">
      <c r="A1381" t="s">
        <v>14</v>
      </c>
      <c r="B1381" t="str">
        <f t="shared" si="48"/>
        <v>Biomass|AF-DJI</v>
      </c>
      <c r="C1381" t="s">
        <v>293</v>
      </c>
      <c r="D1381" t="s">
        <v>14</v>
      </c>
      <c r="E1381" t="s">
        <v>320</v>
      </c>
      <c r="F1381">
        <f t="shared" si="51"/>
        <v>1992000</v>
      </c>
      <c r="G1381">
        <f t="shared" si="52"/>
        <v>1952500</v>
      </c>
      <c r="H1381">
        <f t="shared" si="53"/>
        <v>1913000</v>
      </c>
      <c r="I1381">
        <f t="shared" si="54"/>
        <v>1834000</v>
      </c>
      <c r="J1381">
        <f t="shared" si="55"/>
        <v>1794500</v>
      </c>
      <c r="K1381">
        <f t="shared" si="56"/>
        <v>1755000</v>
      </c>
      <c r="L1381">
        <f t="shared" si="57"/>
        <v>1676000</v>
      </c>
    </row>
    <row r="1382" spans="1:12" x14ac:dyDescent="0.35">
      <c r="A1382" t="s">
        <v>15</v>
      </c>
      <c r="B1382" t="str">
        <f t="shared" si="48"/>
        <v>Biomass|AF-DZA</v>
      </c>
      <c r="C1382" t="s">
        <v>293</v>
      </c>
      <c r="D1382" t="s">
        <v>15</v>
      </c>
      <c r="E1382" t="s">
        <v>320</v>
      </c>
      <c r="F1382">
        <f t="shared" si="51"/>
        <v>1992000</v>
      </c>
      <c r="G1382">
        <f t="shared" si="52"/>
        <v>1952500</v>
      </c>
      <c r="H1382">
        <f t="shared" si="53"/>
        <v>1913000</v>
      </c>
      <c r="I1382">
        <f t="shared" si="54"/>
        <v>1834000</v>
      </c>
      <c r="J1382">
        <f t="shared" si="55"/>
        <v>1794500</v>
      </c>
      <c r="K1382">
        <f t="shared" si="56"/>
        <v>1755000</v>
      </c>
      <c r="L1382">
        <f t="shared" si="57"/>
        <v>1676000</v>
      </c>
    </row>
    <row r="1383" spans="1:12" x14ac:dyDescent="0.35">
      <c r="A1383" t="s">
        <v>16</v>
      </c>
      <c r="B1383" t="str">
        <f t="shared" si="48"/>
        <v>Biomass|AF-EGY</v>
      </c>
      <c r="C1383" t="s">
        <v>293</v>
      </c>
      <c r="D1383" t="s">
        <v>16</v>
      </c>
      <c r="E1383" t="s">
        <v>320</v>
      </c>
      <c r="F1383">
        <f t="shared" si="51"/>
        <v>1992000</v>
      </c>
      <c r="G1383">
        <f t="shared" si="52"/>
        <v>1952500</v>
      </c>
      <c r="H1383">
        <f t="shared" si="53"/>
        <v>1913000</v>
      </c>
      <c r="I1383">
        <f t="shared" si="54"/>
        <v>1834000</v>
      </c>
      <c r="J1383">
        <f t="shared" si="55"/>
        <v>1794500</v>
      </c>
      <c r="K1383">
        <f t="shared" si="56"/>
        <v>1755000</v>
      </c>
      <c r="L1383">
        <f t="shared" si="57"/>
        <v>1676000</v>
      </c>
    </row>
    <row r="1384" spans="1:12" x14ac:dyDescent="0.35">
      <c r="A1384" t="s">
        <v>17</v>
      </c>
      <c r="B1384" t="str">
        <f t="shared" si="48"/>
        <v>Biomass|AF-ERI</v>
      </c>
      <c r="C1384" t="s">
        <v>293</v>
      </c>
      <c r="D1384" t="s">
        <v>17</v>
      </c>
      <c r="E1384" t="s">
        <v>320</v>
      </c>
      <c r="F1384">
        <f t="shared" si="51"/>
        <v>1992000</v>
      </c>
      <c r="G1384">
        <f t="shared" si="52"/>
        <v>1952500</v>
      </c>
      <c r="H1384">
        <f t="shared" si="53"/>
        <v>1913000</v>
      </c>
      <c r="I1384">
        <f t="shared" si="54"/>
        <v>1834000</v>
      </c>
      <c r="J1384">
        <f t="shared" si="55"/>
        <v>1794500</v>
      </c>
      <c r="K1384">
        <f t="shared" si="56"/>
        <v>1755000</v>
      </c>
      <c r="L1384">
        <f t="shared" si="57"/>
        <v>1676000</v>
      </c>
    </row>
    <row r="1385" spans="1:12" x14ac:dyDescent="0.35">
      <c r="A1385" t="s">
        <v>18</v>
      </c>
      <c r="B1385" t="str">
        <f t="shared" si="48"/>
        <v>Biomass|AF-ESH</v>
      </c>
      <c r="C1385" t="s">
        <v>293</v>
      </c>
      <c r="D1385" t="s">
        <v>18</v>
      </c>
      <c r="E1385" t="s">
        <v>320</v>
      </c>
      <c r="F1385">
        <f t="shared" si="51"/>
        <v>1992000</v>
      </c>
      <c r="G1385">
        <f t="shared" si="52"/>
        <v>1952500</v>
      </c>
      <c r="H1385">
        <f t="shared" si="53"/>
        <v>1913000</v>
      </c>
      <c r="I1385">
        <f t="shared" si="54"/>
        <v>1834000</v>
      </c>
      <c r="J1385">
        <f t="shared" si="55"/>
        <v>1794500</v>
      </c>
      <c r="K1385">
        <f t="shared" si="56"/>
        <v>1755000</v>
      </c>
      <c r="L1385">
        <f t="shared" si="57"/>
        <v>1676000</v>
      </c>
    </row>
    <row r="1386" spans="1:12" x14ac:dyDescent="0.35">
      <c r="A1386" t="s">
        <v>19</v>
      </c>
      <c r="B1386" t="str">
        <f t="shared" si="48"/>
        <v>Biomass|AF-ETH</v>
      </c>
      <c r="C1386" t="s">
        <v>293</v>
      </c>
      <c r="D1386" t="s">
        <v>19</v>
      </c>
      <c r="E1386" t="s">
        <v>320</v>
      </c>
      <c r="F1386">
        <f t="shared" si="51"/>
        <v>1992000</v>
      </c>
      <c r="G1386">
        <f t="shared" si="52"/>
        <v>1952500</v>
      </c>
      <c r="H1386">
        <f t="shared" si="53"/>
        <v>1913000</v>
      </c>
      <c r="I1386">
        <f t="shared" si="54"/>
        <v>1834000</v>
      </c>
      <c r="J1386">
        <f t="shared" si="55"/>
        <v>1794500</v>
      </c>
      <c r="K1386">
        <f t="shared" si="56"/>
        <v>1755000</v>
      </c>
      <c r="L1386">
        <f t="shared" si="57"/>
        <v>1676000</v>
      </c>
    </row>
    <row r="1387" spans="1:12" x14ac:dyDescent="0.35">
      <c r="A1387" t="s">
        <v>20</v>
      </c>
      <c r="B1387" t="str">
        <f t="shared" si="48"/>
        <v>Biomass|AF-GAB</v>
      </c>
      <c r="C1387" t="s">
        <v>293</v>
      </c>
      <c r="D1387" t="s">
        <v>20</v>
      </c>
      <c r="E1387" t="s">
        <v>320</v>
      </c>
      <c r="F1387">
        <f t="shared" si="51"/>
        <v>1992000</v>
      </c>
      <c r="G1387">
        <f t="shared" si="52"/>
        <v>1952500</v>
      </c>
      <c r="H1387">
        <f t="shared" si="53"/>
        <v>1913000</v>
      </c>
      <c r="I1387">
        <f t="shared" si="54"/>
        <v>1834000</v>
      </c>
      <c r="J1387">
        <f t="shared" si="55"/>
        <v>1794500</v>
      </c>
      <c r="K1387">
        <f t="shared" si="56"/>
        <v>1755000</v>
      </c>
      <c r="L1387">
        <f t="shared" si="57"/>
        <v>1676000</v>
      </c>
    </row>
    <row r="1388" spans="1:12" x14ac:dyDescent="0.35">
      <c r="A1388" t="s">
        <v>21</v>
      </c>
      <c r="B1388" t="str">
        <f t="shared" si="48"/>
        <v>Biomass|AF-GHA</v>
      </c>
      <c r="C1388" t="s">
        <v>293</v>
      </c>
      <c r="D1388" t="s">
        <v>21</v>
      </c>
      <c r="E1388" t="s">
        <v>320</v>
      </c>
      <c r="F1388">
        <f t="shared" si="51"/>
        <v>1992000</v>
      </c>
      <c r="G1388">
        <f t="shared" si="52"/>
        <v>1952500</v>
      </c>
      <c r="H1388">
        <f t="shared" si="53"/>
        <v>1913000</v>
      </c>
      <c r="I1388">
        <f t="shared" si="54"/>
        <v>1834000</v>
      </c>
      <c r="J1388">
        <f t="shared" si="55"/>
        <v>1794500</v>
      </c>
      <c r="K1388">
        <f t="shared" si="56"/>
        <v>1755000</v>
      </c>
      <c r="L1388">
        <f t="shared" si="57"/>
        <v>1676000</v>
      </c>
    </row>
    <row r="1389" spans="1:12" x14ac:dyDescent="0.35">
      <c r="A1389" t="s">
        <v>22</v>
      </c>
      <c r="B1389" t="str">
        <f t="shared" si="48"/>
        <v>Biomass|AF-GIN</v>
      </c>
      <c r="C1389" t="s">
        <v>293</v>
      </c>
      <c r="D1389" t="s">
        <v>22</v>
      </c>
      <c r="E1389" t="s">
        <v>320</v>
      </c>
      <c r="F1389">
        <f t="shared" si="51"/>
        <v>1992000</v>
      </c>
      <c r="G1389">
        <f t="shared" si="52"/>
        <v>1952500</v>
      </c>
      <c r="H1389">
        <f t="shared" si="53"/>
        <v>1913000</v>
      </c>
      <c r="I1389">
        <f t="shared" si="54"/>
        <v>1834000</v>
      </c>
      <c r="J1389">
        <f t="shared" si="55"/>
        <v>1794500</v>
      </c>
      <c r="K1389">
        <f t="shared" si="56"/>
        <v>1755000</v>
      </c>
      <c r="L1389">
        <f t="shared" si="57"/>
        <v>1676000</v>
      </c>
    </row>
    <row r="1390" spans="1:12" x14ac:dyDescent="0.35">
      <c r="A1390" t="s">
        <v>23</v>
      </c>
      <c r="B1390" t="str">
        <f t="shared" si="48"/>
        <v>Biomass|AF-GMB</v>
      </c>
      <c r="C1390" t="s">
        <v>293</v>
      </c>
      <c r="D1390" t="s">
        <v>23</v>
      </c>
      <c r="E1390" t="s">
        <v>320</v>
      </c>
      <c r="F1390">
        <f t="shared" si="51"/>
        <v>1992000</v>
      </c>
      <c r="G1390">
        <f t="shared" si="52"/>
        <v>1952500</v>
      </c>
      <c r="H1390">
        <f t="shared" si="53"/>
        <v>1913000</v>
      </c>
      <c r="I1390">
        <f t="shared" si="54"/>
        <v>1834000</v>
      </c>
      <c r="J1390">
        <f t="shared" si="55"/>
        <v>1794500</v>
      </c>
      <c r="K1390">
        <f t="shared" si="56"/>
        <v>1755000</v>
      </c>
      <c r="L1390">
        <f t="shared" si="57"/>
        <v>1676000</v>
      </c>
    </row>
    <row r="1391" spans="1:12" x14ac:dyDescent="0.35">
      <c r="A1391" t="s">
        <v>24</v>
      </c>
      <c r="B1391" t="str">
        <f t="shared" si="48"/>
        <v>Biomass|AF-GNB</v>
      </c>
      <c r="C1391" t="s">
        <v>293</v>
      </c>
      <c r="D1391" t="s">
        <v>24</v>
      </c>
      <c r="E1391" t="s">
        <v>320</v>
      </c>
      <c r="F1391">
        <f t="shared" si="51"/>
        <v>1992000</v>
      </c>
      <c r="G1391">
        <f t="shared" si="52"/>
        <v>1952500</v>
      </c>
      <c r="H1391">
        <f t="shared" si="53"/>
        <v>1913000</v>
      </c>
      <c r="I1391">
        <f t="shared" si="54"/>
        <v>1834000</v>
      </c>
      <c r="J1391">
        <f t="shared" si="55"/>
        <v>1794500</v>
      </c>
      <c r="K1391">
        <f t="shared" si="56"/>
        <v>1755000</v>
      </c>
      <c r="L1391">
        <f t="shared" si="57"/>
        <v>1676000</v>
      </c>
    </row>
    <row r="1392" spans="1:12" x14ac:dyDescent="0.35">
      <c r="A1392" t="s">
        <v>25</v>
      </c>
      <c r="B1392" t="str">
        <f t="shared" si="48"/>
        <v>Biomass|AF-GNQ</v>
      </c>
      <c r="C1392" t="s">
        <v>293</v>
      </c>
      <c r="D1392" t="s">
        <v>25</v>
      </c>
      <c r="E1392" t="s">
        <v>320</v>
      </c>
      <c r="F1392">
        <f t="shared" si="51"/>
        <v>1992000</v>
      </c>
      <c r="G1392">
        <f t="shared" si="52"/>
        <v>1952500</v>
      </c>
      <c r="H1392">
        <f t="shared" si="53"/>
        <v>1913000</v>
      </c>
      <c r="I1392">
        <f t="shared" si="54"/>
        <v>1834000</v>
      </c>
      <c r="J1392">
        <f t="shared" si="55"/>
        <v>1794500</v>
      </c>
      <c r="K1392">
        <f t="shared" si="56"/>
        <v>1755000</v>
      </c>
      <c r="L1392">
        <f t="shared" si="57"/>
        <v>1676000</v>
      </c>
    </row>
    <row r="1393" spans="1:12" x14ac:dyDescent="0.35">
      <c r="A1393" t="s">
        <v>26</v>
      </c>
      <c r="B1393" t="str">
        <f t="shared" si="48"/>
        <v>Biomass|AF-KEN</v>
      </c>
      <c r="C1393" t="s">
        <v>293</v>
      </c>
      <c r="D1393" t="s">
        <v>26</v>
      </c>
      <c r="E1393" t="s">
        <v>320</v>
      </c>
      <c r="F1393">
        <f t="shared" si="51"/>
        <v>1992000</v>
      </c>
      <c r="G1393">
        <f t="shared" si="52"/>
        <v>1952500</v>
      </c>
      <c r="H1393">
        <f t="shared" si="53"/>
        <v>1913000</v>
      </c>
      <c r="I1393">
        <f t="shared" si="54"/>
        <v>1834000</v>
      </c>
      <c r="J1393">
        <f t="shared" si="55"/>
        <v>1794500</v>
      </c>
      <c r="K1393">
        <f t="shared" si="56"/>
        <v>1755000</v>
      </c>
      <c r="L1393">
        <f t="shared" si="57"/>
        <v>1676000</v>
      </c>
    </row>
    <row r="1394" spans="1:12" x14ac:dyDescent="0.35">
      <c r="A1394" t="s">
        <v>27</v>
      </c>
      <c r="B1394" t="str">
        <f t="shared" si="48"/>
        <v>Biomass|AF-LBR</v>
      </c>
      <c r="C1394" t="s">
        <v>293</v>
      </c>
      <c r="D1394" t="s">
        <v>27</v>
      </c>
      <c r="E1394" t="s">
        <v>320</v>
      </c>
      <c r="F1394">
        <f t="shared" si="51"/>
        <v>1992000</v>
      </c>
      <c r="G1394">
        <f t="shared" si="52"/>
        <v>1952500</v>
      </c>
      <c r="H1394">
        <f t="shared" si="53"/>
        <v>1913000</v>
      </c>
      <c r="I1394">
        <f t="shared" si="54"/>
        <v>1834000</v>
      </c>
      <c r="J1394">
        <f t="shared" si="55"/>
        <v>1794500</v>
      </c>
      <c r="K1394">
        <f t="shared" si="56"/>
        <v>1755000</v>
      </c>
      <c r="L1394">
        <f t="shared" si="57"/>
        <v>1676000</v>
      </c>
    </row>
    <row r="1395" spans="1:12" x14ac:dyDescent="0.35">
      <c r="A1395" t="s">
        <v>28</v>
      </c>
      <c r="B1395" t="str">
        <f t="shared" si="48"/>
        <v>Biomass|AF-LBY</v>
      </c>
      <c r="C1395" t="s">
        <v>293</v>
      </c>
      <c r="D1395" t="s">
        <v>28</v>
      </c>
      <c r="E1395" t="s">
        <v>320</v>
      </c>
      <c r="F1395">
        <f t="shared" si="51"/>
        <v>1992000</v>
      </c>
      <c r="G1395">
        <f t="shared" si="52"/>
        <v>1952500</v>
      </c>
      <c r="H1395">
        <f t="shared" si="53"/>
        <v>1913000</v>
      </c>
      <c r="I1395">
        <f t="shared" si="54"/>
        <v>1834000</v>
      </c>
      <c r="J1395">
        <f t="shared" si="55"/>
        <v>1794500</v>
      </c>
      <c r="K1395">
        <f t="shared" si="56"/>
        <v>1755000</v>
      </c>
      <c r="L1395">
        <f t="shared" si="57"/>
        <v>1676000</v>
      </c>
    </row>
    <row r="1396" spans="1:12" x14ac:dyDescent="0.35">
      <c r="A1396" t="s">
        <v>29</v>
      </c>
      <c r="B1396" t="str">
        <f t="shared" si="48"/>
        <v>Biomass|AF-LSO</v>
      </c>
      <c r="C1396" t="s">
        <v>293</v>
      </c>
      <c r="D1396" t="s">
        <v>29</v>
      </c>
      <c r="E1396" t="s">
        <v>320</v>
      </c>
      <c r="F1396">
        <f t="shared" si="51"/>
        <v>1992000</v>
      </c>
      <c r="G1396">
        <f t="shared" si="52"/>
        <v>1952500</v>
      </c>
      <c r="H1396">
        <f t="shared" si="53"/>
        <v>1913000</v>
      </c>
      <c r="I1396">
        <f t="shared" si="54"/>
        <v>1834000</v>
      </c>
      <c r="J1396">
        <f t="shared" si="55"/>
        <v>1794500</v>
      </c>
      <c r="K1396">
        <f t="shared" si="56"/>
        <v>1755000</v>
      </c>
      <c r="L1396">
        <f t="shared" si="57"/>
        <v>1676000</v>
      </c>
    </row>
    <row r="1397" spans="1:12" x14ac:dyDescent="0.35">
      <c r="A1397" t="s">
        <v>30</v>
      </c>
      <c r="B1397" t="str">
        <f t="shared" si="48"/>
        <v>Biomass|AF-MAR</v>
      </c>
      <c r="C1397" t="s">
        <v>293</v>
      </c>
      <c r="D1397" t="s">
        <v>30</v>
      </c>
      <c r="E1397" t="s">
        <v>320</v>
      </c>
      <c r="F1397">
        <f t="shared" si="51"/>
        <v>1992000</v>
      </c>
      <c r="G1397">
        <f t="shared" si="52"/>
        <v>1952500</v>
      </c>
      <c r="H1397">
        <f t="shared" si="53"/>
        <v>1913000</v>
      </c>
      <c r="I1397">
        <f t="shared" si="54"/>
        <v>1834000</v>
      </c>
      <c r="J1397">
        <f t="shared" si="55"/>
        <v>1794500</v>
      </c>
      <c r="K1397">
        <f t="shared" si="56"/>
        <v>1755000</v>
      </c>
      <c r="L1397">
        <f t="shared" si="57"/>
        <v>1676000</v>
      </c>
    </row>
    <row r="1398" spans="1:12" x14ac:dyDescent="0.35">
      <c r="A1398" t="s">
        <v>31</v>
      </c>
      <c r="B1398" t="str">
        <f t="shared" si="48"/>
        <v>Biomass|AF-MDG</v>
      </c>
      <c r="C1398" t="s">
        <v>293</v>
      </c>
      <c r="D1398" t="s">
        <v>31</v>
      </c>
      <c r="E1398" t="s">
        <v>320</v>
      </c>
      <c r="F1398">
        <f t="shared" si="51"/>
        <v>1992000</v>
      </c>
      <c r="G1398">
        <f t="shared" si="52"/>
        <v>1952500</v>
      </c>
      <c r="H1398">
        <f t="shared" si="53"/>
        <v>1913000</v>
      </c>
      <c r="I1398">
        <f t="shared" si="54"/>
        <v>1834000</v>
      </c>
      <c r="J1398">
        <f t="shared" si="55"/>
        <v>1794500</v>
      </c>
      <c r="K1398">
        <f t="shared" si="56"/>
        <v>1755000</v>
      </c>
      <c r="L1398">
        <f t="shared" si="57"/>
        <v>1676000</v>
      </c>
    </row>
    <row r="1399" spans="1:12" x14ac:dyDescent="0.35">
      <c r="A1399" t="s">
        <v>32</v>
      </c>
      <c r="B1399" t="str">
        <f t="shared" si="48"/>
        <v>Biomass|AF-MLI</v>
      </c>
      <c r="C1399" t="s">
        <v>293</v>
      </c>
      <c r="D1399" t="s">
        <v>32</v>
      </c>
      <c r="E1399" t="s">
        <v>320</v>
      </c>
      <c r="F1399">
        <f t="shared" si="51"/>
        <v>1992000</v>
      </c>
      <c r="G1399">
        <f t="shared" si="52"/>
        <v>1952500</v>
      </c>
      <c r="H1399">
        <f t="shared" si="53"/>
        <v>1913000</v>
      </c>
      <c r="I1399">
        <f t="shared" si="54"/>
        <v>1834000</v>
      </c>
      <c r="J1399">
        <f t="shared" si="55"/>
        <v>1794500</v>
      </c>
      <c r="K1399">
        <f t="shared" si="56"/>
        <v>1755000</v>
      </c>
      <c r="L1399">
        <f t="shared" si="57"/>
        <v>1676000</v>
      </c>
    </row>
    <row r="1400" spans="1:12" x14ac:dyDescent="0.35">
      <c r="A1400" t="s">
        <v>33</v>
      </c>
      <c r="B1400" t="str">
        <f t="shared" si="48"/>
        <v>Biomass|AF-MOZ</v>
      </c>
      <c r="C1400" t="s">
        <v>293</v>
      </c>
      <c r="D1400" t="s">
        <v>33</v>
      </c>
      <c r="E1400" t="s">
        <v>320</v>
      </c>
      <c r="F1400">
        <f t="shared" si="51"/>
        <v>1992000</v>
      </c>
      <c r="G1400">
        <f t="shared" si="52"/>
        <v>1952500</v>
      </c>
      <c r="H1400">
        <f t="shared" si="53"/>
        <v>1913000</v>
      </c>
      <c r="I1400">
        <f t="shared" si="54"/>
        <v>1834000</v>
      </c>
      <c r="J1400">
        <f t="shared" si="55"/>
        <v>1794500</v>
      </c>
      <c r="K1400">
        <f t="shared" si="56"/>
        <v>1755000</v>
      </c>
      <c r="L1400">
        <f t="shared" si="57"/>
        <v>1676000</v>
      </c>
    </row>
    <row r="1401" spans="1:12" x14ac:dyDescent="0.35">
      <c r="A1401" t="s">
        <v>34</v>
      </c>
      <c r="B1401" t="str">
        <f t="shared" si="48"/>
        <v>Biomass|AF-MRT</v>
      </c>
      <c r="C1401" t="s">
        <v>293</v>
      </c>
      <c r="D1401" t="s">
        <v>34</v>
      </c>
      <c r="E1401" t="s">
        <v>320</v>
      </c>
      <c r="F1401">
        <f t="shared" si="51"/>
        <v>1992000</v>
      </c>
      <c r="G1401">
        <f t="shared" si="52"/>
        <v>1952500</v>
      </c>
      <c r="H1401">
        <f t="shared" si="53"/>
        <v>1913000</v>
      </c>
      <c r="I1401">
        <f t="shared" si="54"/>
        <v>1834000</v>
      </c>
      <c r="J1401">
        <f t="shared" si="55"/>
        <v>1794500</v>
      </c>
      <c r="K1401">
        <f t="shared" si="56"/>
        <v>1755000</v>
      </c>
      <c r="L1401">
        <f t="shared" si="57"/>
        <v>1676000</v>
      </c>
    </row>
    <row r="1402" spans="1:12" x14ac:dyDescent="0.35">
      <c r="A1402" t="s">
        <v>35</v>
      </c>
      <c r="B1402" t="str">
        <f t="shared" si="48"/>
        <v>Biomass|AF-MUS</v>
      </c>
      <c r="C1402" t="s">
        <v>293</v>
      </c>
      <c r="D1402" t="s">
        <v>35</v>
      </c>
      <c r="E1402" t="s">
        <v>320</v>
      </c>
      <c r="F1402">
        <f t="shared" ref="F1402:F1433" si="58">1992*1000</f>
        <v>1992000</v>
      </c>
      <c r="G1402">
        <f t="shared" ref="G1402:G1433" si="59">$F1402+((2025-2020)/(2050-2020))*($K1402-$F1402)</f>
        <v>1952500</v>
      </c>
      <c r="H1402">
        <f t="shared" ref="H1402:H1433" si="60">$F1402+((2030-2020)/(2050-2020))*($K1402-$F1402)</f>
        <v>1913000</v>
      </c>
      <c r="I1402">
        <f t="shared" ref="I1402:I1433" si="61">$F1402+((2040-2020)/(2050-2020))*($K1402-$F1402)</f>
        <v>1834000</v>
      </c>
      <c r="J1402">
        <f t="shared" ref="J1402:J1433" si="62">$F1402+((2045-2020)/(2050-2020))*($K1402-$F1402)</f>
        <v>1794500</v>
      </c>
      <c r="K1402">
        <f t="shared" ref="K1402:K1433" si="63">1755*1000</f>
        <v>1755000</v>
      </c>
      <c r="L1402">
        <f t="shared" ref="L1402:L1433" si="64">F1402+((2060-2020)/(2050-2020))*(K1402-F1402)</f>
        <v>1676000</v>
      </c>
    </row>
    <row r="1403" spans="1:12" x14ac:dyDescent="0.35">
      <c r="A1403" t="s">
        <v>36</v>
      </c>
      <c r="B1403" t="str">
        <f t="shared" si="48"/>
        <v>Biomass|AF-MWI</v>
      </c>
      <c r="C1403" t="s">
        <v>293</v>
      </c>
      <c r="D1403" t="s">
        <v>36</v>
      </c>
      <c r="E1403" t="s">
        <v>320</v>
      </c>
      <c r="F1403">
        <f t="shared" si="58"/>
        <v>1992000</v>
      </c>
      <c r="G1403">
        <f t="shared" si="59"/>
        <v>1952500</v>
      </c>
      <c r="H1403">
        <f t="shared" si="60"/>
        <v>1913000</v>
      </c>
      <c r="I1403">
        <f t="shared" si="61"/>
        <v>1834000</v>
      </c>
      <c r="J1403">
        <f t="shared" si="62"/>
        <v>1794500</v>
      </c>
      <c r="K1403">
        <f t="shared" si="63"/>
        <v>1755000</v>
      </c>
      <c r="L1403">
        <f t="shared" si="64"/>
        <v>1676000</v>
      </c>
    </row>
    <row r="1404" spans="1:12" x14ac:dyDescent="0.35">
      <c r="A1404" t="s">
        <v>37</v>
      </c>
      <c r="B1404" t="str">
        <f t="shared" si="48"/>
        <v>Biomass|AF-NAM</v>
      </c>
      <c r="C1404" t="s">
        <v>293</v>
      </c>
      <c r="D1404" t="s">
        <v>37</v>
      </c>
      <c r="E1404" t="s">
        <v>320</v>
      </c>
      <c r="F1404">
        <f t="shared" si="58"/>
        <v>1992000</v>
      </c>
      <c r="G1404">
        <f t="shared" si="59"/>
        <v>1952500</v>
      </c>
      <c r="H1404">
        <f t="shared" si="60"/>
        <v>1913000</v>
      </c>
      <c r="I1404">
        <f t="shared" si="61"/>
        <v>1834000</v>
      </c>
      <c r="J1404">
        <f t="shared" si="62"/>
        <v>1794500</v>
      </c>
      <c r="K1404">
        <f t="shared" si="63"/>
        <v>1755000</v>
      </c>
      <c r="L1404">
        <f t="shared" si="64"/>
        <v>1676000</v>
      </c>
    </row>
    <row r="1405" spans="1:12" x14ac:dyDescent="0.35">
      <c r="A1405" t="s">
        <v>38</v>
      </c>
      <c r="B1405" t="str">
        <f t="shared" si="48"/>
        <v>Biomass|AF-NER</v>
      </c>
      <c r="C1405" t="s">
        <v>293</v>
      </c>
      <c r="D1405" t="s">
        <v>38</v>
      </c>
      <c r="E1405" t="s">
        <v>320</v>
      </c>
      <c r="F1405">
        <f t="shared" si="58"/>
        <v>1992000</v>
      </c>
      <c r="G1405">
        <f t="shared" si="59"/>
        <v>1952500</v>
      </c>
      <c r="H1405">
        <f t="shared" si="60"/>
        <v>1913000</v>
      </c>
      <c r="I1405">
        <f t="shared" si="61"/>
        <v>1834000</v>
      </c>
      <c r="J1405">
        <f t="shared" si="62"/>
        <v>1794500</v>
      </c>
      <c r="K1405">
        <f t="shared" si="63"/>
        <v>1755000</v>
      </c>
      <c r="L1405">
        <f t="shared" si="64"/>
        <v>1676000</v>
      </c>
    </row>
    <row r="1406" spans="1:12" x14ac:dyDescent="0.35">
      <c r="A1406" t="s">
        <v>39</v>
      </c>
      <c r="B1406" t="str">
        <f t="shared" si="48"/>
        <v>Biomass|AF-NGA</v>
      </c>
      <c r="C1406" t="s">
        <v>293</v>
      </c>
      <c r="D1406" t="s">
        <v>39</v>
      </c>
      <c r="E1406" t="s">
        <v>320</v>
      </c>
      <c r="F1406">
        <f t="shared" si="58"/>
        <v>1992000</v>
      </c>
      <c r="G1406">
        <f t="shared" si="59"/>
        <v>1952500</v>
      </c>
      <c r="H1406">
        <f t="shared" si="60"/>
        <v>1913000</v>
      </c>
      <c r="I1406">
        <f t="shared" si="61"/>
        <v>1834000</v>
      </c>
      <c r="J1406">
        <f t="shared" si="62"/>
        <v>1794500</v>
      </c>
      <c r="K1406">
        <f t="shared" si="63"/>
        <v>1755000</v>
      </c>
      <c r="L1406">
        <f t="shared" si="64"/>
        <v>1676000</v>
      </c>
    </row>
    <row r="1407" spans="1:12" x14ac:dyDescent="0.35">
      <c r="A1407" t="s">
        <v>40</v>
      </c>
      <c r="B1407" t="str">
        <f t="shared" si="48"/>
        <v>Biomass|AF-RWA</v>
      </c>
      <c r="C1407" t="s">
        <v>293</v>
      </c>
      <c r="D1407" t="s">
        <v>40</v>
      </c>
      <c r="E1407" t="s">
        <v>320</v>
      </c>
      <c r="F1407">
        <f t="shared" si="58"/>
        <v>1992000</v>
      </c>
      <c r="G1407">
        <f t="shared" si="59"/>
        <v>1952500</v>
      </c>
      <c r="H1407">
        <f t="shared" si="60"/>
        <v>1913000</v>
      </c>
      <c r="I1407">
        <f t="shared" si="61"/>
        <v>1834000</v>
      </c>
      <c r="J1407">
        <f t="shared" si="62"/>
        <v>1794500</v>
      </c>
      <c r="K1407">
        <f t="shared" si="63"/>
        <v>1755000</v>
      </c>
      <c r="L1407">
        <f t="shared" si="64"/>
        <v>1676000</v>
      </c>
    </row>
    <row r="1408" spans="1:12" x14ac:dyDescent="0.35">
      <c r="A1408" t="s">
        <v>41</v>
      </c>
      <c r="B1408" t="str">
        <f t="shared" si="48"/>
        <v>Biomass|AF-SDN</v>
      </c>
      <c r="C1408" t="s">
        <v>293</v>
      </c>
      <c r="D1408" t="s">
        <v>41</v>
      </c>
      <c r="E1408" t="s">
        <v>320</v>
      </c>
      <c r="F1408">
        <f t="shared" si="58"/>
        <v>1992000</v>
      </c>
      <c r="G1408">
        <f t="shared" si="59"/>
        <v>1952500</v>
      </c>
      <c r="H1408">
        <f t="shared" si="60"/>
        <v>1913000</v>
      </c>
      <c r="I1408">
        <f t="shared" si="61"/>
        <v>1834000</v>
      </c>
      <c r="J1408">
        <f t="shared" si="62"/>
        <v>1794500</v>
      </c>
      <c r="K1408">
        <f t="shared" si="63"/>
        <v>1755000</v>
      </c>
      <c r="L1408">
        <f t="shared" si="64"/>
        <v>1676000</v>
      </c>
    </row>
    <row r="1409" spans="1:12" x14ac:dyDescent="0.35">
      <c r="A1409" t="s">
        <v>42</v>
      </c>
      <c r="B1409" t="str">
        <f t="shared" si="48"/>
        <v>Biomass|AF-SEN</v>
      </c>
      <c r="C1409" t="s">
        <v>293</v>
      </c>
      <c r="D1409" t="s">
        <v>42</v>
      </c>
      <c r="E1409" t="s">
        <v>320</v>
      </c>
      <c r="F1409">
        <f t="shared" si="58"/>
        <v>1992000</v>
      </c>
      <c r="G1409">
        <f t="shared" si="59"/>
        <v>1952500</v>
      </c>
      <c r="H1409">
        <f t="shared" si="60"/>
        <v>1913000</v>
      </c>
      <c r="I1409">
        <f t="shared" si="61"/>
        <v>1834000</v>
      </c>
      <c r="J1409">
        <f t="shared" si="62"/>
        <v>1794500</v>
      </c>
      <c r="K1409">
        <f t="shared" si="63"/>
        <v>1755000</v>
      </c>
      <c r="L1409">
        <f t="shared" si="64"/>
        <v>1676000</v>
      </c>
    </row>
    <row r="1410" spans="1:12" x14ac:dyDescent="0.35">
      <c r="A1410" t="s">
        <v>43</v>
      </c>
      <c r="B1410" t="str">
        <f t="shared" ref="B1410:B1473" si="65">CONCATENATE(C1410,D1410)</f>
        <v>Biomass|AF-SLE</v>
      </c>
      <c r="C1410" t="s">
        <v>293</v>
      </c>
      <c r="D1410" t="s">
        <v>43</v>
      </c>
      <c r="E1410" t="s">
        <v>320</v>
      </c>
      <c r="F1410">
        <f t="shared" si="58"/>
        <v>1992000</v>
      </c>
      <c r="G1410">
        <f t="shared" si="59"/>
        <v>1952500</v>
      </c>
      <c r="H1410">
        <f t="shared" si="60"/>
        <v>1913000</v>
      </c>
      <c r="I1410">
        <f t="shared" si="61"/>
        <v>1834000</v>
      </c>
      <c r="J1410">
        <f t="shared" si="62"/>
        <v>1794500</v>
      </c>
      <c r="K1410">
        <f t="shared" si="63"/>
        <v>1755000</v>
      </c>
      <c r="L1410">
        <f t="shared" si="64"/>
        <v>1676000</v>
      </c>
    </row>
    <row r="1411" spans="1:12" x14ac:dyDescent="0.35">
      <c r="A1411" t="s">
        <v>44</v>
      </c>
      <c r="B1411" t="str">
        <f t="shared" si="65"/>
        <v>Biomass|AF-SOM</v>
      </c>
      <c r="C1411" t="s">
        <v>293</v>
      </c>
      <c r="D1411" t="s">
        <v>44</v>
      </c>
      <c r="E1411" t="s">
        <v>320</v>
      </c>
      <c r="F1411">
        <f t="shared" si="58"/>
        <v>1992000</v>
      </c>
      <c r="G1411">
        <f t="shared" si="59"/>
        <v>1952500</v>
      </c>
      <c r="H1411">
        <f t="shared" si="60"/>
        <v>1913000</v>
      </c>
      <c r="I1411">
        <f t="shared" si="61"/>
        <v>1834000</v>
      </c>
      <c r="J1411">
        <f t="shared" si="62"/>
        <v>1794500</v>
      </c>
      <c r="K1411">
        <f t="shared" si="63"/>
        <v>1755000</v>
      </c>
      <c r="L1411">
        <f t="shared" si="64"/>
        <v>1676000</v>
      </c>
    </row>
    <row r="1412" spans="1:12" x14ac:dyDescent="0.35">
      <c r="A1412" t="s">
        <v>45</v>
      </c>
      <c r="B1412" t="str">
        <f t="shared" si="65"/>
        <v>Biomass|AF-SWZ</v>
      </c>
      <c r="C1412" t="s">
        <v>293</v>
      </c>
      <c r="D1412" t="s">
        <v>45</v>
      </c>
      <c r="E1412" t="s">
        <v>320</v>
      </c>
      <c r="F1412">
        <f t="shared" si="58"/>
        <v>1992000</v>
      </c>
      <c r="G1412">
        <f t="shared" si="59"/>
        <v>1952500</v>
      </c>
      <c r="H1412">
        <f t="shared" si="60"/>
        <v>1913000</v>
      </c>
      <c r="I1412">
        <f t="shared" si="61"/>
        <v>1834000</v>
      </c>
      <c r="J1412">
        <f t="shared" si="62"/>
        <v>1794500</v>
      </c>
      <c r="K1412">
        <f t="shared" si="63"/>
        <v>1755000</v>
      </c>
      <c r="L1412">
        <f t="shared" si="64"/>
        <v>1676000</v>
      </c>
    </row>
    <row r="1413" spans="1:12" x14ac:dyDescent="0.35">
      <c r="A1413" t="s">
        <v>46</v>
      </c>
      <c r="B1413" t="str">
        <f t="shared" si="65"/>
        <v>Biomass|AF-TCD</v>
      </c>
      <c r="C1413" t="s">
        <v>293</v>
      </c>
      <c r="D1413" t="s">
        <v>46</v>
      </c>
      <c r="E1413" t="s">
        <v>320</v>
      </c>
      <c r="F1413">
        <f t="shared" si="58"/>
        <v>1992000</v>
      </c>
      <c r="G1413">
        <f t="shared" si="59"/>
        <v>1952500</v>
      </c>
      <c r="H1413">
        <f t="shared" si="60"/>
        <v>1913000</v>
      </c>
      <c r="I1413">
        <f t="shared" si="61"/>
        <v>1834000</v>
      </c>
      <c r="J1413">
        <f t="shared" si="62"/>
        <v>1794500</v>
      </c>
      <c r="K1413">
        <f t="shared" si="63"/>
        <v>1755000</v>
      </c>
      <c r="L1413">
        <f t="shared" si="64"/>
        <v>1676000</v>
      </c>
    </row>
    <row r="1414" spans="1:12" x14ac:dyDescent="0.35">
      <c r="A1414" t="s">
        <v>47</v>
      </c>
      <c r="B1414" t="str">
        <f t="shared" si="65"/>
        <v>Biomass|AF-TGO</v>
      </c>
      <c r="C1414" t="s">
        <v>293</v>
      </c>
      <c r="D1414" t="s">
        <v>47</v>
      </c>
      <c r="E1414" t="s">
        <v>320</v>
      </c>
      <c r="F1414">
        <f t="shared" si="58"/>
        <v>1992000</v>
      </c>
      <c r="G1414">
        <f t="shared" si="59"/>
        <v>1952500</v>
      </c>
      <c r="H1414">
        <f t="shared" si="60"/>
        <v>1913000</v>
      </c>
      <c r="I1414">
        <f t="shared" si="61"/>
        <v>1834000</v>
      </c>
      <c r="J1414">
        <f t="shared" si="62"/>
        <v>1794500</v>
      </c>
      <c r="K1414">
        <f t="shared" si="63"/>
        <v>1755000</v>
      </c>
      <c r="L1414">
        <f t="shared" si="64"/>
        <v>1676000</v>
      </c>
    </row>
    <row r="1415" spans="1:12" x14ac:dyDescent="0.35">
      <c r="A1415" t="s">
        <v>48</v>
      </c>
      <c r="B1415" t="str">
        <f t="shared" si="65"/>
        <v>Biomass|AF-TUN</v>
      </c>
      <c r="C1415" t="s">
        <v>293</v>
      </c>
      <c r="D1415" t="s">
        <v>48</v>
      </c>
      <c r="E1415" t="s">
        <v>320</v>
      </c>
      <c r="F1415">
        <f t="shared" si="58"/>
        <v>1992000</v>
      </c>
      <c r="G1415">
        <f t="shared" si="59"/>
        <v>1952500</v>
      </c>
      <c r="H1415">
        <f t="shared" si="60"/>
        <v>1913000</v>
      </c>
      <c r="I1415">
        <f t="shared" si="61"/>
        <v>1834000</v>
      </c>
      <c r="J1415">
        <f t="shared" si="62"/>
        <v>1794500</v>
      </c>
      <c r="K1415">
        <f t="shared" si="63"/>
        <v>1755000</v>
      </c>
      <c r="L1415">
        <f t="shared" si="64"/>
        <v>1676000</v>
      </c>
    </row>
    <row r="1416" spans="1:12" x14ac:dyDescent="0.35">
      <c r="A1416" t="s">
        <v>49</v>
      </c>
      <c r="B1416" t="str">
        <f t="shared" si="65"/>
        <v>Biomass|AF-TZA</v>
      </c>
      <c r="C1416" t="s">
        <v>293</v>
      </c>
      <c r="D1416" t="s">
        <v>49</v>
      </c>
      <c r="E1416" t="s">
        <v>320</v>
      </c>
      <c r="F1416">
        <f t="shared" si="58"/>
        <v>1992000</v>
      </c>
      <c r="G1416">
        <f t="shared" si="59"/>
        <v>1952500</v>
      </c>
      <c r="H1416">
        <f t="shared" si="60"/>
        <v>1913000</v>
      </c>
      <c r="I1416">
        <f t="shared" si="61"/>
        <v>1834000</v>
      </c>
      <c r="J1416">
        <f t="shared" si="62"/>
        <v>1794500</v>
      </c>
      <c r="K1416">
        <f t="shared" si="63"/>
        <v>1755000</v>
      </c>
      <c r="L1416">
        <f t="shared" si="64"/>
        <v>1676000</v>
      </c>
    </row>
    <row r="1417" spans="1:12" x14ac:dyDescent="0.35">
      <c r="A1417" t="s">
        <v>50</v>
      </c>
      <c r="B1417" t="str">
        <f t="shared" si="65"/>
        <v>Biomass|AF-UGA</v>
      </c>
      <c r="C1417" t="s">
        <v>293</v>
      </c>
      <c r="D1417" t="s">
        <v>50</v>
      </c>
      <c r="E1417" t="s">
        <v>320</v>
      </c>
      <c r="F1417">
        <f t="shared" si="58"/>
        <v>1992000</v>
      </c>
      <c r="G1417">
        <f t="shared" si="59"/>
        <v>1952500</v>
      </c>
      <c r="H1417">
        <f t="shared" si="60"/>
        <v>1913000</v>
      </c>
      <c r="I1417">
        <f t="shared" si="61"/>
        <v>1834000</v>
      </c>
      <c r="J1417">
        <f t="shared" si="62"/>
        <v>1794500</v>
      </c>
      <c r="K1417">
        <f t="shared" si="63"/>
        <v>1755000</v>
      </c>
      <c r="L1417">
        <f t="shared" si="64"/>
        <v>1676000</v>
      </c>
    </row>
    <row r="1418" spans="1:12" x14ac:dyDescent="0.35">
      <c r="A1418" t="s">
        <v>51</v>
      </c>
      <c r="B1418" t="str">
        <f t="shared" si="65"/>
        <v>Biomass|AF-ZAF</v>
      </c>
      <c r="C1418" t="s">
        <v>293</v>
      </c>
      <c r="D1418" t="s">
        <v>51</v>
      </c>
      <c r="E1418" t="s">
        <v>320</v>
      </c>
      <c r="F1418">
        <f t="shared" si="58"/>
        <v>1992000</v>
      </c>
      <c r="G1418">
        <f t="shared" si="59"/>
        <v>1952500</v>
      </c>
      <c r="H1418">
        <f t="shared" si="60"/>
        <v>1913000</v>
      </c>
      <c r="I1418">
        <f t="shared" si="61"/>
        <v>1834000</v>
      </c>
      <c r="J1418">
        <f t="shared" si="62"/>
        <v>1794500</v>
      </c>
      <c r="K1418">
        <f t="shared" si="63"/>
        <v>1755000</v>
      </c>
      <c r="L1418">
        <f t="shared" si="64"/>
        <v>1676000</v>
      </c>
    </row>
    <row r="1419" spans="1:12" x14ac:dyDescent="0.35">
      <c r="A1419" t="s">
        <v>52</v>
      </c>
      <c r="B1419" t="str">
        <f t="shared" si="65"/>
        <v>Biomass|AF-ZMB</v>
      </c>
      <c r="C1419" t="s">
        <v>293</v>
      </c>
      <c r="D1419" t="s">
        <v>52</v>
      </c>
      <c r="E1419" t="s">
        <v>320</v>
      </c>
      <c r="F1419">
        <f t="shared" si="58"/>
        <v>1992000</v>
      </c>
      <c r="G1419">
        <f t="shared" si="59"/>
        <v>1952500</v>
      </c>
      <c r="H1419">
        <f t="shared" si="60"/>
        <v>1913000</v>
      </c>
      <c r="I1419">
        <f t="shared" si="61"/>
        <v>1834000</v>
      </c>
      <c r="J1419">
        <f t="shared" si="62"/>
        <v>1794500</v>
      </c>
      <c r="K1419">
        <f t="shared" si="63"/>
        <v>1755000</v>
      </c>
      <c r="L1419">
        <f t="shared" si="64"/>
        <v>1676000</v>
      </c>
    </row>
    <row r="1420" spans="1:12" x14ac:dyDescent="0.35">
      <c r="A1420" t="s">
        <v>53</v>
      </c>
      <c r="B1420" t="str">
        <f t="shared" si="65"/>
        <v>Biomass|AF-ZWE</v>
      </c>
      <c r="C1420" t="s">
        <v>293</v>
      </c>
      <c r="D1420" t="s">
        <v>53</v>
      </c>
      <c r="E1420" t="s">
        <v>320</v>
      </c>
      <c r="F1420">
        <f t="shared" si="58"/>
        <v>1992000</v>
      </c>
      <c r="G1420">
        <f t="shared" si="59"/>
        <v>1952500</v>
      </c>
      <c r="H1420">
        <f t="shared" si="60"/>
        <v>1913000</v>
      </c>
      <c r="I1420">
        <f t="shared" si="61"/>
        <v>1834000</v>
      </c>
      <c r="J1420">
        <f t="shared" si="62"/>
        <v>1794500</v>
      </c>
      <c r="K1420">
        <f t="shared" si="63"/>
        <v>1755000</v>
      </c>
      <c r="L1420">
        <f t="shared" si="64"/>
        <v>1676000</v>
      </c>
    </row>
    <row r="1421" spans="1:12" x14ac:dyDescent="0.35">
      <c r="A1421" t="s">
        <v>54</v>
      </c>
      <c r="B1421" t="str">
        <f t="shared" si="65"/>
        <v>Biomass|AS-AFG</v>
      </c>
      <c r="C1421" t="s">
        <v>293</v>
      </c>
      <c r="D1421" t="s">
        <v>54</v>
      </c>
      <c r="E1421" t="s">
        <v>320</v>
      </c>
      <c r="F1421">
        <f t="shared" si="58"/>
        <v>1992000</v>
      </c>
      <c r="G1421">
        <f t="shared" si="59"/>
        <v>1952500</v>
      </c>
      <c r="H1421">
        <f t="shared" si="60"/>
        <v>1913000</v>
      </c>
      <c r="I1421">
        <f t="shared" si="61"/>
        <v>1834000</v>
      </c>
      <c r="J1421">
        <f t="shared" si="62"/>
        <v>1794500</v>
      </c>
      <c r="K1421">
        <f t="shared" si="63"/>
        <v>1755000</v>
      </c>
      <c r="L1421">
        <f t="shared" si="64"/>
        <v>1676000</v>
      </c>
    </row>
    <row r="1422" spans="1:12" x14ac:dyDescent="0.35">
      <c r="A1422" t="s">
        <v>55</v>
      </c>
      <c r="B1422" t="str">
        <f t="shared" si="65"/>
        <v>Biomass|AS-ARE</v>
      </c>
      <c r="C1422" t="s">
        <v>293</v>
      </c>
      <c r="D1422" t="s">
        <v>55</v>
      </c>
      <c r="E1422" t="s">
        <v>320</v>
      </c>
      <c r="F1422">
        <f t="shared" si="58"/>
        <v>1992000</v>
      </c>
      <c r="G1422">
        <f t="shared" si="59"/>
        <v>1952500</v>
      </c>
      <c r="H1422">
        <f t="shared" si="60"/>
        <v>1913000</v>
      </c>
      <c r="I1422">
        <f t="shared" si="61"/>
        <v>1834000</v>
      </c>
      <c r="J1422">
        <f t="shared" si="62"/>
        <v>1794500</v>
      </c>
      <c r="K1422">
        <f t="shared" si="63"/>
        <v>1755000</v>
      </c>
      <c r="L1422">
        <f t="shared" si="64"/>
        <v>1676000</v>
      </c>
    </row>
    <row r="1423" spans="1:12" x14ac:dyDescent="0.35">
      <c r="A1423" t="s">
        <v>56</v>
      </c>
      <c r="B1423" t="str">
        <f t="shared" si="65"/>
        <v>Biomass|AS-BGD</v>
      </c>
      <c r="C1423" t="s">
        <v>293</v>
      </c>
      <c r="D1423" t="s">
        <v>56</v>
      </c>
      <c r="E1423" t="s">
        <v>320</v>
      </c>
      <c r="F1423">
        <f t="shared" si="58"/>
        <v>1992000</v>
      </c>
      <c r="G1423">
        <f t="shared" si="59"/>
        <v>1952500</v>
      </c>
      <c r="H1423">
        <f t="shared" si="60"/>
        <v>1913000</v>
      </c>
      <c r="I1423">
        <f t="shared" si="61"/>
        <v>1834000</v>
      </c>
      <c r="J1423">
        <f t="shared" si="62"/>
        <v>1794500</v>
      </c>
      <c r="K1423">
        <f t="shared" si="63"/>
        <v>1755000</v>
      </c>
      <c r="L1423">
        <f t="shared" si="64"/>
        <v>1676000</v>
      </c>
    </row>
    <row r="1424" spans="1:12" x14ac:dyDescent="0.35">
      <c r="A1424" t="s">
        <v>57</v>
      </c>
      <c r="B1424" t="str">
        <f t="shared" si="65"/>
        <v>Biomass|AS-BHR</v>
      </c>
      <c r="C1424" t="s">
        <v>293</v>
      </c>
      <c r="D1424" t="s">
        <v>57</v>
      </c>
      <c r="E1424" t="s">
        <v>320</v>
      </c>
      <c r="F1424">
        <f t="shared" si="58"/>
        <v>1992000</v>
      </c>
      <c r="G1424">
        <f t="shared" si="59"/>
        <v>1952500</v>
      </c>
      <c r="H1424">
        <f t="shared" si="60"/>
        <v>1913000</v>
      </c>
      <c r="I1424">
        <f t="shared" si="61"/>
        <v>1834000</v>
      </c>
      <c r="J1424">
        <f t="shared" si="62"/>
        <v>1794500</v>
      </c>
      <c r="K1424">
        <f t="shared" si="63"/>
        <v>1755000</v>
      </c>
      <c r="L1424">
        <f t="shared" si="64"/>
        <v>1676000</v>
      </c>
    </row>
    <row r="1425" spans="1:12" x14ac:dyDescent="0.35">
      <c r="A1425" t="s">
        <v>58</v>
      </c>
      <c r="B1425" t="str">
        <f t="shared" si="65"/>
        <v>Biomass|AS-BRN</v>
      </c>
      <c r="C1425" t="s">
        <v>293</v>
      </c>
      <c r="D1425" t="s">
        <v>58</v>
      </c>
      <c r="E1425" t="s">
        <v>320</v>
      </c>
      <c r="F1425">
        <f t="shared" si="58"/>
        <v>1992000</v>
      </c>
      <c r="G1425">
        <f t="shared" si="59"/>
        <v>1952500</v>
      </c>
      <c r="H1425">
        <f t="shared" si="60"/>
        <v>1913000</v>
      </c>
      <c r="I1425">
        <f t="shared" si="61"/>
        <v>1834000</v>
      </c>
      <c r="J1425">
        <f t="shared" si="62"/>
        <v>1794500</v>
      </c>
      <c r="K1425">
        <f t="shared" si="63"/>
        <v>1755000</v>
      </c>
      <c r="L1425">
        <f t="shared" si="64"/>
        <v>1676000</v>
      </c>
    </row>
    <row r="1426" spans="1:12" x14ac:dyDescent="0.35">
      <c r="A1426" t="s">
        <v>59</v>
      </c>
      <c r="B1426" t="str">
        <f t="shared" si="65"/>
        <v>Biomass|AS-BTN</v>
      </c>
      <c r="C1426" t="s">
        <v>293</v>
      </c>
      <c r="D1426" t="s">
        <v>59</v>
      </c>
      <c r="E1426" t="s">
        <v>320</v>
      </c>
      <c r="F1426">
        <f t="shared" si="58"/>
        <v>1992000</v>
      </c>
      <c r="G1426">
        <f t="shared" si="59"/>
        <v>1952500</v>
      </c>
      <c r="H1426">
        <f t="shared" si="60"/>
        <v>1913000</v>
      </c>
      <c r="I1426">
        <f t="shared" si="61"/>
        <v>1834000</v>
      </c>
      <c r="J1426">
        <f t="shared" si="62"/>
        <v>1794500</v>
      </c>
      <c r="K1426">
        <f t="shared" si="63"/>
        <v>1755000</v>
      </c>
      <c r="L1426">
        <f t="shared" si="64"/>
        <v>1676000</v>
      </c>
    </row>
    <row r="1427" spans="1:12" x14ac:dyDescent="0.35">
      <c r="A1427" t="s">
        <v>60</v>
      </c>
      <c r="B1427" t="str">
        <f t="shared" si="65"/>
        <v>Biomass|AS-CHN</v>
      </c>
      <c r="C1427" t="s">
        <v>293</v>
      </c>
      <c r="D1427" t="s">
        <v>60</v>
      </c>
      <c r="E1427" t="s">
        <v>320</v>
      </c>
      <c r="F1427">
        <f t="shared" si="58"/>
        <v>1992000</v>
      </c>
      <c r="G1427">
        <f t="shared" si="59"/>
        <v>1952500</v>
      </c>
      <c r="H1427">
        <f t="shared" si="60"/>
        <v>1913000</v>
      </c>
      <c r="I1427">
        <f t="shared" si="61"/>
        <v>1834000</v>
      </c>
      <c r="J1427">
        <f t="shared" si="62"/>
        <v>1794500</v>
      </c>
      <c r="K1427">
        <f t="shared" si="63"/>
        <v>1755000</v>
      </c>
      <c r="L1427">
        <f t="shared" si="64"/>
        <v>1676000</v>
      </c>
    </row>
    <row r="1428" spans="1:12" x14ac:dyDescent="0.35">
      <c r="A1428" t="s">
        <v>95</v>
      </c>
      <c r="B1428" t="str">
        <f t="shared" si="65"/>
        <v>Biomass|AS-IDN</v>
      </c>
      <c r="C1428" t="s">
        <v>293</v>
      </c>
      <c r="D1428" t="s">
        <v>95</v>
      </c>
      <c r="E1428" t="s">
        <v>320</v>
      </c>
      <c r="F1428">
        <f t="shared" si="58"/>
        <v>1992000</v>
      </c>
      <c r="G1428">
        <f t="shared" si="59"/>
        <v>1952500</v>
      </c>
      <c r="H1428">
        <f t="shared" si="60"/>
        <v>1913000</v>
      </c>
      <c r="I1428">
        <f t="shared" si="61"/>
        <v>1834000</v>
      </c>
      <c r="J1428">
        <f t="shared" si="62"/>
        <v>1794500</v>
      </c>
      <c r="K1428">
        <f t="shared" si="63"/>
        <v>1755000</v>
      </c>
      <c r="L1428">
        <f t="shared" si="64"/>
        <v>1676000</v>
      </c>
    </row>
    <row r="1429" spans="1:12" x14ac:dyDescent="0.35">
      <c r="A1429" t="s">
        <v>96</v>
      </c>
      <c r="B1429" t="str">
        <f t="shared" si="65"/>
        <v>Biomass|AS-IND</v>
      </c>
      <c r="C1429" t="s">
        <v>293</v>
      </c>
      <c r="D1429" t="s">
        <v>96</v>
      </c>
      <c r="E1429" t="s">
        <v>320</v>
      </c>
      <c r="F1429">
        <f t="shared" si="58"/>
        <v>1992000</v>
      </c>
      <c r="G1429">
        <f t="shared" si="59"/>
        <v>1952500</v>
      </c>
      <c r="H1429">
        <f t="shared" si="60"/>
        <v>1913000</v>
      </c>
      <c r="I1429">
        <f t="shared" si="61"/>
        <v>1834000</v>
      </c>
      <c r="J1429">
        <f t="shared" si="62"/>
        <v>1794500</v>
      </c>
      <c r="K1429">
        <f t="shared" si="63"/>
        <v>1755000</v>
      </c>
      <c r="L1429">
        <f t="shared" si="64"/>
        <v>1676000</v>
      </c>
    </row>
    <row r="1430" spans="1:12" x14ac:dyDescent="0.35">
      <c r="A1430" t="s">
        <v>102</v>
      </c>
      <c r="B1430" t="str">
        <f t="shared" si="65"/>
        <v>Biomass|AS-IRN</v>
      </c>
      <c r="C1430" t="s">
        <v>293</v>
      </c>
      <c r="D1430" t="s">
        <v>102</v>
      </c>
      <c r="E1430" t="s">
        <v>320</v>
      </c>
      <c r="F1430">
        <f t="shared" si="58"/>
        <v>1992000</v>
      </c>
      <c r="G1430">
        <f t="shared" si="59"/>
        <v>1952500</v>
      </c>
      <c r="H1430">
        <f t="shared" si="60"/>
        <v>1913000</v>
      </c>
      <c r="I1430">
        <f t="shared" si="61"/>
        <v>1834000</v>
      </c>
      <c r="J1430">
        <f t="shared" si="62"/>
        <v>1794500</v>
      </c>
      <c r="K1430">
        <f t="shared" si="63"/>
        <v>1755000</v>
      </c>
      <c r="L1430">
        <f t="shared" si="64"/>
        <v>1676000</v>
      </c>
    </row>
    <row r="1431" spans="1:12" x14ac:dyDescent="0.35">
      <c r="A1431" t="s">
        <v>103</v>
      </c>
      <c r="B1431" t="str">
        <f t="shared" si="65"/>
        <v>Biomass|AS-IRQ</v>
      </c>
      <c r="C1431" t="s">
        <v>293</v>
      </c>
      <c r="D1431" t="s">
        <v>103</v>
      </c>
      <c r="E1431" t="s">
        <v>320</v>
      </c>
      <c r="F1431">
        <f t="shared" si="58"/>
        <v>1992000</v>
      </c>
      <c r="G1431">
        <f t="shared" si="59"/>
        <v>1952500</v>
      </c>
      <c r="H1431">
        <f t="shared" si="60"/>
        <v>1913000</v>
      </c>
      <c r="I1431">
        <f t="shared" si="61"/>
        <v>1834000</v>
      </c>
      <c r="J1431">
        <f t="shared" si="62"/>
        <v>1794500</v>
      </c>
      <c r="K1431">
        <f t="shared" si="63"/>
        <v>1755000</v>
      </c>
      <c r="L1431">
        <f t="shared" si="64"/>
        <v>1676000</v>
      </c>
    </row>
    <row r="1432" spans="1:12" x14ac:dyDescent="0.35">
      <c r="A1432" t="s">
        <v>104</v>
      </c>
      <c r="B1432" t="str">
        <f t="shared" si="65"/>
        <v>Biomass|AS-ISR</v>
      </c>
      <c r="C1432" t="s">
        <v>293</v>
      </c>
      <c r="D1432" t="s">
        <v>104</v>
      </c>
      <c r="E1432" t="s">
        <v>320</v>
      </c>
      <c r="F1432">
        <f t="shared" si="58"/>
        <v>1992000</v>
      </c>
      <c r="G1432">
        <f t="shared" si="59"/>
        <v>1952500</v>
      </c>
      <c r="H1432">
        <f t="shared" si="60"/>
        <v>1913000</v>
      </c>
      <c r="I1432">
        <f t="shared" si="61"/>
        <v>1834000</v>
      </c>
      <c r="J1432">
        <f t="shared" si="62"/>
        <v>1794500</v>
      </c>
      <c r="K1432">
        <f t="shared" si="63"/>
        <v>1755000</v>
      </c>
      <c r="L1432">
        <f t="shared" si="64"/>
        <v>1676000</v>
      </c>
    </row>
    <row r="1433" spans="1:12" x14ac:dyDescent="0.35">
      <c r="A1433" t="s">
        <v>105</v>
      </c>
      <c r="B1433" t="str">
        <f t="shared" si="65"/>
        <v>Biomass|AS-JOR</v>
      </c>
      <c r="C1433" t="s">
        <v>293</v>
      </c>
      <c r="D1433" t="s">
        <v>105</v>
      </c>
      <c r="E1433" t="s">
        <v>320</v>
      </c>
      <c r="F1433">
        <f t="shared" si="58"/>
        <v>1992000</v>
      </c>
      <c r="G1433">
        <f t="shared" si="59"/>
        <v>1952500</v>
      </c>
      <c r="H1433">
        <f t="shared" si="60"/>
        <v>1913000</v>
      </c>
      <c r="I1433">
        <f t="shared" si="61"/>
        <v>1834000</v>
      </c>
      <c r="J1433">
        <f t="shared" si="62"/>
        <v>1794500</v>
      </c>
      <c r="K1433">
        <f t="shared" si="63"/>
        <v>1755000</v>
      </c>
      <c r="L1433">
        <f t="shared" si="64"/>
        <v>1676000</v>
      </c>
    </row>
    <row r="1434" spans="1:12" x14ac:dyDescent="0.35">
      <c r="A1434" t="s">
        <v>106</v>
      </c>
      <c r="B1434" t="str">
        <f t="shared" si="65"/>
        <v>Biomass|AS-JPN</v>
      </c>
      <c r="C1434" t="s">
        <v>293</v>
      </c>
      <c r="D1434" t="s">
        <v>106</v>
      </c>
      <c r="E1434" t="s">
        <v>320</v>
      </c>
      <c r="F1434">
        <f t="shared" ref="F1434:F1465" si="66">1992*1000</f>
        <v>1992000</v>
      </c>
      <c r="G1434">
        <f t="shared" ref="G1434:G1465" si="67">$F1434+((2025-2020)/(2050-2020))*($K1434-$F1434)</f>
        <v>1952500</v>
      </c>
      <c r="H1434">
        <f t="shared" ref="H1434:H1465" si="68">$F1434+((2030-2020)/(2050-2020))*($K1434-$F1434)</f>
        <v>1913000</v>
      </c>
      <c r="I1434">
        <f t="shared" ref="I1434:I1465" si="69">$F1434+((2040-2020)/(2050-2020))*($K1434-$F1434)</f>
        <v>1834000</v>
      </c>
      <c r="J1434">
        <f t="shared" ref="J1434:J1465" si="70">$F1434+((2045-2020)/(2050-2020))*($K1434-$F1434)</f>
        <v>1794500</v>
      </c>
      <c r="K1434">
        <f t="shared" ref="K1434:K1465" si="71">1755*1000</f>
        <v>1755000</v>
      </c>
      <c r="L1434">
        <f t="shared" ref="L1434:L1465" si="72">F1434+((2060-2020)/(2050-2020))*(K1434-F1434)</f>
        <v>1676000</v>
      </c>
    </row>
    <row r="1435" spans="1:12" x14ac:dyDescent="0.35">
      <c r="A1435" t="s">
        <v>113</v>
      </c>
      <c r="B1435" t="str">
        <f t="shared" si="65"/>
        <v>Biomass|AS-KAZ</v>
      </c>
      <c r="C1435" t="s">
        <v>293</v>
      </c>
      <c r="D1435" t="s">
        <v>113</v>
      </c>
      <c r="E1435" t="s">
        <v>320</v>
      </c>
      <c r="F1435">
        <f t="shared" si="66"/>
        <v>1992000</v>
      </c>
      <c r="G1435">
        <f t="shared" si="67"/>
        <v>1952500</v>
      </c>
      <c r="H1435">
        <f t="shared" si="68"/>
        <v>1913000</v>
      </c>
      <c r="I1435">
        <f t="shared" si="69"/>
        <v>1834000</v>
      </c>
      <c r="J1435">
        <f t="shared" si="70"/>
        <v>1794500</v>
      </c>
      <c r="K1435">
        <f t="shared" si="71"/>
        <v>1755000</v>
      </c>
      <c r="L1435">
        <f t="shared" si="72"/>
        <v>1676000</v>
      </c>
    </row>
    <row r="1436" spans="1:12" x14ac:dyDescent="0.35">
      <c r="A1436" t="s">
        <v>114</v>
      </c>
      <c r="B1436" t="str">
        <f t="shared" si="65"/>
        <v>Biomass|AS-KGZ</v>
      </c>
      <c r="C1436" t="s">
        <v>293</v>
      </c>
      <c r="D1436" t="s">
        <v>114</v>
      </c>
      <c r="E1436" t="s">
        <v>320</v>
      </c>
      <c r="F1436">
        <f t="shared" si="66"/>
        <v>1992000</v>
      </c>
      <c r="G1436">
        <f t="shared" si="67"/>
        <v>1952500</v>
      </c>
      <c r="H1436">
        <f t="shared" si="68"/>
        <v>1913000</v>
      </c>
      <c r="I1436">
        <f t="shared" si="69"/>
        <v>1834000</v>
      </c>
      <c r="J1436">
        <f t="shared" si="70"/>
        <v>1794500</v>
      </c>
      <c r="K1436">
        <f t="shared" si="71"/>
        <v>1755000</v>
      </c>
      <c r="L1436">
        <f t="shared" si="72"/>
        <v>1676000</v>
      </c>
    </row>
    <row r="1437" spans="1:12" x14ac:dyDescent="0.35">
      <c r="A1437" t="s">
        <v>115</v>
      </c>
      <c r="B1437" t="str">
        <f t="shared" si="65"/>
        <v>Biomass|AS-KHM</v>
      </c>
      <c r="C1437" t="s">
        <v>293</v>
      </c>
      <c r="D1437" t="s">
        <v>115</v>
      </c>
      <c r="E1437" t="s">
        <v>320</v>
      </c>
      <c r="F1437">
        <f t="shared" si="66"/>
        <v>1992000</v>
      </c>
      <c r="G1437">
        <f t="shared" si="67"/>
        <v>1952500</v>
      </c>
      <c r="H1437">
        <f t="shared" si="68"/>
        <v>1913000</v>
      </c>
      <c r="I1437">
        <f t="shared" si="69"/>
        <v>1834000</v>
      </c>
      <c r="J1437">
        <f t="shared" si="70"/>
        <v>1794500</v>
      </c>
      <c r="K1437">
        <f t="shared" si="71"/>
        <v>1755000</v>
      </c>
      <c r="L1437">
        <f t="shared" si="72"/>
        <v>1676000</v>
      </c>
    </row>
    <row r="1438" spans="1:12" x14ac:dyDescent="0.35">
      <c r="A1438" t="s">
        <v>116</v>
      </c>
      <c r="B1438" t="str">
        <f t="shared" si="65"/>
        <v>Biomass|AS-KOR</v>
      </c>
      <c r="C1438" t="s">
        <v>293</v>
      </c>
      <c r="D1438" t="s">
        <v>116</v>
      </c>
      <c r="E1438" t="s">
        <v>320</v>
      </c>
      <c r="F1438">
        <f t="shared" si="66"/>
        <v>1992000</v>
      </c>
      <c r="G1438">
        <f t="shared" si="67"/>
        <v>1952500</v>
      </c>
      <c r="H1438">
        <f t="shared" si="68"/>
        <v>1913000</v>
      </c>
      <c r="I1438">
        <f t="shared" si="69"/>
        <v>1834000</v>
      </c>
      <c r="J1438">
        <f t="shared" si="70"/>
        <v>1794500</v>
      </c>
      <c r="K1438">
        <f t="shared" si="71"/>
        <v>1755000</v>
      </c>
      <c r="L1438">
        <f t="shared" si="72"/>
        <v>1676000</v>
      </c>
    </row>
    <row r="1439" spans="1:12" x14ac:dyDescent="0.35">
      <c r="A1439" t="s">
        <v>117</v>
      </c>
      <c r="B1439" t="str">
        <f t="shared" si="65"/>
        <v>Biomass|AS-KWT</v>
      </c>
      <c r="C1439" t="s">
        <v>293</v>
      </c>
      <c r="D1439" t="s">
        <v>117</v>
      </c>
      <c r="E1439" t="s">
        <v>320</v>
      </c>
      <c r="F1439">
        <f t="shared" si="66"/>
        <v>1992000</v>
      </c>
      <c r="G1439">
        <f t="shared" si="67"/>
        <v>1952500</v>
      </c>
      <c r="H1439">
        <f t="shared" si="68"/>
        <v>1913000</v>
      </c>
      <c r="I1439">
        <f t="shared" si="69"/>
        <v>1834000</v>
      </c>
      <c r="J1439">
        <f t="shared" si="70"/>
        <v>1794500</v>
      </c>
      <c r="K1439">
        <f t="shared" si="71"/>
        <v>1755000</v>
      </c>
      <c r="L1439">
        <f t="shared" si="72"/>
        <v>1676000</v>
      </c>
    </row>
    <row r="1440" spans="1:12" x14ac:dyDescent="0.35">
      <c r="A1440" t="s">
        <v>118</v>
      </c>
      <c r="B1440" t="str">
        <f t="shared" si="65"/>
        <v>Biomass|AS-LAO</v>
      </c>
      <c r="C1440" t="s">
        <v>293</v>
      </c>
      <c r="D1440" t="s">
        <v>118</v>
      </c>
      <c r="E1440" t="s">
        <v>320</v>
      </c>
      <c r="F1440">
        <f t="shared" si="66"/>
        <v>1992000</v>
      </c>
      <c r="G1440">
        <f t="shared" si="67"/>
        <v>1952500</v>
      </c>
      <c r="H1440">
        <f t="shared" si="68"/>
        <v>1913000</v>
      </c>
      <c r="I1440">
        <f t="shared" si="69"/>
        <v>1834000</v>
      </c>
      <c r="J1440">
        <f t="shared" si="70"/>
        <v>1794500</v>
      </c>
      <c r="K1440">
        <f t="shared" si="71"/>
        <v>1755000</v>
      </c>
      <c r="L1440">
        <f t="shared" si="72"/>
        <v>1676000</v>
      </c>
    </row>
    <row r="1441" spans="1:12" x14ac:dyDescent="0.35">
      <c r="A1441" t="s">
        <v>119</v>
      </c>
      <c r="B1441" t="str">
        <f t="shared" si="65"/>
        <v>Biomass|AS-LBN</v>
      </c>
      <c r="C1441" t="s">
        <v>293</v>
      </c>
      <c r="D1441" t="s">
        <v>119</v>
      </c>
      <c r="E1441" t="s">
        <v>320</v>
      </c>
      <c r="F1441">
        <f t="shared" si="66"/>
        <v>1992000</v>
      </c>
      <c r="G1441">
        <f t="shared" si="67"/>
        <v>1952500</v>
      </c>
      <c r="H1441">
        <f t="shared" si="68"/>
        <v>1913000</v>
      </c>
      <c r="I1441">
        <f t="shared" si="69"/>
        <v>1834000</v>
      </c>
      <c r="J1441">
        <f t="shared" si="70"/>
        <v>1794500</v>
      </c>
      <c r="K1441">
        <f t="shared" si="71"/>
        <v>1755000</v>
      </c>
      <c r="L1441">
        <f t="shared" si="72"/>
        <v>1676000</v>
      </c>
    </row>
    <row r="1442" spans="1:12" x14ac:dyDescent="0.35">
      <c r="A1442" t="s">
        <v>120</v>
      </c>
      <c r="B1442" t="str">
        <f t="shared" si="65"/>
        <v>Biomass|AS-LKA</v>
      </c>
      <c r="C1442" t="s">
        <v>293</v>
      </c>
      <c r="D1442" t="s">
        <v>120</v>
      </c>
      <c r="E1442" t="s">
        <v>320</v>
      </c>
      <c r="F1442">
        <f t="shared" si="66"/>
        <v>1992000</v>
      </c>
      <c r="G1442">
        <f t="shared" si="67"/>
        <v>1952500</v>
      </c>
      <c r="H1442">
        <f t="shared" si="68"/>
        <v>1913000</v>
      </c>
      <c r="I1442">
        <f t="shared" si="69"/>
        <v>1834000</v>
      </c>
      <c r="J1442">
        <f t="shared" si="70"/>
        <v>1794500</v>
      </c>
      <c r="K1442">
        <f t="shared" si="71"/>
        <v>1755000</v>
      </c>
      <c r="L1442">
        <f t="shared" si="72"/>
        <v>1676000</v>
      </c>
    </row>
    <row r="1443" spans="1:12" x14ac:dyDescent="0.35">
      <c r="A1443" t="s">
        <v>121</v>
      </c>
      <c r="B1443" t="str">
        <f t="shared" si="65"/>
        <v>Biomass|AS-MMR</v>
      </c>
      <c r="C1443" t="s">
        <v>293</v>
      </c>
      <c r="D1443" t="s">
        <v>121</v>
      </c>
      <c r="E1443" t="s">
        <v>320</v>
      </c>
      <c r="F1443">
        <f t="shared" si="66"/>
        <v>1992000</v>
      </c>
      <c r="G1443">
        <f t="shared" si="67"/>
        <v>1952500</v>
      </c>
      <c r="H1443">
        <f t="shared" si="68"/>
        <v>1913000</v>
      </c>
      <c r="I1443">
        <f t="shared" si="69"/>
        <v>1834000</v>
      </c>
      <c r="J1443">
        <f t="shared" si="70"/>
        <v>1794500</v>
      </c>
      <c r="K1443">
        <f t="shared" si="71"/>
        <v>1755000</v>
      </c>
      <c r="L1443">
        <f t="shared" si="72"/>
        <v>1676000</v>
      </c>
    </row>
    <row r="1444" spans="1:12" x14ac:dyDescent="0.35">
      <c r="A1444" t="s">
        <v>122</v>
      </c>
      <c r="B1444" t="str">
        <f t="shared" si="65"/>
        <v>Biomass|AS-MNG</v>
      </c>
      <c r="C1444" t="s">
        <v>293</v>
      </c>
      <c r="D1444" t="s">
        <v>122</v>
      </c>
      <c r="E1444" t="s">
        <v>320</v>
      </c>
      <c r="F1444">
        <f t="shared" si="66"/>
        <v>1992000</v>
      </c>
      <c r="G1444">
        <f t="shared" si="67"/>
        <v>1952500</v>
      </c>
      <c r="H1444">
        <f t="shared" si="68"/>
        <v>1913000</v>
      </c>
      <c r="I1444">
        <f t="shared" si="69"/>
        <v>1834000</v>
      </c>
      <c r="J1444">
        <f t="shared" si="70"/>
        <v>1794500</v>
      </c>
      <c r="K1444">
        <f t="shared" si="71"/>
        <v>1755000</v>
      </c>
      <c r="L1444">
        <f t="shared" si="72"/>
        <v>1676000</v>
      </c>
    </row>
    <row r="1445" spans="1:12" x14ac:dyDescent="0.35">
      <c r="A1445" t="s">
        <v>123</v>
      </c>
      <c r="B1445" t="str">
        <f t="shared" si="65"/>
        <v>Biomass|AS-MYS</v>
      </c>
      <c r="C1445" t="s">
        <v>293</v>
      </c>
      <c r="D1445" t="s">
        <v>123</v>
      </c>
      <c r="E1445" t="s">
        <v>320</v>
      </c>
      <c r="F1445">
        <f t="shared" si="66"/>
        <v>1992000</v>
      </c>
      <c r="G1445">
        <f t="shared" si="67"/>
        <v>1952500</v>
      </c>
      <c r="H1445">
        <f t="shared" si="68"/>
        <v>1913000</v>
      </c>
      <c r="I1445">
        <f t="shared" si="69"/>
        <v>1834000</v>
      </c>
      <c r="J1445">
        <f t="shared" si="70"/>
        <v>1794500</v>
      </c>
      <c r="K1445">
        <f t="shared" si="71"/>
        <v>1755000</v>
      </c>
      <c r="L1445">
        <f t="shared" si="72"/>
        <v>1676000</v>
      </c>
    </row>
    <row r="1446" spans="1:12" x14ac:dyDescent="0.35">
      <c r="A1446" t="s">
        <v>124</v>
      </c>
      <c r="B1446" t="str">
        <f t="shared" si="65"/>
        <v>Biomass|AS-NPL</v>
      </c>
      <c r="C1446" t="s">
        <v>293</v>
      </c>
      <c r="D1446" t="s">
        <v>124</v>
      </c>
      <c r="E1446" t="s">
        <v>320</v>
      </c>
      <c r="F1446">
        <f t="shared" si="66"/>
        <v>1992000</v>
      </c>
      <c r="G1446">
        <f t="shared" si="67"/>
        <v>1952500</v>
      </c>
      <c r="H1446">
        <f t="shared" si="68"/>
        <v>1913000</v>
      </c>
      <c r="I1446">
        <f t="shared" si="69"/>
        <v>1834000</v>
      </c>
      <c r="J1446">
        <f t="shared" si="70"/>
        <v>1794500</v>
      </c>
      <c r="K1446">
        <f t="shared" si="71"/>
        <v>1755000</v>
      </c>
      <c r="L1446">
        <f t="shared" si="72"/>
        <v>1676000</v>
      </c>
    </row>
    <row r="1447" spans="1:12" x14ac:dyDescent="0.35">
      <c r="A1447" t="s">
        <v>125</v>
      </c>
      <c r="B1447" t="str">
        <f t="shared" si="65"/>
        <v>Biomass|AS-OMN</v>
      </c>
      <c r="C1447" t="s">
        <v>293</v>
      </c>
      <c r="D1447" t="s">
        <v>125</v>
      </c>
      <c r="E1447" t="s">
        <v>320</v>
      </c>
      <c r="F1447">
        <f t="shared" si="66"/>
        <v>1992000</v>
      </c>
      <c r="G1447">
        <f t="shared" si="67"/>
        <v>1952500</v>
      </c>
      <c r="H1447">
        <f t="shared" si="68"/>
        <v>1913000</v>
      </c>
      <c r="I1447">
        <f t="shared" si="69"/>
        <v>1834000</v>
      </c>
      <c r="J1447">
        <f t="shared" si="70"/>
        <v>1794500</v>
      </c>
      <c r="K1447">
        <f t="shared" si="71"/>
        <v>1755000</v>
      </c>
      <c r="L1447">
        <f t="shared" si="72"/>
        <v>1676000</v>
      </c>
    </row>
    <row r="1448" spans="1:12" x14ac:dyDescent="0.35">
      <c r="A1448" t="s">
        <v>126</v>
      </c>
      <c r="B1448" t="str">
        <f t="shared" si="65"/>
        <v>Biomass|AS-PAK</v>
      </c>
      <c r="C1448" t="s">
        <v>293</v>
      </c>
      <c r="D1448" t="s">
        <v>126</v>
      </c>
      <c r="E1448" t="s">
        <v>320</v>
      </c>
      <c r="F1448">
        <f t="shared" si="66"/>
        <v>1992000</v>
      </c>
      <c r="G1448">
        <f t="shared" si="67"/>
        <v>1952500</v>
      </c>
      <c r="H1448">
        <f t="shared" si="68"/>
        <v>1913000</v>
      </c>
      <c r="I1448">
        <f t="shared" si="69"/>
        <v>1834000</v>
      </c>
      <c r="J1448">
        <f t="shared" si="70"/>
        <v>1794500</v>
      </c>
      <c r="K1448">
        <f t="shared" si="71"/>
        <v>1755000</v>
      </c>
      <c r="L1448">
        <f t="shared" si="72"/>
        <v>1676000</v>
      </c>
    </row>
    <row r="1449" spans="1:12" x14ac:dyDescent="0.35">
      <c r="A1449" t="s">
        <v>127</v>
      </c>
      <c r="B1449" t="str">
        <f t="shared" si="65"/>
        <v>Biomass|AS-PHL</v>
      </c>
      <c r="C1449" t="s">
        <v>293</v>
      </c>
      <c r="D1449" t="s">
        <v>127</v>
      </c>
      <c r="E1449" t="s">
        <v>320</v>
      </c>
      <c r="F1449">
        <f t="shared" si="66"/>
        <v>1992000</v>
      </c>
      <c r="G1449">
        <f t="shared" si="67"/>
        <v>1952500</v>
      </c>
      <c r="H1449">
        <f t="shared" si="68"/>
        <v>1913000</v>
      </c>
      <c r="I1449">
        <f t="shared" si="69"/>
        <v>1834000</v>
      </c>
      <c r="J1449">
        <f t="shared" si="70"/>
        <v>1794500</v>
      </c>
      <c r="K1449">
        <f t="shared" si="71"/>
        <v>1755000</v>
      </c>
      <c r="L1449">
        <f t="shared" si="72"/>
        <v>1676000</v>
      </c>
    </row>
    <row r="1450" spans="1:12" x14ac:dyDescent="0.35">
      <c r="A1450" t="s">
        <v>128</v>
      </c>
      <c r="B1450" t="str">
        <f t="shared" si="65"/>
        <v>Biomass|AS-PRK</v>
      </c>
      <c r="C1450" t="s">
        <v>293</v>
      </c>
      <c r="D1450" t="s">
        <v>128</v>
      </c>
      <c r="E1450" t="s">
        <v>320</v>
      </c>
      <c r="F1450">
        <f t="shared" si="66"/>
        <v>1992000</v>
      </c>
      <c r="G1450">
        <f t="shared" si="67"/>
        <v>1952500</v>
      </c>
      <c r="H1450">
        <f t="shared" si="68"/>
        <v>1913000</v>
      </c>
      <c r="I1450">
        <f t="shared" si="69"/>
        <v>1834000</v>
      </c>
      <c r="J1450">
        <f t="shared" si="70"/>
        <v>1794500</v>
      </c>
      <c r="K1450">
        <f t="shared" si="71"/>
        <v>1755000</v>
      </c>
      <c r="L1450">
        <f t="shared" si="72"/>
        <v>1676000</v>
      </c>
    </row>
    <row r="1451" spans="1:12" x14ac:dyDescent="0.35">
      <c r="A1451" t="s">
        <v>129</v>
      </c>
      <c r="B1451" t="str">
        <f t="shared" si="65"/>
        <v>Biomass|AS-QAT</v>
      </c>
      <c r="C1451" t="s">
        <v>293</v>
      </c>
      <c r="D1451" t="s">
        <v>129</v>
      </c>
      <c r="E1451" t="s">
        <v>320</v>
      </c>
      <c r="F1451">
        <f t="shared" si="66"/>
        <v>1992000</v>
      </c>
      <c r="G1451">
        <f t="shared" si="67"/>
        <v>1952500</v>
      </c>
      <c r="H1451">
        <f t="shared" si="68"/>
        <v>1913000</v>
      </c>
      <c r="I1451">
        <f t="shared" si="69"/>
        <v>1834000</v>
      </c>
      <c r="J1451">
        <f t="shared" si="70"/>
        <v>1794500</v>
      </c>
      <c r="K1451">
        <f t="shared" si="71"/>
        <v>1755000</v>
      </c>
      <c r="L1451">
        <f t="shared" si="72"/>
        <v>1676000</v>
      </c>
    </row>
    <row r="1452" spans="1:12" x14ac:dyDescent="0.35">
      <c r="A1452" t="s">
        <v>130</v>
      </c>
      <c r="B1452" t="str">
        <f t="shared" si="65"/>
        <v>Biomass|AS-RUS</v>
      </c>
      <c r="C1452" t="s">
        <v>293</v>
      </c>
      <c r="D1452" t="s">
        <v>130</v>
      </c>
      <c r="E1452" t="s">
        <v>320</v>
      </c>
      <c r="F1452">
        <f t="shared" si="66"/>
        <v>1992000</v>
      </c>
      <c r="G1452">
        <f t="shared" si="67"/>
        <v>1952500</v>
      </c>
      <c r="H1452">
        <f t="shared" si="68"/>
        <v>1913000</v>
      </c>
      <c r="I1452">
        <f t="shared" si="69"/>
        <v>1834000</v>
      </c>
      <c r="J1452">
        <f t="shared" si="70"/>
        <v>1794500</v>
      </c>
      <c r="K1452">
        <f t="shared" si="71"/>
        <v>1755000</v>
      </c>
      <c r="L1452">
        <f t="shared" si="72"/>
        <v>1676000</v>
      </c>
    </row>
    <row r="1453" spans="1:12" x14ac:dyDescent="0.35">
      <c r="A1453" t="s">
        <v>138</v>
      </c>
      <c r="B1453" t="str">
        <f t="shared" si="65"/>
        <v>Biomass|AS-SAU</v>
      </c>
      <c r="C1453" t="s">
        <v>293</v>
      </c>
      <c r="D1453" t="s">
        <v>138</v>
      </c>
      <c r="E1453" t="s">
        <v>320</v>
      </c>
      <c r="F1453">
        <f t="shared" si="66"/>
        <v>1992000</v>
      </c>
      <c r="G1453">
        <f t="shared" si="67"/>
        <v>1952500</v>
      </c>
      <c r="H1453">
        <f t="shared" si="68"/>
        <v>1913000</v>
      </c>
      <c r="I1453">
        <f t="shared" si="69"/>
        <v>1834000</v>
      </c>
      <c r="J1453">
        <f t="shared" si="70"/>
        <v>1794500</v>
      </c>
      <c r="K1453">
        <f t="shared" si="71"/>
        <v>1755000</v>
      </c>
      <c r="L1453">
        <f t="shared" si="72"/>
        <v>1676000</v>
      </c>
    </row>
    <row r="1454" spans="1:12" x14ac:dyDescent="0.35">
      <c r="A1454" t="s">
        <v>139</v>
      </c>
      <c r="B1454" t="str">
        <f t="shared" si="65"/>
        <v>Biomass|AS-SGP</v>
      </c>
      <c r="C1454" t="s">
        <v>293</v>
      </c>
      <c r="D1454" t="s">
        <v>139</v>
      </c>
      <c r="E1454" t="s">
        <v>320</v>
      </c>
      <c r="F1454">
        <f t="shared" si="66"/>
        <v>1992000</v>
      </c>
      <c r="G1454">
        <f t="shared" si="67"/>
        <v>1952500</v>
      </c>
      <c r="H1454">
        <f t="shared" si="68"/>
        <v>1913000</v>
      </c>
      <c r="I1454">
        <f t="shared" si="69"/>
        <v>1834000</v>
      </c>
      <c r="J1454">
        <f t="shared" si="70"/>
        <v>1794500</v>
      </c>
      <c r="K1454">
        <f t="shared" si="71"/>
        <v>1755000</v>
      </c>
      <c r="L1454">
        <f t="shared" si="72"/>
        <v>1676000</v>
      </c>
    </row>
    <row r="1455" spans="1:12" x14ac:dyDescent="0.35">
      <c r="A1455" t="s">
        <v>140</v>
      </c>
      <c r="B1455" t="str">
        <f t="shared" si="65"/>
        <v>Biomass|AS-SYR</v>
      </c>
      <c r="C1455" t="s">
        <v>293</v>
      </c>
      <c r="D1455" t="s">
        <v>140</v>
      </c>
      <c r="E1455" t="s">
        <v>320</v>
      </c>
      <c r="F1455">
        <f t="shared" si="66"/>
        <v>1992000</v>
      </c>
      <c r="G1455">
        <f t="shared" si="67"/>
        <v>1952500</v>
      </c>
      <c r="H1455">
        <f t="shared" si="68"/>
        <v>1913000</v>
      </c>
      <c r="I1455">
        <f t="shared" si="69"/>
        <v>1834000</v>
      </c>
      <c r="J1455">
        <f t="shared" si="70"/>
        <v>1794500</v>
      </c>
      <c r="K1455">
        <f t="shared" si="71"/>
        <v>1755000</v>
      </c>
      <c r="L1455">
        <f t="shared" si="72"/>
        <v>1676000</v>
      </c>
    </row>
    <row r="1456" spans="1:12" x14ac:dyDescent="0.35">
      <c r="A1456" t="s">
        <v>141</v>
      </c>
      <c r="B1456" t="str">
        <f t="shared" si="65"/>
        <v>Biomass|AS-THA</v>
      </c>
      <c r="C1456" t="s">
        <v>293</v>
      </c>
      <c r="D1456" t="s">
        <v>141</v>
      </c>
      <c r="E1456" t="s">
        <v>320</v>
      </c>
      <c r="F1456">
        <f t="shared" si="66"/>
        <v>1992000</v>
      </c>
      <c r="G1456">
        <f t="shared" si="67"/>
        <v>1952500</v>
      </c>
      <c r="H1456">
        <f t="shared" si="68"/>
        <v>1913000</v>
      </c>
      <c r="I1456">
        <f t="shared" si="69"/>
        <v>1834000</v>
      </c>
      <c r="J1456">
        <f t="shared" si="70"/>
        <v>1794500</v>
      </c>
      <c r="K1456">
        <f t="shared" si="71"/>
        <v>1755000</v>
      </c>
      <c r="L1456">
        <f t="shared" si="72"/>
        <v>1676000</v>
      </c>
    </row>
    <row r="1457" spans="1:12" x14ac:dyDescent="0.35">
      <c r="A1457" t="s">
        <v>142</v>
      </c>
      <c r="B1457" t="str">
        <f t="shared" si="65"/>
        <v>Biomass|AS-TJK</v>
      </c>
      <c r="C1457" t="s">
        <v>293</v>
      </c>
      <c r="D1457" t="s">
        <v>142</v>
      </c>
      <c r="E1457" t="s">
        <v>320</v>
      </c>
      <c r="F1457">
        <f t="shared" si="66"/>
        <v>1992000</v>
      </c>
      <c r="G1457">
        <f t="shared" si="67"/>
        <v>1952500</v>
      </c>
      <c r="H1457">
        <f t="shared" si="68"/>
        <v>1913000</v>
      </c>
      <c r="I1457">
        <f t="shared" si="69"/>
        <v>1834000</v>
      </c>
      <c r="J1457">
        <f t="shared" si="70"/>
        <v>1794500</v>
      </c>
      <c r="K1457">
        <f t="shared" si="71"/>
        <v>1755000</v>
      </c>
      <c r="L1457">
        <f t="shared" si="72"/>
        <v>1676000</v>
      </c>
    </row>
    <row r="1458" spans="1:12" x14ac:dyDescent="0.35">
      <c r="A1458" t="s">
        <v>143</v>
      </c>
      <c r="B1458" t="str">
        <f t="shared" si="65"/>
        <v>Biomass|AS-TKM</v>
      </c>
      <c r="C1458" t="s">
        <v>293</v>
      </c>
      <c r="D1458" t="s">
        <v>143</v>
      </c>
      <c r="E1458" t="s">
        <v>320</v>
      </c>
      <c r="F1458">
        <f t="shared" si="66"/>
        <v>1992000</v>
      </c>
      <c r="G1458">
        <f t="shared" si="67"/>
        <v>1952500</v>
      </c>
      <c r="H1458">
        <f t="shared" si="68"/>
        <v>1913000</v>
      </c>
      <c r="I1458">
        <f t="shared" si="69"/>
        <v>1834000</v>
      </c>
      <c r="J1458">
        <f t="shared" si="70"/>
        <v>1794500</v>
      </c>
      <c r="K1458">
        <f t="shared" si="71"/>
        <v>1755000</v>
      </c>
      <c r="L1458">
        <f t="shared" si="72"/>
        <v>1676000</v>
      </c>
    </row>
    <row r="1459" spans="1:12" x14ac:dyDescent="0.35">
      <c r="A1459" t="s">
        <v>144</v>
      </c>
      <c r="B1459" t="str">
        <f t="shared" si="65"/>
        <v>Biomass|AS-TLS</v>
      </c>
      <c r="C1459" t="s">
        <v>293</v>
      </c>
      <c r="D1459" t="s">
        <v>144</v>
      </c>
      <c r="E1459" t="s">
        <v>320</v>
      </c>
      <c r="F1459">
        <f t="shared" si="66"/>
        <v>1992000</v>
      </c>
      <c r="G1459">
        <f t="shared" si="67"/>
        <v>1952500</v>
      </c>
      <c r="H1459">
        <f t="shared" si="68"/>
        <v>1913000</v>
      </c>
      <c r="I1459">
        <f t="shared" si="69"/>
        <v>1834000</v>
      </c>
      <c r="J1459">
        <f t="shared" si="70"/>
        <v>1794500</v>
      </c>
      <c r="K1459">
        <f t="shared" si="71"/>
        <v>1755000</v>
      </c>
      <c r="L1459">
        <f t="shared" si="72"/>
        <v>1676000</v>
      </c>
    </row>
    <row r="1460" spans="1:12" x14ac:dyDescent="0.35">
      <c r="A1460" t="s">
        <v>145</v>
      </c>
      <c r="B1460" t="str">
        <f t="shared" si="65"/>
        <v>Biomass|AS-TUR</v>
      </c>
      <c r="C1460" t="s">
        <v>293</v>
      </c>
      <c r="D1460" t="s">
        <v>145</v>
      </c>
      <c r="E1460" t="s">
        <v>320</v>
      </c>
      <c r="F1460">
        <f t="shared" si="66"/>
        <v>1992000</v>
      </c>
      <c r="G1460">
        <f t="shared" si="67"/>
        <v>1952500</v>
      </c>
      <c r="H1460">
        <f t="shared" si="68"/>
        <v>1913000</v>
      </c>
      <c r="I1460">
        <f t="shared" si="69"/>
        <v>1834000</v>
      </c>
      <c r="J1460">
        <f t="shared" si="70"/>
        <v>1794500</v>
      </c>
      <c r="K1460">
        <f t="shared" si="71"/>
        <v>1755000</v>
      </c>
      <c r="L1460">
        <f t="shared" si="72"/>
        <v>1676000</v>
      </c>
    </row>
    <row r="1461" spans="1:12" x14ac:dyDescent="0.35">
      <c r="A1461" t="s">
        <v>146</v>
      </c>
      <c r="B1461" t="str">
        <f t="shared" si="65"/>
        <v>Biomass|AS-TWN</v>
      </c>
      <c r="C1461" t="s">
        <v>293</v>
      </c>
      <c r="D1461" t="s">
        <v>146</v>
      </c>
      <c r="E1461" t="s">
        <v>320</v>
      </c>
      <c r="F1461">
        <f t="shared" si="66"/>
        <v>1992000</v>
      </c>
      <c r="G1461">
        <f t="shared" si="67"/>
        <v>1952500</v>
      </c>
      <c r="H1461">
        <f t="shared" si="68"/>
        <v>1913000</v>
      </c>
      <c r="I1461">
        <f t="shared" si="69"/>
        <v>1834000</v>
      </c>
      <c r="J1461">
        <f t="shared" si="70"/>
        <v>1794500</v>
      </c>
      <c r="K1461">
        <f t="shared" si="71"/>
        <v>1755000</v>
      </c>
      <c r="L1461">
        <f t="shared" si="72"/>
        <v>1676000</v>
      </c>
    </row>
    <row r="1462" spans="1:12" x14ac:dyDescent="0.35">
      <c r="A1462" t="s">
        <v>147</v>
      </c>
      <c r="B1462" t="str">
        <f t="shared" si="65"/>
        <v>Biomass|AS-UZB</v>
      </c>
      <c r="C1462" t="s">
        <v>293</v>
      </c>
      <c r="D1462" t="s">
        <v>147</v>
      </c>
      <c r="E1462" t="s">
        <v>320</v>
      </c>
      <c r="F1462">
        <f t="shared" si="66"/>
        <v>1992000</v>
      </c>
      <c r="G1462">
        <f t="shared" si="67"/>
        <v>1952500</v>
      </c>
      <c r="H1462">
        <f t="shared" si="68"/>
        <v>1913000</v>
      </c>
      <c r="I1462">
        <f t="shared" si="69"/>
        <v>1834000</v>
      </c>
      <c r="J1462">
        <f t="shared" si="70"/>
        <v>1794500</v>
      </c>
      <c r="K1462">
        <f t="shared" si="71"/>
        <v>1755000</v>
      </c>
      <c r="L1462">
        <f t="shared" si="72"/>
        <v>1676000</v>
      </c>
    </row>
    <row r="1463" spans="1:12" x14ac:dyDescent="0.35">
      <c r="A1463" t="s">
        <v>148</v>
      </c>
      <c r="B1463" t="str">
        <f t="shared" si="65"/>
        <v>Biomass|AS-VNM</v>
      </c>
      <c r="C1463" t="s">
        <v>293</v>
      </c>
      <c r="D1463" t="s">
        <v>148</v>
      </c>
      <c r="E1463" t="s">
        <v>320</v>
      </c>
      <c r="F1463">
        <f t="shared" si="66"/>
        <v>1992000</v>
      </c>
      <c r="G1463">
        <f t="shared" si="67"/>
        <v>1952500</v>
      </c>
      <c r="H1463">
        <f t="shared" si="68"/>
        <v>1913000</v>
      </c>
      <c r="I1463">
        <f t="shared" si="69"/>
        <v>1834000</v>
      </c>
      <c r="J1463">
        <f t="shared" si="70"/>
        <v>1794500</v>
      </c>
      <c r="K1463">
        <f t="shared" si="71"/>
        <v>1755000</v>
      </c>
      <c r="L1463">
        <f t="shared" si="72"/>
        <v>1676000</v>
      </c>
    </row>
    <row r="1464" spans="1:12" x14ac:dyDescent="0.35">
      <c r="A1464" t="s">
        <v>149</v>
      </c>
      <c r="B1464" t="str">
        <f t="shared" si="65"/>
        <v>Biomass|AS-YEM</v>
      </c>
      <c r="C1464" t="s">
        <v>293</v>
      </c>
      <c r="D1464" t="s">
        <v>149</v>
      </c>
      <c r="E1464" t="s">
        <v>320</v>
      </c>
      <c r="F1464">
        <f t="shared" si="66"/>
        <v>1992000</v>
      </c>
      <c r="G1464">
        <f t="shared" si="67"/>
        <v>1952500</v>
      </c>
      <c r="H1464">
        <f t="shared" si="68"/>
        <v>1913000</v>
      </c>
      <c r="I1464">
        <f t="shared" si="69"/>
        <v>1834000</v>
      </c>
      <c r="J1464">
        <f t="shared" si="70"/>
        <v>1794500</v>
      </c>
      <c r="K1464">
        <f t="shared" si="71"/>
        <v>1755000</v>
      </c>
      <c r="L1464">
        <f t="shared" si="72"/>
        <v>1676000</v>
      </c>
    </row>
    <row r="1465" spans="1:12" x14ac:dyDescent="0.35">
      <c r="A1465" t="s">
        <v>150</v>
      </c>
      <c r="B1465" t="str">
        <f t="shared" si="65"/>
        <v>Biomass|EU-ALB</v>
      </c>
      <c r="C1465" t="s">
        <v>293</v>
      </c>
      <c r="D1465" t="s">
        <v>150</v>
      </c>
      <c r="E1465" t="s">
        <v>320</v>
      </c>
      <c r="F1465">
        <f t="shared" si="66"/>
        <v>1992000</v>
      </c>
      <c r="G1465">
        <f t="shared" si="67"/>
        <v>1952500</v>
      </c>
      <c r="H1465">
        <f t="shared" si="68"/>
        <v>1913000</v>
      </c>
      <c r="I1465">
        <f t="shared" si="69"/>
        <v>1834000</v>
      </c>
      <c r="J1465">
        <f t="shared" si="70"/>
        <v>1794500</v>
      </c>
      <c r="K1465">
        <f t="shared" si="71"/>
        <v>1755000</v>
      </c>
      <c r="L1465">
        <f t="shared" si="72"/>
        <v>1676000</v>
      </c>
    </row>
    <row r="1466" spans="1:12" x14ac:dyDescent="0.35">
      <c r="A1466" t="s">
        <v>151</v>
      </c>
      <c r="B1466" t="str">
        <f t="shared" si="65"/>
        <v>Biomass|EU-ARM</v>
      </c>
      <c r="C1466" t="s">
        <v>293</v>
      </c>
      <c r="D1466" t="s">
        <v>151</v>
      </c>
      <c r="E1466" t="s">
        <v>320</v>
      </c>
      <c r="F1466">
        <f t="shared" ref="F1466:F1497" si="73">1992*1000</f>
        <v>1992000</v>
      </c>
      <c r="G1466">
        <f t="shared" ref="G1466:G1497" si="74">$F1466+((2025-2020)/(2050-2020))*($K1466-$F1466)</f>
        <v>1952500</v>
      </c>
      <c r="H1466">
        <f t="shared" ref="H1466:H1497" si="75">$F1466+((2030-2020)/(2050-2020))*($K1466-$F1466)</f>
        <v>1913000</v>
      </c>
      <c r="I1466">
        <f t="shared" ref="I1466:I1497" si="76">$F1466+((2040-2020)/(2050-2020))*($K1466-$F1466)</f>
        <v>1834000</v>
      </c>
      <c r="J1466">
        <f t="shared" ref="J1466:J1497" si="77">$F1466+((2045-2020)/(2050-2020))*($K1466-$F1466)</f>
        <v>1794500</v>
      </c>
      <c r="K1466">
        <f t="shared" ref="K1466:K1497" si="78">1755*1000</f>
        <v>1755000</v>
      </c>
      <c r="L1466">
        <f t="shared" ref="L1466:L1497" si="79">F1466+((2060-2020)/(2050-2020))*(K1466-F1466)</f>
        <v>1676000</v>
      </c>
    </row>
    <row r="1467" spans="1:12" x14ac:dyDescent="0.35">
      <c r="A1467" t="s">
        <v>152</v>
      </c>
      <c r="B1467" t="str">
        <f t="shared" si="65"/>
        <v>Biomass|EU-AUT</v>
      </c>
      <c r="C1467" t="s">
        <v>293</v>
      </c>
      <c r="D1467" t="s">
        <v>152</v>
      </c>
      <c r="E1467" t="s">
        <v>320</v>
      </c>
      <c r="F1467">
        <f t="shared" si="73"/>
        <v>1992000</v>
      </c>
      <c r="G1467">
        <f t="shared" si="74"/>
        <v>1952500</v>
      </c>
      <c r="H1467">
        <f t="shared" si="75"/>
        <v>1913000</v>
      </c>
      <c r="I1467">
        <f t="shared" si="76"/>
        <v>1834000</v>
      </c>
      <c r="J1467">
        <f t="shared" si="77"/>
        <v>1794500</v>
      </c>
      <c r="K1467">
        <f t="shared" si="78"/>
        <v>1755000</v>
      </c>
      <c r="L1467">
        <f t="shared" si="79"/>
        <v>1676000</v>
      </c>
    </row>
    <row r="1468" spans="1:12" x14ac:dyDescent="0.35">
      <c r="A1468" t="s">
        <v>153</v>
      </c>
      <c r="B1468" t="str">
        <f t="shared" si="65"/>
        <v>Biomass|EU-AZE</v>
      </c>
      <c r="C1468" t="s">
        <v>293</v>
      </c>
      <c r="D1468" t="s">
        <v>153</v>
      </c>
      <c r="E1468" t="s">
        <v>320</v>
      </c>
      <c r="F1468">
        <f t="shared" si="73"/>
        <v>1992000</v>
      </c>
      <c r="G1468">
        <f t="shared" si="74"/>
        <v>1952500</v>
      </c>
      <c r="H1468">
        <f t="shared" si="75"/>
        <v>1913000</v>
      </c>
      <c r="I1468">
        <f t="shared" si="76"/>
        <v>1834000</v>
      </c>
      <c r="J1468">
        <f t="shared" si="77"/>
        <v>1794500</v>
      </c>
      <c r="K1468">
        <f t="shared" si="78"/>
        <v>1755000</v>
      </c>
      <c r="L1468">
        <f t="shared" si="79"/>
        <v>1676000</v>
      </c>
    </row>
    <row r="1469" spans="1:12" x14ac:dyDescent="0.35">
      <c r="A1469" t="s">
        <v>154</v>
      </c>
      <c r="B1469" t="str">
        <f t="shared" si="65"/>
        <v>Biomass|EU-BEL</v>
      </c>
      <c r="C1469" t="s">
        <v>293</v>
      </c>
      <c r="D1469" t="s">
        <v>154</v>
      </c>
      <c r="E1469" t="s">
        <v>320</v>
      </c>
      <c r="F1469">
        <f t="shared" si="73"/>
        <v>1992000</v>
      </c>
      <c r="G1469">
        <f t="shared" si="74"/>
        <v>1952500</v>
      </c>
      <c r="H1469">
        <f t="shared" si="75"/>
        <v>1913000</v>
      </c>
      <c r="I1469">
        <f t="shared" si="76"/>
        <v>1834000</v>
      </c>
      <c r="J1469">
        <f t="shared" si="77"/>
        <v>1794500</v>
      </c>
      <c r="K1469">
        <f t="shared" si="78"/>
        <v>1755000</v>
      </c>
      <c r="L1469">
        <f t="shared" si="79"/>
        <v>1676000</v>
      </c>
    </row>
    <row r="1470" spans="1:12" x14ac:dyDescent="0.35">
      <c r="A1470" t="s">
        <v>155</v>
      </c>
      <c r="B1470" t="str">
        <f t="shared" si="65"/>
        <v>Biomass|EU-BGR</v>
      </c>
      <c r="C1470" t="s">
        <v>293</v>
      </c>
      <c r="D1470" t="s">
        <v>155</v>
      </c>
      <c r="E1470" t="s">
        <v>320</v>
      </c>
      <c r="F1470">
        <f t="shared" si="73"/>
        <v>1992000</v>
      </c>
      <c r="G1470">
        <f t="shared" si="74"/>
        <v>1952500</v>
      </c>
      <c r="H1470">
        <f t="shared" si="75"/>
        <v>1913000</v>
      </c>
      <c r="I1470">
        <f t="shared" si="76"/>
        <v>1834000</v>
      </c>
      <c r="J1470">
        <f t="shared" si="77"/>
        <v>1794500</v>
      </c>
      <c r="K1470">
        <f t="shared" si="78"/>
        <v>1755000</v>
      </c>
      <c r="L1470">
        <f t="shared" si="79"/>
        <v>1676000</v>
      </c>
    </row>
    <row r="1471" spans="1:12" x14ac:dyDescent="0.35">
      <c r="A1471" t="s">
        <v>156</v>
      </c>
      <c r="B1471" t="str">
        <f t="shared" si="65"/>
        <v>Biomass|EU-BIH</v>
      </c>
      <c r="C1471" t="s">
        <v>293</v>
      </c>
      <c r="D1471" t="s">
        <v>156</v>
      </c>
      <c r="E1471" t="s">
        <v>320</v>
      </c>
      <c r="F1471">
        <f t="shared" si="73"/>
        <v>1992000</v>
      </c>
      <c r="G1471">
        <f t="shared" si="74"/>
        <v>1952500</v>
      </c>
      <c r="H1471">
        <f t="shared" si="75"/>
        <v>1913000</v>
      </c>
      <c r="I1471">
        <f t="shared" si="76"/>
        <v>1834000</v>
      </c>
      <c r="J1471">
        <f t="shared" si="77"/>
        <v>1794500</v>
      </c>
      <c r="K1471">
        <f t="shared" si="78"/>
        <v>1755000</v>
      </c>
      <c r="L1471">
        <f t="shared" si="79"/>
        <v>1676000</v>
      </c>
    </row>
    <row r="1472" spans="1:12" x14ac:dyDescent="0.35">
      <c r="A1472" t="s">
        <v>157</v>
      </c>
      <c r="B1472" t="str">
        <f t="shared" si="65"/>
        <v>Biomass|EU-BLR</v>
      </c>
      <c r="C1472" t="s">
        <v>293</v>
      </c>
      <c r="D1472" t="s">
        <v>157</v>
      </c>
      <c r="E1472" t="s">
        <v>320</v>
      </c>
      <c r="F1472">
        <f t="shared" si="73"/>
        <v>1992000</v>
      </c>
      <c r="G1472">
        <f t="shared" si="74"/>
        <v>1952500</v>
      </c>
      <c r="H1472">
        <f t="shared" si="75"/>
        <v>1913000</v>
      </c>
      <c r="I1472">
        <f t="shared" si="76"/>
        <v>1834000</v>
      </c>
      <c r="J1472">
        <f t="shared" si="77"/>
        <v>1794500</v>
      </c>
      <c r="K1472">
        <f t="shared" si="78"/>
        <v>1755000</v>
      </c>
      <c r="L1472">
        <f t="shared" si="79"/>
        <v>1676000</v>
      </c>
    </row>
    <row r="1473" spans="1:12" x14ac:dyDescent="0.35">
      <c r="A1473" t="s">
        <v>158</v>
      </c>
      <c r="B1473" t="str">
        <f t="shared" si="65"/>
        <v>Biomass|EU-CHE</v>
      </c>
      <c r="C1473" t="s">
        <v>293</v>
      </c>
      <c r="D1473" t="s">
        <v>158</v>
      </c>
      <c r="E1473" t="s">
        <v>320</v>
      </c>
      <c r="F1473">
        <f t="shared" si="73"/>
        <v>1992000</v>
      </c>
      <c r="G1473">
        <f t="shared" si="74"/>
        <v>1952500</v>
      </c>
      <c r="H1473">
        <f t="shared" si="75"/>
        <v>1913000</v>
      </c>
      <c r="I1473">
        <f t="shared" si="76"/>
        <v>1834000</v>
      </c>
      <c r="J1473">
        <f t="shared" si="77"/>
        <v>1794500</v>
      </c>
      <c r="K1473">
        <f t="shared" si="78"/>
        <v>1755000</v>
      </c>
      <c r="L1473">
        <f t="shared" si="79"/>
        <v>1676000</v>
      </c>
    </row>
    <row r="1474" spans="1:12" x14ac:dyDescent="0.35">
      <c r="A1474" t="s">
        <v>159</v>
      </c>
      <c r="B1474" t="str">
        <f t="shared" ref="B1474:B1537" si="80">CONCATENATE(C1474,D1474)</f>
        <v>Biomass|EU-CYP</v>
      </c>
      <c r="C1474" t="s">
        <v>293</v>
      </c>
      <c r="D1474" t="s">
        <v>159</v>
      </c>
      <c r="E1474" t="s">
        <v>320</v>
      </c>
      <c r="F1474">
        <f t="shared" si="73"/>
        <v>1992000</v>
      </c>
      <c r="G1474">
        <f t="shared" si="74"/>
        <v>1952500</v>
      </c>
      <c r="H1474">
        <f t="shared" si="75"/>
        <v>1913000</v>
      </c>
      <c r="I1474">
        <f t="shared" si="76"/>
        <v>1834000</v>
      </c>
      <c r="J1474">
        <f t="shared" si="77"/>
        <v>1794500</v>
      </c>
      <c r="K1474">
        <f t="shared" si="78"/>
        <v>1755000</v>
      </c>
      <c r="L1474">
        <f t="shared" si="79"/>
        <v>1676000</v>
      </c>
    </row>
    <row r="1475" spans="1:12" x14ac:dyDescent="0.35">
      <c r="A1475" t="s">
        <v>160</v>
      </c>
      <c r="B1475" t="str">
        <f t="shared" si="80"/>
        <v>Biomass|EU-CZE</v>
      </c>
      <c r="C1475" t="s">
        <v>293</v>
      </c>
      <c r="D1475" t="s">
        <v>160</v>
      </c>
      <c r="E1475" t="s">
        <v>320</v>
      </c>
      <c r="F1475">
        <f t="shared" si="73"/>
        <v>1992000</v>
      </c>
      <c r="G1475">
        <f t="shared" si="74"/>
        <v>1952500</v>
      </c>
      <c r="H1475">
        <f t="shared" si="75"/>
        <v>1913000</v>
      </c>
      <c r="I1475">
        <f t="shared" si="76"/>
        <v>1834000</v>
      </c>
      <c r="J1475">
        <f t="shared" si="77"/>
        <v>1794500</v>
      </c>
      <c r="K1475">
        <f t="shared" si="78"/>
        <v>1755000</v>
      </c>
      <c r="L1475">
        <f t="shared" si="79"/>
        <v>1676000</v>
      </c>
    </row>
    <row r="1476" spans="1:12" x14ac:dyDescent="0.35">
      <c r="A1476" t="s">
        <v>161</v>
      </c>
      <c r="B1476" t="str">
        <f t="shared" si="80"/>
        <v>Biomass|EU-DEU</v>
      </c>
      <c r="C1476" t="s">
        <v>293</v>
      </c>
      <c r="D1476" t="s">
        <v>161</v>
      </c>
      <c r="E1476" t="s">
        <v>320</v>
      </c>
      <c r="F1476">
        <f t="shared" si="73"/>
        <v>1992000</v>
      </c>
      <c r="G1476">
        <f t="shared" si="74"/>
        <v>1952500</v>
      </c>
      <c r="H1476">
        <f t="shared" si="75"/>
        <v>1913000</v>
      </c>
      <c r="I1476">
        <f t="shared" si="76"/>
        <v>1834000</v>
      </c>
      <c r="J1476">
        <f t="shared" si="77"/>
        <v>1794500</v>
      </c>
      <c r="K1476">
        <f t="shared" si="78"/>
        <v>1755000</v>
      </c>
      <c r="L1476">
        <f t="shared" si="79"/>
        <v>1676000</v>
      </c>
    </row>
    <row r="1477" spans="1:12" x14ac:dyDescent="0.35">
      <c r="A1477" t="s">
        <v>162</v>
      </c>
      <c r="B1477" t="str">
        <f t="shared" si="80"/>
        <v>Biomass|EU-DNK</v>
      </c>
      <c r="C1477" t="s">
        <v>293</v>
      </c>
      <c r="D1477" t="s">
        <v>162</v>
      </c>
      <c r="E1477" t="s">
        <v>320</v>
      </c>
      <c r="F1477">
        <f t="shared" si="73"/>
        <v>1992000</v>
      </c>
      <c r="G1477">
        <f t="shared" si="74"/>
        <v>1952500</v>
      </c>
      <c r="H1477">
        <f t="shared" si="75"/>
        <v>1913000</v>
      </c>
      <c r="I1477">
        <f t="shared" si="76"/>
        <v>1834000</v>
      </c>
      <c r="J1477">
        <f t="shared" si="77"/>
        <v>1794500</v>
      </c>
      <c r="K1477">
        <f t="shared" si="78"/>
        <v>1755000</v>
      </c>
      <c r="L1477">
        <f t="shared" si="79"/>
        <v>1676000</v>
      </c>
    </row>
    <row r="1478" spans="1:12" x14ac:dyDescent="0.35">
      <c r="A1478" t="s">
        <v>163</v>
      </c>
      <c r="B1478" t="str">
        <f t="shared" si="80"/>
        <v>Biomass|EU-ESP</v>
      </c>
      <c r="C1478" t="s">
        <v>293</v>
      </c>
      <c r="D1478" t="s">
        <v>163</v>
      </c>
      <c r="E1478" t="s">
        <v>320</v>
      </c>
      <c r="F1478">
        <f t="shared" si="73"/>
        <v>1992000</v>
      </c>
      <c r="G1478">
        <f t="shared" si="74"/>
        <v>1952500</v>
      </c>
      <c r="H1478">
        <f t="shared" si="75"/>
        <v>1913000</v>
      </c>
      <c r="I1478">
        <f t="shared" si="76"/>
        <v>1834000</v>
      </c>
      <c r="J1478">
        <f t="shared" si="77"/>
        <v>1794500</v>
      </c>
      <c r="K1478">
        <f t="shared" si="78"/>
        <v>1755000</v>
      </c>
      <c r="L1478">
        <f t="shared" si="79"/>
        <v>1676000</v>
      </c>
    </row>
    <row r="1479" spans="1:12" x14ac:dyDescent="0.35">
      <c r="A1479" t="s">
        <v>164</v>
      </c>
      <c r="B1479" t="str">
        <f t="shared" si="80"/>
        <v>Biomass|EU-EST</v>
      </c>
      <c r="C1479" t="s">
        <v>293</v>
      </c>
      <c r="D1479" t="s">
        <v>164</v>
      </c>
      <c r="E1479" t="s">
        <v>320</v>
      </c>
      <c r="F1479">
        <f t="shared" si="73"/>
        <v>1992000</v>
      </c>
      <c r="G1479">
        <f t="shared" si="74"/>
        <v>1952500</v>
      </c>
      <c r="H1479">
        <f t="shared" si="75"/>
        <v>1913000</v>
      </c>
      <c r="I1479">
        <f t="shared" si="76"/>
        <v>1834000</v>
      </c>
      <c r="J1479">
        <f t="shared" si="77"/>
        <v>1794500</v>
      </c>
      <c r="K1479">
        <f t="shared" si="78"/>
        <v>1755000</v>
      </c>
      <c r="L1479">
        <f t="shared" si="79"/>
        <v>1676000</v>
      </c>
    </row>
    <row r="1480" spans="1:12" x14ac:dyDescent="0.35">
      <c r="A1480" t="s">
        <v>165</v>
      </c>
      <c r="B1480" t="str">
        <f t="shared" si="80"/>
        <v>Biomass|EU-FIN</v>
      </c>
      <c r="C1480" t="s">
        <v>293</v>
      </c>
      <c r="D1480" t="s">
        <v>165</v>
      </c>
      <c r="E1480" t="s">
        <v>320</v>
      </c>
      <c r="F1480">
        <f t="shared" si="73"/>
        <v>1992000</v>
      </c>
      <c r="G1480">
        <f t="shared" si="74"/>
        <v>1952500</v>
      </c>
      <c r="H1480">
        <f t="shared" si="75"/>
        <v>1913000</v>
      </c>
      <c r="I1480">
        <f t="shared" si="76"/>
        <v>1834000</v>
      </c>
      <c r="J1480">
        <f t="shared" si="77"/>
        <v>1794500</v>
      </c>
      <c r="K1480">
        <f t="shared" si="78"/>
        <v>1755000</v>
      </c>
      <c r="L1480">
        <f t="shared" si="79"/>
        <v>1676000</v>
      </c>
    </row>
    <row r="1481" spans="1:12" x14ac:dyDescent="0.35">
      <c r="A1481" t="s">
        <v>166</v>
      </c>
      <c r="B1481" t="str">
        <f t="shared" si="80"/>
        <v>Biomass|EU-FRA</v>
      </c>
      <c r="C1481" t="s">
        <v>293</v>
      </c>
      <c r="D1481" t="s">
        <v>166</v>
      </c>
      <c r="E1481" t="s">
        <v>320</v>
      </c>
      <c r="F1481">
        <f t="shared" si="73"/>
        <v>1992000</v>
      </c>
      <c r="G1481">
        <f t="shared" si="74"/>
        <v>1952500</v>
      </c>
      <c r="H1481">
        <f t="shared" si="75"/>
        <v>1913000</v>
      </c>
      <c r="I1481">
        <f t="shared" si="76"/>
        <v>1834000</v>
      </c>
      <c r="J1481">
        <f t="shared" si="77"/>
        <v>1794500</v>
      </c>
      <c r="K1481">
        <f t="shared" si="78"/>
        <v>1755000</v>
      </c>
      <c r="L1481">
        <f t="shared" si="79"/>
        <v>1676000</v>
      </c>
    </row>
    <row r="1482" spans="1:12" x14ac:dyDescent="0.35">
      <c r="A1482" t="s">
        <v>167</v>
      </c>
      <c r="B1482" t="str">
        <f t="shared" si="80"/>
        <v>Biomass|EU-GBR</v>
      </c>
      <c r="C1482" t="s">
        <v>293</v>
      </c>
      <c r="D1482" t="s">
        <v>167</v>
      </c>
      <c r="E1482" t="s">
        <v>320</v>
      </c>
      <c r="F1482">
        <f t="shared" si="73"/>
        <v>1992000</v>
      </c>
      <c r="G1482">
        <f t="shared" si="74"/>
        <v>1952500</v>
      </c>
      <c r="H1482">
        <f t="shared" si="75"/>
        <v>1913000</v>
      </c>
      <c r="I1482">
        <f t="shared" si="76"/>
        <v>1834000</v>
      </c>
      <c r="J1482">
        <f t="shared" si="77"/>
        <v>1794500</v>
      </c>
      <c r="K1482">
        <f t="shared" si="78"/>
        <v>1755000</v>
      </c>
      <c r="L1482">
        <f t="shared" si="79"/>
        <v>1676000</v>
      </c>
    </row>
    <row r="1483" spans="1:12" x14ac:dyDescent="0.35">
      <c r="A1483" t="s">
        <v>168</v>
      </c>
      <c r="B1483" t="str">
        <f t="shared" si="80"/>
        <v>Biomass|EU-GEO</v>
      </c>
      <c r="C1483" t="s">
        <v>293</v>
      </c>
      <c r="D1483" t="s">
        <v>168</v>
      </c>
      <c r="E1483" t="s">
        <v>320</v>
      </c>
      <c r="F1483">
        <f t="shared" si="73"/>
        <v>1992000</v>
      </c>
      <c r="G1483">
        <f t="shared" si="74"/>
        <v>1952500</v>
      </c>
      <c r="H1483">
        <f t="shared" si="75"/>
        <v>1913000</v>
      </c>
      <c r="I1483">
        <f t="shared" si="76"/>
        <v>1834000</v>
      </c>
      <c r="J1483">
        <f t="shared" si="77"/>
        <v>1794500</v>
      </c>
      <c r="K1483">
        <f t="shared" si="78"/>
        <v>1755000</v>
      </c>
      <c r="L1483">
        <f t="shared" si="79"/>
        <v>1676000</v>
      </c>
    </row>
    <row r="1484" spans="1:12" x14ac:dyDescent="0.35">
      <c r="A1484" t="s">
        <v>169</v>
      </c>
      <c r="B1484" t="str">
        <f t="shared" si="80"/>
        <v>Biomass|EU-GRC</v>
      </c>
      <c r="C1484" t="s">
        <v>293</v>
      </c>
      <c r="D1484" t="s">
        <v>169</v>
      </c>
      <c r="E1484" t="s">
        <v>320</v>
      </c>
      <c r="F1484">
        <f t="shared" si="73"/>
        <v>1992000</v>
      </c>
      <c r="G1484">
        <f t="shared" si="74"/>
        <v>1952500</v>
      </c>
      <c r="H1484">
        <f t="shared" si="75"/>
        <v>1913000</v>
      </c>
      <c r="I1484">
        <f t="shared" si="76"/>
        <v>1834000</v>
      </c>
      <c r="J1484">
        <f t="shared" si="77"/>
        <v>1794500</v>
      </c>
      <c r="K1484">
        <f t="shared" si="78"/>
        <v>1755000</v>
      </c>
      <c r="L1484">
        <f t="shared" si="79"/>
        <v>1676000</v>
      </c>
    </row>
    <row r="1485" spans="1:12" x14ac:dyDescent="0.35">
      <c r="A1485" t="s">
        <v>170</v>
      </c>
      <c r="B1485" t="str">
        <f t="shared" si="80"/>
        <v>Biomass|EU-HRV</v>
      </c>
      <c r="C1485" t="s">
        <v>293</v>
      </c>
      <c r="D1485" t="s">
        <v>170</v>
      </c>
      <c r="E1485" t="s">
        <v>320</v>
      </c>
      <c r="F1485">
        <f t="shared" si="73"/>
        <v>1992000</v>
      </c>
      <c r="G1485">
        <f t="shared" si="74"/>
        <v>1952500</v>
      </c>
      <c r="H1485">
        <f t="shared" si="75"/>
        <v>1913000</v>
      </c>
      <c r="I1485">
        <f t="shared" si="76"/>
        <v>1834000</v>
      </c>
      <c r="J1485">
        <f t="shared" si="77"/>
        <v>1794500</v>
      </c>
      <c r="K1485">
        <f t="shared" si="78"/>
        <v>1755000</v>
      </c>
      <c r="L1485">
        <f t="shared" si="79"/>
        <v>1676000</v>
      </c>
    </row>
    <row r="1486" spans="1:12" x14ac:dyDescent="0.35">
      <c r="A1486" t="s">
        <v>171</v>
      </c>
      <c r="B1486" t="str">
        <f t="shared" si="80"/>
        <v>Biomass|EU-HUN</v>
      </c>
      <c r="C1486" t="s">
        <v>293</v>
      </c>
      <c r="D1486" t="s">
        <v>171</v>
      </c>
      <c r="E1486" t="s">
        <v>320</v>
      </c>
      <c r="F1486">
        <f t="shared" si="73"/>
        <v>1992000</v>
      </c>
      <c r="G1486">
        <f t="shared" si="74"/>
        <v>1952500</v>
      </c>
      <c r="H1486">
        <f t="shared" si="75"/>
        <v>1913000</v>
      </c>
      <c r="I1486">
        <f t="shared" si="76"/>
        <v>1834000</v>
      </c>
      <c r="J1486">
        <f t="shared" si="77"/>
        <v>1794500</v>
      </c>
      <c r="K1486">
        <f t="shared" si="78"/>
        <v>1755000</v>
      </c>
      <c r="L1486">
        <f t="shared" si="79"/>
        <v>1676000</v>
      </c>
    </row>
    <row r="1487" spans="1:12" x14ac:dyDescent="0.35">
      <c r="A1487" t="s">
        <v>172</v>
      </c>
      <c r="B1487" t="str">
        <f t="shared" si="80"/>
        <v>Biomass|EU-IRL</v>
      </c>
      <c r="C1487" t="s">
        <v>293</v>
      </c>
      <c r="D1487" t="s">
        <v>172</v>
      </c>
      <c r="E1487" t="s">
        <v>320</v>
      </c>
      <c r="F1487">
        <f t="shared" si="73"/>
        <v>1992000</v>
      </c>
      <c r="G1487">
        <f t="shared" si="74"/>
        <v>1952500</v>
      </c>
      <c r="H1487">
        <f t="shared" si="75"/>
        <v>1913000</v>
      </c>
      <c r="I1487">
        <f t="shared" si="76"/>
        <v>1834000</v>
      </c>
      <c r="J1487">
        <f t="shared" si="77"/>
        <v>1794500</v>
      </c>
      <c r="K1487">
        <f t="shared" si="78"/>
        <v>1755000</v>
      </c>
      <c r="L1487">
        <f t="shared" si="79"/>
        <v>1676000</v>
      </c>
    </row>
    <row r="1488" spans="1:12" x14ac:dyDescent="0.35">
      <c r="A1488" t="s">
        <v>173</v>
      </c>
      <c r="B1488" t="str">
        <f t="shared" si="80"/>
        <v>Biomass|EU-ISL</v>
      </c>
      <c r="C1488" t="s">
        <v>293</v>
      </c>
      <c r="D1488" t="s">
        <v>173</v>
      </c>
      <c r="E1488" t="s">
        <v>320</v>
      </c>
      <c r="F1488">
        <f t="shared" si="73"/>
        <v>1992000</v>
      </c>
      <c r="G1488">
        <f t="shared" si="74"/>
        <v>1952500</v>
      </c>
      <c r="H1488">
        <f t="shared" si="75"/>
        <v>1913000</v>
      </c>
      <c r="I1488">
        <f t="shared" si="76"/>
        <v>1834000</v>
      </c>
      <c r="J1488">
        <f t="shared" si="77"/>
        <v>1794500</v>
      </c>
      <c r="K1488">
        <f t="shared" si="78"/>
        <v>1755000</v>
      </c>
      <c r="L1488">
        <f t="shared" si="79"/>
        <v>1676000</v>
      </c>
    </row>
    <row r="1489" spans="1:12" x14ac:dyDescent="0.35">
      <c r="A1489" t="s">
        <v>174</v>
      </c>
      <c r="B1489" t="str">
        <f t="shared" si="80"/>
        <v>Biomass|EU-ITA</v>
      </c>
      <c r="C1489" t="s">
        <v>293</v>
      </c>
      <c r="D1489" t="s">
        <v>174</v>
      </c>
      <c r="E1489" t="s">
        <v>320</v>
      </c>
      <c r="F1489">
        <f t="shared" si="73"/>
        <v>1992000</v>
      </c>
      <c r="G1489">
        <f t="shared" si="74"/>
        <v>1952500</v>
      </c>
      <c r="H1489">
        <f t="shared" si="75"/>
        <v>1913000</v>
      </c>
      <c r="I1489">
        <f t="shared" si="76"/>
        <v>1834000</v>
      </c>
      <c r="J1489">
        <f t="shared" si="77"/>
        <v>1794500</v>
      </c>
      <c r="K1489">
        <f t="shared" si="78"/>
        <v>1755000</v>
      </c>
      <c r="L1489">
        <f t="shared" si="79"/>
        <v>1676000</v>
      </c>
    </row>
    <row r="1490" spans="1:12" x14ac:dyDescent="0.35">
      <c r="A1490" t="s">
        <v>175</v>
      </c>
      <c r="B1490" t="str">
        <f t="shared" si="80"/>
        <v>Biomass|EU-KOS</v>
      </c>
      <c r="C1490" t="s">
        <v>293</v>
      </c>
      <c r="D1490" t="s">
        <v>175</v>
      </c>
      <c r="E1490" t="s">
        <v>320</v>
      </c>
      <c r="F1490">
        <f t="shared" si="73"/>
        <v>1992000</v>
      </c>
      <c r="G1490">
        <f t="shared" si="74"/>
        <v>1952500</v>
      </c>
      <c r="H1490">
        <f t="shared" si="75"/>
        <v>1913000</v>
      </c>
      <c r="I1490">
        <f t="shared" si="76"/>
        <v>1834000</v>
      </c>
      <c r="J1490">
        <f t="shared" si="77"/>
        <v>1794500</v>
      </c>
      <c r="K1490">
        <f t="shared" si="78"/>
        <v>1755000</v>
      </c>
      <c r="L1490">
        <f t="shared" si="79"/>
        <v>1676000</v>
      </c>
    </row>
    <row r="1491" spans="1:12" x14ac:dyDescent="0.35">
      <c r="A1491" t="s">
        <v>176</v>
      </c>
      <c r="B1491" t="str">
        <f t="shared" si="80"/>
        <v>Biomass|EU-LTU</v>
      </c>
      <c r="C1491" t="s">
        <v>293</v>
      </c>
      <c r="D1491" t="s">
        <v>176</v>
      </c>
      <c r="E1491" t="s">
        <v>320</v>
      </c>
      <c r="F1491">
        <f t="shared" si="73"/>
        <v>1992000</v>
      </c>
      <c r="G1491">
        <f t="shared" si="74"/>
        <v>1952500</v>
      </c>
      <c r="H1491">
        <f t="shared" si="75"/>
        <v>1913000</v>
      </c>
      <c r="I1491">
        <f t="shared" si="76"/>
        <v>1834000</v>
      </c>
      <c r="J1491">
        <f t="shared" si="77"/>
        <v>1794500</v>
      </c>
      <c r="K1491">
        <f t="shared" si="78"/>
        <v>1755000</v>
      </c>
      <c r="L1491">
        <f t="shared" si="79"/>
        <v>1676000</v>
      </c>
    </row>
    <row r="1492" spans="1:12" x14ac:dyDescent="0.35">
      <c r="A1492" t="s">
        <v>177</v>
      </c>
      <c r="B1492" t="str">
        <f t="shared" si="80"/>
        <v>Biomass|EU-LUX</v>
      </c>
      <c r="C1492" t="s">
        <v>293</v>
      </c>
      <c r="D1492" t="s">
        <v>177</v>
      </c>
      <c r="E1492" t="s">
        <v>320</v>
      </c>
      <c r="F1492">
        <f t="shared" si="73"/>
        <v>1992000</v>
      </c>
      <c r="G1492">
        <f t="shared" si="74"/>
        <v>1952500</v>
      </c>
      <c r="H1492">
        <f t="shared" si="75"/>
        <v>1913000</v>
      </c>
      <c r="I1492">
        <f t="shared" si="76"/>
        <v>1834000</v>
      </c>
      <c r="J1492">
        <f t="shared" si="77"/>
        <v>1794500</v>
      </c>
      <c r="K1492">
        <f t="shared" si="78"/>
        <v>1755000</v>
      </c>
      <c r="L1492">
        <f t="shared" si="79"/>
        <v>1676000</v>
      </c>
    </row>
    <row r="1493" spans="1:12" x14ac:dyDescent="0.35">
      <c r="A1493" t="s">
        <v>178</v>
      </c>
      <c r="B1493" t="str">
        <f t="shared" si="80"/>
        <v>Biomass|EU-LVA</v>
      </c>
      <c r="C1493" t="s">
        <v>293</v>
      </c>
      <c r="D1493" t="s">
        <v>178</v>
      </c>
      <c r="E1493" t="s">
        <v>320</v>
      </c>
      <c r="F1493">
        <f t="shared" si="73"/>
        <v>1992000</v>
      </c>
      <c r="G1493">
        <f t="shared" si="74"/>
        <v>1952500</v>
      </c>
      <c r="H1493">
        <f t="shared" si="75"/>
        <v>1913000</v>
      </c>
      <c r="I1493">
        <f t="shared" si="76"/>
        <v>1834000</v>
      </c>
      <c r="J1493">
        <f t="shared" si="77"/>
        <v>1794500</v>
      </c>
      <c r="K1493">
        <f t="shared" si="78"/>
        <v>1755000</v>
      </c>
      <c r="L1493">
        <f t="shared" si="79"/>
        <v>1676000</v>
      </c>
    </row>
    <row r="1494" spans="1:12" x14ac:dyDescent="0.35">
      <c r="A1494" t="s">
        <v>179</v>
      </c>
      <c r="B1494" t="str">
        <f t="shared" si="80"/>
        <v>Biomass|EU-MDA</v>
      </c>
      <c r="C1494" t="s">
        <v>293</v>
      </c>
      <c r="D1494" t="s">
        <v>179</v>
      </c>
      <c r="E1494" t="s">
        <v>320</v>
      </c>
      <c r="F1494">
        <f t="shared" si="73"/>
        <v>1992000</v>
      </c>
      <c r="G1494">
        <f t="shared" si="74"/>
        <v>1952500</v>
      </c>
      <c r="H1494">
        <f t="shared" si="75"/>
        <v>1913000</v>
      </c>
      <c r="I1494">
        <f t="shared" si="76"/>
        <v>1834000</v>
      </c>
      <c r="J1494">
        <f t="shared" si="77"/>
        <v>1794500</v>
      </c>
      <c r="K1494">
        <f t="shared" si="78"/>
        <v>1755000</v>
      </c>
      <c r="L1494">
        <f t="shared" si="79"/>
        <v>1676000</v>
      </c>
    </row>
    <row r="1495" spans="1:12" x14ac:dyDescent="0.35">
      <c r="A1495" t="s">
        <v>180</v>
      </c>
      <c r="B1495" t="str">
        <f t="shared" si="80"/>
        <v>Biomass|EU-MKD</v>
      </c>
      <c r="C1495" t="s">
        <v>293</v>
      </c>
      <c r="D1495" t="s">
        <v>180</v>
      </c>
      <c r="E1495" t="s">
        <v>320</v>
      </c>
      <c r="F1495">
        <f t="shared" si="73"/>
        <v>1992000</v>
      </c>
      <c r="G1495">
        <f t="shared" si="74"/>
        <v>1952500</v>
      </c>
      <c r="H1495">
        <f t="shared" si="75"/>
        <v>1913000</v>
      </c>
      <c r="I1495">
        <f t="shared" si="76"/>
        <v>1834000</v>
      </c>
      <c r="J1495">
        <f t="shared" si="77"/>
        <v>1794500</v>
      </c>
      <c r="K1495">
        <f t="shared" si="78"/>
        <v>1755000</v>
      </c>
      <c r="L1495">
        <f t="shared" si="79"/>
        <v>1676000</v>
      </c>
    </row>
    <row r="1496" spans="1:12" x14ac:dyDescent="0.35">
      <c r="A1496" t="s">
        <v>181</v>
      </c>
      <c r="B1496" t="str">
        <f t="shared" si="80"/>
        <v>Biomass|EU-MLT</v>
      </c>
      <c r="C1496" t="s">
        <v>293</v>
      </c>
      <c r="D1496" t="s">
        <v>181</v>
      </c>
      <c r="E1496" t="s">
        <v>320</v>
      </c>
      <c r="F1496">
        <f t="shared" si="73"/>
        <v>1992000</v>
      </c>
      <c r="G1496">
        <f t="shared" si="74"/>
        <v>1952500</v>
      </c>
      <c r="H1496">
        <f t="shared" si="75"/>
        <v>1913000</v>
      </c>
      <c r="I1496">
        <f t="shared" si="76"/>
        <v>1834000</v>
      </c>
      <c r="J1496">
        <f t="shared" si="77"/>
        <v>1794500</v>
      </c>
      <c r="K1496">
        <f t="shared" si="78"/>
        <v>1755000</v>
      </c>
      <c r="L1496">
        <f t="shared" si="79"/>
        <v>1676000</v>
      </c>
    </row>
    <row r="1497" spans="1:12" x14ac:dyDescent="0.35">
      <c r="A1497" t="s">
        <v>182</v>
      </c>
      <c r="B1497" t="str">
        <f t="shared" si="80"/>
        <v>Biomass|EU-MNE</v>
      </c>
      <c r="C1497" t="s">
        <v>293</v>
      </c>
      <c r="D1497" t="s">
        <v>182</v>
      </c>
      <c r="E1497" t="s">
        <v>320</v>
      </c>
      <c r="F1497">
        <f t="shared" si="73"/>
        <v>1992000</v>
      </c>
      <c r="G1497">
        <f t="shared" si="74"/>
        <v>1952500</v>
      </c>
      <c r="H1497">
        <f t="shared" si="75"/>
        <v>1913000</v>
      </c>
      <c r="I1497">
        <f t="shared" si="76"/>
        <v>1834000</v>
      </c>
      <c r="J1497">
        <f t="shared" si="77"/>
        <v>1794500</v>
      </c>
      <c r="K1497">
        <f t="shared" si="78"/>
        <v>1755000</v>
      </c>
      <c r="L1497">
        <f t="shared" si="79"/>
        <v>1676000</v>
      </c>
    </row>
    <row r="1498" spans="1:12" x14ac:dyDescent="0.35">
      <c r="A1498" t="s">
        <v>183</v>
      </c>
      <c r="B1498" t="str">
        <f t="shared" si="80"/>
        <v>Biomass|EU-NLD</v>
      </c>
      <c r="C1498" t="s">
        <v>293</v>
      </c>
      <c r="D1498" t="s">
        <v>183</v>
      </c>
      <c r="E1498" t="s">
        <v>320</v>
      </c>
      <c r="F1498">
        <f t="shared" ref="F1498:F1529" si="81">1992*1000</f>
        <v>1992000</v>
      </c>
      <c r="G1498">
        <f t="shared" ref="G1498:G1529" si="82">$F1498+((2025-2020)/(2050-2020))*($K1498-$F1498)</f>
        <v>1952500</v>
      </c>
      <c r="H1498">
        <f t="shared" ref="H1498:H1529" si="83">$F1498+((2030-2020)/(2050-2020))*($K1498-$F1498)</f>
        <v>1913000</v>
      </c>
      <c r="I1498">
        <f t="shared" ref="I1498:I1529" si="84">$F1498+((2040-2020)/(2050-2020))*($K1498-$F1498)</f>
        <v>1834000</v>
      </c>
      <c r="J1498">
        <f t="shared" ref="J1498:J1529" si="85">$F1498+((2045-2020)/(2050-2020))*($K1498-$F1498)</f>
        <v>1794500</v>
      </c>
      <c r="K1498">
        <f t="shared" ref="K1498:K1529" si="86">1755*1000</f>
        <v>1755000</v>
      </c>
      <c r="L1498">
        <f t="shared" ref="L1498:L1529" si="87">F1498+((2060-2020)/(2050-2020))*(K1498-F1498)</f>
        <v>1676000</v>
      </c>
    </row>
    <row r="1499" spans="1:12" x14ac:dyDescent="0.35">
      <c r="A1499" t="s">
        <v>184</v>
      </c>
      <c r="B1499" t="str">
        <f t="shared" si="80"/>
        <v>Biomass|EU-NOR</v>
      </c>
      <c r="C1499" t="s">
        <v>293</v>
      </c>
      <c r="D1499" t="s">
        <v>184</v>
      </c>
      <c r="E1499" t="s">
        <v>320</v>
      </c>
      <c r="F1499">
        <f t="shared" si="81"/>
        <v>1992000</v>
      </c>
      <c r="G1499">
        <f t="shared" si="82"/>
        <v>1952500</v>
      </c>
      <c r="H1499">
        <f t="shared" si="83"/>
        <v>1913000</v>
      </c>
      <c r="I1499">
        <f t="shared" si="84"/>
        <v>1834000</v>
      </c>
      <c r="J1499">
        <f t="shared" si="85"/>
        <v>1794500</v>
      </c>
      <c r="K1499">
        <f t="shared" si="86"/>
        <v>1755000</v>
      </c>
      <c r="L1499">
        <f t="shared" si="87"/>
        <v>1676000</v>
      </c>
    </row>
    <row r="1500" spans="1:12" x14ac:dyDescent="0.35">
      <c r="A1500" t="s">
        <v>185</v>
      </c>
      <c r="B1500" t="str">
        <f t="shared" si="80"/>
        <v>Biomass|EU-POL</v>
      </c>
      <c r="C1500" t="s">
        <v>293</v>
      </c>
      <c r="D1500" t="s">
        <v>185</v>
      </c>
      <c r="E1500" t="s">
        <v>320</v>
      </c>
      <c r="F1500">
        <f t="shared" si="81"/>
        <v>1992000</v>
      </c>
      <c r="G1500">
        <f t="shared" si="82"/>
        <v>1952500</v>
      </c>
      <c r="H1500">
        <f t="shared" si="83"/>
        <v>1913000</v>
      </c>
      <c r="I1500">
        <f t="shared" si="84"/>
        <v>1834000</v>
      </c>
      <c r="J1500">
        <f t="shared" si="85"/>
        <v>1794500</v>
      </c>
      <c r="K1500">
        <f t="shared" si="86"/>
        <v>1755000</v>
      </c>
      <c r="L1500">
        <f t="shared" si="87"/>
        <v>1676000</v>
      </c>
    </row>
    <row r="1501" spans="1:12" x14ac:dyDescent="0.35">
      <c r="A1501" t="s">
        <v>186</v>
      </c>
      <c r="B1501" t="str">
        <f t="shared" si="80"/>
        <v>Biomass|EU-PRT</v>
      </c>
      <c r="C1501" t="s">
        <v>293</v>
      </c>
      <c r="D1501" t="s">
        <v>186</v>
      </c>
      <c r="E1501" t="s">
        <v>320</v>
      </c>
      <c r="F1501">
        <f t="shared" si="81"/>
        <v>1992000</v>
      </c>
      <c r="G1501">
        <f t="shared" si="82"/>
        <v>1952500</v>
      </c>
      <c r="H1501">
        <f t="shared" si="83"/>
        <v>1913000</v>
      </c>
      <c r="I1501">
        <f t="shared" si="84"/>
        <v>1834000</v>
      </c>
      <c r="J1501">
        <f t="shared" si="85"/>
        <v>1794500</v>
      </c>
      <c r="K1501">
        <f t="shared" si="86"/>
        <v>1755000</v>
      </c>
      <c r="L1501">
        <f t="shared" si="87"/>
        <v>1676000</v>
      </c>
    </row>
    <row r="1502" spans="1:12" x14ac:dyDescent="0.35">
      <c r="A1502" t="s">
        <v>187</v>
      </c>
      <c r="B1502" t="str">
        <f t="shared" si="80"/>
        <v>Biomass|EU-ROU</v>
      </c>
      <c r="C1502" t="s">
        <v>293</v>
      </c>
      <c r="D1502" t="s">
        <v>187</v>
      </c>
      <c r="E1502" t="s">
        <v>320</v>
      </c>
      <c r="F1502">
        <f t="shared" si="81"/>
        <v>1992000</v>
      </c>
      <c r="G1502">
        <f t="shared" si="82"/>
        <v>1952500</v>
      </c>
      <c r="H1502">
        <f t="shared" si="83"/>
        <v>1913000</v>
      </c>
      <c r="I1502">
        <f t="shared" si="84"/>
        <v>1834000</v>
      </c>
      <c r="J1502">
        <f t="shared" si="85"/>
        <v>1794500</v>
      </c>
      <c r="K1502">
        <f t="shared" si="86"/>
        <v>1755000</v>
      </c>
      <c r="L1502">
        <f t="shared" si="87"/>
        <v>1676000</v>
      </c>
    </row>
    <row r="1503" spans="1:12" x14ac:dyDescent="0.35">
      <c r="A1503" t="s">
        <v>188</v>
      </c>
      <c r="B1503" t="str">
        <f t="shared" si="80"/>
        <v>Biomass|EU-SRB</v>
      </c>
      <c r="C1503" t="s">
        <v>293</v>
      </c>
      <c r="D1503" t="s">
        <v>188</v>
      </c>
      <c r="E1503" t="s">
        <v>320</v>
      </c>
      <c r="F1503">
        <f t="shared" si="81"/>
        <v>1992000</v>
      </c>
      <c r="G1503">
        <f t="shared" si="82"/>
        <v>1952500</v>
      </c>
      <c r="H1503">
        <f t="shared" si="83"/>
        <v>1913000</v>
      </c>
      <c r="I1503">
        <f t="shared" si="84"/>
        <v>1834000</v>
      </c>
      <c r="J1503">
        <f t="shared" si="85"/>
        <v>1794500</v>
      </c>
      <c r="K1503">
        <f t="shared" si="86"/>
        <v>1755000</v>
      </c>
      <c r="L1503">
        <f t="shared" si="87"/>
        <v>1676000</v>
      </c>
    </row>
    <row r="1504" spans="1:12" x14ac:dyDescent="0.35">
      <c r="A1504" t="s">
        <v>189</v>
      </c>
      <c r="B1504" t="str">
        <f t="shared" si="80"/>
        <v>Biomass|EU-SVK</v>
      </c>
      <c r="C1504" t="s">
        <v>293</v>
      </c>
      <c r="D1504" t="s">
        <v>189</v>
      </c>
      <c r="E1504" t="s">
        <v>320</v>
      </c>
      <c r="F1504">
        <f t="shared" si="81"/>
        <v>1992000</v>
      </c>
      <c r="G1504">
        <f t="shared" si="82"/>
        <v>1952500</v>
      </c>
      <c r="H1504">
        <f t="shared" si="83"/>
        <v>1913000</v>
      </c>
      <c r="I1504">
        <f t="shared" si="84"/>
        <v>1834000</v>
      </c>
      <c r="J1504">
        <f t="shared" si="85"/>
        <v>1794500</v>
      </c>
      <c r="K1504">
        <f t="shared" si="86"/>
        <v>1755000</v>
      </c>
      <c r="L1504">
        <f t="shared" si="87"/>
        <v>1676000</v>
      </c>
    </row>
    <row r="1505" spans="1:12" x14ac:dyDescent="0.35">
      <c r="A1505" t="s">
        <v>190</v>
      </c>
      <c r="B1505" t="str">
        <f t="shared" si="80"/>
        <v>Biomass|EU-SVN</v>
      </c>
      <c r="C1505" t="s">
        <v>293</v>
      </c>
      <c r="D1505" t="s">
        <v>190</v>
      </c>
      <c r="E1505" t="s">
        <v>320</v>
      </c>
      <c r="F1505">
        <f t="shared" si="81"/>
        <v>1992000</v>
      </c>
      <c r="G1505">
        <f t="shared" si="82"/>
        <v>1952500</v>
      </c>
      <c r="H1505">
        <f t="shared" si="83"/>
        <v>1913000</v>
      </c>
      <c r="I1505">
        <f t="shared" si="84"/>
        <v>1834000</v>
      </c>
      <c r="J1505">
        <f t="shared" si="85"/>
        <v>1794500</v>
      </c>
      <c r="K1505">
        <f t="shared" si="86"/>
        <v>1755000</v>
      </c>
      <c r="L1505">
        <f t="shared" si="87"/>
        <v>1676000</v>
      </c>
    </row>
    <row r="1506" spans="1:12" x14ac:dyDescent="0.35">
      <c r="A1506" t="s">
        <v>191</v>
      </c>
      <c r="B1506" t="str">
        <f t="shared" si="80"/>
        <v>Biomass|EU-SWE</v>
      </c>
      <c r="C1506" t="s">
        <v>293</v>
      </c>
      <c r="D1506" t="s">
        <v>191</v>
      </c>
      <c r="E1506" t="s">
        <v>320</v>
      </c>
      <c r="F1506">
        <f t="shared" si="81"/>
        <v>1992000</v>
      </c>
      <c r="G1506">
        <f t="shared" si="82"/>
        <v>1952500</v>
      </c>
      <c r="H1506">
        <f t="shared" si="83"/>
        <v>1913000</v>
      </c>
      <c r="I1506">
        <f t="shared" si="84"/>
        <v>1834000</v>
      </c>
      <c r="J1506">
        <f t="shared" si="85"/>
        <v>1794500</v>
      </c>
      <c r="K1506">
        <f t="shared" si="86"/>
        <v>1755000</v>
      </c>
      <c r="L1506">
        <f t="shared" si="87"/>
        <v>1676000</v>
      </c>
    </row>
    <row r="1507" spans="1:12" x14ac:dyDescent="0.35">
      <c r="A1507" t="s">
        <v>192</v>
      </c>
      <c r="B1507" t="str">
        <f t="shared" si="80"/>
        <v>Biomass|EU-UKR</v>
      </c>
      <c r="C1507" t="s">
        <v>293</v>
      </c>
      <c r="D1507" t="s">
        <v>192</v>
      </c>
      <c r="E1507" t="s">
        <v>320</v>
      </c>
      <c r="F1507">
        <f t="shared" si="81"/>
        <v>1992000</v>
      </c>
      <c r="G1507">
        <f t="shared" si="82"/>
        <v>1952500</v>
      </c>
      <c r="H1507">
        <f t="shared" si="83"/>
        <v>1913000</v>
      </c>
      <c r="I1507">
        <f t="shared" si="84"/>
        <v>1834000</v>
      </c>
      <c r="J1507">
        <f t="shared" si="85"/>
        <v>1794500</v>
      </c>
      <c r="K1507">
        <f t="shared" si="86"/>
        <v>1755000</v>
      </c>
      <c r="L1507">
        <f t="shared" si="87"/>
        <v>1676000</v>
      </c>
    </row>
    <row r="1508" spans="1:12" x14ac:dyDescent="0.35">
      <c r="A1508" t="s">
        <v>193</v>
      </c>
      <c r="B1508" t="str">
        <f t="shared" si="80"/>
        <v>Biomass|NA-BLZ</v>
      </c>
      <c r="C1508" t="s">
        <v>293</v>
      </c>
      <c r="D1508" t="s">
        <v>193</v>
      </c>
      <c r="E1508" t="s">
        <v>320</v>
      </c>
      <c r="F1508">
        <f t="shared" si="81"/>
        <v>1992000</v>
      </c>
      <c r="G1508">
        <f t="shared" si="82"/>
        <v>1952500</v>
      </c>
      <c r="H1508">
        <f t="shared" si="83"/>
        <v>1913000</v>
      </c>
      <c r="I1508">
        <f t="shared" si="84"/>
        <v>1834000</v>
      </c>
      <c r="J1508">
        <f t="shared" si="85"/>
        <v>1794500</v>
      </c>
      <c r="K1508">
        <f t="shared" si="86"/>
        <v>1755000</v>
      </c>
      <c r="L1508">
        <f t="shared" si="87"/>
        <v>1676000</v>
      </c>
    </row>
    <row r="1509" spans="1:12" x14ac:dyDescent="0.35">
      <c r="A1509" t="s">
        <v>194</v>
      </c>
      <c r="B1509" t="str">
        <f t="shared" si="80"/>
        <v>Biomass|NA-CAN</v>
      </c>
      <c r="C1509" t="s">
        <v>293</v>
      </c>
      <c r="D1509" t="s">
        <v>194</v>
      </c>
      <c r="E1509" t="s">
        <v>320</v>
      </c>
      <c r="F1509">
        <f t="shared" si="81"/>
        <v>1992000</v>
      </c>
      <c r="G1509">
        <f t="shared" si="82"/>
        <v>1952500</v>
      </c>
      <c r="H1509">
        <f t="shared" si="83"/>
        <v>1913000</v>
      </c>
      <c r="I1509">
        <f t="shared" si="84"/>
        <v>1834000</v>
      </c>
      <c r="J1509">
        <f t="shared" si="85"/>
        <v>1794500</v>
      </c>
      <c r="K1509">
        <f t="shared" si="86"/>
        <v>1755000</v>
      </c>
      <c r="L1509">
        <f t="shared" si="87"/>
        <v>1676000</v>
      </c>
    </row>
    <row r="1510" spans="1:12" x14ac:dyDescent="0.35">
      <c r="A1510" t="s">
        <v>204</v>
      </c>
      <c r="B1510" t="str">
        <f t="shared" si="80"/>
        <v>Biomass|NA-CRI</v>
      </c>
      <c r="C1510" t="s">
        <v>293</v>
      </c>
      <c r="D1510" t="s">
        <v>204</v>
      </c>
      <c r="E1510" t="s">
        <v>320</v>
      </c>
      <c r="F1510">
        <f t="shared" si="81"/>
        <v>1992000</v>
      </c>
      <c r="G1510">
        <f t="shared" si="82"/>
        <v>1952500</v>
      </c>
      <c r="H1510">
        <f t="shared" si="83"/>
        <v>1913000</v>
      </c>
      <c r="I1510">
        <f t="shared" si="84"/>
        <v>1834000</v>
      </c>
      <c r="J1510">
        <f t="shared" si="85"/>
        <v>1794500</v>
      </c>
      <c r="K1510">
        <f t="shared" si="86"/>
        <v>1755000</v>
      </c>
      <c r="L1510">
        <f t="shared" si="87"/>
        <v>1676000</v>
      </c>
    </row>
    <row r="1511" spans="1:12" x14ac:dyDescent="0.35">
      <c r="A1511" t="s">
        <v>205</v>
      </c>
      <c r="B1511" t="str">
        <f t="shared" si="80"/>
        <v>Biomass|NA-CUB</v>
      </c>
      <c r="C1511" t="s">
        <v>293</v>
      </c>
      <c r="D1511" t="s">
        <v>205</v>
      </c>
      <c r="E1511" t="s">
        <v>320</v>
      </c>
      <c r="F1511">
        <f t="shared" si="81"/>
        <v>1992000</v>
      </c>
      <c r="G1511">
        <f t="shared" si="82"/>
        <v>1952500</v>
      </c>
      <c r="H1511">
        <f t="shared" si="83"/>
        <v>1913000</v>
      </c>
      <c r="I1511">
        <f t="shared" si="84"/>
        <v>1834000</v>
      </c>
      <c r="J1511">
        <f t="shared" si="85"/>
        <v>1794500</v>
      </c>
      <c r="K1511">
        <f t="shared" si="86"/>
        <v>1755000</v>
      </c>
      <c r="L1511">
        <f t="shared" si="87"/>
        <v>1676000</v>
      </c>
    </row>
    <row r="1512" spans="1:12" x14ac:dyDescent="0.35">
      <c r="A1512" t="s">
        <v>206</v>
      </c>
      <c r="B1512" t="str">
        <f t="shared" si="80"/>
        <v>Biomass|NA-DOM</v>
      </c>
      <c r="C1512" t="s">
        <v>293</v>
      </c>
      <c r="D1512" t="s">
        <v>206</v>
      </c>
      <c r="E1512" t="s">
        <v>320</v>
      </c>
      <c r="F1512">
        <f t="shared" si="81"/>
        <v>1992000</v>
      </c>
      <c r="G1512">
        <f t="shared" si="82"/>
        <v>1952500</v>
      </c>
      <c r="H1512">
        <f t="shared" si="83"/>
        <v>1913000</v>
      </c>
      <c r="I1512">
        <f t="shared" si="84"/>
        <v>1834000</v>
      </c>
      <c r="J1512">
        <f t="shared" si="85"/>
        <v>1794500</v>
      </c>
      <c r="K1512">
        <f t="shared" si="86"/>
        <v>1755000</v>
      </c>
      <c r="L1512">
        <f t="shared" si="87"/>
        <v>1676000</v>
      </c>
    </row>
    <row r="1513" spans="1:12" x14ac:dyDescent="0.35">
      <c r="A1513" t="s">
        <v>208</v>
      </c>
      <c r="B1513" t="str">
        <f t="shared" si="80"/>
        <v>Biomass|NA-GTM</v>
      </c>
      <c r="C1513" t="s">
        <v>293</v>
      </c>
      <c r="D1513" t="s">
        <v>208</v>
      </c>
      <c r="E1513" t="s">
        <v>320</v>
      </c>
      <c r="F1513">
        <f t="shared" si="81"/>
        <v>1992000</v>
      </c>
      <c r="G1513">
        <f t="shared" si="82"/>
        <v>1952500</v>
      </c>
      <c r="H1513">
        <f t="shared" si="83"/>
        <v>1913000</v>
      </c>
      <c r="I1513">
        <f t="shared" si="84"/>
        <v>1834000</v>
      </c>
      <c r="J1513">
        <f t="shared" si="85"/>
        <v>1794500</v>
      </c>
      <c r="K1513">
        <f t="shared" si="86"/>
        <v>1755000</v>
      </c>
      <c r="L1513">
        <f t="shared" si="87"/>
        <v>1676000</v>
      </c>
    </row>
    <row r="1514" spans="1:12" x14ac:dyDescent="0.35">
      <c r="A1514" t="s">
        <v>209</v>
      </c>
      <c r="B1514" t="str">
        <f t="shared" si="80"/>
        <v>Biomass|NA-HND</v>
      </c>
      <c r="C1514" t="s">
        <v>293</v>
      </c>
      <c r="D1514" t="s">
        <v>209</v>
      </c>
      <c r="E1514" t="s">
        <v>320</v>
      </c>
      <c r="F1514">
        <f t="shared" si="81"/>
        <v>1992000</v>
      </c>
      <c r="G1514">
        <f t="shared" si="82"/>
        <v>1952500</v>
      </c>
      <c r="H1514">
        <f t="shared" si="83"/>
        <v>1913000</v>
      </c>
      <c r="I1514">
        <f t="shared" si="84"/>
        <v>1834000</v>
      </c>
      <c r="J1514">
        <f t="shared" si="85"/>
        <v>1794500</v>
      </c>
      <c r="K1514">
        <f t="shared" si="86"/>
        <v>1755000</v>
      </c>
      <c r="L1514">
        <f t="shared" si="87"/>
        <v>1676000</v>
      </c>
    </row>
    <row r="1515" spans="1:12" x14ac:dyDescent="0.35">
      <c r="A1515" t="s">
        <v>210</v>
      </c>
      <c r="B1515" t="str">
        <f t="shared" si="80"/>
        <v>Biomass|NA-HTI</v>
      </c>
      <c r="C1515" t="s">
        <v>293</v>
      </c>
      <c r="D1515" t="s">
        <v>210</v>
      </c>
      <c r="E1515" t="s">
        <v>320</v>
      </c>
      <c r="F1515">
        <f t="shared" si="81"/>
        <v>1992000</v>
      </c>
      <c r="G1515">
        <f t="shared" si="82"/>
        <v>1952500</v>
      </c>
      <c r="H1515">
        <f t="shared" si="83"/>
        <v>1913000</v>
      </c>
      <c r="I1515">
        <f t="shared" si="84"/>
        <v>1834000</v>
      </c>
      <c r="J1515">
        <f t="shared" si="85"/>
        <v>1794500</v>
      </c>
      <c r="K1515">
        <f t="shared" si="86"/>
        <v>1755000</v>
      </c>
      <c r="L1515">
        <f t="shared" si="87"/>
        <v>1676000</v>
      </c>
    </row>
    <row r="1516" spans="1:12" x14ac:dyDescent="0.35">
      <c r="A1516" t="s">
        <v>211</v>
      </c>
      <c r="B1516" t="str">
        <f t="shared" si="80"/>
        <v>Biomass|NA-JAM</v>
      </c>
      <c r="C1516" t="s">
        <v>293</v>
      </c>
      <c r="D1516" t="s">
        <v>211</v>
      </c>
      <c r="E1516" t="s">
        <v>320</v>
      </c>
      <c r="F1516">
        <f t="shared" si="81"/>
        <v>1992000</v>
      </c>
      <c r="G1516">
        <f t="shared" si="82"/>
        <v>1952500</v>
      </c>
      <c r="H1516">
        <f t="shared" si="83"/>
        <v>1913000</v>
      </c>
      <c r="I1516">
        <f t="shared" si="84"/>
        <v>1834000</v>
      </c>
      <c r="J1516">
        <f t="shared" si="85"/>
        <v>1794500</v>
      </c>
      <c r="K1516">
        <f t="shared" si="86"/>
        <v>1755000</v>
      </c>
      <c r="L1516">
        <f t="shared" si="87"/>
        <v>1676000</v>
      </c>
    </row>
    <row r="1517" spans="1:12" x14ac:dyDescent="0.35">
      <c r="A1517" t="s">
        <v>212</v>
      </c>
      <c r="B1517" t="str">
        <f t="shared" si="80"/>
        <v>Biomass|NA-MEX</v>
      </c>
      <c r="C1517" t="s">
        <v>293</v>
      </c>
      <c r="D1517" t="s">
        <v>212</v>
      </c>
      <c r="E1517" t="s">
        <v>320</v>
      </c>
      <c r="F1517">
        <f t="shared" si="81"/>
        <v>1992000</v>
      </c>
      <c r="G1517">
        <f t="shared" si="82"/>
        <v>1952500</v>
      </c>
      <c r="H1517">
        <f t="shared" si="83"/>
        <v>1913000</v>
      </c>
      <c r="I1517">
        <f t="shared" si="84"/>
        <v>1834000</v>
      </c>
      <c r="J1517">
        <f t="shared" si="85"/>
        <v>1794500</v>
      </c>
      <c r="K1517">
        <f t="shared" si="86"/>
        <v>1755000</v>
      </c>
      <c r="L1517">
        <f t="shared" si="87"/>
        <v>1676000</v>
      </c>
    </row>
    <row r="1518" spans="1:12" x14ac:dyDescent="0.35">
      <c r="A1518" t="s">
        <v>213</v>
      </c>
      <c r="B1518" t="str">
        <f t="shared" si="80"/>
        <v>Biomass|NA-NIC</v>
      </c>
      <c r="C1518" t="s">
        <v>293</v>
      </c>
      <c r="D1518" t="s">
        <v>213</v>
      </c>
      <c r="E1518" t="s">
        <v>320</v>
      </c>
      <c r="F1518">
        <f t="shared" si="81"/>
        <v>1992000</v>
      </c>
      <c r="G1518">
        <f t="shared" si="82"/>
        <v>1952500</v>
      </c>
      <c r="H1518">
        <f t="shared" si="83"/>
        <v>1913000</v>
      </c>
      <c r="I1518">
        <f t="shared" si="84"/>
        <v>1834000</v>
      </c>
      <c r="J1518">
        <f t="shared" si="85"/>
        <v>1794500</v>
      </c>
      <c r="K1518">
        <f t="shared" si="86"/>
        <v>1755000</v>
      </c>
      <c r="L1518">
        <f t="shared" si="87"/>
        <v>1676000</v>
      </c>
    </row>
    <row r="1519" spans="1:12" x14ac:dyDescent="0.35">
      <c r="A1519" t="s">
        <v>214</v>
      </c>
      <c r="B1519" t="str">
        <f t="shared" si="80"/>
        <v>Biomass|NA-PAN</v>
      </c>
      <c r="C1519" t="s">
        <v>293</v>
      </c>
      <c r="D1519" t="s">
        <v>214</v>
      </c>
      <c r="E1519" t="s">
        <v>320</v>
      </c>
      <c r="F1519">
        <f t="shared" si="81"/>
        <v>1992000</v>
      </c>
      <c r="G1519">
        <f t="shared" si="82"/>
        <v>1952500</v>
      </c>
      <c r="H1519">
        <f t="shared" si="83"/>
        <v>1913000</v>
      </c>
      <c r="I1519">
        <f t="shared" si="84"/>
        <v>1834000</v>
      </c>
      <c r="J1519">
        <f t="shared" si="85"/>
        <v>1794500</v>
      </c>
      <c r="K1519">
        <f t="shared" si="86"/>
        <v>1755000</v>
      </c>
      <c r="L1519">
        <f t="shared" si="87"/>
        <v>1676000</v>
      </c>
    </row>
    <row r="1520" spans="1:12" x14ac:dyDescent="0.35">
      <c r="A1520" t="s">
        <v>215</v>
      </c>
      <c r="B1520" t="str">
        <f t="shared" si="80"/>
        <v>Biomass|NA-SLV</v>
      </c>
      <c r="C1520" t="s">
        <v>293</v>
      </c>
      <c r="D1520" t="s">
        <v>215</v>
      </c>
      <c r="E1520" t="s">
        <v>320</v>
      </c>
      <c r="F1520">
        <f t="shared" si="81"/>
        <v>1992000</v>
      </c>
      <c r="G1520">
        <f t="shared" si="82"/>
        <v>1952500</v>
      </c>
      <c r="H1520">
        <f t="shared" si="83"/>
        <v>1913000</v>
      </c>
      <c r="I1520">
        <f t="shared" si="84"/>
        <v>1834000</v>
      </c>
      <c r="J1520">
        <f t="shared" si="85"/>
        <v>1794500</v>
      </c>
      <c r="K1520">
        <f t="shared" si="86"/>
        <v>1755000</v>
      </c>
      <c r="L1520">
        <f t="shared" si="87"/>
        <v>1676000</v>
      </c>
    </row>
    <row r="1521" spans="1:12" x14ac:dyDescent="0.35">
      <c r="A1521" t="s">
        <v>216</v>
      </c>
      <c r="B1521" t="str">
        <f t="shared" si="80"/>
        <v>Biomass|NA-TTO</v>
      </c>
      <c r="C1521" t="s">
        <v>293</v>
      </c>
      <c r="D1521" t="s">
        <v>216</v>
      </c>
      <c r="E1521" t="s">
        <v>320</v>
      </c>
      <c r="F1521">
        <f t="shared" si="81"/>
        <v>1992000</v>
      </c>
      <c r="G1521">
        <f t="shared" si="82"/>
        <v>1952500</v>
      </c>
      <c r="H1521">
        <f t="shared" si="83"/>
        <v>1913000</v>
      </c>
      <c r="I1521">
        <f t="shared" si="84"/>
        <v>1834000</v>
      </c>
      <c r="J1521">
        <f t="shared" si="85"/>
        <v>1794500</v>
      </c>
      <c r="K1521">
        <f t="shared" si="86"/>
        <v>1755000</v>
      </c>
      <c r="L1521">
        <f t="shared" si="87"/>
        <v>1676000</v>
      </c>
    </row>
    <row r="1522" spans="1:12" x14ac:dyDescent="0.35">
      <c r="A1522" t="s">
        <v>217</v>
      </c>
      <c r="B1522" t="str">
        <f t="shared" si="80"/>
        <v>Biomass|NA-USA</v>
      </c>
      <c r="C1522" t="s">
        <v>293</v>
      </c>
      <c r="D1522" t="s">
        <v>217</v>
      </c>
      <c r="E1522" t="s">
        <v>320</v>
      </c>
      <c r="F1522">
        <f t="shared" si="81"/>
        <v>1992000</v>
      </c>
      <c r="G1522">
        <f t="shared" si="82"/>
        <v>1952500</v>
      </c>
      <c r="H1522">
        <f t="shared" si="83"/>
        <v>1913000</v>
      </c>
      <c r="I1522">
        <f t="shared" si="84"/>
        <v>1834000</v>
      </c>
      <c r="J1522">
        <f t="shared" si="85"/>
        <v>1794500</v>
      </c>
      <c r="K1522">
        <f t="shared" si="86"/>
        <v>1755000</v>
      </c>
      <c r="L1522">
        <f t="shared" si="87"/>
        <v>1676000</v>
      </c>
    </row>
    <row r="1523" spans="1:12" x14ac:dyDescent="0.35">
      <c r="A1523" t="s">
        <v>243</v>
      </c>
      <c r="B1523" t="str">
        <f t="shared" si="80"/>
        <v>Biomass|OC-AUS</v>
      </c>
      <c r="C1523" t="s">
        <v>293</v>
      </c>
      <c r="D1523" t="s">
        <v>243</v>
      </c>
      <c r="E1523" t="s">
        <v>320</v>
      </c>
      <c r="F1523">
        <f t="shared" si="81"/>
        <v>1992000</v>
      </c>
      <c r="G1523">
        <f t="shared" si="82"/>
        <v>1952500</v>
      </c>
      <c r="H1523">
        <f t="shared" si="83"/>
        <v>1913000</v>
      </c>
      <c r="I1523">
        <f t="shared" si="84"/>
        <v>1834000</v>
      </c>
      <c r="J1523">
        <f t="shared" si="85"/>
        <v>1794500</v>
      </c>
      <c r="K1523">
        <f t="shared" si="86"/>
        <v>1755000</v>
      </c>
      <c r="L1523">
        <f t="shared" si="87"/>
        <v>1676000</v>
      </c>
    </row>
    <row r="1524" spans="1:12" x14ac:dyDescent="0.35">
      <c r="A1524" t="s">
        <v>242</v>
      </c>
      <c r="B1524" t="str">
        <f t="shared" si="80"/>
        <v>Biomass|OC-ATA</v>
      </c>
      <c r="C1524" t="s">
        <v>293</v>
      </c>
      <c r="D1524" t="s">
        <v>242</v>
      </c>
      <c r="E1524" t="s">
        <v>320</v>
      </c>
      <c r="F1524">
        <f t="shared" si="81"/>
        <v>1992000</v>
      </c>
      <c r="G1524">
        <f t="shared" si="82"/>
        <v>1952500</v>
      </c>
      <c r="H1524">
        <f t="shared" si="83"/>
        <v>1913000</v>
      </c>
      <c r="I1524">
        <f t="shared" si="84"/>
        <v>1834000</v>
      </c>
      <c r="J1524">
        <f t="shared" si="85"/>
        <v>1794500</v>
      </c>
      <c r="K1524">
        <f t="shared" si="86"/>
        <v>1755000</v>
      </c>
      <c r="L1524">
        <f t="shared" si="87"/>
        <v>1676000</v>
      </c>
    </row>
    <row r="1525" spans="1:12" x14ac:dyDescent="0.35">
      <c r="A1525" t="s">
        <v>251</v>
      </c>
      <c r="B1525" t="str">
        <f t="shared" si="80"/>
        <v>Biomass|OC-FJI</v>
      </c>
      <c r="C1525" t="s">
        <v>293</v>
      </c>
      <c r="D1525" t="s">
        <v>251</v>
      </c>
      <c r="E1525" t="s">
        <v>320</v>
      </c>
      <c r="F1525">
        <f t="shared" si="81"/>
        <v>1992000</v>
      </c>
      <c r="G1525">
        <f t="shared" si="82"/>
        <v>1952500</v>
      </c>
      <c r="H1525">
        <f t="shared" si="83"/>
        <v>1913000</v>
      </c>
      <c r="I1525">
        <f t="shared" si="84"/>
        <v>1834000</v>
      </c>
      <c r="J1525">
        <f t="shared" si="85"/>
        <v>1794500</v>
      </c>
      <c r="K1525">
        <f t="shared" si="86"/>
        <v>1755000</v>
      </c>
      <c r="L1525">
        <f t="shared" si="87"/>
        <v>1676000</v>
      </c>
    </row>
    <row r="1526" spans="1:12" x14ac:dyDescent="0.35">
      <c r="A1526" t="s">
        <v>252</v>
      </c>
      <c r="B1526" t="str">
        <f t="shared" si="80"/>
        <v>Biomass|OC-NZL</v>
      </c>
      <c r="C1526" t="s">
        <v>293</v>
      </c>
      <c r="D1526" t="s">
        <v>252</v>
      </c>
      <c r="E1526" t="s">
        <v>320</v>
      </c>
      <c r="F1526">
        <f t="shared" si="81"/>
        <v>1992000</v>
      </c>
      <c r="G1526">
        <f t="shared" si="82"/>
        <v>1952500</v>
      </c>
      <c r="H1526">
        <f t="shared" si="83"/>
        <v>1913000</v>
      </c>
      <c r="I1526">
        <f t="shared" si="84"/>
        <v>1834000</v>
      </c>
      <c r="J1526">
        <f t="shared" si="85"/>
        <v>1794500</v>
      </c>
      <c r="K1526">
        <f t="shared" si="86"/>
        <v>1755000</v>
      </c>
      <c r="L1526">
        <f t="shared" si="87"/>
        <v>1676000</v>
      </c>
    </row>
    <row r="1527" spans="1:12" x14ac:dyDescent="0.35">
      <c r="A1527" t="s">
        <v>253</v>
      </c>
      <c r="B1527" t="str">
        <f t="shared" si="80"/>
        <v>Biomass|OC-PNG</v>
      </c>
      <c r="C1527" t="s">
        <v>293</v>
      </c>
      <c r="D1527" t="s">
        <v>253</v>
      </c>
      <c r="E1527" t="s">
        <v>320</v>
      </c>
      <c r="F1527">
        <f t="shared" si="81"/>
        <v>1992000</v>
      </c>
      <c r="G1527">
        <f t="shared" si="82"/>
        <v>1952500</v>
      </c>
      <c r="H1527">
        <f t="shared" si="83"/>
        <v>1913000</v>
      </c>
      <c r="I1527">
        <f t="shared" si="84"/>
        <v>1834000</v>
      </c>
      <c r="J1527">
        <f t="shared" si="85"/>
        <v>1794500</v>
      </c>
      <c r="K1527">
        <f t="shared" si="86"/>
        <v>1755000</v>
      </c>
      <c r="L1527">
        <f t="shared" si="87"/>
        <v>1676000</v>
      </c>
    </row>
    <row r="1528" spans="1:12" x14ac:dyDescent="0.35">
      <c r="A1528" t="s">
        <v>254</v>
      </c>
      <c r="B1528" t="str">
        <f t="shared" si="80"/>
        <v>Biomass|SA-ARG</v>
      </c>
      <c r="C1528" t="s">
        <v>293</v>
      </c>
      <c r="D1528" t="s">
        <v>254</v>
      </c>
      <c r="E1528" t="s">
        <v>320</v>
      </c>
      <c r="F1528">
        <f t="shared" si="81"/>
        <v>1992000</v>
      </c>
      <c r="G1528">
        <f t="shared" si="82"/>
        <v>1952500</v>
      </c>
      <c r="H1528">
        <f t="shared" si="83"/>
        <v>1913000</v>
      </c>
      <c r="I1528">
        <f t="shared" si="84"/>
        <v>1834000</v>
      </c>
      <c r="J1528">
        <f t="shared" si="85"/>
        <v>1794500</v>
      </c>
      <c r="K1528">
        <f t="shared" si="86"/>
        <v>1755000</v>
      </c>
      <c r="L1528">
        <f t="shared" si="87"/>
        <v>1676000</v>
      </c>
    </row>
    <row r="1529" spans="1:12" x14ac:dyDescent="0.35">
      <c r="A1529" t="s">
        <v>255</v>
      </c>
      <c r="B1529" t="str">
        <f t="shared" si="80"/>
        <v>Biomass|SA-BOL</v>
      </c>
      <c r="C1529" t="s">
        <v>293</v>
      </c>
      <c r="D1529" t="s">
        <v>255</v>
      </c>
      <c r="E1529" t="s">
        <v>320</v>
      </c>
      <c r="F1529">
        <f t="shared" si="81"/>
        <v>1992000</v>
      </c>
      <c r="G1529">
        <f t="shared" si="82"/>
        <v>1952500</v>
      </c>
      <c r="H1529">
        <f t="shared" si="83"/>
        <v>1913000</v>
      </c>
      <c r="I1529">
        <f t="shared" si="84"/>
        <v>1834000</v>
      </c>
      <c r="J1529">
        <f t="shared" si="85"/>
        <v>1794500</v>
      </c>
      <c r="K1529">
        <f t="shared" si="86"/>
        <v>1755000</v>
      </c>
      <c r="L1529">
        <f t="shared" si="87"/>
        <v>1676000</v>
      </c>
    </row>
    <row r="1530" spans="1:12" x14ac:dyDescent="0.35">
      <c r="A1530" t="s">
        <v>256</v>
      </c>
      <c r="B1530" t="str">
        <f t="shared" si="80"/>
        <v>Biomass|SA-BRA</v>
      </c>
      <c r="C1530" t="s">
        <v>293</v>
      </c>
      <c r="D1530" t="s">
        <v>256</v>
      </c>
      <c r="E1530" t="s">
        <v>320</v>
      </c>
      <c r="F1530">
        <f t="shared" ref="F1530:F1540" si="88">1992*1000</f>
        <v>1992000</v>
      </c>
      <c r="G1530">
        <f t="shared" ref="G1530:G1540" si="89">$F1530+((2025-2020)/(2050-2020))*($K1530-$F1530)</f>
        <v>1952500</v>
      </c>
      <c r="H1530">
        <f t="shared" ref="H1530:H1540" si="90">$F1530+((2030-2020)/(2050-2020))*($K1530-$F1530)</f>
        <v>1913000</v>
      </c>
      <c r="I1530">
        <f t="shared" ref="I1530:I1540" si="91">$F1530+((2040-2020)/(2050-2020))*($K1530-$F1530)</f>
        <v>1834000</v>
      </c>
      <c r="J1530">
        <f t="shared" ref="J1530:J1540" si="92">$F1530+((2045-2020)/(2050-2020))*($K1530-$F1530)</f>
        <v>1794500</v>
      </c>
      <c r="K1530">
        <f t="shared" ref="K1530:K1540" si="93">1755*1000</f>
        <v>1755000</v>
      </c>
      <c r="L1530">
        <f t="shared" ref="L1530:L1540" si="94">F1530+((2060-2020)/(2050-2020))*(K1530-F1530)</f>
        <v>1676000</v>
      </c>
    </row>
    <row r="1531" spans="1:12" x14ac:dyDescent="0.35">
      <c r="A1531" t="s">
        <v>267</v>
      </c>
      <c r="B1531" t="str">
        <f t="shared" si="80"/>
        <v>Biomass|SA-CHL</v>
      </c>
      <c r="C1531" t="s">
        <v>293</v>
      </c>
      <c r="D1531" t="s">
        <v>267</v>
      </c>
      <c r="E1531" t="s">
        <v>320</v>
      </c>
      <c r="F1531">
        <f t="shared" si="88"/>
        <v>1992000</v>
      </c>
      <c r="G1531">
        <f t="shared" si="89"/>
        <v>1952500</v>
      </c>
      <c r="H1531">
        <f t="shared" si="90"/>
        <v>1913000</v>
      </c>
      <c r="I1531">
        <f t="shared" si="91"/>
        <v>1834000</v>
      </c>
      <c r="J1531">
        <f t="shared" si="92"/>
        <v>1794500</v>
      </c>
      <c r="K1531">
        <f t="shared" si="93"/>
        <v>1755000</v>
      </c>
      <c r="L1531">
        <f t="shared" si="94"/>
        <v>1676000</v>
      </c>
    </row>
    <row r="1532" spans="1:12" x14ac:dyDescent="0.35">
      <c r="A1532" t="s">
        <v>268</v>
      </c>
      <c r="B1532" t="str">
        <f t="shared" si="80"/>
        <v>Biomass|SA-COL</v>
      </c>
      <c r="C1532" t="s">
        <v>293</v>
      </c>
      <c r="D1532" t="s">
        <v>268</v>
      </c>
      <c r="E1532" t="s">
        <v>320</v>
      </c>
      <c r="F1532">
        <f t="shared" si="88"/>
        <v>1992000</v>
      </c>
      <c r="G1532">
        <f t="shared" si="89"/>
        <v>1952500</v>
      </c>
      <c r="H1532">
        <f t="shared" si="90"/>
        <v>1913000</v>
      </c>
      <c r="I1532">
        <f t="shared" si="91"/>
        <v>1834000</v>
      </c>
      <c r="J1532">
        <f t="shared" si="92"/>
        <v>1794500</v>
      </c>
      <c r="K1532">
        <f t="shared" si="93"/>
        <v>1755000</v>
      </c>
      <c r="L1532">
        <f t="shared" si="94"/>
        <v>1676000</v>
      </c>
    </row>
    <row r="1533" spans="1:12" x14ac:dyDescent="0.35">
      <c r="A1533" t="s">
        <v>269</v>
      </c>
      <c r="B1533" t="str">
        <f t="shared" si="80"/>
        <v>Biomass|SA-ECU</v>
      </c>
      <c r="C1533" t="s">
        <v>293</v>
      </c>
      <c r="D1533" t="s">
        <v>269</v>
      </c>
      <c r="E1533" t="s">
        <v>320</v>
      </c>
      <c r="F1533">
        <f t="shared" si="88"/>
        <v>1992000</v>
      </c>
      <c r="G1533">
        <f t="shared" si="89"/>
        <v>1952500</v>
      </c>
      <c r="H1533">
        <f t="shared" si="90"/>
        <v>1913000</v>
      </c>
      <c r="I1533">
        <f t="shared" si="91"/>
        <v>1834000</v>
      </c>
      <c r="J1533">
        <f t="shared" si="92"/>
        <v>1794500</v>
      </c>
      <c r="K1533">
        <f t="shared" si="93"/>
        <v>1755000</v>
      </c>
      <c r="L1533">
        <f t="shared" si="94"/>
        <v>1676000</v>
      </c>
    </row>
    <row r="1534" spans="1:12" x14ac:dyDescent="0.35">
      <c r="A1534" t="s">
        <v>270</v>
      </c>
      <c r="B1534" t="str">
        <f t="shared" si="80"/>
        <v>Biomass|SA-GUF</v>
      </c>
      <c r="C1534" t="s">
        <v>293</v>
      </c>
      <c r="D1534" t="s">
        <v>270</v>
      </c>
      <c r="E1534" t="s">
        <v>320</v>
      </c>
      <c r="F1534">
        <f t="shared" si="88"/>
        <v>1992000</v>
      </c>
      <c r="G1534">
        <f t="shared" si="89"/>
        <v>1952500</v>
      </c>
      <c r="H1534">
        <f t="shared" si="90"/>
        <v>1913000</v>
      </c>
      <c r="I1534">
        <f t="shared" si="91"/>
        <v>1834000</v>
      </c>
      <c r="J1534">
        <f t="shared" si="92"/>
        <v>1794500</v>
      </c>
      <c r="K1534">
        <f t="shared" si="93"/>
        <v>1755000</v>
      </c>
      <c r="L1534">
        <f t="shared" si="94"/>
        <v>1676000</v>
      </c>
    </row>
    <row r="1535" spans="1:12" x14ac:dyDescent="0.35">
      <c r="A1535" t="s">
        <v>271</v>
      </c>
      <c r="B1535" t="str">
        <f t="shared" si="80"/>
        <v>Biomass|SA-GUY</v>
      </c>
      <c r="C1535" t="s">
        <v>293</v>
      </c>
      <c r="D1535" t="s">
        <v>271</v>
      </c>
      <c r="E1535" t="s">
        <v>320</v>
      </c>
      <c r="F1535">
        <f t="shared" si="88"/>
        <v>1992000</v>
      </c>
      <c r="G1535">
        <f t="shared" si="89"/>
        <v>1952500</v>
      </c>
      <c r="H1535">
        <f t="shared" si="90"/>
        <v>1913000</v>
      </c>
      <c r="I1535">
        <f t="shared" si="91"/>
        <v>1834000</v>
      </c>
      <c r="J1535">
        <f t="shared" si="92"/>
        <v>1794500</v>
      </c>
      <c r="K1535">
        <f t="shared" si="93"/>
        <v>1755000</v>
      </c>
      <c r="L1535">
        <f t="shared" si="94"/>
        <v>1676000</v>
      </c>
    </row>
    <row r="1536" spans="1:12" x14ac:dyDescent="0.35">
      <c r="A1536" t="s">
        <v>272</v>
      </c>
      <c r="B1536" t="str">
        <f t="shared" si="80"/>
        <v>Biomass|SA-PER</v>
      </c>
      <c r="C1536" t="s">
        <v>293</v>
      </c>
      <c r="D1536" t="s">
        <v>272</v>
      </c>
      <c r="E1536" t="s">
        <v>320</v>
      </c>
      <c r="F1536">
        <f t="shared" si="88"/>
        <v>1992000</v>
      </c>
      <c r="G1536">
        <f t="shared" si="89"/>
        <v>1952500</v>
      </c>
      <c r="H1536">
        <f t="shared" si="90"/>
        <v>1913000</v>
      </c>
      <c r="I1536">
        <f t="shared" si="91"/>
        <v>1834000</v>
      </c>
      <c r="J1536">
        <f t="shared" si="92"/>
        <v>1794500</v>
      </c>
      <c r="K1536">
        <f t="shared" si="93"/>
        <v>1755000</v>
      </c>
      <c r="L1536">
        <f t="shared" si="94"/>
        <v>1676000</v>
      </c>
    </row>
    <row r="1537" spans="1:12" x14ac:dyDescent="0.35">
      <c r="A1537" t="s">
        <v>273</v>
      </c>
      <c r="B1537" t="str">
        <f t="shared" si="80"/>
        <v>Biomass|SA-PRY</v>
      </c>
      <c r="C1537" t="s">
        <v>293</v>
      </c>
      <c r="D1537" t="s">
        <v>273</v>
      </c>
      <c r="E1537" t="s">
        <v>320</v>
      </c>
      <c r="F1537">
        <f t="shared" si="88"/>
        <v>1992000</v>
      </c>
      <c r="G1537">
        <f t="shared" si="89"/>
        <v>1952500</v>
      </c>
      <c r="H1537">
        <f t="shared" si="90"/>
        <v>1913000</v>
      </c>
      <c r="I1537">
        <f t="shared" si="91"/>
        <v>1834000</v>
      </c>
      <c r="J1537">
        <f t="shared" si="92"/>
        <v>1794500</v>
      </c>
      <c r="K1537">
        <f t="shared" si="93"/>
        <v>1755000</v>
      </c>
      <c r="L1537">
        <f t="shared" si="94"/>
        <v>1676000</v>
      </c>
    </row>
    <row r="1538" spans="1:12" x14ac:dyDescent="0.35">
      <c r="A1538" t="s">
        <v>274</v>
      </c>
      <c r="B1538" t="str">
        <f t="shared" ref="B1538:B1601" si="95">CONCATENATE(C1538,D1538)</f>
        <v>Biomass|SA-SUR</v>
      </c>
      <c r="C1538" t="s">
        <v>293</v>
      </c>
      <c r="D1538" t="s">
        <v>274</v>
      </c>
      <c r="E1538" t="s">
        <v>320</v>
      </c>
      <c r="F1538">
        <f t="shared" si="88"/>
        <v>1992000</v>
      </c>
      <c r="G1538">
        <f t="shared" si="89"/>
        <v>1952500</v>
      </c>
      <c r="H1538">
        <f t="shared" si="90"/>
        <v>1913000</v>
      </c>
      <c r="I1538">
        <f t="shared" si="91"/>
        <v>1834000</v>
      </c>
      <c r="J1538">
        <f t="shared" si="92"/>
        <v>1794500</v>
      </c>
      <c r="K1538">
        <f t="shared" si="93"/>
        <v>1755000</v>
      </c>
      <c r="L1538">
        <f t="shared" si="94"/>
        <v>1676000</v>
      </c>
    </row>
    <row r="1539" spans="1:12" x14ac:dyDescent="0.35">
      <c r="A1539" t="s">
        <v>275</v>
      </c>
      <c r="B1539" t="str">
        <f t="shared" si="95"/>
        <v>Biomass|SA-URY</v>
      </c>
      <c r="C1539" t="s">
        <v>293</v>
      </c>
      <c r="D1539" t="s">
        <v>275</v>
      </c>
      <c r="E1539" t="s">
        <v>320</v>
      </c>
      <c r="F1539">
        <f t="shared" si="88"/>
        <v>1992000</v>
      </c>
      <c r="G1539">
        <f t="shared" si="89"/>
        <v>1952500</v>
      </c>
      <c r="H1539">
        <f t="shared" si="90"/>
        <v>1913000</v>
      </c>
      <c r="I1539">
        <f t="shared" si="91"/>
        <v>1834000</v>
      </c>
      <c r="J1539">
        <f t="shared" si="92"/>
        <v>1794500</v>
      </c>
      <c r="K1539">
        <f t="shared" si="93"/>
        <v>1755000</v>
      </c>
      <c r="L1539">
        <f t="shared" si="94"/>
        <v>1676000</v>
      </c>
    </row>
    <row r="1540" spans="1:12" x14ac:dyDescent="0.35">
      <c r="A1540" s="5" t="s">
        <v>276</v>
      </c>
      <c r="B1540" s="5" t="str">
        <f t="shared" si="95"/>
        <v>Biomass|SA-VEN</v>
      </c>
      <c r="C1540" s="5" t="s">
        <v>293</v>
      </c>
      <c r="D1540" s="5" t="s">
        <v>276</v>
      </c>
      <c r="E1540" s="5" t="s">
        <v>320</v>
      </c>
      <c r="F1540" s="5">
        <f t="shared" si="88"/>
        <v>1992000</v>
      </c>
      <c r="G1540" s="5">
        <f t="shared" si="89"/>
        <v>1952500</v>
      </c>
      <c r="H1540" s="5">
        <f t="shared" si="90"/>
        <v>1913000</v>
      </c>
      <c r="I1540" s="5">
        <f t="shared" si="91"/>
        <v>1834000</v>
      </c>
      <c r="J1540" s="5">
        <f t="shared" si="92"/>
        <v>1794500</v>
      </c>
      <c r="K1540" s="5">
        <f t="shared" si="93"/>
        <v>1755000</v>
      </c>
      <c r="L1540" s="5">
        <f t="shared" si="94"/>
        <v>1676000</v>
      </c>
    </row>
    <row r="1541" spans="1:12" x14ac:dyDescent="0.35">
      <c r="A1541" t="s">
        <v>3</v>
      </c>
      <c r="B1541" t="str">
        <f t="shared" si="95"/>
        <v>Hydro|AF-AGO</v>
      </c>
      <c r="C1541" t="s">
        <v>294</v>
      </c>
      <c r="D1541" t="s">
        <v>3</v>
      </c>
      <c r="E1541" t="s">
        <v>320</v>
      </c>
      <c r="F1541">
        <f t="shared" ref="F1541:L1550" si="96">2718*1000</f>
        <v>2718000</v>
      </c>
      <c r="G1541">
        <f t="shared" si="96"/>
        <v>2718000</v>
      </c>
      <c r="H1541">
        <f t="shared" si="96"/>
        <v>2718000</v>
      </c>
      <c r="I1541">
        <f t="shared" si="96"/>
        <v>2718000</v>
      </c>
      <c r="J1541">
        <f t="shared" si="96"/>
        <v>2718000</v>
      </c>
      <c r="K1541">
        <f t="shared" si="96"/>
        <v>2718000</v>
      </c>
      <c r="L1541">
        <f t="shared" si="96"/>
        <v>2718000</v>
      </c>
    </row>
    <row r="1542" spans="1:12" x14ac:dyDescent="0.35">
      <c r="A1542" t="s">
        <v>4</v>
      </c>
      <c r="B1542" t="str">
        <f t="shared" si="95"/>
        <v>Hydro|AF-BDI</v>
      </c>
      <c r="C1542" t="s">
        <v>294</v>
      </c>
      <c r="D1542" t="s">
        <v>4</v>
      </c>
      <c r="E1542" t="s">
        <v>320</v>
      </c>
      <c r="F1542">
        <f t="shared" si="96"/>
        <v>2718000</v>
      </c>
      <c r="G1542">
        <f t="shared" si="96"/>
        <v>2718000</v>
      </c>
      <c r="H1542">
        <f t="shared" si="96"/>
        <v>2718000</v>
      </c>
      <c r="I1542">
        <f t="shared" si="96"/>
        <v>2718000</v>
      </c>
      <c r="J1542">
        <f t="shared" si="96"/>
        <v>2718000</v>
      </c>
      <c r="K1542">
        <f t="shared" si="96"/>
        <v>2718000</v>
      </c>
      <c r="L1542">
        <f t="shared" si="96"/>
        <v>2718000</v>
      </c>
    </row>
    <row r="1543" spans="1:12" x14ac:dyDescent="0.35">
      <c r="A1543" t="s">
        <v>5</v>
      </c>
      <c r="B1543" t="str">
        <f t="shared" si="95"/>
        <v>Hydro|AF-BEN</v>
      </c>
      <c r="C1543" t="s">
        <v>294</v>
      </c>
      <c r="D1543" t="s">
        <v>5</v>
      </c>
      <c r="E1543" t="s">
        <v>320</v>
      </c>
      <c r="F1543">
        <f t="shared" si="96"/>
        <v>2718000</v>
      </c>
      <c r="G1543">
        <f t="shared" si="96"/>
        <v>2718000</v>
      </c>
      <c r="H1543">
        <f t="shared" si="96"/>
        <v>2718000</v>
      </c>
      <c r="I1543">
        <f t="shared" si="96"/>
        <v>2718000</v>
      </c>
      <c r="J1543">
        <f t="shared" si="96"/>
        <v>2718000</v>
      </c>
      <c r="K1543">
        <f t="shared" si="96"/>
        <v>2718000</v>
      </c>
      <c r="L1543">
        <f t="shared" si="96"/>
        <v>2718000</v>
      </c>
    </row>
    <row r="1544" spans="1:12" x14ac:dyDescent="0.35">
      <c r="A1544" t="s">
        <v>6</v>
      </c>
      <c r="B1544" t="str">
        <f t="shared" si="95"/>
        <v>Hydro|AF-BFA</v>
      </c>
      <c r="C1544" t="s">
        <v>294</v>
      </c>
      <c r="D1544" t="s">
        <v>6</v>
      </c>
      <c r="E1544" t="s">
        <v>320</v>
      </c>
      <c r="F1544">
        <f t="shared" si="96"/>
        <v>2718000</v>
      </c>
      <c r="G1544">
        <f t="shared" si="96"/>
        <v>2718000</v>
      </c>
      <c r="H1544">
        <f t="shared" si="96"/>
        <v>2718000</v>
      </c>
      <c r="I1544">
        <f t="shared" si="96"/>
        <v>2718000</v>
      </c>
      <c r="J1544">
        <f t="shared" si="96"/>
        <v>2718000</v>
      </c>
      <c r="K1544">
        <f t="shared" si="96"/>
        <v>2718000</v>
      </c>
      <c r="L1544">
        <f t="shared" si="96"/>
        <v>2718000</v>
      </c>
    </row>
    <row r="1545" spans="1:12" x14ac:dyDescent="0.35">
      <c r="A1545" t="s">
        <v>7</v>
      </c>
      <c r="B1545" t="str">
        <f t="shared" si="95"/>
        <v>Hydro|AF-BWA</v>
      </c>
      <c r="C1545" t="s">
        <v>294</v>
      </c>
      <c r="D1545" t="s">
        <v>7</v>
      </c>
      <c r="E1545" t="s">
        <v>320</v>
      </c>
      <c r="F1545">
        <f t="shared" si="96"/>
        <v>2718000</v>
      </c>
      <c r="G1545">
        <f t="shared" si="96"/>
        <v>2718000</v>
      </c>
      <c r="H1545">
        <f t="shared" si="96"/>
        <v>2718000</v>
      </c>
      <c r="I1545">
        <f t="shared" si="96"/>
        <v>2718000</v>
      </c>
      <c r="J1545">
        <f t="shared" si="96"/>
        <v>2718000</v>
      </c>
      <c r="K1545">
        <f t="shared" si="96"/>
        <v>2718000</v>
      </c>
      <c r="L1545">
        <f t="shared" si="96"/>
        <v>2718000</v>
      </c>
    </row>
    <row r="1546" spans="1:12" x14ac:dyDescent="0.35">
      <c r="A1546" t="s">
        <v>8</v>
      </c>
      <c r="B1546" t="str">
        <f t="shared" si="95"/>
        <v>Hydro|AF-CAF</v>
      </c>
      <c r="C1546" t="s">
        <v>294</v>
      </c>
      <c r="D1546" t="s">
        <v>8</v>
      </c>
      <c r="E1546" t="s">
        <v>320</v>
      </c>
      <c r="F1546">
        <f t="shared" si="96"/>
        <v>2718000</v>
      </c>
      <c r="G1546">
        <f t="shared" si="96"/>
        <v>2718000</v>
      </c>
      <c r="H1546">
        <f t="shared" si="96"/>
        <v>2718000</v>
      </c>
      <c r="I1546">
        <f t="shared" si="96"/>
        <v>2718000</v>
      </c>
      <c r="J1546">
        <f t="shared" si="96"/>
        <v>2718000</v>
      </c>
      <c r="K1546">
        <f t="shared" si="96"/>
        <v>2718000</v>
      </c>
      <c r="L1546">
        <f t="shared" si="96"/>
        <v>2718000</v>
      </c>
    </row>
    <row r="1547" spans="1:12" x14ac:dyDescent="0.35">
      <c r="A1547" t="s">
        <v>9</v>
      </c>
      <c r="B1547" t="str">
        <f t="shared" si="95"/>
        <v>Hydro|AF-CIV</v>
      </c>
      <c r="C1547" t="s">
        <v>294</v>
      </c>
      <c r="D1547" t="s">
        <v>9</v>
      </c>
      <c r="E1547" t="s">
        <v>320</v>
      </c>
      <c r="F1547">
        <f t="shared" si="96"/>
        <v>2718000</v>
      </c>
      <c r="G1547">
        <f t="shared" si="96"/>
        <v>2718000</v>
      </c>
      <c r="H1547">
        <f t="shared" si="96"/>
        <v>2718000</v>
      </c>
      <c r="I1547">
        <f t="shared" si="96"/>
        <v>2718000</v>
      </c>
      <c r="J1547">
        <f t="shared" si="96"/>
        <v>2718000</v>
      </c>
      <c r="K1547">
        <f t="shared" si="96"/>
        <v>2718000</v>
      </c>
      <c r="L1547">
        <f t="shared" si="96"/>
        <v>2718000</v>
      </c>
    </row>
    <row r="1548" spans="1:12" x14ac:dyDescent="0.35">
      <c r="A1548" t="s">
        <v>10</v>
      </c>
      <c r="B1548" t="str">
        <f t="shared" si="95"/>
        <v>Hydro|AF-CMR</v>
      </c>
      <c r="C1548" t="s">
        <v>294</v>
      </c>
      <c r="D1548" t="s">
        <v>10</v>
      </c>
      <c r="E1548" t="s">
        <v>320</v>
      </c>
      <c r="F1548">
        <f t="shared" si="96"/>
        <v>2718000</v>
      </c>
      <c r="G1548">
        <f t="shared" si="96"/>
        <v>2718000</v>
      </c>
      <c r="H1548">
        <f t="shared" si="96"/>
        <v>2718000</v>
      </c>
      <c r="I1548">
        <f t="shared" si="96"/>
        <v>2718000</v>
      </c>
      <c r="J1548">
        <f t="shared" si="96"/>
        <v>2718000</v>
      </c>
      <c r="K1548">
        <f t="shared" si="96"/>
        <v>2718000</v>
      </c>
      <c r="L1548">
        <f t="shared" si="96"/>
        <v>2718000</v>
      </c>
    </row>
    <row r="1549" spans="1:12" x14ac:dyDescent="0.35">
      <c r="A1549" t="s">
        <v>11</v>
      </c>
      <c r="B1549" t="str">
        <f t="shared" si="95"/>
        <v>Hydro|AF-COD</v>
      </c>
      <c r="C1549" t="s">
        <v>294</v>
      </c>
      <c r="D1549" t="s">
        <v>11</v>
      </c>
      <c r="E1549" t="s">
        <v>320</v>
      </c>
      <c r="F1549">
        <f t="shared" si="96"/>
        <v>2718000</v>
      </c>
      <c r="G1549">
        <f t="shared" si="96"/>
        <v>2718000</v>
      </c>
      <c r="H1549">
        <f t="shared" si="96"/>
        <v>2718000</v>
      </c>
      <c r="I1549">
        <f t="shared" si="96"/>
        <v>2718000</v>
      </c>
      <c r="J1549">
        <f t="shared" si="96"/>
        <v>2718000</v>
      </c>
      <c r="K1549">
        <f t="shared" si="96"/>
        <v>2718000</v>
      </c>
      <c r="L1549">
        <f t="shared" si="96"/>
        <v>2718000</v>
      </c>
    </row>
    <row r="1550" spans="1:12" x14ac:dyDescent="0.35">
      <c r="A1550" t="s">
        <v>12</v>
      </c>
      <c r="B1550" t="str">
        <f t="shared" si="95"/>
        <v>Hydro|AF-COG</v>
      </c>
      <c r="C1550" t="s">
        <v>294</v>
      </c>
      <c r="D1550" t="s">
        <v>12</v>
      </c>
      <c r="E1550" t="s">
        <v>320</v>
      </c>
      <c r="F1550">
        <f t="shared" si="96"/>
        <v>2718000</v>
      </c>
      <c r="G1550">
        <f t="shared" si="96"/>
        <v>2718000</v>
      </c>
      <c r="H1550">
        <f t="shared" si="96"/>
        <v>2718000</v>
      </c>
      <c r="I1550">
        <f t="shared" si="96"/>
        <v>2718000</v>
      </c>
      <c r="J1550">
        <f t="shared" si="96"/>
        <v>2718000</v>
      </c>
      <c r="K1550">
        <f t="shared" si="96"/>
        <v>2718000</v>
      </c>
      <c r="L1550">
        <f t="shared" si="96"/>
        <v>2718000</v>
      </c>
    </row>
    <row r="1551" spans="1:12" x14ac:dyDescent="0.35">
      <c r="A1551" t="s">
        <v>13</v>
      </c>
      <c r="B1551" t="str">
        <f t="shared" si="95"/>
        <v>Hydro|AF-CPV</v>
      </c>
      <c r="C1551" t="s">
        <v>294</v>
      </c>
      <c r="D1551" t="s">
        <v>13</v>
      </c>
      <c r="E1551" t="s">
        <v>320</v>
      </c>
      <c r="F1551">
        <f t="shared" ref="F1551:L1560" si="97">2718*1000</f>
        <v>2718000</v>
      </c>
      <c r="G1551">
        <f t="shared" si="97"/>
        <v>2718000</v>
      </c>
      <c r="H1551">
        <f t="shared" si="97"/>
        <v>2718000</v>
      </c>
      <c r="I1551">
        <f t="shared" si="97"/>
        <v>2718000</v>
      </c>
      <c r="J1551">
        <f t="shared" si="97"/>
        <v>2718000</v>
      </c>
      <c r="K1551">
        <f t="shared" si="97"/>
        <v>2718000</v>
      </c>
      <c r="L1551">
        <f t="shared" si="97"/>
        <v>2718000</v>
      </c>
    </row>
    <row r="1552" spans="1:12" x14ac:dyDescent="0.35">
      <c r="A1552" t="s">
        <v>14</v>
      </c>
      <c r="B1552" t="str">
        <f t="shared" si="95"/>
        <v>Hydro|AF-DJI</v>
      </c>
      <c r="C1552" t="s">
        <v>294</v>
      </c>
      <c r="D1552" t="s">
        <v>14</v>
      </c>
      <c r="E1552" t="s">
        <v>320</v>
      </c>
      <c r="F1552">
        <f t="shared" si="97"/>
        <v>2718000</v>
      </c>
      <c r="G1552">
        <f t="shared" si="97"/>
        <v>2718000</v>
      </c>
      <c r="H1552">
        <f t="shared" si="97"/>
        <v>2718000</v>
      </c>
      <c r="I1552">
        <f t="shared" si="97"/>
        <v>2718000</v>
      </c>
      <c r="J1552">
        <f t="shared" si="97"/>
        <v>2718000</v>
      </c>
      <c r="K1552">
        <f t="shared" si="97"/>
        <v>2718000</v>
      </c>
      <c r="L1552">
        <f t="shared" si="97"/>
        <v>2718000</v>
      </c>
    </row>
    <row r="1553" spans="1:12" x14ac:dyDescent="0.35">
      <c r="A1553" t="s">
        <v>15</v>
      </c>
      <c r="B1553" t="str">
        <f t="shared" si="95"/>
        <v>Hydro|AF-DZA</v>
      </c>
      <c r="C1553" t="s">
        <v>294</v>
      </c>
      <c r="D1553" t="s">
        <v>15</v>
      </c>
      <c r="E1553" t="s">
        <v>320</v>
      </c>
      <c r="F1553">
        <f t="shared" si="97"/>
        <v>2718000</v>
      </c>
      <c r="G1553">
        <f t="shared" si="97"/>
        <v>2718000</v>
      </c>
      <c r="H1553">
        <f t="shared" si="97"/>
        <v>2718000</v>
      </c>
      <c r="I1553">
        <f t="shared" si="97"/>
        <v>2718000</v>
      </c>
      <c r="J1553">
        <f t="shared" si="97"/>
        <v>2718000</v>
      </c>
      <c r="K1553">
        <f t="shared" si="97"/>
        <v>2718000</v>
      </c>
      <c r="L1553">
        <f t="shared" si="97"/>
        <v>2718000</v>
      </c>
    </row>
    <row r="1554" spans="1:12" x14ac:dyDescent="0.35">
      <c r="A1554" t="s">
        <v>16</v>
      </c>
      <c r="B1554" t="str">
        <f t="shared" si="95"/>
        <v>Hydro|AF-EGY</v>
      </c>
      <c r="C1554" t="s">
        <v>294</v>
      </c>
      <c r="D1554" t="s">
        <v>16</v>
      </c>
      <c r="E1554" t="s">
        <v>320</v>
      </c>
      <c r="F1554">
        <f t="shared" si="97"/>
        <v>2718000</v>
      </c>
      <c r="G1554">
        <f t="shared" si="97"/>
        <v>2718000</v>
      </c>
      <c r="H1554">
        <f t="shared" si="97"/>
        <v>2718000</v>
      </c>
      <c r="I1554">
        <f t="shared" si="97"/>
        <v>2718000</v>
      </c>
      <c r="J1554">
        <f t="shared" si="97"/>
        <v>2718000</v>
      </c>
      <c r="K1554">
        <f t="shared" si="97"/>
        <v>2718000</v>
      </c>
      <c r="L1554">
        <f t="shared" si="97"/>
        <v>2718000</v>
      </c>
    </row>
    <row r="1555" spans="1:12" x14ac:dyDescent="0.35">
      <c r="A1555" t="s">
        <v>17</v>
      </c>
      <c r="B1555" t="str">
        <f t="shared" si="95"/>
        <v>Hydro|AF-ERI</v>
      </c>
      <c r="C1555" t="s">
        <v>294</v>
      </c>
      <c r="D1555" t="s">
        <v>17</v>
      </c>
      <c r="E1555" t="s">
        <v>320</v>
      </c>
      <c r="F1555">
        <f t="shared" si="97"/>
        <v>2718000</v>
      </c>
      <c r="G1555">
        <f t="shared" si="97"/>
        <v>2718000</v>
      </c>
      <c r="H1555">
        <f t="shared" si="97"/>
        <v>2718000</v>
      </c>
      <c r="I1555">
        <f t="shared" si="97"/>
        <v>2718000</v>
      </c>
      <c r="J1555">
        <f t="shared" si="97"/>
        <v>2718000</v>
      </c>
      <c r="K1555">
        <f t="shared" si="97"/>
        <v>2718000</v>
      </c>
      <c r="L1555">
        <f t="shared" si="97"/>
        <v>2718000</v>
      </c>
    </row>
    <row r="1556" spans="1:12" x14ac:dyDescent="0.35">
      <c r="A1556" t="s">
        <v>18</v>
      </c>
      <c r="B1556" t="str">
        <f t="shared" si="95"/>
        <v>Hydro|AF-ESH</v>
      </c>
      <c r="C1556" t="s">
        <v>294</v>
      </c>
      <c r="D1556" t="s">
        <v>18</v>
      </c>
      <c r="E1556" t="s">
        <v>320</v>
      </c>
      <c r="F1556">
        <f t="shared" si="97"/>
        <v>2718000</v>
      </c>
      <c r="G1556">
        <f t="shared" si="97"/>
        <v>2718000</v>
      </c>
      <c r="H1556">
        <f t="shared" si="97"/>
        <v>2718000</v>
      </c>
      <c r="I1556">
        <f t="shared" si="97"/>
        <v>2718000</v>
      </c>
      <c r="J1556">
        <f t="shared" si="97"/>
        <v>2718000</v>
      </c>
      <c r="K1556">
        <f t="shared" si="97"/>
        <v>2718000</v>
      </c>
      <c r="L1556">
        <f t="shared" si="97"/>
        <v>2718000</v>
      </c>
    </row>
    <row r="1557" spans="1:12" x14ac:dyDescent="0.35">
      <c r="A1557" t="s">
        <v>19</v>
      </c>
      <c r="B1557" t="str">
        <f t="shared" si="95"/>
        <v>Hydro|AF-ETH</v>
      </c>
      <c r="C1557" t="s">
        <v>294</v>
      </c>
      <c r="D1557" t="s">
        <v>19</v>
      </c>
      <c r="E1557" t="s">
        <v>320</v>
      </c>
      <c r="F1557">
        <f t="shared" si="97"/>
        <v>2718000</v>
      </c>
      <c r="G1557">
        <f t="shared" si="97"/>
        <v>2718000</v>
      </c>
      <c r="H1557">
        <f t="shared" si="97"/>
        <v>2718000</v>
      </c>
      <c r="I1557">
        <f t="shared" si="97"/>
        <v>2718000</v>
      </c>
      <c r="J1557">
        <f t="shared" si="97"/>
        <v>2718000</v>
      </c>
      <c r="K1557">
        <f t="shared" si="97"/>
        <v>2718000</v>
      </c>
      <c r="L1557">
        <f t="shared" si="97"/>
        <v>2718000</v>
      </c>
    </row>
    <row r="1558" spans="1:12" x14ac:dyDescent="0.35">
      <c r="A1558" t="s">
        <v>20</v>
      </c>
      <c r="B1558" t="str">
        <f t="shared" si="95"/>
        <v>Hydro|AF-GAB</v>
      </c>
      <c r="C1558" t="s">
        <v>294</v>
      </c>
      <c r="D1558" t="s">
        <v>20</v>
      </c>
      <c r="E1558" t="s">
        <v>320</v>
      </c>
      <c r="F1558">
        <f t="shared" si="97"/>
        <v>2718000</v>
      </c>
      <c r="G1558">
        <f t="shared" si="97"/>
        <v>2718000</v>
      </c>
      <c r="H1558">
        <f t="shared" si="97"/>
        <v>2718000</v>
      </c>
      <c r="I1558">
        <f t="shared" si="97"/>
        <v>2718000</v>
      </c>
      <c r="J1558">
        <f t="shared" si="97"/>
        <v>2718000</v>
      </c>
      <c r="K1558">
        <f t="shared" si="97"/>
        <v>2718000</v>
      </c>
      <c r="L1558">
        <f t="shared" si="97"/>
        <v>2718000</v>
      </c>
    </row>
    <row r="1559" spans="1:12" x14ac:dyDescent="0.35">
      <c r="A1559" t="s">
        <v>21</v>
      </c>
      <c r="B1559" t="str">
        <f t="shared" si="95"/>
        <v>Hydro|AF-GHA</v>
      </c>
      <c r="C1559" t="s">
        <v>294</v>
      </c>
      <c r="D1559" t="s">
        <v>21</v>
      </c>
      <c r="E1559" t="s">
        <v>320</v>
      </c>
      <c r="F1559">
        <f t="shared" si="97"/>
        <v>2718000</v>
      </c>
      <c r="G1559">
        <f t="shared" si="97"/>
        <v>2718000</v>
      </c>
      <c r="H1559">
        <f t="shared" si="97"/>
        <v>2718000</v>
      </c>
      <c r="I1559">
        <f t="shared" si="97"/>
        <v>2718000</v>
      </c>
      <c r="J1559">
        <f t="shared" si="97"/>
        <v>2718000</v>
      </c>
      <c r="K1559">
        <f t="shared" si="97"/>
        <v>2718000</v>
      </c>
      <c r="L1559">
        <f t="shared" si="97"/>
        <v>2718000</v>
      </c>
    </row>
    <row r="1560" spans="1:12" x14ac:dyDescent="0.35">
      <c r="A1560" t="s">
        <v>22</v>
      </c>
      <c r="B1560" t="str">
        <f t="shared" si="95"/>
        <v>Hydro|AF-GIN</v>
      </c>
      <c r="C1560" t="s">
        <v>294</v>
      </c>
      <c r="D1560" t="s">
        <v>22</v>
      </c>
      <c r="E1560" t="s">
        <v>320</v>
      </c>
      <c r="F1560">
        <f t="shared" si="97"/>
        <v>2718000</v>
      </c>
      <c r="G1560">
        <f t="shared" si="97"/>
        <v>2718000</v>
      </c>
      <c r="H1560">
        <f t="shared" si="97"/>
        <v>2718000</v>
      </c>
      <c r="I1560">
        <f t="shared" si="97"/>
        <v>2718000</v>
      </c>
      <c r="J1560">
        <f t="shared" si="97"/>
        <v>2718000</v>
      </c>
      <c r="K1560">
        <f t="shared" si="97"/>
        <v>2718000</v>
      </c>
      <c r="L1560">
        <f t="shared" si="97"/>
        <v>2718000</v>
      </c>
    </row>
    <row r="1561" spans="1:12" x14ac:dyDescent="0.35">
      <c r="A1561" t="s">
        <v>23</v>
      </c>
      <c r="B1561" t="str">
        <f t="shared" si="95"/>
        <v>Hydro|AF-GMB</v>
      </c>
      <c r="C1561" t="s">
        <v>294</v>
      </c>
      <c r="D1561" t="s">
        <v>23</v>
      </c>
      <c r="E1561" t="s">
        <v>320</v>
      </c>
      <c r="F1561">
        <f t="shared" ref="F1561:L1570" si="98">2718*1000</f>
        <v>2718000</v>
      </c>
      <c r="G1561">
        <f t="shared" si="98"/>
        <v>2718000</v>
      </c>
      <c r="H1561">
        <f t="shared" si="98"/>
        <v>2718000</v>
      </c>
      <c r="I1561">
        <f t="shared" si="98"/>
        <v>2718000</v>
      </c>
      <c r="J1561">
        <f t="shared" si="98"/>
        <v>2718000</v>
      </c>
      <c r="K1561">
        <f t="shared" si="98"/>
        <v>2718000</v>
      </c>
      <c r="L1561">
        <f t="shared" si="98"/>
        <v>2718000</v>
      </c>
    </row>
    <row r="1562" spans="1:12" x14ac:dyDescent="0.35">
      <c r="A1562" t="s">
        <v>24</v>
      </c>
      <c r="B1562" t="str">
        <f t="shared" si="95"/>
        <v>Hydro|AF-GNB</v>
      </c>
      <c r="C1562" t="s">
        <v>294</v>
      </c>
      <c r="D1562" t="s">
        <v>24</v>
      </c>
      <c r="E1562" t="s">
        <v>320</v>
      </c>
      <c r="F1562">
        <f t="shared" si="98"/>
        <v>2718000</v>
      </c>
      <c r="G1562">
        <f t="shared" si="98"/>
        <v>2718000</v>
      </c>
      <c r="H1562">
        <f t="shared" si="98"/>
        <v>2718000</v>
      </c>
      <c r="I1562">
        <f t="shared" si="98"/>
        <v>2718000</v>
      </c>
      <c r="J1562">
        <f t="shared" si="98"/>
        <v>2718000</v>
      </c>
      <c r="K1562">
        <f t="shared" si="98"/>
        <v>2718000</v>
      </c>
      <c r="L1562">
        <f t="shared" si="98"/>
        <v>2718000</v>
      </c>
    </row>
    <row r="1563" spans="1:12" x14ac:dyDescent="0.35">
      <c r="A1563" t="s">
        <v>25</v>
      </c>
      <c r="B1563" t="str">
        <f t="shared" si="95"/>
        <v>Hydro|AF-GNQ</v>
      </c>
      <c r="C1563" t="s">
        <v>294</v>
      </c>
      <c r="D1563" t="s">
        <v>25</v>
      </c>
      <c r="E1563" t="s">
        <v>320</v>
      </c>
      <c r="F1563">
        <f t="shared" si="98"/>
        <v>2718000</v>
      </c>
      <c r="G1563">
        <f t="shared" si="98"/>
        <v>2718000</v>
      </c>
      <c r="H1563">
        <f t="shared" si="98"/>
        <v>2718000</v>
      </c>
      <c r="I1563">
        <f t="shared" si="98"/>
        <v>2718000</v>
      </c>
      <c r="J1563">
        <f t="shared" si="98"/>
        <v>2718000</v>
      </c>
      <c r="K1563">
        <f t="shared" si="98"/>
        <v>2718000</v>
      </c>
      <c r="L1563">
        <f t="shared" si="98"/>
        <v>2718000</v>
      </c>
    </row>
    <row r="1564" spans="1:12" x14ac:dyDescent="0.35">
      <c r="A1564" t="s">
        <v>26</v>
      </c>
      <c r="B1564" t="str">
        <f t="shared" si="95"/>
        <v>Hydro|AF-KEN</v>
      </c>
      <c r="C1564" t="s">
        <v>294</v>
      </c>
      <c r="D1564" t="s">
        <v>26</v>
      </c>
      <c r="E1564" t="s">
        <v>320</v>
      </c>
      <c r="F1564">
        <f t="shared" si="98"/>
        <v>2718000</v>
      </c>
      <c r="G1564">
        <f t="shared" si="98"/>
        <v>2718000</v>
      </c>
      <c r="H1564">
        <f t="shared" si="98"/>
        <v>2718000</v>
      </c>
      <c r="I1564">
        <f t="shared" si="98"/>
        <v>2718000</v>
      </c>
      <c r="J1564">
        <f t="shared" si="98"/>
        <v>2718000</v>
      </c>
      <c r="K1564">
        <f t="shared" si="98"/>
        <v>2718000</v>
      </c>
      <c r="L1564">
        <f t="shared" si="98"/>
        <v>2718000</v>
      </c>
    </row>
    <row r="1565" spans="1:12" x14ac:dyDescent="0.35">
      <c r="A1565" t="s">
        <v>27</v>
      </c>
      <c r="B1565" t="str">
        <f t="shared" si="95"/>
        <v>Hydro|AF-LBR</v>
      </c>
      <c r="C1565" t="s">
        <v>294</v>
      </c>
      <c r="D1565" t="s">
        <v>27</v>
      </c>
      <c r="E1565" t="s">
        <v>320</v>
      </c>
      <c r="F1565">
        <f t="shared" si="98"/>
        <v>2718000</v>
      </c>
      <c r="G1565">
        <f t="shared" si="98"/>
        <v>2718000</v>
      </c>
      <c r="H1565">
        <f t="shared" si="98"/>
        <v>2718000</v>
      </c>
      <c r="I1565">
        <f t="shared" si="98"/>
        <v>2718000</v>
      </c>
      <c r="J1565">
        <f t="shared" si="98"/>
        <v>2718000</v>
      </c>
      <c r="K1565">
        <f t="shared" si="98"/>
        <v>2718000</v>
      </c>
      <c r="L1565">
        <f t="shared" si="98"/>
        <v>2718000</v>
      </c>
    </row>
    <row r="1566" spans="1:12" x14ac:dyDescent="0.35">
      <c r="A1566" t="s">
        <v>28</v>
      </c>
      <c r="B1566" t="str">
        <f t="shared" si="95"/>
        <v>Hydro|AF-LBY</v>
      </c>
      <c r="C1566" t="s">
        <v>294</v>
      </c>
      <c r="D1566" t="s">
        <v>28</v>
      </c>
      <c r="E1566" t="s">
        <v>320</v>
      </c>
      <c r="F1566">
        <f t="shared" si="98"/>
        <v>2718000</v>
      </c>
      <c r="G1566">
        <f t="shared" si="98"/>
        <v>2718000</v>
      </c>
      <c r="H1566">
        <f t="shared" si="98"/>
        <v>2718000</v>
      </c>
      <c r="I1566">
        <f t="shared" si="98"/>
        <v>2718000</v>
      </c>
      <c r="J1566">
        <f t="shared" si="98"/>
        <v>2718000</v>
      </c>
      <c r="K1566">
        <f t="shared" si="98"/>
        <v>2718000</v>
      </c>
      <c r="L1566">
        <f t="shared" si="98"/>
        <v>2718000</v>
      </c>
    </row>
    <row r="1567" spans="1:12" x14ac:dyDescent="0.35">
      <c r="A1567" t="s">
        <v>29</v>
      </c>
      <c r="B1567" t="str">
        <f t="shared" si="95"/>
        <v>Hydro|AF-LSO</v>
      </c>
      <c r="C1567" t="s">
        <v>294</v>
      </c>
      <c r="D1567" t="s">
        <v>29</v>
      </c>
      <c r="E1567" t="s">
        <v>320</v>
      </c>
      <c r="F1567">
        <f t="shared" si="98"/>
        <v>2718000</v>
      </c>
      <c r="G1567">
        <f t="shared" si="98"/>
        <v>2718000</v>
      </c>
      <c r="H1567">
        <f t="shared" si="98"/>
        <v>2718000</v>
      </c>
      <c r="I1567">
        <f t="shared" si="98"/>
        <v>2718000</v>
      </c>
      <c r="J1567">
        <f t="shared" si="98"/>
        <v>2718000</v>
      </c>
      <c r="K1567">
        <f t="shared" si="98"/>
        <v>2718000</v>
      </c>
      <c r="L1567">
        <f t="shared" si="98"/>
        <v>2718000</v>
      </c>
    </row>
    <row r="1568" spans="1:12" x14ac:dyDescent="0.35">
      <c r="A1568" t="s">
        <v>30</v>
      </c>
      <c r="B1568" t="str">
        <f t="shared" si="95"/>
        <v>Hydro|AF-MAR</v>
      </c>
      <c r="C1568" t="s">
        <v>294</v>
      </c>
      <c r="D1568" t="s">
        <v>30</v>
      </c>
      <c r="E1568" t="s">
        <v>320</v>
      </c>
      <c r="F1568">
        <f t="shared" si="98"/>
        <v>2718000</v>
      </c>
      <c r="G1568">
        <f t="shared" si="98"/>
        <v>2718000</v>
      </c>
      <c r="H1568">
        <f t="shared" si="98"/>
        <v>2718000</v>
      </c>
      <c r="I1568">
        <f t="shared" si="98"/>
        <v>2718000</v>
      </c>
      <c r="J1568">
        <f t="shared" si="98"/>
        <v>2718000</v>
      </c>
      <c r="K1568">
        <f t="shared" si="98"/>
        <v>2718000</v>
      </c>
      <c r="L1568">
        <f t="shared" si="98"/>
        <v>2718000</v>
      </c>
    </row>
    <row r="1569" spans="1:12" x14ac:dyDescent="0.35">
      <c r="A1569" t="s">
        <v>31</v>
      </c>
      <c r="B1569" t="str">
        <f t="shared" si="95"/>
        <v>Hydro|AF-MDG</v>
      </c>
      <c r="C1569" t="s">
        <v>294</v>
      </c>
      <c r="D1569" t="s">
        <v>31</v>
      </c>
      <c r="E1569" t="s">
        <v>320</v>
      </c>
      <c r="F1569">
        <f t="shared" si="98"/>
        <v>2718000</v>
      </c>
      <c r="G1569">
        <f t="shared" si="98"/>
        <v>2718000</v>
      </c>
      <c r="H1569">
        <f t="shared" si="98"/>
        <v>2718000</v>
      </c>
      <c r="I1569">
        <f t="shared" si="98"/>
        <v>2718000</v>
      </c>
      <c r="J1569">
        <f t="shared" si="98"/>
        <v>2718000</v>
      </c>
      <c r="K1569">
        <f t="shared" si="98"/>
        <v>2718000</v>
      </c>
      <c r="L1569">
        <f t="shared" si="98"/>
        <v>2718000</v>
      </c>
    </row>
    <row r="1570" spans="1:12" x14ac:dyDescent="0.35">
      <c r="A1570" t="s">
        <v>32</v>
      </c>
      <c r="B1570" t="str">
        <f t="shared" si="95"/>
        <v>Hydro|AF-MLI</v>
      </c>
      <c r="C1570" t="s">
        <v>294</v>
      </c>
      <c r="D1570" t="s">
        <v>32</v>
      </c>
      <c r="E1570" t="s">
        <v>320</v>
      </c>
      <c r="F1570">
        <f t="shared" si="98"/>
        <v>2718000</v>
      </c>
      <c r="G1570">
        <f t="shared" si="98"/>
        <v>2718000</v>
      </c>
      <c r="H1570">
        <f t="shared" si="98"/>
        <v>2718000</v>
      </c>
      <c r="I1570">
        <f t="shared" si="98"/>
        <v>2718000</v>
      </c>
      <c r="J1570">
        <f t="shared" si="98"/>
        <v>2718000</v>
      </c>
      <c r="K1570">
        <f t="shared" si="98"/>
        <v>2718000</v>
      </c>
      <c r="L1570">
        <f t="shared" si="98"/>
        <v>2718000</v>
      </c>
    </row>
    <row r="1571" spans="1:12" x14ac:dyDescent="0.35">
      <c r="A1571" t="s">
        <v>33</v>
      </c>
      <c r="B1571" t="str">
        <f t="shared" si="95"/>
        <v>Hydro|AF-MOZ</v>
      </c>
      <c r="C1571" t="s">
        <v>294</v>
      </c>
      <c r="D1571" t="s">
        <v>33</v>
      </c>
      <c r="E1571" t="s">
        <v>320</v>
      </c>
      <c r="F1571">
        <f t="shared" ref="F1571:L1580" si="99">2718*1000</f>
        <v>2718000</v>
      </c>
      <c r="G1571">
        <f t="shared" si="99"/>
        <v>2718000</v>
      </c>
      <c r="H1571">
        <f t="shared" si="99"/>
        <v>2718000</v>
      </c>
      <c r="I1571">
        <f t="shared" si="99"/>
        <v>2718000</v>
      </c>
      <c r="J1571">
        <f t="shared" si="99"/>
        <v>2718000</v>
      </c>
      <c r="K1571">
        <f t="shared" si="99"/>
        <v>2718000</v>
      </c>
      <c r="L1571">
        <f t="shared" si="99"/>
        <v>2718000</v>
      </c>
    </row>
    <row r="1572" spans="1:12" x14ac:dyDescent="0.35">
      <c r="A1572" t="s">
        <v>34</v>
      </c>
      <c r="B1572" t="str">
        <f t="shared" si="95"/>
        <v>Hydro|AF-MRT</v>
      </c>
      <c r="C1572" t="s">
        <v>294</v>
      </c>
      <c r="D1572" t="s">
        <v>34</v>
      </c>
      <c r="E1572" t="s">
        <v>320</v>
      </c>
      <c r="F1572">
        <f t="shared" si="99"/>
        <v>2718000</v>
      </c>
      <c r="G1572">
        <f t="shared" si="99"/>
        <v>2718000</v>
      </c>
      <c r="H1572">
        <f t="shared" si="99"/>
        <v>2718000</v>
      </c>
      <c r="I1572">
        <f t="shared" si="99"/>
        <v>2718000</v>
      </c>
      <c r="J1572">
        <f t="shared" si="99"/>
        <v>2718000</v>
      </c>
      <c r="K1572">
        <f t="shared" si="99"/>
        <v>2718000</v>
      </c>
      <c r="L1572">
        <f t="shared" si="99"/>
        <v>2718000</v>
      </c>
    </row>
    <row r="1573" spans="1:12" x14ac:dyDescent="0.35">
      <c r="A1573" t="s">
        <v>35</v>
      </c>
      <c r="B1573" t="str">
        <f t="shared" si="95"/>
        <v>Hydro|AF-MUS</v>
      </c>
      <c r="C1573" t="s">
        <v>294</v>
      </c>
      <c r="D1573" t="s">
        <v>35</v>
      </c>
      <c r="E1573" t="s">
        <v>320</v>
      </c>
      <c r="F1573">
        <f t="shared" si="99"/>
        <v>2718000</v>
      </c>
      <c r="G1573">
        <f t="shared" si="99"/>
        <v>2718000</v>
      </c>
      <c r="H1573">
        <f t="shared" si="99"/>
        <v>2718000</v>
      </c>
      <c r="I1573">
        <f t="shared" si="99"/>
        <v>2718000</v>
      </c>
      <c r="J1573">
        <f t="shared" si="99"/>
        <v>2718000</v>
      </c>
      <c r="K1573">
        <f t="shared" si="99"/>
        <v>2718000</v>
      </c>
      <c r="L1573">
        <f t="shared" si="99"/>
        <v>2718000</v>
      </c>
    </row>
    <row r="1574" spans="1:12" x14ac:dyDescent="0.35">
      <c r="A1574" t="s">
        <v>36</v>
      </c>
      <c r="B1574" t="str">
        <f t="shared" si="95"/>
        <v>Hydro|AF-MWI</v>
      </c>
      <c r="C1574" t="s">
        <v>294</v>
      </c>
      <c r="D1574" t="s">
        <v>36</v>
      </c>
      <c r="E1574" t="s">
        <v>320</v>
      </c>
      <c r="F1574">
        <f t="shared" si="99"/>
        <v>2718000</v>
      </c>
      <c r="G1574">
        <f t="shared" si="99"/>
        <v>2718000</v>
      </c>
      <c r="H1574">
        <f t="shared" si="99"/>
        <v>2718000</v>
      </c>
      <c r="I1574">
        <f t="shared" si="99"/>
        <v>2718000</v>
      </c>
      <c r="J1574">
        <f t="shared" si="99"/>
        <v>2718000</v>
      </c>
      <c r="K1574">
        <f t="shared" si="99"/>
        <v>2718000</v>
      </c>
      <c r="L1574">
        <f t="shared" si="99"/>
        <v>2718000</v>
      </c>
    </row>
    <row r="1575" spans="1:12" x14ac:dyDescent="0.35">
      <c r="A1575" t="s">
        <v>37</v>
      </c>
      <c r="B1575" t="str">
        <f t="shared" si="95"/>
        <v>Hydro|AF-NAM</v>
      </c>
      <c r="C1575" t="s">
        <v>294</v>
      </c>
      <c r="D1575" t="s">
        <v>37</v>
      </c>
      <c r="E1575" t="s">
        <v>320</v>
      </c>
      <c r="F1575">
        <f t="shared" si="99"/>
        <v>2718000</v>
      </c>
      <c r="G1575">
        <f t="shared" si="99"/>
        <v>2718000</v>
      </c>
      <c r="H1575">
        <f t="shared" si="99"/>
        <v>2718000</v>
      </c>
      <c r="I1575">
        <f t="shared" si="99"/>
        <v>2718000</v>
      </c>
      <c r="J1575">
        <f t="shared" si="99"/>
        <v>2718000</v>
      </c>
      <c r="K1575">
        <f t="shared" si="99"/>
        <v>2718000</v>
      </c>
      <c r="L1575">
        <f t="shared" si="99"/>
        <v>2718000</v>
      </c>
    </row>
    <row r="1576" spans="1:12" x14ac:dyDescent="0.35">
      <c r="A1576" t="s">
        <v>38</v>
      </c>
      <c r="B1576" t="str">
        <f t="shared" si="95"/>
        <v>Hydro|AF-NER</v>
      </c>
      <c r="C1576" t="s">
        <v>294</v>
      </c>
      <c r="D1576" t="s">
        <v>38</v>
      </c>
      <c r="E1576" t="s">
        <v>320</v>
      </c>
      <c r="F1576">
        <f t="shared" si="99"/>
        <v>2718000</v>
      </c>
      <c r="G1576">
        <f t="shared" si="99"/>
        <v>2718000</v>
      </c>
      <c r="H1576">
        <f t="shared" si="99"/>
        <v>2718000</v>
      </c>
      <c r="I1576">
        <f t="shared" si="99"/>
        <v>2718000</v>
      </c>
      <c r="J1576">
        <f t="shared" si="99"/>
        <v>2718000</v>
      </c>
      <c r="K1576">
        <f t="shared" si="99"/>
        <v>2718000</v>
      </c>
      <c r="L1576">
        <f t="shared" si="99"/>
        <v>2718000</v>
      </c>
    </row>
    <row r="1577" spans="1:12" x14ac:dyDescent="0.35">
      <c r="A1577" t="s">
        <v>39</v>
      </c>
      <c r="B1577" t="str">
        <f t="shared" si="95"/>
        <v>Hydro|AF-NGA</v>
      </c>
      <c r="C1577" t="s">
        <v>294</v>
      </c>
      <c r="D1577" t="s">
        <v>39</v>
      </c>
      <c r="E1577" t="s">
        <v>320</v>
      </c>
      <c r="F1577">
        <f t="shared" si="99"/>
        <v>2718000</v>
      </c>
      <c r="G1577">
        <f t="shared" si="99"/>
        <v>2718000</v>
      </c>
      <c r="H1577">
        <f t="shared" si="99"/>
        <v>2718000</v>
      </c>
      <c r="I1577">
        <f t="shared" si="99"/>
        <v>2718000</v>
      </c>
      <c r="J1577">
        <f t="shared" si="99"/>
        <v>2718000</v>
      </c>
      <c r="K1577">
        <f t="shared" si="99"/>
        <v>2718000</v>
      </c>
      <c r="L1577">
        <f t="shared" si="99"/>
        <v>2718000</v>
      </c>
    </row>
    <row r="1578" spans="1:12" x14ac:dyDescent="0.35">
      <c r="A1578" t="s">
        <v>40</v>
      </c>
      <c r="B1578" t="str">
        <f t="shared" si="95"/>
        <v>Hydro|AF-RWA</v>
      </c>
      <c r="C1578" t="s">
        <v>294</v>
      </c>
      <c r="D1578" t="s">
        <v>40</v>
      </c>
      <c r="E1578" t="s">
        <v>320</v>
      </c>
      <c r="F1578">
        <f t="shared" si="99"/>
        <v>2718000</v>
      </c>
      <c r="G1578">
        <f t="shared" si="99"/>
        <v>2718000</v>
      </c>
      <c r="H1578">
        <f t="shared" si="99"/>
        <v>2718000</v>
      </c>
      <c r="I1578">
        <f t="shared" si="99"/>
        <v>2718000</v>
      </c>
      <c r="J1578">
        <f t="shared" si="99"/>
        <v>2718000</v>
      </c>
      <c r="K1578">
        <f t="shared" si="99"/>
        <v>2718000</v>
      </c>
      <c r="L1578">
        <f t="shared" si="99"/>
        <v>2718000</v>
      </c>
    </row>
    <row r="1579" spans="1:12" x14ac:dyDescent="0.35">
      <c r="A1579" t="s">
        <v>41</v>
      </c>
      <c r="B1579" t="str">
        <f t="shared" si="95"/>
        <v>Hydro|AF-SDN</v>
      </c>
      <c r="C1579" t="s">
        <v>294</v>
      </c>
      <c r="D1579" t="s">
        <v>41</v>
      </c>
      <c r="E1579" t="s">
        <v>320</v>
      </c>
      <c r="F1579">
        <f t="shared" si="99"/>
        <v>2718000</v>
      </c>
      <c r="G1579">
        <f t="shared" si="99"/>
        <v>2718000</v>
      </c>
      <c r="H1579">
        <f t="shared" si="99"/>
        <v>2718000</v>
      </c>
      <c r="I1579">
        <f t="shared" si="99"/>
        <v>2718000</v>
      </c>
      <c r="J1579">
        <f t="shared" si="99"/>
        <v>2718000</v>
      </c>
      <c r="K1579">
        <f t="shared" si="99"/>
        <v>2718000</v>
      </c>
      <c r="L1579">
        <f t="shared" si="99"/>
        <v>2718000</v>
      </c>
    </row>
    <row r="1580" spans="1:12" x14ac:dyDescent="0.35">
      <c r="A1580" t="s">
        <v>42</v>
      </c>
      <c r="B1580" t="str">
        <f t="shared" si="95"/>
        <v>Hydro|AF-SEN</v>
      </c>
      <c r="C1580" t="s">
        <v>294</v>
      </c>
      <c r="D1580" t="s">
        <v>42</v>
      </c>
      <c r="E1580" t="s">
        <v>320</v>
      </c>
      <c r="F1580">
        <f t="shared" si="99"/>
        <v>2718000</v>
      </c>
      <c r="G1580">
        <f t="shared" si="99"/>
        <v>2718000</v>
      </c>
      <c r="H1580">
        <f t="shared" si="99"/>
        <v>2718000</v>
      </c>
      <c r="I1580">
        <f t="shared" si="99"/>
        <v>2718000</v>
      </c>
      <c r="J1580">
        <f t="shared" si="99"/>
        <v>2718000</v>
      </c>
      <c r="K1580">
        <f t="shared" si="99"/>
        <v>2718000</v>
      </c>
      <c r="L1580">
        <f t="shared" si="99"/>
        <v>2718000</v>
      </c>
    </row>
    <row r="1581" spans="1:12" x14ac:dyDescent="0.35">
      <c r="A1581" t="s">
        <v>43</v>
      </c>
      <c r="B1581" t="str">
        <f t="shared" si="95"/>
        <v>Hydro|AF-SLE</v>
      </c>
      <c r="C1581" t="s">
        <v>294</v>
      </c>
      <c r="D1581" t="s">
        <v>43</v>
      </c>
      <c r="E1581" t="s">
        <v>320</v>
      </c>
      <c r="F1581">
        <f t="shared" ref="F1581:L1590" si="100">2718*1000</f>
        <v>2718000</v>
      </c>
      <c r="G1581">
        <f t="shared" si="100"/>
        <v>2718000</v>
      </c>
      <c r="H1581">
        <f t="shared" si="100"/>
        <v>2718000</v>
      </c>
      <c r="I1581">
        <f t="shared" si="100"/>
        <v>2718000</v>
      </c>
      <c r="J1581">
        <f t="shared" si="100"/>
        <v>2718000</v>
      </c>
      <c r="K1581">
        <f t="shared" si="100"/>
        <v>2718000</v>
      </c>
      <c r="L1581">
        <f t="shared" si="100"/>
        <v>2718000</v>
      </c>
    </row>
    <row r="1582" spans="1:12" x14ac:dyDescent="0.35">
      <c r="A1582" t="s">
        <v>44</v>
      </c>
      <c r="B1582" t="str">
        <f t="shared" si="95"/>
        <v>Hydro|AF-SOM</v>
      </c>
      <c r="C1582" t="s">
        <v>294</v>
      </c>
      <c r="D1582" t="s">
        <v>44</v>
      </c>
      <c r="E1582" t="s">
        <v>320</v>
      </c>
      <c r="F1582">
        <f t="shared" si="100"/>
        <v>2718000</v>
      </c>
      <c r="G1582">
        <f t="shared" si="100"/>
        <v>2718000</v>
      </c>
      <c r="H1582">
        <f t="shared" si="100"/>
        <v>2718000</v>
      </c>
      <c r="I1582">
        <f t="shared" si="100"/>
        <v>2718000</v>
      </c>
      <c r="J1582">
        <f t="shared" si="100"/>
        <v>2718000</v>
      </c>
      <c r="K1582">
        <f t="shared" si="100"/>
        <v>2718000</v>
      </c>
      <c r="L1582">
        <f t="shared" si="100"/>
        <v>2718000</v>
      </c>
    </row>
    <row r="1583" spans="1:12" x14ac:dyDescent="0.35">
      <c r="A1583" t="s">
        <v>45</v>
      </c>
      <c r="B1583" t="str">
        <f t="shared" si="95"/>
        <v>Hydro|AF-SWZ</v>
      </c>
      <c r="C1583" t="s">
        <v>294</v>
      </c>
      <c r="D1583" t="s">
        <v>45</v>
      </c>
      <c r="E1583" t="s">
        <v>320</v>
      </c>
      <c r="F1583">
        <f t="shared" si="100"/>
        <v>2718000</v>
      </c>
      <c r="G1583">
        <f t="shared" si="100"/>
        <v>2718000</v>
      </c>
      <c r="H1583">
        <f t="shared" si="100"/>
        <v>2718000</v>
      </c>
      <c r="I1583">
        <f t="shared" si="100"/>
        <v>2718000</v>
      </c>
      <c r="J1583">
        <f t="shared" si="100"/>
        <v>2718000</v>
      </c>
      <c r="K1583">
        <f t="shared" si="100"/>
        <v>2718000</v>
      </c>
      <c r="L1583">
        <f t="shared" si="100"/>
        <v>2718000</v>
      </c>
    </row>
    <row r="1584" spans="1:12" x14ac:dyDescent="0.35">
      <c r="A1584" t="s">
        <v>46</v>
      </c>
      <c r="B1584" t="str">
        <f t="shared" si="95"/>
        <v>Hydro|AF-TCD</v>
      </c>
      <c r="C1584" t="s">
        <v>294</v>
      </c>
      <c r="D1584" t="s">
        <v>46</v>
      </c>
      <c r="E1584" t="s">
        <v>320</v>
      </c>
      <c r="F1584">
        <f t="shared" si="100"/>
        <v>2718000</v>
      </c>
      <c r="G1584">
        <f t="shared" si="100"/>
        <v>2718000</v>
      </c>
      <c r="H1584">
        <f t="shared" si="100"/>
        <v>2718000</v>
      </c>
      <c r="I1584">
        <f t="shared" si="100"/>
        <v>2718000</v>
      </c>
      <c r="J1584">
        <f t="shared" si="100"/>
        <v>2718000</v>
      </c>
      <c r="K1584">
        <f t="shared" si="100"/>
        <v>2718000</v>
      </c>
      <c r="L1584">
        <f t="shared" si="100"/>
        <v>2718000</v>
      </c>
    </row>
    <row r="1585" spans="1:12" x14ac:dyDescent="0.35">
      <c r="A1585" t="s">
        <v>47</v>
      </c>
      <c r="B1585" t="str">
        <f t="shared" si="95"/>
        <v>Hydro|AF-TGO</v>
      </c>
      <c r="C1585" t="s">
        <v>294</v>
      </c>
      <c r="D1585" t="s">
        <v>47</v>
      </c>
      <c r="E1585" t="s">
        <v>320</v>
      </c>
      <c r="F1585">
        <f t="shared" si="100"/>
        <v>2718000</v>
      </c>
      <c r="G1585">
        <f t="shared" si="100"/>
        <v>2718000</v>
      </c>
      <c r="H1585">
        <f t="shared" si="100"/>
        <v>2718000</v>
      </c>
      <c r="I1585">
        <f t="shared" si="100"/>
        <v>2718000</v>
      </c>
      <c r="J1585">
        <f t="shared" si="100"/>
        <v>2718000</v>
      </c>
      <c r="K1585">
        <f t="shared" si="100"/>
        <v>2718000</v>
      </c>
      <c r="L1585">
        <f t="shared" si="100"/>
        <v>2718000</v>
      </c>
    </row>
    <row r="1586" spans="1:12" x14ac:dyDescent="0.35">
      <c r="A1586" t="s">
        <v>48</v>
      </c>
      <c r="B1586" t="str">
        <f t="shared" si="95"/>
        <v>Hydro|AF-TUN</v>
      </c>
      <c r="C1586" t="s">
        <v>294</v>
      </c>
      <c r="D1586" t="s">
        <v>48</v>
      </c>
      <c r="E1586" t="s">
        <v>320</v>
      </c>
      <c r="F1586">
        <f t="shared" si="100"/>
        <v>2718000</v>
      </c>
      <c r="G1586">
        <f t="shared" si="100"/>
        <v>2718000</v>
      </c>
      <c r="H1586">
        <f t="shared" si="100"/>
        <v>2718000</v>
      </c>
      <c r="I1586">
        <f t="shared" si="100"/>
        <v>2718000</v>
      </c>
      <c r="J1586">
        <f t="shared" si="100"/>
        <v>2718000</v>
      </c>
      <c r="K1586">
        <f t="shared" si="100"/>
        <v>2718000</v>
      </c>
      <c r="L1586">
        <f t="shared" si="100"/>
        <v>2718000</v>
      </c>
    </row>
    <row r="1587" spans="1:12" x14ac:dyDescent="0.35">
      <c r="A1587" t="s">
        <v>49</v>
      </c>
      <c r="B1587" t="str">
        <f t="shared" si="95"/>
        <v>Hydro|AF-TZA</v>
      </c>
      <c r="C1587" t="s">
        <v>294</v>
      </c>
      <c r="D1587" t="s">
        <v>49</v>
      </c>
      <c r="E1587" t="s">
        <v>320</v>
      </c>
      <c r="F1587">
        <f t="shared" si="100"/>
        <v>2718000</v>
      </c>
      <c r="G1587">
        <f t="shared" si="100"/>
        <v>2718000</v>
      </c>
      <c r="H1587">
        <f t="shared" si="100"/>
        <v>2718000</v>
      </c>
      <c r="I1587">
        <f t="shared" si="100"/>
        <v>2718000</v>
      </c>
      <c r="J1587">
        <f t="shared" si="100"/>
        <v>2718000</v>
      </c>
      <c r="K1587">
        <f t="shared" si="100"/>
        <v>2718000</v>
      </c>
      <c r="L1587">
        <f t="shared" si="100"/>
        <v>2718000</v>
      </c>
    </row>
    <row r="1588" spans="1:12" x14ac:dyDescent="0.35">
      <c r="A1588" t="s">
        <v>50</v>
      </c>
      <c r="B1588" t="str">
        <f t="shared" si="95"/>
        <v>Hydro|AF-UGA</v>
      </c>
      <c r="C1588" t="s">
        <v>294</v>
      </c>
      <c r="D1588" t="s">
        <v>50</v>
      </c>
      <c r="E1588" t="s">
        <v>320</v>
      </c>
      <c r="F1588">
        <f t="shared" si="100"/>
        <v>2718000</v>
      </c>
      <c r="G1588">
        <f t="shared" si="100"/>
        <v>2718000</v>
      </c>
      <c r="H1588">
        <f t="shared" si="100"/>
        <v>2718000</v>
      </c>
      <c r="I1588">
        <f t="shared" si="100"/>
        <v>2718000</v>
      </c>
      <c r="J1588">
        <f t="shared" si="100"/>
        <v>2718000</v>
      </c>
      <c r="K1588">
        <f t="shared" si="100"/>
        <v>2718000</v>
      </c>
      <c r="L1588">
        <f t="shared" si="100"/>
        <v>2718000</v>
      </c>
    </row>
    <row r="1589" spans="1:12" x14ac:dyDescent="0.35">
      <c r="A1589" t="s">
        <v>51</v>
      </c>
      <c r="B1589" t="str">
        <f t="shared" si="95"/>
        <v>Hydro|AF-ZAF</v>
      </c>
      <c r="C1589" t="s">
        <v>294</v>
      </c>
      <c r="D1589" t="s">
        <v>51</v>
      </c>
      <c r="E1589" t="s">
        <v>320</v>
      </c>
      <c r="F1589">
        <f t="shared" si="100"/>
        <v>2718000</v>
      </c>
      <c r="G1589">
        <f t="shared" si="100"/>
        <v>2718000</v>
      </c>
      <c r="H1589">
        <f t="shared" si="100"/>
        <v>2718000</v>
      </c>
      <c r="I1589">
        <f t="shared" si="100"/>
        <v>2718000</v>
      </c>
      <c r="J1589">
        <f t="shared" si="100"/>
        <v>2718000</v>
      </c>
      <c r="K1589">
        <f t="shared" si="100"/>
        <v>2718000</v>
      </c>
      <c r="L1589">
        <f t="shared" si="100"/>
        <v>2718000</v>
      </c>
    </row>
    <row r="1590" spans="1:12" x14ac:dyDescent="0.35">
      <c r="A1590" t="s">
        <v>52</v>
      </c>
      <c r="B1590" t="str">
        <f t="shared" si="95"/>
        <v>Hydro|AF-ZMB</v>
      </c>
      <c r="C1590" t="s">
        <v>294</v>
      </c>
      <c r="D1590" t="s">
        <v>52</v>
      </c>
      <c r="E1590" t="s">
        <v>320</v>
      </c>
      <c r="F1590">
        <f t="shared" si="100"/>
        <v>2718000</v>
      </c>
      <c r="G1590">
        <f t="shared" si="100"/>
        <v>2718000</v>
      </c>
      <c r="H1590">
        <f t="shared" si="100"/>
        <v>2718000</v>
      </c>
      <c r="I1590">
        <f t="shared" si="100"/>
        <v>2718000</v>
      </c>
      <c r="J1590">
        <f t="shared" si="100"/>
        <v>2718000</v>
      </c>
      <c r="K1590">
        <f t="shared" si="100"/>
        <v>2718000</v>
      </c>
      <c r="L1590">
        <f t="shared" si="100"/>
        <v>2718000</v>
      </c>
    </row>
    <row r="1591" spans="1:12" x14ac:dyDescent="0.35">
      <c r="A1591" t="s">
        <v>53</v>
      </c>
      <c r="B1591" t="str">
        <f t="shared" si="95"/>
        <v>Hydro|AF-ZWE</v>
      </c>
      <c r="C1591" t="s">
        <v>294</v>
      </c>
      <c r="D1591" t="s">
        <v>53</v>
      </c>
      <c r="E1591" t="s">
        <v>320</v>
      </c>
      <c r="F1591">
        <f t="shared" ref="F1591:L1600" si="101">2718*1000</f>
        <v>2718000</v>
      </c>
      <c r="G1591">
        <f t="shared" si="101"/>
        <v>2718000</v>
      </c>
      <c r="H1591">
        <f t="shared" si="101"/>
        <v>2718000</v>
      </c>
      <c r="I1591">
        <f t="shared" si="101"/>
        <v>2718000</v>
      </c>
      <c r="J1591">
        <f t="shared" si="101"/>
        <v>2718000</v>
      </c>
      <c r="K1591">
        <f t="shared" si="101"/>
        <v>2718000</v>
      </c>
      <c r="L1591">
        <f t="shared" si="101"/>
        <v>2718000</v>
      </c>
    </row>
    <row r="1592" spans="1:12" x14ac:dyDescent="0.35">
      <c r="A1592" t="s">
        <v>54</v>
      </c>
      <c r="B1592" t="str">
        <f t="shared" si="95"/>
        <v>Hydro|AS-AFG</v>
      </c>
      <c r="C1592" t="s">
        <v>294</v>
      </c>
      <c r="D1592" t="s">
        <v>54</v>
      </c>
      <c r="E1592" t="s">
        <v>320</v>
      </c>
      <c r="F1592">
        <f t="shared" si="101"/>
        <v>2718000</v>
      </c>
      <c r="G1592">
        <f t="shared" si="101"/>
        <v>2718000</v>
      </c>
      <c r="H1592">
        <f t="shared" si="101"/>
        <v>2718000</v>
      </c>
      <c r="I1592">
        <f t="shared" si="101"/>
        <v>2718000</v>
      </c>
      <c r="J1592">
        <f t="shared" si="101"/>
        <v>2718000</v>
      </c>
      <c r="K1592">
        <f t="shared" si="101"/>
        <v>2718000</v>
      </c>
      <c r="L1592">
        <f t="shared" si="101"/>
        <v>2718000</v>
      </c>
    </row>
    <row r="1593" spans="1:12" x14ac:dyDescent="0.35">
      <c r="A1593" t="s">
        <v>55</v>
      </c>
      <c r="B1593" t="str">
        <f t="shared" si="95"/>
        <v>Hydro|AS-ARE</v>
      </c>
      <c r="C1593" t="s">
        <v>294</v>
      </c>
      <c r="D1593" t="s">
        <v>55</v>
      </c>
      <c r="E1593" t="s">
        <v>320</v>
      </c>
      <c r="F1593">
        <f t="shared" si="101"/>
        <v>2718000</v>
      </c>
      <c r="G1593">
        <f t="shared" si="101"/>
        <v>2718000</v>
      </c>
      <c r="H1593">
        <f t="shared" si="101"/>
        <v>2718000</v>
      </c>
      <c r="I1593">
        <f t="shared" si="101"/>
        <v>2718000</v>
      </c>
      <c r="J1593">
        <f t="shared" si="101"/>
        <v>2718000</v>
      </c>
      <c r="K1593">
        <f t="shared" si="101"/>
        <v>2718000</v>
      </c>
      <c r="L1593">
        <f t="shared" si="101"/>
        <v>2718000</v>
      </c>
    </row>
    <row r="1594" spans="1:12" x14ac:dyDescent="0.35">
      <c r="A1594" t="s">
        <v>56</v>
      </c>
      <c r="B1594" t="str">
        <f t="shared" si="95"/>
        <v>Hydro|AS-BGD</v>
      </c>
      <c r="C1594" t="s">
        <v>294</v>
      </c>
      <c r="D1594" t="s">
        <v>56</v>
      </c>
      <c r="E1594" t="s">
        <v>320</v>
      </c>
      <c r="F1594">
        <f t="shared" si="101"/>
        <v>2718000</v>
      </c>
      <c r="G1594">
        <f t="shared" si="101"/>
        <v>2718000</v>
      </c>
      <c r="H1594">
        <f t="shared" si="101"/>
        <v>2718000</v>
      </c>
      <c r="I1594">
        <f t="shared" si="101"/>
        <v>2718000</v>
      </c>
      <c r="J1594">
        <f t="shared" si="101"/>
        <v>2718000</v>
      </c>
      <c r="K1594">
        <f t="shared" si="101"/>
        <v>2718000</v>
      </c>
      <c r="L1594">
        <f t="shared" si="101"/>
        <v>2718000</v>
      </c>
    </row>
    <row r="1595" spans="1:12" x14ac:dyDescent="0.35">
      <c r="A1595" t="s">
        <v>57</v>
      </c>
      <c r="B1595" t="str">
        <f t="shared" si="95"/>
        <v>Hydro|AS-BHR</v>
      </c>
      <c r="C1595" t="s">
        <v>294</v>
      </c>
      <c r="D1595" t="s">
        <v>57</v>
      </c>
      <c r="E1595" t="s">
        <v>320</v>
      </c>
      <c r="F1595">
        <f t="shared" si="101"/>
        <v>2718000</v>
      </c>
      <c r="G1595">
        <f t="shared" si="101"/>
        <v>2718000</v>
      </c>
      <c r="H1595">
        <f t="shared" si="101"/>
        <v>2718000</v>
      </c>
      <c r="I1595">
        <f t="shared" si="101"/>
        <v>2718000</v>
      </c>
      <c r="J1595">
        <f t="shared" si="101"/>
        <v>2718000</v>
      </c>
      <c r="K1595">
        <f t="shared" si="101"/>
        <v>2718000</v>
      </c>
      <c r="L1595">
        <f t="shared" si="101"/>
        <v>2718000</v>
      </c>
    </row>
    <row r="1596" spans="1:12" x14ac:dyDescent="0.35">
      <c r="A1596" t="s">
        <v>58</v>
      </c>
      <c r="B1596" t="str">
        <f t="shared" si="95"/>
        <v>Hydro|AS-BRN</v>
      </c>
      <c r="C1596" t="s">
        <v>294</v>
      </c>
      <c r="D1596" t="s">
        <v>58</v>
      </c>
      <c r="E1596" t="s">
        <v>320</v>
      </c>
      <c r="F1596">
        <f t="shared" si="101"/>
        <v>2718000</v>
      </c>
      <c r="G1596">
        <f t="shared" si="101"/>
        <v>2718000</v>
      </c>
      <c r="H1596">
        <f t="shared" si="101"/>
        <v>2718000</v>
      </c>
      <c r="I1596">
        <f t="shared" si="101"/>
        <v>2718000</v>
      </c>
      <c r="J1596">
        <f t="shared" si="101"/>
        <v>2718000</v>
      </c>
      <c r="K1596">
        <f t="shared" si="101"/>
        <v>2718000</v>
      </c>
      <c r="L1596">
        <f t="shared" si="101"/>
        <v>2718000</v>
      </c>
    </row>
    <row r="1597" spans="1:12" x14ac:dyDescent="0.35">
      <c r="A1597" t="s">
        <v>59</v>
      </c>
      <c r="B1597" t="str">
        <f t="shared" si="95"/>
        <v>Hydro|AS-BTN</v>
      </c>
      <c r="C1597" t="s">
        <v>294</v>
      </c>
      <c r="D1597" t="s">
        <v>59</v>
      </c>
      <c r="E1597" t="s">
        <v>320</v>
      </c>
      <c r="F1597">
        <f t="shared" si="101"/>
        <v>2718000</v>
      </c>
      <c r="G1597">
        <f t="shared" si="101"/>
        <v>2718000</v>
      </c>
      <c r="H1597">
        <f t="shared" si="101"/>
        <v>2718000</v>
      </c>
      <c r="I1597">
        <f t="shared" si="101"/>
        <v>2718000</v>
      </c>
      <c r="J1597">
        <f t="shared" si="101"/>
        <v>2718000</v>
      </c>
      <c r="K1597">
        <f t="shared" si="101"/>
        <v>2718000</v>
      </c>
      <c r="L1597">
        <f t="shared" si="101"/>
        <v>2718000</v>
      </c>
    </row>
    <row r="1598" spans="1:12" x14ac:dyDescent="0.35">
      <c r="A1598" t="s">
        <v>60</v>
      </c>
      <c r="B1598" t="str">
        <f t="shared" si="95"/>
        <v>Hydro|AS-CHN</v>
      </c>
      <c r="C1598" t="s">
        <v>294</v>
      </c>
      <c r="D1598" t="s">
        <v>60</v>
      </c>
      <c r="E1598" t="s">
        <v>320</v>
      </c>
      <c r="F1598">
        <f t="shared" si="101"/>
        <v>2718000</v>
      </c>
      <c r="G1598">
        <f t="shared" si="101"/>
        <v>2718000</v>
      </c>
      <c r="H1598">
        <f t="shared" si="101"/>
        <v>2718000</v>
      </c>
      <c r="I1598">
        <f t="shared" si="101"/>
        <v>2718000</v>
      </c>
      <c r="J1598">
        <f t="shared" si="101"/>
        <v>2718000</v>
      </c>
      <c r="K1598">
        <f t="shared" si="101"/>
        <v>2718000</v>
      </c>
      <c r="L1598">
        <f t="shared" si="101"/>
        <v>2718000</v>
      </c>
    </row>
    <row r="1599" spans="1:12" x14ac:dyDescent="0.35">
      <c r="A1599" t="s">
        <v>95</v>
      </c>
      <c r="B1599" t="str">
        <f t="shared" si="95"/>
        <v>Hydro|AS-IDN</v>
      </c>
      <c r="C1599" t="s">
        <v>294</v>
      </c>
      <c r="D1599" t="s">
        <v>95</v>
      </c>
      <c r="E1599" t="s">
        <v>320</v>
      </c>
      <c r="F1599">
        <f t="shared" si="101"/>
        <v>2718000</v>
      </c>
      <c r="G1599">
        <f t="shared" si="101"/>
        <v>2718000</v>
      </c>
      <c r="H1599">
        <f t="shared" si="101"/>
        <v>2718000</v>
      </c>
      <c r="I1599">
        <f t="shared" si="101"/>
        <v>2718000</v>
      </c>
      <c r="J1599">
        <f t="shared" si="101"/>
        <v>2718000</v>
      </c>
      <c r="K1599">
        <f t="shared" si="101"/>
        <v>2718000</v>
      </c>
      <c r="L1599">
        <f t="shared" si="101"/>
        <v>2718000</v>
      </c>
    </row>
    <row r="1600" spans="1:12" x14ac:dyDescent="0.35">
      <c r="A1600" t="s">
        <v>96</v>
      </c>
      <c r="B1600" t="str">
        <f t="shared" si="95"/>
        <v>Hydro|AS-IND</v>
      </c>
      <c r="C1600" t="s">
        <v>294</v>
      </c>
      <c r="D1600" t="s">
        <v>96</v>
      </c>
      <c r="E1600" t="s">
        <v>320</v>
      </c>
      <c r="F1600">
        <f t="shared" si="101"/>
        <v>2718000</v>
      </c>
      <c r="G1600">
        <f t="shared" si="101"/>
        <v>2718000</v>
      </c>
      <c r="H1600">
        <f t="shared" si="101"/>
        <v>2718000</v>
      </c>
      <c r="I1600">
        <f t="shared" si="101"/>
        <v>2718000</v>
      </c>
      <c r="J1600">
        <f t="shared" si="101"/>
        <v>2718000</v>
      </c>
      <c r="K1600">
        <f t="shared" si="101"/>
        <v>2718000</v>
      </c>
      <c r="L1600">
        <f t="shared" si="101"/>
        <v>2718000</v>
      </c>
    </row>
    <row r="1601" spans="1:12" x14ac:dyDescent="0.35">
      <c r="A1601" t="s">
        <v>102</v>
      </c>
      <c r="B1601" t="str">
        <f t="shared" si="95"/>
        <v>Hydro|AS-IRN</v>
      </c>
      <c r="C1601" t="s">
        <v>294</v>
      </c>
      <c r="D1601" t="s">
        <v>102</v>
      </c>
      <c r="E1601" t="s">
        <v>320</v>
      </c>
      <c r="F1601">
        <f t="shared" ref="F1601:L1610" si="102">2718*1000</f>
        <v>2718000</v>
      </c>
      <c r="G1601">
        <f t="shared" si="102"/>
        <v>2718000</v>
      </c>
      <c r="H1601">
        <f t="shared" si="102"/>
        <v>2718000</v>
      </c>
      <c r="I1601">
        <f t="shared" si="102"/>
        <v>2718000</v>
      </c>
      <c r="J1601">
        <f t="shared" si="102"/>
        <v>2718000</v>
      </c>
      <c r="K1601">
        <f t="shared" si="102"/>
        <v>2718000</v>
      </c>
      <c r="L1601">
        <f t="shared" si="102"/>
        <v>2718000</v>
      </c>
    </row>
    <row r="1602" spans="1:12" x14ac:dyDescent="0.35">
      <c r="A1602" t="s">
        <v>103</v>
      </c>
      <c r="B1602" t="str">
        <f t="shared" ref="B1602:B1665" si="103">CONCATENATE(C1602,D1602)</f>
        <v>Hydro|AS-IRQ</v>
      </c>
      <c r="C1602" t="s">
        <v>294</v>
      </c>
      <c r="D1602" t="s">
        <v>103</v>
      </c>
      <c r="E1602" t="s">
        <v>320</v>
      </c>
      <c r="F1602">
        <f t="shared" si="102"/>
        <v>2718000</v>
      </c>
      <c r="G1602">
        <f t="shared" si="102"/>
        <v>2718000</v>
      </c>
      <c r="H1602">
        <f t="shared" si="102"/>
        <v>2718000</v>
      </c>
      <c r="I1602">
        <f t="shared" si="102"/>
        <v>2718000</v>
      </c>
      <c r="J1602">
        <f t="shared" si="102"/>
        <v>2718000</v>
      </c>
      <c r="K1602">
        <f t="shared" si="102"/>
        <v>2718000</v>
      </c>
      <c r="L1602">
        <f t="shared" si="102"/>
        <v>2718000</v>
      </c>
    </row>
    <row r="1603" spans="1:12" x14ac:dyDescent="0.35">
      <c r="A1603" t="s">
        <v>104</v>
      </c>
      <c r="B1603" t="str">
        <f t="shared" si="103"/>
        <v>Hydro|AS-ISR</v>
      </c>
      <c r="C1603" t="s">
        <v>294</v>
      </c>
      <c r="D1603" t="s">
        <v>104</v>
      </c>
      <c r="E1603" t="s">
        <v>320</v>
      </c>
      <c r="F1603">
        <f t="shared" si="102"/>
        <v>2718000</v>
      </c>
      <c r="G1603">
        <f t="shared" si="102"/>
        <v>2718000</v>
      </c>
      <c r="H1603">
        <f t="shared" si="102"/>
        <v>2718000</v>
      </c>
      <c r="I1603">
        <f t="shared" si="102"/>
        <v>2718000</v>
      </c>
      <c r="J1603">
        <f t="shared" si="102"/>
        <v>2718000</v>
      </c>
      <c r="K1603">
        <f t="shared" si="102"/>
        <v>2718000</v>
      </c>
      <c r="L1603">
        <f t="shared" si="102"/>
        <v>2718000</v>
      </c>
    </row>
    <row r="1604" spans="1:12" x14ac:dyDescent="0.35">
      <c r="A1604" t="s">
        <v>105</v>
      </c>
      <c r="B1604" t="str">
        <f t="shared" si="103"/>
        <v>Hydro|AS-JOR</v>
      </c>
      <c r="C1604" t="s">
        <v>294</v>
      </c>
      <c r="D1604" t="s">
        <v>105</v>
      </c>
      <c r="E1604" t="s">
        <v>320</v>
      </c>
      <c r="F1604">
        <f t="shared" si="102"/>
        <v>2718000</v>
      </c>
      <c r="G1604">
        <f t="shared" si="102"/>
        <v>2718000</v>
      </c>
      <c r="H1604">
        <f t="shared" si="102"/>
        <v>2718000</v>
      </c>
      <c r="I1604">
        <f t="shared" si="102"/>
        <v>2718000</v>
      </c>
      <c r="J1604">
        <f t="shared" si="102"/>
        <v>2718000</v>
      </c>
      <c r="K1604">
        <f t="shared" si="102"/>
        <v>2718000</v>
      </c>
      <c r="L1604">
        <f t="shared" si="102"/>
        <v>2718000</v>
      </c>
    </row>
    <row r="1605" spans="1:12" x14ac:dyDescent="0.35">
      <c r="A1605" t="s">
        <v>106</v>
      </c>
      <c r="B1605" t="str">
        <f t="shared" si="103"/>
        <v>Hydro|AS-JPN</v>
      </c>
      <c r="C1605" t="s">
        <v>294</v>
      </c>
      <c r="D1605" t="s">
        <v>106</v>
      </c>
      <c r="E1605" t="s">
        <v>320</v>
      </c>
      <c r="F1605">
        <f t="shared" si="102"/>
        <v>2718000</v>
      </c>
      <c r="G1605">
        <f t="shared" si="102"/>
        <v>2718000</v>
      </c>
      <c r="H1605">
        <f t="shared" si="102"/>
        <v>2718000</v>
      </c>
      <c r="I1605">
        <f t="shared" si="102"/>
        <v>2718000</v>
      </c>
      <c r="J1605">
        <f t="shared" si="102"/>
        <v>2718000</v>
      </c>
      <c r="K1605">
        <f t="shared" si="102"/>
        <v>2718000</v>
      </c>
      <c r="L1605">
        <f t="shared" si="102"/>
        <v>2718000</v>
      </c>
    </row>
    <row r="1606" spans="1:12" x14ac:dyDescent="0.35">
      <c r="A1606" t="s">
        <v>113</v>
      </c>
      <c r="B1606" t="str">
        <f t="shared" si="103"/>
        <v>Hydro|AS-KAZ</v>
      </c>
      <c r="C1606" t="s">
        <v>294</v>
      </c>
      <c r="D1606" t="s">
        <v>113</v>
      </c>
      <c r="E1606" t="s">
        <v>320</v>
      </c>
      <c r="F1606">
        <f t="shared" si="102"/>
        <v>2718000</v>
      </c>
      <c r="G1606">
        <f t="shared" si="102"/>
        <v>2718000</v>
      </c>
      <c r="H1606">
        <f t="shared" si="102"/>
        <v>2718000</v>
      </c>
      <c r="I1606">
        <f t="shared" si="102"/>
        <v>2718000</v>
      </c>
      <c r="J1606">
        <f t="shared" si="102"/>
        <v>2718000</v>
      </c>
      <c r="K1606">
        <f t="shared" si="102"/>
        <v>2718000</v>
      </c>
      <c r="L1606">
        <f t="shared" si="102"/>
        <v>2718000</v>
      </c>
    </row>
    <row r="1607" spans="1:12" x14ac:dyDescent="0.35">
      <c r="A1607" t="s">
        <v>114</v>
      </c>
      <c r="B1607" t="str">
        <f t="shared" si="103"/>
        <v>Hydro|AS-KGZ</v>
      </c>
      <c r="C1607" t="s">
        <v>294</v>
      </c>
      <c r="D1607" t="s">
        <v>114</v>
      </c>
      <c r="E1607" t="s">
        <v>320</v>
      </c>
      <c r="F1607">
        <f t="shared" si="102"/>
        <v>2718000</v>
      </c>
      <c r="G1607">
        <f t="shared" si="102"/>
        <v>2718000</v>
      </c>
      <c r="H1607">
        <f t="shared" si="102"/>
        <v>2718000</v>
      </c>
      <c r="I1607">
        <f t="shared" si="102"/>
        <v>2718000</v>
      </c>
      <c r="J1607">
        <f t="shared" si="102"/>
        <v>2718000</v>
      </c>
      <c r="K1607">
        <f t="shared" si="102"/>
        <v>2718000</v>
      </c>
      <c r="L1607">
        <f t="shared" si="102"/>
        <v>2718000</v>
      </c>
    </row>
    <row r="1608" spans="1:12" x14ac:dyDescent="0.35">
      <c r="A1608" t="s">
        <v>115</v>
      </c>
      <c r="B1608" t="str">
        <f t="shared" si="103"/>
        <v>Hydro|AS-KHM</v>
      </c>
      <c r="C1608" t="s">
        <v>294</v>
      </c>
      <c r="D1608" t="s">
        <v>115</v>
      </c>
      <c r="E1608" t="s">
        <v>320</v>
      </c>
      <c r="F1608">
        <f t="shared" si="102"/>
        <v>2718000</v>
      </c>
      <c r="G1608">
        <f t="shared" si="102"/>
        <v>2718000</v>
      </c>
      <c r="H1608">
        <f t="shared" si="102"/>
        <v>2718000</v>
      </c>
      <c r="I1608">
        <f t="shared" si="102"/>
        <v>2718000</v>
      </c>
      <c r="J1608">
        <f t="shared" si="102"/>
        <v>2718000</v>
      </c>
      <c r="K1608">
        <f t="shared" si="102"/>
        <v>2718000</v>
      </c>
      <c r="L1608">
        <f t="shared" si="102"/>
        <v>2718000</v>
      </c>
    </row>
    <row r="1609" spans="1:12" x14ac:dyDescent="0.35">
      <c r="A1609" t="s">
        <v>116</v>
      </c>
      <c r="B1609" t="str">
        <f t="shared" si="103"/>
        <v>Hydro|AS-KOR</v>
      </c>
      <c r="C1609" t="s">
        <v>294</v>
      </c>
      <c r="D1609" t="s">
        <v>116</v>
      </c>
      <c r="E1609" t="s">
        <v>320</v>
      </c>
      <c r="F1609">
        <f t="shared" si="102"/>
        <v>2718000</v>
      </c>
      <c r="G1609">
        <f t="shared" si="102"/>
        <v>2718000</v>
      </c>
      <c r="H1609">
        <f t="shared" si="102"/>
        <v>2718000</v>
      </c>
      <c r="I1609">
        <f t="shared" si="102"/>
        <v>2718000</v>
      </c>
      <c r="J1609">
        <f t="shared" si="102"/>
        <v>2718000</v>
      </c>
      <c r="K1609">
        <f t="shared" si="102"/>
        <v>2718000</v>
      </c>
      <c r="L1609">
        <f t="shared" si="102"/>
        <v>2718000</v>
      </c>
    </row>
    <row r="1610" spans="1:12" x14ac:dyDescent="0.35">
      <c r="A1610" t="s">
        <v>117</v>
      </c>
      <c r="B1610" t="str">
        <f t="shared" si="103"/>
        <v>Hydro|AS-KWT</v>
      </c>
      <c r="C1610" t="s">
        <v>294</v>
      </c>
      <c r="D1610" t="s">
        <v>117</v>
      </c>
      <c r="E1610" t="s">
        <v>320</v>
      </c>
      <c r="F1610">
        <f t="shared" si="102"/>
        <v>2718000</v>
      </c>
      <c r="G1610">
        <f t="shared" si="102"/>
        <v>2718000</v>
      </c>
      <c r="H1610">
        <f t="shared" si="102"/>
        <v>2718000</v>
      </c>
      <c r="I1610">
        <f t="shared" si="102"/>
        <v>2718000</v>
      </c>
      <c r="J1610">
        <f t="shared" si="102"/>
        <v>2718000</v>
      </c>
      <c r="K1610">
        <f t="shared" si="102"/>
        <v>2718000</v>
      </c>
      <c r="L1610">
        <f t="shared" si="102"/>
        <v>2718000</v>
      </c>
    </row>
    <row r="1611" spans="1:12" x14ac:dyDescent="0.35">
      <c r="A1611" t="s">
        <v>118</v>
      </c>
      <c r="B1611" t="str">
        <f t="shared" si="103"/>
        <v>Hydro|AS-LAO</v>
      </c>
      <c r="C1611" t="s">
        <v>294</v>
      </c>
      <c r="D1611" t="s">
        <v>118</v>
      </c>
      <c r="E1611" t="s">
        <v>320</v>
      </c>
      <c r="F1611">
        <f t="shared" ref="F1611:L1620" si="104">2718*1000</f>
        <v>2718000</v>
      </c>
      <c r="G1611">
        <f t="shared" si="104"/>
        <v>2718000</v>
      </c>
      <c r="H1611">
        <f t="shared" si="104"/>
        <v>2718000</v>
      </c>
      <c r="I1611">
        <f t="shared" si="104"/>
        <v>2718000</v>
      </c>
      <c r="J1611">
        <f t="shared" si="104"/>
        <v>2718000</v>
      </c>
      <c r="K1611">
        <f t="shared" si="104"/>
        <v>2718000</v>
      </c>
      <c r="L1611">
        <f t="shared" si="104"/>
        <v>2718000</v>
      </c>
    </row>
    <row r="1612" spans="1:12" x14ac:dyDescent="0.35">
      <c r="A1612" t="s">
        <v>119</v>
      </c>
      <c r="B1612" t="str">
        <f t="shared" si="103"/>
        <v>Hydro|AS-LBN</v>
      </c>
      <c r="C1612" t="s">
        <v>294</v>
      </c>
      <c r="D1612" t="s">
        <v>119</v>
      </c>
      <c r="E1612" t="s">
        <v>320</v>
      </c>
      <c r="F1612">
        <f t="shared" si="104"/>
        <v>2718000</v>
      </c>
      <c r="G1612">
        <f t="shared" si="104"/>
        <v>2718000</v>
      </c>
      <c r="H1612">
        <f t="shared" si="104"/>
        <v>2718000</v>
      </c>
      <c r="I1612">
        <f t="shared" si="104"/>
        <v>2718000</v>
      </c>
      <c r="J1612">
        <f t="shared" si="104"/>
        <v>2718000</v>
      </c>
      <c r="K1612">
        <f t="shared" si="104"/>
        <v>2718000</v>
      </c>
      <c r="L1612">
        <f t="shared" si="104"/>
        <v>2718000</v>
      </c>
    </row>
    <row r="1613" spans="1:12" x14ac:dyDescent="0.35">
      <c r="A1613" t="s">
        <v>120</v>
      </c>
      <c r="B1613" t="str">
        <f t="shared" si="103"/>
        <v>Hydro|AS-LKA</v>
      </c>
      <c r="C1613" t="s">
        <v>294</v>
      </c>
      <c r="D1613" t="s">
        <v>120</v>
      </c>
      <c r="E1613" t="s">
        <v>320</v>
      </c>
      <c r="F1613">
        <f t="shared" si="104"/>
        <v>2718000</v>
      </c>
      <c r="G1613">
        <f t="shared" si="104"/>
        <v>2718000</v>
      </c>
      <c r="H1613">
        <f t="shared" si="104"/>
        <v>2718000</v>
      </c>
      <c r="I1613">
        <f t="shared" si="104"/>
        <v>2718000</v>
      </c>
      <c r="J1613">
        <f t="shared" si="104"/>
        <v>2718000</v>
      </c>
      <c r="K1613">
        <f t="shared" si="104"/>
        <v>2718000</v>
      </c>
      <c r="L1613">
        <f t="shared" si="104"/>
        <v>2718000</v>
      </c>
    </row>
    <row r="1614" spans="1:12" x14ac:dyDescent="0.35">
      <c r="A1614" t="s">
        <v>121</v>
      </c>
      <c r="B1614" t="str">
        <f t="shared" si="103"/>
        <v>Hydro|AS-MMR</v>
      </c>
      <c r="C1614" t="s">
        <v>294</v>
      </c>
      <c r="D1614" t="s">
        <v>121</v>
      </c>
      <c r="E1614" t="s">
        <v>320</v>
      </c>
      <c r="F1614">
        <f t="shared" si="104"/>
        <v>2718000</v>
      </c>
      <c r="G1614">
        <f t="shared" si="104"/>
        <v>2718000</v>
      </c>
      <c r="H1614">
        <f t="shared" si="104"/>
        <v>2718000</v>
      </c>
      <c r="I1614">
        <f t="shared" si="104"/>
        <v>2718000</v>
      </c>
      <c r="J1614">
        <f t="shared" si="104"/>
        <v>2718000</v>
      </c>
      <c r="K1614">
        <f t="shared" si="104"/>
        <v>2718000</v>
      </c>
      <c r="L1614">
        <f t="shared" si="104"/>
        <v>2718000</v>
      </c>
    </row>
    <row r="1615" spans="1:12" x14ac:dyDescent="0.35">
      <c r="A1615" t="s">
        <v>122</v>
      </c>
      <c r="B1615" t="str">
        <f t="shared" si="103"/>
        <v>Hydro|AS-MNG</v>
      </c>
      <c r="C1615" t="s">
        <v>294</v>
      </c>
      <c r="D1615" t="s">
        <v>122</v>
      </c>
      <c r="E1615" t="s">
        <v>320</v>
      </c>
      <c r="F1615">
        <f t="shared" si="104"/>
        <v>2718000</v>
      </c>
      <c r="G1615">
        <f t="shared" si="104"/>
        <v>2718000</v>
      </c>
      <c r="H1615">
        <f t="shared" si="104"/>
        <v>2718000</v>
      </c>
      <c r="I1615">
        <f t="shared" si="104"/>
        <v>2718000</v>
      </c>
      <c r="J1615">
        <f t="shared" si="104"/>
        <v>2718000</v>
      </c>
      <c r="K1615">
        <f t="shared" si="104"/>
        <v>2718000</v>
      </c>
      <c r="L1615">
        <f t="shared" si="104"/>
        <v>2718000</v>
      </c>
    </row>
    <row r="1616" spans="1:12" x14ac:dyDescent="0.35">
      <c r="A1616" t="s">
        <v>123</v>
      </c>
      <c r="B1616" t="str">
        <f t="shared" si="103"/>
        <v>Hydro|AS-MYS</v>
      </c>
      <c r="C1616" t="s">
        <v>294</v>
      </c>
      <c r="D1616" t="s">
        <v>123</v>
      </c>
      <c r="E1616" t="s">
        <v>320</v>
      </c>
      <c r="F1616">
        <f t="shared" si="104"/>
        <v>2718000</v>
      </c>
      <c r="G1616">
        <f t="shared" si="104"/>
        <v>2718000</v>
      </c>
      <c r="H1616">
        <f t="shared" si="104"/>
        <v>2718000</v>
      </c>
      <c r="I1616">
        <f t="shared" si="104"/>
        <v>2718000</v>
      </c>
      <c r="J1616">
        <f t="shared" si="104"/>
        <v>2718000</v>
      </c>
      <c r="K1616">
        <f t="shared" si="104"/>
        <v>2718000</v>
      </c>
      <c r="L1616">
        <f t="shared" si="104"/>
        <v>2718000</v>
      </c>
    </row>
    <row r="1617" spans="1:12" x14ac:dyDescent="0.35">
      <c r="A1617" t="s">
        <v>124</v>
      </c>
      <c r="B1617" t="str">
        <f t="shared" si="103"/>
        <v>Hydro|AS-NPL</v>
      </c>
      <c r="C1617" t="s">
        <v>294</v>
      </c>
      <c r="D1617" t="s">
        <v>124</v>
      </c>
      <c r="E1617" t="s">
        <v>320</v>
      </c>
      <c r="F1617">
        <f t="shared" si="104"/>
        <v>2718000</v>
      </c>
      <c r="G1617">
        <f t="shared" si="104"/>
        <v>2718000</v>
      </c>
      <c r="H1617">
        <f t="shared" si="104"/>
        <v>2718000</v>
      </c>
      <c r="I1617">
        <f t="shared" si="104"/>
        <v>2718000</v>
      </c>
      <c r="J1617">
        <f t="shared" si="104"/>
        <v>2718000</v>
      </c>
      <c r="K1617">
        <f t="shared" si="104"/>
        <v>2718000</v>
      </c>
      <c r="L1617">
        <f t="shared" si="104"/>
        <v>2718000</v>
      </c>
    </row>
    <row r="1618" spans="1:12" x14ac:dyDescent="0.35">
      <c r="A1618" t="s">
        <v>125</v>
      </c>
      <c r="B1618" t="str">
        <f t="shared" si="103"/>
        <v>Hydro|AS-OMN</v>
      </c>
      <c r="C1618" t="s">
        <v>294</v>
      </c>
      <c r="D1618" t="s">
        <v>125</v>
      </c>
      <c r="E1618" t="s">
        <v>320</v>
      </c>
      <c r="F1618">
        <f t="shared" si="104"/>
        <v>2718000</v>
      </c>
      <c r="G1618">
        <f t="shared" si="104"/>
        <v>2718000</v>
      </c>
      <c r="H1618">
        <f t="shared" si="104"/>
        <v>2718000</v>
      </c>
      <c r="I1618">
        <f t="shared" si="104"/>
        <v>2718000</v>
      </c>
      <c r="J1618">
        <f t="shared" si="104"/>
        <v>2718000</v>
      </c>
      <c r="K1618">
        <f t="shared" si="104"/>
        <v>2718000</v>
      </c>
      <c r="L1618">
        <f t="shared" si="104"/>
        <v>2718000</v>
      </c>
    </row>
    <row r="1619" spans="1:12" x14ac:dyDescent="0.35">
      <c r="A1619" t="s">
        <v>126</v>
      </c>
      <c r="B1619" t="str">
        <f t="shared" si="103"/>
        <v>Hydro|AS-PAK</v>
      </c>
      <c r="C1619" t="s">
        <v>294</v>
      </c>
      <c r="D1619" t="s">
        <v>126</v>
      </c>
      <c r="E1619" t="s">
        <v>320</v>
      </c>
      <c r="F1619">
        <f t="shared" si="104"/>
        <v>2718000</v>
      </c>
      <c r="G1619">
        <f t="shared" si="104"/>
        <v>2718000</v>
      </c>
      <c r="H1619">
        <f t="shared" si="104"/>
        <v>2718000</v>
      </c>
      <c r="I1619">
        <f t="shared" si="104"/>
        <v>2718000</v>
      </c>
      <c r="J1619">
        <f t="shared" si="104"/>
        <v>2718000</v>
      </c>
      <c r="K1619">
        <f t="shared" si="104"/>
        <v>2718000</v>
      </c>
      <c r="L1619">
        <f t="shared" si="104"/>
        <v>2718000</v>
      </c>
    </row>
    <row r="1620" spans="1:12" x14ac:dyDescent="0.35">
      <c r="A1620" t="s">
        <v>127</v>
      </c>
      <c r="B1620" t="str">
        <f t="shared" si="103"/>
        <v>Hydro|AS-PHL</v>
      </c>
      <c r="C1620" t="s">
        <v>294</v>
      </c>
      <c r="D1620" t="s">
        <v>127</v>
      </c>
      <c r="E1620" t="s">
        <v>320</v>
      </c>
      <c r="F1620">
        <f t="shared" si="104"/>
        <v>2718000</v>
      </c>
      <c r="G1620">
        <f t="shared" si="104"/>
        <v>2718000</v>
      </c>
      <c r="H1620">
        <f t="shared" si="104"/>
        <v>2718000</v>
      </c>
      <c r="I1620">
        <f t="shared" si="104"/>
        <v>2718000</v>
      </c>
      <c r="J1620">
        <f t="shared" si="104"/>
        <v>2718000</v>
      </c>
      <c r="K1620">
        <f t="shared" si="104"/>
        <v>2718000</v>
      </c>
      <c r="L1620">
        <f t="shared" si="104"/>
        <v>2718000</v>
      </c>
    </row>
    <row r="1621" spans="1:12" x14ac:dyDescent="0.35">
      <c r="A1621" t="s">
        <v>128</v>
      </c>
      <c r="B1621" t="str">
        <f t="shared" si="103"/>
        <v>Hydro|AS-PRK</v>
      </c>
      <c r="C1621" t="s">
        <v>294</v>
      </c>
      <c r="D1621" t="s">
        <v>128</v>
      </c>
      <c r="E1621" t="s">
        <v>320</v>
      </c>
      <c r="F1621">
        <f t="shared" ref="F1621:L1630" si="105">2718*1000</f>
        <v>2718000</v>
      </c>
      <c r="G1621">
        <f t="shared" si="105"/>
        <v>2718000</v>
      </c>
      <c r="H1621">
        <f t="shared" si="105"/>
        <v>2718000</v>
      </c>
      <c r="I1621">
        <f t="shared" si="105"/>
        <v>2718000</v>
      </c>
      <c r="J1621">
        <f t="shared" si="105"/>
        <v>2718000</v>
      </c>
      <c r="K1621">
        <f t="shared" si="105"/>
        <v>2718000</v>
      </c>
      <c r="L1621">
        <f t="shared" si="105"/>
        <v>2718000</v>
      </c>
    </row>
    <row r="1622" spans="1:12" x14ac:dyDescent="0.35">
      <c r="A1622" t="s">
        <v>129</v>
      </c>
      <c r="B1622" t="str">
        <f t="shared" si="103"/>
        <v>Hydro|AS-QAT</v>
      </c>
      <c r="C1622" t="s">
        <v>294</v>
      </c>
      <c r="D1622" t="s">
        <v>129</v>
      </c>
      <c r="E1622" t="s">
        <v>320</v>
      </c>
      <c r="F1622">
        <f t="shared" si="105"/>
        <v>2718000</v>
      </c>
      <c r="G1622">
        <f t="shared" si="105"/>
        <v>2718000</v>
      </c>
      <c r="H1622">
        <f t="shared" si="105"/>
        <v>2718000</v>
      </c>
      <c r="I1622">
        <f t="shared" si="105"/>
        <v>2718000</v>
      </c>
      <c r="J1622">
        <f t="shared" si="105"/>
        <v>2718000</v>
      </c>
      <c r="K1622">
        <f t="shared" si="105"/>
        <v>2718000</v>
      </c>
      <c r="L1622">
        <f t="shared" si="105"/>
        <v>2718000</v>
      </c>
    </row>
    <row r="1623" spans="1:12" x14ac:dyDescent="0.35">
      <c r="A1623" t="s">
        <v>130</v>
      </c>
      <c r="B1623" t="str">
        <f t="shared" si="103"/>
        <v>Hydro|AS-RUS</v>
      </c>
      <c r="C1623" t="s">
        <v>294</v>
      </c>
      <c r="D1623" t="s">
        <v>130</v>
      </c>
      <c r="E1623" t="s">
        <v>320</v>
      </c>
      <c r="F1623">
        <f t="shared" si="105"/>
        <v>2718000</v>
      </c>
      <c r="G1623">
        <f t="shared" si="105"/>
        <v>2718000</v>
      </c>
      <c r="H1623">
        <f t="shared" si="105"/>
        <v>2718000</v>
      </c>
      <c r="I1623">
        <f t="shared" si="105"/>
        <v>2718000</v>
      </c>
      <c r="J1623">
        <f t="shared" si="105"/>
        <v>2718000</v>
      </c>
      <c r="K1623">
        <f t="shared" si="105"/>
        <v>2718000</v>
      </c>
      <c r="L1623">
        <f t="shared" si="105"/>
        <v>2718000</v>
      </c>
    </row>
    <row r="1624" spans="1:12" x14ac:dyDescent="0.35">
      <c r="A1624" t="s">
        <v>138</v>
      </c>
      <c r="B1624" t="str">
        <f t="shared" si="103"/>
        <v>Hydro|AS-SAU</v>
      </c>
      <c r="C1624" t="s">
        <v>294</v>
      </c>
      <c r="D1624" t="s">
        <v>138</v>
      </c>
      <c r="E1624" t="s">
        <v>320</v>
      </c>
      <c r="F1624">
        <f t="shared" si="105"/>
        <v>2718000</v>
      </c>
      <c r="G1624">
        <f t="shared" si="105"/>
        <v>2718000</v>
      </c>
      <c r="H1624">
        <f t="shared" si="105"/>
        <v>2718000</v>
      </c>
      <c r="I1624">
        <f t="shared" si="105"/>
        <v>2718000</v>
      </c>
      <c r="J1624">
        <f t="shared" si="105"/>
        <v>2718000</v>
      </c>
      <c r="K1624">
        <f t="shared" si="105"/>
        <v>2718000</v>
      </c>
      <c r="L1624">
        <f t="shared" si="105"/>
        <v>2718000</v>
      </c>
    </row>
    <row r="1625" spans="1:12" x14ac:dyDescent="0.35">
      <c r="A1625" t="s">
        <v>139</v>
      </c>
      <c r="B1625" t="str">
        <f t="shared" si="103"/>
        <v>Hydro|AS-SGP</v>
      </c>
      <c r="C1625" t="s">
        <v>294</v>
      </c>
      <c r="D1625" t="s">
        <v>139</v>
      </c>
      <c r="E1625" t="s">
        <v>320</v>
      </c>
      <c r="F1625">
        <f t="shared" si="105"/>
        <v>2718000</v>
      </c>
      <c r="G1625">
        <f t="shared" si="105"/>
        <v>2718000</v>
      </c>
      <c r="H1625">
        <f t="shared" si="105"/>
        <v>2718000</v>
      </c>
      <c r="I1625">
        <f t="shared" si="105"/>
        <v>2718000</v>
      </c>
      <c r="J1625">
        <f t="shared" si="105"/>
        <v>2718000</v>
      </c>
      <c r="K1625">
        <f t="shared" si="105"/>
        <v>2718000</v>
      </c>
      <c r="L1625">
        <f t="shared" si="105"/>
        <v>2718000</v>
      </c>
    </row>
    <row r="1626" spans="1:12" x14ac:dyDescent="0.35">
      <c r="A1626" t="s">
        <v>140</v>
      </c>
      <c r="B1626" t="str">
        <f t="shared" si="103"/>
        <v>Hydro|AS-SYR</v>
      </c>
      <c r="C1626" t="s">
        <v>294</v>
      </c>
      <c r="D1626" t="s">
        <v>140</v>
      </c>
      <c r="E1626" t="s">
        <v>320</v>
      </c>
      <c r="F1626">
        <f t="shared" si="105"/>
        <v>2718000</v>
      </c>
      <c r="G1626">
        <f t="shared" si="105"/>
        <v>2718000</v>
      </c>
      <c r="H1626">
        <f t="shared" si="105"/>
        <v>2718000</v>
      </c>
      <c r="I1626">
        <f t="shared" si="105"/>
        <v>2718000</v>
      </c>
      <c r="J1626">
        <f t="shared" si="105"/>
        <v>2718000</v>
      </c>
      <c r="K1626">
        <f t="shared" si="105"/>
        <v>2718000</v>
      </c>
      <c r="L1626">
        <f t="shared" si="105"/>
        <v>2718000</v>
      </c>
    </row>
    <row r="1627" spans="1:12" x14ac:dyDescent="0.35">
      <c r="A1627" t="s">
        <v>141</v>
      </c>
      <c r="B1627" t="str">
        <f t="shared" si="103"/>
        <v>Hydro|AS-THA</v>
      </c>
      <c r="C1627" t="s">
        <v>294</v>
      </c>
      <c r="D1627" t="s">
        <v>141</v>
      </c>
      <c r="E1627" t="s">
        <v>320</v>
      </c>
      <c r="F1627">
        <f t="shared" si="105"/>
        <v>2718000</v>
      </c>
      <c r="G1627">
        <f t="shared" si="105"/>
        <v>2718000</v>
      </c>
      <c r="H1627">
        <f t="shared" si="105"/>
        <v>2718000</v>
      </c>
      <c r="I1627">
        <f t="shared" si="105"/>
        <v>2718000</v>
      </c>
      <c r="J1627">
        <f t="shared" si="105"/>
        <v>2718000</v>
      </c>
      <c r="K1627">
        <f t="shared" si="105"/>
        <v>2718000</v>
      </c>
      <c r="L1627">
        <f t="shared" si="105"/>
        <v>2718000</v>
      </c>
    </row>
    <row r="1628" spans="1:12" x14ac:dyDescent="0.35">
      <c r="A1628" t="s">
        <v>142</v>
      </c>
      <c r="B1628" t="str">
        <f t="shared" si="103"/>
        <v>Hydro|AS-TJK</v>
      </c>
      <c r="C1628" t="s">
        <v>294</v>
      </c>
      <c r="D1628" t="s">
        <v>142</v>
      </c>
      <c r="E1628" t="s">
        <v>320</v>
      </c>
      <c r="F1628">
        <f t="shared" si="105"/>
        <v>2718000</v>
      </c>
      <c r="G1628">
        <f t="shared" si="105"/>
        <v>2718000</v>
      </c>
      <c r="H1628">
        <f t="shared" si="105"/>
        <v>2718000</v>
      </c>
      <c r="I1628">
        <f t="shared" si="105"/>
        <v>2718000</v>
      </c>
      <c r="J1628">
        <f t="shared" si="105"/>
        <v>2718000</v>
      </c>
      <c r="K1628">
        <f t="shared" si="105"/>
        <v>2718000</v>
      </c>
      <c r="L1628">
        <f t="shared" si="105"/>
        <v>2718000</v>
      </c>
    </row>
    <row r="1629" spans="1:12" x14ac:dyDescent="0.35">
      <c r="A1629" t="s">
        <v>143</v>
      </c>
      <c r="B1629" t="str">
        <f t="shared" si="103"/>
        <v>Hydro|AS-TKM</v>
      </c>
      <c r="C1629" t="s">
        <v>294</v>
      </c>
      <c r="D1629" t="s">
        <v>143</v>
      </c>
      <c r="E1629" t="s">
        <v>320</v>
      </c>
      <c r="F1629">
        <f t="shared" si="105"/>
        <v>2718000</v>
      </c>
      <c r="G1629">
        <f t="shared" si="105"/>
        <v>2718000</v>
      </c>
      <c r="H1629">
        <f t="shared" si="105"/>
        <v>2718000</v>
      </c>
      <c r="I1629">
        <f t="shared" si="105"/>
        <v>2718000</v>
      </c>
      <c r="J1629">
        <f t="shared" si="105"/>
        <v>2718000</v>
      </c>
      <c r="K1629">
        <f t="shared" si="105"/>
        <v>2718000</v>
      </c>
      <c r="L1629">
        <f t="shared" si="105"/>
        <v>2718000</v>
      </c>
    </row>
    <row r="1630" spans="1:12" x14ac:dyDescent="0.35">
      <c r="A1630" t="s">
        <v>144</v>
      </c>
      <c r="B1630" t="str">
        <f t="shared" si="103"/>
        <v>Hydro|AS-TLS</v>
      </c>
      <c r="C1630" t="s">
        <v>294</v>
      </c>
      <c r="D1630" t="s">
        <v>144</v>
      </c>
      <c r="E1630" t="s">
        <v>320</v>
      </c>
      <c r="F1630">
        <f t="shared" si="105"/>
        <v>2718000</v>
      </c>
      <c r="G1630">
        <f t="shared" si="105"/>
        <v>2718000</v>
      </c>
      <c r="H1630">
        <f t="shared" si="105"/>
        <v>2718000</v>
      </c>
      <c r="I1630">
        <f t="shared" si="105"/>
        <v>2718000</v>
      </c>
      <c r="J1630">
        <f t="shared" si="105"/>
        <v>2718000</v>
      </c>
      <c r="K1630">
        <f t="shared" si="105"/>
        <v>2718000</v>
      </c>
      <c r="L1630">
        <f t="shared" si="105"/>
        <v>2718000</v>
      </c>
    </row>
    <row r="1631" spans="1:12" x14ac:dyDescent="0.35">
      <c r="A1631" t="s">
        <v>145</v>
      </c>
      <c r="B1631" t="str">
        <f t="shared" si="103"/>
        <v>Hydro|AS-TUR</v>
      </c>
      <c r="C1631" t="s">
        <v>294</v>
      </c>
      <c r="D1631" t="s">
        <v>145</v>
      </c>
      <c r="E1631" t="s">
        <v>320</v>
      </c>
      <c r="F1631">
        <f t="shared" ref="F1631:L1640" si="106">2718*1000</f>
        <v>2718000</v>
      </c>
      <c r="G1631">
        <f t="shared" si="106"/>
        <v>2718000</v>
      </c>
      <c r="H1631">
        <f t="shared" si="106"/>
        <v>2718000</v>
      </c>
      <c r="I1631">
        <f t="shared" si="106"/>
        <v>2718000</v>
      </c>
      <c r="J1631">
        <f t="shared" si="106"/>
        <v>2718000</v>
      </c>
      <c r="K1631">
        <f t="shared" si="106"/>
        <v>2718000</v>
      </c>
      <c r="L1631">
        <f t="shared" si="106"/>
        <v>2718000</v>
      </c>
    </row>
    <row r="1632" spans="1:12" x14ac:dyDescent="0.35">
      <c r="A1632" t="s">
        <v>146</v>
      </c>
      <c r="B1632" t="str">
        <f t="shared" si="103"/>
        <v>Hydro|AS-TWN</v>
      </c>
      <c r="C1632" t="s">
        <v>294</v>
      </c>
      <c r="D1632" t="s">
        <v>146</v>
      </c>
      <c r="E1632" t="s">
        <v>320</v>
      </c>
      <c r="F1632">
        <f t="shared" si="106"/>
        <v>2718000</v>
      </c>
      <c r="G1632">
        <f t="shared" si="106"/>
        <v>2718000</v>
      </c>
      <c r="H1632">
        <f t="shared" si="106"/>
        <v>2718000</v>
      </c>
      <c r="I1632">
        <f t="shared" si="106"/>
        <v>2718000</v>
      </c>
      <c r="J1632">
        <f t="shared" si="106"/>
        <v>2718000</v>
      </c>
      <c r="K1632">
        <f t="shared" si="106"/>
        <v>2718000</v>
      </c>
      <c r="L1632">
        <f t="shared" si="106"/>
        <v>2718000</v>
      </c>
    </row>
    <row r="1633" spans="1:12" x14ac:dyDescent="0.35">
      <c r="A1633" t="s">
        <v>147</v>
      </c>
      <c r="B1633" t="str">
        <f t="shared" si="103"/>
        <v>Hydro|AS-UZB</v>
      </c>
      <c r="C1633" t="s">
        <v>294</v>
      </c>
      <c r="D1633" t="s">
        <v>147</v>
      </c>
      <c r="E1633" t="s">
        <v>320</v>
      </c>
      <c r="F1633">
        <f t="shared" si="106"/>
        <v>2718000</v>
      </c>
      <c r="G1633">
        <f t="shared" si="106"/>
        <v>2718000</v>
      </c>
      <c r="H1633">
        <f t="shared" si="106"/>
        <v>2718000</v>
      </c>
      <c r="I1633">
        <f t="shared" si="106"/>
        <v>2718000</v>
      </c>
      <c r="J1633">
        <f t="shared" si="106"/>
        <v>2718000</v>
      </c>
      <c r="K1633">
        <f t="shared" si="106"/>
        <v>2718000</v>
      </c>
      <c r="L1633">
        <f t="shared" si="106"/>
        <v>2718000</v>
      </c>
    </row>
    <row r="1634" spans="1:12" x14ac:dyDescent="0.35">
      <c r="A1634" t="s">
        <v>148</v>
      </c>
      <c r="B1634" t="str">
        <f t="shared" si="103"/>
        <v>Hydro|AS-VNM</v>
      </c>
      <c r="C1634" t="s">
        <v>294</v>
      </c>
      <c r="D1634" t="s">
        <v>148</v>
      </c>
      <c r="E1634" t="s">
        <v>320</v>
      </c>
      <c r="F1634">
        <f t="shared" si="106"/>
        <v>2718000</v>
      </c>
      <c r="G1634">
        <f t="shared" si="106"/>
        <v>2718000</v>
      </c>
      <c r="H1634">
        <f t="shared" si="106"/>
        <v>2718000</v>
      </c>
      <c r="I1634">
        <f t="shared" si="106"/>
        <v>2718000</v>
      </c>
      <c r="J1634">
        <f t="shared" si="106"/>
        <v>2718000</v>
      </c>
      <c r="K1634">
        <f t="shared" si="106"/>
        <v>2718000</v>
      </c>
      <c r="L1634">
        <f t="shared" si="106"/>
        <v>2718000</v>
      </c>
    </row>
    <row r="1635" spans="1:12" x14ac:dyDescent="0.35">
      <c r="A1635" t="s">
        <v>149</v>
      </c>
      <c r="B1635" t="str">
        <f t="shared" si="103"/>
        <v>Hydro|AS-YEM</v>
      </c>
      <c r="C1635" t="s">
        <v>294</v>
      </c>
      <c r="D1635" t="s">
        <v>149</v>
      </c>
      <c r="E1635" t="s">
        <v>320</v>
      </c>
      <c r="F1635">
        <f t="shared" si="106"/>
        <v>2718000</v>
      </c>
      <c r="G1635">
        <f t="shared" si="106"/>
        <v>2718000</v>
      </c>
      <c r="H1635">
        <f t="shared" si="106"/>
        <v>2718000</v>
      </c>
      <c r="I1635">
        <f t="shared" si="106"/>
        <v>2718000</v>
      </c>
      <c r="J1635">
        <f t="shared" si="106"/>
        <v>2718000</v>
      </c>
      <c r="K1635">
        <f t="shared" si="106"/>
        <v>2718000</v>
      </c>
      <c r="L1635">
        <f t="shared" si="106"/>
        <v>2718000</v>
      </c>
    </row>
    <row r="1636" spans="1:12" x14ac:dyDescent="0.35">
      <c r="A1636" t="s">
        <v>150</v>
      </c>
      <c r="B1636" t="str">
        <f t="shared" si="103"/>
        <v>Hydro|EU-ALB</v>
      </c>
      <c r="C1636" t="s">
        <v>294</v>
      </c>
      <c r="D1636" t="s">
        <v>150</v>
      </c>
      <c r="E1636" t="s">
        <v>320</v>
      </c>
      <c r="F1636">
        <f t="shared" si="106"/>
        <v>2718000</v>
      </c>
      <c r="G1636">
        <f t="shared" si="106"/>
        <v>2718000</v>
      </c>
      <c r="H1636">
        <f t="shared" si="106"/>
        <v>2718000</v>
      </c>
      <c r="I1636">
        <f t="shared" si="106"/>
        <v>2718000</v>
      </c>
      <c r="J1636">
        <f t="shared" si="106"/>
        <v>2718000</v>
      </c>
      <c r="K1636">
        <f t="shared" si="106"/>
        <v>2718000</v>
      </c>
      <c r="L1636">
        <f t="shared" si="106"/>
        <v>2718000</v>
      </c>
    </row>
    <row r="1637" spans="1:12" x14ac:dyDescent="0.35">
      <c r="A1637" t="s">
        <v>151</v>
      </c>
      <c r="B1637" t="str">
        <f t="shared" si="103"/>
        <v>Hydro|EU-ARM</v>
      </c>
      <c r="C1637" t="s">
        <v>294</v>
      </c>
      <c r="D1637" t="s">
        <v>151</v>
      </c>
      <c r="E1637" t="s">
        <v>320</v>
      </c>
      <c r="F1637">
        <f t="shared" si="106"/>
        <v>2718000</v>
      </c>
      <c r="G1637">
        <f t="shared" si="106"/>
        <v>2718000</v>
      </c>
      <c r="H1637">
        <f t="shared" si="106"/>
        <v>2718000</v>
      </c>
      <c r="I1637">
        <f t="shared" si="106"/>
        <v>2718000</v>
      </c>
      <c r="J1637">
        <f t="shared" si="106"/>
        <v>2718000</v>
      </c>
      <c r="K1637">
        <f t="shared" si="106"/>
        <v>2718000</v>
      </c>
      <c r="L1637">
        <f t="shared" si="106"/>
        <v>2718000</v>
      </c>
    </row>
    <row r="1638" spans="1:12" x14ac:dyDescent="0.35">
      <c r="A1638" t="s">
        <v>152</v>
      </c>
      <c r="B1638" t="str">
        <f t="shared" si="103"/>
        <v>Hydro|EU-AUT</v>
      </c>
      <c r="C1638" t="s">
        <v>294</v>
      </c>
      <c r="D1638" t="s">
        <v>152</v>
      </c>
      <c r="E1638" t="s">
        <v>320</v>
      </c>
      <c r="F1638">
        <f t="shared" si="106"/>
        <v>2718000</v>
      </c>
      <c r="G1638">
        <f t="shared" si="106"/>
        <v>2718000</v>
      </c>
      <c r="H1638">
        <f t="shared" si="106"/>
        <v>2718000</v>
      </c>
      <c r="I1638">
        <f t="shared" si="106"/>
        <v>2718000</v>
      </c>
      <c r="J1638">
        <f t="shared" si="106"/>
        <v>2718000</v>
      </c>
      <c r="K1638">
        <f t="shared" si="106"/>
        <v>2718000</v>
      </c>
      <c r="L1638">
        <f t="shared" si="106"/>
        <v>2718000</v>
      </c>
    </row>
    <row r="1639" spans="1:12" x14ac:dyDescent="0.35">
      <c r="A1639" t="s">
        <v>153</v>
      </c>
      <c r="B1639" t="str">
        <f t="shared" si="103"/>
        <v>Hydro|EU-AZE</v>
      </c>
      <c r="C1639" t="s">
        <v>294</v>
      </c>
      <c r="D1639" t="s">
        <v>153</v>
      </c>
      <c r="E1639" t="s">
        <v>320</v>
      </c>
      <c r="F1639">
        <f t="shared" si="106"/>
        <v>2718000</v>
      </c>
      <c r="G1639">
        <f t="shared" si="106"/>
        <v>2718000</v>
      </c>
      <c r="H1639">
        <f t="shared" si="106"/>
        <v>2718000</v>
      </c>
      <c r="I1639">
        <f t="shared" si="106"/>
        <v>2718000</v>
      </c>
      <c r="J1639">
        <f t="shared" si="106"/>
        <v>2718000</v>
      </c>
      <c r="K1639">
        <f t="shared" si="106"/>
        <v>2718000</v>
      </c>
      <c r="L1639">
        <f t="shared" si="106"/>
        <v>2718000</v>
      </c>
    </row>
    <row r="1640" spans="1:12" x14ac:dyDescent="0.35">
      <c r="A1640" t="s">
        <v>154</v>
      </c>
      <c r="B1640" t="str">
        <f t="shared" si="103"/>
        <v>Hydro|EU-BEL</v>
      </c>
      <c r="C1640" t="s">
        <v>294</v>
      </c>
      <c r="D1640" t="s">
        <v>154</v>
      </c>
      <c r="E1640" t="s">
        <v>320</v>
      </c>
      <c r="F1640">
        <f t="shared" si="106"/>
        <v>2718000</v>
      </c>
      <c r="G1640">
        <f t="shared" si="106"/>
        <v>2718000</v>
      </c>
      <c r="H1640">
        <f t="shared" si="106"/>
        <v>2718000</v>
      </c>
      <c r="I1640">
        <f t="shared" si="106"/>
        <v>2718000</v>
      </c>
      <c r="J1640">
        <f t="shared" si="106"/>
        <v>2718000</v>
      </c>
      <c r="K1640">
        <f t="shared" si="106"/>
        <v>2718000</v>
      </c>
      <c r="L1640">
        <f t="shared" si="106"/>
        <v>2718000</v>
      </c>
    </row>
    <row r="1641" spans="1:12" x14ac:dyDescent="0.35">
      <c r="A1641" t="s">
        <v>155</v>
      </c>
      <c r="B1641" t="str">
        <f t="shared" si="103"/>
        <v>Hydro|EU-BGR</v>
      </c>
      <c r="C1641" t="s">
        <v>294</v>
      </c>
      <c r="D1641" t="s">
        <v>155</v>
      </c>
      <c r="E1641" t="s">
        <v>320</v>
      </c>
      <c r="F1641">
        <f t="shared" ref="F1641:L1650" si="107">2718*1000</f>
        <v>2718000</v>
      </c>
      <c r="G1641">
        <f t="shared" si="107"/>
        <v>2718000</v>
      </c>
      <c r="H1641">
        <f t="shared" si="107"/>
        <v>2718000</v>
      </c>
      <c r="I1641">
        <f t="shared" si="107"/>
        <v>2718000</v>
      </c>
      <c r="J1641">
        <f t="shared" si="107"/>
        <v>2718000</v>
      </c>
      <c r="K1641">
        <f t="shared" si="107"/>
        <v>2718000</v>
      </c>
      <c r="L1641">
        <f t="shared" si="107"/>
        <v>2718000</v>
      </c>
    </row>
    <row r="1642" spans="1:12" x14ac:dyDescent="0.35">
      <c r="A1642" t="s">
        <v>156</v>
      </c>
      <c r="B1642" t="str">
        <f t="shared" si="103"/>
        <v>Hydro|EU-BIH</v>
      </c>
      <c r="C1642" t="s">
        <v>294</v>
      </c>
      <c r="D1642" t="s">
        <v>156</v>
      </c>
      <c r="E1642" t="s">
        <v>320</v>
      </c>
      <c r="F1642">
        <f t="shared" si="107"/>
        <v>2718000</v>
      </c>
      <c r="G1642">
        <f t="shared" si="107"/>
        <v>2718000</v>
      </c>
      <c r="H1642">
        <f t="shared" si="107"/>
        <v>2718000</v>
      </c>
      <c r="I1642">
        <f t="shared" si="107"/>
        <v>2718000</v>
      </c>
      <c r="J1642">
        <f t="shared" si="107"/>
        <v>2718000</v>
      </c>
      <c r="K1642">
        <f t="shared" si="107"/>
        <v>2718000</v>
      </c>
      <c r="L1642">
        <f t="shared" si="107"/>
        <v>2718000</v>
      </c>
    </row>
    <row r="1643" spans="1:12" x14ac:dyDescent="0.35">
      <c r="A1643" t="s">
        <v>157</v>
      </c>
      <c r="B1643" t="str">
        <f t="shared" si="103"/>
        <v>Hydro|EU-BLR</v>
      </c>
      <c r="C1643" t="s">
        <v>294</v>
      </c>
      <c r="D1643" t="s">
        <v>157</v>
      </c>
      <c r="E1643" t="s">
        <v>320</v>
      </c>
      <c r="F1643">
        <f t="shared" si="107"/>
        <v>2718000</v>
      </c>
      <c r="G1643">
        <f t="shared" si="107"/>
        <v>2718000</v>
      </c>
      <c r="H1643">
        <f t="shared" si="107"/>
        <v>2718000</v>
      </c>
      <c r="I1643">
        <f t="shared" si="107"/>
        <v>2718000</v>
      </c>
      <c r="J1643">
        <f t="shared" si="107"/>
        <v>2718000</v>
      </c>
      <c r="K1643">
        <f t="shared" si="107"/>
        <v>2718000</v>
      </c>
      <c r="L1643">
        <f t="shared" si="107"/>
        <v>2718000</v>
      </c>
    </row>
    <row r="1644" spans="1:12" x14ac:dyDescent="0.35">
      <c r="A1644" t="s">
        <v>158</v>
      </c>
      <c r="B1644" t="str">
        <f t="shared" si="103"/>
        <v>Hydro|EU-CHE</v>
      </c>
      <c r="C1644" t="s">
        <v>294</v>
      </c>
      <c r="D1644" t="s">
        <v>158</v>
      </c>
      <c r="E1644" t="s">
        <v>320</v>
      </c>
      <c r="F1644">
        <f t="shared" si="107"/>
        <v>2718000</v>
      </c>
      <c r="G1644">
        <f t="shared" si="107"/>
        <v>2718000</v>
      </c>
      <c r="H1644">
        <f t="shared" si="107"/>
        <v>2718000</v>
      </c>
      <c r="I1644">
        <f t="shared" si="107"/>
        <v>2718000</v>
      </c>
      <c r="J1644">
        <f t="shared" si="107"/>
        <v>2718000</v>
      </c>
      <c r="K1644">
        <f t="shared" si="107"/>
        <v>2718000</v>
      </c>
      <c r="L1644">
        <f t="shared" si="107"/>
        <v>2718000</v>
      </c>
    </row>
    <row r="1645" spans="1:12" x14ac:dyDescent="0.35">
      <c r="A1645" t="s">
        <v>159</v>
      </c>
      <c r="B1645" t="str">
        <f t="shared" si="103"/>
        <v>Hydro|EU-CYP</v>
      </c>
      <c r="C1645" t="s">
        <v>294</v>
      </c>
      <c r="D1645" t="s">
        <v>159</v>
      </c>
      <c r="E1645" t="s">
        <v>320</v>
      </c>
      <c r="F1645">
        <f t="shared" si="107"/>
        <v>2718000</v>
      </c>
      <c r="G1645">
        <f t="shared" si="107"/>
        <v>2718000</v>
      </c>
      <c r="H1645">
        <f t="shared" si="107"/>
        <v>2718000</v>
      </c>
      <c r="I1645">
        <f t="shared" si="107"/>
        <v>2718000</v>
      </c>
      <c r="J1645">
        <f t="shared" si="107"/>
        <v>2718000</v>
      </c>
      <c r="K1645">
        <f t="shared" si="107"/>
        <v>2718000</v>
      </c>
      <c r="L1645">
        <f t="shared" si="107"/>
        <v>2718000</v>
      </c>
    </row>
    <row r="1646" spans="1:12" x14ac:dyDescent="0.35">
      <c r="A1646" t="s">
        <v>160</v>
      </c>
      <c r="B1646" t="str">
        <f t="shared" si="103"/>
        <v>Hydro|EU-CZE</v>
      </c>
      <c r="C1646" t="s">
        <v>294</v>
      </c>
      <c r="D1646" t="s">
        <v>160</v>
      </c>
      <c r="E1646" t="s">
        <v>320</v>
      </c>
      <c r="F1646">
        <f t="shared" si="107"/>
        <v>2718000</v>
      </c>
      <c r="G1646">
        <f t="shared" si="107"/>
        <v>2718000</v>
      </c>
      <c r="H1646">
        <f t="shared" si="107"/>
        <v>2718000</v>
      </c>
      <c r="I1646">
        <f t="shared" si="107"/>
        <v>2718000</v>
      </c>
      <c r="J1646">
        <f t="shared" si="107"/>
        <v>2718000</v>
      </c>
      <c r="K1646">
        <f t="shared" si="107"/>
        <v>2718000</v>
      </c>
      <c r="L1646">
        <f t="shared" si="107"/>
        <v>2718000</v>
      </c>
    </row>
    <row r="1647" spans="1:12" x14ac:dyDescent="0.35">
      <c r="A1647" t="s">
        <v>161</v>
      </c>
      <c r="B1647" t="str">
        <f t="shared" si="103"/>
        <v>Hydro|EU-DEU</v>
      </c>
      <c r="C1647" t="s">
        <v>294</v>
      </c>
      <c r="D1647" t="s">
        <v>161</v>
      </c>
      <c r="E1647" t="s">
        <v>320</v>
      </c>
      <c r="F1647">
        <f t="shared" si="107"/>
        <v>2718000</v>
      </c>
      <c r="G1647">
        <f t="shared" si="107"/>
        <v>2718000</v>
      </c>
      <c r="H1647">
        <f t="shared" si="107"/>
        <v>2718000</v>
      </c>
      <c r="I1647">
        <f t="shared" si="107"/>
        <v>2718000</v>
      </c>
      <c r="J1647">
        <f t="shared" si="107"/>
        <v>2718000</v>
      </c>
      <c r="K1647">
        <f t="shared" si="107"/>
        <v>2718000</v>
      </c>
      <c r="L1647">
        <f t="shared" si="107"/>
        <v>2718000</v>
      </c>
    </row>
    <row r="1648" spans="1:12" x14ac:dyDescent="0.35">
      <c r="A1648" t="s">
        <v>162</v>
      </c>
      <c r="B1648" t="str">
        <f t="shared" si="103"/>
        <v>Hydro|EU-DNK</v>
      </c>
      <c r="C1648" t="s">
        <v>294</v>
      </c>
      <c r="D1648" t="s">
        <v>162</v>
      </c>
      <c r="E1648" t="s">
        <v>320</v>
      </c>
      <c r="F1648">
        <f t="shared" si="107"/>
        <v>2718000</v>
      </c>
      <c r="G1648">
        <f t="shared" si="107"/>
        <v>2718000</v>
      </c>
      <c r="H1648">
        <f t="shared" si="107"/>
        <v>2718000</v>
      </c>
      <c r="I1648">
        <f t="shared" si="107"/>
        <v>2718000</v>
      </c>
      <c r="J1648">
        <f t="shared" si="107"/>
        <v>2718000</v>
      </c>
      <c r="K1648">
        <f t="shared" si="107"/>
        <v>2718000</v>
      </c>
      <c r="L1648">
        <f t="shared" si="107"/>
        <v>2718000</v>
      </c>
    </row>
    <row r="1649" spans="1:12" x14ac:dyDescent="0.35">
      <c r="A1649" t="s">
        <v>163</v>
      </c>
      <c r="B1649" t="str">
        <f t="shared" si="103"/>
        <v>Hydro|EU-ESP</v>
      </c>
      <c r="C1649" t="s">
        <v>294</v>
      </c>
      <c r="D1649" t="s">
        <v>163</v>
      </c>
      <c r="E1649" t="s">
        <v>320</v>
      </c>
      <c r="F1649">
        <f t="shared" si="107"/>
        <v>2718000</v>
      </c>
      <c r="G1649">
        <f t="shared" si="107"/>
        <v>2718000</v>
      </c>
      <c r="H1649">
        <f t="shared" si="107"/>
        <v>2718000</v>
      </c>
      <c r="I1649">
        <f t="shared" si="107"/>
        <v>2718000</v>
      </c>
      <c r="J1649">
        <f t="shared" si="107"/>
        <v>2718000</v>
      </c>
      <c r="K1649">
        <f t="shared" si="107"/>
        <v>2718000</v>
      </c>
      <c r="L1649">
        <f t="shared" si="107"/>
        <v>2718000</v>
      </c>
    </row>
    <row r="1650" spans="1:12" x14ac:dyDescent="0.35">
      <c r="A1650" t="s">
        <v>164</v>
      </c>
      <c r="B1650" t="str">
        <f t="shared" si="103"/>
        <v>Hydro|EU-EST</v>
      </c>
      <c r="C1650" t="s">
        <v>294</v>
      </c>
      <c r="D1650" t="s">
        <v>164</v>
      </c>
      <c r="E1650" t="s">
        <v>320</v>
      </c>
      <c r="F1650">
        <f t="shared" si="107"/>
        <v>2718000</v>
      </c>
      <c r="G1650">
        <f t="shared" si="107"/>
        <v>2718000</v>
      </c>
      <c r="H1650">
        <f t="shared" si="107"/>
        <v>2718000</v>
      </c>
      <c r="I1650">
        <f t="shared" si="107"/>
        <v>2718000</v>
      </c>
      <c r="J1650">
        <f t="shared" si="107"/>
        <v>2718000</v>
      </c>
      <c r="K1650">
        <f t="shared" si="107"/>
        <v>2718000</v>
      </c>
      <c r="L1650">
        <f t="shared" si="107"/>
        <v>2718000</v>
      </c>
    </row>
    <row r="1651" spans="1:12" x14ac:dyDescent="0.35">
      <c r="A1651" t="s">
        <v>165</v>
      </c>
      <c r="B1651" t="str">
        <f t="shared" si="103"/>
        <v>Hydro|EU-FIN</v>
      </c>
      <c r="C1651" t="s">
        <v>294</v>
      </c>
      <c r="D1651" t="s">
        <v>165</v>
      </c>
      <c r="E1651" t="s">
        <v>320</v>
      </c>
      <c r="F1651">
        <f t="shared" ref="F1651:L1660" si="108">2718*1000</f>
        <v>2718000</v>
      </c>
      <c r="G1651">
        <f t="shared" si="108"/>
        <v>2718000</v>
      </c>
      <c r="H1651">
        <f t="shared" si="108"/>
        <v>2718000</v>
      </c>
      <c r="I1651">
        <f t="shared" si="108"/>
        <v>2718000</v>
      </c>
      <c r="J1651">
        <f t="shared" si="108"/>
        <v>2718000</v>
      </c>
      <c r="K1651">
        <f t="shared" si="108"/>
        <v>2718000</v>
      </c>
      <c r="L1651">
        <f t="shared" si="108"/>
        <v>2718000</v>
      </c>
    </row>
    <row r="1652" spans="1:12" x14ac:dyDescent="0.35">
      <c r="A1652" t="s">
        <v>166</v>
      </c>
      <c r="B1652" t="str">
        <f t="shared" si="103"/>
        <v>Hydro|EU-FRA</v>
      </c>
      <c r="C1652" t="s">
        <v>294</v>
      </c>
      <c r="D1652" t="s">
        <v>166</v>
      </c>
      <c r="E1652" t="s">
        <v>320</v>
      </c>
      <c r="F1652">
        <f t="shared" si="108"/>
        <v>2718000</v>
      </c>
      <c r="G1652">
        <f t="shared" si="108"/>
        <v>2718000</v>
      </c>
      <c r="H1652">
        <f t="shared" si="108"/>
        <v>2718000</v>
      </c>
      <c r="I1652">
        <f t="shared" si="108"/>
        <v>2718000</v>
      </c>
      <c r="J1652">
        <f t="shared" si="108"/>
        <v>2718000</v>
      </c>
      <c r="K1652">
        <f t="shared" si="108"/>
        <v>2718000</v>
      </c>
      <c r="L1652">
        <f t="shared" si="108"/>
        <v>2718000</v>
      </c>
    </row>
    <row r="1653" spans="1:12" x14ac:dyDescent="0.35">
      <c r="A1653" t="s">
        <v>167</v>
      </c>
      <c r="B1653" t="str">
        <f t="shared" si="103"/>
        <v>Hydro|EU-GBR</v>
      </c>
      <c r="C1653" t="s">
        <v>294</v>
      </c>
      <c r="D1653" t="s">
        <v>167</v>
      </c>
      <c r="E1653" t="s">
        <v>320</v>
      </c>
      <c r="F1653">
        <f t="shared" si="108"/>
        <v>2718000</v>
      </c>
      <c r="G1653">
        <f t="shared" si="108"/>
        <v>2718000</v>
      </c>
      <c r="H1653">
        <f t="shared" si="108"/>
        <v>2718000</v>
      </c>
      <c r="I1653">
        <f t="shared" si="108"/>
        <v>2718000</v>
      </c>
      <c r="J1653">
        <f t="shared" si="108"/>
        <v>2718000</v>
      </c>
      <c r="K1653">
        <f t="shared" si="108"/>
        <v>2718000</v>
      </c>
      <c r="L1653">
        <f t="shared" si="108"/>
        <v>2718000</v>
      </c>
    </row>
    <row r="1654" spans="1:12" x14ac:dyDescent="0.35">
      <c r="A1654" t="s">
        <v>168</v>
      </c>
      <c r="B1654" t="str">
        <f t="shared" si="103"/>
        <v>Hydro|EU-GEO</v>
      </c>
      <c r="C1654" t="s">
        <v>294</v>
      </c>
      <c r="D1654" t="s">
        <v>168</v>
      </c>
      <c r="E1654" t="s">
        <v>320</v>
      </c>
      <c r="F1654">
        <f t="shared" si="108"/>
        <v>2718000</v>
      </c>
      <c r="G1654">
        <f t="shared" si="108"/>
        <v>2718000</v>
      </c>
      <c r="H1654">
        <f t="shared" si="108"/>
        <v>2718000</v>
      </c>
      <c r="I1654">
        <f t="shared" si="108"/>
        <v>2718000</v>
      </c>
      <c r="J1654">
        <f t="shared" si="108"/>
        <v>2718000</v>
      </c>
      <c r="K1654">
        <f t="shared" si="108"/>
        <v>2718000</v>
      </c>
      <c r="L1654">
        <f t="shared" si="108"/>
        <v>2718000</v>
      </c>
    </row>
    <row r="1655" spans="1:12" x14ac:dyDescent="0.35">
      <c r="A1655" t="s">
        <v>169</v>
      </c>
      <c r="B1655" t="str">
        <f t="shared" si="103"/>
        <v>Hydro|EU-GRC</v>
      </c>
      <c r="C1655" t="s">
        <v>294</v>
      </c>
      <c r="D1655" t="s">
        <v>169</v>
      </c>
      <c r="E1655" t="s">
        <v>320</v>
      </c>
      <c r="F1655">
        <f t="shared" si="108"/>
        <v>2718000</v>
      </c>
      <c r="G1655">
        <f t="shared" si="108"/>
        <v>2718000</v>
      </c>
      <c r="H1655">
        <f t="shared" si="108"/>
        <v>2718000</v>
      </c>
      <c r="I1655">
        <f t="shared" si="108"/>
        <v>2718000</v>
      </c>
      <c r="J1655">
        <f t="shared" si="108"/>
        <v>2718000</v>
      </c>
      <c r="K1655">
        <f t="shared" si="108"/>
        <v>2718000</v>
      </c>
      <c r="L1655">
        <f t="shared" si="108"/>
        <v>2718000</v>
      </c>
    </row>
    <row r="1656" spans="1:12" x14ac:dyDescent="0.35">
      <c r="A1656" t="s">
        <v>170</v>
      </c>
      <c r="B1656" t="str">
        <f t="shared" si="103"/>
        <v>Hydro|EU-HRV</v>
      </c>
      <c r="C1656" t="s">
        <v>294</v>
      </c>
      <c r="D1656" t="s">
        <v>170</v>
      </c>
      <c r="E1656" t="s">
        <v>320</v>
      </c>
      <c r="F1656">
        <f t="shared" si="108"/>
        <v>2718000</v>
      </c>
      <c r="G1656">
        <f t="shared" si="108"/>
        <v>2718000</v>
      </c>
      <c r="H1656">
        <f t="shared" si="108"/>
        <v>2718000</v>
      </c>
      <c r="I1656">
        <f t="shared" si="108"/>
        <v>2718000</v>
      </c>
      <c r="J1656">
        <f t="shared" si="108"/>
        <v>2718000</v>
      </c>
      <c r="K1656">
        <f t="shared" si="108"/>
        <v>2718000</v>
      </c>
      <c r="L1656">
        <f t="shared" si="108"/>
        <v>2718000</v>
      </c>
    </row>
    <row r="1657" spans="1:12" x14ac:dyDescent="0.35">
      <c r="A1657" t="s">
        <v>171</v>
      </c>
      <c r="B1657" t="str">
        <f t="shared" si="103"/>
        <v>Hydro|EU-HUN</v>
      </c>
      <c r="C1657" t="s">
        <v>294</v>
      </c>
      <c r="D1657" t="s">
        <v>171</v>
      </c>
      <c r="E1657" t="s">
        <v>320</v>
      </c>
      <c r="F1657">
        <f t="shared" si="108"/>
        <v>2718000</v>
      </c>
      <c r="G1657">
        <f t="shared" si="108"/>
        <v>2718000</v>
      </c>
      <c r="H1657">
        <f t="shared" si="108"/>
        <v>2718000</v>
      </c>
      <c r="I1657">
        <f t="shared" si="108"/>
        <v>2718000</v>
      </c>
      <c r="J1657">
        <f t="shared" si="108"/>
        <v>2718000</v>
      </c>
      <c r="K1657">
        <f t="shared" si="108"/>
        <v>2718000</v>
      </c>
      <c r="L1657">
        <f t="shared" si="108"/>
        <v>2718000</v>
      </c>
    </row>
    <row r="1658" spans="1:12" x14ac:dyDescent="0.35">
      <c r="A1658" t="s">
        <v>172</v>
      </c>
      <c r="B1658" t="str">
        <f t="shared" si="103"/>
        <v>Hydro|EU-IRL</v>
      </c>
      <c r="C1658" t="s">
        <v>294</v>
      </c>
      <c r="D1658" t="s">
        <v>172</v>
      </c>
      <c r="E1658" t="s">
        <v>320</v>
      </c>
      <c r="F1658">
        <f t="shared" si="108"/>
        <v>2718000</v>
      </c>
      <c r="G1658">
        <f t="shared" si="108"/>
        <v>2718000</v>
      </c>
      <c r="H1658">
        <f t="shared" si="108"/>
        <v>2718000</v>
      </c>
      <c r="I1658">
        <f t="shared" si="108"/>
        <v>2718000</v>
      </c>
      <c r="J1658">
        <f t="shared" si="108"/>
        <v>2718000</v>
      </c>
      <c r="K1658">
        <f t="shared" si="108"/>
        <v>2718000</v>
      </c>
      <c r="L1658">
        <f t="shared" si="108"/>
        <v>2718000</v>
      </c>
    </row>
    <row r="1659" spans="1:12" x14ac:dyDescent="0.35">
      <c r="A1659" t="s">
        <v>173</v>
      </c>
      <c r="B1659" t="str">
        <f t="shared" si="103"/>
        <v>Hydro|EU-ISL</v>
      </c>
      <c r="C1659" t="s">
        <v>294</v>
      </c>
      <c r="D1659" t="s">
        <v>173</v>
      </c>
      <c r="E1659" t="s">
        <v>320</v>
      </c>
      <c r="F1659">
        <f t="shared" si="108"/>
        <v>2718000</v>
      </c>
      <c r="G1659">
        <f t="shared" si="108"/>
        <v>2718000</v>
      </c>
      <c r="H1659">
        <f t="shared" si="108"/>
        <v>2718000</v>
      </c>
      <c r="I1659">
        <f t="shared" si="108"/>
        <v>2718000</v>
      </c>
      <c r="J1659">
        <f t="shared" si="108"/>
        <v>2718000</v>
      </c>
      <c r="K1659">
        <f t="shared" si="108"/>
        <v>2718000</v>
      </c>
      <c r="L1659">
        <f t="shared" si="108"/>
        <v>2718000</v>
      </c>
    </row>
    <row r="1660" spans="1:12" x14ac:dyDescent="0.35">
      <c r="A1660" t="s">
        <v>174</v>
      </c>
      <c r="B1660" t="str">
        <f t="shared" si="103"/>
        <v>Hydro|EU-ITA</v>
      </c>
      <c r="C1660" t="s">
        <v>294</v>
      </c>
      <c r="D1660" t="s">
        <v>174</v>
      </c>
      <c r="E1660" t="s">
        <v>320</v>
      </c>
      <c r="F1660">
        <f t="shared" si="108"/>
        <v>2718000</v>
      </c>
      <c r="G1660">
        <f t="shared" si="108"/>
        <v>2718000</v>
      </c>
      <c r="H1660">
        <f t="shared" si="108"/>
        <v>2718000</v>
      </c>
      <c r="I1660">
        <f t="shared" si="108"/>
        <v>2718000</v>
      </c>
      <c r="J1660">
        <f t="shared" si="108"/>
        <v>2718000</v>
      </c>
      <c r="K1660">
        <f t="shared" si="108"/>
        <v>2718000</v>
      </c>
      <c r="L1660">
        <f t="shared" si="108"/>
        <v>2718000</v>
      </c>
    </row>
    <row r="1661" spans="1:12" x14ac:dyDescent="0.35">
      <c r="A1661" t="s">
        <v>175</v>
      </c>
      <c r="B1661" t="str">
        <f t="shared" si="103"/>
        <v>Hydro|EU-KOS</v>
      </c>
      <c r="C1661" t="s">
        <v>294</v>
      </c>
      <c r="D1661" t="s">
        <v>175</v>
      </c>
      <c r="E1661" t="s">
        <v>320</v>
      </c>
      <c r="F1661">
        <f t="shared" ref="F1661:L1670" si="109">2718*1000</f>
        <v>2718000</v>
      </c>
      <c r="G1661">
        <f t="shared" si="109"/>
        <v>2718000</v>
      </c>
      <c r="H1661">
        <f t="shared" si="109"/>
        <v>2718000</v>
      </c>
      <c r="I1661">
        <f t="shared" si="109"/>
        <v>2718000</v>
      </c>
      <c r="J1661">
        <f t="shared" si="109"/>
        <v>2718000</v>
      </c>
      <c r="K1661">
        <f t="shared" si="109"/>
        <v>2718000</v>
      </c>
      <c r="L1661">
        <f t="shared" si="109"/>
        <v>2718000</v>
      </c>
    </row>
    <row r="1662" spans="1:12" x14ac:dyDescent="0.35">
      <c r="A1662" t="s">
        <v>176</v>
      </c>
      <c r="B1662" t="str">
        <f t="shared" si="103"/>
        <v>Hydro|EU-LTU</v>
      </c>
      <c r="C1662" t="s">
        <v>294</v>
      </c>
      <c r="D1662" t="s">
        <v>176</v>
      </c>
      <c r="E1662" t="s">
        <v>320</v>
      </c>
      <c r="F1662">
        <f t="shared" si="109"/>
        <v>2718000</v>
      </c>
      <c r="G1662">
        <f t="shared" si="109"/>
        <v>2718000</v>
      </c>
      <c r="H1662">
        <f t="shared" si="109"/>
        <v>2718000</v>
      </c>
      <c r="I1662">
        <f t="shared" si="109"/>
        <v>2718000</v>
      </c>
      <c r="J1662">
        <f t="shared" si="109"/>
        <v>2718000</v>
      </c>
      <c r="K1662">
        <f t="shared" si="109"/>
        <v>2718000</v>
      </c>
      <c r="L1662">
        <f t="shared" si="109"/>
        <v>2718000</v>
      </c>
    </row>
    <row r="1663" spans="1:12" x14ac:dyDescent="0.35">
      <c r="A1663" t="s">
        <v>177</v>
      </c>
      <c r="B1663" t="str">
        <f t="shared" si="103"/>
        <v>Hydro|EU-LUX</v>
      </c>
      <c r="C1663" t="s">
        <v>294</v>
      </c>
      <c r="D1663" t="s">
        <v>177</v>
      </c>
      <c r="E1663" t="s">
        <v>320</v>
      </c>
      <c r="F1663">
        <f t="shared" si="109"/>
        <v>2718000</v>
      </c>
      <c r="G1663">
        <f t="shared" si="109"/>
        <v>2718000</v>
      </c>
      <c r="H1663">
        <f t="shared" si="109"/>
        <v>2718000</v>
      </c>
      <c r="I1663">
        <f t="shared" si="109"/>
        <v>2718000</v>
      </c>
      <c r="J1663">
        <f t="shared" si="109"/>
        <v>2718000</v>
      </c>
      <c r="K1663">
        <f t="shared" si="109"/>
        <v>2718000</v>
      </c>
      <c r="L1663">
        <f t="shared" si="109"/>
        <v>2718000</v>
      </c>
    </row>
    <row r="1664" spans="1:12" x14ac:dyDescent="0.35">
      <c r="A1664" t="s">
        <v>178</v>
      </c>
      <c r="B1664" t="str">
        <f t="shared" si="103"/>
        <v>Hydro|EU-LVA</v>
      </c>
      <c r="C1664" t="s">
        <v>294</v>
      </c>
      <c r="D1664" t="s">
        <v>178</v>
      </c>
      <c r="E1664" t="s">
        <v>320</v>
      </c>
      <c r="F1664">
        <f t="shared" si="109"/>
        <v>2718000</v>
      </c>
      <c r="G1664">
        <f t="shared" si="109"/>
        <v>2718000</v>
      </c>
      <c r="H1664">
        <f t="shared" si="109"/>
        <v>2718000</v>
      </c>
      <c r="I1664">
        <f t="shared" si="109"/>
        <v>2718000</v>
      </c>
      <c r="J1664">
        <f t="shared" si="109"/>
        <v>2718000</v>
      </c>
      <c r="K1664">
        <f t="shared" si="109"/>
        <v>2718000</v>
      </c>
      <c r="L1664">
        <f t="shared" si="109"/>
        <v>2718000</v>
      </c>
    </row>
    <row r="1665" spans="1:12" x14ac:dyDescent="0.35">
      <c r="A1665" t="s">
        <v>179</v>
      </c>
      <c r="B1665" t="str">
        <f t="shared" si="103"/>
        <v>Hydro|EU-MDA</v>
      </c>
      <c r="C1665" t="s">
        <v>294</v>
      </c>
      <c r="D1665" t="s">
        <v>179</v>
      </c>
      <c r="E1665" t="s">
        <v>320</v>
      </c>
      <c r="F1665">
        <f t="shared" si="109"/>
        <v>2718000</v>
      </c>
      <c r="G1665">
        <f t="shared" si="109"/>
        <v>2718000</v>
      </c>
      <c r="H1665">
        <f t="shared" si="109"/>
        <v>2718000</v>
      </c>
      <c r="I1665">
        <f t="shared" si="109"/>
        <v>2718000</v>
      </c>
      <c r="J1665">
        <f t="shared" si="109"/>
        <v>2718000</v>
      </c>
      <c r="K1665">
        <f t="shared" si="109"/>
        <v>2718000</v>
      </c>
      <c r="L1665">
        <f t="shared" si="109"/>
        <v>2718000</v>
      </c>
    </row>
    <row r="1666" spans="1:12" x14ac:dyDescent="0.35">
      <c r="A1666" t="s">
        <v>180</v>
      </c>
      <c r="B1666" t="str">
        <f t="shared" ref="B1666:B1729" si="110">CONCATENATE(C1666,D1666)</f>
        <v>Hydro|EU-MKD</v>
      </c>
      <c r="C1666" t="s">
        <v>294</v>
      </c>
      <c r="D1666" t="s">
        <v>180</v>
      </c>
      <c r="E1666" t="s">
        <v>320</v>
      </c>
      <c r="F1666">
        <f t="shared" si="109"/>
        <v>2718000</v>
      </c>
      <c r="G1666">
        <f t="shared" si="109"/>
        <v>2718000</v>
      </c>
      <c r="H1666">
        <f t="shared" si="109"/>
        <v>2718000</v>
      </c>
      <c r="I1666">
        <f t="shared" si="109"/>
        <v>2718000</v>
      </c>
      <c r="J1666">
        <f t="shared" si="109"/>
        <v>2718000</v>
      </c>
      <c r="K1666">
        <f t="shared" si="109"/>
        <v>2718000</v>
      </c>
      <c r="L1666">
        <f t="shared" si="109"/>
        <v>2718000</v>
      </c>
    </row>
    <row r="1667" spans="1:12" x14ac:dyDescent="0.35">
      <c r="A1667" t="s">
        <v>181</v>
      </c>
      <c r="B1667" t="str">
        <f t="shared" si="110"/>
        <v>Hydro|EU-MLT</v>
      </c>
      <c r="C1667" t="s">
        <v>294</v>
      </c>
      <c r="D1667" t="s">
        <v>181</v>
      </c>
      <c r="E1667" t="s">
        <v>320</v>
      </c>
      <c r="F1667">
        <f t="shared" si="109"/>
        <v>2718000</v>
      </c>
      <c r="G1667">
        <f t="shared" si="109"/>
        <v>2718000</v>
      </c>
      <c r="H1667">
        <f t="shared" si="109"/>
        <v>2718000</v>
      </c>
      <c r="I1667">
        <f t="shared" si="109"/>
        <v>2718000</v>
      </c>
      <c r="J1667">
        <f t="shared" si="109"/>
        <v>2718000</v>
      </c>
      <c r="K1667">
        <f t="shared" si="109"/>
        <v>2718000</v>
      </c>
      <c r="L1667">
        <f t="shared" si="109"/>
        <v>2718000</v>
      </c>
    </row>
    <row r="1668" spans="1:12" x14ac:dyDescent="0.35">
      <c r="A1668" t="s">
        <v>182</v>
      </c>
      <c r="B1668" t="str">
        <f t="shared" si="110"/>
        <v>Hydro|EU-MNE</v>
      </c>
      <c r="C1668" t="s">
        <v>294</v>
      </c>
      <c r="D1668" t="s">
        <v>182</v>
      </c>
      <c r="E1668" t="s">
        <v>320</v>
      </c>
      <c r="F1668">
        <f t="shared" si="109"/>
        <v>2718000</v>
      </c>
      <c r="G1668">
        <f t="shared" si="109"/>
        <v>2718000</v>
      </c>
      <c r="H1668">
        <f t="shared" si="109"/>
        <v>2718000</v>
      </c>
      <c r="I1668">
        <f t="shared" si="109"/>
        <v>2718000</v>
      </c>
      <c r="J1668">
        <f t="shared" si="109"/>
        <v>2718000</v>
      </c>
      <c r="K1668">
        <f t="shared" si="109"/>
        <v>2718000</v>
      </c>
      <c r="L1668">
        <f t="shared" si="109"/>
        <v>2718000</v>
      </c>
    </row>
    <row r="1669" spans="1:12" x14ac:dyDescent="0.35">
      <c r="A1669" t="s">
        <v>183</v>
      </c>
      <c r="B1669" t="str">
        <f t="shared" si="110"/>
        <v>Hydro|EU-NLD</v>
      </c>
      <c r="C1669" t="s">
        <v>294</v>
      </c>
      <c r="D1669" t="s">
        <v>183</v>
      </c>
      <c r="E1669" t="s">
        <v>320</v>
      </c>
      <c r="F1669">
        <f t="shared" si="109"/>
        <v>2718000</v>
      </c>
      <c r="G1669">
        <f t="shared" si="109"/>
        <v>2718000</v>
      </c>
      <c r="H1669">
        <f t="shared" si="109"/>
        <v>2718000</v>
      </c>
      <c r="I1669">
        <f t="shared" si="109"/>
        <v>2718000</v>
      </c>
      <c r="J1669">
        <f t="shared" si="109"/>
        <v>2718000</v>
      </c>
      <c r="K1669">
        <f t="shared" si="109"/>
        <v>2718000</v>
      </c>
      <c r="L1669">
        <f t="shared" si="109"/>
        <v>2718000</v>
      </c>
    </row>
    <row r="1670" spans="1:12" x14ac:dyDescent="0.35">
      <c r="A1670" t="s">
        <v>184</v>
      </c>
      <c r="B1670" t="str">
        <f t="shared" si="110"/>
        <v>Hydro|EU-NOR</v>
      </c>
      <c r="C1670" t="s">
        <v>294</v>
      </c>
      <c r="D1670" t="s">
        <v>184</v>
      </c>
      <c r="E1670" t="s">
        <v>320</v>
      </c>
      <c r="F1670">
        <f t="shared" si="109"/>
        <v>2718000</v>
      </c>
      <c r="G1670">
        <f t="shared" si="109"/>
        <v>2718000</v>
      </c>
      <c r="H1670">
        <f t="shared" si="109"/>
        <v>2718000</v>
      </c>
      <c r="I1670">
        <f t="shared" si="109"/>
        <v>2718000</v>
      </c>
      <c r="J1670">
        <f t="shared" si="109"/>
        <v>2718000</v>
      </c>
      <c r="K1670">
        <f t="shared" si="109"/>
        <v>2718000</v>
      </c>
      <c r="L1670">
        <f t="shared" si="109"/>
        <v>2718000</v>
      </c>
    </row>
    <row r="1671" spans="1:12" x14ac:dyDescent="0.35">
      <c r="A1671" t="s">
        <v>185</v>
      </c>
      <c r="B1671" t="str">
        <f t="shared" si="110"/>
        <v>Hydro|EU-POL</v>
      </c>
      <c r="C1671" t="s">
        <v>294</v>
      </c>
      <c r="D1671" t="s">
        <v>185</v>
      </c>
      <c r="E1671" t="s">
        <v>320</v>
      </c>
      <c r="F1671">
        <f t="shared" ref="F1671:L1680" si="111">2718*1000</f>
        <v>2718000</v>
      </c>
      <c r="G1671">
        <f t="shared" si="111"/>
        <v>2718000</v>
      </c>
      <c r="H1671">
        <f t="shared" si="111"/>
        <v>2718000</v>
      </c>
      <c r="I1671">
        <f t="shared" si="111"/>
        <v>2718000</v>
      </c>
      <c r="J1671">
        <f t="shared" si="111"/>
        <v>2718000</v>
      </c>
      <c r="K1671">
        <f t="shared" si="111"/>
        <v>2718000</v>
      </c>
      <c r="L1671">
        <f t="shared" si="111"/>
        <v>2718000</v>
      </c>
    </row>
    <row r="1672" spans="1:12" x14ac:dyDescent="0.35">
      <c r="A1672" t="s">
        <v>186</v>
      </c>
      <c r="B1672" t="str">
        <f t="shared" si="110"/>
        <v>Hydro|EU-PRT</v>
      </c>
      <c r="C1672" t="s">
        <v>294</v>
      </c>
      <c r="D1672" t="s">
        <v>186</v>
      </c>
      <c r="E1672" t="s">
        <v>320</v>
      </c>
      <c r="F1672">
        <f t="shared" si="111"/>
        <v>2718000</v>
      </c>
      <c r="G1672">
        <f t="shared" si="111"/>
        <v>2718000</v>
      </c>
      <c r="H1672">
        <f t="shared" si="111"/>
        <v>2718000</v>
      </c>
      <c r="I1672">
        <f t="shared" si="111"/>
        <v>2718000</v>
      </c>
      <c r="J1672">
        <f t="shared" si="111"/>
        <v>2718000</v>
      </c>
      <c r="K1672">
        <f t="shared" si="111"/>
        <v>2718000</v>
      </c>
      <c r="L1672">
        <f t="shared" si="111"/>
        <v>2718000</v>
      </c>
    </row>
    <row r="1673" spans="1:12" x14ac:dyDescent="0.35">
      <c r="A1673" t="s">
        <v>187</v>
      </c>
      <c r="B1673" t="str">
        <f t="shared" si="110"/>
        <v>Hydro|EU-ROU</v>
      </c>
      <c r="C1673" t="s">
        <v>294</v>
      </c>
      <c r="D1673" t="s">
        <v>187</v>
      </c>
      <c r="E1673" t="s">
        <v>320</v>
      </c>
      <c r="F1673">
        <f t="shared" si="111"/>
        <v>2718000</v>
      </c>
      <c r="G1673">
        <f t="shared" si="111"/>
        <v>2718000</v>
      </c>
      <c r="H1673">
        <f t="shared" si="111"/>
        <v>2718000</v>
      </c>
      <c r="I1673">
        <f t="shared" si="111"/>
        <v>2718000</v>
      </c>
      <c r="J1673">
        <f t="shared" si="111"/>
        <v>2718000</v>
      </c>
      <c r="K1673">
        <f t="shared" si="111"/>
        <v>2718000</v>
      </c>
      <c r="L1673">
        <f t="shared" si="111"/>
        <v>2718000</v>
      </c>
    </row>
    <row r="1674" spans="1:12" x14ac:dyDescent="0.35">
      <c r="A1674" t="s">
        <v>188</v>
      </c>
      <c r="B1674" t="str">
        <f t="shared" si="110"/>
        <v>Hydro|EU-SRB</v>
      </c>
      <c r="C1674" t="s">
        <v>294</v>
      </c>
      <c r="D1674" t="s">
        <v>188</v>
      </c>
      <c r="E1674" t="s">
        <v>320</v>
      </c>
      <c r="F1674">
        <f t="shared" si="111"/>
        <v>2718000</v>
      </c>
      <c r="G1674">
        <f t="shared" si="111"/>
        <v>2718000</v>
      </c>
      <c r="H1674">
        <f t="shared" si="111"/>
        <v>2718000</v>
      </c>
      <c r="I1674">
        <f t="shared" si="111"/>
        <v>2718000</v>
      </c>
      <c r="J1674">
        <f t="shared" si="111"/>
        <v>2718000</v>
      </c>
      <c r="K1674">
        <f t="shared" si="111"/>
        <v>2718000</v>
      </c>
      <c r="L1674">
        <f t="shared" si="111"/>
        <v>2718000</v>
      </c>
    </row>
    <row r="1675" spans="1:12" x14ac:dyDescent="0.35">
      <c r="A1675" t="s">
        <v>189</v>
      </c>
      <c r="B1675" t="str">
        <f t="shared" si="110"/>
        <v>Hydro|EU-SVK</v>
      </c>
      <c r="C1675" t="s">
        <v>294</v>
      </c>
      <c r="D1675" t="s">
        <v>189</v>
      </c>
      <c r="E1675" t="s">
        <v>320</v>
      </c>
      <c r="F1675">
        <f t="shared" si="111"/>
        <v>2718000</v>
      </c>
      <c r="G1675">
        <f t="shared" si="111"/>
        <v>2718000</v>
      </c>
      <c r="H1675">
        <f t="shared" si="111"/>
        <v>2718000</v>
      </c>
      <c r="I1675">
        <f t="shared" si="111"/>
        <v>2718000</v>
      </c>
      <c r="J1675">
        <f t="shared" si="111"/>
        <v>2718000</v>
      </c>
      <c r="K1675">
        <f t="shared" si="111"/>
        <v>2718000</v>
      </c>
      <c r="L1675">
        <f t="shared" si="111"/>
        <v>2718000</v>
      </c>
    </row>
    <row r="1676" spans="1:12" x14ac:dyDescent="0.35">
      <c r="A1676" t="s">
        <v>190</v>
      </c>
      <c r="B1676" t="str">
        <f t="shared" si="110"/>
        <v>Hydro|EU-SVN</v>
      </c>
      <c r="C1676" t="s">
        <v>294</v>
      </c>
      <c r="D1676" t="s">
        <v>190</v>
      </c>
      <c r="E1676" t="s">
        <v>320</v>
      </c>
      <c r="F1676">
        <f t="shared" si="111"/>
        <v>2718000</v>
      </c>
      <c r="G1676">
        <f t="shared" si="111"/>
        <v>2718000</v>
      </c>
      <c r="H1676">
        <f t="shared" si="111"/>
        <v>2718000</v>
      </c>
      <c r="I1676">
        <f t="shared" si="111"/>
        <v>2718000</v>
      </c>
      <c r="J1676">
        <f t="shared" si="111"/>
        <v>2718000</v>
      </c>
      <c r="K1676">
        <f t="shared" si="111"/>
        <v>2718000</v>
      </c>
      <c r="L1676">
        <f t="shared" si="111"/>
        <v>2718000</v>
      </c>
    </row>
    <row r="1677" spans="1:12" x14ac:dyDescent="0.35">
      <c r="A1677" t="s">
        <v>191</v>
      </c>
      <c r="B1677" t="str">
        <f t="shared" si="110"/>
        <v>Hydro|EU-SWE</v>
      </c>
      <c r="C1677" t="s">
        <v>294</v>
      </c>
      <c r="D1677" t="s">
        <v>191</v>
      </c>
      <c r="E1677" t="s">
        <v>320</v>
      </c>
      <c r="F1677">
        <f t="shared" si="111"/>
        <v>2718000</v>
      </c>
      <c r="G1677">
        <f t="shared" si="111"/>
        <v>2718000</v>
      </c>
      <c r="H1677">
        <f t="shared" si="111"/>
        <v>2718000</v>
      </c>
      <c r="I1677">
        <f t="shared" si="111"/>
        <v>2718000</v>
      </c>
      <c r="J1677">
        <f t="shared" si="111"/>
        <v>2718000</v>
      </c>
      <c r="K1677">
        <f t="shared" si="111"/>
        <v>2718000</v>
      </c>
      <c r="L1677">
        <f t="shared" si="111"/>
        <v>2718000</v>
      </c>
    </row>
    <row r="1678" spans="1:12" x14ac:dyDescent="0.35">
      <c r="A1678" t="s">
        <v>192</v>
      </c>
      <c r="B1678" t="str">
        <f t="shared" si="110"/>
        <v>Hydro|EU-UKR</v>
      </c>
      <c r="C1678" t="s">
        <v>294</v>
      </c>
      <c r="D1678" t="s">
        <v>192</v>
      </c>
      <c r="E1678" t="s">
        <v>320</v>
      </c>
      <c r="F1678">
        <f t="shared" si="111"/>
        <v>2718000</v>
      </c>
      <c r="G1678">
        <f t="shared" si="111"/>
        <v>2718000</v>
      </c>
      <c r="H1678">
        <f t="shared" si="111"/>
        <v>2718000</v>
      </c>
      <c r="I1678">
        <f t="shared" si="111"/>
        <v>2718000</v>
      </c>
      <c r="J1678">
        <f t="shared" si="111"/>
        <v>2718000</v>
      </c>
      <c r="K1678">
        <f t="shared" si="111"/>
        <v>2718000</v>
      </c>
      <c r="L1678">
        <f t="shared" si="111"/>
        <v>2718000</v>
      </c>
    </row>
    <row r="1679" spans="1:12" x14ac:dyDescent="0.35">
      <c r="A1679" t="s">
        <v>193</v>
      </c>
      <c r="B1679" t="str">
        <f t="shared" si="110"/>
        <v>Hydro|NA-BLZ</v>
      </c>
      <c r="C1679" t="s">
        <v>294</v>
      </c>
      <c r="D1679" t="s">
        <v>193</v>
      </c>
      <c r="E1679" t="s">
        <v>320</v>
      </c>
      <c r="F1679">
        <f t="shared" si="111"/>
        <v>2718000</v>
      </c>
      <c r="G1679">
        <f t="shared" si="111"/>
        <v>2718000</v>
      </c>
      <c r="H1679">
        <f t="shared" si="111"/>
        <v>2718000</v>
      </c>
      <c r="I1679">
        <f t="shared" si="111"/>
        <v>2718000</v>
      </c>
      <c r="J1679">
        <f t="shared" si="111"/>
        <v>2718000</v>
      </c>
      <c r="K1679">
        <f t="shared" si="111"/>
        <v>2718000</v>
      </c>
      <c r="L1679">
        <f t="shared" si="111"/>
        <v>2718000</v>
      </c>
    </row>
    <row r="1680" spans="1:12" x14ac:dyDescent="0.35">
      <c r="A1680" t="s">
        <v>194</v>
      </c>
      <c r="B1680" t="str">
        <f t="shared" si="110"/>
        <v>Hydro|NA-CAN</v>
      </c>
      <c r="C1680" t="s">
        <v>294</v>
      </c>
      <c r="D1680" t="s">
        <v>194</v>
      </c>
      <c r="E1680" t="s">
        <v>320</v>
      </c>
      <c r="F1680">
        <f t="shared" si="111"/>
        <v>2718000</v>
      </c>
      <c r="G1680">
        <f t="shared" si="111"/>
        <v>2718000</v>
      </c>
      <c r="H1680">
        <f t="shared" si="111"/>
        <v>2718000</v>
      </c>
      <c r="I1680">
        <f t="shared" si="111"/>
        <v>2718000</v>
      </c>
      <c r="J1680">
        <f t="shared" si="111"/>
        <v>2718000</v>
      </c>
      <c r="K1680">
        <f t="shared" si="111"/>
        <v>2718000</v>
      </c>
      <c r="L1680">
        <f t="shared" si="111"/>
        <v>2718000</v>
      </c>
    </row>
    <row r="1681" spans="1:12" x14ac:dyDescent="0.35">
      <c r="A1681" t="s">
        <v>204</v>
      </c>
      <c r="B1681" t="str">
        <f t="shared" si="110"/>
        <v>Hydro|NA-CRI</v>
      </c>
      <c r="C1681" t="s">
        <v>294</v>
      </c>
      <c r="D1681" t="s">
        <v>204</v>
      </c>
      <c r="E1681" t="s">
        <v>320</v>
      </c>
      <c r="F1681">
        <f t="shared" ref="F1681:L1690" si="112">2718*1000</f>
        <v>2718000</v>
      </c>
      <c r="G1681">
        <f t="shared" si="112"/>
        <v>2718000</v>
      </c>
      <c r="H1681">
        <f t="shared" si="112"/>
        <v>2718000</v>
      </c>
      <c r="I1681">
        <f t="shared" si="112"/>
        <v>2718000</v>
      </c>
      <c r="J1681">
        <f t="shared" si="112"/>
        <v>2718000</v>
      </c>
      <c r="K1681">
        <f t="shared" si="112"/>
        <v>2718000</v>
      </c>
      <c r="L1681">
        <f t="shared" si="112"/>
        <v>2718000</v>
      </c>
    </row>
    <row r="1682" spans="1:12" x14ac:dyDescent="0.35">
      <c r="A1682" t="s">
        <v>205</v>
      </c>
      <c r="B1682" t="str">
        <f t="shared" si="110"/>
        <v>Hydro|NA-CUB</v>
      </c>
      <c r="C1682" t="s">
        <v>294</v>
      </c>
      <c r="D1682" t="s">
        <v>205</v>
      </c>
      <c r="E1682" t="s">
        <v>320</v>
      </c>
      <c r="F1682">
        <f t="shared" si="112"/>
        <v>2718000</v>
      </c>
      <c r="G1682">
        <f t="shared" si="112"/>
        <v>2718000</v>
      </c>
      <c r="H1682">
        <f t="shared" si="112"/>
        <v>2718000</v>
      </c>
      <c r="I1682">
        <f t="shared" si="112"/>
        <v>2718000</v>
      </c>
      <c r="J1682">
        <f t="shared" si="112"/>
        <v>2718000</v>
      </c>
      <c r="K1682">
        <f t="shared" si="112"/>
        <v>2718000</v>
      </c>
      <c r="L1682">
        <f t="shared" si="112"/>
        <v>2718000</v>
      </c>
    </row>
    <row r="1683" spans="1:12" x14ac:dyDescent="0.35">
      <c r="A1683" t="s">
        <v>206</v>
      </c>
      <c r="B1683" t="str">
        <f t="shared" si="110"/>
        <v>Hydro|NA-DOM</v>
      </c>
      <c r="C1683" t="s">
        <v>294</v>
      </c>
      <c r="D1683" t="s">
        <v>206</v>
      </c>
      <c r="E1683" t="s">
        <v>320</v>
      </c>
      <c r="F1683">
        <f t="shared" si="112"/>
        <v>2718000</v>
      </c>
      <c r="G1683">
        <f t="shared" si="112"/>
        <v>2718000</v>
      </c>
      <c r="H1683">
        <f t="shared" si="112"/>
        <v>2718000</v>
      </c>
      <c r="I1683">
        <f t="shared" si="112"/>
        <v>2718000</v>
      </c>
      <c r="J1683">
        <f t="shared" si="112"/>
        <v>2718000</v>
      </c>
      <c r="K1683">
        <f t="shared" si="112"/>
        <v>2718000</v>
      </c>
      <c r="L1683">
        <f t="shared" si="112"/>
        <v>2718000</v>
      </c>
    </row>
    <row r="1684" spans="1:12" x14ac:dyDescent="0.35">
      <c r="A1684" t="s">
        <v>208</v>
      </c>
      <c r="B1684" t="str">
        <f t="shared" si="110"/>
        <v>Hydro|NA-GTM</v>
      </c>
      <c r="C1684" t="s">
        <v>294</v>
      </c>
      <c r="D1684" t="s">
        <v>208</v>
      </c>
      <c r="E1684" t="s">
        <v>320</v>
      </c>
      <c r="F1684">
        <f t="shared" si="112"/>
        <v>2718000</v>
      </c>
      <c r="G1684">
        <f t="shared" si="112"/>
        <v>2718000</v>
      </c>
      <c r="H1684">
        <f t="shared" si="112"/>
        <v>2718000</v>
      </c>
      <c r="I1684">
        <f t="shared" si="112"/>
        <v>2718000</v>
      </c>
      <c r="J1684">
        <f t="shared" si="112"/>
        <v>2718000</v>
      </c>
      <c r="K1684">
        <f t="shared" si="112"/>
        <v>2718000</v>
      </c>
      <c r="L1684">
        <f t="shared" si="112"/>
        <v>2718000</v>
      </c>
    </row>
    <row r="1685" spans="1:12" x14ac:dyDescent="0.35">
      <c r="A1685" t="s">
        <v>209</v>
      </c>
      <c r="B1685" t="str">
        <f t="shared" si="110"/>
        <v>Hydro|NA-HND</v>
      </c>
      <c r="C1685" t="s">
        <v>294</v>
      </c>
      <c r="D1685" t="s">
        <v>209</v>
      </c>
      <c r="E1685" t="s">
        <v>320</v>
      </c>
      <c r="F1685">
        <f t="shared" si="112"/>
        <v>2718000</v>
      </c>
      <c r="G1685">
        <f t="shared" si="112"/>
        <v>2718000</v>
      </c>
      <c r="H1685">
        <f t="shared" si="112"/>
        <v>2718000</v>
      </c>
      <c r="I1685">
        <f t="shared" si="112"/>
        <v>2718000</v>
      </c>
      <c r="J1685">
        <f t="shared" si="112"/>
        <v>2718000</v>
      </c>
      <c r="K1685">
        <f t="shared" si="112"/>
        <v>2718000</v>
      </c>
      <c r="L1685">
        <f t="shared" si="112"/>
        <v>2718000</v>
      </c>
    </row>
    <row r="1686" spans="1:12" x14ac:dyDescent="0.35">
      <c r="A1686" t="s">
        <v>210</v>
      </c>
      <c r="B1686" t="str">
        <f t="shared" si="110"/>
        <v>Hydro|NA-HTI</v>
      </c>
      <c r="C1686" t="s">
        <v>294</v>
      </c>
      <c r="D1686" t="s">
        <v>210</v>
      </c>
      <c r="E1686" t="s">
        <v>320</v>
      </c>
      <c r="F1686">
        <f t="shared" si="112"/>
        <v>2718000</v>
      </c>
      <c r="G1686">
        <f t="shared" si="112"/>
        <v>2718000</v>
      </c>
      <c r="H1686">
        <f t="shared" si="112"/>
        <v>2718000</v>
      </c>
      <c r="I1686">
        <f t="shared" si="112"/>
        <v>2718000</v>
      </c>
      <c r="J1686">
        <f t="shared" si="112"/>
        <v>2718000</v>
      </c>
      <c r="K1686">
        <f t="shared" si="112"/>
        <v>2718000</v>
      </c>
      <c r="L1686">
        <f t="shared" si="112"/>
        <v>2718000</v>
      </c>
    </row>
    <row r="1687" spans="1:12" x14ac:dyDescent="0.35">
      <c r="A1687" t="s">
        <v>211</v>
      </c>
      <c r="B1687" t="str">
        <f t="shared" si="110"/>
        <v>Hydro|NA-JAM</v>
      </c>
      <c r="C1687" t="s">
        <v>294</v>
      </c>
      <c r="D1687" t="s">
        <v>211</v>
      </c>
      <c r="E1687" t="s">
        <v>320</v>
      </c>
      <c r="F1687">
        <f t="shared" si="112"/>
        <v>2718000</v>
      </c>
      <c r="G1687">
        <f t="shared" si="112"/>
        <v>2718000</v>
      </c>
      <c r="H1687">
        <f t="shared" si="112"/>
        <v>2718000</v>
      </c>
      <c r="I1687">
        <f t="shared" si="112"/>
        <v>2718000</v>
      </c>
      <c r="J1687">
        <f t="shared" si="112"/>
        <v>2718000</v>
      </c>
      <c r="K1687">
        <f t="shared" si="112"/>
        <v>2718000</v>
      </c>
      <c r="L1687">
        <f t="shared" si="112"/>
        <v>2718000</v>
      </c>
    </row>
    <row r="1688" spans="1:12" x14ac:dyDescent="0.35">
      <c r="A1688" t="s">
        <v>212</v>
      </c>
      <c r="B1688" t="str">
        <f t="shared" si="110"/>
        <v>Hydro|NA-MEX</v>
      </c>
      <c r="C1688" t="s">
        <v>294</v>
      </c>
      <c r="D1688" t="s">
        <v>212</v>
      </c>
      <c r="E1688" t="s">
        <v>320</v>
      </c>
      <c r="F1688">
        <f t="shared" si="112"/>
        <v>2718000</v>
      </c>
      <c r="G1688">
        <f t="shared" si="112"/>
        <v>2718000</v>
      </c>
      <c r="H1688">
        <f t="shared" si="112"/>
        <v>2718000</v>
      </c>
      <c r="I1688">
        <f t="shared" si="112"/>
        <v>2718000</v>
      </c>
      <c r="J1688">
        <f t="shared" si="112"/>
        <v>2718000</v>
      </c>
      <c r="K1688">
        <f t="shared" si="112"/>
        <v>2718000</v>
      </c>
      <c r="L1688">
        <f t="shared" si="112"/>
        <v>2718000</v>
      </c>
    </row>
    <row r="1689" spans="1:12" x14ac:dyDescent="0.35">
      <c r="A1689" t="s">
        <v>213</v>
      </c>
      <c r="B1689" t="str">
        <f t="shared" si="110"/>
        <v>Hydro|NA-NIC</v>
      </c>
      <c r="C1689" t="s">
        <v>294</v>
      </c>
      <c r="D1689" t="s">
        <v>213</v>
      </c>
      <c r="E1689" t="s">
        <v>320</v>
      </c>
      <c r="F1689">
        <f t="shared" si="112"/>
        <v>2718000</v>
      </c>
      <c r="G1689">
        <f t="shared" si="112"/>
        <v>2718000</v>
      </c>
      <c r="H1689">
        <f t="shared" si="112"/>
        <v>2718000</v>
      </c>
      <c r="I1689">
        <f t="shared" si="112"/>
        <v>2718000</v>
      </c>
      <c r="J1689">
        <f t="shared" si="112"/>
        <v>2718000</v>
      </c>
      <c r="K1689">
        <f t="shared" si="112"/>
        <v>2718000</v>
      </c>
      <c r="L1689">
        <f t="shared" si="112"/>
        <v>2718000</v>
      </c>
    </row>
    <row r="1690" spans="1:12" x14ac:dyDescent="0.35">
      <c r="A1690" t="s">
        <v>214</v>
      </c>
      <c r="B1690" t="str">
        <f t="shared" si="110"/>
        <v>Hydro|NA-PAN</v>
      </c>
      <c r="C1690" t="s">
        <v>294</v>
      </c>
      <c r="D1690" t="s">
        <v>214</v>
      </c>
      <c r="E1690" t="s">
        <v>320</v>
      </c>
      <c r="F1690">
        <f t="shared" si="112"/>
        <v>2718000</v>
      </c>
      <c r="G1690">
        <f t="shared" si="112"/>
        <v>2718000</v>
      </c>
      <c r="H1690">
        <f t="shared" si="112"/>
        <v>2718000</v>
      </c>
      <c r="I1690">
        <f t="shared" si="112"/>
        <v>2718000</v>
      </c>
      <c r="J1690">
        <f t="shared" si="112"/>
        <v>2718000</v>
      </c>
      <c r="K1690">
        <f t="shared" si="112"/>
        <v>2718000</v>
      </c>
      <c r="L1690">
        <f t="shared" si="112"/>
        <v>2718000</v>
      </c>
    </row>
    <row r="1691" spans="1:12" x14ac:dyDescent="0.35">
      <c r="A1691" t="s">
        <v>215</v>
      </c>
      <c r="B1691" t="str">
        <f t="shared" si="110"/>
        <v>Hydro|NA-SLV</v>
      </c>
      <c r="C1691" t="s">
        <v>294</v>
      </c>
      <c r="D1691" t="s">
        <v>215</v>
      </c>
      <c r="E1691" t="s">
        <v>320</v>
      </c>
      <c r="F1691">
        <f t="shared" ref="F1691:L1700" si="113">2718*1000</f>
        <v>2718000</v>
      </c>
      <c r="G1691">
        <f t="shared" si="113"/>
        <v>2718000</v>
      </c>
      <c r="H1691">
        <f t="shared" si="113"/>
        <v>2718000</v>
      </c>
      <c r="I1691">
        <f t="shared" si="113"/>
        <v>2718000</v>
      </c>
      <c r="J1691">
        <f t="shared" si="113"/>
        <v>2718000</v>
      </c>
      <c r="K1691">
        <f t="shared" si="113"/>
        <v>2718000</v>
      </c>
      <c r="L1691">
        <f t="shared" si="113"/>
        <v>2718000</v>
      </c>
    </row>
    <row r="1692" spans="1:12" x14ac:dyDescent="0.35">
      <c r="A1692" t="s">
        <v>216</v>
      </c>
      <c r="B1692" t="str">
        <f t="shared" si="110"/>
        <v>Hydro|NA-TTO</v>
      </c>
      <c r="C1692" t="s">
        <v>294</v>
      </c>
      <c r="D1692" t="s">
        <v>216</v>
      </c>
      <c r="E1692" t="s">
        <v>320</v>
      </c>
      <c r="F1692">
        <f t="shared" si="113"/>
        <v>2718000</v>
      </c>
      <c r="G1692">
        <f t="shared" si="113"/>
        <v>2718000</v>
      </c>
      <c r="H1692">
        <f t="shared" si="113"/>
        <v>2718000</v>
      </c>
      <c r="I1692">
        <f t="shared" si="113"/>
        <v>2718000</v>
      </c>
      <c r="J1692">
        <f t="shared" si="113"/>
        <v>2718000</v>
      </c>
      <c r="K1692">
        <f t="shared" si="113"/>
        <v>2718000</v>
      </c>
      <c r="L1692">
        <f t="shared" si="113"/>
        <v>2718000</v>
      </c>
    </row>
    <row r="1693" spans="1:12" x14ac:dyDescent="0.35">
      <c r="A1693" t="s">
        <v>217</v>
      </c>
      <c r="B1693" t="str">
        <f t="shared" si="110"/>
        <v>Hydro|NA-USA</v>
      </c>
      <c r="C1693" t="s">
        <v>294</v>
      </c>
      <c r="D1693" t="s">
        <v>217</v>
      </c>
      <c r="E1693" t="s">
        <v>320</v>
      </c>
      <c r="F1693">
        <f t="shared" si="113"/>
        <v>2718000</v>
      </c>
      <c r="G1693">
        <f t="shared" si="113"/>
        <v>2718000</v>
      </c>
      <c r="H1693">
        <f t="shared" si="113"/>
        <v>2718000</v>
      </c>
      <c r="I1693">
        <f t="shared" si="113"/>
        <v>2718000</v>
      </c>
      <c r="J1693">
        <f t="shared" si="113"/>
        <v>2718000</v>
      </c>
      <c r="K1693">
        <f t="shared" si="113"/>
        <v>2718000</v>
      </c>
      <c r="L1693">
        <f t="shared" si="113"/>
        <v>2718000</v>
      </c>
    </row>
    <row r="1694" spans="1:12" x14ac:dyDescent="0.35">
      <c r="A1694" t="s">
        <v>243</v>
      </c>
      <c r="B1694" t="str">
        <f t="shared" si="110"/>
        <v>Hydro|OC-AUS</v>
      </c>
      <c r="C1694" t="s">
        <v>294</v>
      </c>
      <c r="D1694" t="s">
        <v>243</v>
      </c>
      <c r="E1694" t="s">
        <v>320</v>
      </c>
      <c r="F1694">
        <f t="shared" si="113"/>
        <v>2718000</v>
      </c>
      <c r="G1694">
        <f t="shared" si="113"/>
        <v>2718000</v>
      </c>
      <c r="H1694">
        <f t="shared" si="113"/>
        <v>2718000</v>
      </c>
      <c r="I1694">
        <f t="shared" si="113"/>
        <v>2718000</v>
      </c>
      <c r="J1694">
        <f t="shared" si="113"/>
        <v>2718000</v>
      </c>
      <c r="K1694">
        <f t="shared" si="113"/>
        <v>2718000</v>
      </c>
      <c r="L1694">
        <f t="shared" si="113"/>
        <v>2718000</v>
      </c>
    </row>
    <row r="1695" spans="1:12" x14ac:dyDescent="0.35">
      <c r="A1695" t="s">
        <v>242</v>
      </c>
      <c r="B1695" t="str">
        <f t="shared" si="110"/>
        <v>Hydro|OC-ATA</v>
      </c>
      <c r="C1695" t="s">
        <v>294</v>
      </c>
      <c r="D1695" t="s">
        <v>242</v>
      </c>
      <c r="E1695" t="s">
        <v>320</v>
      </c>
      <c r="F1695">
        <f t="shared" si="113"/>
        <v>2718000</v>
      </c>
      <c r="G1695">
        <f t="shared" si="113"/>
        <v>2718000</v>
      </c>
      <c r="H1695">
        <f t="shared" si="113"/>
        <v>2718000</v>
      </c>
      <c r="I1695">
        <f t="shared" si="113"/>
        <v>2718000</v>
      </c>
      <c r="J1695">
        <f t="shared" si="113"/>
        <v>2718000</v>
      </c>
      <c r="K1695">
        <f t="shared" si="113"/>
        <v>2718000</v>
      </c>
      <c r="L1695">
        <f t="shared" si="113"/>
        <v>2718000</v>
      </c>
    </row>
    <row r="1696" spans="1:12" x14ac:dyDescent="0.35">
      <c r="A1696" t="s">
        <v>251</v>
      </c>
      <c r="B1696" t="str">
        <f t="shared" si="110"/>
        <v>Hydro|OC-FJI</v>
      </c>
      <c r="C1696" t="s">
        <v>294</v>
      </c>
      <c r="D1696" t="s">
        <v>251</v>
      </c>
      <c r="E1696" t="s">
        <v>320</v>
      </c>
      <c r="F1696">
        <f t="shared" si="113"/>
        <v>2718000</v>
      </c>
      <c r="G1696">
        <f t="shared" si="113"/>
        <v>2718000</v>
      </c>
      <c r="H1696">
        <f t="shared" si="113"/>
        <v>2718000</v>
      </c>
      <c r="I1696">
        <f t="shared" si="113"/>
        <v>2718000</v>
      </c>
      <c r="J1696">
        <f t="shared" si="113"/>
        <v>2718000</v>
      </c>
      <c r="K1696">
        <f t="shared" si="113"/>
        <v>2718000</v>
      </c>
      <c r="L1696">
        <f t="shared" si="113"/>
        <v>2718000</v>
      </c>
    </row>
    <row r="1697" spans="1:12" x14ac:dyDescent="0.35">
      <c r="A1697" t="s">
        <v>252</v>
      </c>
      <c r="B1697" t="str">
        <f t="shared" si="110"/>
        <v>Hydro|OC-NZL</v>
      </c>
      <c r="C1697" t="s">
        <v>294</v>
      </c>
      <c r="D1697" t="s">
        <v>252</v>
      </c>
      <c r="E1697" t="s">
        <v>320</v>
      </c>
      <c r="F1697">
        <f t="shared" si="113"/>
        <v>2718000</v>
      </c>
      <c r="G1697">
        <f t="shared" si="113"/>
        <v>2718000</v>
      </c>
      <c r="H1697">
        <f t="shared" si="113"/>
        <v>2718000</v>
      </c>
      <c r="I1697">
        <f t="shared" si="113"/>
        <v>2718000</v>
      </c>
      <c r="J1697">
        <f t="shared" si="113"/>
        <v>2718000</v>
      </c>
      <c r="K1697">
        <f t="shared" si="113"/>
        <v>2718000</v>
      </c>
      <c r="L1697">
        <f t="shared" si="113"/>
        <v>2718000</v>
      </c>
    </row>
    <row r="1698" spans="1:12" x14ac:dyDescent="0.35">
      <c r="A1698" t="s">
        <v>253</v>
      </c>
      <c r="B1698" t="str">
        <f t="shared" si="110"/>
        <v>Hydro|OC-PNG</v>
      </c>
      <c r="C1698" t="s">
        <v>294</v>
      </c>
      <c r="D1698" t="s">
        <v>253</v>
      </c>
      <c r="E1698" t="s">
        <v>320</v>
      </c>
      <c r="F1698">
        <f t="shared" si="113"/>
        <v>2718000</v>
      </c>
      <c r="G1698">
        <f t="shared" si="113"/>
        <v>2718000</v>
      </c>
      <c r="H1698">
        <f t="shared" si="113"/>
        <v>2718000</v>
      </c>
      <c r="I1698">
        <f t="shared" si="113"/>
        <v>2718000</v>
      </c>
      <c r="J1698">
        <f t="shared" si="113"/>
        <v>2718000</v>
      </c>
      <c r="K1698">
        <f t="shared" si="113"/>
        <v>2718000</v>
      </c>
      <c r="L1698">
        <f t="shared" si="113"/>
        <v>2718000</v>
      </c>
    </row>
    <row r="1699" spans="1:12" x14ac:dyDescent="0.35">
      <c r="A1699" t="s">
        <v>254</v>
      </c>
      <c r="B1699" t="str">
        <f t="shared" si="110"/>
        <v>Hydro|SA-ARG</v>
      </c>
      <c r="C1699" t="s">
        <v>294</v>
      </c>
      <c r="D1699" t="s">
        <v>254</v>
      </c>
      <c r="E1699" t="s">
        <v>320</v>
      </c>
      <c r="F1699">
        <f t="shared" si="113"/>
        <v>2718000</v>
      </c>
      <c r="G1699">
        <f t="shared" si="113"/>
        <v>2718000</v>
      </c>
      <c r="H1699">
        <f t="shared" si="113"/>
        <v>2718000</v>
      </c>
      <c r="I1699">
        <f t="shared" si="113"/>
        <v>2718000</v>
      </c>
      <c r="J1699">
        <f t="shared" si="113"/>
        <v>2718000</v>
      </c>
      <c r="K1699">
        <f t="shared" si="113"/>
        <v>2718000</v>
      </c>
      <c r="L1699">
        <f t="shared" si="113"/>
        <v>2718000</v>
      </c>
    </row>
    <row r="1700" spans="1:12" x14ac:dyDescent="0.35">
      <c r="A1700" t="s">
        <v>255</v>
      </c>
      <c r="B1700" t="str">
        <f t="shared" si="110"/>
        <v>Hydro|SA-BOL</v>
      </c>
      <c r="C1700" t="s">
        <v>294</v>
      </c>
      <c r="D1700" t="s">
        <v>255</v>
      </c>
      <c r="E1700" t="s">
        <v>320</v>
      </c>
      <c r="F1700">
        <f t="shared" si="113"/>
        <v>2718000</v>
      </c>
      <c r="G1700">
        <f t="shared" si="113"/>
        <v>2718000</v>
      </c>
      <c r="H1700">
        <f t="shared" si="113"/>
        <v>2718000</v>
      </c>
      <c r="I1700">
        <f t="shared" si="113"/>
        <v>2718000</v>
      </c>
      <c r="J1700">
        <f t="shared" si="113"/>
        <v>2718000</v>
      </c>
      <c r="K1700">
        <f t="shared" si="113"/>
        <v>2718000</v>
      </c>
      <c r="L1700">
        <f t="shared" si="113"/>
        <v>2718000</v>
      </c>
    </row>
    <row r="1701" spans="1:12" x14ac:dyDescent="0.35">
      <c r="A1701" t="s">
        <v>256</v>
      </c>
      <c r="B1701" t="str">
        <f t="shared" si="110"/>
        <v>Hydro|SA-BRA</v>
      </c>
      <c r="C1701" t="s">
        <v>294</v>
      </c>
      <c r="D1701" t="s">
        <v>256</v>
      </c>
      <c r="E1701" t="s">
        <v>320</v>
      </c>
      <c r="F1701">
        <f t="shared" ref="F1701:L1711" si="114">2718*1000</f>
        <v>2718000</v>
      </c>
      <c r="G1701">
        <f t="shared" si="114"/>
        <v>2718000</v>
      </c>
      <c r="H1701">
        <f t="shared" si="114"/>
        <v>2718000</v>
      </c>
      <c r="I1701">
        <f t="shared" si="114"/>
        <v>2718000</v>
      </c>
      <c r="J1701">
        <f t="shared" si="114"/>
        <v>2718000</v>
      </c>
      <c r="K1701">
        <f t="shared" si="114"/>
        <v>2718000</v>
      </c>
      <c r="L1701">
        <f t="shared" si="114"/>
        <v>2718000</v>
      </c>
    </row>
    <row r="1702" spans="1:12" x14ac:dyDescent="0.35">
      <c r="A1702" t="s">
        <v>267</v>
      </c>
      <c r="B1702" t="str">
        <f t="shared" si="110"/>
        <v>Hydro|SA-CHL</v>
      </c>
      <c r="C1702" t="s">
        <v>294</v>
      </c>
      <c r="D1702" t="s">
        <v>267</v>
      </c>
      <c r="E1702" t="s">
        <v>320</v>
      </c>
      <c r="F1702">
        <f t="shared" si="114"/>
        <v>2718000</v>
      </c>
      <c r="G1702">
        <f t="shared" si="114"/>
        <v>2718000</v>
      </c>
      <c r="H1702">
        <f t="shared" si="114"/>
        <v>2718000</v>
      </c>
      <c r="I1702">
        <f t="shared" si="114"/>
        <v>2718000</v>
      </c>
      <c r="J1702">
        <f t="shared" si="114"/>
        <v>2718000</v>
      </c>
      <c r="K1702">
        <f t="shared" si="114"/>
        <v>2718000</v>
      </c>
      <c r="L1702">
        <f t="shared" si="114"/>
        <v>2718000</v>
      </c>
    </row>
    <row r="1703" spans="1:12" x14ac:dyDescent="0.35">
      <c r="A1703" t="s">
        <v>268</v>
      </c>
      <c r="B1703" t="str">
        <f t="shared" si="110"/>
        <v>Hydro|SA-COL</v>
      </c>
      <c r="C1703" t="s">
        <v>294</v>
      </c>
      <c r="D1703" t="s">
        <v>268</v>
      </c>
      <c r="E1703" t="s">
        <v>320</v>
      </c>
      <c r="F1703">
        <f t="shared" si="114"/>
        <v>2718000</v>
      </c>
      <c r="G1703">
        <f t="shared" si="114"/>
        <v>2718000</v>
      </c>
      <c r="H1703">
        <f t="shared" si="114"/>
        <v>2718000</v>
      </c>
      <c r="I1703">
        <f t="shared" si="114"/>
        <v>2718000</v>
      </c>
      <c r="J1703">
        <f t="shared" si="114"/>
        <v>2718000</v>
      </c>
      <c r="K1703">
        <f t="shared" si="114"/>
        <v>2718000</v>
      </c>
      <c r="L1703">
        <f t="shared" si="114"/>
        <v>2718000</v>
      </c>
    </row>
    <row r="1704" spans="1:12" x14ac:dyDescent="0.35">
      <c r="A1704" t="s">
        <v>269</v>
      </c>
      <c r="B1704" t="str">
        <f t="shared" si="110"/>
        <v>Hydro|SA-ECU</v>
      </c>
      <c r="C1704" t="s">
        <v>294</v>
      </c>
      <c r="D1704" t="s">
        <v>269</v>
      </c>
      <c r="E1704" t="s">
        <v>320</v>
      </c>
      <c r="F1704">
        <f t="shared" si="114"/>
        <v>2718000</v>
      </c>
      <c r="G1704">
        <f t="shared" si="114"/>
        <v>2718000</v>
      </c>
      <c r="H1704">
        <f t="shared" si="114"/>
        <v>2718000</v>
      </c>
      <c r="I1704">
        <f t="shared" si="114"/>
        <v>2718000</v>
      </c>
      <c r="J1704">
        <f t="shared" si="114"/>
        <v>2718000</v>
      </c>
      <c r="K1704">
        <f t="shared" si="114"/>
        <v>2718000</v>
      </c>
      <c r="L1704">
        <f t="shared" si="114"/>
        <v>2718000</v>
      </c>
    </row>
    <row r="1705" spans="1:12" x14ac:dyDescent="0.35">
      <c r="A1705" t="s">
        <v>270</v>
      </c>
      <c r="B1705" t="str">
        <f t="shared" si="110"/>
        <v>Hydro|SA-GUF</v>
      </c>
      <c r="C1705" t="s">
        <v>294</v>
      </c>
      <c r="D1705" t="s">
        <v>270</v>
      </c>
      <c r="E1705" t="s">
        <v>320</v>
      </c>
      <c r="F1705">
        <f t="shared" si="114"/>
        <v>2718000</v>
      </c>
      <c r="G1705">
        <f t="shared" si="114"/>
        <v>2718000</v>
      </c>
      <c r="H1705">
        <f t="shared" si="114"/>
        <v>2718000</v>
      </c>
      <c r="I1705">
        <f t="shared" si="114"/>
        <v>2718000</v>
      </c>
      <c r="J1705">
        <f t="shared" si="114"/>
        <v>2718000</v>
      </c>
      <c r="K1705">
        <f t="shared" si="114"/>
        <v>2718000</v>
      </c>
      <c r="L1705">
        <f t="shared" si="114"/>
        <v>2718000</v>
      </c>
    </row>
    <row r="1706" spans="1:12" x14ac:dyDescent="0.35">
      <c r="A1706" t="s">
        <v>271</v>
      </c>
      <c r="B1706" t="str">
        <f t="shared" si="110"/>
        <v>Hydro|SA-GUY</v>
      </c>
      <c r="C1706" t="s">
        <v>294</v>
      </c>
      <c r="D1706" t="s">
        <v>271</v>
      </c>
      <c r="E1706" t="s">
        <v>320</v>
      </c>
      <c r="F1706">
        <f t="shared" si="114"/>
        <v>2718000</v>
      </c>
      <c r="G1706">
        <f t="shared" si="114"/>
        <v>2718000</v>
      </c>
      <c r="H1706">
        <f t="shared" si="114"/>
        <v>2718000</v>
      </c>
      <c r="I1706">
        <f t="shared" si="114"/>
        <v>2718000</v>
      </c>
      <c r="J1706">
        <f t="shared" si="114"/>
        <v>2718000</v>
      </c>
      <c r="K1706">
        <f t="shared" si="114"/>
        <v>2718000</v>
      </c>
      <c r="L1706">
        <f t="shared" si="114"/>
        <v>2718000</v>
      </c>
    </row>
    <row r="1707" spans="1:12" x14ac:dyDescent="0.35">
      <c r="A1707" t="s">
        <v>272</v>
      </c>
      <c r="B1707" t="str">
        <f t="shared" si="110"/>
        <v>Hydro|SA-PER</v>
      </c>
      <c r="C1707" t="s">
        <v>294</v>
      </c>
      <c r="D1707" t="s">
        <v>272</v>
      </c>
      <c r="E1707" t="s">
        <v>320</v>
      </c>
      <c r="F1707">
        <f t="shared" si="114"/>
        <v>2718000</v>
      </c>
      <c r="G1707">
        <f t="shared" si="114"/>
        <v>2718000</v>
      </c>
      <c r="H1707">
        <f t="shared" si="114"/>
        <v>2718000</v>
      </c>
      <c r="I1707">
        <f t="shared" si="114"/>
        <v>2718000</v>
      </c>
      <c r="J1707">
        <f t="shared" si="114"/>
        <v>2718000</v>
      </c>
      <c r="K1707">
        <f t="shared" si="114"/>
        <v>2718000</v>
      </c>
      <c r="L1707">
        <f t="shared" si="114"/>
        <v>2718000</v>
      </c>
    </row>
    <row r="1708" spans="1:12" x14ac:dyDescent="0.35">
      <c r="A1708" t="s">
        <v>273</v>
      </c>
      <c r="B1708" t="str">
        <f t="shared" si="110"/>
        <v>Hydro|SA-PRY</v>
      </c>
      <c r="C1708" t="s">
        <v>294</v>
      </c>
      <c r="D1708" t="s">
        <v>273</v>
      </c>
      <c r="E1708" t="s">
        <v>320</v>
      </c>
      <c r="F1708">
        <f t="shared" si="114"/>
        <v>2718000</v>
      </c>
      <c r="G1708">
        <f t="shared" si="114"/>
        <v>2718000</v>
      </c>
      <c r="H1708">
        <f t="shared" si="114"/>
        <v>2718000</v>
      </c>
      <c r="I1708">
        <f t="shared" si="114"/>
        <v>2718000</v>
      </c>
      <c r="J1708">
        <f t="shared" si="114"/>
        <v>2718000</v>
      </c>
      <c r="K1708">
        <f t="shared" si="114"/>
        <v>2718000</v>
      </c>
      <c r="L1708">
        <f t="shared" si="114"/>
        <v>2718000</v>
      </c>
    </row>
    <row r="1709" spans="1:12" x14ac:dyDescent="0.35">
      <c r="A1709" t="s">
        <v>274</v>
      </c>
      <c r="B1709" t="str">
        <f t="shared" si="110"/>
        <v>Hydro|SA-SUR</v>
      </c>
      <c r="C1709" t="s">
        <v>294</v>
      </c>
      <c r="D1709" t="s">
        <v>274</v>
      </c>
      <c r="E1709" t="s">
        <v>320</v>
      </c>
      <c r="F1709">
        <f t="shared" si="114"/>
        <v>2718000</v>
      </c>
      <c r="G1709">
        <f t="shared" si="114"/>
        <v>2718000</v>
      </c>
      <c r="H1709">
        <f t="shared" si="114"/>
        <v>2718000</v>
      </c>
      <c r="I1709">
        <f t="shared" si="114"/>
        <v>2718000</v>
      </c>
      <c r="J1709">
        <f t="shared" si="114"/>
        <v>2718000</v>
      </c>
      <c r="K1709">
        <f t="shared" si="114"/>
        <v>2718000</v>
      </c>
      <c r="L1709">
        <f t="shared" si="114"/>
        <v>2718000</v>
      </c>
    </row>
    <row r="1710" spans="1:12" x14ac:dyDescent="0.35">
      <c r="A1710" t="s">
        <v>275</v>
      </c>
      <c r="B1710" t="str">
        <f t="shared" si="110"/>
        <v>Hydro|SA-URY</v>
      </c>
      <c r="C1710" t="s">
        <v>294</v>
      </c>
      <c r="D1710" t="s">
        <v>275</v>
      </c>
      <c r="E1710" t="s">
        <v>320</v>
      </c>
      <c r="F1710">
        <f t="shared" si="114"/>
        <v>2718000</v>
      </c>
      <c r="G1710">
        <f t="shared" si="114"/>
        <v>2718000</v>
      </c>
      <c r="H1710">
        <f t="shared" si="114"/>
        <v>2718000</v>
      </c>
      <c r="I1710">
        <f t="shared" si="114"/>
        <v>2718000</v>
      </c>
      <c r="J1710">
        <f t="shared" si="114"/>
        <v>2718000</v>
      </c>
      <c r="K1710">
        <f t="shared" si="114"/>
        <v>2718000</v>
      </c>
      <c r="L1710">
        <f t="shared" si="114"/>
        <v>2718000</v>
      </c>
    </row>
    <row r="1711" spans="1:12" x14ac:dyDescent="0.35">
      <c r="A1711" s="5" t="s">
        <v>276</v>
      </c>
      <c r="B1711" s="5" t="str">
        <f t="shared" si="110"/>
        <v>Hydro|SA-VEN</v>
      </c>
      <c r="C1711" s="5" t="s">
        <v>294</v>
      </c>
      <c r="D1711" s="5" t="s">
        <v>276</v>
      </c>
      <c r="E1711" s="5" t="s">
        <v>320</v>
      </c>
      <c r="F1711" s="5">
        <f t="shared" si="114"/>
        <v>2718000</v>
      </c>
      <c r="G1711" s="5">
        <f t="shared" si="114"/>
        <v>2718000</v>
      </c>
      <c r="H1711" s="5">
        <f t="shared" si="114"/>
        <v>2718000</v>
      </c>
      <c r="I1711" s="5">
        <f t="shared" si="114"/>
        <v>2718000</v>
      </c>
      <c r="J1711" s="5">
        <f t="shared" si="114"/>
        <v>2718000</v>
      </c>
      <c r="K1711" s="5">
        <f t="shared" si="114"/>
        <v>2718000</v>
      </c>
      <c r="L1711" s="5">
        <f t="shared" si="114"/>
        <v>2718000</v>
      </c>
    </row>
    <row r="1712" spans="1:12" x14ac:dyDescent="0.35">
      <c r="A1712" t="s">
        <v>3</v>
      </c>
      <c r="B1712" t="str">
        <f t="shared" si="110"/>
        <v>CSP|AF-AGO</v>
      </c>
      <c r="C1712" t="s">
        <v>295</v>
      </c>
      <c r="D1712" t="s">
        <v>3</v>
      </c>
      <c r="E1712" t="s">
        <v>320</v>
      </c>
      <c r="F1712">
        <f>'[2]Strom-&amp; Wärmeerzeugung'!G$58*1000</f>
        <v>144880</v>
      </c>
      <c r="G1712">
        <f>'[2]Strom-&amp; Wärmeerzeugung'!H$58*1000</f>
        <v>121520</v>
      </c>
      <c r="H1712">
        <f>'[2]Strom-&amp; Wärmeerzeugung'!I$58*1000</f>
        <v>98150</v>
      </c>
      <c r="I1712">
        <f>'[2]Strom-&amp; Wärmeerzeugung'!J$58*1000</f>
        <v>90550</v>
      </c>
      <c r="J1712">
        <f>'[2]Strom-&amp; Wärmeerzeugung'!K$58*1000</f>
        <v>90280</v>
      </c>
      <c r="K1712">
        <f>'[2]Strom-&amp; Wärmeerzeugung'!L$58*1000</f>
        <v>90010</v>
      </c>
      <c r="L1712">
        <f>'[2]Strom-&amp; Wärmeerzeugung'!M$58*1000</f>
        <v>89470.000000000015</v>
      </c>
    </row>
    <row r="1713" spans="1:12" x14ac:dyDescent="0.35">
      <c r="A1713" t="s">
        <v>4</v>
      </c>
      <c r="B1713" t="str">
        <f t="shared" si="110"/>
        <v>CSP|AF-BDI</v>
      </c>
      <c r="C1713" t="s">
        <v>295</v>
      </c>
      <c r="D1713" t="s">
        <v>4</v>
      </c>
      <c r="E1713" t="s">
        <v>320</v>
      </c>
      <c r="F1713">
        <f>'[2]Strom-&amp; Wärmeerzeugung'!G$58*1000</f>
        <v>144880</v>
      </c>
      <c r="G1713">
        <f>'[2]Strom-&amp; Wärmeerzeugung'!H$58*1000</f>
        <v>121520</v>
      </c>
      <c r="H1713">
        <f>'[2]Strom-&amp; Wärmeerzeugung'!I$58*1000</f>
        <v>98150</v>
      </c>
      <c r="I1713">
        <f>'[2]Strom-&amp; Wärmeerzeugung'!J$58*1000</f>
        <v>90550</v>
      </c>
      <c r="J1713">
        <f>'[2]Strom-&amp; Wärmeerzeugung'!K$58*1000</f>
        <v>90280</v>
      </c>
      <c r="K1713">
        <f>'[2]Strom-&amp; Wärmeerzeugung'!L$58*1000</f>
        <v>90010</v>
      </c>
      <c r="L1713">
        <f>'[2]Strom-&amp; Wärmeerzeugung'!M$58*1000</f>
        <v>89470.000000000015</v>
      </c>
    </row>
    <row r="1714" spans="1:12" x14ac:dyDescent="0.35">
      <c r="A1714" t="s">
        <v>5</v>
      </c>
      <c r="B1714" t="str">
        <f t="shared" si="110"/>
        <v>CSP|AF-BEN</v>
      </c>
      <c r="C1714" t="s">
        <v>295</v>
      </c>
      <c r="D1714" t="s">
        <v>5</v>
      </c>
      <c r="E1714" t="s">
        <v>320</v>
      </c>
      <c r="F1714">
        <f>'[2]Strom-&amp; Wärmeerzeugung'!G$58*1000</f>
        <v>144880</v>
      </c>
      <c r="G1714">
        <f>'[2]Strom-&amp; Wärmeerzeugung'!H$58*1000</f>
        <v>121520</v>
      </c>
      <c r="H1714">
        <f>'[2]Strom-&amp; Wärmeerzeugung'!I$58*1000</f>
        <v>98150</v>
      </c>
      <c r="I1714">
        <f>'[2]Strom-&amp; Wärmeerzeugung'!J$58*1000</f>
        <v>90550</v>
      </c>
      <c r="J1714">
        <f>'[2]Strom-&amp; Wärmeerzeugung'!K$58*1000</f>
        <v>90280</v>
      </c>
      <c r="K1714">
        <f>'[2]Strom-&amp; Wärmeerzeugung'!L$58*1000</f>
        <v>90010</v>
      </c>
      <c r="L1714">
        <f>'[2]Strom-&amp; Wärmeerzeugung'!M$58*1000</f>
        <v>89470.000000000015</v>
      </c>
    </row>
    <row r="1715" spans="1:12" x14ac:dyDescent="0.35">
      <c r="A1715" t="s">
        <v>6</v>
      </c>
      <c r="B1715" t="str">
        <f t="shared" si="110"/>
        <v>CSP|AF-BFA</v>
      </c>
      <c r="C1715" t="s">
        <v>295</v>
      </c>
      <c r="D1715" t="s">
        <v>6</v>
      </c>
      <c r="E1715" t="s">
        <v>320</v>
      </c>
      <c r="F1715">
        <f>'[2]Strom-&amp; Wärmeerzeugung'!G$58*1000</f>
        <v>144880</v>
      </c>
      <c r="G1715">
        <f>'[2]Strom-&amp; Wärmeerzeugung'!H$58*1000</f>
        <v>121520</v>
      </c>
      <c r="H1715">
        <f>'[2]Strom-&amp; Wärmeerzeugung'!I$58*1000</f>
        <v>98150</v>
      </c>
      <c r="I1715">
        <f>'[2]Strom-&amp; Wärmeerzeugung'!J$58*1000</f>
        <v>90550</v>
      </c>
      <c r="J1715">
        <f>'[2]Strom-&amp; Wärmeerzeugung'!K$58*1000</f>
        <v>90280</v>
      </c>
      <c r="K1715">
        <f>'[2]Strom-&amp; Wärmeerzeugung'!L$58*1000</f>
        <v>90010</v>
      </c>
      <c r="L1715">
        <f>'[2]Strom-&amp; Wärmeerzeugung'!M$58*1000</f>
        <v>89470.000000000015</v>
      </c>
    </row>
    <row r="1716" spans="1:12" x14ac:dyDescent="0.35">
      <c r="A1716" t="s">
        <v>7</v>
      </c>
      <c r="B1716" t="str">
        <f t="shared" si="110"/>
        <v>CSP|AF-BWA</v>
      </c>
      <c r="C1716" t="s">
        <v>295</v>
      </c>
      <c r="D1716" t="s">
        <v>7</v>
      </c>
      <c r="E1716" t="s">
        <v>320</v>
      </c>
      <c r="F1716">
        <f>'[2]Strom-&amp; Wärmeerzeugung'!G$58*1000</f>
        <v>144880</v>
      </c>
      <c r="G1716">
        <f>'[2]Strom-&amp; Wärmeerzeugung'!H$58*1000</f>
        <v>121520</v>
      </c>
      <c r="H1716">
        <f>'[2]Strom-&amp; Wärmeerzeugung'!I$58*1000</f>
        <v>98150</v>
      </c>
      <c r="I1716">
        <f>'[2]Strom-&amp; Wärmeerzeugung'!J$58*1000</f>
        <v>90550</v>
      </c>
      <c r="J1716">
        <f>'[2]Strom-&amp; Wärmeerzeugung'!K$58*1000</f>
        <v>90280</v>
      </c>
      <c r="K1716">
        <f>'[2]Strom-&amp; Wärmeerzeugung'!L$58*1000</f>
        <v>90010</v>
      </c>
      <c r="L1716">
        <f>'[2]Strom-&amp; Wärmeerzeugung'!M$58*1000</f>
        <v>89470.000000000015</v>
      </c>
    </row>
    <row r="1717" spans="1:12" x14ac:dyDescent="0.35">
      <c r="A1717" t="s">
        <v>8</v>
      </c>
      <c r="B1717" t="str">
        <f t="shared" si="110"/>
        <v>CSP|AF-CAF</v>
      </c>
      <c r="C1717" t="s">
        <v>295</v>
      </c>
      <c r="D1717" t="s">
        <v>8</v>
      </c>
      <c r="E1717" t="s">
        <v>320</v>
      </c>
      <c r="F1717">
        <f>'[2]Strom-&amp; Wärmeerzeugung'!G$58*1000</f>
        <v>144880</v>
      </c>
      <c r="G1717">
        <f>'[2]Strom-&amp; Wärmeerzeugung'!H$58*1000</f>
        <v>121520</v>
      </c>
      <c r="H1717">
        <f>'[2]Strom-&amp; Wärmeerzeugung'!I$58*1000</f>
        <v>98150</v>
      </c>
      <c r="I1717">
        <f>'[2]Strom-&amp; Wärmeerzeugung'!J$58*1000</f>
        <v>90550</v>
      </c>
      <c r="J1717">
        <f>'[2]Strom-&amp; Wärmeerzeugung'!K$58*1000</f>
        <v>90280</v>
      </c>
      <c r="K1717">
        <f>'[2]Strom-&amp; Wärmeerzeugung'!L$58*1000</f>
        <v>90010</v>
      </c>
      <c r="L1717">
        <f>'[2]Strom-&amp; Wärmeerzeugung'!M$58*1000</f>
        <v>89470.000000000015</v>
      </c>
    </row>
    <row r="1718" spans="1:12" x14ac:dyDescent="0.35">
      <c r="A1718" t="s">
        <v>9</v>
      </c>
      <c r="B1718" t="str">
        <f t="shared" si="110"/>
        <v>CSP|AF-CIV</v>
      </c>
      <c r="C1718" t="s">
        <v>295</v>
      </c>
      <c r="D1718" t="s">
        <v>9</v>
      </c>
      <c r="E1718" t="s">
        <v>320</v>
      </c>
      <c r="F1718">
        <f>'[2]Strom-&amp; Wärmeerzeugung'!G$58*1000</f>
        <v>144880</v>
      </c>
      <c r="G1718">
        <f>'[2]Strom-&amp; Wärmeerzeugung'!H$58*1000</f>
        <v>121520</v>
      </c>
      <c r="H1718">
        <f>'[2]Strom-&amp; Wärmeerzeugung'!I$58*1000</f>
        <v>98150</v>
      </c>
      <c r="I1718">
        <f>'[2]Strom-&amp; Wärmeerzeugung'!J$58*1000</f>
        <v>90550</v>
      </c>
      <c r="J1718">
        <f>'[2]Strom-&amp; Wärmeerzeugung'!K$58*1000</f>
        <v>90280</v>
      </c>
      <c r="K1718">
        <f>'[2]Strom-&amp; Wärmeerzeugung'!L$58*1000</f>
        <v>90010</v>
      </c>
      <c r="L1718">
        <f>'[2]Strom-&amp; Wärmeerzeugung'!M$58*1000</f>
        <v>89470.000000000015</v>
      </c>
    </row>
    <row r="1719" spans="1:12" x14ac:dyDescent="0.35">
      <c r="A1719" t="s">
        <v>10</v>
      </c>
      <c r="B1719" t="str">
        <f t="shared" si="110"/>
        <v>CSP|AF-CMR</v>
      </c>
      <c r="C1719" t="s">
        <v>295</v>
      </c>
      <c r="D1719" t="s">
        <v>10</v>
      </c>
      <c r="E1719" t="s">
        <v>320</v>
      </c>
      <c r="F1719">
        <f>'[2]Strom-&amp; Wärmeerzeugung'!G$58*1000</f>
        <v>144880</v>
      </c>
      <c r="G1719">
        <f>'[2]Strom-&amp; Wärmeerzeugung'!H$58*1000</f>
        <v>121520</v>
      </c>
      <c r="H1719">
        <f>'[2]Strom-&amp; Wärmeerzeugung'!I$58*1000</f>
        <v>98150</v>
      </c>
      <c r="I1719">
        <f>'[2]Strom-&amp; Wärmeerzeugung'!J$58*1000</f>
        <v>90550</v>
      </c>
      <c r="J1719">
        <f>'[2]Strom-&amp; Wärmeerzeugung'!K$58*1000</f>
        <v>90280</v>
      </c>
      <c r="K1719">
        <f>'[2]Strom-&amp; Wärmeerzeugung'!L$58*1000</f>
        <v>90010</v>
      </c>
      <c r="L1719">
        <f>'[2]Strom-&amp; Wärmeerzeugung'!M$58*1000</f>
        <v>89470.000000000015</v>
      </c>
    </row>
    <row r="1720" spans="1:12" x14ac:dyDescent="0.35">
      <c r="A1720" t="s">
        <v>11</v>
      </c>
      <c r="B1720" t="str">
        <f t="shared" si="110"/>
        <v>CSP|AF-COD</v>
      </c>
      <c r="C1720" t="s">
        <v>295</v>
      </c>
      <c r="D1720" t="s">
        <v>11</v>
      </c>
      <c r="E1720" t="s">
        <v>320</v>
      </c>
      <c r="F1720">
        <f>'[2]Strom-&amp; Wärmeerzeugung'!G$58*1000</f>
        <v>144880</v>
      </c>
      <c r="G1720">
        <f>'[2]Strom-&amp; Wärmeerzeugung'!H$58*1000</f>
        <v>121520</v>
      </c>
      <c r="H1720">
        <f>'[2]Strom-&amp; Wärmeerzeugung'!I$58*1000</f>
        <v>98150</v>
      </c>
      <c r="I1720">
        <f>'[2]Strom-&amp; Wärmeerzeugung'!J$58*1000</f>
        <v>90550</v>
      </c>
      <c r="J1720">
        <f>'[2]Strom-&amp; Wärmeerzeugung'!K$58*1000</f>
        <v>90280</v>
      </c>
      <c r="K1720">
        <f>'[2]Strom-&amp; Wärmeerzeugung'!L$58*1000</f>
        <v>90010</v>
      </c>
      <c r="L1720">
        <f>'[2]Strom-&amp; Wärmeerzeugung'!M$58*1000</f>
        <v>89470.000000000015</v>
      </c>
    </row>
    <row r="1721" spans="1:12" x14ac:dyDescent="0.35">
      <c r="A1721" t="s">
        <v>12</v>
      </c>
      <c r="B1721" t="str">
        <f t="shared" si="110"/>
        <v>CSP|AF-COG</v>
      </c>
      <c r="C1721" t="s">
        <v>295</v>
      </c>
      <c r="D1721" t="s">
        <v>12</v>
      </c>
      <c r="E1721" t="s">
        <v>320</v>
      </c>
      <c r="F1721">
        <f>'[2]Strom-&amp; Wärmeerzeugung'!G$58*1000</f>
        <v>144880</v>
      </c>
      <c r="G1721">
        <f>'[2]Strom-&amp; Wärmeerzeugung'!H$58*1000</f>
        <v>121520</v>
      </c>
      <c r="H1721">
        <f>'[2]Strom-&amp; Wärmeerzeugung'!I$58*1000</f>
        <v>98150</v>
      </c>
      <c r="I1721">
        <f>'[2]Strom-&amp; Wärmeerzeugung'!J$58*1000</f>
        <v>90550</v>
      </c>
      <c r="J1721">
        <f>'[2]Strom-&amp; Wärmeerzeugung'!K$58*1000</f>
        <v>90280</v>
      </c>
      <c r="K1721">
        <f>'[2]Strom-&amp; Wärmeerzeugung'!L$58*1000</f>
        <v>90010</v>
      </c>
      <c r="L1721">
        <f>'[2]Strom-&amp; Wärmeerzeugung'!M$58*1000</f>
        <v>89470.000000000015</v>
      </c>
    </row>
    <row r="1722" spans="1:12" x14ac:dyDescent="0.35">
      <c r="A1722" t="s">
        <v>13</v>
      </c>
      <c r="B1722" t="str">
        <f t="shared" si="110"/>
        <v>CSP|AF-CPV</v>
      </c>
      <c r="C1722" t="s">
        <v>295</v>
      </c>
      <c r="D1722" t="s">
        <v>13</v>
      </c>
      <c r="E1722" t="s">
        <v>320</v>
      </c>
      <c r="F1722">
        <f>'[2]Strom-&amp; Wärmeerzeugung'!G$58*1000</f>
        <v>144880</v>
      </c>
      <c r="G1722">
        <f>'[2]Strom-&amp; Wärmeerzeugung'!H$58*1000</f>
        <v>121520</v>
      </c>
      <c r="H1722">
        <f>'[2]Strom-&amp; Wärmeerzeugung'!I$58*1000</f>
        <v>98150</v>
      </c>
      <c r="I1722">
        <f>'[2]Strom-&amp; Wärmeerzeugung'!J$58*1000</f>
        <v>90550</v>
      </c>
      <c r="J1722">
        <f>'[2]Strom-&amp; Wärmeerzeugung'!K$58*1000</f>
        <v>90280</v>
      </c>
      <c r="K1722">
        <f>'[2]Strom-&amp; Wärmeerzeugung'!L$58*1000</f>
        <v>90010</v>
      </c>
      <c r="L1722">
        <f>'[2]Strom-&amp; Wärmeerzeugung'!M$58*1000</f>
        <v>89470.000000000015</v>
      </c>
    </row>
    <row r="1723" spans="1:12" x14ac:dyDescent="0.35">
      <c r="A1723" t="s">
        <v>14</v>
      </c>
      <c r="B1723" t="str">
        <f t="shared" si="110"/>
        <v>CSP|AF-DJI</v>
      </c>
      <c r="C1723" t="s">
        <v>295</v>
      </c>
      <c r="D1723" t="s">
        <v>14</v>
      </c>
      <c r="E1723" t="s">
        <v>320</v>
      </c>
      <c r="F1723">
        <f>'[2]Strom-&amp; Wärmeerzeugung'!G$58*1000</f>
        <v>144880</v>
      </c>
      <c r="G1723">
        <f>'[2]Strom-&amp; Wärmeerzeugung'!H$58*1000</f>
        <v>121520</v>
      </c>
      <c r="H1723">
        <f>'[2]Strom-&amp; Wärmeerzeugung'!I$58*1000</f>
        <v>98150</v>
      </c>
      <c r="I1723">
        <f>'[2]Strom-&amp; Wärmeerzeugung'!J$58*1000</f>
        <v>90550</v>
      </c>
      <c r="J1723">
        <f>'[2]Strom-&amp; Wärmeerzeugung'!K$58*1000</f>
        <v>90280</v>
      </c>
      <c r="K1723">
        <f>'[2]Strom-&amp; Wärmeerzeugung'!L$58*1000</f>
        <v>90010</v>
      </c>
      <c r="L1723">
        <f>'[2]Strom-&amp; Wärmeerzeugung'!M$58*1000</f>
        <v>89470.000000000015</v>
      </c>
    </row>
    <row r="1724" spans="1:12" x14ac:dyDescent="0.35">
      <c r="A1724" t="s">
        <v>15</v>
      </c>
      <c r="B1724" t="str">
        <f t="shared" si="110"/>
        <v>CSP|AF-DZA</v>
      </c>
      <c r="C1724" t="s">
        <v>295</v>
      </c>
      <c r="D1724" t="s">
        <v>15</v>
      </c>
      <c r="E1724" t="s">
        <v>320</v>
      </c>
      <c r="F1724">
        <f>'[2]Strom-&amp; Wärmeerzeugung'!G$58*1000</f>
        <v>144880</v>
      </c>
      <c r="G1724">
        <f>'[2]Strom-&amp; Wärmeerzeugung'!H$58*1000</f>
        <v>121520</v>
      </c>
      <c r="H1724">
        <f>'[2]Strom-&amp; Wärmeerzeugung'!I$58*1000</f>
        <v>98150</v>
      </c>
      <c r="I1724">
        <f>'[2]Strom-&amp; Wärmeerzeugung'!J$58*1000</f>
        <v>90550</v>
      </c>
      <c r="J1724">
        <f>'[2]Strom-&amp; Wärmeerzeugung'!K$58*1000</f>
        <v>90280</v>
      </c>
      <c r="K1724">
        <f>'[2]Strom-&amp; Wärmeerzeugung'!L$58*1000</f>
        <v>90010</v>
      </c>
      <c r="L1724">
        <f>'[2]Strom-&amp; Wärmeerzeugung'!M$58*1000</f>
        <v>89470.000000000015</v>
      </c>
    </row>
    <row r="1725" spans="1:12" x14ac:dyDescent="0.35">
      <c r="A1725" t="s">
        <v>16</v>
      </c>
      <c r="B1725" t="str">
        <f t="shared" si="110"/>
        <v>CSP|AF-EGY</v>
      </c>
      <c r="C1725" t="s">
        <v>295</v>
      </c>
      <c r="D1725" t="s">
        <v>16</v>
      </c>
      <c r="E1725" t="s">
        <v>320</v>
      </c>
      <c r="F1725">
        <f>'[2]Strom-&amp; Wärmeerzeugung'!G$58*1000</f>
        <v>144880</v>
      </c>
      <c r="G1725">
        <f>'[2]Strom-&amp; Wärmeerzeugung'!H$58*1000</f>
        <v>121520</v>
      </c>
      <c r="H1725">
        <f>'[2]Strom-&amp; Wärmeerzeugung'!I$58*1000</f>
        <v>98150</v>
      </c>
      <c r="I1725">
        <f>'[2]Strom-&amp; Wärmeerzeugung'!J$58*1000</f>
        <v>90550</v>
      </c>
      <c r="J1725">
        <f>'[2]Strom-&amp; Wärmeerzeugung'!K$58*1000</f>
        <v>90280</v>
      </c>
      <c r="K1725">
        <f>'[2]Strom-&amp; Wärmeerzeugung'!L$58*1000</f>
        <v>90010</v>
      </c>
      <c r="L1725">
        <f>'[2]Strom-&amp; Wärmeerzeugung'!M$58*1000</f>
        <v>89470.000000000015</v>
      </c>
    </row>
    <row r="1726" spans="1:12" x14ac:dyDescent="0.35">
      <c r="A1726" t="s">
        <v>17</v>
      </c>
      <c r="B1726" t="str">
        <f t="shared" si="110"/>
        <v>CSP|AF-ERI</v>
      </c>
      <c r="C1726" t="s">
        <v>295</v>
      </c>
      <c r="D1726" t="s">
        <v>17</v>
      </c>
      <c r="E1726" t="s">
        <v>320</v>
      </c>
      <c r="F1726">
        <f>'[2]Strom-&amp; Wärmeerzeugung'!G$58*1000</f>
        <v>144880</v>
      </c>
      <c r="G1726">
        <f>'[2]Strom-&amp; Wärmeerzeugung'!H$58*1000</f>
        <v>121520</v>
      </c>
      <c r="H1726">
        <f>'[2]Strom-&amp; Wärmeerzeugung'!I$58*1000</f>
        <v>98150</v>
      </c>
      <c r="I1726">
        <f>'[2]Strom-&amp; Wärmeerzeugung'!J$58*1000</f>
        <v>90550</v>
      </c>
      <c r="J1726">
        <f>'[2]Strom-&amp; Wärmeerzeugung'!K$58*1000</f>
        <v>90280</v>
      </c>
      <c r="K1726">
        <f>'[2]Strom-&amp; Wärmeerzeugung'!L$58*1000</f>
        <v>90010</v>
      </c>
      <c r="L1726">
        <f>'[2]Strom-&amp; Wärmeerzeugung'!M$58*1000</f>
        <v>89470.000000000015</v>
      </c>
    </row>
    <row r="1727" spans="1:12" x14ac:dyDescent="0.35">
      <c r="A1727" t="s">
        <v>18</v>
      </c>
      <c r="B1727" t="str">
        <f t="shared" si="110"/>
        <v>CSP|AF-ESH</v>
      </c>
      <c r="C1727" t="s">
        <v>295</v>
      </c>
      <c r="D1727" t="s">
        <v>18</v>
      </c>
      <c r="E1727" t="s">
        <v>320</v>
      </c>
      <c r="F1727">
        <f>'[2]Strom-&amp; Wärmeerzeugung'!G$58*1000</f>
        <v>144880</v>
      </c>
      <c r="G1727">
        <f>'[2]Strom-&amp; Wärmeerzeugung'!H$58*1000</f>
        <v>121520</v>
      </c>
      <c r="H1727">
        <f>'[2]Strom-&amp; Wärmeerzeugung'!I$58*1000</f>
        <v>98150</v>
      </c>
      <c r="I1727">
        <f>'[2]Strom-&amp; Wärmeerzeugung'!J$58*1000</f>
        <v>90550</v>
      </c>
      <c r="J1727">
        <f>'[2]Strom-&amp; Wärmeerzeugung'!K$58*1000</f>
        <v>90280</v>
      </c>
      <c r="K1727">
        <f>'[2]Strom-&amp; Wärmeerzeugung'!L$58*1000</f>
        <v>90010</v>
      </c>
      <c r="L1727">
        <f>'[2]Strom-&amp; Wärmeerzeugung'!M$58*1000</f>
        <v>89470.000000000015</v>
      </c>
    </row>
    <row r="1728" spans="1:12" x14ac:dyDescent="0.35">
      <c r="A1728" t="s">
        <v>19</v>
      </c>
      <c r="B1728" t="str">
        <f t="shared" si="110"/>
        <v>CSP|AF-ETH</v>
      </c>
      <c r="C1728" t="s">
        <v>295</v>
      </c>
      <c r="D1728" t="s">
        <v>19</v>
      </c>
      <c r="E1728" t="s">
        <v>320</v>
      </c>
      <c r="F1728">
        <f>'[2]Strom-&amp; Wärmeerzeugung'!G$58*1000</f>
        <v>144880</v>
      </c>
      <c r="G1728">
        <f>'[2]Strom-&amp; Wärmeerzeugung'!H$58*1000</f>
        <v>121520</v>
      </c>
      <c r="H1728">
        <f>'[2]Strom-&amp; Wärmeerzeugung'!I$58*1000</f>
        <v>98150</v>
      </c>
      <c r="I1728">
        <f>'[2]Strom-&amp; Wärmeerzeugung'!J$58*1000</f>
        <v>90550</v>
      </c>
      <c r="J1728">
        <f>'[2]Strom-&amp; Wärmeerzeugung'!K$58*1000</f>
        <v>90280</v>
      </c>
      <c r="K1728">
        <f>'[2]Strom-&amp; Wärmeerzeugung'!L$58*1000</f>
        <v>90010</v>
      </c>
      <c r="L1728">
        <f>'[2]Strom-&amp; Wärmeerzeugung'!M$58*1000</f>
        <v>89470.000000000015</v>
      </c>
    </row>
    <row r="1729" spans="1:12" x14ac:dyDescent="0.35">
      <c r="A1729" t="s">
        <v>20</v>
      </c>
      <c r="B1729" t="str">
        <f t="shared" si="110"/>
        <v>CSP|AF-GAB</v>
      </c>
      <c r="C1729" t="s">
        <v>295</v>
      </c>
      <c r="D1729" t="s">
        <v>20</v>
      </c>
      <c r="E1729" t="s">
        <v>320</v>
      </c>
      <c r="F1729">
        <f>'[2]Strom-&amp; Wärmeerzeugung'!G$58*1000</f>
        <v>144880</v>
      </c>
      <c r="G1729">
        <f>'[2]Strom-&amp; Wärmeerzeugung'!H$58*1000</f>
        <v>121520</v>
      </c>
      <c r="H1729">
        <f>'[2]Strom-&amp; Wärmeerzeugung'!I$58*1000</f>
        <v>98150</v>
      </c>
      <c r="I1729">
        <f>'[2]Strom-&amp; Wärmeerzeugung'!J$58*1000</f>
        <v>90550</v>
      </c>
      <c r="J1729">
        <f>'[2]Strom-&amp; Wärmeerzeugung'!K$58*1000</f>
        <v>90280</v>
      </c>
      <c r="K1729">
        <f>'[2]Strom-&amp; Wärmeerzeugung'!L$58*1000</f>
        <v>90010</v>
      </c>
      <c r="L1729">
        <f>'[2]Strom-&amp; Wärmeerzeugung'!M$58*1000</f>
        <v>89470.000000000015</v>
      </c>
    </row>
    <row r="1730" spans="1:12" x14ac:dyDescent="0.35">
      <c r="A1730" t="s">
        <v>21</v>
      </c>
      <c r="B1730" t="str">
        <f t="shared" ref="B1730:B1793" si="115">CONCATENATE(C1730,D1730)</f>
        <v>CSP|AF-GHA</v>
      </c>
      <c r="C1730" t="s">
        <v>295</v>
      </c>
      <c r="D1730" t="s">
        <v>21</v>
      </c>
      <c r="E1730" t="s">
        <v>320</v>
      </c>
      <c r="F1730">
        <f>'[2]Strom-&amp; Wärmeerzeugung'!G$58*1000</f>
        <v>144880</v>
      </c>
      <c r="G1730">
        <f>'[2]Strom-&amp; Wärmeerzeugung'!H$58*1000</f>
        <v>121520</v>
      </c>
      <c r="H1730">
        <f>'[2]Strom-&amp; Wärmeerzeugung'!I$58*1000</f>
        <v>98150</v>
      </c>
      <c r="I1730">
        <f>'[2]Strom-&amp; Wärmeerzeugung'!J$58*1000</f>
        <v>90550</v>
      </c>
      <c r="J1730">
        <f>'[2]Strom-&amp; Wärmeerzeugung'!K$58*1000</f>
        <v>90280</v>
      </c>
      <c r="K1730">
        <f>'[2]Strom-&amp; Wärmeerzeugung'!L$58*1000</f>
        <v>90010</v>
      </c>
      <c r="L1730">
        <f>'[2]Strom-&amp; Wärmeerzeugung'!M$58*1000</f>
        <v>89470.000000000015</v>
      </c>
    </row>
    <row r="1731" spans="1:12" x14ac:dyDescent="0.35">
      <c r="A1731" t="s">
        <v>22</v>
      </c>
      <c r="B1731" t="str">
        <f t="shared" si="115"/>
        <v>CSP|AF-GIN</v>
      </c>
      <c r="C1731" t="s">
        <v>295</v>
      </c>
      <c r="D1731" t="s">
        <v>22</v>
      </c>
      <c r="E1731" t="s">
        <v>320</v>
      </c>
      <c r="F1731">
        <f>'[2]Strom-&amp; Wärmeerzeugung'!G$58*1000</f>
        <v>144880</v>
      </c>
      <c r="G1731">
        <f>'[2]Strom-&amp; Wärmeerzeugung'!H$58*1000</f>
        <v>121520</v>
      </c>
      <c r="H1731">
        <f>'[2]Strom-&amp; Wärmeerzeugung'!I$58*1000</f>
        <v>98150</v>
      </c>
      <c r="I1731">
        <f>'[2]Strom-&amp; Wärmeerzeugung'!J$58*1000</f>
        <v>90550</v>
      </c>
      <c r="J1731">
        <f>'[2]Strom-&amp; Wärmeerzeugung'!K$58*1000</f>
        <v>90280</v>
      </c>
      <c r="K1731">
        <f>'[2]Strom-&amp; Wärmeerzeugung'!L$58*1000</f>
        <v>90010</v>
      </c>
      <c r="L1731">
        <f>'[2]Strom-&amp; Wärmeerzeugung'!M$58*1000</f>
        <v>89470.000000000015</v>
      </c>
    </row>
    <row r="1732" spans="1:12" x14ac:dyDescent="0.35">
      <c r="A1732" t="s">
        <v>23</v>
      </c>
      <c r="B1732" t="str">
        <f t="shared" si="115"/>
        <v>CSP|AF-GMB</v>
      </c>
      <c r="C1732" t="s">
        <v>295</v>
      </c>
      <c r="D1732" t="s">
        <v>23</v>
      </c>
      <c r="E1732" t="s">
        <v>320</v>
      </c>
      <c r="F1732">
        <f>'[2]Strom-&amp; Wärmeerzeugung'!G$58*1000</f>
        <v>144880</v>
      </c>
      <c r="G1732">
        <f>'[2]Strom-&amp; Wärmeerzeugung'!H$58*1000</f>
        <v>121520</v>
      </c>
      <c r="H1732">
        <f>'[2]Strom-&amp; Wärmeerzeugung'!I$58*1000</f>
        <v>98150</v>
      </c>
      <c r="I1732">
        <f>'[2]Strom-&amp; Wärmeerzeugung'!J$58*1000</f>
        <v>90550</v>
      </c>
      <c r="J1732">
        <f>'[2]Strom-&amp; Wärmeerzeugung'!K$58*1000</f>
        <v>90280</v>
      </c>
      <c r="K1732">
        <f>'[2]Strom-&amp; Wärmeerzeugung'!L$58*1000</f>
        <v>90010</v>
      </c>
      <c r="L1732">
        <f>'[2]Strom-&amp; Wärmeerzeugung'!M$58*1000</f>
        <v>89470.000000000015</v>
      </c>
    </row>
    <row r="1733" spans="1:12" x14ac:dyDescent="0.35">
      <c r="A1733" t="s">
        <v>24</v>
      </c>
      <c r="B1733" t="str">
        <f t="shared" si="115"/>
        <v>CSP|AF-GNB</v>
      </c>
      <c r="C1733" t="s">
        <v>295</v>
      </c>
      <c r="D1733" t="s">
        <v>24</v>
      </c>
      <c r="E1733" t="s">
        <v>320</v>
      </c>
      <c r="F1733">
        <f>'[2]Strom-&amp; Wärmeerzeugung'!G$58*1000</f>
        <v>144880</v>
      </c>
      <c r="G1733">
        <f>'[2]Strom-&amp; Wärmeerzeugung'!H$58*1000</f>
        <v>121520</v>
      </c>
      <c r="H1733">
        <f>'[2]Strom-&amp; Wärmeerzeugung'!I$58*1000</f>
        <v>98150</v>
      </c>
      <c r="I1733">
        <f>'[2]Strom-&amp; Wärmeerzeugung'!J$58*1000</f>
        <v>90550</v>
      </c>
      <c r="J1733">
        <f>'[2]Strom-&amp; Wärmeerzeugung'!K$58*1000</f>
        <v>90280</v>
      </c>
      <c r="K1733">
        <f>'[2]Strom-&amp; Wärmeerzeugung'!L$58*1000</f>
        <v>90010</v>
      </c>
      <c r="L1733">
        <f>'[2]Strom-&amp; Wärmeerzeugung'!M$58*1000</f>
        <v>89470.000000000015</v>
      </c>
    </row>
    <row r="1734" spans="1:12" x14ac:dyDescent="0.35">
      <c r="A1734" t="s">
        <v>25</v>
      </c>
      <c r="B1734" t="str">
        <f t="shared" si="115"/>
        <v>CSP|AF-GNQ</v>
      </c>
      <c r="C1734" t="s">
        <v>295</v>
      </c>
      <c r="D1734" t="s">
        <v>25</v>
      </c>
      <c r="E1734" t="s">
        <v>320</v>
      </c>
      <c r="F1734">
        <f>'[2]Strom-&amp; Wärmeerzeugung'!G$58*1000</f>
        <v>144880</v>
      </c>
      <c r="G1734">
        <f>'[2]Strom-&amp; Wärmeerzeugung'!H$58*1000</f>
        <v>121520</v>
      </c>
      <c r="H1734">
        <f>'[2]Strom-&amp; Wärmeerzeugung'!I$58*1000</f>
        <v>98150</v>
      </c>
      <c r="I1734">
        <f>'[2]Strom-&amp; Wärmeerzeugung'!J$58*1000</f>
        <v>90550</v>
      </c>
      <c r="J1734">
        <f>'[2]Strom-&amp; Wärmeerzeugung'!K$58*1000</f>
        <v>90280</v>
      </c>
      <c r="K1734">
        <f>'[2]Strom-&amp; Wärmeerzeugung'!L$58*1000</f>
        <v>90010</v>
      </c>
      <c r="L1734">
        <f>'[2]Strom-&amp; Wärmeerzeugung'!M$58*1000</f>
        <v>89470.000000000015</v>
      </c>
    </row>
    <row r="1735" spans="1:12" x14ac:dyDescent="0.35">
      <c r="A1735" t="s">
        <v>26</v>
      </c>
      <c r="B1735" t="str">
        <f t="shared" si="115"/>
        <v>CSP|AF-KEN</v>
      </c>
      <c r="C1735" t="s">
        <v>295</v>
      </c>
      <c r="D1735" t="s">
        <v>26</v>
      </c>
      <c r="E1735" t="s">
        <v>320</v>
      </c>
      <c r="F1735">
        <f>'[2]Strom-&amp; Wärmeerzeugung'!G$58*1000</f>
        <v>144880</v>
      </c>
      <c r="G1735">
        <f>'[2]Strom-&amp; Wärmeerzeugung'!H$58*1000</f>
        <v>121520</v>
      </c>
      <c r="H1735">
        <f>'[2]Strom-&amp; Wärmeerzeugung'!I$58*1000</f>
        <v>98150</v>
      </c>
      <c r="I1735">
        <f>'[2]Strom-&amp; Wärmeerzeugung'!J$58*1000</f>
        <v>90550</v>
      </c>
      <c r="J1735">
        <f>'[2]Strom-&amp; Wärmeerzeugung'!K$58*1000</f>
        <v>90280</v>
      </c>
      <c r="K1735">
        <f>'[2]Strom-&amp; Wärmeerzeugung'!L$58*1000</f>
        <v>90010</v>
      </c>
      <c r="L1735">
        <f>'[2]Strom-&amp; Wärmeerzeugung'!M$58*1000</f>
        <v>89470.000000000015</v>
      </c>
    </row>
    <row r="1736" spans="1:12" x14ac:dyDescent="0.35">
      <c r="A1736" t="s">
        <v>27</v>
      </c>
      <c r="B1736" t="str">
        <f t="shared" si="115"/>
        <v>CSP|AF-LBR</v>
      </c>
      <c r="C1736" t="s">
        <v>295</v>
      </c>
      <c r="D1736" t="s">
        <v>27</v>
      </c>
      <c r="E1736" t="s">
        <v>320</v>
      </c>
      <c r="F1736">
        <f>'[2]Strom-&amp; Wärmeerzeugung'!G$58*1000</f>
        <v>144880</v>
      </c>
      <c r="G1736">
        <f>'[2]Strom-&amp; Wärmeerzeugung'!H$58*1000</f>
        <v>121520</v>
      </c>
      <c r="H1736">
        <f>'[2]Strom-&amp; Wärmeerzeugung'!I$58*1000</f>
        <v>98150</v>
      </c>
      <c r="I1736">
        <f>'[2]Strom-&amp; Wärmeerzeugung'!J$58*1000</f>
        <v>90550</v>
      </c>
      <c r="J1736">
        <f>'[2]Strom-&amp; Wärmeerzeugung'!K$58*1000</f>
        <v>90280</v>
      </c>
      <c r="K1736">
        <f>'[2]Strom-&amp; Wärmeerzeugung'!L$58*1000</f>
        <v>90010</v>
      </c>
      <c r="L1736">
        <f>'[2]Strom-&amp; Wärmeerzeugung'!M$58*1000</f>
        <v>89470.000000000015</v>
      </c>
    </row>
    <row r="1737" spans="1:12" x14ac:dyDescent="0.35">
      <c r="A1737" t="s">
        <v>28</v>
      </c>
      <c r="B1737" t="str">
        <f t="shared" si="115"/>
        <v>CSP|AF-LBY</v>
      </c>
      <c r="C1737" t="s">
        <v>295</v>
      </c>
      <c r="D1737" t="s">
        <v>28</v>
      </c>
      <c r="E1737" t="s">
        <v>320</v>
      </c>
      <c r="F1737">
        <f>'[2]Strom-&amp; Wärmeerzeugung'!G$58*1000</f>
        <v>144880</v>
      </c>
      <c r="G1737">
        <f>'[2]Strom-&amp; Wärmeerzeugung'!H$58*1000</f>
        <v>121520</v>
      </c>
      <c r="H1737">
        <f>'[2]Strom-&amp; Wärmeerzeugung'!I$58*1000</f>
        <v>98150</v>
      </c>
      <c r="I1737">
        <f>'[2]Strom-&amp; Wärmeerzeugung'!J$58*1000</f>
        <v>90550</v>
      </c>
      <c r="J1737">
        <f>'[2]Strom-&amp; Wärmeerzeugung'!K$58*1000</f>
        <v>90280</v>
      </c>
      <c r="K1737">
        <f>'[2]Strom-&amp; Wärmeerzeugung'!L$58*1000</f>
        <v>90010</v>
      </c>
      <c r="L1737">
        <f>'[2]Strom-&amp; Wärmeerzeugung'!M$58*1000</f>
        <v>89470.000000000015</v>
      </c>
    </row>
    <row r="1738" spans="1:12" x14ac:dyDescent="0.35">
      <c r="A1738" t="s">
        <v>29</v>
      </c>
      <c r="B1738" t="str">
        <f t="shared" si="115"/>
        <v>CSP|AF-LSO</v>
      </c>
      <c r="C1738" t="s">
        <v>295</v>
      </c>
      <c r="D1738" t="s">
        <v>29</v>
      </c>
      <c r="E1738" t="s">
        <v>320</v>
      </c>
      <c r="F1738">
        <f>'[2]Strom-&amp; Wärmeerzeugung'!G$58*1000</f>
        <v>144880</v>
      </c>
      <c r="G1738">
        <f>'[2]Strom-&amp; Wärmeerzeugung'!H$58*1000</f>
        <v>121520</v>
      </c>
      <c r="H1738">
        <f>'[2]Strom-&amp; Wärmeerzeugung'!I$58*1000</f>
        <v>98150</v>
      </c>
      <c r="I1738">
        <f>'[2]Strom-&amp; Wärmeerzeugung'!J$58*1000</f>
        <v>90550</v>
      </c>
      <c r="J1738">
        <f>'[2]Strom-&amp; Wärmeerzeugung'!K$58*1000</f>
        <v>90280</v>
      </c>
      <c r="K1738">
        <f>'[2]Strom-&amp; Wärmeerzeugung'!L$58*1000</f>
        <v>90010</v>
      </c>
      <c r="L1738">
        <f>'[2]Strom-&amp; Wärmeerzeugung'!M$58*1000</f>
        <v>89470.000000000015</v>
      </c>
    </row>
    <row r="1739" spans="1:12" x14ac:dyDescent="0.35">
      <c r="A1739" t="s">
        <v>30</v>
      </c>
      <c r="B1739" t="str">
        <f t="shared" si="115"/>
        <v>CSP|AF-MAR</v>
      </c>
      <c r="C1739" t="s">
        <v>295</v>
      </c>
      <c r="D1739" t="s">
        <v>30</v>
      </c>
      <c r="E1739" t="s">
        <v>320</v>
      </c>
      <c r="F1739">
        <f>'[2]Strom-&amp; Wärmeerzeugung'!G$58*1000</f>
        <v>144880</v>
      </c>
      <c r="G1739">
        <f>'[2]Strom-&amp; Wärmeerzeugung'!H$58*1000</f>
        <v>121520</v>
      </c>
      <c r="H1739">
        <f>'[2]Strom-&amp; Wärmeerzeugung'!I$58*1000</f>
        <v>98150</v>
      </c>
      <c r="I1739">
        <f>'[2]Strom-&amp; Wärmeerzeugung'!J$58*1000</f>
        <v>90550</v>
      </c>
      <c r="J1739">
        <f>'[2]Strom-&amp; Wärmeerzeugung'!K$58*1000</f>
        <v>90280</v>
      </c>
      <c r="K1739">
        <f>'[2]Strom-&amp; Wärmeerzeugung'!L$58*1000</f>
        <v>90010</v>
      </c>
      <c r="L1739">
        <f>'[2]Strom-&amp; Wärmeerzeugung'!M$58*1000</f>
        <v>89470.000000000015</v>
      </c>
    </row>
    <row r="1740" spans="1:12" x14ac:dyDescent="0.35">
      <c r="A1740" t="s">
        <v>31</v>
      </c>
      <c r="B1740" t="str">
        <f t="shared" si="115"/>
        <v>CSP|AF-MDG</v>
      </c>
      <c r="C1740" t="s">
        <v>295</v>
      </c>
      <c r="D1740" t="s">
        <v>31</v>
      </c>
      <c r="E1740" t="s">
        <v>320</v>
      </c>
      <c r="F1740">
        <f>'[2]Strom-&amp; Wärmeerzeugung'!G$58*1000</f>
        <v>144880</v>
      </c>
      <c r="G1740">
        <f>'[2]Strom-&amp; Wärmeerzeugung'!H$58*1000</f>
        <v>121520</v>
      </c>
      <c r="H1740">
        <f>'[2]Strom-&amp; Wärmeerzeugung'!I$58*1000</f>
        <v>98150</v>
      </c>
      <c r="I1740">
        <f>'[2]Strom-&amp; Wärmeerzeugung'!J$58*1000</f>
        <v>90550</v>
      </c>
      <c r="J1740">
        <f>'[2]Strom-&amp; Wärmeerzeugung'!K$58*1000</f>
        <v>90280</v>
      </c>
      <c r="K1740">
        <f>'[2]Strom-&amp; Wärmeerzeugung'!L$58*1000</f>
        <v>90010</v>
      </c>
      <c r="L1740">
        <f>'[2]Strom-&amp; Wärmeerzeugung'!M$58*1000</f>
        <v>89470.000000000015</v>
      </c>
    </row>
    <row r="1741" spans="1:12" x14ac:dyDescent="0.35">
      <c r="A1741" t="s">
        <v>32</v>
      </c>
      <c r="B1741" t="str">
        <f t="shared" si="115"/>
        <v>CSP|AF-MLI</v>
      </c>
      <c r="C1741" t="s">
        <v>295</v>
      </c>
      <c r="D1741" t="s">
        <v>32</v>
      </c>
      <c r="E1741" t="s">
        <v>320</v>
      </c>
      <c r="F1741">
        <f>'[2]Strom-&amp; Wärmeerzeugung'!G$58*1000</f>
        <v>144880</v>
      </c>
      <c r="G1741">
        <f>'[2]Strom-&amp; Wärmeerzeugung'!H$58*1000</f>
        <v>121520</v>
      </c>
      <c r="H1741">
        <f>'[2]Strom-&amp; Wärmeerzeugung'!I$58*1000</f>
        <v>98150</v>
      </c>
      <c r="I1741">
        <f>'[2]Strom-&amp; Wärmeerzeugung'!J$58*1000</f>
        <v>90550</v>
      </c>
      <c r="J1741">
        <f>'[2]Strom-&amp; Wärmeerzeugung'!K$58*1000</f>
        <v>90280</v>
      </c>
      <c r="K1741">
        <f>'[2]Strom-&amp; Wärmeerzeugung'!L$58*1000</f>
        <v>90010</v>
      </c>
      <c r="L1741">
        <f>'[2]Strom-&amp; Wärmeerzeugung'!M$58*1000</f>
        <v>89470.000000000015</v>
      </c>
    </row>
    <row r="1742" spans="1:12" x14ac:dyDescent="0.35">
      <c r="A1742" t="s">
        <v>33</v>
      </c>
      <c r="B1742" t="str">
        <f t="shared" si="115"/>
        <v>CSP|AF-MOZ</v>
      </c>
      <c r="C1742" t="s">
        <v>295</v>
      </c>
      <c r="D1742" t="s">
        <v>33</v>
      </c>
      <c r="E1742" t="s">
        <v>320</v>
      </c>
      <c r="F1742">
        <f>'[2]Strom-&amp; Wärmeerzeugung'!G$58*1000</f>
        <v>144880</v>
      </c>
      <c r="G1742">
        <f>'[2]Strom-&amp; Wärmeerzeugung'!H$58*1000</f>
        <v>121520</v>
      </c>
      <c r="H1742">
        <f>'[2]Strom-&amp; Wärmeerzeugung'!I$58*1000</f>
        <v>98150</v>
      </c>
      <c r="I1742">
        <f>'[2]Strom-&amp; Wärmeerzeugung'!J$58*1000</f>
        <v>90550</v>
      </c>
      <c r="J1742">
        <f>'[2]Strom-&amp; Wärmeerzeugung'!K$58*1000</f>
        <v>90280</v>
      </c>
      <c r="K1742">
        <f>'[2]Strom-&amp; Wärmeerzeugung'!L$58*1000</f>
        <v>90010</v>
      </c>
      <c r="L1742">
        <f>'[2]Strom-&amp; Wärmeerzeugung'!M$58*1000</f>
        <v>89470.000000000015</v>
      </c>
    </row>
    <row r="1743" spans="1:12" x14ac:dyDescent="0.35">
      <c r="A1743" t="s">
        <v>34</v>
      </c>
      <c r="B1743" t="str">
        <f t="shared" si="115"/>
        <v>CSP|AF-MRT</v>
      </c>
      <c r="C1743" t="s">
        <v>295</v>
      </c>
      <c r="D1743" t="s">
        <v>34</v>
      </c>
      <c r="E1743" t="s">
        <v>320</v>
      </c>
      <c r="F1743">
        <f>'[2]Strom-&amp; Wärmeerzeugung'!G$58*1000</f>
        <v>144880</v>
      </c>
      <c r="G1743">
        <f>'[2]Strom-&amp; Wärmeerzeugung'!H$58*1000</f>
        <v>121520</v>
      </c>
      <c r="H1743">
        <f>'[2]Strom-&amp; Wärmeerzeugung'!I$58*1000</f>
        <v>98150</v>
      </c>
      <c r="I1743">
        <f>'[2]Strom-&amp; Wärmeerzeugung'!J$58*1000</f>
        <v>90550</v>
      </c>
      <c r="J1743">
        <f>'[2]Strom-&amp; Wärmeerzeugung'!K$58*1000</f>
        <v>90280</v>
      </c>
      <c r="K1743">
        <f>'[2]Strom-&amp; Wärmeerzeugung'!L$58*1000</f>
        <v>90010</v>
      </c>
      <c r="L1743">
        <f>'[2]Strom-&amp; Wärmeerzeugung'!M$58*1000</f>
        <v>89470.000000000015</v>
      </c>
    </row>
    <row r="1744" spans="1:12" x14ac:dyDescent="0.35">
      <c r="A1744" t="s">
        <v>35</v>
      </c>
      <c r="B1744" t="str">
        <f t="shared" si="115"/>
        <v>CSP|AF-MUS</v>
      </c>
      <c r="C1744" t="s">
        <v>295</v>
      </c>
      <c r="D1744" t="s">
        <v>35</v>
      </c>
      <c r="E1744" t="s">
        <v>320</v>
      </c>
      <c r="F1744">
        <f>'[2]Strom-&amp; Wärmeerzeugung'!G$58*1000</f>
        <v>144880</v>
      </c>
      <c r="G1744">
        <f>'[2]Strom-&amp; Wärmeerzeugung'!H$58*1000</f>
        <v>121520</v>
      </c>
      <c r="H1744">
        <f>'[2]Strom-&amp; Wärmeerzeugung'!I$58*1000</f>
        <v>98150</v>
      </c>
      <c r="I1744">
        <f>'[2]Strom-&amp; Wärmeerzeugung'!J$58*1000</f>
        <v>90550</v>
      </c>
      <c r="J1744">
        <f>'[2]Strom-&amp; Wärmeerzeugung'!K$58*1000</f>
        <v>90280</v>
      </c>
      <c r="K1744">
        <f>'[2]Strom-&amp; Wärmeerzeugung'!L$58*1000</f>
        <v>90010</v>
      </c>
      <c r="L1744">
        <f>'[2]Strom-&amp; Wärmeerzeugung'!M$58*1000</f>
        <v>89470.000000000015</v>
      </c>
    </row>
    <row r="1745" spans="1:12" x14ac:dyDescent="0.35">
      <c r="A1745" t="s">
        <v>36</v>
      </c>
      <c r="B1745" t="str">
        <f t="shared" si="115"/>
        <v>CSP|AF-MWI</v>
      </c>
      <c r="C1745" t="s">
        <v>295</v>
      </c>
      <c r="D1745" t="s">
        <v>36</v>
      </c>
      <c r="E1745" t="s">
        <v>320</v>
      </c>
      <c r="F1745">
        <f>'[2]Strom-&amp; Wärmeerzeugung'!G$58*1000</f>
        <v>144880</v>
      </c>
      <c r="G1745">
        <f>'[2]Strom-&amp; Wärmeerzeugung'!H$58*1000</f>
        <v>121520</v>
      </c>
      <c r="H1745">
        <f>'[2]Strom-&amp; Wärmeerzeugung'!I$58*1000</f>
        <v>98150</v>
      </c>
      <c r="I1745">
        <f>'[2]Strom-&amp; Wärmeerzeugung'!J$58*1000</f>
        <v>90550</v>
      </c>
      <c r="J1745">
        <f>'[2]Strom-&amp; Wärmeerzeugung'!K$58*1000</f>
        <v>90280</v>
      </c>
      <c r="K1745">
        <f>'[2]Strom-&amp; Wärmeerzeugung'!L$58*1000</f>
        <v>90010</v>
      </c>
      <c r="L1745">
        <f>'[2]Strom-&amp; Wärmeerzeugung'!M$58*1000</f>
        <v>89470.000000000015</v>
      </c>
    </row>
    <row r="1746" spans="1:12" x14ac:dyDescent="0.35">
      <c r="A1746" t="s">
        <v>37</v>
      </c>
      <c r="B1746" t="str">
        <f t="shared" si="115"/>
        <v>CSP|AF-NAM</v>
      </c>
      <c r="C1746" t="s">
        <v>295</v>
      </c>
      <c r="D1746" t="s">
        <v>37</v>
      </c>
      <c r="E1746" t="s">
        <v>320</v>
      </c>
      <c r="F1746">
        <f>'[2]Strom-&amp; Wärmeerzeugung'!G$58*1000</f>
        <v>144880</v>
      </c>
      <c r="G1746">
        <f>'[2]Strom-&amp; Wärmeerzeugung'!H$58*1000</f>
        <v>121520</v>
      </c>
      <c r="H1746">
        <f>'[2]Strom-&amp; Wärmeerzeugung'!I$58*1000</f>
        <v>98150</v>
      </c>
      <c r="I1746">
        <f>'[2]Strom-&amp; Wärmeerzeugung'!J$58*1000</f>
        <v>90550</v>
      </c>
      <c r="J1746">
        <f>'[2]Strom-&amp; Wärmeerzeugung'!K$58*1000</f>
        <v>90280</v>
      </c>
      <c r="K1746">
        <f>'[2]Strom-&amp; Wärmeerzeugung'!L$58*1000</f>
        <v>90010</v>
      </c>
      <c r="L1746">
        <f>'[2]Strom-&amp; Wärmeerzeugung'!M$58*1000</f>
        <v>89470.000000000015</v>
      </c>
    </row>
    <row r="1747" spans="1:12" x14ac:dyDescent="0.35">
      <c r="A1747" t="s">
        <v>38</v>
      </c>
      <c r="B1747" t="str">
        <f t="shared" si="115"/>
        <v>CSP|AF-NER</v>
      </c>
      <c r="C1747" t="s">
        <v>295</v>
      </c>
      <c r="D1747" t="s">
        <v>38</v>
      </c>
      <c r="E1747" t="s">
        <v>320</v>
      </c>
      <c r="F1747">
        <f>'[2]Strom-&amp; Wärmeerzeugung'!G$58*1000</f>
        <v>144880</v>
      </c>
      <c r="G1747">
        <f>'[2]Strom-&amp; Wärmeerzeugung'!H$58*1000</f>
        <v>121520</v>
      </c>
      <c r="H1747">
        <f>'[2]Strom-&amp; Wärmeerzeugung'!I$58*1000</f>
        <v>98150</v>
      </c>
      <c r="I1747">
        <f>'[2]Strom-&amp; Wärmeerzeugung'!J$58*1000</f>
        <v>90550</v>
      </c>
      <c r="J1747">
        <f>'[2]Strom-&amp; Wärmeerzeugung'!K$58*1000</f>
        <v>90280</v>
      </c>
      <c r="K1747">
        <f>'[2]Strom-&amp; Wärmeerzeugung'!L$58*1000</f>
        <v>90010</v>
      </c>
      <c r="L1747">
        <f>'[2]Strom-&amp; Wärmeerzeugung'!M$58*1000</f>
        <v>89470.000000000015</v>
      </c>
    </row>
    <row r="1748" spans="1:12" x14ac:dyDescent="0.35">
      <c r="A1748" t="s">
        <v>39</v>
      </c>
      <c r="B1748" t="str">
        <f t="shared" si="115"/>
        <v>CSP|AF-NGA</v>
      </c>
      <c r="C1748" t="s">
        <v>295</v>
      </c>
      <c r="D1748" t="s">
        <v>39</v>
      </c>
      <c r="E1748" t="s">
        <v>320</v>
      </c>
      <c r="F1748">
        <f>'[2]Strom-&amp; Wärmeerzeugung'!G$58*1000</f>
        <v>144880</v>
      </c>
      <c r="G1748">
        <f>'[2]Strom-&amp; Wärmeerzeugung'!H$58*1000</f>
        <v>121520</v>
      </c>
      <c r="H1748">
        <f>'[2]Strom-&amp; Wärmeerzeugung'!I$58*1000</f>
        <v>98150</v>
      </c>
      <c r="I1748">
        <f>'[2]Strom-&amp; Wärmeerzeugung'!J$58*1000</f>
        <v>90550</v>
      </c>
      <c r="J1748">
        <f>'[2]Strom-&amp; Wärmeerzeugung'!K$58*1000</f>
        <v>90280</v>
      </c>
      <c r="K1748">
        <f>'[2]Strom-&amp; Wärmeerzeugung'!L$58*1000</f>
        <v>90010</v>
      </c>
      <c r="L1748">
        <f>'[2]Strom-&amp; Wärmeerzeugung'!M$58*1000</f>
        <v>89470.000000000015</v>
      </c>
    </row>
    <row r="1749" spans="1:12" x14ac:dyDescent="0.35">
      <c r="A1749" t="s">
        <v>40</v>
      </c>
      <c r="B1749" t="str">
        <f t="shared" si="115"/>
        <v>CSP|AF-RWA</v>
      </c>
      <c r="C1749" t="s">
        <v>295</v>
      </c>
      <c r="D1749" t="s">
        <v>40</v>
      </c>
      <c r="E1749" t="s">
        <v>320</v>
      </c>
      <c r="F1749">
        <f>'[2]Strom-&amp; Wärmeerzeugung'!G$58*1000</f>
        <v>144880</v>
      </c>
      <c r="G1749">
        <f>'[2]Strom-&amp; Wärmeerzeugung'!H$58*1000</f>
        <v>121520</v>
      </c>
      <c r="H1749">
        <f>'[2]Strom-&amp; Wärmeerzeugung'!I$58*1000</f>
        <v>98150</v>
      </c>
      <c r="I1749">
        <f>'[2]Strom-&amp; Wärmeerzeugung'!J$58*1000</f>
        <v>90550</v>
      </c>
      <c r="J1749">
        <f>'[2]Strom-&amp; Wärmeerzeugung'!K$58*1000</f>
        <v>90280</v>
      </c>
      <c r="K1749">
        <f>'[2]Strom-&amp; Wärmeerzeugung'!L$58*1000</f>
        <v>90010</v>
      </c>
      <c r="L1749">
        <f>'[2]Strom-&amp; Wärmeerzeugung'!M$58*1000</f>
        <v>89470.000000000015</v>
      </c>
    </row>
    <row r="1750" spans="1:12" x14ac:dyDescent="0.35">
      <c r="A1750" t="s">
        <v>41</v>
      </c>
      <c r="B1750" t="str">
        <f t="shared" si="115"/>
        <v>CSP|AF-SDN</v>
      </c>
      <c r="C1750" t="s">
        <v>295</v>
      </c>
      <c r="D1750" t="s">
        <v>41</v>
      </c>
      <c r="E1750" t="s">
        <v>320</v>
      </c>
      <c r="F1750">
        <f>'[2]Strom-&amp; Wärmeerzeugung'!G$58*1000</f>
        <v>144880</v>
      </c>
      <c r="G1750">
        <f>'[2]Strom-&amp; Wärmeerzeugung'!H$58*1000</f>
        <v>121520</v>
      </c>
      <c r="H1750">
        <f>'[2]Strom-&amp; Wärmeerzeugung'!I$58*1000</f>
        <v>98150</v>
      </c>
      <c r="I1750">
        <f>'[2]Strom-&amp; Wärmeerzeugung'!J$58*1000</f>
        <v>90550</v>
      </c>
      <c r="J1750">
        <f>'[2]Strom-&amp; Wärmeerzeugung'!K$58*1000</f>
        <v>90280</v>
      </c>
      <c r="K1750">
        <f>'[2]Strom-&amp; Wärmeerzeugung'!L$58*1000</f>
        <v>90010</v>
      </c>
      <c r="L1750">
        <f>'[2]Strom-&amp; Wärmeerzeugung'!M$58*1000</f>
        <v>89470.000000000015</v>
      </c>
    </row>
    <row r="1751" spans="1:12" x14ac:dyDescent="0.35">
      <c r="A1751" t="s">
        <v>42</v>
      </c>
      <c r="B1751" t="str">
        <f t="shared" si="115"/>
        <v>CSP|AF-SEN</v>
      </c>
      <c r="C1751" t="s">
        <v>295</v>
      </c>
      <c r="D1751" t="s">
        <v>42</v>
      </c>
      <c r="E1751" t="s">
        <v>320</v>
      </c>
      <c r="F1751">
        <f>'[2]Strom-&amp; Wärmeerzeugung'!G$58*1000</f>
        <v>144880</v>
      </c>
      <c r="G1751">
        <f>'[2]Strom-&amp; Wärmeerzeugung'!H$58*1000</f>
        <v>121520</v>
      </c>
      <c r="H1751">
        <f>'[2]Strom-&amp; Wärmeerzeugung'!I$58*1000</f>
        <v>98150</v>
      </c>
      <c r="I1751">
        <f>'[2]Strom-&amp; Wärmeerzeugung'!J$58*1000</f>
        <v>90550</v>
      </c>
      <c r="J1751">
        <f>'[2]Strom-&amp; Wärmeerzeugung'!K$58*1000</f>
        <v>90280</v>
      </c>
      <c r="K1751">
        <f>'[2]Strom-&amp; Wärmeerzeugung'!L$58*1000</f>
        <v>90010</v>
      </c>
      <c r="L1751">
        <f>'[2]Strom-&amp; Wärmeerzeugung'!M$58*1000</f>
        <v>89470.000000000015</v>
      </c>
    </row>
    <row r="1752" spans="1:12" x14ac:dyDescent="0.35">
      <c r="A1752" t="s">
        <v>43</v>
      </c>
      <c r="B1752" t="str">
        <f t="shared" si="115"/>
        <v>CSP|AF-SLE</v>
      </c>
      <c r="C1752" t="s">
        <v>295</v>
      </c>
      <c r="D1752" t="s">
        <v>43</v>
      </c>
      <c r="E1752" t="s">
        <v>320</v>
      </c>
      <c r="F1752">
        <f>'[2]Strom-&amp; Wärmeerzeugung'!G$58*1000</f>
        <v>144880</v>
      </c>
      <c r="G1752">
        <f>'[2]Strom-&amp; Wärmeerzeugung'!H$58*1000</f>
        <v>121520</v>
      </c>
      <c r="H1752">
        <f>'[2]Strom-&amp; Wärmeerzeugung'!I$58*1000</f>
        <v>98150</v>
      </c>
      <c r="I1752">
        <f>'[2]Strom-&amp; Wärmeerzeugung'!J$58*1000</f>
        <v>90550</v>
      </c>
      <c r="J1752">
        <f>'[2]Strom-&amp; Wärmeerzeugung'!K$58*1000</f>
        <v>90280</v>
      </c>
      <c r="K1752">
        <f>'[2]Strom-&amp; Wärmeerzeugung'!L$58*1000</f>
        <v>90010</v>
      </c>
      <c r="L1752">
        <f>'[2]Strom-&amp; Wärmeerzeugung'!M$58*1000</f>
        <v>89470.000000000015</v>
      </c>
    </row>
    <row r="1753" spans="1:12" x14ac:dyDescent="0.35">
      <c r="A1753" t="s">
        <v>44</v>
      </c>
      <c r="B1753" t="str">
        <f t="shared" si="115"/>
        <v>CSP|AF-SOM</v>
      </c>
      <c r="C1753" t="s">
        <v>295</v>
      </c>
      <c r="D1753" t="s">
        <v>44</v>
      </c>
      <c r="E1753" t="s">
        <v>320</v>
      </c>
      <c r="F1753">
        <f>'[2]Strom-&amp; Wärmeerzeugung'!G$58*1000</f>
        <v>144880</v>
      </c>
      <c r="G1753">
        <f>'[2]Strom-&amp; Wärmeerzeugung'!H$58*1000</f>
        <v>121520</v>
      </c>
      <c r="H1753">
        <f>'[2]Strom-&amp; Wärmeerzeugung'!I$58*1000</f>
        <v>98150</v>
      </c>
      <c r="I1753">
        <f>'[2]Strom-&amp; Wärmeerzeugung'!J$58*1000</f>
        <v>90550</v>
      </c>
      <c r="J1753">
        <f>'[2]Strom-&amp; Wärmeerzeugung'!K$58*1000</f>
        <v>90280</v>
      </c>
      <c r="K1753">
        <f>'[2]Strom-&amp; Wärmeerzeugung'!L$58*1000</f>
        <v>90010</v>
      </c>
      <c r="L1753">
        <f>'[2]Strom-&amp; Wärmeerzeugung'!M$58*1000</f>
        <v>89470.000000000015</v>
      </c>
    </row>
    <row r="1754" spans="1:12" x14ac:dyDescent="0.35">
      <c r="A1754" t="s">
        <v>45</v>
      </c>
      <c r="B1754" t="str">
        <f t="shared" si="115"/>
        <v>CSP|AF-SWZ</v>
      </c>
      <c r="C1754" t="s">
        <v>295</v>
      </c>
      <c r="D1754" t="s">
        <v>45</v>
      </c>
      <c r="E1754" t="s">
        <v>320</v>
      </c>
      <c r="F1754">
        <f>'[2]Strom-&amp; Wärmeerzeugung'!G$58*1000</f>
        <v>144880</v>
      </c>
      <c r="G1754">
        <f>'[2]Strom-&amp; Wärmeerzeugung'!H$58*1000</f>
        <v>121520</v>
      </c>
      <c r="H1754">
        <f>'[2]Strom-&amp; Wärmeerzeugung'!I$58*1000</f>
        <v>98150</v>
      </c>
      <c r="I1754">
        <f>'[2]Strom-&amp; Wärmeerzeugung'!J$58*1000</f>
        <v>90550</v>
      </c>
      <c r="J1754">
        <f>'[2]Strom-&amp; Wärmeerzeugung'!K$58*1000</f>
        <v>90280</v>
      </c>
      <c r="K1754">
        <f>'[2]Strom-&amp; Wärmeerzeugung'!L$58*1000</f>
        <v>90010</v>
      </c>
      <c r="L1754">
        <f>'[2]Strom-&amp; Wärmeerzeugung'!M$58*1000</f>
        <v>89470.000000000015</v>
      </c>
    </row>
    <row r="1755" spans="1:12" x14ac:dyDescent="0.35">
      <c r="A1755" t="s">
        <v>46</v>
      </c>
      <c r="B1755" t="str">
        <f t="shared" si="115"/>
        <v>CSP|AF-TCD</v>
      </c>
      <c r="C1755" t="s">
        <v>295</v>
      </c>
      <c r="D1755" t="s">
        <v>46</v>
      </c>
      <c r="E1755" t="s">
        <v>320</v>
      </c>
      <c r="F1755">
        <f>'[2]Strom-&amp; Wärmeerzeugung'!G$58*1000</f>
        <v>144880</v>
      </c>
      <c r="G1755">
        <f>'[2]Strom-&amp; Wärmeerzeugung'!H$58*1000</f>
        <v>121520</v>
      </c>
      <c r="H1755">
        <f>'[2]Strom-&amp; Wärmeerzeugung'!I$58*1000</f>
        <v>98150</v>
      </c>
      <c r="I1755">
        <f>'[2]Strom-&amp; Wärmeerzeugung'!J$58*1000</f>
        <v>90550</v>
      </c>
      <c r="J1755">
        <f>'[2]Strom-&amp; Wärmeerzeugung'!K$58*1000</f>
        <v>90280</v>
      </c>
      <c r="K1755">
        <f>'[2]Strom-&amp; Wärmeerzeugung'!L$58*1000</f>
        <v>90010</v>
      </c>
      <c r="L1755">
        <f>'[2]Strom-&amp; Wärmeerzeugung'!M$58*1000</f>
        <v>89470.000000000015</v>
      </c>
    </row>
    <row r="1756" spans="1:12" x14ac:dyDescent="0.35">
      <c r="A1756" t="s">
        <v>47</v>
      </c>
      <c r="B1756" t="str">
        <f t="shared" si="115"/>
        <v>CSP|AF-TGO</v>
      </c>
      <c r="C1756" t="s">
        <v>295</v>
      </c>
      <c r="D1756" t="s">
        <v>47</v>
      </c>
      <c r="E1756" t="s">
        <v>320</v>
      </c>
      <c r="F1756">
        <f>'[2]Strom-&amp; Wärmeerzeugung'!G$58*1000</f>
        <v>144880</v>
      </c>
      <c r="G1756">
        <f>'[2]Strom-&amp; Wärmeerzeugung'!H$58*1000</f>
        <v>121520</v>
      </c>
      <c r="H1756">
        <f>'[2]Strom-&amp; Wärmeerzeugung'!I$58*1000</f>
        <v>98150</v>
      </c>
      <c r="I1756">
        <f>'[2]Strom-&amp; Wärmeerzeugung'!J$58*1000</f>
        <v>90550</v>
      </c>
      <c r="J1756">
        <f>'[2]Strom-&amp; Wärmeerzeugung'!K$58*1000</f>
        <v>90280</v>
      </c>
      <c r="K1756">
        <f>'[2]Strom-&amp; Wärmeerzeugung'!L$58*1000</f>
        <v>90010</v>
      </c>
      <c r="L1756">
        <f>'[2]Strom-&amp; Wärmeerzeugung'!M$58*1000</f>
        <v>89470.000000000015</v>
      </c>
    </row>
    <row r="1757" spans="1:12" x14ac:dyDescent="0.35">
      <c r="A1757" t="s">
        <v>48</v>
      </c>
      <c r="B1757" t="str">
        <f t="shared" si="115"/>
        <v>CSP|AF-TUN</v>
      </c>
      <c r="C1757" t="s">
        <v>295</v>
      </c>
      <c r="D1757" t="s">
        <v>48</v>
      </c>
      <c r="E1757" t="s">
        <v>320</v>
      </c>
      <c r="F1757">
        <f>'[2]Strom-&amp; Wärmeerzeugung'!G$58*1000</f>
        <v>144880</v>
      </c>
      <c r="G1757">
        <f>'[2]Strom-&amp; Wärmeerzeugung'!H$58*1000</f>
        <v>121520</v>
      </c>
      <c r="H1757">
        <f>'[2]Strom-&amp; Wärmeerzeugung'!I$58*1000</f>
        <v>98150</v>
      </c>
      <c r="I1757">
        <f>'[2]Strom-&amp; Wärmeerzeugung'!J$58*1000</f>
        <v>90550</v>
      </c>
      <c r="J1757">
        <f>'[2]Strom-&amp; Wärmeerzeugung'!K$58*1000</f>
        <v>90280</v>
      </c>
      <c r="K1757">
        <f>'[2]Strom-&amp; Wärmeerzeugung'!L$58*1000</f>
        <v>90010</v>
      </c>
      <c r="L1757">
        <f>'[2]Strom-&amp; Wärmeerzeugung'!M$58*1000</f>
        <v>89470.000000000015</v>
      </c>
    </row>
    <row r="1758" spans="1:12" x14ac:dyDescent="0.35">
      <c r="A1758" t="s">
        <v>49</v>
      </c>
      <c r="B1758" t="str">
        <f t="shared" si="115"/>
        <v>CSP|AF-TZA</v>
      </c>
      <c r="C1758" t="s">
        <v>295</v>
      </c>
      <c r="D1758" t="s">
        <v>49</v>
      </c>
      <c r="E1758" t="s">
        <v>320</v>
      </c>
      <c r="F1758">
        <f>'[2]Strom-&amp; Wärmeerzeugung'!G$58*1000</f>
        <v>144880</v>
      </c>
      <c r="G1758">
        <f>'[2]Strom-&amp; Wärmeerzeugung'!H$58*1000</f>
        <v>121520</v>
      </c>
      <c r="H1758">
        <f>'[2]Strom-&amp; Wärmeerzeugung'!I$58*1000</f>
        <v>98150</v>
      </c>
      <c r="I1758">
        <f>'[2]Strom-&amp; Wärmeerzeugung'!J$58*1000</f>
        <v>90550</v>
      </c>
      <c r="J1758">
        <f>'[2]Strom-&amp; Wärmeerzeugung'!K$58*1000</f>
        <v>90280</v>
      </c>
      <c r="K1758">
        <f>'[2]Strom-&amp; Wärmeerzeugung'!L$58*1000</f>
        <v>90010</v>
      </c>
      <c r="L1758">
        <f>'[2]Strom-&amp; Wärmeerzeugung'!M$58*1000</f>
        <v>89470.000000000015</v>
      </c>
    </row>
    <row r="1759" spans="1:12" x14ac:dyDescent="0.35">
      <c r="A1759" t="s">
        <v>50</v>
      </c>
      <c r="B1759" t="str">
        <f t="shared" si="115"/>
        <v>CSP|AF-UGA</v>
      </c>
      <c r="C1759" t="s">
        <v>295</v>
      </c>
      <c r="D1759" t="s">
        <v>50</v>
      </c>
      <c r="E1759" t="s">
        <v>320</v>
      </c>
      <c r="F1759">
        <f>'[2]Strom-&amp; Wärmeerzeugung'!G$58*1000</f>
        <v>144880</v>
      </c>
      <c r="G1759">
        <f>'[2]Strom-&amp; Wärmeerzeugung'!H$58*1000</f>
        <v>121520</v>
      </c>
      <c r="H1759">
        <f>'[2]Strom-&amp; Wärmeerzeugung'!I$58*1000</f>
        <v>98150</v>
      </c>
      <c r="I1759">
        <f>'[2]Strom-&amp; Wärmeerzeugung'!J$58*1000</f>
        <v>90550</v>
      </c>
      <c r="J1759">
        <f>'[2]Strom-&amp; Wärmeerzeugung'!K$58*1000</f>
        <v>90280</v>
      </c>
      <c r="K1759">
        <f>'[2]Strom-&amp; Wärmeerzeugung'!L$58*1000</f>
        <v>90010</v>
      </c>
      <c r="L1759">
        <f>'[2]Strom-&amp; Wärmeerzeugung'!M$58*1000</f>
        <v>89470.000000000015</v>
      </c>
    </row>
    <row r="1760" spans="1:12" x14ac:dyDescent="0.35">
      <c r="A1760" t="s">
        <v>51</v>
      </c>
      <c r="B1760" t="str">
        <f t="shared" si="115"/>
        <v>CSP|AF-ZAF</v>
      </c>
      <c r="C1760" t="s">
        <v>295</v>
      </c>
      <c r="D1760" t="s">
        <v>51</v>
      </c>
      <c r="E1760" t="s">
        <v>320</v>
      </c>
      <c r="F1760">
        <f>'[2]Strom-&amp; Wärmeerzeugung'!G$58*1000</f>
        <v>144880</v>
      </c>
      <c r="G1760">
        <f>'[2]Strom-&amp; Wärmeerzeugung'!H$58*1000</f>
        <v>121520</v>
      </c>
      <c r="H1760">
        <f>'[2]Strom-&amp; Wärmeerzeugung'!I$58*1000</f>
        <v>98150</v>
      </c>
      <c r="I1760">
        <f>'[2]Strom-&amp; Wärmeerzeugung'!J$58*1000</f>
        <v>90550</v>
      </c>
      <c r="J1760">
        <f>'[2]Strom-&amp; Wärmeerzeugung'!K$58*1000</f>
        <v>90280</v>
      </c>
      <c r="K1760">
        <f>'[2]Strom-&amp; Wärmeerzeugung'!L$58*1000</f>
        <v>90010</v>
      </c>
      <c r="L1760">
        <f>'[2]Strom-&amp; Wärmeerzeugung'!M$58*1000</f>
        <v>89470.000000000015</v>
      </c>
    </row>
    <row r="1761" spans="1:12" x14ac:dyDescent="0.35">
      <c r="A1761" t="s">
        <v>52</v>
      </c>
      <c r="B1761" t="str">
        <f t="shared" si="115"/>
        <v>CSP|AF-ZMB</v>
      </c>
      <c r="C1761" t="s">
        <v>295</v>
      </c>
      <c r="D1761" t="s">
        <v>52</v>
      </c>
      <c r="E1761" t="s">
        <v>320</v>
      </c>
      <c r="F1761">
        <f>'[2]Strom-&amp; Wärmeerzeugung'!G$58*1000</f>
        <v>144880</v>
      </c>
      <c r="G1761">
        <f>'[2]Strom-&amp; Wärmeerzeugung'!H$58*1000</f>
        <v>121520</v>
      </c>
      <c r="H1761">
        <f>'[2]Strom-&amp; Wärmeerzeugung'!I$58*1000</f>
        <v>98150</v>
      </c>
      <c r="I1761">
        <f>'[2]Strom-&amp; Wärmeerzeugung'!J$58*1000</f>
        <v>90550</v>
      </c>
      <c r="J1761">
        <f>'[2]Strom-&amp; Wärmeerzeugung'!K$58*1000</f>
        <v>90280</v>
      </c>
      <c r="K1761">
        <f>'[2]Strom-&amp; Wärmeerzeugung'!L$58*1000</f>
        <v>90010</v>
      </c>
      <c r="L1761">
        <f>'[2]Strom-&amp; Wärmeerzeugung'!M$58*1000</f>
        <v>89470.000000000015</v>
      </c>
    </row>
    <row r="1762" spans="1:12" x14ac:dyDescent="0.35">
      <c r="A1762" t="s">
        <v>53</v>
      </c>
      <c r="B1762" t="str">
        <f t="shared" si="115"/>
        <v>CSP|AF-ZWE</v>
      </c>
      <c r="C1762" t="s">
        <v>295</v>
      </c>
      <c r="D1762" t="s">
        <v>53</v>
      </c>
      <c r="E1762" t="s">
        <v>320</v>
      </c>
      <c r="F1762">
        <f>'[2]Strom-&amp; Wärmeerzeugung'!G$58*1000</f>
        <v>144880</v>
      </c>
      <c r="G1762">
        <f>'[2]Strom-&amp; Wärmeerzeugung'!H$58*1000</f>
        <v>121520</v>
      </c>
      <c r="H1762">
        <f>'[2]Strom-&amp; Wärmeerzeugung'!I$58*1000</f>
        <v>98150</v>
      </c>
      <c r="I1762">
        <f>'[2]Strom-&amp; Wärmeerzeugung'!J$58*1000</f>
        <v>90550</v>
      </c>
      <c r="J1762">
        <f>'[2]Strom-&amp; Wärmeerzeugung'!K$58*1000</f>
        <v>90280</v>
      </c>
      <c r="K1762">
        <f>'[2]Strom-&amp; Wärmeerzeugung'!L$58*1000</f>
        <v>90010</v>
      </c>
      <c r="L1762">
        <f>'[2]Strom-&amp; Wärmeerzeugung'!M$58*1000</f>
        <v>89470.000000000015</v>
      </c>
    </row>
    <row r="1763" spans="1:12" x14ac:dyDescent="0.35">
      <c r="A1763" t="s">
        <v>54</v>
      </c>
      <c r="B1763" t="str">
        <f t="shared" si="115"/>
        <v>CSP|AS-AFG</v>
      </c>
      <c r="C1763" t="s">
        <v>295</v>
      </c>
      <c r="D1763" t="s">
        <v>54</v>
      </c>
      <c r="E1763" t="s">
        <v>320</v>
      </c>
      <c r="F1763">
        <f>'[2]Strom-&amp; Wärmeerzeugung'!G$223*1000</f>
        <v>144880</v>
      </c>
      <c r="G1763">
        <f>'[2]Strom-&amp; Wärmeerzeugung'!H$223*1000</f>
        <v>121520</v>
      </c>
      <c r="H1763">
        <f>'[2]Strom-&amp; Wärmeerzeugung'!I$223*1000</f>
        <v>98150</v>
      </c>
      <c r="I1763">
        <f>'[2]Strom-&amp; Wärmeerzeugung'!J$223*1000</f>
        <v>90550</v>
      </c>
      <c r="J1763">
        <f>'[2]Strom-&amp; Wärmeerzeugung'!K$223*1000</f>
        <v>90280</v>
      </c>
      <c r="K1763">
        <f>'[2]Strom-&amp; Wärmeerzeugung'!L$223*1000</f>
        <v>90010</v>
      </c>
      <c r="L1763">
        <f>'[2]Strom-&amp; Wärmeerzeugung'!M$223*1000</f>
        <v>89470.000000000015</v>
      </c>
    </row>
    <row r="1764" spans="1:12" x14ac:dyDescent="0.35">
      <c r="A1764" t="s">
        <v>55</v>
      </c>
      <c r="B1764" t="str">
        <f t="shared" si="115"/>
        <v>CSP|AS-ARE</v>
      </c>
      <c r="C1764" t="s">
        <v>295</v>
      </c>
      <c r="D1764" t="s">
        <v>55</v>
      </c>
      <c r="E1764" t="s">
        <v>320</v>
      </c>
      <c r="F1764">
        <f>'[2]Strom-&amp; Wärmeerzeugung'!G$223*1000</f>
        <v>144880</v>
      </c>
      <c r="G1764">
        <f>'[2]Strom-&amp; Wärmeerzeugung'!H$223*1000</f>
        <v>121520</v>
      </c>
      <c r="H1764">
        <f>'[2]Strom-&amp; Wärmeerzeugung'!I$223*1000</f>
        <v>98150</v>
      </c>
      <c r="I1764">
        <f>'[2]Strom-&amp; Wärmeerzeugung'!J$223*1000</f>
        <v>90550</v>
      </c>
      <c r="J1764">
        <f>'[2]Strom-&amp; Wärmeerzeugung'!K$223*1000</f>
        <v>90280</v>
      </c>
      <c r="K1764">
        <f>'[2]Strom-&amp; Wärmeerzeugung'!L$223*1000</f>
        <v>90010</v>
      </c>
      <c r="L1764">
        <f>'[2]Strom-&amp; Wärmeerzeugung'!M$223*1000</f>
        <v>89470.000000000015</v>
      </c>
    </row>
    <row r="1765" spans="1:12" x14ac:dyDescent="0.35">
      <c r="A1765" t="s">
        <v>56</v>
      </c>
      <c r="B1765" t="str">
        <f t="shared" si="115"/>
        <v>CSP|AS-BGD</v>
      </c>
      <c r="C1765" t="s">
        <v>295</v>
      </c>
      <c r="D1765" t="s">
        <v>56</v>
      </c>
      <c r="E1765" t="s">
        <v>320</v>
      </c>
      <c r="F1765">
        <f>'[2]Strom-&amp; Wärmeerzeugung'!G$223*1000</f>
        <v>144880</v>
      </c>
      <c r="G1765">
        <f>'[2]Strom-&amp; Wärmeerzeugung'!H$223*1000</f>
        <v>121520</v>
      </c>
      <c r="H1765">
        <f>'[2]Strom-&amp; Wärmeerzeugung'!I$223*1000</f>
        <v>98150</v>
      </c>
      <c r="I1765">
        <f>'[2]Strom-&amp; Wärmeerzeugung'!J$223*1000</f>
        <v>90550</v>
      </c>
      <c r="J1765">
        <f>'[2]Strom-&amp; Wärmeerzeugung'!K$223*1000</f>
        <v>90280</v>
      </c>
      <c r="K1765">
        <f>'[2]Strom-&amp; Wärmeerzeugung'!L$223*1000</f>
        <v>90010</v>
      </c>
      <c r="L1765">
        <f>'[2]Strom-&amp; Wärmeerzeugung'!M$223*1000</f>
        <v>89470.000000000015</v>
      </c>
    </row>
    <row r="1766" spans="1:12" x14ac:dyDescent="0.35">
      <c r="A1766" t="s">
        <v>57</v>
      </c>
      <c r="B1766" t="str">
        <f t="shared" si="115"/>
        <v>CSP|AS-BHR</v>
      </c>
      <c r="C1766" t="s">
        <v>295</v>
      </c>
      <c r="D1766" t="s">
        <v>57</v>
      </c>
      <c r="E1766" t="s">
        <v>320</v>
      </c>
      <c r="F1766">
        <f>'[2]Strom-&amp; Wärmeerzeugung'!G$223*1000</f>
        <v>144880</v>
      </c>
      <c r="G1766">
        <f>'[2]Strom-&amp; Wärmeerzeugung'!H$223*1000</f>
        <v>121520</v>
      </c>
      <c r="H1766">
        <f>'[2]Strom-&amp; Wärmeerzeugung'!I$223*1000</f>
        <v>98150</v>
      </c>
      <c r="I1766">
        <f>'[2]Strom-&amp; Wärmeerzeugung'!J$223*1000</f>
        <v>90550</v>
      </c>
      <c r="J1766">
        <f>'[2]Strom-&amp; Wärmeerzeugung'!K$223*1000</f>
        <v>90280</v>
      </c>
      <c r="K1766">
        <f>'[2]Strom-&amp; Wärmeerzeugung'!L$223*1000</f>
        <v>90010</v>
      </c>
      <c r="L1766">
        <f>'[2]Strom-&amp; Wärmeerzeugung'!M$223*1000</f>
        <v>89470.000000000015</v>
      </c>
    </row>
    <row r="1767" spans="1:12" x14ac:dyDescent="0.35">
      <c r="A1767" t="s">
        <v>58</v>
      </c>
      <c r="B1767" t="str">
        <f t="shared" si="115"/>
        <v>CSP|AS-BRN</v>
      </c>
      <c r="C1767" t="s">
        <v>295</v>
      </c>
      <c r="D1767" t="s">
        <v>58</v>
      </c>
      <c r="E1767" t="s">
        <v>320</v>
      </c>
      <c r="F1767">
        <f>'[2]Strom-&amp; Wärmeerzeugung'!G$223*1000</f>
        <v>144880</v>
      </c>
      <c r="G1767">
        <f>'[2]Strom-&amp; Wärmeerzeugung'!H$223*1000</f>
        <v>121520</v>
      </c>
      <c r="H1767">
        <f>'[2]Strom-&amp; Wärmeerzeugung'!I$223*1000</f>
        <v>98150</v>
      </c>
      <c r="I1767">
        <f>'[2]Strom-&amp; Wärmeerzeugung'!J$223*1000</f>
        <v>90550</v>
      </c>
      <c r="J1767">
        <f>'[2]Strom-&amp; Wärmeerzeugung'!K$223*1000</f>
        <v>90280</v>
      </c>
      <c r="K1767">
        <f>'[2]Strom-&amp; Wärmeerzeugung'!L$223*1000</f>
        <v>90010</v>
      </c>
      <c r="L1767">
        <f>'[2]Strom-&amp; Wärmeerzeugung'!M$223*1000</f>
        <v>89470.000000000015</v>
      </c>
    </row>
    <row r="1768" spans="1:12" x14ac:dyDescent="0.35">
      <c r="A1768" t="s">
        <v>59</v>
      </c>
      <c r="B1768" t="str">
        <f t="shared" si="115"/>
        <v>CSP|AS-BTN</v>
      </c>
      <c r="C1768" t="s">
        <v>295</v>
      </c>
      <c r="D1768" t="s">
        <v>59</v>
      </c>
      <c r="E1768" t="s">
        <v>320</v>
      </c>
      <c r="F1768">
        <f>'[2]Strom-&amp; Wärmeerzeugung'!G$223*1000</f>
        <v>144880</v>
      </c>
      <c r="G1768">
        <f>'[2]Strom-&amp; Wärmeerzeugung'!H$223*1000</f>
        <v>121520</v>
      </c>
      <c r="H1768">
        <f>'[2]Strom-&amp; Wärmeerzeugung'!I$223*1000</f>
        <v>98150</v>
      </c>
      <c r="I1768">
        <f>'[2]Strom-&amp; Wärmeerzeugung'!J$223*1000</f>
        <v>90550</v>
      </c>
      <c r="J1768">
        <f>'[2]Strom-&amp; Wärmeerzeugung'!K$223*1000</f>
        <v>90280</v>
      </c>
      <c r="K1768">
        <f>'[2]Strom-&amp; Wärmeerzeugung'!L$223*1000</f>
        <v>90010</v>
      </c>
      <c r="L1768">
        <f>'[2]Strom-&amp; Wärmeerzeugung'!M$223*1000</f>
        <v>89470.000000000015</v>
      </c>
    </row>
    <row r="1769" spans="1:12" x14ac:dyDescent="0.35">
      <c r="A1769" t="s">
        <v>60</v>
      </c>
      <c r="B1769" t="str">
        <f t="shared" si="115"/>
        <v>CSP|AS-CHN</v>
      </c>
      <c r="C1769" t="s">
        <v>295</v>
      </c>
      <c r="D1769" t="s">
        <v>60</v>
      </c>
      <c r="E1769" t="s">
        <v>320</v>
      </c>
      <c r="F1769">
        <f>'[2]Strom-&amp; Wärmeerzeugung'!G$223*1000</f>
        <v>144880</v>
      </c>
      <c r="G1769">
        <f>'[2]Strom-&amp; Wärmeerzeugung'!H$223*1000</f>
        <v>121520</v>
      </c>
      <c r="H1769">
        <f>'[2]Strom-&amp; Wärmeerzeugung'!I$223*1000</f>
        <v>98150</v>
      </c>
      <c r="I1769">
        <f>'[2]Strom-&amp; Wärmeerzeugung'!J$223*1000</f>
        <v>90550</v>
      </c>
      <c r="J1769">
        <f>'[2]Strom-&amp; Wärmeerzeugung'!K$223*1000</f>
        <v>90280</v>
      </c>
      <c r="K1769">
        <f>'[2]Strom-&amp; Wärmeerzeugung'!L$223*1000</f>
        <v>90010</v>
      </c>
      <c r="L1769">
        <f>'[2]Strom-&amp; Wärmeerzeugung'!M$223*1000</f>
        <v>89470.000000000015</v>
      </c>
    </row>
    <row r="1770" spans="1:12" x14ac:dyDescent="0.35">
      <c r="A1770" t="s">
        <v>95</v>
      </c>
      <c r="B1770" t="str">
        <f t="shared" si="115"/>
        <v>CSP|AS-IDN</v>
      </c>
      <c r="C1770" t="s">
        <v>295</v>
      </c>
      <c r="D1770" t="s">
        <v>95</v>
      </c>
      <c r="E1770" t="s">
        <v>320</v>
      </c>
      <c r="F1770">
        <f>'[2]Strom-&amp; Wärmeerzeugung'!G$223*1000</f>
        <v>144880</v>
      </c>
      <c r="G1770">
        <f>'[2]Strom-&amp; Wärmeerzeugung'!H$223*1000</f>
        <v>121520</v>
      </c>
      <c r="H1770">
        <f>'[2]Strom-&amp; Wärmeerzeugung'!I$223*1000</f>
        <v>98150</v>
      </c>
      <c r="I1770">
        <f>'[2]Strom-&amp; Wärmeerzeugung'!J$223*1000</f>
        <v>90550</v>
      </c>
      <c r="J1770">
        <f>'[2]Strom-&amp; Wärmeerzeugung'!K$223*1000</f>
        <v>90280</v>
      </c>
      <c r="K1770">
        <f>'[2]Strom-&amp; Wärmeerzeugung'!L$223*1000</f>
        <v>90010</v>
      </c>
      <c r="L1770">
        <f>'[2]Strom-&amp; Wärmeerzeugung'!M$223*1000</f>
        <v>89470.000000000015</v>
      </c>
    </row>
    <row r="1771" spans="1:12" x14ac:dyDescent="0.35">
      <c r="A1771" t="s">
        <v>96</v>
      </c>
      <c r="B1771" t="str">
        <f t="shared" si="115"/>
        <v>CSP|AS-IND</v>
      </c>
      <c r="C1771" t="s">
        <v>295</v>
      </c>
      <c r="D1771" t="s">
        <v>96</v>
      </c>
      <c r="E1771" t="s">
        <v>320</v>
      </c>
      <c r="F1771">
        <f>'[2]Strom-&amp; Wärmeerzeugung'!G$223*1000</f>
        <v>144880</v>
      </c>
      <c r="G1771">
        <f>'[2]Strom-&amp; Wärmeerzeugung'!H$223*1000</f>
        <v>121520</v>
      </c>
      <c r="H1771">
        <f>'[2]Strom-&amp; Wärmeerzeugung'!I$223*1000</f>
        <v>98150</v>
      </c>
      <c r="I1771">
        <f>'[2]Strom-&amp; Wärmeerzeugung'!J$223*1000</f>
        <v>90550</v>
      </c>
      <c r="J1771">
        <f>'[2]Strom-&amp; Wärmeerzeugung'!K$223*1000</f>
        <v>90280</v>
      </c>
      <c r="K1771">
        <f>'[2]Strom-&amp; Wärmeerzeugung'!L$223*1000</f>
        <v>90010</v>
      </c>
      <c r="L1771">
        <f>'[2]Strom-&amp; Wärmeerzeugung'!M$223*1000</f>
        <v>89470.000000000015</v>
      </c>
    </row>
    <row r="1772" spans="1:12" x14ac:dyDescent="0.35">
      <c r="A1772" t="s">
        <v>102</v>
      </c>
      <c r="B1772" t="str">
        <f t="shared" si="115"/>
        <v>CSP|AS-IRN</v>
      </c>
      <c r="C1772" t="s">
        <v>295</v>
      </c>
      <c r="D1772" t="s">
        <v>102</v>
      </c>
      <c r="E1772" t="s">
        <v>320</v>
      </c>
      <c r="F1772">
        <f>'[2]Strom-&amp; Wärmeerzeugung'!G$223*1000</f>
        <v>144880</v>
      </c>
      <c r="G1772">
        <f>'[2]Strom-&amp; Wärmeerzeugung'!H$223*1000</f>
        <v>121520</v>
      </c>
      <c r="H1772">
        <f>'[2]Strom-&amp; Wärmeerzeugung'!I$223*1000</f>
        <v>98150</v>
      </c>
      <c r="I1772">
        <f>'[2]Strom-&amp; Wärmeerzeugung'!J$223*1000</f>
        <v>90550</v>
      </c>
      <c r="J1772">
        <f>'[2]Strom-&amp; Wärmeerzeugung'!K$223*1000</f>
        <v>90280</v>
      </c>
      <c r="K1772">
        <f>'[2]Strom-&amp; Wärmeerzeugung'!L$223*1000</f>
        <v>90010</v>
      </c>
      <c r="L1772">
        <f>'[2]Strom-&amp; Wärmeerzeugung'!M$223*1000</f>
        <v>89470.000000000015</v>
      </c>
    </row>
    <row r="1773" spans="1:12" x14ac:dyDescent="0.35">
      <c r="A1773" t="s">
        <v>103</v>
      </c>
      <c r="B1773" t="str">
        <f t="shared" si="115"/>
        <v>CSP|AS-IRQ</v>
      </c>
      <c r="C1773" t="s">
        <v>295</v>
      </c>
      <c r="D1773" t="s">
        <v>103</v>
      </c>
      <c r="E1773" t="s">
        <v>320</v>
      </c>
      <c r="F1773">
        <f>'[2]Strom-&amp; Wärmeerzeugung'!G$223*1000</f>
        <v>144880</v>
      </c>
      <c r="G1773">
        <f>'[2]Strom-&amp; Wärmeerzeugung'!H$223*1000</f>
        <v>121520</v>
      </c>
      <c r="H1773">
        <f>'[2]Strom-&amp; Wärmeerzeugung'!I$223*1000</f>
        <v>98150</v>
      </c>
      <c r="I1773">
        <f>'[2]Strom-&amp; Wärmeerzeugung'!J$223*1000</f>
        <v>90550</v>
      </c>
      <c r="J1773">
        <f>'[2]Strom-&amp; Wärmeerzeugung'!K$223*1000</f>
        <v>90280</v>
      </c>
      <c r="K1773">
        <f>'[2]Strom-&amp; Wärmeerzeugung'!L$223*1000</f>
        <v>90010</v>
      </c>
      <c r="L1773">
        <f>'[2]Strom-&amp; Wärmeerzeugung'!M$223*1000</f>
        <v>89470.000000000015</v>
      </c>
    </row>
    <row r="1774" spans="1:12" x14ac:dyDescent="0.35">
      <c r="A1774" t="s">
        <v>104</v>
      </c>
      <c r="B1774" t="str">
        <f t="shared" si="115"/>
        <v>CSP|AS-ISR</v>
      </c>
      <c r="C1774" t="s">
        <v>295</v>
      </c>
      <c r="D1774" t="s">
        <v>104</v>
      </c>
      <c r="E1774" t="s">
        <v>320</v>
      </c>
      <c r="F1774">
        <f>'[2]Strom-&amp; Wärmeerzeugung'!G$223*1000</f>
        <v>144880</v>
      </c>
      <c r="G1774">
        <f>'[2]Strom-&amp; Wärmeerzeugung'!H$223*1000</f>
        <v>121520</v>
      </c>
      <c r="H1774">
        <f>'[2]Strom-&amp; Wärmeerzeugung'!I$223*1000</f>
        <v>98150</v>
      </c>
      <c r="I1774">
        <f>'[2]Strom-&amp; Wärmeerzeugung'!J$223*1000</f>
        <v>90550</v>
      </c>
      <c r="J1774">
        <f>'[2]Strom-&amp; Wärmeerzeugung'!K$223*1000</f>
        <v>90280</v>
      </c>
      <c r="K1774">
        <f>'[2]Strom-&amp; Wärmeerzeugung'!L$223*1000</f>
        <v>90010</v>
      </c>
      <c r="L1774">
        <f>'[2]Strom-&amp; Wärmeerzeugung'!M$223*1000</f>
        <v>89470.000000000015</v>
      </c>
    </row>
    <row r="1775" spans="1:12" x14ac:dyDescent="0.35">
      <c r="A1775" t="s">
        <v>105</v>
      </c>
      <c r="B1775" t="str">
        <f t="shared" si="115"/>
        <v>CSP|AS-JOR</v>
      </c>
      <c r="C1775" t="s">
        <v>295</v>
      </c>
      <c r="D1775" t="s">
        <v>105</v>
      </c>
      <c r="E1775" t="s">
        <v>320</v>
      </c>
      <c r="F1775">
        <f>'[2]Strom-&amp; Wärmeerzeugung'!G$223*1000</f>
        <v>144880</v>
      </c>
      <c r="G1775">
        <f>'[2]Strom-&amp; Wärmeerzeugung'!H$223*1000</f>
        <v>121520</v>
      </c>
      <c r="H1775">
        <f>'[2]Strom-&amp; Wärmeerzeugung'!I$223*1000</f>
        <v>98150</v>
      </c>
      <c r="I1775">
        <f>'[2]Strom-&amp; Wärmeerzeugung'!J$223*1000</f>
        <v>90550</v>
      </c>
      <c r="J1775">
        <f>'[2]Strom-&amp; Wärmeerzeugung'!K$223*1000</f>
        <v>90280</v>
      </c>
      <c r="K1775">
        <f>'[2]Strom-&amp; Wärmeerzeugung'!L$223*1000</f>
        <v>90010</v>
      </c>
      <c r="L1775">
        <f>'[2]Strom-&amp; Wärmeerzeugung'!M$223*1000</f>
        <v>89470.000000000015</v>
      </c>
    </row>
    <row r="1776" spans="1:12" x14ac:dyDescent="0.35">
      <c r="A1776" t="s">
        <v>106</v>
      </c>
      <c r="B1776" t="str">
        <f t="shared" si="115"/>
        <v>CSP|AS-JPN</v>
      </c>
      <c r="C1776" t="s">
        <v>295</v>
      </c>
      <c r="D1776" t="s">
        <v>106</v>
      </c>
      <c r="E1776" t="s">
        <v>320</v>
      </c>
      <c r="F1776">
        <f>'[2]Strom-&amp; Wärmeerzeugung'!G$223*1000</f>
        <v>144880</v>
      </c>
      <c r="G1776">
        <f>'[2]Strom-&amp; Wärmeerzeugung'!H$223*1000</f>
        <v>121520</v>
      </c>
      <c r="H1776">
        <f>'[2]Strom-&amp; Wärmeerzeugung'!I$223*1000</f>
        <v>98150</v>
      </c>
      <c r="I1776">
        <f>'[2]Strom-&amp; Wärmeerzeugung'!J$223*1000</f>
        <v>90550</v>
      </c>
      <c r="J1776">
        <f>'[2]Strom-&amp; Wärmeerzeugung'!K$223*1000</f>
        <v>90280</v>
      </c>
      <c r="K1776">
        <f>'[2]Strom-&amp; Wärmeerzeugung'!L$223*1000</f>
        <v>90010</v>
      </c>
      <c r="L1776">
        <f>'[2]Strom-&amp; Wärmeerzeugung'!M$223*1000</f>
        <v>89470.000000000015</v>
      </c>
    </row>
    <row r="1777" spans="1:12" x14ac:dyDescent="0.35">
      <c r="A1777" t="s">
        <v>113</v>
      </c>
      <c r="B1777" t="str">
        <f t="shared" si="115"/>
        <v>CSP|AS-KAZ</v>
      </c>
      <c r="C1777" t="s">
        <v>295</v>
      </c>
      <c r="D1777" t="s">
        <v>113</v>
      </c>
      <c r="E1777" t="s">
        <v>320</v>
      </c>
      <c r="F1777">
        <f>'[2]Strom-&amp; Wärmeerzeugung'!G$223*1000</f>
        <v>144880</v>
      </c>
      <c r="G1777">
        <f>'[2]Strom-&amp; Wärmeerzeugung'!H$223*1000</f>
        <v>121520</v>
      </c>
      <c r="H1777">
        <f>'[2]Strom-&amp; Wärmeerzeugung'!I$223*1000</f>
        <v>98150</v>
      </c>
      <c r="I1777">
        <f>'[2]Strom-&amp; Wärmeerzeugung'!J$223*1000</f>
        <v>90550</v>
      </c>
      <c r="J1777">
        <f>'[2]Strom-&amp; Wärmeerzeugung'!K$223*1000</f>
        <v>90280</v>
      </c>
      <c r="K1777">
        <f>'[2]Strom-&amp; Wärmeerzeugung'!L$223*1000</f>
        <v>90010</v>
      </c>
      <c r="L1777">
        <f>'[2]Strom-&amp; Wärmeerzeugung'!M$223*1000</f>
        <v>89470.000000000015</v>
      </c>
    </row>
    <row r="1778" spans="1:12" x14ac:dyDescent="0.35">
      <c r="A1778" t="s">
        <v>114</v>
      </c>
      <c r="B1778" t="str">
        <f t="shared" si="115"/>
        <v>CSP|AS-KGZ</v>
      </c>
      <c r="C1778" t="s">
        <v>295</v>
      </c>
      <c r="D1778" t="s">
        <v>114</v>
      </c>
      <c r="E1778" t="s">
        <v>320</v>
      </c>
      <c r="F1778">
        <f>'[2]Strom-&amp; Wärmeerzeugung'!G$223*1000</f>
        <v>144880</v>
      </c>
      <c r="G1778">
        <f>'[2]Strom-&amp; Wärmeerzeugung'!H$223*1000</f>
        <v>121520</v>
      </c>
      <c r="H1778">
        <f>'[2]Strom-&amp; Wärmeerzeugung'!I$223*1000</f>
        <v>98150</v>
      </c>
      <c r="I1778">
        <f>'[2]Strom-&amp; Wärmeerzeugung'!J$223*1000</f>
        <v>90550</v>
      </c>
      <c r="J1778">
        <f>'[2]Strom-&amp; Wärmeerzeugung'!K$223*1000</f>
        <v>90280</v>
      </c>
      <c r="K1778">
        <f>'[2]Strom-&amp; Wärmeerzeugung'!L$223*1000</f>
        <v>90010</v>
      </c>
      <c r="L1778">
        <f>'[2]Strom-&amp; Wärmeerzeugung'!M$223*1000</f>
        <v>89470.000000000015</v>
      </c>
    </row>
    <row r="1779" spans="1:12" x14ac:dyDescent="0.35">
      <c r="A1779" t="s">
        <v>115</v>
      </c>
      <c r="B1779" t="str">
        <f t="shared" si="115"/>
        <v>CSP|AS-KHM</v>
      </c>
      <c r="C1779" t="s">
        <v>295</v>
      </c>
      <c r="D1779" t="s">
        <v>115</v>
      </c>
      <c r="E1779" t="s">
        <v>320</v>
      </c>
      <c r="F1779">
        <f>'[2]Strom-&amp; Wärmeerzeugung'!G$223*1000</f>
        <v>144880</v>
      </c>
      <c r="G1779">
        <f>'[2]Strom-&amp; Wärmeerzeugung'!H$223*1000</f>
        <v>121520</v>
      </c>
      <c r="H1779">
        <f>'[2]Strom-&amp; Wärmeerzeugung'!I$223*1000</f>
        <v>98150</v>
      </c>
      <c r="I1779">
        <f>'[2]Strom-&amp; Wärmeerzeugung'!J$223*1000</f>
        <v>90550</v>
      </c>
      <c r="J1779">
        <f>'[2]Strom-&amp; Wärmeerzeugung'!K$223*1000</f>
        <v>90280</v>
      </c>
      <c r="K1779">
        <f>'[2]Strom-&amp; Wärmeerzeugung'!L$223*1000</f>
        <v>90010</v>
      </c>
      <c r="L1779">
        <f>'[2]Strom-&amp; Wärmeerzeugung'!M$223*1000</f>
        <v>89470.000000000015</v>
      </c>
    </row>
    <row r="1780" spans="1:12" x14ac:dyDescent="0.35">
      <c r="A1780" t="s">
        <v>116</v>
      </c>
      <c r="B1780" t="str">
        <f t="shared" si="115"/>
        <v>CSP|AS-KOR</v>
      </c>
      <c r="C1780" t="s">
        <v>295</v>
      </c>
      <c r="D1780" t="s">
        <v>116</v>
      </c>
      <c r="E1780" t="s">
        <v>320</v>
      </c>
      <c r="F1780">
        <f>'[2]Strom-&amp; Wärmeerzeugung'!G$223*1000</f>
        <v>144880</v>
      </c>
      <c r="G1780">
        <f>'[2]Strom-&amp; Wärmeerzeugung'!H$223*1000</f>
        <v>121520</v>
      </c>
      <c r="H1780">
        <f>'[2]Strom-&amp; Wärmeerzeugung'!I$223*1000</f>
        <v>98150</v>
      </c>
      <c r="I1780">
        <f>'[2]Strom-&amp; Wärmeerzeugung'!J$223*1000</f>
        <v>90550</v>
      </c>
      <c r="J1780">
        <f>'[2]Strom-&amp; Wärmeerzeugung'!K$223*1000</f>
        <v>90280</v>
      </c>
      <c r="K1780">
        <f>'[2]Strom-&amp; Wärmeerzeugung'!L$223*1000</f>
        <v>90010</v>
      </c>
      <c r="L1780">
        <f>'[2]Strom-&amp; Wärmeerzeugung'!M$223*1000</f>
        <v>89470.000000000015</v>
      </c>
    </row>
    <row r="1781" spans="1:12" x14ac:dyDescent="0.35">
      <c r="A1781" t="s">
        <v>117</v>
      </c>
      <c r="B1781" t="str">
        <f t="shared" si="115"/>
        <v>CSP|AS-KWT</v>
      </c>
      <c r="C1781" t="s">
        <v>295</v>
      </c>
      <c r="D1781" t="s">
        <v>117</v>
      </c>
      <c r="E1781" t="s">
        <v>320</v>
      </c>
      <c r="F1781">
        <f>'[2]Strom-&amp; Wärmeerzeugung'!G$223*1000</f>
        <v>144880</v>
      </c>
      <c r="G1781">
        <f>'[2]Strom-&amp; Wärmeerzeugung'!H$223*1000</f>
        <v>121520</v>
      </c>
      <c r="H1781">
        <f>'[2]Strom-&amp; Wärmeerzeugung'!I$223*1000</f>
        <v>98150</v>
      </c>
      <c r="I1781">
        <f>'[2]Strom-&amp; Wärmeerzeugung'!J$223*1000</f>
        <v>90550</v>
      </c>
      <c r="J1781">
        <f>'[2]Strom-&amp; Wärmeerzeugung'!K$223*1000</f>
        <v>90280</v>
      </c>
      <c r="K1781">
        <f>'[2]Strom-&amp; Wärmeerzeugung'!L$223*1000</f>
        <v>90010</v>
      </c>
      <c r="L1781">
        <f>'[2]Strom-&amp; Wärmeerzeugung'!M$223*1000</f>
        <v>89470.000000000015</v>
      </c>
    </row>
    <row r="1782" spans="1:12" x14ac:dyDescent="0.35">
      <c r="A1782" t="s">
        <v>118</v>
      </c>
      <c r="B1782" t="str">
        <f t="shared" si="115"/>
        <v>CSP|AS-LAO</v>
      </c>
      <c r="C1782" t="s">
        <v>295</v>
      </c>
      <c r="D1782" t="s">
        <v>118</v>
      </c>
      <c r="E1782" t="s">
        <v>320</v>
      </c>
      <c r="F1782">
        <f>'[2]Strom-&amp; Wärmeerzeugung'!G$223*1000</f>
        <v>144880</v>
      </c>
      <c r="G1782">
        <f>'[2]Strom-&amp; Wärmeerzeugung'!H$223*1000</f>
        <v>121520</v>
      </c>
      <c r="H1782">
        <f>'[2]Strom-&amp; Wärmeerzeugung'!I$223*1000</f>
        <v>98150</v>
      </c>
      <c r="I1782">
        <f>'[2]Strom-&amp; Wärmeerzeugung'!J$223*1000</f>
        <v>90550</v>
      </c>
      <c r="J1782">
        <f>'[2]Strom-&amp; Wärmeerzeugung'!K$223*1000</f>
        <v>90280</v>
      </c>
      <c r="K1782">
        <f>'[2]Strom-&amp; Wärmeerzeugung'!L$223*1000</f>
        <v>90010</v>
      </c>
      <c r="L1782">
        <f>'[2]Strom-&amp; Wärmeerzeugung'!M$223*1000</f>
        <v>89470.000000000015</v>
      </c>
    </row>
    <row r="1783" spans="1:12" x14ac:dyDescent="0.35">
      <c r="A1783" t="s">
        <v>119</v>
      </c>
      <c r="B1783" t="str">
        <f t="shared" si="115"/>
        <v>CSP|AS-LBN</v>
      </c>
      <c r="C1783" t="s">
        <v>295</v>
      </c>
      <c r="D1783" t="s">
        <v>119</v>
      </c>
      <c r="E1783" t="s">
        <v>320</v>
      </c>
      <c r="F1783">
        <f>'[2]Strom-&amp; Wärmeerzeugung'!G$223*1000</f>
        <v>144880</v>
      </c>
      <c r="G1783">
        <f>'[2]Strom-&amp; Wärmeerzeugung'!H$223*1000</f>
        <v>121520</v>
      </c>
      <c r="H1783">
        <f>'[2]Strom-&amp; Wärmeerzeugung'!I$223*1000</f>
        <v>98150</v>
      </c>
      <c r="I1783">
        <f>'[2]Strom-&amp; Wärmeerzeugung'!J$223*1000</f>
        <v>90550</v>
      </c>
      <c r="J1783">
        <f>'[2]Strom-&amp; Wärmeerzeugung'!K$223*1000</f>
        <v>90280</v>
      </c>
      <c r="K1783">
        <f>'[2]Strom-&amp; Wärmeerzeugung'!L$223*1000</f>
        <v>90010</v>
      </c>
      <c r="L1783">
        <f>'[2]Strom-&amp; Wärmeerzeugung'!M$223*1000</f>
        <v>89470.000000000015</v>
      </c>
    </row>
    <row r="1784" spans="1:12" x14ac:dyDescent="0.35">
      <c r="A1784" t="s">
        <v>120</v>
      </c>
      <c r="B1784" t="str">
        <f t="shared" si="115"/>
        <v>CSP|AS-LKA</v>
      </c>
      <c r="C1784" t="s">
        <v>295</v>
      </c>
      <c r="D1784" t="s">
        <v>120</v>
      </c>
      <c r="E1784" t="s">
        <v>320</v>
      </c>
      <c r="F1784">
        <f>'[2]Strom-&amp; Wärmeerzeugung'!G$223*1000</f>
        <v>144880</v>
      </c>
      <c r="G1784">
        <f>'[2]Strom-&amp; Wärmeerzeugung'!H$223*1000</f>
        <v>121520</v>
      </c>
      <c r="H1784">
        <f>'[2]Strom-&amp; Wärmeerzeugung'!I$223*1000</f>
        <v>98150</v>
      </c>
      <c r="I1784">
        <f>'[2]Strom-&amp; Wärmeerzeugung'!J$223*1000</f>
        <v>90550</v>
      </c>
      <c r="J1784">
        <f>'[2]Strom-&amp; Wärmeerzeugung'!K$223*1000</f>
        <v>90280</v>
      </c>
      <c r="K1784">
        <f>'[2]Strom-&amp; Wärmeerzeugung'!L$223*1000</f>
        <v>90010</v>
      </c>
      <c r="L1784">
        <f>'[2]Strom-&amp; Wärmeerzeugung'!M$223*1000</f>
        <v>89470.000000000015</v>
      </c>
    </row>
    <row r="1785" spans="1:12" x14ac:dyDescent="0.35">
      <c r="A1785" t="s">
        <v>121</v>
      </c>
      <c r="B1785" t="str">
        <f t="shared" si="115"/>
        <v>CSP|AS-MMR</v>
      </c>
      <c r="C1785" t="s">
        <v>295</v>
      </c>
      <c r="D1785" t="s">
        <v>121</v>
      </c>
      <c r="E1785" t="s">
        <v>320</v>
      </c>
      <c r="F1785">
        <f>'[2]Strom-&amp; Wärmeerzeugung'!G$223*1000</f>
        <v>144880</v>
      </c>
      <c r="G1785">
        <f>'[2]Strom-&amp; Wärmeerzeugung'!H$223*1000</f>
        <v>121520</v>
      </c>
      <c r="H1785">
        <f>'[2]Strom-&amp; Wärmeerzeugung'!I$223*1000</f>
        <v>98150</v>
      </c>
      <c r="I1785">
        <f>'[2]Strom-&amp; Wärmeerzeugung'!J$223*1000</f>
        <v>90550</v>
      </c>
      <c r="J1785">
        <f>'[2]Strom-&amp; Wärmeerzeugung'!K$223*1000</f>
        <v>90280</v>
      </c>
      <c r="K1785">
        <f>'[2]Strom-&amp; Wärmeerzeugung'!L$223*1000</f>
        <v>90010</v>
      </c>
      <c r="L1785">
        <f>'[2]Strom-&amp; Wärmeerzeugung'!M$223*1000</f>
        <v>89470.000000000015</v>
      </c>
    </row>
    <row r="1786" spans="1:12" x14ac:dyDescent="0.35">
      <c r="A1786" t="s">
        <v>122</v>
      </c>
      <c r="B1786" t="str">
        <f t="shared" si="115"/>
        <v>CSP|AS-MNG</v>
      </c>
      <c r="C1786" t="s">
        <v>295</v>
      </c>
      <c r="D1786" t="s">
        <v>122</v>
      </c>
      <c r="E1786" t="s">
        <v>320</v>
      </c>
      <c r="F1786">
        <f>'[2]Strom-&amp; Wärmeerzeugung'!G$223*1000</f>
        <v>144880</v>
      </c>
      <c r="G1786">
        <f>'[2]Strom-&amp; Wärmeerzeugung'!H$223*1000</f>
        <v>121520</v>
      </c>
      <c r="H1786">
        <f>'[2]Strom-&amp; Wärmeerzeugung'!I$223*1000</f>
        <v>98150</v>
      </c>
      <c r="I1786">
        <f>'[2]Strom-&amp; Wärmeerzeugung'!J$223*1000</f>
        <v>90550</v>
      </c>
      <c r="J1786">
        <f>'[2]Strom-&amp; Wärmeerzeugung'!K$223*1000</f>
        <v>90280</v>
      </c>
      <c r="K1786">
        <f>'[2]Strom-&amp; Wärmeerzeugung'!L$223*1000</f>
        <v>90010</v>
      </c>
      <c r="L1786">
        <f>'[2]Strom-&amp; Wärmeerzeugung'!M$223*1000</f>
        <v>89470.000000000015</v>
      </c>
    </row>
    <row r="1787" spans="1:12" x14ac:dyDescent="0.35">
      <c r="A1787" t="s">
        <v>123</v>
      </c>
      <c r="B1787" t="str">
        <f t="shared" si="115"/>
        <v>CSP|AS-MYS</v>
      </c>
      <c r="C1787" t="s">
        <v>295</v>
      </c>
      <c r="D1787" t="s">
        <v>123</v>
      </c>
      <c r="E1787" t="s">
        <v>320</v>
      </c>
      <c r="F1787">
        <f>'[2]Strom-&amp; Wärmeerzeugung'!G$223*1000</f>
        <v>144880</v>
      </c>
      <c r="G1787">
        <f>'[2]Strom-&amp; Wärmeerzeugung'!H$223*1000</f>
        <v>121520</v>
      </c>
      <c r="H1787">
        <f>'[2]Strom-&amp; Wärmeerzeugung'!I$223*1000</f>
        <v>98150</v>
      </c>
      <c r="I1787">
        <f>'[2]Strom-&amp; Wärmeerzeugung'!J$223*1000</f>
        <v>90550</v>
      </c>
      <c r="J1787">
        <f>'[2]Strom-&amp; Wärmeerzeugung'!K$223*1000</f>
        <v>90280</v>
      </c>
      <c r="K1787">
        <f>'[2]Strom-&amp; Wärmeerzeugung'!L$223*1000</f>
        <v>90010</v>
      </c>
      <c r="L1787">
        <f>'[2]Strom-&amp; Wärmeerzeugung'!M$223*1000</f>
        <v>89470.000000000015</v>
      </c>
    </row>
    <row r="1788" spans="1:12" x14ac:dyDescent="0.35">
      <c r="A1788" t="s">
        <v>124</v>
      </c>
      <c r="B1788" t="str">
        <f t="shared" si="115"/>
        <v>CSP|AS-NPL</v>
      </c>
      <c r="C1788" t="s">
        <v>295</v>
      </c>
      <c r="D1788" t="s">
        <v>124</v>
      </c>
      <c r="E1788" t="s">
        <v>320</v>
      </c>
      <c r="F1788">
        <f>'[2]Strom-&amp; Wärmeerzeugung'!G$223*1000</f>
        <v>144880</v>
      </c>
      <c r="G1788">
        <f>'[2]Strom-&amp; Wärmeerzeugung'!H$223*1000</f>
        <v>121520</v>
      </c>
      <c r="H1788">
        <f>'[2]Strom-&amp; Wärmeerzeugung'!I$223*1000</f>
        <v>98150</v>
      </c>
      <c r="I1788">
        <f>'[2]Strom-&amp; Wärmeerzeugung'!J$223*1000</f>
        <v>90550</v>
      </c>
      <c r="J1788">
        <f>'[2]Strom-&amp; Wärmeerzeugung'!K$223*1000</f>
        <v>90280</v>
      </c>
      <c r="K1788">
        <f>'[2]Strom-&amp; Wärmeerzeugung'!L$223*1000</f>
        <v>90010</v>
      </c>
      <c r="L1788">
        <f>'[2]Strom-&amp; Wärmeerzeugung'!M$223*1000</f>
        <v>89470.000000000015</v>
      </c>
    </row>
    <row r="1789" spans="1:12" x14ac:dyDescent="0.35">
      <c r="A1789" t="s">
        <v>125</v>
      </c>
      <c r="B1789" t="str">
        <f t="shared" si="115"/>
        <v>CSP|AS-OMN</v>
      </c>
      <c r="C1789" t="s">
        <v>295</v>
      </c>
      <c r="D1789" t="s">
        <v>125</v>
      </c>
      <c r="E1789" t="s">
        <v>320</v>
      </c>
      <c r="F1789">
        <f>'[2]Strom-&amp; Wärmeerzeugung'!G$223*1000</f>
        <v>144880</v>
      </c>
      <c r="G1789">
        <f>'[2]Strom-&amp; Wärmeerzeugung'!H$223*1000</f>
        <v>121520</v>
      </c>
      <c r="H1789">
        <f>'[2]Strom-&amp; Wärmeerzeugung'!I$223*1000</f>
        <v>98150</v>
      </c>
      <c r="I1789">
        <f>'[2]Strom-&amp; Wärmeerzeugung'!J$223*1000</f>
        <v>90550</v>
      </c>
      <c r="J1789">
        <f>'[2]Strom-&amp; Wärmeerzeugung'!K$223*1000</f>
        <v>90280</v>
      </c>
      <c r="K1789">
        <f>'[2]Strom-&amp; Wärmeerzeugung'!L$223*1000</f>
        <v>90010</v>
      </c>
      <c r="L1789">
        <f>'[2]Strom-&amp; Wärmeerzeugung'!M$223*1000</f>
        <v>89470.000000000015</v>
      </c>
    </row>
    <row r="1790" spans="1:12" x14ac:dyDescent="0.35">
      <c r="A1790" t="s">
        <v>126</v>
      </c>
      <c r="B1790" t="str">
        <f t="shared" si="115"/>
        <v>CSP|AS-PAK</v>
      </c>
      <c r="C1790" t="s">
        <v>295</v>
      </c>
      <c r="D1790" t="s">
        <v>126</v>
      </c>
      <c r="E1790" t="s">
        <v>320</v>
      </c>
      <c r="F1790">
        <f>'[2]Strom-&amp; Wärmeerzeugung'!G$223*1000</f>
        <v>144880</v>
      </c>
      <c r="G1790">
        <f>'[2]Strom-&amp; Wärmeerzeugung'!H$223*1000</f>
        <v>121520</v>
      </c>
      <c r="H1790">
        <f>'[2]Strom-&amp; Wärmeerzeugung'!I$223*1000</f>
        <v>98150</v>
      </c>
      <c r="I1790">
        <f>'[2]Strom-&amp; Wärmeerzeugung'!J$223*1000</f>
        <v>90550</v>
      </c>
      <c r="J1790">
        <f>'[2]Strom-&amp; Wärmeerzeugung'!K$223*1000</f>
        <v>90280</v>
      </c>
      <c r="K1790">
        <f>'[2]Strom-&amp; Wärmeerzeugung'!L$223*1000</f>
        <v>90010</v>
      </c>
      <c r="L1790">
        <f>'[2]Strom-&amp; Wärmeerzeugung'!M$223*1000</f>
        <v>89470.000000000015</v>
      </c>
    </row>
    <row r="1791" spans="1:12" x14ac:dyDescent="0.35">
      <c r="A1791" t="s">
        <v>127</v>
      </c>
      <c r="B1791" t="str">
        <f t="shared" si="115"/>
        <v>CSP|AS-PHL</v>
      </c>
      <c r="C1791" t="s">
        <v>295</v>
      </c>
      <c r="D1791" t="s">
        <v>127</v>
      </c>
      <c r="E1791" t="s">
        <v>320</v>
      </c>
      <c r="F1791">
        <f>'[2]Strom-&amp; Wärmeerzeugung'!G$223*1000</f>
        <v>144880</v>
      </c>
      <c r="G1791">
        <f>'[2]Strom-&amp; Wärmeerzeugung'!H$223*1000</f>
        <v>121520</v>
      </c>
      <c r="H1791">
        <f>'[2]Strom-&amp; Wärmeerzeugung'!I$223*1000</f>
        <v>98150</v>
      </c>
      <c r="I1791">
        <f>'[2]Strom-&amp; Wärmeerzeugung'!J$223*1000</f>
        <v>90550</v>
      </c>
      <c r="J1791">
        <f>'[2]Strom-&amp; Wärmeerzeugung'!K$223*1000</f>
        <v>90280</v>
      </c>
      <c r="K1791">
        <f>'[2]Strom-&amp; Wärmeerzeugung'!L$223*1000</f>
        <v>90010</v>
      </c>
      <c r="L1791">
        <f>'[2]Strom-&amp; Wärmeerzeugung'!M$223*1000</f>
        <v>89470.000000000015</v>
      </c>
    </row>
    <row r="1792" spans="1:12" x14ac:dyDescent="0.35">
      <c r="A1792" t="s">
        <v>128</v>
      </c>
      <c r="B1792" t="str">
        <f t="shared" si="115"/>
        <v>CSP|AS-PRK</v>
      </c>
      <c r="C1792" t="s">
        <v>295</v>
      </c>
      <c r="D1792" t="s">
        <v>128</v>
      </c>
      <c r="E1792" t="s">
        <v>320</v>
      </c>
      <c r="F1792">
        <f>'[2]Strom-&amp; Wärmeerzeugung'!G$223*1000</f>
        <v>144880</v>
      </c>
      <c r="G1792">
        <f>'[2]Strom-&amp; Wärmeerzeugung'!H$223*1000</f>
        <v>121520</v>
      </c>
      <c r="H1792">
        <f>'[2]Strom-&amp; Wärmeerzeugung'!I$223*1000</f>
        <v>98150</v>
      </c>
      <c r="I1792">
        <f>'[2]Strom-&amp; Wärmeerzeugung'!J$223*1000</f>
        <v>90550</v>
      </c>
      <c r="J1792">
        <f>'[2]Strom-&amp; Wärmeerzeugung'!K$223*1000</f>
        <v>90280</v>
      </c>
      <c r="K1792">
        <f>'[2]Strom-&amp; Wärmeerzeugung'!L$223*1000</f>
        <v>90010</v>
      </c>
      <c r="L1792">
        <f>'[2]Strom-&amp; Wärmeerzeugung'!M$223*1000</f>
        <v>89470.000000000015</v>
      </c>
    </row>
    <row r="1793" spans="1:12" x14ac:dyDescent="0.35">
      <c r="A1793" t="s">
        <v>129</v>
      </c>
      <c r="B1793" t="str">
        <f t="shared" si="115"/>
        <v>CSP|AS-QAT</v>
      </c>
      <c r="C1793" t="s">
        <v>295</v>
      </c>
      <c r="D1793" t="s">
        <v>129</v>
      </c>
      <c r="E1793" t="s">
        <v>320</v>
      </c>
      <c r="F1793">
        <f>'[2]Strom-&amp; Wärmeerzeugung'!G$223*1000</f>
        <v>144880</v>
      </c>
      <c r="G1793">
        <f>'[2]Strom-&amp; Wärmeerzeugung'!H$223*1000</f>
        <v>121520</v>
      </c>
      <c r="H1793">
        <f>'[2]Strom-&amp; Wärmeerzeugung'!I$223*1000</f>
        <v>98150</v>
      </c>
      <c r="I1793">
        <f>'[2]Strom-&amp; Wärmeerzeugung'!J$223*1000</f>
        <v>90550</v>
      </c>
      <c r="J1793">
        <f>'[2]Strom-&amp; Wärmeerzeugung'!K$223*1000</f>
        <v>90280</v>
      </c>
      <c r="K1793">
        <f>'[2]Strom-&amp; Wärmeerzeugung'!L$223*1000</f>
        <v>90010</v>
      </c>
      <c r="L1793">
        <f>'[2]Strom-&amp; Wärmeerzeugung'!M$223*1000</f>
        <v>89470.000000000015</v>
      </c>
    </row>
    <row r="1794" spans="1:12" x14ac:dyDescent="0.35">
      <c r="A1794" t="s">
        <v>130</v>
      </c>
      <c r="B1794" t="str">
        <f t="shared" ref="B1794:B1857" si="116">CONCATENATE(C1794,D1794)</f>
        <v>CSP|AS-RUS</v>
      </c>
      <c r="C1794" t="s">
        <v>295</v>
      </c>
      <c r="D1794" t="s">
        <v>130</v>
      </c>
      <c r="E1794" t="s">
        <v>320</v>
      </c>
      <c r="F1794">
        <f>'[2]Strom-&amp; Wärmeerzeugung'!G$223*1000</f>
        <v>144880</v>
      </c>
      <c r="G1794">
        <f>'[2]Strom-&amp; Wärmeerzeugung'!H$223*1000</f>
        <v>121520</v>
      </c>
      <c r="H1794">
        <f>'[2]Strom-&amp; Wärmeerzeugung'!I$223*1000</f>
        <v>98150</v>
      </c>
      <c r="I1794">
        <f>'[2]Strom-&amp; Wärmeerzeugung'!J$223*1000</f>
        <v>90550</v>
      </c>
      <c r="J1794">
        <f>'[2]Strom-&amp; Wärmeerzeugung'!K$223*1000</f>
        <v>90280</v>
      </c>
      <c r="K1794">
        <f>'[2]Strom-&amp; Wärmeerzeugung'!L$223*1000</f>
        <v>90010</v>
      </c>
      <c r="L1794">
        <f>'[2]Strom-&amp; Wärmeerzeugung'!M$223*1000</f>
        <v>89470.000000000015</v>
      </c>
    </row>
    <row r="1795" spans="1:12" x14ac:dyDescent="0.35">
      <c r="A1795" t="s">
        <v>138</v>
      </c>
      <c r="B1795" t="str">
        <f t="shared" si="116"/>
        <v>CSP|AS-SAU</v>
      </c>
      <c r="C1795" t="s">
        <v>295</v>
      </c>
      <c r="D1795" t="s">
        <v>138</v>
      </c>
      <c r="E1795" t="s">
        <v>320</v>
      </c>
      <c r="F1795">
        <f>'[2]Strom-&amp; Wärmeerzeugung'!G$223*1000</f>
        <v>144880</v>
      </c>
      <c r="G1795">
        <f>'[2]Strom-&amp; Wärmeerzeugung'!H$223*1000</f>
        <v>121520</v>
      </c>
      <c r="H1795">
        <f>'[2]Strom-&amp; Wärmeerzeugung'!I$223*1000</f>
        <v>98150</v>
      </c>
      <c r="I1795">
        <f>'[2]Strom-&amp; Wärmeerzeugung'!J$223*1000</f>
        <v>90550</v>
      </c>
      <c r="J1795">
        <f>'[2]Strom-&amp; Wärmeerzeugung'!K$223*1000</f>
        <v>90280</v>
      </c>
      <c r="K1795">
        <f>'[2]Strom-&amp; Wärmeerzeugung'!L$223*1000</f>
        <v>90010</v>
      </c>
      <c r="L1795">
        <f>'[2]Strom-&amp; Wärmeerzeugung'!M$223*1000</f>
        <v>89470.000000000015</v>
      </c>
    </row>
    <row r="1796" spans="1:12" x14ac:dyDescent="0.35">
      <c r="A1796" t="s">
        <v>139</v>
      </c>
      <c r="B1796" t="str">
        <f t="shared" si="116"/>
        <v>CSP|AS-SGP</v>
      </c>
      <c r="C1796" t="s">
        <v>295</v>
      </c>
      <c r="D1796" t="s">
        <v>139</v>
      </c>
      <c r="E1796" t="s">
        <v>320</v>
      </c>
      <c r="F1796">
        <f>'[2]Strom-&amp; Wärmeerzeugung'!G$223*1000</f>
        <v>144880</v>
      </c>
      <c r="G1796">
        <f>'[2]Strom-&amp; Wärmeerzeugung'!H$223*1000</f>
        <v>121520</v>
      </c>
      <c r="H1796">
        <f>'[2]Strom-&amp; Wärmeerzeugung'!I$223*1000</f>
        <v>98150</v>
      </c>
      <c r="I1796">
        <f>'[2]Strom-&amp; Wärmeerzeugung'!J$223*1000</f>
        <v>90550</v>
      </c>
      <c r="J1796">
        <f>'[2]Strom-&amp; Wärmeerzeugung'!K$223*1000</f>
        <v>90280</v>
      </c>
      <c r="K1796">
        <f>'[2]Strom-&amp; Wärmeerzeugung'!L$223*1000</f>
        <v>90010</v>
      </c>
      <c r="L1796">
        <f>'[2]Strom-&amp; Wärmeerzeugung'!M$223*1000</f>
        <v>89470.000000000015</v>
      </c>
    </row>
    <row r="1797" spans="1:12" x14ac:dyDescent="0.35">
      <c r="A1797" t="s">
        <v>140</v>
      </c>
      <c r="B1797" t="str">
        <f t="shared" si="116"/>
        <v>CSP|AS-SYR</v>
      </c>
      <c r="C1797" t="s">
        <v>295</v>
      </c>
      <c r="D1797" t="s">
        <v>140</v>
      </c>
      <c r="E1797" t="s">
        <v>320</v>
      </c>
      <c r="F1797">
        <f>'[2]Strom-&amp; Wärmeerzeugung'!G$223*1000</f>
        <v>144880</v>
      </c>
      <c r="G1797">
        <f>'[2]Strom-&amp; Wärmeerzeugung'!H$223*1000</f>
        <v>121520</v>
      </c>
      <c r="H1797">
        <f>'[2]Strom-&amp; Wärmeerzeugung'!I$223*1000</f>
        <v>98150</v>
      </c>
      <c r="I1797">
        <f>'[2]Strom-&amp; Wärmeerzeugung'!J$223*1000</f>
        <v>90550</v>
      </c>
      <c r="J1797">
        <f>'[2]Strom-&amp; Wärmeerzeugung'!K$223*1000</f>
        <v>90280</v>
      </c>
      <c r="K1797">
        <f>'[2]Strom-&amp; Wärmeerzeugung'!L$223*1000</f>
        <v>90010</v>
      </c>
      <c r="L1797">
        <f>'[2]Strom-&amp; Wärmeerzeugung'!M$223*1000</f>
        <v>89470.000000000015</v>
      </c>
    </row>
    <row r="1798" spans="1:12" x14ac:dyDescent="0.35">
      <c r="A1798" t="s">
        <v>141</v>
      </c>
      <c r="B1798" t="str">
        <f t="shared" si="116"/>
        <v>CSP|AS-THA</v>
      </c>
      <c r="C1798" t="s">
        <v>295</v>
      </c>
      <c r="D1798" t="s">
        <v>141</v>
      </c>
      <c r="E1798" t="s">
        <v>320</v>
      </c>
      <c r="F1798">
        <f>'[2]Strom-&amp; Wärmeerzeugung'!G$223*1000</f>
        <v>144880</v>
      </c>
      <c r="G1798">
        <f>'[2]Strom-&amp; Wärmeerzeugung'!H$223*1000</f>
        <v>121520</v>
      </c>
      <c r="H1798">
        <f>'[2]Strom-&amp; Wärmeerzeugung'!I$223*1000</f>
        <v>98150</v>
      </c>
      <c r="I1798">
        <f>'[2]Strom-&amp; Wärmeerzeugung'!J$223*1000</f>
        <v>90550</v>
      </c>
      <c r="J1798">
        <f>'[2]Strom-&amp; Wärmeerzeugung'!K$223*1000</f>
        <v>90280</v>
      </c>
      <c r="K1798">
        <f>'[2]Strom-&amp; Wärmeerzeugung'!L$223*1000</f>
        <v>90010</v>
      </c>
      <c r="L1798">
        <f>'[2]Strom-&amp; Wärmeerzeugung'!M$223*1000</f>
        <v>89470.000000000015</v>
      </c>
    </row>
    <row r="1799" spans="1:12" x14ac:dyDescent="0.35">
      <c r="A1799" t="s">
        <v>142</v>
      </c>
      <c r="B1799" t="str">
        <f t="shared" si="116"/>
        <v>CSP|AS-TJK</v>
      </c>
      <c r="C1799" t="s">
        <v>295</v>
      </c>
      <c r="D1799" t="s">
        <v>142</v>
      </c>
      <c r="E1799" t="s">
        <v>320</v>
      </c>
      <c r="F1799">
        <f>'[2]Strom-&amp; Wärmeerzeugung'!G$223*1000</f>
        <v>144880</v>
      </c>
      <c r="G1799">
        <f>'[2]Strom-&amp; Wärmeerzeugung'!H$223*1000</f>
        <v>121520</v>
      </c>
      <c r="H1799">
        <f>'[2]Strom-&amp; Wärmeerzeugung'!I$223*1000</f>
        <v>98150</v>
      </c>
      <c r="I1799">
        <f>'[2]Strom-&amp; Wärmeerzeugung'!J$223*1000</f>
        <v>90550</v>
      </c>
      <c r="J1799">
        <f>'[2]Strom-&amp; Wärmeerzeugung'!K$223*1000</f>
        <v>90280</v>
      </c>
      <c r="K1799">
        <f>'[2]Strom-&amp; Wärmeerzeugung'!L$223*1000</f>
        <v>90010</v>
      </c>
      <c r="L1799">
        <f>'[2]Strom-&amp; Wärmeerzeugung'!M$223*1000</f>
        <v>89470.000000000015</v>
      </c>
    </row>
    <row r="1800" spans="1:12" x14ac:dyDescent="0.35">
      <c r="A1800" t="s">
        <v>143</v>
      </c>
      <c r="B1800" t="str">
        <f t="shared" si="116"/>
        <v>CSP|AS-TKM</v>
      </c>
      <c r="C1800" t="s">
        <v>295</v>
      </c>
      <c r="D1800" t="s">
        <v>143</v>
      </c>
      <c r="E1800" t="s">
        <v>320</v>
      </c>
      <c r="F1800">
        <f>'[2]Strom-&amp; Wärmeerzeugung'!G$223*1000</f>
        <v>144880</v>
      </c>
      <c r="G1800">
        <f>'[2]Strom-&amp; Wärmeerzeugung'!H$223*1000</f>
        <v>121520</v>
      </c>
      <c r="H1800">
        <f>'[2]Strom-&amp; Wärmeerzeugung'!I$223*1000</f>
        <v>98150</v>
      </c>
      <c r="I1800">
        <f>'[2]Strom-&amp; Wärmeerzeugung'!J$223*1000</f>
        <v>90550</v>
      </c>
      <c r="J1800">
        <f>'[2]Strom-&amp; Wärmeerzeugung'!K$223*1000</f>
        <v>90280</v>
      </c>
      <c r="K1800">
        <f>'[2]Strom-&amp; Wärmeerzeugung'!L$223*1000</f>
        <v>90010</v>
      </c>
      <c r="L1800">
        <f>'[2]Strom-&amp; Wärmeerzeugung'!M$223*1000</f>
        <v>89470.000000000015</v>
      </c>
    </row>
    <row r="1801" spans="1:12" x14ac:dyDescent="0.35">
      <c r="A1801" t="s">
        <v>144</v>
      </c>
      <c r="B1801" t="str">
        <f t="shared" si="116"/>
        <v>CSP|AS-TLS</v>
      </c>
      <c r="C1801" t="s">
        <v>295</v>
      </c>
      <c r="D1801" t="s">
        <v>144</v>
      </c>
      <c r="E1801" t="s">
        <v>320</v>
      </c>
      <c r="F1801">
        <f>'[2]Strom-&amp; Wärmeerzeugung'!G$223*1000</f>
        <v>144880</v>
      </c>
      <c r="G1801">
        <f>'[2]Strom-&amp; Wärmeerzeugung'!H$223*1000</f>
        <v>121520</v>
      </c>
      <c r="H1801">
        <f>'[2]Strom-&amp; Wärmeerzeugung'!I$223*1000</f>
        <v>98150</v>
      </c>
      <c r="I1801">
        <f>'[2]Strom-&amp; Wärmeerzeugung'!J$223*1000</f>
        <v>90550</v>
      </c>
      <c r="J1801">
        <f>'[2]Strom-&amp; Wärmeerzeugung'!K$223*1000</f>
        <v>90280</v>
      </c>
      <c r="K1801">
        <f>'[2]Strom-&amp; Wärmeerzeugung'!L$223*1000</f>
        <v>90010</v>
      </c>
      <c r="L1801">
        <f>'[2]Strom-&amp; Wärmeerzeugung'!M$223*1000</f>
        <v>89470.000000000015</v>
      </c>
    </row>
    <row r="1802" spans="1:12" x14ac:dyDescent="0.35">
      <c r="A1802" t="s">
        <v>145</v>
      </c>
      <c r="B1802" t="str">
        <f t="shared" si="116"/>
        <v>CSP|AS-TUR</v>
      </c>
      <c r="C1802" t="s">
        <v>295</v>
      </c>
      <c r="D1802" t="s">
        <v>145</v>
      </c>
      <c r="E1802" t="s">
        <v>320</v>
      </c>
      <c r="F1802">
        <f>'[2]Strom-&amp; Wärmeerzeugung'!G$223*1000</f>
        <v>144880</v>
      </c>
      <c r="G1802">
        <f>'[2]Strom-&amp; Wärmeerzeugung'!H$223*1000</f>
        <v>121520</v>
      </c>
      <c r="H1802">
        <f>'[2]Strom-&amp; Wärmeerzeugung'!I$223*1000</f>
        <v>98150</v>
      </c>
      <c r="I1802">
        <f>'[2]Strom-&amp; Wärmeerzeugung'!J$223*1000</f>
        <v>90550</v>
      </c>
      <c r="J1802">
        <f>'[2]Strom-&amp; Wärmeerzeugung'!K$223*1000</f>
        <v>90280</v>
      </c>
      <c r="K1802">
        <f>'[2]Strom-&amp; Wärmeerzeugung'!L$223*1000</f>
        <v>90010</v>
      </c>
      <c r="L1802">
        <f>'[2]Strom-&amp; Wärmeerzeugung'!M$223*1000</f>
        <v>89470.000000000015</v>
      </c>
    </row>
    <row r="1803" spans="1:12" x14ac:dyDescent="0.35">
      <c r="A1803" t="s">
        <v>146</v>
      </c>
      <c r="B1803" t="str">
        <f t="shared" si="116"/>
        <v>CSP|AS-TWN</v>
      </c>
      <c r="C1803" t="s">
        <v>295</v>
      </c>
      <c r="D1803" t="s">
        <v>146</v>
      </c>
      <c r="E1803" t="s">
        <v>320</v>
      </c>
      <c r="F1803">
        <f>'[2]Strom-&amp; Wärmeerzeugung'!G$223*1000</f>
        <v>144880</v>
      </c>
      <c r="G1803">
        <f>'[2]Strom-&amp; Wärmeerzeugung'!H$223*1000</f>
        <v>121520</v>
      </c>
      <c r="H1803">
        <f>'[2]Strom-&amp; Wärmeerzeugung'!I$223*1000</f>
        <v>98150</v>
      </c>
      <c r="I1803">
        <f>'[2]Strom-&amp; Wärmeerzeugung'!J$223*1000</f>
        <v>90550</v>
      </c>
      <c r="J1803">
        <f>'[2]Strom-&amp; Wärmeerzeugung'!K$223*1000</f>
        <v>90280</v>
      </c>
      <c r="K1803">
        <f>'[2]Strom-&amp; Wärmeerzeugung'!L$223*1000</f>
        <v>90010</v>
      </c>
      <c r="L1803">
        <f>'[2]Strom-&amp; Wärmeerzeugung'!M$223*1000</f>
        <v>89470.000000000015</v>
      </c>
    </row>
    <row r="1804" spans="1:12" x14ac:dyDescent="0.35">
      <c r="A1804" t="s">
        <v>147</v>
      </c>
      <c r="B1804" t="str">
        <f t="shared" si="116"/>
        <v>CSP|AS-UZB</v>
      </c>
      <c r="C1804" t="s">
        <v>295</v>
      </c>
      <c r="D1804" t="s">
        <v>147</v>
      </c>
      <c r="E1804" t="s">
        <v>320</v>
      </c>
      <c r="F1804">
        <f>'[2]Strom-&amp; Wärmeerzeugung'!G$223*1000</f>
        <v>144880</v>
      </c>
      <c r="G1804">
        <f>'[2]Strom-&amp; Wärmeerzeugung'!H$223*1000</f>
        <v>121520</v>
      </c>
      <c r="H1804">
        <f>'[2]Strom-&amp; Wärmeerzeugung'!I$223*1000</f>
        <v>98150</v>
      </c>
      <c r="I1804">
        <f>'[2]Strom-&amp; Wärmeerzeugung'!J$223*1000</f>
        <v>90550</v>
      </c>
      <c r="J1804">
        <f>'[2]Strom-&amp; Wärmeerzeugung'!K$223*1000</f>
        <v>90280</v>
      </c>
      <c r="K1804">
        <f>'[2]Strom-&amp; Wärmeerzeugung'!L$223*1000</f>
        <v>90010</v>
      </c>
      <c r="L1804">
        <f>'[2]Strom-&amp; Wärmeerzeugung'!M$223*1000</f>
        <v>89470.000000000015</v>
      </c>
    </row>
    <row r="1805" spans="1:12" x14ac:dyDescent="0.35">
      <c r="A1805" t="s">
        <v>148</v>
      </c>
      <c r="B1805" t="str">
        <f t="shared" si="116"/>
        <v>CSP|AS-VNM</v>
      </c>
      <c r="C1805" t="s">
        <v>295</v>
      </c>
      <c r="D1805" t="s">
        <v>148</v>
      </c>
      <c r="E1805" t="s">
        <v>320</v>
      </c>
      <c r="F1805">
        <f>'[2]Strom-&amp; Wärmeerzeugung'!G$223*1000</f>
        <v>144880</v>
      </c>
      <c r="G1805">
        <f>'[2]Strom-&amp; Wärmeerzeugung'!H$223*1000</f>
        <v>121520</v>
      </c>
      <c r="H1805">
        <f>'[2]Strom-&amp; Wärmeerzeugung'!I$223*1000</f>
        <v>98150</v>
      </c>
      <c r="I1805">
        <f>'[2]Strom-&amp; Wärmeerzeugung'!J$223*1000</f>
        <v>90550</v>
      </c>
      <c r="J1805">
        <f>'[2]Strom-&amp; Wärmeerzeugung'!K$223*1000</f>
        <v>90280</v>
      </c>
      <c r="K1805">
        <f>'[2]Strom-&amp; Wärmeerzeugung'!L$223*1000</f>
        <v>90010</v>
      </c>
      <c r="L1805">
        <f>'[2]Strom-&amp; Wärmeerzeugung'!M$223*1000</f>
        <v>89470.000000000015</v>
      </c>
    </row>
    <row r="1806" spans="1:12" x14ac:dyDescent="0.35">
      <c r="A1806" t="s">
        <v>149</v>
      </c>
      <c r="B1806" t="str">
        <f t="shared" si="116"/>
        <v>CSP|AS-YEM</v>
      </c>
      <c r="C1806" t="s">
        <v>295</v>
      </c>
      <c r="D1806" t="s">
        <v>149</v>
      </c>
      <c r="E1806" t="s">
        <v>320</v>
      </c>
      <c r="F1806">
        <f>'[2]Strom-&amp; Wärmeerzeugung'!G$223*1000</f>
        <v>144880</v>
      </c>
      <c r="G1806">
        <f>'[2]Strom-&amp; Wärmeerzeugung'!H$223*1000</f>
        <v>121520</v>
      </c>
      <c r="H1806">
        <f>'[2]Strom-&amp; Wärmeerzeugung'!I$223*1000</f>
        <v>98150</v>
      </c>
      <c r="I1806">
        <f>'[2]Strom-&amp; Wärmeerzeugung'!J$223*1000</f>
        <v>90550</v>
      </c>
      <c r="J1806">
        <f>'[2]Strom-&amp; Wärmeerzeugung'!K$223*1000</f>
        <v>90280</v>
      </c>
      <c r="K1806">
        <f>'[2]Strom-&amp; Wärmeerzeugung'!L$223*1000</f>
        <v>90010</v>
      </c>
      <c r="L1806">
        <f>'[2]Strom-&amp; Wärmeerzeugung'!M$223*1000</f>
        <v>89470.000000000015</v>
      </c>
    </row>
    <row r="1807" spans="1:12" x14ac:dyDescent="0.35">
      <c r="A1807" t="s">
        <v>150</v>
      </c>
      <c r="B1807" t="str">
        <f t="shared" si="116"/>
        <v>CSP|EU-ALB</v>
      </c>
      <c r="C1807" t="s">
        <v>295</v>
      </c>
      <c r="D1807" t="s">
        <v>150</v>
      </c>
      <c r="E1807" t="s">
        <v>320</v>
      </c>
      <c r="F1807">
        <f>'[2]Strom-&amp; Wärmeerzeugung'!G$223*1000</f>
        <v>144880</v>
      </c>
      <c r="G1807">
        <f>'[2]Strom-&amp; Wärmeerzeugung'!H$223*1000</f>
        <v>121520</v>
      </c>
      <c r="H1807">
        <f>'[2]Strom-&amp; Wärmeerzeugung'!I$223*1000</f>
        <v>98150</v>
      </c>
      <c r="I1807">
        <f>'[2]Strom-&amp; Wärmeerzeugung'!J$223*1000</f>
        <v>90550</v>
      </c>
      <c r="J1807">
        <f>'[2]Strom-&amp; Wärmeerzeugung'!K$223*1000</f>
        <v>90280</v>
      </c>
      <c r="K1807">
        <f>'[2]Strom-&amp; Wärmeerzeugung'!L$223*1000</f>
        <v>90010</v>
      </c>
      <c r="L1807">
        <f>'[2]Strom-&amp; Wärmeerzeugung'!M$223*1000</f>
        <v>89470.000000000015</v>
      </c>
    </row>
    <row r="1808" spans="1:12" x14ac:dyDescent="0.35">
      <c r="A1808" t="s">
        <v>151</v>
      </c>
      <c r="B1808" t="str">
        <f t="shared" si="116"/>
        <v>CSP|EU-ARM</v>
      </c>
      <c r="C1808" t="s">
        <v>295</v>
      </c>
      <c r="D1808" t="s">
        <v>151</v>
      </c>
      <c r="E1808" t="s">
        <v>320</v>
      </c>
      <c r="F1808">
        <f>'[2]Strom-&amp; Wärmeerzeugung'!G$223*1000</f>
        <v>144880</v>
      </c>
      <c r="G1808">
        <f>'[2]Strom-&amp; Wärmeerzeugung'!H$223*1000</f>
        <v>121520</v>
      </c>
      <c r="H1808">
        <f>'[2]Strom-&amp; Wärmeerzeugung'!I$223*1000</f>
        <v>98150</v>
      </c>
      <c r="I1808">
        <f>'[2]Strom-&amp; Wärmeerzeugung'!J$223*1000</f>
        <v>90550</v>
      </c>
      <c r="J1808">
        <f>'[2]Strom-&amp; Wärmeerzeugung'!K$223*1000</f>
        <v>90280</v>
      </c>
      <c r="K1808">
        <f>'[2]Strom-&amp; Wärmeerzeugung'!L$223*1000</f>
        <v>90010</v>
      </c>
      <c r="L1808">
        <f>'[2]Strom-&amp; Wärmeerzeugung'!M$223*1000</f>
        <v>89470.000000000015</v>
      </c>
    </row>
    <row r="1809" spans="1:12" x14ac:dyDescent="0.35">
      <c r="A1809" t="s">
        <v>152</v>
      </c>
      <c r="B1809" t="str">
        <f t="shared" si="116"/>
        <v>CSP|EU-AUT</v>
      </c>
      <c r="C1809" t="s">
        <v>295</v>
      </c>
      <c r="D1809" t="s">
        <v>152</v>
      </c>
      <c r="E1809" t="s">
        <v>320</v>
      </c>
      <c r="F1809">
        <f>'[2]Strom-&amp; Wärmeerzeugung'!G$223*1000</f>
        <v>144880</v>
      </c>
      <c r="G1809">
        <f>'[2]Strom-&amp; Wärmeerzeugung'!H$223*1000</f>
        <v>121520</v>
      </c>
      <c r="H1809">
        <f>'[2]Strom-&amp; Wärmeerzeugung'!I$223*1000</f>
        <v>98150</v>
      </c>
      <c r="I1809">
        <f>'[2]Strom-&amp; Wärmeerzeugung'!J$223*1000</f>
        <v>90550</v>
      </c>
      <c r="J1809">
        <f>'[2]Strom-&amp; Wärmeerzeugung'!K$223*1000</f>
        <v>90280</v>
      </c>
      <c r="K1809">
        <f>'[2]Strom-&amp; Wärmeerzeugung'!L$223*1000</f>
        <v>90010</v>
      </c>
      <c r="L1809">
        <f>'[2]Strom-&amp; Wärmeerzeugung'!M$223*1000</f>
        <v>89470.000000000015</v>
      </c>
    </row>
    <row r="1810" spans="1:12" x14ac:dyDescent="0.35">
      <c r="A1810" t="s">
        <v>153</v>
      </c>
      <c r="B1810" t="str">
        <f t="shared" si="116"/>
        <v>CSP|EU-AZE</v>
      </c>
      <c r="C1810" t="s">
        <v>295</v>
      </c>
      <c r="D1810" t="s">
        <v>153</v>
      </c>
      <c r="E1810" t="s">
        <v>320</v>
      </c>
      <c r="F1810">
        <f>'[2]Strom-&amp; Wärmeerzeugung'!G$223*1000</f>
        <v>144880</v>
      </c>
      <c r="G1810">
        <f>'[2]Strom-&amp; Wärmeerzeugung'!H$223*1000</f>
        <v>121520</v>
      </c>
      <c r="H1810">
        <f>'[2]Strom-&amp; Wärmeerzeugung'!I$223*1000</f>
        <v>98150</v>
      </c>
      <c r="I1810">
        <f>'[2]Strom-&amp; Wärmeerzeugung'!J$223*1000</f>
        <v>90550</v>
      </c>
      <c r="J1810">
        <f>'[2]Strom-&amp; Wärmeerzeugung'!K$223*1000</f>
        <v>90280</v>
      </c>
      <c r="K1810">
        <f>'[2]Strom-&amp; Wärmeerzeugung'!L$223*1000</f>
        <v>90010</v>
      </c>
      <c r="L1810">
        <f>'[2]Strom-&amp; Wärmeerzeugung'!M$223*1000</f>
        <v>89470.000000000015</v>
      </c>
    </row>
    <row r="1811" spans="1:12" x14ac:dyDescent="0.35">
      <c r="A1811" t="s">
        <v>154</v>
      </c>
      <c r="B1811" t="str">
        <f t="shared" si="116"/>
        <v>CSP|EU-BEL</v>
      </c>
      <c r="C1811" t="s">
        <v>295</v>
      </c>
      <c r="D1811" t="s">
        <v>154</v>
      </c>
      <c r="E1811" t="s">
        <v>320</v>
      </c>
      <c r="F1811">
        <f>'[2]Strom-&amp; Wärmeerzeugung'!G$223*1000</f>
        <v>144880</v>
      </c>
      <c r="G1811">
        <f>'[2]Strom-&amp; Wärmeerzeugung'!H$223*1000</f>
        <v>121520</v>
      </c>
      <c r="H1811">
        <f>'[2]Strom-&amp; Wärmeerzeugung'!I$223*1000</f>
        <v>98150</v>
      </c>
      <c r="I1811">
        <f>'[2]Strom-&amp; Wärmeerzeugung'!J$223*1000</f>
        <v>90550</v>
      </c>
      <c r="J1811">
        <f>'[2]Strom-&amp; Wärmeerzeugung'!K$223*1000</f>
        <v>90280</v>
      </c>
      <c r="K1811">
        <f>'[2]Strom-&amp; Wärmeerzeugung'!L$223*1000</f>
        <v>90010</v>
      </c>
      <c r="L1811">
        <f>'[2]Strom-&amp; Wärmeerzeugung'!M$223*1000</f>
        <v>89470.000000000015</v>
      </c>
    </row>
    <row r="1812" spans="1:12" x14ac:dyDescent="0.35">
      <c r="A1812" t="s">
        <v>155</v>
      </c>
      <c r="B1812" t="str">
        <f t="shared" si="116"/>
        <v>CSP|EU-BGR</v>
      </c>
      <c r="C1812" t="s">
        <v>295</v>
      </c>
      <c r="D1812" t="s">
        <v>155</v>
      </c>
      <c r="E1812" t="s">
        <v>320</v>
      </c>
      <c r="F1812">
        <f>'[2]Strom-&amp; Wärmeerzeugung'!G$223*1000</f>
        <v>144880</v>
      </c>
      <c r="G1812">
        <f>'[2]Strom-&amp; Wärmeerzeugung'!H$223*1000</f>
        <v>121520</v>
      </c>
      <c r="H1812">
        <f>'[2]Strom-&amp; Wärmeerzeugung'!I$223*1000</f>
        <v>98150</v>
      </c>
      <c r="I1812">
        <f>'[2]Strom-&amp; Wärmeerzeugung'!J$223*1000</f>
        <v>90550</v>
      </c>
      <c r="J1812">
        <f>'[2]Strom-&amp; Wärmeerzeugung'!K$223*1000</f>
        <v>90280</v>
      </c>
      <c r="K1812">
        <f>'[2]Strom-&amp; Wärmeerzeugung'!L$223*1000</f>
        <v>90010</v>
      </c>
      <c r="L1812">
        <f>'[2]Strom-&amp; Wärmeerzeugung'!M$223*1000</f>
        <v>89470.000000000015</v>
      </c>
    </row>
    <row r="1813" spans="1:12" x14ac:dyDescent="0.35">
      <c r="A1813" t="s">
        <v>156</v>
      </c>
      <c r="B1813" t="str">
        <f t="shared" si="116"/>
        <v>CSP|EU-BIH</v>
      </c>
      <c r="C1813" t="s">
        <v>295</v>
      </c>
      <c r="D1813" t="s">
        <v>156</v>
      </c>
      <c r="E1813" t="s">
        <v>320</v>
      </c>
      <c r="F1813">
        <f>'[2]Strom-&amp; Wärmeerzeugung'!G$223*1000</f>
        <v>144880</v>
      </c>
      <c r="G1813">
        <f>'[2]Strom-&amp; Wärmeerzeugung'!H$223*1000</f>
        <v>121520</v>
      </c>
      <c r="H1813">
        <f>'[2]Strom-&amp; Wärmeerzeugung'!I$223*1000</f>
        <v>98150</v>
      </c>
      <c r="I1813">
        <f>'[2]Strom-&amp; Wärmeerzeugung'!J$223*1000</f>
        <v>90550</v>
      </c>
      <c r="J1813">
        <f>'[2]Strom-&amp; Wärmeerzeugung'!K$223*1000</f>
        <v>90280</v>
      </c>
      <c r="K1813">
        <f>'[2]Strom-&amp; Wärmeerzeugung'!L$223*1000</f>
        <v>90010</v>
      </c>
      <c r="L1813">
        <f>'[2]Strom-&amp; Wärmeerzeugung'!M$223*1000</f>
        <v>89470.000000000015</v>
      </c>
    </row>
    <row r="1814" spans="1:12" x14ac:dyDescent="0.35">
      <c r="A1814" t="s">
        <v>157</v>
      </c>
      <c r="B1814" t="str">
        <f t="shared" si="116"/>
        <v>CSP|EU-BLR</v>
      </c>
      <c r="C1814" t="s">
        <v>295</v>
      </c>
      <c r="D1814" t="s">
        <v>157</v>
      </c>
      <c r="E1814" t="s">
        <v>320</v>
      </c>
      <c r="F1814">
        <f>'[2]Strom-&amp; Wärmeerzeugung'!G$223*1000</f>
        <v>144880</v>
      </c>
      <c r="G1814">
        <f>'[2]Strom-&amp; Wärmeerzeugung'!H$223*1000</f>
        <v>121520</v>
      </c>
      <c r="H1814">
        <f>'[2]Strom-&amp; Wärmeerzeugung'!I$223*1000</f>
        <v>98150</v>
      </c>
      <c r="I1814">
        <f>'[2]Strom-&amp; Wärmeerzeugung'!J$223*1000</f>
        <v>90550</v>
      </c>
      <c r="J1814">
        <f>'[2]Strom-&amp; Wärmeerzeugung'!K$223*1000</f>
        <v>90280</v>
      </c>
      <c r="K1814">
        <f>'[2]Strom-&amp; Wärmeerzeugung'!L$223*1000</f>
        <v>90010</v>
      </c>
      <c r="L1814">
        <f>'[2]Strom-&amp; Wärmeerzeugung'!M$223*1000</f>
        <v>89470.000000000015</v>
      </c>
    </row>
    <row r="1815" spans="1:12" x14ac:dyDescent="0.35">
      <c r="A1815" t="s">
        <v>158</v>
      </c>
      <c r="B1815" t="str">
        <f t="shared" si="116"/>
        <v>CSP|EU-CHE</v>
      </c>
      <c r="C1815" t="s">
        <v>295</v>
      </c>
      <c r="D1815" t="s">
        <v>158</v>
      </c>
      <c r="E1815" t="s">
        <v>320</v>
      </c>
      <c r="F1815">
        <f>'[2]Strom-&amp; Wärmeerzeugung'!G$223*1000</f>
        <v>144880</v>
      </c>
      <c r="G1815">
        <f>'[2]Strom-&amp; Wärmeerzeugung'!H$223*1000</f>
        <v>121520</v>
      </c>
      <c r="H1815">
        <f>'[2]Strom-&amp; Wärmeerzeugung'!I$223*1000</f>
        <v>98150</v>
      </c>
      <c r="I1815">
        <f>'[2]Strom-&amp; Wärmeerzeugung'!J$223*1000</f>
        <v>90550</v>
      </c>
      <c r="J1815">
        <f>'[2]Strom-&amp; Wärmeerzeugung'!K$223*1000</f>
        <v>90280</v>
      </c>
      <c r="K1815">
        <f>'[2]Strom-&amp; Wärmeerzeugung'!L$223*1000</f>
        <v>90010</v>
      </c>
      <c r="L1815">
        <f>'[2]Strom-&amp; Wärmeerzeugung'!M$223*1000</f>
        <v>89470.000000000015</v>
      </c>
    </row>
    <row r="1816" spans="1:12" x14ac:dyDescent="0.35">
      <c r="A1816" t="s">
        <v>159</v>
      </c>
      <c r="B1816" t="str">
        <f t="shared" si="116"/>
        <v>CSP|EU-CYP</v>
      </c>
      <c r="C1816" t="s">
        <v>295</v>
      </c>
      <c r="D1816" t="s">
        <v>159</v>
      </c>
      <c r="E1816" t="s">
        <v>320</v>
      </c>
      <c r="F1816">
        <f>'[2]Strom-&amp; Wärmeerzeugung'!G$223*1000</f>
        <v>144880</v>
      </c>
      <c r="G1816">
        <f>'[2]Strom-&amp; Wärmeerzeugung'!H$223*1000</f>
        <v>121520</v>
      </c>
      <c r="H1816">
        <f>'[2]Strom-&amp; Wärmeerzeugung'!I$223*1000</f>
        <v>98150</v>
      </c>
      <c r="I1816">
        <f>'[2]Strom-&amp; Wärmeerzeugung'!J$223*1000</f>
        <v>90550</v>
      </c>
      <c r="J1816">
        <f>'[2]Strom-&amp; Wärmeerzeugung'!K$223*1000</f>
        <v>90280</v>
      </c>
      <c r="K1816">
        <f>'[2]Strom-&amp; Wärmeerzeugung'!L$223*1000</f>
        <v>90010</v>
      </c>
      <c r="L1816">
        <f>'[2]Strom-&amp; Wärmeerzeugung'!M$223*1000</f>
        <v>89470.000000000015</v>
      </c>
    </row>
    <row r="1817" spans="1:12" x14ac:dyDescent="0.35">
      <c r="A1817" t="s">
        <v>160</v>
      </c>
      <c r="B1817" t="str">
        <f t="shared" si="116"/>
        <v>CSP|EU-CZE</v>
      </c>
      <c r="C1817" t="s">
        <v>295</v>
      </c>
      <c r="D1817" t="s">
        <v>160</v>
      </c>
      <c r="E1817" t="s">
        <v>320</v>
      </c>
      <c r="F1817">
        <f>'[2]Strom-&amp; Wärmeerzeugung'!G$223*1000</f>
        <v>144880</v>
      </c>
      <c r="G1817">
        <f>'[2]Strom-&amp; Wärmeerzeugung'!H$223*1000</f>
        <v>121520</v>
      </c>
      <c r="H1817">
        <f>'[2]Strom-&amp; Wärmeerzeugung'!I$223*1000</f>
        <v>98150</v>
      </c>
      <c r="I1817">
        <f>'[2]Strom-&amp; Wärmeerzeugung'!J$223*1000</f>
        <v>90550</v>
      </c>
      <c r="J1817">
        <f>'[2]Strom-&amp; Wärmeerzeugung'!K$223*1000</f>
        <v>90280</v>
      </c>
      <c r="K1817">
        <f>'[2]Strom-&amp; Wärmeerzeugung'!L$223*1000</f>
        <v>90010</v>
      </c>
      <c r="L1817">
        <f>'[2]Strom-&amp; Wärmeerzeugung'!M$223*1000</f>
        <v>89470.000000000015</v>
      </c>
    </row>
    <row r="1818" spans="1:12" x14ac:dyDescent="0.35">
      <c r="A1818" t="s">
        <v>161</v>
      </c>
      <c r="B1818" t="str">
        <f t="shared" si="116"/>
        <v>CSP|EU-DEU</v>
      </c>
      <c r="C1818" t="s">
        <v>295</v>
      </c>
      <c r="D1818" t="s">
        <v>161</v>
      </c>
      <c r="E1818" t="s">
        <v>320</v>
      </c>
      <c r="F1818">
        <f>'[2]Strom-&amp; Wärmeerzeugung'!G$223*1000</f>
        <v>144880</v>
      </c>
      <c r="G1818">
        <f>'[2]Strom-&amp; Wärmeerzeugung'!H$223*1000</f>
        <v>121520</v>
      </c>
      <c r="H1818">
        <f>'[2]Strom-&amp; Wärmeerzeugung'!I$223*1000</f>
        <v>98150</v>
      </c>
      <c r="I1818">
        <f>'[2]Strom-&amp; Wärmeerzeugung'!J$223*1000</f>
        <v>90550</v>
      </c>
      <c r="J1818">
        <f>'[2]Strom-&amp; Wärmeerzeugung'!K$223*1000</f>
        <v>90280</v>
      </c>
      <c r="K1818">
        <f>'[2]Strom-&amp; Wärmeerzeugung'!L$223*1000</f>
        <v>90010</v>
      </c>
      <c r="L1818">
        <f>'[2]Strom-&amp; Wärmeerzeugung'!M$223*1000</f>
        <v>89470.000000000015</v>
      </c>
    </row>
    <row r="1819" spans="1:12" x14ac:dyDescent="0.35">
      <c r="A1819" t="s">
        <v>162</v>
      </c>
      <c r="B1819" t="str">
        <f t="shared" si="116"/>
        <v>CSP|EU-DNK</v>
      </c>
      <c r="C1819" t="s">
        <v>295</v>
      </c>
      <c r="D1819" t="s">
        <v>162</v>
      </c>
      <c r="E1819" t="s">
        <v>320</v>
      </c>
      <c r="F1819">
        <f>'[2]Strom-&amp; Wärmeerzeugung'!G$223*1000</f>
        <v>144880</v>
      </c>
      <c r="G1819">
        <f>'[2]Strom-&amp; Wärmeerzeugung'!H$223*1000</f>
        <v>121520</v>
      </c>
      <c r="H1819">
        <f>'[2]Strom-&amp; Wärmeerzeugung'!I$223*1000</f>
        <v>98150</v>
      </c>
      <c r="I1819">
        <f>'[2]Strom-&amp; Wärmeerzeugung'!J$223*1000</f>
        <v>90550</v>
      </c>
      <c r="J1819">
        <f>'[2]Strom-&amp; Wärmeerzeugung'!K$223*1000</f>
        <v>90280</v>
      </c>
      <c r="K1819">
        <f>'[2]Strom-&amp; Wärmeerzeugung'!L$223*1000</f>
        <v>90010</v>
      </c>
      <c r="L1819">
        <f>'[2]Strom-&amp; Wärmeerzeugung'!M$223*1000</f>
        <v>89470.000000000015</v>
      </c>
    </row>
    <row r="1820" spans="1:12" x14ac:dyDescent="0.35">
      <c r="A1820" t="s">
        <v>163</v>
      </c>
      <c r="B1820" t="str">
        <f t="shared" si="116"/>
        <v>CSP|EU-ESP</v>
      </c>
      <c r="C1820" t="s">
        <v>295</v>
      </c>
      <c r="D1820" t="s">
        <v>163</v>
      </c>
      <c r="E1820" t="s">
        <v>320</v>
      </c>
      <c r="F1820">
        <f>'[2]Strom-&amp; Wärmeerzeugung'!G$223*1000</f>
        <v>144880</v>
      </c>
      <c r="G1820">
        <f>'[2]Strom-&amp; Wärmeerzeugung'!H$223*1000</f>
        <v>121520</v>
      </c>
      <c r="H1820">
        <f>'[2]Strom-&amp; Wärmeerzeugung'!I$223*1000</f>
        <v>98150</v>
      </c>
      <c r="I1820">
        <f>'[2]Strom-&amp; Wärmeerzeugung'!J$223*1000</f>
        <v>90550</v>
      </c>
      <c r="J1820">
        <f>'[2]Strom-&amp; Wärmeerzeugung'!K$223*1000</f>
        <v>90280</v>
      </c>
      <c r="K1820">
        <f>'[2]Strom-&amp; Wärmeerzeugung'!L$223*1000</f>
        <v>90010</v>
      </c>
      <c r="L1820">
        <f>'[2]Strom-&amp; Wärmeerzeugung'!M$223*1000</f>
        <v>89470.000000000015</v>
      </c>
    </row>
    <row r="1821" spans="1:12" x14ac:dyDescent="0.35">
      <c r="A1821" t="s">
        <v>164</v>
      </c>
      <c r="B1821" t="str">
        <f t="shared" si="116"/>
        <v>CSP|EU-EST</v>
      </c>
      <c r="C1821" t="s">
        <v>295</v>
      </c>
      <c r="D1821" t="s">
        <v>164</v>
      </c>
      <c r="E1821" t="s">
        <v>320</v>
      </c>
      <c r="F1821">
        <f>'[2]Strom-&amp; Wärmeerzeugung'!G$223*1000</f>
        <v>144880</v>
      </c>
      <c r="G1821">
        <f>'[2]Strom-&amp; Wärmeerzeugung'!H$223*1000</f>
        <v>121520</v>
      </c>
      <c r="H1821">
        <f>'[2]Strom-&amp; Wärmeerzeugung'!I$223*1000</f>
        <v>98150</v>
      </c>
      <c r="I1821">
        <f>'[2]Strom-&amp; Wärmeerzeugung'!J$223*1000</f>
        <v>90550</v>
      </c>
      <c r="J1821">
        <f>'[2]Strom-&amp; Wärmeerzeugung'!K$223*1000</f>
        <v>90280</v>
      </c>
      <c r="K1821">
        <f>'[2]Strom-&amp; Wärmeerzeugung'!L$223*1000</f>
        <v>90010</v>
      </c>
      <c r="L1821">
        <f>'[2]Strom-&amp; Wärmeerzeugung'!M$223*1000</f>
        <v>89470.000000000015</v>
      </c>
    </row>
    <row r="1822" spans="1:12" x14ac:dyDescent="0.35">
      <c r="A1822" t="s">
        <v>165</v>
      </c>
      <c r="B1822" t="str">
        <f t="shared" si="116"/>
        <v>CSP|EU-FIN</v>
      </c>
      <c r="C1822" t="s">
        <v>295</v>
      </c>
      <c r="D1822" t="s">
        <v>165</v>
      </c>
      <c r="E1822" t="s">
        <v>320</v>
      </c>
      <c r="F1822">
        <f>'[2]Strom-&amp; Wärmeerzeugung'!G$223*1000</f>
        <v>144880</v>
      </c>
      <c r="G1822">
        <f>'[2]Strom-&amp; Wärmeerzeugung'!H$223*1000</f>
        <v>121520</v>
      </c>
      <c r="H1822">
        <f>'[2]Strom-&amp; Wärmeerzeugung'!I$223*1000</f>
        <v>98150</v>
      </c>
      <c r="I1822">
        <f>'[2]Strom-&amp; Wärmeerzeugung'!J$223*1000</f>
        <v>90550</v>
      </c>
      <c r="J1822">
        <f>'[2]Strom-&amp; Wärmeerzeugung'!K$223*1000</f>
        <v>90280</v>
      </c>
      <c r="K1822">
        <f>'[2]Strom-&amp; Wärmeerzeugung'!L$223*1000</f>
        <v>90010</v>
      </c>
      <c r="L1822">
        <f>'[2]Strom-&amp; Wärmeerzeugung'!M$223*1000</f>
        <v>89470.000000000015</v>
      </c>
    </row>
    <row r="1823" spans="1:12" x14ac:dyDescent="0.35">
      <c r="A1823" t="s">
        <v>166</v>
      </c>
      <c r="B1823" t="str">
        <f t="shared" si="116"/>
        <v>CSP|EU-FRA</v>
      </c>
      <c r="C1823" t="s">
        <v>295</v>
      </c>
      <c r="D1823" t="s">
        <v>166</v>
      </c>
      <c r="E1823" t="s">
        <v>320</v>
      </c>
      <c r="F1823">
        <f>'[2]Strom-&amp; Wärmeerzeugung'!G$223*1000</f>
        <v>144880</v>
      </c>
      <c r="G1823">
        <f>'[2]Strom-&amp; Wärmeerzeugung'!H$223*1000</f>
        <v>121520</v>
      </c>
      <c r="H1823">
        <f>'[2]Strom-&amp; Wärmeerzeugung'!I$223*1000</f>
        <v>98150</v>
      </c>
      <c r="I1823">
        <f>'[2]Strom-&amp; Wärmeerzeugung'!J$223*1000</f>
        <v>90550</v>
      </c>
      <c r="J1823">
        <f>'[2]Strom-&amp; Wärmeerzeugung'!K$223*1000</f>
        <v>90280</v>
      </c>
      <c r="K1823">
        <f>'[2]Strom-&amp; Wärmeerzeugung'!L$223*1000</f>
        <v>90010</v>
      </c>
      <c r="L1823">
        <f>'[2]Strom-&amp; Wärmeerzeugung'!M$223*1000</f>
        <v>89470.000000000015</v>
      </c>
    </row>
    <row r="1824" spans="1:12" x14ac:dyDescent="0.35">
      <c r="A1824" t="s">
        <v>167</v>
      </c>
      <c r="B1824" t="str">
        <f t="shared" si="116"/>
        <v>CSP|EU-GBR</v>
      </c>
      <c r="C1824" t="s">
        <v>295</v>
      </c>
      <c r="D1824" t="s">
        <v>167</v>
      </c>
      <c r="E1824" t="s">
        <v>320</v>
      </c>
      <c r="F1824">
        <f>'[2]Strom-&amp; Wärmeerzeugung'!G$223*1000</f>
        <v>144880</v>
      </c>
      <c r="G1824">
        <f>'[2]Strom-&amp; Wärmeerzeugung'!H$223*1000</f>
        <v>121520</v>
      </c>
      <c r="H1824">
        <f>'[2]Strom-&amp; Wärmeerzeugung'!I$223*1000</f>
        <v>98150</v>
      </c>
      <c r="I1824">
        <f>'[2]Strom-&amp; Wärmeerzeugung'!J$223*1000</f>
        <v>90550</v>
      </c>
      <c r="J1824">
        <f>'[2]Strom-&amp; Wärmeerzeugung'!K$223*1000</f>
        <v>90280</v>
      </c>
      <c r="K1824">
        <f>'[2]Strom-&amp; Wärmeerzeugung'!L$223*1000</f>
        <v>90010</v>
      </c>
      <c r="L1824">
        <f>'[2]Strom-&amp; Wärmeerzeugung'!M$223*1000</f>
        <v>89470.000000000015</v>
      </c>
    </row>
    <row r="1825" spans="1:12" x14ac:dyDescent="0.35">
      <c r="A1825" t="s">
        <v>168</v>
      </c>
      <c r="B1825" t="str">
        <f t="shared" si="116"/>
        <v>CSP|EU-GEO</v>
      </c>
      <c r="C1825" t="s">
        <v>295</v>
      </c>
      <c r="D1825" t="s">
        <v>168</v>
      </c>
      <c r="E1825" t="s">
        <v>320</v>
      </c>
      <c r="F1825">
        <f>'[2]Strom-&amp; Wärmeerzeugung'!G$223*1000</f>
        <v>144880</v>
      </c>
      <c r="G1825">
        <f>'[2]Strom-&amp; Wärmeerzeugung'!H$223*1000</f>
        <v>121520</v>
      </c>
      <c r="H1825">
        <f>'[2]Strom-&amp; Wärmeerzeugung'!I$223*1000</f>
        <v>98150</v>
      </c>
      <c r="I1825">
        <f>'[2]Strom-&amp; Wärmeerzeugung'!J$223*1000</f>
        <v>90550</v>
      </c>
      <c r="J1825">
        <f>'[2]Strom-&amp; Wärmeerzeugung'!K$223*1000</f>
        <v>90280</v>
      </c>
      <c r="K1825">
        <f>'[2]Strom-&amp; Wärmeerzeugung'!L$223*1000</f>
        <v>90010</v>
      </c>
      <c r="L1825">
        <f>'[2]Strom-&amp; Wärmeerzeugung'!M$223*1000</f>
        <v>89470.000000000015</v>
      </c>
    </row>
    <row r="1826" spans="1:12" x14ac:dyDescent="0.35">
      <c r="A1826" t="s">
        <v>169</v>
      </c>
      <c r="B1826" t="str">
        <f t="shared" si="116"/>
        <v>CSP|EU-GRC</v>
      </c>
      <c r="C1826" t="s">
        <v>295</v>
      </c>
      <c r="D1826" t="s">
        <v>169</v>
      </c>
      <c r="E1826" t="s">
        <v>320</v>
      </c>
      <c r="F1826">
        <f>'[2]Strom-&amp; Wärmeerzeugung'!G$223*1000</f>
        <v>144880</v>
      </c>
      <c r="G1826">
        <f>'[2]Strom-&amp; Wärmeerzeugung'!H$223*1000</f>
        <v>121520</v>
      </c>
      <c r="H1826">
        <f>'[2]Strom-&amp; Wärmeerzeugung'!I$223*1000</f>
        <v>98150</v>
      </c>
      <c r="I1826">
        <f>'[2]Strom-&amp; Wärmeerzeugung'!J$223*1000</f>
        <v>90550</v>
      </c>
      <c r="J1826">
        <f>'[2]Strom-&amp; Wärmeerzeugung'!K$223*1000</f>
        <v>90280</v>
      </c>
      <c r="K1826">
        <f>'[2]Strom-&amp; Wärmeerzeugung'!L$223*1000</f>
        <v>90010</v>
      </c>
      <c r="L1826">
        <f>'[2]Strom-&amp; Wärmeerzeugung'!M$223*1000</f>
        <v>89470.000000000015</v>
      </c>
    </row>
    <row r="1827" spans="1:12" x14ac:dyDescent="0.35">
      <c r="A1827" t="s">
        <v>170</v>
      </c>
      <c r="B1827" t="str">
        <f t="shared" si="116"/>
        <v>CSP|EU-HRV</v>
      </c>
      <c r="C1827" t="s">
        <v>295</v>
      </c>
      <c r="D1827" t="s">
        <v>170</v>
      </c>
      <c r="E1827" t="s">
        <v>320</v>
      </c>
      <c r="F1827">
        <f>'[2]Strom-&amp; Wärmeerzeugung'!G$223*1000</f>
        <v>144880</v>
      </c>
      <c r="G1827">
        <f>'[2]Strom-&amp; Wärmeerzeugung'!H$223*1000</f>
        <v>121520</v>
      </c>
      <c r="H1827">
        <f>'[2]Strom-&amp; Wärmeerzeugung'!I$223*1000</f>
        <v>98150</v>
      </c>
      <c r="I1827">
        <f>'[2]Strom-&amp; Wärmeerzeugung'!J$223*1000</f>
        <v>90550</v>
      </c>
      <c r="J1827">
        <f>'[2]Strom-&amp; Wärmeerzeugung'!K$223*1000</f>
        <v>90280</v>
      </c>
      <c r="K1827">
        <f>'[2]Strom-&amp; Wärmeerzeugung'!L$223*1000</f>
        <v>90010</v>
      </c>
      <c r="L1827">
        <f>'[2]Strom-&amp; Wärmeerzeugung'!M$223*1000</f>
        <v>89470.000000000015</v>
      </c>
    </row>
    <row r="1828" spans="1:12" x14ac:dyDescent="0.35">
      <c r="A1828" t="s">
        <v>171</v>
      </c>
      <c r="B1828" t="str">
        <f t="shared" si="116"/>
        <v>CSP|EU-HUN</v>
      </c>
      <c r="C1828" t="s">
        <v>295</v>
      </c>
      <c r="D1828" t="s">
        <v>171</v>
      </c>
      <c r="E1828" t="s">
        <v>320</v>
      </c>
      <c r="F1828">
        <f>'[2]Strom-&amp; Wärmeerzeugung'!G$223*1000</f>
        <v>144880</v>
      </c>
      <c r="G1828">
        <f>'[2]Strom-&amp; Wärmeerzeugung'!H$223*1000</f>
        <v>121520</v>
      </c>
      <c r="H1828">
        <f>'[2]Strom-&amp; Wärmeerzeugung'!I$223*1000</f>
        <v>98150</v>
      </c>
      <c r="I1828">
        <f>'[2]Strom-&amp; Wärmeerzeugung'!J$223*1000</f>
        <v>90550</v>
      </c>
      <c r="J1828">
        <f>'[2]Strom-&amp; Wärmeerzeugung'!K$223*1000</f>
        <v>90280</v>
      </c>
      <c r="K1828">
        <f>'[2]Strom-&amp; Wärmeerzeugung'!L$223*1000</f>
        <v>90010</v>
      </c>
      <c r="L1828">
        <f>'[2]Strom-&amp; Wärmeerzeugung'!M$223*1000</f>
        <v>89470.000000000015</v>
      </c>
    </row>
    <row r="1829" spans="1:12" x14ac:dyDescent="0.35">
      <c r="A1829" t="s">
        <v>172</v>
      </c>
      <c r="B1829" t="str">
        <f t="shared" si="116"/>
        <v>CSP|EU-IRL</v>
      </c>
      <c r="C1829" t="s">
        <v>295</v>
      </c>
      <c r="D1829" t="s">
        <v>172</v>
      </c>
      <c r="E1829" t="s">
        <v>320</v>
      </c>
      <c r="F1829">
        <f>'[2]Strom-&amp; Wärmeerzeugung'!G$223*1000</f>
        <v>144880</v>
      </c>
      <c r="G1829">
        <f>'[2]Strom-&amp; Wärmeerzeugung'!H$223*1000</f>
        <v>121520</v>
      </c>
      <c r="H1829">
        <f>'[2]Strom-&amp; Wärmeerzeugung'!I$223*1000</f>
        <v>98150</v>
      </c>
      <c r="I1829">
        <f>'[2]Strom-&amp; Wärmeerzeugung'!J$223*1000</f>
        <v>90550</v>
      </c>
      <c r="J1829">
        <f>'[2]Strom-&amp; Wärmeerzeugung'!K$223*1000</f>
        <v>90280</v>
      </c>
      <c r="K1829">
        <f>'[2]Strom-&amp; Wärmeerzeugung'!L$223*1000</f>
        <v>90010</v>
      </c>
      <c r="L1829">
        <f>'[2]Strom-&amp; Wärmeerzeugung'!M$223*1000</f>
        <v>89470.000000000015</v>
      </c>
    </row>
    <row r="1830" spans="1:12" x14ac:dyDescent="0.35">
      <c r="A1830" t="s">
        <v>173</v>
      </c>
      <c r="B1830" t="str">
        <f t="shared" si="116"/>
        <v>CSP|EU-ISL</v>
      </c>
      <c r="C1830" t="s">
        <v>295</v>
      </c>
      <c r="D1830" t="s">
        <v>173</v>
      </c>
      <c r="E1830" t="s">
        <v>320</v>
      </c>
      <c r="F1830">
        <f>'[2]Strom-&amp; Wärmeerzeugung'!G$223*1000</f>
        <v>144880</v>
      </c>
      <c r="G1830">
        <f>'[2]Strom-&amp; Wärmeerzeugung'!H$223*1000</f>
        <v>121520</v>
      </c>
      <c r="H1830">
        <f>'[2]Strom-&amp; Wärmeerzeugung'!I$223*1000</f>
        <v>98150</v>
      </c>
      <c r="I1830">
        <f>'[2]Strom-&amp; Wärmeerzeugung'!J$223*1000</f>
        <v>90550</v>
      </c>
      <c r="J1830">
        <f>'[2]Strom-&amp; Wärmeerzeugung'!K$223*1000</f>
        <v>90280</v>
      </c>
      <c r="K1830">
        <f>'[2]Strom-&amp; Wärmeerzeugung'!L$223*1000</f>
        <v>90010</v>
      </c>
      <c r="L1830">
        <f>'[2]Strom-&amp; Wärmeerzeugung'!M$223*1000</f>
        <v>89470.000000000015</v>
      </c>
    </row>
    <row r="1831" spans="1:12" x14ac:dyDescent="0.35">
      <c r="A1831" t="s">
        <v>174</v>
      </c>
      <c r="B1831" t="str">
        <f t="shared" si="116"/>
        <v>CSP|EU-ITA</v>
      </c>
      <c r="C1831" t="s">
        <v>295</v>
      </c>
      <c r="D1831" t="s">
        <v>174</v>
      </c>
      <c r="E1831" t="s">
        <v>320</v>
      </c>
      <c r="F1831">
        <f>'[2]Strom-&amp; Wärmeerzeugung'!G$223*1000</f>
        <v>144880</v>
      </c>
      <c r="G1831">
        <f>'[2]Strom-&amp; Wärmeerzeugung'!H$223*1000</f>
        <v>121520</v>
      </c>
      <c r="H1831">
        <f>'[2]Strom-&amp; Wärmeerzeugung'!I$223*1000</f>
        <v>98150</v>
      </c>
      <c r="I1831">
        <f>'[2]Strom-&amp; Wärmeerzeugung'!J$223*1000</f>
        <v>90550</v>
      </c>
      <c r="J1831">
        <f>'[2]Strom-&amp; Wärmeerzeugung'!K$223*1000</f>
        <v>90280</v>
      </c>
      <c r="K1831">
        <f>'[2]Strom-&amp; Wärmeerzeugung'!L$223*1000</f>
        <v>90010</v>
      </c>
      <c r="L1831">
        <f>'[2]Strom-&amp; Wärmeerzeugung'!M$223*1000</f>
        <v>89470.000000000015</v>
      </c>
    </row>
    <row r="1832" spans="1:12" x14ac:dyDescent="0.35">
      <c r="A1832" t="s">
        <v>175</v>
      </c>
      <c r="B1832" t="str">
        <f t="shared" si="116"/>
        <v>CSP|EU-KOS</v>
      </c>
      <c r="C1832" t="s">
        <v>295</v>
      </c>
      <c r="D1832" t="s">
        <v>175</v>
      </c>
      <c r="E1832" t="s">
        <v>320</v>
      </c>
      <c r="F1832">
        <f>'[2]Strom-&amp; Wärmeerzeugung'!G$223*1000</f>
        <v>144880</v>
      </c>
      <c r="G1832">
        <f>'[2]Strom-&amp; Wärmeerzeugung'!H$223*1000</f>
        <v>121520</v>
      </c>
      <c r="H1832">
        <f>'[2]Strom-&amp; Wärmeerzeugung'!I$223*1000</f>
        <v>98150</v>
      </c>
      <c r="I1832">
        <f>'[2]Strom-&amp; Wärmeerzeugung'!J$223*1000</f>
        <v>90550</v>
      </c>
      <c r="J1832">
        <f>'[2]Strom-&amp; Wärmeerzeugung'!K$223*1000</f>
        <v>90280</v>
      </c>
      <c r="K1832">
        <f>'[2]Strom-&amp; Wärmeerzeugung'!L$223*1000</f>
        <v>90010</v>
      </c>
      <c r="L1832">
        <f>'[2]Strom-&amp; Wärmeerzeugung'!M$223*1000</f>
        <v>89470.000000000015</v>
      </c>
    </row>
    <row r="1833" spans="1:12" x14ac:dyDescent="0.35">
      <c r="A1833" t="s">
        <v>176</v>
      </c>
      <c r="B1833" t="str">
        <f t="shared" si="116"/>
        <v>CSP|EU-LTU</v>
      </c>
      <c r="C1833" t="s">
        <v>295</v>
      </c>
      <c r="D1833" t="s">
        <v>176</v>
      </c>
      <c r="E1833" t="s">
        <v>320</v>
      </c>
      <c r="F1833">
        <f>'[2]Strom-&amp; Wärmeerzeugung'!G$223*1000</f>
        <v>144880</v>
      </c>
      <c r="G1833">
        <f>'[2]Strom-&amp; Wärmeerzeugung'!H$223*1000</f>
        <v>121520</v>
      </c>
      <c r="H1833">
        <f>'[2]Strom-&amp; Wärmeerzeugung'!I$223*1000</f>
        <v>98150</v>
      </c>
      <c r="I1833">
        <f>'[2]Strom-&amp; Wärmeerzeugung'!J$223*1000</f>
        <v>90550</v>
      </c>
      <c r="J1833">
        <f>'[2]Strom-&amp; Wärmeerzeugung'!K$223*1000</f>
        <v>90280</v>
      </c>
      <c r="K1833">
        <f>'[2]Strom-&amp; Wärmeerzeugung'!L$223*1000</f>
        <v>90010</v>
      </c>
      <c r="L1833">
        <f>'[2]Strom-&amp; Wärmeerzeugung'!M$223*1000</f>
        <v>89470.000000000015</v>
      </c>
    </row>
    <row r="1834" spans="1:12" x14ac:dyDescent="0.35">
      <c r="A1834" t="s">
        <v>177</v>
      </c>
      <c r="B1834" t="str">
        <f t="shared" si="116"/>
        <v>CSP|EU-LUX</v>
      </c>
      <c r="C1834" t="s">
        <v>295</v>
      </c>
      <c r="D1834" t="s">
        <v>177</v>
      </c>
      <c r="E1834" t="s">
        <v>320</v>
      </c>
      <c r="F1834">
        <f>'[2]Strom-&amp; Wärmeerzeugung'!G$223*1000</f>
        <v>144880</v>
      </c>
      <c r="G1834">
        <f>'[2]Strom-&amp; Wärmeerzeugung'!H$223*1000</f>
        <v>121520</v>
      </c>
      <c r="H1834">
        <f>'[2]Strom-&amp; Wärmeerzeugung'!I$223*1000</f>
        <v>98150</v>
      </c>
      <c r="I1834">
        <f>'[2]Strom-&amp; Wärmeerzeugung'!J$223*1000</f>
        <v>90550</v>
      </c>
      <c r="J1834">
        <f>'[2]Strom-&amp; Wärmeerzeugung'!K$223*1000</f>
        <v>90280</v>
      </c>
      <c r="K1834">
        <f>'[2]Strom-&amp; Wärmeerzeugung'!L$223*1000</f>
        <v>90010</v>
      </c>
      <c r="L1834">
        <f>'[2]Strom-&amp; Wärmeerzeugung'!M$223*1000</f>
        <v>89470.000000000015</v>
      </c>
    </row>
    <row r="1835" spans="1:12" x14ac:dyDescent="0.35">
      <c r="A1835" t="s">
        <v>178</v>
      </c>
      <c r="B1835" t="str">
        <f t="shared" si="116"/>
        <v>CSP|EU-LVA</v>
      </c>
      <c r="C1835" t="s">
        <v>295</v>
      </c>
      <c r="D1835" t="s">
        <v>178</v>
      </c>
      <c r="E1835" t="s">
        <v>320</v>
      </c>
      <c r="F1835">
        <f>'[2]Strom-&amp; Wärmeerzeugung'!G$223*1000</f>
        <v>144880</v>
      </c>
      <c r="G1835">
        <f>'[2]Strom-&amp; Wärmeerzeugung'!H$223*1000</f>
        <v>121520</v>
      </c>
      <c r="H1835">
        <f>'[2]Strom-&amp; Wärmeerzeugung'!I$223*1000</f>
        <v>98150</v>
      </c>
      <c r="I1835">
        <f>'[2]Strom-&amp; Wärmeerzeugung'!J$223*1000</f>
        <v>90550</v>
      </c>
      <c r="J1835">
        <f>'[2]Strom-&amp; Wärmeerzeugung'!K$223*1000</f>
        <v>90280</v>
      </c>
      <c r="K1835">
        <f>'[2]Strom-&amp; Wärmeerzeugung'!L$223*1000</f>
        <v>90010</v>
      </c>
      <c r="L1835">
        <f>'[2]Strom-&amp; Wärmeerzeugung'!M$223*1000</f>
        <v>89470.000000000015</v>
      </c>
    </row>
    <row r="1836" spans="1:12" x14ac:dyDescent="0.35">
      <c r="A1836" t="s">
        <v>179</v>
      </c>
      <c r="B1836" t="str">
        <f t="shared" si="116"/>
        <v>CSP|EU-MDA</v>
      </c>
      <c r="C1836" t="s">
        <v>295</v>
      </c>
      <c r="D1836" t="s">
        <v>179</v>
      </c>
      <c r="E1836" t="s">
        <v>320</v>
      </c>
      <c r="F1836">
        <f>'[2]Strom-&amp; Wärmeerzeugung'!G$223*1000</f>
        <v>144880</v>
      </c>
      <c r="G1836">
        <f>'[2]Strom-&amp; Wärmeerzeugung'!H$223*1000</f>
        <v>121520</v>
      </c>
      <c r="H1836">
        <f>'[2]Strom-&amp; Wärmeerzeugung'!I$223*1000</f>
        <v>98150</v>
      </c>
      <c r="I1836">
        <f>'[2]Strom-&amp; Wärmeerzeugung'!J$223*1000</f>
        <v>90550</v>
      </c>
      <c r="J1836">
        <f>'[2]Strom-&amp; Wärmeerzeugung'!K$223*1000</f>
        <v>90280</v>
      </c>
      <c r="K1836">
        <f>'[2]Strom-&amp; Wärmeerzeugung'!L$223*1000</f>
        <v>90010</v>
      </c>
      <c r="L1836">
        <f>'[2]Strom-&amp; Wärmeerzeugung'!M$223*1000</f>
        <v>89470.000000000015</v>
      </c>
    </row>
    <row r="1837" spans="1:12" x14ac:dyDescent="0.35">
      <c r="A1837" t="s">
        <v>180</v>
      </c>
      <c r="B1837" t="str">
        <f t="shared" si="116"/>
        <v>CSP|EU-MKD</v>
      </c>
      <c r="C1837" t="s">
        <v>295</v>
      </c>
      <c r="D1837" t="s">
        <v>180</v>
      </c>
      <c r="E1837" t="s">
        <v>320</v>
      </c>
      <c r="F1837">
        <f>'[2]Strom-&amp; Wärmeerzeugung'!G$223*1000</f>
        <v>144880</v>
      </c>
      <c r="G1837">
        <f>'[2]Strom-&amp; Wärmeerzeugung'!H$223*1000</f>
        <v>121520</v>
      </c>
      <c r="H1837">
        <f>'[2]Strom-&amp; Wärmeerzeugung'!I$223*1000</f>
        <v>98150</v>
      </c>
      <c r="I1837">
        <f>'[2]Strom-&amp; Wärmeerzeugung'!J$223*1000</f>
        <v>90550</v>
      </c>
      <c r="J1837">
        <f>'[2]Strom-&amp; Wärmeerzeugung'!K$223*1000</f>
        <v>90280</v>
      </c>
      <c r="K1837">
        <f>'[2]Strom-&amp; Wärmeerzeugung'!L$223*1000</f>
        <v>90010</v>
      </c>
      <c r="L1837">
        <f>'[2]Strom-&amp; Wärmeerzeugung'!M$223*1000</f>
        <v>89470.000000000015</v>
      </c>
    </row>
    <row r="1838" spans="1:12" x14ac:dyDescent="0.35">
      <c r="A1838" t="s">
        <v>181</v>
      </c>
      <c r="B1838" t="str">
        <f t="shared" si="116"/>
        <v>CSP|EU-MLT</v>
      </c>
      <c r="C1838" t="s">
        <v>295</v>
      </c>
      <c r="D1838" t="s">
        <v>181</v>
      </c>
      <c r="E1838" t="s">
        <v>320</v>
      </c>
      <c r="F1838">
        <f>'[2]Strom-&amp; Wärmeerzeugung'!G$223*1000</f>
        <v>144880</v>
      </c>
      <c r="G1838">
        <f>'[2]Strom-&amp; Wärmeerzeugung'!H$223*1000</f>
        <v>121520</v>
      </c>
      <c r="H1838">
        <f>'[2]Strom-&amp; Wärmeerzeugung'!I$223*1000</f>
        <v>98150</v>
      </c>
      <c r="I1838">
        <f>'[2]Strom-&amp; Wärmeerzeugung'!J$223*1000</f>
        <v>90550</v>
      </c>
      <c r="J1838">
        <f>'[2]Strom-&amp; Wärmeerzeugung'!K$223*1000</f>
        <v>90280</v>
      </c>
      <c r="K1838">
        <f>'[2]Strom-&amp; Wärmeerzeugung'!L$223*1000</f>
        <v>90010</v>
      </c>
      <c r="L1838">
        <f>'[2]Strom-&amp; Wärmeerzeugung'!M$223*1000</f>
        <v>89470.000000000015</v>
      </c>
    </row>
    <row r="1839" spans="1:12" x14ac:dyDescent="0.35">
      <c r="A1839" t="s">
        <v>182</v>
      </c>
      <c r="B1839" t="str">
        <f t="shared" si="116"/>
        <v>CSP|EU-MNE</v>
      </c>
      <c r="C1839" t="s">
        <v>295</v>
      </c>
      <c r="D1839" t="s">
        <v>182</v>
      </c>
      <c r="E1839" t="s">
        <v>320</v>
      </c>
      <c r="F1839">
        <f>'[2]Strom-&amp; Wärmeerzeugung'!G$223*1000</f>
        <v>144880</v>
      </c>
      <c r="G1839">
        <f>'[2]Strom-&amp; Wärmeerzeugung'!H$223*1000</f>
        <v>121520</v>
      </c>
      <c r="H1839">
        <f>'[2]Strom-&amp; Wärmeerzeugung'!I$223*1000</f>
        <v>98150</v>
      </c>
      <c r="I1839">
        <f>'[2]Strom-&amp; Wärmeerzeugung'!J$223*1000</f>
        <v>90550</v>
      </c>
      <c r="J1839">
        <f>'[2]Strom-&amp; Wärmeerzeugung'!K$223*1000</f>
        <v>90280</v>
      </c>
      <c r="K1839">
        <f>'[2]Strom-&amp; Wärmeerzeugung'!L$223*1000</f>
        <v>90010</v>
      </c>
      <c r="L1839">
        <f>'[2]Strom-&amp; Wärmeerzeugung'!M$223*1000</f>
        <v>89470.000000000015</v>
      </c>
    </row>
    <row r="1840" spans="1:12" x14ac:dyDescent="0.35">
      <c r="A1840" t="s">
        <v>183</v>
      </c>
      <c r="B1840" t="str">
        <f t="shared" si="116"/>
        <v>CSP|EU-NLD</v>
      </c>
      <c r="C1840" t="s">
        <v>295</v>
      </c>
      <c r="D1840" t="s">
        <v>183</v>
      </c>
      <c r="E1840" t="s">
        <v>320</v>
      </c>
      <c r="F1840">
        <f>'[2]Strom-&amp; Wärmeerzeugung'!G$223*1000</f>
        <v>144880</v>
      </c>
      <c r="G1840">
        <f>'[2]Strom-&amp; Wärmeerzeugung'!H$223*1000</f>
        <v>121520</v>
      </c>
      <c r="H1840">
        <f>'[2]Strom-&amp; Wärmeerzeugung'!I$223*1000</f>
        <v>98150</v>
      </c>
      <c r="I1840">
        <f>'[2]Strom-&amp; Wärmeerzeugung'!J$223*1000</f>
        <v>90550</v>
      </c>
      <c r="J1840">
        <f>'[2]Strom-&amp; Wärmeerzeugung'!K$223*1000</f>
        <v>90280</v>
      </c>
      <c r="K1840">
        <f>'[2]Strom-&amp; Wärmeerzeugung'!L$223*1000</f>
        <v>90010</v>
      </c>
      <c r="L1840">
        <f>'[2]Strom-&amp; Wärmeerzeugung'!M$223*1000</f>
        <v>89470.000000000015</v>
      </c>
    </row>
    <row r="1841" spans="1:12" x14ac:dyDescent="0.35">
      <c r="A1841" t="s">
        <v>184</v>
      </c>
      <c r="B1841" t="str">
        <f t="shared" si="116"/>
        <v>CSP|EU-NOR</v>
      </c>
      <c r="C1841" t="s">
        <v>295</v>
      </c>
      <c r="D1841" t="s">
        <v>184</v>
      </c>
      <c r="E1841" t="s">
        <v>320</v>
      </c>
      <c r="F1841">
        <f>'[2]Strom-&amp; Wärmeerzeugung'!G$223*1000</f>
        <v>144880</v>
      </c>
      <c r="G1841">
        <f>'[2]Strom-&amp; Wärmeerzeugung'!H$223*1000</f>
        <v>121520</v>
      </c>
      <c r="H1841">
        <f>'[2]Strom-&amp; Wärmeerzeugung'!I$223*1000</f>
        <v>98150</v>
      </c>
      <c r="I1841">
        <f>'[2]Strom-&amp; Wärmeerzeugung'!J$223*1000</f>
        <v>90550</v>
      </c>
      <c r="J1841">
        <f>'[2]Strom-&amp; Wärmeerzeugung'!K$223*1000</f>
        <v>90280</v>
      </c>
      <c r="K1841">
        <f>'[2]Strom-&amp; Wärmeerzeugung'!L$223*1000</f>
        <v>90010</v>
      </c>
      <c r="L1841">
        <f>'[2]Strom-&amp; Wärmeerzeugung'!M$223*1000</f>
        <v>89470.000000000015</v>
      </c>
    </row>
    <row r="1842" spans="1:12" x14ac:dyDescent="0.35">
      <c r="A1842" t="s">
        <v>185</v>
      </c>
      <c r="B1842" t="str">
        <f t="shared" si="116"/>
        <v>CSP|EU-POL</v>
      </c>
      <c r="C1842" t="s">
        <v>295</v>
      </c>
      <c r="D1842" t="s">
        <v>185</v>
      </c>
      <c r="E1842" t="s">
        <v>320</v>
      </c>
      <c r="F1842">
        <f>'[2]Strom-&amp; Wärmeerzeugung'!G$223*1000</f>
        <v>144880</v>
      </c>
      <c r="G1842">
        <f>'[2]Strom-&amp; Wärmeerzeugung'!H$223*1000</f>
        <v>121520</v>
      </c>
      <c r="H1842">
        <f>'[2]Strom-&amp; Wärmeerzeugung'!I$223*1000</f>
        <v>98150</v>
      </c>
      <c r="I1842">
        <f>'[2]Strom-&amp; Wärmeerzeugung'!J$223*1000</f>
        <v>90550</v>
      </c>
      <c r="J1842">
        <f>'[2]Strom-&amp; Wärmeerzeugung'!K$223*1000</f>
        <v>90280</v>
      </c>
      <c r="K1842">
        <f>'[2]Strom-&amp; Wärmeerzeugung'!L$223*1000</f>
        <v>90010</v>
      </c>
      <c r="L1842">
        <f>'[2]Strom-&amp; Wärmeerzeugung'!M$223*1000</f>
        <v>89470.000000000015</v>
      </c>
    </row>
    <row r="1843" spans="1:12" x14ac:dyDescent="0.35">
      <c r="A1843" t="s">
        <v>186</v>
      </c>
      <c r="B1843" t="str">
        <f t="shared" si="116"/>
        <v>CSP|EU-PRT</v>
      </c>
      <c r="C1843" t="s">
        <v>295</v>
      </c>
      <c r="D1843" t="s">
        <v>186</v>
      </c>
      <c r="E1843" t="s">
        <v>320</v>
      </c>
      <c r="F1843">
        <f>'[2]Strom-&amp; Wärmeerzeugung'!G$223*1000</f>
        <v>144880</v>
      </c>
      <c r="G1843">
        <f>'[2]Strom-&amp; Wärmeerzeugung'!H$223*1000</f>
        <v>121520</v>
      </c>
      <c r="H1843">
        <f>'[2]Strom-&amp; Wärmeerzeugung'!I$223*1000</f>
        <v>98150</v>
      </c>
      <c r="I1843">
        <f>'[2]Strom-&amp; Wärmeerzeugung'!J$223*1000</f>
        <v>90550</v>
      </c>
      <c r="J1843">
        <f>'[2]Strom-&amp; Wärmeerzeugung'!K$223*1000</f>
        <v>90280</v>
      </c>
      <c r="K1843">
        <f>'[2]Strom-&amp; Wärmeerzeugung'!L$223*1000</f>
        <v>90010</v>
      </c>
      <c r="L1843">
        <f>'[2]Strom-&amp; Wärmeerzeugung'!M$223*1000</f>
        <v>89470.000000000015</v>
      </c>
    </row>
    <row r="1844" spans="1:12" x14ac:dyDescent="0.35">
      <c r="A1844" t="s">
        <v>187</v>
      </c>
      <c r="B1844" t="str">
        <f t="shared" si="116"/>
        <v>CSP|EU-ROU</v>
      </c>
      <c r="C1844" t="s">
        <v>295</v>
      </c>
      <c r="D1844" t="s">
        <v>187</v>
      </c>
      <c r="E1844" t="s">
        <v>320</v>
      </c>
      <c r="F1844">
        <f>'[2]Strom-&amp; Wärmeerzeugung'!G$223*1000</f>
        <v>144880</v>
      </c>
      <c r="G1844">
        <f>'[2]Strom-&amp; Wärmeerzeugung'!H$223*1000</f>
        <v>121520</v>
      </c>
      <c r="H1844">
        <f>'[2]Strom-&amp; Wärmeerzeugung'!I$223*1000</f>
        <v>98150</v>
      </c>
      <c r="I1844">
        <f>'[2]Strom-&amp; Wärmeerzeugung'!J$223*1000</f>
        <v>90550</v>
      </c>
      <c r="J1844">
        <f>'[2]Strom-&amp; Wärmeerzeugung'!K$223*1000</f>
        <v>90280</v>
      </c>
      <c r="K1844">
        <f>'[2]Strom-&amp; Wärmeerzeugung'!L$223*1000</f>
        <v>90010</v>
      </c>
      <c r="L1844">
        <f>'[2]Strom-&amp; Wärmeerzeugung'!M$223*1000</f>
        <v>89470.000000000015</v>
      </c>
    </row>
    <row r="1845" spans="1:12" x14ac:dyDescent="0.35">
      <c r="A1845" t="s">
        <v>188</v>
      </c>
      <c r="B1845" t="str">
        <f t="shared" si="116"/>
        <v>CSP|EU-SRB</v>
      </c>
      <c r="C1845" t="s">
        <v>295</v>
      </c>
      <c r="D1845" t="s">
        <v>188</v>
      </c>
      <c r="E1845" t="s">
        <v>320</v>
      </c>
      <c r="F1845">
        <f>'[2]Strom-&amp; Wärmeerzeugung'!G$223*1000</f>
        <v>144880</v>
      </c>
      <c r="G1845">
        <f>'[2]Strom-&amp; Wärmeerzeugung'!H$223*1000</f>
        <v>121520</v>
      </c>
      <c r="H1845">
        <f>'[2]Strom-&amp; Wärmeerzeugung'!I$223*1000</f>
        <v>98150</v>
      </c>
      <c r="I1845">
        <f>'[2]Strom-&amp; Wärmeerzeugung'!J$223*1000</f>
        <v>90550</v>
      </c>
      <c r="J1845">
        <f>'[2]Strom-&amp; Wärmeerzeugung'!K$223*1000</f>
        <v>90280</v>
      </c>
      <c r="K1845">
        <f>'[2]Strom-&amp; Wärmeerzeugung'!L$223*1000</f>
        <v>90010</v>
      </c>
      <c r="L1845">
        <f>'[2]Strom-&amp; Wärmeerzeugung'!M$223*1000</f>
        <v>89470.000000000015</v>
      </c>
    </row>
    <row r="1846" spans="1:12" x14ac:dyDescent="0.35">
      <c r="A1846" t="s">
        <v>189</v>
      </c>
      <c r="B1846" t="str">
        <f t="shared" si="116"/>
        <v>CSP|EU-SVK</v>
      </c>
      <c r="C1846" t="s">
        <v>295</v>
      </c>
      <c r="D1846" t="s">
        <v>189</v>
      </c>
      <c r="E1846" t="s">
        <v>320</v>
      </c>
      <c r="F1846">
        <f>'[2]Strom-&amp; Wärmeerzeugung'!G$223*1000</f>
        <v>144880</v>
      </c>
      <c r="G1846">
        <f>'[2]Strom-&amp; Wärmeerzeugung'!H$223*1000</f>
        <v>121520</v>
      </c>
      <c r="H1846">
        <f>'[2]Strom-&amp; Wärmeerzeugung'!I$223*1000</f>
        <v>98150</v>
      </c>
      <c r="I1846">
        <f>'[2]Strom-&amp; Wärmeerzeugung'!J$223*1000</f>
        <v>90550</v>
      </c>
      <c r="J1846">
        <f>'[2]Strom-&amp; Wärmeerzeugung'!K$223*1000</f>
        <v>90280</v>
      </c>
      <c r="K1846">
        <f>'[2]Strom-&amp; Wärmeerzeugung'!L$223*1000</f>
        <v>90010</v>
      </c>
      <c r="L1846">
        <f>'[2]Strom-&amp; Wärmeerzeugung'!M$223*1000</f>
        <v>89470.000000000015</v>
      </c>
    </row>
    <row r="1847" spans="1:12" x14ac:dyDescent="0.35">
      <c r="A1847" t="s">
        <v>190</v>
      </c>
      <c r="B1847" t="str">
        <f t="shared" si="116"/>
        <v>CSP|EU-SVN</v>
      </c>
      <c r="C1847" t="s">
        <v>295</v>
      </c>
      <c r="D1847" t="s">
        <v>190</v>
      </c>
      <c r="E1847" t="s">
        <v>320</v>
      </c>
      <c r="F1847">
        <f>'[2]Strom-&amp; Wärmeerzeugung'!G$223*1000</f>
        <v>144880</v>
      </c>
      <c r="G1847">
        <f>'[2]Strom-&amp; Wärmeerzeugung'!H$223*1000</f>
        <v>121520</v>
      </c>
      <c r="H1847">
        <f>'[2]Strom-&amp; Wärmeerzeugung'!I$223*1000</f>
        <v>98150</v>
      </c>
      <c r="I1847">
        <f>'[2]Strom-&amp; Wärmeerzeugung'!J$223*1000</f>
        <v>90550</v>
      </c>
      <c r="J1847">
        <f>'[2]Strom-&amp; Wärmeerzeugung'!K$223*1000</f>
        <v>90280</v>
      </c>
      <c r="K1847">
        <f>'[2]Strom-&amp; Wärmeerzeugung'!L$223*1000</f>
        <v>90010</v>
      </c>
      <c r="L1847">
        <f>'[2]Strom-&amp; Wärmeerzeugung'!M$223*1000</f>
        <v>89470.000000000015</v>
      </c>
    </row>
    <row r="1848" spans="1:12" x14ac:dyDescent="0.35">
      <c r="A1848" t="s">
        <v>191</v>
      </c>
      <c r="B1848" t="str">
        <f t="shared" si="116"/>
        <v>CSP|EU-SWE</v>
      </c>
      <c r="C1848" t="s">
        <v>295</v>
      </c>
      <c r="D1848" t="s">
        <v>191</v>
      </c>
      <c r="E1848" t="s">
        <v>320</v>
      </c>
      <c r="F1848">
        <f>'[2]Strom-&amp; Wärmeerzeugung'!G$223*1000</f>
        <v>144880</v>
      </c>
      <c r="G1848">
        <f>'[2]Strom-&amp; Wärmeerzeugung'!H$223*1000</f>
        <v>121520</v>
      </c>
      <c r="H1848">
        <f>'[2]Strom-&amp; Wärmeerzeugung'!I$223*1000</f>
        <v>98150</v>
      </c>
      <c r="I1848">
        <f>'[2]Strom-&amp; Wärmeerzeugung'!J$223*1000</f>
        <v>90550</v>
      </c>
      <c r="J1848">
        <f>'[2]Strom-&amp; Wärmeerzeugung'!K$223*1000</f>
        <v>90280</v>
      </c>
      <c r="K1848">
        <f>'[2]Strom-&amp; Wärmeerzeugung'!L$223*1000</f>
        <v>90010</v>
      </c>
      <c r="L1848">
        <f>'[2]Strom-&amp; Wärmeerzeugung'!M$223*1000</f>
        <v>89470.000000000015</v>
      </c>
    </row>
    <row r="1849" spans="1:12" x14ac:dyDescent="0.35">
      <c r="A1849" t="s">
        <v>192</v>
      </c>
      <c r="B1849" t="str">
        <f t="shared" si="116"/>
        <v>CSP|EU-UKR</v>
      </c>
      <c r="C1849" t="s">
        <v>295</v>
      </c>
      <c r="D1849" t="s">
        <v>192</v>
      </c>
      <c r="E1849" t="s">
        <v>320</v>
      </c>
      <c r="F1849">
        <f>'[2]Strom-&amp; Wärmeerzeugung'!G$223*1000</f>
        <v>144880</v>
      </c>
      <c r="G1849">
        <f>'[2]Strom-&amp; Wärmeerzeugung'!H$223*1000</f>
        <v>121520</v>
      </c>
      <c r="H1849">
        <f>'[2]Strom-&amp; Wärmeerzeugung'!I$223*1000</f>
        <v>98150</v>
      </c>
      <c r="I1849">
        <f>'[2]Strom-&amp; Wärmeerzeugung'!J$223*1000</f>
        <v>90550</v>
      </c>
      <c r="J1849">
        <f>'[2]Strom-&amp; Wärmeerzeugung'!K$223*1000</f>
        <v>90280</v>
      </c>
      <c r="K1849">
        <f>'[2]Strom-&amp; Wärmeerzeugung'!L$223*1000</f>
        <v>90010</v>
      </c>
      <c r="L1849">
        <f>'[2]Strom-&amp; Wärmeerzeugung'!M$223*1000</f>
        <v>89470.000000000015</v>
      </c>
    </row>
    <row r="1850" spans="1:12" x14ac:dyDescent="0.35">
      <c r="A1850" t="s">
        <v>193</v>
      </c>
      <c r="B1850" t="str">
        <f t="shared" si="116"/>
        <v>CSP|NA-BLZ</v>
      </c>
      <c r="C1850" t="s">
        <v>295</v>
      </c>
      <c r="D1850" t="s">
        <v>193</v>
      </c>
      <c r="E1850" t="s">
        <v>320</v>
      </c>
      <c r="F1850">
        <f>'[2]Strom-&amp; Wärmeerzeugung'!G$223*1000</f>
        <v>144880</v>
      </c>
      <c r="G1850">
        <f>'[2]Strom-&amp; Wärmeerzeugung'!H$223*1000</f>
        <v>121520</v>
      </c>
      <c r="H1850">
        <f>'[2]Strom-&amp; Wärmeerzeugung'!I$223*1000</f>
        <v>98150</v>
      </c>
      <c r="I1850">
        <f>'[2]Strom-&amp; Wärmeerzeugung'!J$223*1000</f>
        <v>90550</v>
      </c>
      <c r="J1850">
        <f>'[2]Strom-&amp; Wärmeerzeugung'!K$223*1000</f>
        <v>90280</v>
      </c>
      <c r="K1850">
        <f>'[2]Strom-&amp; Wärmeerzeugung'!L$223*1000</f>
        <v>90010</v>
      </c>
      <c r="L1850">
        <f>'[2]Strom-&amp; Wärmeerzeugung'!M$223*1000</f>
        <v>89470.000000000015</v>
      </c>
    </row>
    <row r="1851" spans="1:12" x14ac:dyDescent="0.35">
      <c r="A1851" t="s">
        <v>194</v>
      </c>
      <c r="B1851" t="str">
        <f t="shared" si="116"/>
        <v>CSP|NA-CAN</v>
      </c>
      <c r="C1851" t="s">
        <v>295</v>
      </c>
      <c r="D1851" t="s">
        <v>194</v>
      </c>
      <c r="E1851" t="s">
        <v>320</v>
      </c>
      <c r="F1851">
        <f>'[2]Strom-&amp; Wärmeerzeugung'!G$223*1000</f>
        <v>144880</v>
      </c>
      <c r="G1851">
        <f>'[2]Strom-&amp; Wärmeerzeugung'!H$223*1000</f>
        <v>121520</v>
      </c>
      <c r="H1851">
        <f>'[2]Strom-&amp; Wärmeerzeugung'!I$223*1000</f>
        <v>98150</v>
      </c>
      <c r="I1851">
        <f>'[2]Strom-&amp; Wärmeerzeugung'!J$223*1000</f>
        <v>90550</v>
      </c>
      <c r="J1851">
        <f>'[2]Strom-&amp; Wärmeerzeugung'!K$223*1000</f>
        <v>90280</v>
      </c>
      <c r="K1851">
        <f>'[2]Strom-&amp; Wärmeerzeugung'!L$223*1000</f>
        <v>90010</v>
      </c>
      <c r="L1851">
        <f>'[2]Strom-&amp; Wärmeerzeugung'!M$223*1000</f>
        <v>89470.000000000015</v>
      </c>
    </row>
    <row r="1852" spans="1:12" x14ac:dyDescent="0.35">
      <c r="A1852" t="s">
        <v>204</v>
      </c>
      <c r="B1852" t="str">
        <f t="shared" si="116"/>
        <v>CSP|NA-CRI</v>
      </c>
      <c r="C1852" t="s">
        <v>295</v>
      </c>
      <c r="D1852" t="s">
        <v>204</v>
      </c>
      <c r="E1852" t="s">
        <v>320</v>
      </c>
      <c r="F1852">
        <f>'[2]Strom-&amp; Wärmeerzeugung'!G$223*1000</f>
        <v>144880</v>
      </c>
      <c r="G1852">
        <f>'[2]Strom-&amp; Wärmeerzeugung'!H$223*1000</f>
        <v>121520</v>
      </c>
      <c r="H1852">
        <f>'[2]Strom-&amp; Wärmeerzeugung'!I$223*1000</f>
        <v>98150</v>
      </c>
      <c r="I1852">
        <f>'[2]Strom-&amp; Wärmeerzeugung'!J$223*1000</f>
        <v>90550</v>
      </c>
      <c r="J1852">
        <f>'[2]Strom-&amp; Wärmeerzeugung'!K$223*1000</f>
        <v>90280</v>
      </c>
      <c r="K1852">
        <f>'[2]Strom-&amp; Wärmeerzeugung'!L$223*1000</f>
        <v>90010</v>
      </c>
      <c r="L1852">
        <f>'[2]Strom-&amp; Wärmeerzeugung'!M$223*1000</f>
        <v>89470.000000000015</v>
      </c>
    </row>
    <row r="1853" spans="1:12" x14ac:dyDescent="0.35">
      <c r="A1853" t="s">
        <v>205</v>
      </c>
      <c r="B1853" t="str">
        <f t="shared" si="116"/>
        <v>CSP|NA-CUB</v>
      </c>
      <c r="C1853" t="s">
        <v>295</v>
      </c>
      <c r="D1853" t="s">
        <v>205</v>
      </c>
      <c r="E1853" t="s">
        <v>320</v>
      </c>
      <c r="F1853">
        <f>'[2]Strom-&amp; Wärmeerzeugung'!G$223*1000</f>
        <v>144880</v>
      </c>
      <c r="G1853">
        <f>'[2]Strom-&amp; Wärmeerzeugung'!H$223*1000</f>
        <v>121520</v>
      </c>
      <c r="H1853">
        <f>'[2]Strom-&amp; Wärmeerzeugung'!I$223*1000</f>
        <v>98150</v>
      </c>
      <c r="I1853">
        <f>'[2]Strom-&amp; Wärmeerzeugung'!J$223*1000</f>
        <v>90550</v>
      </c>
      <c r="J1853">
        <f>'[2]Strom-&amp; Wärmeerzeugung'!K$223*1000</f>
        <v>90280</v>
      </c>
      <c r="K1853">
        <f>'[2]Strom-&amp; Wärmeerzeugung'!L$223*1000</f>
        <v>90010</v>
      </c>
      <c r="L1853">
        <f>'[2]Strom-&amp; Wärmeerzeugung'!M$223*1000</f>
        <v>89470.000000000015</v>
      </c>
    </row>
    <row r="1854" spans="1:12" x14ac:dyDescent="0.35">
      <c r="A1854" t="s">
        <v>206</v>
      </c>
      <c r="B1854" t="str">
        <f t="shared" si="116"/>
        <v>CSP|NA-DOM</v>
      </c>
      <c r="C1854" t="s">
        <v>295</v>
      </c>
      <c r="D1854" t="s">
        <v>206</v>
      </c>
      <c r="E1854" t="s">
        <v>320</v>
      </c>
      <c r="F1854">
        <f>'[2]Strom-&amp; Wärmeerzeugung'!G$223*1000</f>
        <v>144880</v>
      </c>
      <c r="G1854">
        <f>'[2]Strom-&amp; Wärmeerzeugung'!H$223*1000</f>
        <v>121520</v>
      </c>
      <c r="H1854">
        <f>'[2]Strom-&amp; Wärmeerzeugung'!I$223*1000</f>
        <v>98150</v>
      </c>
      <c r="I1854">
        <f>'[2]Strom-&amp; Wärmeerzeugung'!J$223*1000</f>
        <v>90550</v>
      </c>
      <c r="J1854">
        <f>'[2]Strom-&amp; Wärmeerzeugung'!K$223*1000</f>
        <v>90280</v>
      </c>
      <c r="K1854">
        <f>'[2]Strom-&amp; Wärmeerzeugung'!L$223*1000</f>
        <v>90010</v>
      </c>
      <c r="L1854">
        <f>'[2]Strom-&amp; Wärmeerzeugung'!M$223*1000</f>
        <v>89470.000000000015</v>
      </c>
    </row>
    <row r="1855" spans="1:12" x14ac:dyDescent="0.35">
      <c r="A1855" t="s">
        <v>208</v>
      </c>
      <c r="B1855" t="str">
        <f t="shared" si="116"/>
        <v>CSP|NA-GTM</v>
      </c>
      <c r="C1855" t="s">
        <v>295</v>
      </c>
      <c r="D1855" t="s">
        <v>208</v>
      </c>
      <c r="E1855" t="s">
        <v>320</v>
      </c>
      <c r="F1855">
        <f>'[2]Strom-&amp; Wärmeerzeugung'!G$223*1000</f>
        <v>144880</v>
      </c>
      <c r="G1855">
        <f>'[2]Strom-&amp; Wärmeerzeugung'!H$223*1000</f>
        <v>121520</v>
      </c>
      <c r="H1855">
        <f>'[2]Strom-&amp; Wärmeerzeugung'!I$223*1000</f>
        <v>98150</v>
      </c>
      <c r="I1855">
        <f>'[2]Strom-&amp; Wärmeerzeugung'!J$223*1000</f>
        <v>90550</v>
      </c>
      <c r="J1855">
        <f>'[2]Strom-&amp; Wärmeerzeugung'!K$223*1000</f>
        <v>90280</v>
      </c>
      <c r="K1855">
        <f>'[2]Strom-&amp; Wärmeerzeugung'!L$223*1000</f>
        <v>90010</v>
      </c>
      <c r="L1855">
        <f>'[2]Strom-&amp; Wärmeerzeugung'!M$223*1000</f>
        <v>89470.000000000015</v>
      </c>
    </row>
    <row r="1856" spans="1:12" x14ac:dyDescent="0.35">
      <c r="A1856" t="s">
        <v>209</v>
      </c>
      <c r="B1856" t="str">
        <f t="shared" si="116"/>
        <v>CSP|NA-HND</v>
      </c>
      <c r="C1856" t="s">
        <v>295</v>
      </c>
      <c r="D1856" t="s">
        <v>209</v>
      </c>
      <c r="E1856" t="s">
        <v>320</v>
      </c>
      <c r="F1856">
        <f>'[2]Strom-&amp; Wärmeerzeugung'!G$223*1000</f>
        <v>144880</v>
      </c>
      <c r="G1856">
        <f>'[2]Strom-&amp; Wärmeerzeugung'!H$223*1000</f>
        <v>121520</v>
      </c>
      <c r="H1856">
        <f>'[2]Strom-&amp; Wärmeerzeugung'!I$223*1000</f>
        <v>98150</v>
      </c>
      <c r="I1856">
        <f>'[2]Strom-&amp; Wärmeerzeugung'!J$223*1000</f>
        <v>90550</v>
      </c>
      <c r="J1856">
        <f>'[2]Strom-&amp; Wärmeerzeugung'!K$223*1000</f>
        <v>90280</v>
      </c>
      <c r="K1856">
        <f>'[2]Strom-&amp; Wärmeerzeugung'!L$223*1000</f>
        <v>90010</v>
      </c>
      <c r="L1856">
        <f>'[2]Strom-&amp; Wärmeerzeugung'!M$223*1000</f>
        <v>89470.000000000015</v>
      </c>
    </row>
    <row r="1857" spans="1:12" x14ac:dyDescent="0.35">
      <c r="A1857" t="s">
        <v>210</v>
      </c>
      <c r="B1857" t="str">
        <f t="shared" si="116"/>
        <v>CSP|NA-HTI</v>
      </c>
      <c r="C1857" t="s">
        <v>295</v>
      </c>
      <c r="D1857" t="s">
        <v>210</v>
      </c>
      <c r="E1857" t="s">
        <v>320</v>
      </c>
      <c r="F1857">
        <f>'[2]Strom-&amp; Wärmeerzeugung'!G$223*1000</f>
        <v>144880</v>
      </c>
      <c r="G1857">
        <f>'[2]Strom-&amp; Wärmeerzeugung'!H$223*1000</f>
        <v>121520</v>
      </c>
      <c r="H1857">
        <f>'[2]Strom-&amp; Wärmeerzeugung'!I$223*1000</f>
        <v>98150</v>
      </c>
      <c r="I1857">
        <f>'[2]Strom-&amp; Wärmeerzeugung'!J$223*1000</f>
        <v>90550</v>
      </c>
      <c r="J1857">
        <f>'[2]Strom-&amp; Wärmeerzeugung'!K$223*1000</f>
        <v>90280</v>
      </c>
      <c r="K1857">
        <f>'[2]Strom-&amp; Wärmeerzeugung'!L$223*1000</f>
        <v>90010</v>
      </c>
      <c r="L1857">
        <f>'[2]Strom-&amp; Wärmeerzeugung'!M$223*1000</f>
        <v>89470.000000000015</v>
      </c>
    </row>
    <row r="1858" spans="1:12" x14ac:dyDescent="0.35">
      <c r="A1858" t="s">
        <v>211</v>
      </c>
      <c r="B1858" t="str">
        <f t="shared" ref="B1858:B1921" si="117">CONCATENATE(C1858,D1858)</f>
        <v>CSP|NA-JAM</v>
      </c>
      <c r="C1858" t="s">
        <v>295</v>
      </c>
      <c r="D1858" t="s">
        <v>211</v>
      </c>
      <c r="E1858" t="s">
        <v>320</v>
      </c>
      <c r="F1858">
        <f>'[2]Strom-&amp; Wärmeerzeugung'!G$223*1000</f>
        <v>144880</v>
      </c>
      <c r="G1858">
        <f>'[2]Strom-&amp; Wärmeerzeugung'!H$223*1000</f>
        <v>121520</v>
      </c>
      <c r="H1858">
        <f>'[2]Strom-&amp; Wärmeerzeugung'!I$223*1000</f>
        <v>98150</v>
      </c>
      <c r="I1858">
        <f>'[2]Strom-&amp; Wärmeerzeugung'!J$223*1000</f>
        <v>90550</v>
      </c>
      <c r="J1858">
        <f>'[2]Strom-&amp; Wärmeerzeugung'!K$223*1000</f>
        <v>90280</v>
      </c>
      <c r="K1858">
        <f>'[2]Strom-&amp; Wärmeerzeugung'!L$223*1000</f>
        <v>90010</v>
      </c>
      <c r="L1858">
        <f>'[2]Strom-&amp; Wärmeerzeugung'!M$223*1000</f>
        <v>89470.000000000015</v>
      </c>
    </row>
    <row r="1859" spans="1:12" x14ac:dyDescent="0.35">
      <c r="A1859" t="s">
        <v>212</v>
      </c>
      <c r="B1859" t="str">
        <f t="shared" si="117"/>
        <v>CSP|NA-MEX</v>
      </c>
      <c r="C1859" t="s">
        <v>295</v>
      </c>
      <c r="D1859" t="s">
        <v>212</v>
      </c>
      <c r="E1859" t="s">
        <v>320</v>
      </c>
      <c r="F1859">
        <f>'[2]Strom-&amp; Wärmeerzeugung'!G$223*1000</f>
        <v>144880</v>
      </c>
      <c r="G1859">
        <f>'[2]Strom-&amp; Wärmeerzeugung'!H$223*1000</f>
        <v>121520</v>
      </c>
      <c r="H1859">
        <f>'[2]Strom-&amp; Wärmeerzeugung'!I$223*1000</f>
        <v>98150</v>
      </c>
      <c r="I1859">
        <f>'[2]Strom-&amp; Wärmeerzeugung'!J$223*1000</f>
        <v>90550</v>
      </c>
      <c r="J1859">
        <f>'[2]Strom-&amp; Wärmeerzeugung'!K$223*1000</f>
        <v>90280</v>
      </c>
      <c r="K1859">
        <f>'[2]Strom-&amp; Wärmeerzeugung'!L$223*1000</f>
        <v>90010</v>
      </c>
      <c r="L1859">
        <f>'[2]Strom-&amp; Wärmeerzeugung'!M$223*1000</f>
        <v>89470.000000000015</v>
      </c>
    </row>
    <row r="1860" spans="1:12" x14ac:dyDescent="0.35">
      <c r="A1860" t="s">
        <v>213</v>
      </c>
      <c r="B1860" t="str">
        <f t="shared" si="117"/>
        <v>CSP|NA-NIC</v>
      </c>
      <c r="C1860" t="s">
        <v>295</v>
      </c>
      <c r="D1860" t="s">
        <v>213</v>
      </c>
      <c r="E1860" t="s">
        <v>320</v>
      </c>
      <c r="F1860">
        <f>'[2]Strom-&amp; Wärmeerzeugung'!G$223*1000</f>
        <v>144880</v>
      </c>
      <c r="G1860">
        <f>'[2]Strom-&amp; Wärmeerzeugung'!H$223*1000</f>
        <v>121520</v>
      </c>
      <c r="H1860">
        <f>'[2]Strom-&amp; Wärmeerzeugung'!I$223*1000</f>
        <v>98150</v>
      </c>
      <c r="I1860">
        <f>'[2]Strom-&amp; Wärmeerzeugung'!J$223*1000</f>
        <v>90550</v>
      </c>
      <c r="J1860">
        <f>'[2]Strom-&amp; Wärmeerzeugung'!K$223*1000</f>
        <v>90280</v>
      </c>
      <c r="K1860">
        <f>'[2]Strom-&amp; Wärmeerzeugung'!L$223*1000</f>
        <v>90010</v>
      </c>
      <c r="L1860">
        <f>'[2]Strom-&amp; Wärmeerzeugung'!M$223*1000</f>
        <v>89470.000000000015</v>
      </c>
    </row>
    <row r="1861" spans="1:12" x14ac:dyDescent="0.35">
      <c r="A1861" t="s">
        <v>214</v>
      </c>
      <c r="B1861" t="str">
        <f t="shared" si="117"/>
        <v>CSP|NA-PAN</v>
      </c>
      <c r="C1861" t="s">
        <v>295</v>
      </c>
      <c r="D1861" t="s">
        <v>214</v>
      </c>
      <c r="E1861" t="s">
        <v>320</v>
      </c>
      <c r="F1861">
        <f>'[2]Strom-&amp; Wärmeerzeugung'!G$223*1000</f>
        <v>144880</v>
      </c>
      <c r="G1861">
        <f>'[2]Strom-&amp; Wärmeerzeugung'!H$223*1000</f>
        <v>121520</v>
      </c>
      <c r="H1861">
        <f>'[2]Strom-&amp; Wärmeerzeugung'!I$223*1000</f>
        <v>98150</v>
      </c>
      <c r="I1861">
        <f>'[2]Strom-&amp; Wärmeerzeugung'!J$223*1000</f>
        <v>90550</v>
      </c>
      <c r="J1861">
        <f>'[2]Strom-&amp; Wärmeerzeugung'!K$223*1000</f>
        <v>90280</v>
      </c>
      <c r="K1861">
        <f>'[2]Strom-&amp; Wärmeerzeugung'!L$223*1000</f>
        <v>90010</v>
      </c>
      <c r="L1861">
        <f>'[2]Strom-&amp; Wärmeerzeugung'!M$223*1000</f>
        <v>89470.000000000015</v>
      </c>
    </row>
    <row r="1862" spans="1:12" x14ac:dyDescent="0.35">
      <c r="A1862" t="s">
        <v>215</v>
      </c>
      <c r="B1862" t="str">
        <f t="shared" si="117"/>
        <v>CSP|NA-SLV</v>
      </c>
      <c r="C1862" t="s">
        <v>295</v>
      </c>
      <c r="D1862" t="s">
        <v>215</v>
      </c>
      <c r="E1862" t="s">
        <v>320</v>
      </c>
      <c r="F1862">
        <f>'[2]Strom-&amp; Wärmeerzeugung'!G$223*1000</f>
        <v>144880</v>
      </c>
      <c r="G1862">
        <f>'[2]Strom-&amp; Wärmeerzeugung'!H$223*1000</f>
        <v>121520</v>
      </c>
      <c r="H1862">
        <f>'[2]Strom-&amp; Wärmeerzeugung'!I$223*1000</f>
        <v>98150</v>
      </c>
      <c r="I1862">
        <f>'[2]Strom-&amp; Wärmeerzeugung'!J$223*1000</f>
        <v>90550</v>
      </c>
      <c r="J1862">
        <f>'[2]Strom-&amp; Wärmeerzeugung'!K$223*1000</f>
        <v>90280</v>
      </c>
      <c r="K1862">
        <f>'[2]Strom-&amp; Wärmeerzeugung'!L$223*1000</f>
        <v>90010</v>
      </c>
      <c r="L1862">
        <f>'[2]Strom-&amp; Wärmeerzeugung'!M$223*1000</f>
        <v>89470.000000000015</v>
      </c>
    </row>
    <row r="1863" spans="1:12" x14ac:dyDescent="0.35">
      <c r="A1863" t="s">
        <v>216</v>
      </c>
      <c r="B1863" t="str">
        <f t="shared" si="117"/>
        <v>CSP|NA-TTO</v>
      </c>
      <c r="C1863" t="s">
        <v>295</v>
      </c>
      <c r="D1863" t="s">
        <v>216</v>
      </c>
      <c r="E1863" t="s">
        <v>320</v>
      </c>
      <c r="F1863">
        <f>'[2]Strom-&amp; Wärmeerzeugung'!G$223*1000</f>
        <v>144880</v>
      </c>
      <c r="G1863">
        <f>'[2]Strom-&amp; Wärmeerzeugung'!H$223*1000</f>
        <v>121520</v>
      </c>
      <c r="H1863">
        <f>'[2]Strom-&amp; Wärmeerzeugung'!I$223*1000</f>
        <v>98150</v>
      </c>
      <c r="I1863">
        <f>'[2]Strom-&amp; Wärmeerzeugung'!J$223*1000</f>
        <v>90550</v>
      </c>
      <c r="J1863">
        <f>'[2]Strom-&amp; Wärmeerzeugung'!K$223*1000</f>
        <v>90280</v>
      </c>
      <c r="K1863">
        <f>'[2]Strom-&amp; Wärmeerzeugung'!L$223*1000</f>
        <v>90010</v>
      </c>
      <c r="L1863">
        <f>'[2]Strom-&amp; Wärmeerzeugung'!M$223*1000</f>
        <v>89470.000000000015</v>
      </c>
    </row>
    <row r="1864" spans="1:12" x14ac:dyDescent="0.35">
      <c r="A1864" t="s">
        <v>217</v>
      </c>
      <c r="B1864" t="str">
        <f t="shared" si="117"/>
        <v>CSP|NA-USA</v>
      </c>
      <c r="C1864" t="s">
        <v>295</v>
      </c>
      <c r="D1864" t="s">
        <v>217</v>
      </c>
      <c r="E1864" t="s">
        <v>320</v>
      </c>
      <c r="F1864">
        <f>'[2]Strom-&amp; Wärmeerzeugung'!G$223*1000</f>
        <v>144880</v>
      </c>
      <c r="G1864">
        <f>'[2]Strom-&amp; Wärmeerzeugung'!H$223*1000</f>
        <v>121520</v>
      </c>
      <c r="H1864">
        <f>'[2]Strom-&amp; Wärmeerzeugung'!I$223*1000</f>
        <v>98150</v>
      </c>
      <c r="I1864">
        <f>'[2]Strom-&amp; Wärmeerzeugung'!J$223*1000</f>
        <v>90550</v>
      </c>
      <c r="J1864">
        <f>'[2]Strom-&amp; Wärmeerzeugung'!K$223*1000</f>
        <v>90280</v>
      </c>
      <c r="K1864">
        <f>'[2]Strom-&amp; Wärmeerzeugung'!L$223*1000</f>
        <v>90010</v>
      </c>
      <c r="L1864">
        <f>'[2]Strom-&amp; Wärmeerzeugung'!M$223*1000</f>
        <v>89470.000000000015</v>
      </c>
    </row>
    <row r="1865" spans="1:12" x14ac:dyDescent="0.35">
      <c r="A1865" t="s">
        <v>243</v>
      </c>
      <c r="B1865" t="str">
        <f t="shared" si="117"/>
        <v>CSP|OC-AUS</v>
      </c>
      <c r="C1865" t="s">
        <v>295</v>
      </c>
      <c r="D1865" t="s">
        <v>243</v>
      </c>
      <c r="E1865" t="s">
        <v>320</v>
      </c>
      <c r="F1865">
        <f>'[2]Strom-&amp; Wärmeerzeugung'!G$223*1000</f>
        <v>144880</v>
      </c>
      <c r="G1865">
        <f>'[2]Strom-&amp; Wärmeerzeugung'!H$223*1000</f>
        <v>121520</v>
      </c>
      <c r="H1865">
        <f>'[2]Strom-&amp; Wärmeerzeugung'!I$223*1000</f>
        <v>98150</v>
      </c>
      <c r="I1865">
        <f>'[2]Strom-&amp; Wärmeerzeugung'!J$223*1000</f>
        <v>90550</v>
      </c>
      <c r="J1865">
        <f>'[2]Strom-&amp; Wärmeerzeugung'!K$223*1000</f>
        <v>90280</v>
      </c>
      <c r="K1865">
        <f>'[2]Strom-&amp; Wärmeerzeugung'!L$223*1000</f>
        <v>90010</v>
      </c>
      <c r="L1865">
        <f>'[2]Strom-&amp; Wärmeerzeugung'!M$223*1000</f>
        <v>89470.000000000015</v>
      </c>
    </row>
    <row r="1866" spans="1:12" x14ac:dyDescent="0.35">
      <c r="A1866" t="s">
        <v>242</v>
      </c>
      <c r="B1866" t="str">
        <f t="shared" si="117"/>
        <v>CSP|OC-ATA</v>
      </c>
      <c r="C1866" t="s">
        <v>295</v>
      </c>
      <c r="D1866" t="s">
        <v>242</v>
      </c>
      <c r="E1866" t="s">
        <v>320</v>
      </c>
      <c r="F1866">
        <f>'[2]Strom-&amp; Wärmeerzeugung'!G$223*1000</f>
        <v>144880</v>
      </c>
      <c r="G1866">
        <f>'[2]Strom-&amp; Wärmeerzeugung'!H$223*1000</f>
        <v>121520</v>
      </c>
      <c r="H1866">
        <f>'[2]Strom-&amp; Wärmeerzeugung'!I$223*1000</f>
        <v>98150</v>
      </c>
      <c r="I1866">
        <f>'[2]Strom-&amp; Wärmeerzeugung'!J$223*1000</f>
        <v>90550</v>
      </c>
      <c r="J1866">
        <f>'[2]Strom-&amp; Wärmeerzeugung'!K$223*1000</f>
        <v>90280</v>
      </c>
      <c r="K1866">
        <f>'[2]Strom-&amp; Wärmeerzeugung'!L$223*1000</f>
        <v>90010</v>
      </c>
      <c r="L1866">
        <f>'[2]Strom-&amp; Wärmeerzeugung'!M$223*1000</f>
        <v>89470.000000000015</v>
      </c>
    </row>
    <row r="1867" spans="1:12" x14ac:dyDescent="0.35">
      <c r="A1867" t="s">
        <v>251</v>
      </c>
      <c r="B1867" t="str">
        <f t="shared" si="117"/>
        <v>CSP|OC-FJI</v>
      </c>
      <c r="C1867" t="s">
        <v>295</v>
      </c>
      <c r="D1867" t="s">
        <v>251</v>
      </c>
      <c r="E1867" t="s">
        <v>320</v>
      </c>
      <c r="F1867">
        <f>'[2]Strom-&amp; Wärmeerzeugung'!G$223*1000</f>
        <v>144880</v>
      </c>
      <c r="G1867">
        <f>'[2]Strom-&amp; Wärmeerzeugung'!H$223*1000</f>
        <v>121520</v>
      </c>
      <c r="H1867">
        <f>'[2]Strom-&amp; Wärmeerzeugung'!I$223*1000</f>
        <v>98150</v>
      </c>
      <c r="I1867">
        <f>'[2]Strom-&amp; Wärmeerzeugung'!J$223*1000</f>
        <v>90550</v>
      </c>
      <c r="J1867">
        <f>'[2]Strom-&amp; Wärmeerzeugung'!K$223*1000</f>
        <v>90280</v>
      </c>
      <c r="K1867">
        <f>'[2]Strom-&amp; Wärmeerzeugung'!L$223*1000</f>
        <v>90010</v>
      </c>
      <c r="L1867">
        <f>'[2]Strom-&amp; Wärmeerzeugung'!M$223*1000</f>
        <v>89470.000000000015</v>
      </c>
    </row>
    <row r="1868" spans="1:12" x14ac:dyDescent="0.35">
      <c r="A1868" t="s">
        <v>252</v>
      </c>
      <c r="B1868" t="str">
        <f t="shared" si="117"/>
        <v>CSP|OC-NZL</v>
      </c>
      <c r="C1868" t="s">
        <v>295</v>
      </c>
      <c r="D1868" t="s">
        <v>252</v>
      </c>
      <c r="E1868" t="s">
        <v>320</v>
      </c>
      <c r="F1868">
        <f>'[2]Strom-&amp; Wärmeerzeugung'!G$223*1000</f>
        <v>144880</v>
      </c>
      <c r="G1868">
        <f>'[2]Strom-&amp; Wärmeerzeugung'!H$223*1000</f>
        <v>121520</v>
      </c>
      <c r="H1868">
        <f>'[2]Strom-&amp; Wärmeerzeugung'!I$223*1000</f>
        <v>98150</v>
      </c>
      <c r="I1868">
        <f>'[2]Strom-&amp; Wärmeerzeugung'!J$223*1000</f>
        <v>90550</v>
      </c>
      <c r="J1868">
        <f>'[2]Strom-&amp; Wärmeerzeugung'!K$223*1000</f>
        <v>90280</v>
      </c>
      <c r="K1868">
        <f>'[2]Strom-&amp; Wärmeerzeugung'!L$223*1000</f>
        <v>90010</v>
      </c>
      <c r="L1868">
        <f>'[2]Strom-&amp; Wärmeerzeugung'!M$223*1000</f>
        <v>89470.000000000015</v>
      </c>
    </row>
    <row r="1869" spans="1:12" x14ac:dyDescent="0.35">
      <c r="A1869" t="s">
        <v>253</v>
      </c>
      <c r="B1869" t="str">
        <f t="shared" si="117"/>
        <v>CSP|OC-PNG</v>
      </c>
      <c r="C1869" t="s">
        <v>295</v>
      </c>
      <c r="D1869" t="s">
        <v>253</v>
      </c>
      <c r="E1869" t="s">
        <v>320</v>
      </c>
      <c r="F1869">
        <f>'[2]Strom-&amp; Wärmeerzeugung'!G$223*1000</f>
        <v>144880</v>
      </c>
      <c r="G1869">
        <f>'[2]Strom-&amp; Wärmeerzeugung'!H$223*1000</f>
        <v>121520</v>
      </c>
      <c r="H1869">
        <f>'[2]Strom-&amp; Wärmeerzeugung'!I$223*1000</f>
        <v>98150</v>
      </c>
      <c r="I1869">
        <f>'[2]Strom-&amp; Wärmeerzeugung'!J$223*1000</f>
        <v>90550</v>
      </c>
      <c r="J1869">
        <f>'[2]Strom-&amp; Wärmeerzeugung'!K$223*1000</f>
        <v>90280</v>
      </c>
      <c r="K1869">
        <f>'[2]Strom-&amp; Wärmeerzeugung'!L$223*1000</f>
        <v>90010</v>
      </c>
      <c r="L1869">
        <f>'[2]Strom-&amp; Wärmeerzeugung'!M$223*1000</f>
        <v>89470.000000000015</v>
      </c>
    </row>
    <row r="1870" spans="1:12" x14ac:dyDescent="0.35">
      <c r="A1870" t="s">
        <v>254</v>
      </c>
      <c r="B1870" t="str">
        <f t="shared" si="117"/>
        <v>CSP|SA-ARG</v>
      </c>
      <c r="C1870" t="s">
        <v>295</v>
      </c>
      <c r="D1870" t="s">
        <v>254</v>
      </c>
      <c r="E1870" t="s">
        <v>320</v>
      </c>
      <c r="F1870">
        <f>'[2]Strom-&amp; Wärmeerzeugung'!G$223*1000</f>
        <v>144880</v>
      </c>
      <c r="G1870">
        <f>'[2]Strom-&amp; Wärmeerzeugung'!H$223*1000</f>
        <v>121520</v>
      </c>
      <c r="H1870">
        <f>'[2]Strom-&amp; Wärmeerzeugung'!I$223*1000</f>
        <v>98150</v>
      </c>
      <c r="I1870">
        <f>'[2]Strom-&amp; Wärmeerzeugung'!J$223*1000</f>
        <v>90550</v>
      </c>
      <c r="J1870">
        <f>'[2]Strom-&amp; Wärmeerzeugung'!K$223*1000</f>
        <v>90280</v>
      </c>
      <c r="K1870">
        <f>'[2]Strom-&amp; Wärmeerzeugung'!L$223*1000</f>
        <v>90010</v>
      </c>
      <c r="L1870">
        <f>'[2]Strom-&amp; Wärmeerzeugung'!M$223*1000</f>
        <v>89470.000000000015</v>
      </c>
    </row>
    <row r="1871" spans="1:12" x14ac:dyDescent="0.35">
      <c r="A1871" t="s">
        <v>255</v>
      </c>
      <c r="B1871" t="str">
        <f t="shared" si="117"/>
        <v>CSP|SA-BOL</v>
      </c>
      <c r="C1871" t="s">
        <v>295</v>
      </c>
      <c r="D1871" t="s">
        <v>255</v>
      </c>
      <c r="E1871" t="s">
        <v>320</v>
      </c>
      <c r="F1871">
        <f>'[2]Strom-&amp; Wärmeerzeugung'!G$223*1000</f>
        <v>144880</v>
      </c>
      <c r="G1871">
        <f>'[2]Strom-&amp; Wärmeerzeugung'!H$223*1000</f>
        <v>121520</v>
      </c>
      <c r="H1871">
        <f>'[2]Strom-&amp; Wärmeerzeugung'!I$223*1000</f>
        <v>98150</v>
      </c>
      <c r="I1871">
        <f>'[2]Strom-&amp; Wärmeerzeugung'!J$223*1000</f>
        <v>90550</v>
      </c>
      <c r="J1871">
        <f>'[2]Strom-&amp; Wärmeerzeugung'!K$223*1000</f>
        <v>90280</v>
      </c>
      <c r="K1871">
        <f>'[2]Strom-&amp; Wärmeerzeugung'!L$223*1000</f>
        <v>90010</v>
      </c>
      <c r="L1871">
        <f>'[2]Strom-&amp; Wärmeerzeugung'!M$223*1000</f>
        <v>89470.000000000015</v>
      </c>
    </row>
    <row r="1872" spans="1:12" x14ac:dyDescent="0.35">
      <c r="A1872" t="s">
        <v>256</v>
      </c>
      <c r="B1872" t="str">
        <f t="shared" si="117"/>
        <v>CSP|SA-BRA</v>
      </c>
      <c r="C1872" t="s">
        <v>295</v>
      </c>
      <c r="D1872" t="s">
        <v>256</v>
      </c>
      <c r="E1872" t="s">
        <v>320</v>
      </c>
      <c r="F1872">
        <f>'[2]Strom-&amp; Wärmeerzeugung'!G$223*1000</f>
        <v>144880</v>
      </c>
      <c r="G1872">
        <f>'[2]Strom-&amp; Wärmeerzeugung'!H$223*1000</f>
        <v>121520</v>
      </c>
      <c r="H1872">
        <f>'[2]Strom-&amp; Wärmeerzeugung'!I$223*1000</f>
        <v>98150</v>
      </c>
      <c r="I1872">
        <f>'[2]Strom-&amp; Wärmeerzeugung'!J$223*1000</f>
        <v>90550</v>
      </c>
      <c r="J1872">
        <f>'[2]Strom-&amp; Wärmeerzeugung'!K$223*1000</f>
        <v>90280</v>
      </c>
      <c r="K1872">
        <f>'[2]Strom-&amp; Wärmeerzeugung'!L$223*1000</f>
        <v>90010</v>
      </c>
      <c r="L1872">
        <f>'[2]Strom-&amp; Wärmeerzeugung'!M$223*1000</f>
        <v>89470.000000000015</v>
      </c>
    </row>
    <row r="1873" spans="1:12" x14ac:dyDescent="0.35">
      <c r="A1873" t="s">
        <v>267</v>
      </c>
      <c r="B1873" t="str">
        <f t="shared" si="117"/>
        <v>CSP|SA-CHL</v>
      </c>
      <c r="C1873" t="s">
        <v>295</v>
      </c>
      <c r="D1873" t="s">
        <v>267</v>
      </c>
      <c r="E1873" t="s">
        <v>320</v>
      </c>
      <c r="F1873">
        <f>'[2]Strom-&amp; Wärmeerzeugung'!G$223*1000</f>
        <v>144880</v>
      </c>
      <c r="G1873">
        <f>'[2]Strom-&amp; Wärmeerzeugung'!H$223*1000</f>
        <v>121520</v>
      </c>
      <c r="H1873">
        <f>'[2]Strom-&amp; Wärmeerzeugung'!I$223*1000</f>
        <v>98150</v>
      </c>
      <c r="I1873">
        <f>'[2]Strom-&amp; Wärmeerzeugung'!J$223*1000</f>
        <v>90550</v>
      </c>
      <c r="J1873">
        <f>'[2]Strom-&amp; Wärmeerzeugung'!K$223*1000</f>
        <v>90280</v>
      </c>
      <c r="K1873">
        <f>'[2]Strom-&amp; Wärmeerzeugung'!L$223*1000</f>
        <v>90010</v>
      </c>
      <c r="L1873">
        <f>'[2]Strom-&amp; Wärmeerzeugung'!M$223*1000</f>
        <v>89470.000000000015</v>
      </c>
    </row>
    <row r="1874" spans="1:12" x14ac:dyDescent="0.35">
      <c r="A1874" t="s">
        <v>268</v>
      </c>
      <c r="B1874" t="str">
        <f t="shared" si="117"/>
        <v>CSP|SA-COL</v>
      </c>
      <c r="C1874" t="s">
        <v>295</v>
      </c>
      <c r="D1874" t="s">
        <v>268</v>
      </c>
      <c r="E1874" t="s">
        <v>320</v>
      </c>
      <c r="F1874">
        <f>'[2]Strom-&amp; Wärmeerzeugung'!G$223*1000</f>
        <v>144880</v>
      </c>
      <c r="G1874">
        <f>'[2]Strom-&amp; Wärmeerzeugung'!H$223*1000</f>
        <v>121520</v>
      </c>
      <c r="H1874">
        <f>'[2]Strom-&amp; Wärmeerzeugung'!I$223*1000</f>
        <v>98150</v>
      </c>
      <c r="I1874">
        <f>'[2]Strom-&amp; Wärmeerzeugung'!J$223*1000</f>
        <v>90550</v>
      </c>
      <c r="J1874">
        <f>'[2]Strom-&amp; Wärmeerzeugung'!K$223*1000</f>
        <v>90280</v>
      </c>
      <c r="K1874">
        <f>'[2]Strom-&amp; Wärmeerzeugung'!L$223*1000</f>
        <v>90010</v>
      </c>
      <c r="L1874">
        <f>'[2]Strom-&amp; Wärmeerzeugung'!M$223*1000</f>
        <v>89470.000000000015</v>
      </c>
    </row>
    <row r="1875" spans="1:12" x14ac:dyDescent="0.35">
      <c r="A1875" t="s">
        <v>269</v>
      </c>
      <c r="B1875" t="str">
        <f t="shared" si="117"/>
        <v>CSP|SA-ECU</v>
      </c>
      <c r="C1875" t="s">
        <v>295</v>
      </c>
      <c r="D1875" t="s">
        <v>269</v>
      </c>
      <c r="E1875" t="s">
        <v>320</v>
      </c>
      <c r="F1875">
        <f>'[2]Strom-&amp; Wärmeerzeugung'!G$223*1000</f>
        <v>144880</v>
      </c>
      <c r="G1875">
        <f>'[2]Strom-&amp; Wärmeerzeugung'!H$223*1000</f>
        <v>121520</v>
      </c>
      <c r="H1875">
        <f>'[2]Strom-&amp; Wärmeerzeugung'!I$223*1000</f>
        <v>98150</v>
      </c>
      <c r="I1875">
        <f>'[2]Strom-&amp; Wärmeerzeugung'!J$223*1000</f>
        <v>90550</v>
      </c>
      <c r="J1875">
        <f>'[2]Strom-&amp; Wärmeerzeugung'!K$223*1000</f>
        <v>90280</v>
      </c>
      <c r="K1875">
        <f>'[2]Strom-&amp; Wärmeerzeugung'!L$223*1000</f>
        <v>90010</v>
      </c>
      <c r="L1875">
        <f>'[2]Strom-&amp; Wärmeerzeugung'!M$223*1000</f>
        <v>89470.000000000015</v>
      </c>
    </row>
    <row r="1876" spans="1:12" x14ac:dyDescent="0.35">
      <c r="A1876" t="s">
        <v>270</v>
      </c>
      <c r="B1876" t="str">
        <f t="shared" si="117"/>
        <v>CSP|SA-GUF</v>
      </c>
      <c r="C1876" t="s">
        <v>295</v>
      </c>
      <c r="D1876" t="s">
        <v>270</v>
      </c>
      <c r="E1876" t="s">
        <v>320</v>
      </c>
      <c r="F1876">
        <f>'[2]Strom-&amp; Wärmeerzeugung'!G$223*1000</f>
        <v>144880</v>
      </c>
      <c r="G1876">
        <f>'[2]Strom-&amp; Wärmeerzeugung'!H$223*1000</f>
        <v>121520</v>
      </c>
      <c r="H1876">
        <f>'[2]Strom-&amp; Wärmeerzeugung'!I$223*1000</f>
        <v>98150</v>
      </c>
      <c r="I1876">
        <f>'[2]Strom-&amp; Wärmeerzeugung'!J$223*1000</f>
        <v>90550</v>
      </c>
      <c r="J1876">
        <f>'[2]Strom-&amp; Wärmeerzeugung'!K$223*1000</f>
        <v>90280</v>
      </c>
      <c r="K1876">
        <f>'[2]Strom-&amp; Wärmeerzeugung'!L$223*1000</f>
        <v>90010</v>
      </c>
      <c r="L1876">
        <f>'[2]Strom-&amp; Wärmeerzeugung'!M$223*1000</f>
        <v>89470.000000000015</v>
      </c>
    </row>
    <row r="1877" spans="1:12" x14ac:dyDescent="0.35">
      <c r="A1877" t="s">
        <v>271</v>
      </c>
      <c r="B1877" t="str">
        <f t="shared" si="117"/>
        <v>CSP|SA-GUY</v>
      </c>
      <c r="C1877" t="s">
        <v>295</v>
      </c>
      <c r="D1877" t="s">
        <v>271</v>
      </c>
      <c r="E1877" t="s">
        <v>320</v>
      </c>
      <c r="F1877">
        <f>'[2]Strom-&amp; Wärmeerzeugung'!G$223*1000</f>
        <v>144880</v>
      </c>
      <c r="G1877">
        <f>'[2]Strom-&amp; Wärmeerzeugung'!H$223*1000</f>
        <v>121520</v>
      </c>
      <c r="H1877">
        <f>'[2]Strom-&amp; Wärmeerzeugung'!I$223*1000</f>
        <v>98150</v>
      </c>
      <c r="I1877">
        <f>'[2]Strom-&amp; Wärmeerzeugung'!J$223*1000</f>
        <v>90550</v>
      </c>
      <c r="J1877">
        <f>'[2]Strom-&amp; Wärmeerzeugung'!K$223*1000</f>
        <v>90280</v>
      </c>
      <c r="K1877">
        <f>'[2]Strom-&amp; Wärmeerzeugung'!L$223*1000</f>
        <v>90010</v>
      </c>
      <c r="L1877">
        <f>'[2]Strom-&amp; Wärmeerzeugung'!M$223*1000</f>
        <v>89470.000000000015</v>
      </c>
    </row>
    <row r="1878" spans="1:12" x14ac:dyDescent="0.35">
      <c r="A1878" t="s">
        <v>272</v>
      </c>
      <c r="B1878" t="str">
        <f t="shared" si="117"/>
        <v>CSP|SA-PER</v>
      </c>
      <c r="C1878" t="s">
        <v>295</v>
      </c>
      <c r="D1878" t="s">
        <v>272</v>
      </c>
      <c r="E1878" t="s">
        <v>320</v>
      </c>
      <c r="F1878">
        <f>'[2]Strom-&amp; Wärmeerzeugung'!G$223*1000</f>
        <v>144880</v>
      </c>
      <c r="G1878">
        <f>'[2]Strom-&amp; Wärmeerzeugung'!H$223*1000</f>
        <v>121520</v>
      </c>
      <c r="H1878">
        <f>'[2]Strom-&amp; Wärmeerzeugung'!I$223*1000</f>
        <v>98150</v>
      </c>
      <c r="I1878">
        <f>'[2]Strom-&amp; Wärmeerzeugung'!J$223*1000</f>
        <v>90550</v>
      </c>
      <c r="J1878">
        <f>'[2]Strom-&amp; Wärmeerzeugung'!K$223*1000</f>
        <v>90280</v>
      </c>
      <c r="K1878">
        <f>'[2]Strom-&amp; Wärmeerzeugung'!L$223*1000</f>
        <v>90010</v>
      </c>
      <c r="L1878">
        <f>'[2]Strom-&amp; Wärmeerzeugung'!M$223*1000</f>
        <v>89470.000000000015</v>
      </c>
    </row>
    <row r="1879" spans="1:12" x14ac:dyDescent="0.35">
      <c r="A1879" t="s">
        <v>273</v>
      </c>
      <c r="B1879" t="str">
        <f t="shared" si="117"/>
        <v>CSP|SA-PRY</v>
      </c>
      <c r="C1879" t="s">
        <v>295</v>
      </c>
      <c r="D1879" t="s">
        <v>273</v>
      </c>
      <c r="E1879" t="s">
        <v>320</v>
      </c>
      <c r="F1879">
        <f>'[2]Strom-&amp; Wärmeerzeugung'!G$223*1000</f>
        <v>144880</v>
      </c>
      <c r="G1879">
        <f>'[2]Strom-&amp; Wärmeerzeugung'!H$223*1000</f>
        <v>121520</v>
      </c>
      <c r="H1879">
        <f>'[2]Strom-&amp; Wärmeerzeugung'!I$223*1000</f>
        <v>98150</v>
      </c>
      <c r="I1879">
        <f>'[2]Strom-&amp; Wärmeerzeugung'!J$223*1000</f>
        <v>90550</v>
      </c>
      <c r="J1879">
        <f>'[2]Strom-&amp; Wärmeerzeugung'!K$223*1000</f>
        <v>90280</v>
      </c>
      <c r="K1879">
        <f>'[2]Strom-&amp; Wärmeerzeugung'!L$223*1000</f>
        <v>90010</v>
      </c>
      <c r="L1879">
        <f>'[2]Strom-&amp; Wärmeerzeugung'!M$223*1000</f>
        <v>89470.000000000015</v>
      </c>
    </row>
    <row r="1880" spans="1:12" x14ac:dyDescent="0.35">
      <c r="A1880" t="s">
        <v>274</v>
      </c>
      <c r="B1880" t="str">
        <f t="shared" si="117"/>
        <v>CSP|SA-SUR</v>
      </c>
      <c r="C1880" t="s">
        <v>295</v>
      </c>
      <c r="D1880" t="s">
        <v>274</v>
      </c>
      <c r="E1880" t="s">
        <v>320</v>
      </c>
      <c r="F1880">
        <f>'[2]Strom-&amp; Wärmeerzeugung'!G$223*1000</f>
        <v>144880</v>
      </c>
      <c r="G1880">
        <f>'[2]Strom-&amp; Wärmeerzeugung'!H$223*1000</f>
        <v>121520</v>
      </c>
      <c r="H1880">
        <f>'[2]Strom-&amp; Wärmeerzeugung'!I$223*1000</f>
        <v>98150</v>
      </c>
      <c r="I1880">
        <f>'[2]Strom-&amp; Wärmeerzeugung'!J$223*1000</f>
        <v>90550</v>
      </c>
      <c r="J1880">
        <f>'[2]Strom-&amp; Wärmeerzeugung'!K$223*1000</f>
        <v>90280</v>
      </c>
      <c r="K1880">
        <f>'[2]Strom-&amp; Wärmeerzeugung'!L$223*1000</f>
        <v>90010</v>
      </c>
      <c r="L1880">
        <f>'[2]Strom-&amp; Wärmeerzeugung'!M$223*1000</f>
        <v>89470.000000000015</v>
      </c>
    </row>
    <row r="1881" spans="1:12" x14ac:dyDescent="0.35">
      <c r="A1881" t="s">
        <v>275</v>
      </c>
      <c r="B1881" t="str">
        <f t="shared" si="117"/>
        <v>CSP|SA-URY</v>
      </c>
      <c r="C1881" t="s">
        <v>295</v>
      </c>
      <c r="D1881" t="s">
        <v>275</v>
      </c>
      <c r="E1881" t="s">
        <v>320</v>
      </c>
      <c r="F1881">
        <f>'[2]Strom-&amp; Wärmeerzeugung'!G$223*1000</f>
        <v>144880</v>
      </c>
      <c r="G1881">
        <f>'[2]Strom-&amp; Wärmeerzeugung'!H$223*1000</f>
        <v>121520</v>
      </c>
      <c r="H1881">
        <f>'[2]Strom-&amp; Wärmeerzeugung'!I$223*1000</f>
        <v>98150</v>
      </c>
      <c r="I1881">
        <f>'[2]Strom-&amp; Wärmeerzeugung'!J$223*1000</f>
        <v>90550</v>
      </c>
      <c r="J1881">
        <f>'[2]Strom-&amp; Wärmeerzeugung'!K$223*1000</f>
        <v>90280</v>
      </c>
      <c r="K1881">
        <f>'[2]Strom-&amp; Wärmeerzeugung'!L$223*1000</f>
        <v>90010</v>
      </c>
      <c r="L1881">
        <f>'[2]Strom-&amp; Wärmeerzeugung'!M$223*1000</f>
        <v>89470.000000000015</v>
      </c>
    </row>
    <row r="1882" spans="1:12" x14ac:dyDescent="0.35">
      <c r="A1882" s="5" t="s">
        <v>276</v>
      </c>
      <c r="B1882" s="5" t="str">
        <f t="shared" si="117"/>
        <v>CSP|SA-VEN</v>
      </c>
      <c r="C1882" s="5" t="s">
        <v>295</v>
      </c>
      <c r="D1882" s="5" t="s">
        <v>276</v>
      </c>
      <c r="E1882" s="5" t="s">
        <v>320</v>
      </c>
      <c r="F1882" s="5">
        <f>'[2]Strom-&amp; Wärmeerzeugung'!G$223*1000</f>
        <v>144880</v>
      </c>
      <c r="G1882" s="5">
        <f>'[2]Strom-&amp; Wärmeerzeugung'!H$223*1000</f>
        <v>121520</v>
      </c>
      <c r="H1882" s="5">
        <f>'[2]Strom-&amp; Wärmeerzeugung'!I$223*1000</f>
        <v>98150</v>
      </c>
      <c r="I1882" s="5">
        <f>'[2]Strom-&amp; Wärmeerzeugung'!J$223*1000</f>
        <v>90550</v>
      </c>
      <c r="J1882" s="5">
        <f>'[2]Strom-&amp; Wärmeerzeugung'!K$223*1000</f>
        <v>90280</v>
      </c>
      <c r="K1882" s="5">
        <f>'[2]Strom-&amp; Wärmeerzeugung'!L$223*1000</f>
        <v>90010</v>
      </c>
      <c r="L1882" s="5">
        <f>'[2]Strom-&amp; Wärmeerzeugung'!M$223*1000</f>
        <v>89470.000000000015</v>
      </c>
    </row>
    <row r="1883" spans="1:12" x14ac:dyDescent="0.35">
      <c r="A1883" t="s">
        <v>3</v>
      </c>
      <c r="B1883" t="str">
        <f t="shared" si="117"/>
        <v>Wind|Onshore|AF-AGO</v>
      </c>
      <c r="C1883" t="s">
        <v>296</v>
      </c>
      <c r="D1883" t="s">
        <v>3</v>
      </c>
      <c r="E1883" t="s">
        <v>320</v>
      </c>
      <c r="F1883" s="7">
        <f>'[3]Strom-&amp; Wärmeerzeugung'!G$22*1000</f>
        <v>770443.00472771842</v>
      </c>
      <c r="G1883" s="7">
        <f>'[3]Strom-&amp; Wärmeerzeugung'!H$22*1000</f>
        <v>726667.83400455257</v>
      </c>
      <c r="H1883" s="7">
        <f>'[3]Strom-&amp; Wärmeerzeugung'!I$22*1000</f>
        <v>682892.66328138672</v>
      </c>
      <c r="I1883" s="7">
        <f>'[3]Strom-&amp; Wärmeerzeugung'!J$22*1000</f>
        <v>595342.32183505513</v>
      </c>
      <c r="J1883" s="7">
        <f>'[3]Strom-&amp; Wärmeerzeugung'!K$22*1000</f>
        <v>564699.70232883911</v>
      </c>
      <c r="K1883" s="7">
        <f>'[3]Strom-&amp; Wärmeerzeugung'!L$22*1000</f>
        <v>534057.08282262296</v>
      </c>
      <c r="L1883" s="7">
        <f>'[3]Strom-&amp; Wärmeerzeugung'!M$22*1000</f>
        <v>472771.84381019085</v>
      </c>
    </row>
    <row r="1884" spans="1:12" x14ac:dyDescent="0.35">
      <c r="A1884" t="s">
        <v>4</v>
      </c>
      <c r="B1884" t="str">
        <f t="shared" si="117"/>
        <v>Wind|Onshore|AF-BDI</v>
      </c>
      <c r="C1884" t="s">
        <v>296</v>
      </c>
      <c r="D1884" t="s">
        <v>4</v>
      </c>
      <c r="E1884" t="s">
        <v>320</v>
      </c>
      <c r="F1884" s="1">
        <f>'[3]Strom-&amp; Wärmeerzeugung'!G$22*1000</f>
        <v>770443.00472771842</v>
      </c>
      <c r="G1884" s="1">
        <f>'[3]Strom-&amp; Wärmeerzeugung'!H$22*1000</f>
        <v>726667.83400455257</v>
      </c>
      <c r="H1884" s="1">
        <f>'[3]Strom-&amp; Wärmeerzeugung'!I$22*1000</f>
        <v>682892.66328138672</v>
      </c>
      <c r="I1884" s="1">
        <f>'[3]Strom-&amp; Wärmeerzeugung'!J$22*1000</f>
        <v>595342.32183505513</v>
      </c>
      <c r="J1884" s="1">
        <f>'[3]Strom-&amp; Wärmeerzeugung'!K$22*1000</f>
        <v>564699.70232883911</v>
      </c>
      <c r="K1884" s="1">
        <f>'[3]Strom-&amp; Wärmeerzeugung'!L$22*1000</f>
        <v>534057.08282262296</v>
      </c>
      <c r="L1884" s="1">
        <f>'[3]Strom-&amp; Wärmeerzeugung'!M$22*1000</f>
        <v>472771.84381019085</v>
      </c>
    </row>
    <row r="1885" spans="1:12" x14ac:dyDescent="0.35">
      <c r="A1885" t="s">
        <v>5</v>
      </c>
      <c r="B1885" t="str">
        <f t="shared" si="117"/>
        <v>Wind|Onshore|AF-BEN</v>
      </c>
      <c r="C1885" t="s">
        <v>296</v>
      </c>
      <c r="D1885" t="s">
        <v>5</v>
      </c>
      <c r="E1885" t="s">
        <v>320</v>
      </c>
      <c r="F1885" s="1">
        <f>'[3]Strom-&amp; Wärmeerzeugung'!G$22*1000</f>
        <v>770443.00472771842</v>
      </c>
      <c r="G1885" s="1">
        <f>'[3]Strom-&amp; Wärmeerzeugung'!H$22*1000</f>
        <v>726667.83400455257</v>
      </c>
      <c r="H1885" s="1">
        <f>'[3]Strom-&amp; Wärmeerzeugung'!I$22*1000</f>
        <v>682892.66328138672</v>
      </c>
      <c r="I1885" s="1">
        <f>'[3]Strom-&amp; Wärmeerzeugung'!J$22*1000</f>
        <v>595342.32183505513</v>
      </c>
      <c r="J1885" s="1">
        <f>'[3]Strom-&amp; Wärmeerzeugung'!K$22*1000</f>
        <v>564699.70232883911</v>
      </c>
      <c r="K1885" s="1">
        <f>'[3]Strom-&amp; Wärmeerzeugung'!L$22*1000</f>
        <v>534057.08282262296</v>
      </c>
      <c r="L1885" s="1">
        <f>'[3]Strom-&amp; Wärmeerzeugung'!M$22*1000</f>
        <v>472771.84381019085</v>
      </c>
    </row>
    <row r="1886" spans="1:12" x14ac:dyDescent="0.35">
      <c r="A1886" t="s">
        <v>6</v>
      </c>
      <c r="B1886" t="str">
        <f t="shared" si="117"/>
        <v>Wind|Onshore|AF-BFA</v>
      </c>
      <c r="C1886" t="s">
        <v>296</v>
      </c>
      <c r="D1886" t="s">
        <v>6</v>
      </c>
      <c r="E1886" t="s">
        <v>320</v>
      </c>
      <c r="F1886" s="1">
        <f>'[3]Strom-&amp; Wärmeerzeugung'!G$22*1000</f>
        <v>770443.00472771842</v>
      </c>
      <c r="G1886" s="1">
        <f>'[3]Strom-&amp; Wärmeerzeugung'!H$22*1000</f>
        <v>726667.83400455257</v>
      </c>
      <c r="H1886" s="1">
        <f>'[3]Strom-&amp; Wärmeerzeugung'!I$22*1000</f>
        <v>682892.66328138672</v>
      </c>
      <c r="I1886" s="1">
        <f>'[3]Strom-&amp; Wärmeerzeugung'!J$22*1000</f>
        <v>595342.32183505513</v>
      </c>
      <c r="J1886" s="1">
        <f>'[3]Strom-&amp; Wärmeerzeugung'!K$22*1000</f>
        <v>564699.70232883911</v>
      </c>
      <c r="K1886" s="1">
        <f>'[3]Strom-&amp; Wärmeerzeugung'!L$22*1000</f>
        <v>534057.08282262296</v>
      </c>
      <c r="L1886" s="1">
        <f>'[3]Strom-&amp; Wärmeerzeugung'!M$22*1000</f>
        <v>472771.84381019085</v>
      </c>
    </row>
    <row r="1887" spans="1:12" x14ac:dyDescent="0.35">
      <c r="A1887" t="s">
        <v>7</v>
      </c>
      <c r="B1887" t="str">
        <f t="shared" si="117"/>
        <v>Wind|Onshore|AF-BWA</v>
      </c>
      <c r="C1887" t="s">
        <v>296</v>
      </c>
      <c r="D1887" t="s">
        <v>7</v>
      </c>
      <c r="E1887" t="s">
        <v>320</v>
      </c>
      <c r="F1887" s="1">
        <f>'[3]Strom-&amp; Wärmeerzeugung'!G$22*1000</f>
        <v>770443.00472771842</v>
      </c>
      <c r="G1887" s="1">
        <f>'[3]Strom-&amp; Wärmeerzeugung'!H$22*1000</f>
        <v>726667.83400455257</v>
      </c>
      <c r="H1887" s="1">
        <f>'[3]Strom-&amp; Wärmeerzeugung'!I$22*1000</f>
        <v>682892.66328138672</v>
      </c>
      <c r="I1887" s="1">
        <f>'[3]Strom-&amp; Wärmeerzeugung'!J$22*1000</f>
        <v>595342.32183505513</v>
      </c>
      <c r="J1887" s="1">
        <f>'[3]Strom-&amp; Wärmeerzeugung'!K$22*1000</f>
        <v>564699.70232883911</v>
      </c>
      <c r="K1887" s="1">
        <f>'[3]Strom-&amp; Wärmeerzeugung'!L$22*1000</f>
        <v>534057.08282262296</v>
      </c>
      <c r="L1887" s="1">
        <f>'[3]Strom-&amp; Wärmeerzeugung'!M$22*1000</f>
        <v>472771.84381019085</v>
      </c>
    </row>
    <row r="1888" spans="1:12" x14ac:dyDescent="0.35">
      <c r="A1888" t="s">
        <v>8</v>
      </c>
      <c r="B1888" t="str">
        <f t="shared" si="117"/>
        <v>Wind|Onshore|AF-CAF</v>
      </c>
      <c r="C1888" t="s">
        <v>296</v>
      </c>
      <c r="D1888" t="s">
        <v>8</v>
      </c>
      <c r="E1888" t="s">
        <v>320</v>
      </c>
      <c r="F1888" s="1">
        <f>'[3]Strom-&amp; Wärmeerzeugung'!G$22*1000</f>
        <v>770443.00472771842</v>
      </c>
      <c r="G1888" s="1">
        <f>'[3]Strom-&amp; Wärmeerzeugung'!H$22*1000</f>
        <v>726667.83400455257</v>
      </c>
      <c r="H1888" s="1">
        <f>'[3]Strom-&amp; Wärmeerzeugung'!I$22*1000</f>
        <v>682892.66328138672</v>
      </c>
      <c r="I1888" s="1">
        <f>'[3]Strom-&amp; Wärmeerzeugung'!J$22*1000</f>
        <v>595342.32183505513</v>
      </c>
      <c r="J1888" s="1">
        <f>'[3]Strom-&amp; Wärmeerzeugung'!K$22*1000</f>
        <v>564699.70232883911</v>
      </c>
      <c r="K1888" s="1">
        <f>'[3]Strom-&amp; Wärmeerzeugung'!L$22*1000</f>
        <v>534057.08282262296</v>
      </c>
      <c r="L1888" s="1">
        <f>'[3]Strom-&amp; Wärmeerzeugung'!M$22*1000</f>
        <v>472771.84381019085</v>
      </c>
    </row>
    <row r="1889" spans="1:12" x14ac:dyDescent="0.35">
      <c r="A1889" t="s">
        <v>9</v>
      </c>
      <c r="B1889" t="str">
        <f t="shared" si="117"/>
        <v>Wind|Onshore|AF-CIV</v>
      </c>
      <c r="C1889" t="s">
        <v>296</v>
      </c>
      <c r="D1889" t="s">
        <v>9</v>
      </c>
      <c r="E1889" t="s">
        <v>320</v>
      </c>
      <c r="F1889" s="1">
        <f>'[3]Strom-&amp; Wärmeerzeugung'!G$22*1000</f>
        <v>770443.00472771842</v>
      </c>
      <c r="G1889" s="1">
        <f>'[3]Strom-&amp; Wärmeerzeugung'!H$22*1000</f>
        <v>726667.83400455257</v>
      </c>
      <c r="H1889" s="1">
        <f>'[3]Strom-&amp; Wärmeerzeugung'!I$22*1000</f>
        <v>682892.66328138672</v>
      </c>
      <c r="I1889" s="1">
        <f>'[3]Strom-&amp; Wärmeerzeugung'!J$22*1000</f>
        <v>595342.32183505513</v>
      </c>
      <c r="J1889" s="1">
        <f>'[3]Strom-&amp; Wärmeerzeugung'!K$22*1000</f>
        <v>564699.70232883911</v>
      </c>
      <c r="K1889" s="1">
        <f>'[3]Strom-&amp; Wärmeerzeugung'!L$22*1000</f>
        <v>534057.08282262296</v>
      </c>
      <c r="L1889" s="1">
        <f>'[3]Strom-&amp; Wärmeerzeugung'!M$22*1000</f>
        <v>472771.84381019085</v>
      </c>
    </row>
    <row r="1890" spans="1:12" x14ac:dyDescent="0.35">
      <c r="A1890" t="s">
        <v>10</v>
      </c>
      <c r="B1890" t="str">
        <f t="shared" si="117"/>
        <v>Wind|Onshore|AF-CMR</v>
      </c>
      <c r="C1890" t="s">
        <v>296</v>
      </c>
      <c r="D1890" t="s">
        <v>10</v>
      </c>
      <c r="E1890" t="s">
        <v>320</v>
      </c>
      <c r="F1890" s="1">
        <f>'[3]Strom-&amp; Wärmeerzeugung'!G$22*1000</f>
        <v>770443.00472771842</v>
      </c>
      <c r="G1890" s="1">
        <f>'[3]Strom-&amp; Wärmeerzeugung'!H$22*1000</f>
        <v>726667.83400455257</v>
      </c>
      <c r="H1890" s="1">
        <f>'[3]Strom-&amp; Wärmeerzeugung'!I$22*1000</f>
        <v>682892.66328138672</v>
      </c>
      <c r="I1890" s="1">
        <f>'[3]Strom-&amp; Wärmeerzeugung'!J$22*1000</f>
        <v>595342.32183505513</v>
      </c>
      <c r="J1890" s="1">
        <f>'[3]Strom-&amp; Wärmeerzeugung'!K$22*1000</f>
        <v>564699.70232883911</v>
      </c>
      <c r="K1890" s="1">
        <f>'[3]Strom-&amp; Wärmeerzeugung'!L$22*1000</f>
        <v>534057.08282262296</v>
      </c>
      <c r="L1890" s="1">
        <f>'[3]Strom-&amp; Wärmeerzeugung'!M$22*1000</f>
        <v>472771.84381019085</v>
      </c>
    </row>
    <row r="1891" spans="1:12" x14ac:dyDescent="0.35">
      <c r="A1891" t="s">
        <v>11</v>
      </c>
      <c r="B1891" t="str">
        <f t="shared" si="117"/>
        <v>Wind|Onshore|AF-COD</v>
      </c>
      <c r="C1891" t="s">
        <v>296</v>
      </c>
      <c r="D1891" t="s">
        <v>11</v>
      </c>
      <c r="E1891" t="s">
        <v>320</v>
      </c>
      <c r="F1891" s="1">
        <f>'[3]Strom-&amp; Wärmeerzeugung'!G$22*1000</f>
        <v>770443.00472771842</v>
      </c>
      <c r="G1891" s="1">
        <f>'[3]Strom-&amp; Wärmeerzeugung'!H$22*1000</f>
        <v>726667.83400455257</v>
      </c>
      <c r="H1891" s="1">
        <f>'[3]Strom-&amp; Wärmeerzeugung'!I$22*1000</f>
        <v>682892.66328138672</v>
      </c>
      <c r="I1891" s="1">
        <f>'[3]Strom-&amp; Wärmeerzeugung'!J$22*1000</f>
        <v>595342.32183505513</v>
      </c>
      <c r="J1891" s="1">
        <f>'[3]Strom-&amp; Wärmeerzeugung'!K$22*1000</f>
        <v>564699.70232883911</v>
      </c>
      <c r="K1891" s="1">
        <f>'[3]Strom-&amp; Wärmeerzeugung'!L$22*1000</f>
        <v>534057.08282262296</v>
      </c>
      <c r="L1891" s="1">
        <f>'[3]Strom-&amp; Wärmeerzeugung'!M$22*1000</f>
        <v>472771.84381019085</v>
      </c>
    </row>
    <row r="1892" spans="1:12" x14ac:dyDescent="0.35">
      <c r="A1892" t="s">
        <v>12</v>
      </c>
      <c r="B1892" t="str">
        <f t="shared" si="117"/>
        <v>Wind|Onshore|AF-COG</v>
      </c>
      <c r="C1892" t="s">
        <v>296</v>
      </c>
      <c r="D1892" t="s">
        <v>12</v>
      </c>
      <c r="E1892" t="s">
        <v>320</v>
      </c>
      <c r="F1892" s="1">
        <f>'[3]Strom-&amp; Wärmeerzeugung'!G$22*1000</f>
        <v>770443.00472771842</v>
      </c>
      <c r="G1892" s="1">
        <f>'[3]Strom-&amp; Wärmeerzeugung'!H$22*1000</f>
        <v>726667.83400455257</v>
      </c>
      <c r="H1892" s="1">
        <f>'[3]Strom-&amp; Wärmeerzeugung'!I$22*1000</f>
        <v>682892.66328138672</v>
      </c>
      <c r="I1892" s="1">
        <f>'[3]Strom-&amp; Wärmeerzeugung'!J$22*1000</f>
        <v>595342.32183505513</v>
      </c>
      <c r="J1892" s="1">
        <f>'[3]Strom-&amp; Wärmeerzeugung'!K$22*1000</f>
        <v>564699.70232883911</v>
      </c>
      <c r="K1892" s="1">
        <f>'[3]Strom-&amp; Wärmeerzeugung'!L$22*1000</f>
        <v>534057.08282262296</v>
      </c>
      <c r="L1892" s="1">
        <f>'[3]Strom-&amp; Wärmeerzeugung'!M$22*1000</f>
        <v>472771.84381019085</v>
      </c>
    </row>
    <row r="1893" spans="1:12" x14ac:dyDescent="0.35">
      <c r="A1893" t="s">
        <v>13</v>
      </c>
      <c r="B1893" t="str">
        <f t="shared" si="117"/>
        <v>Wind|Onshore|AF-CPV</v>
      </c>
      <c r="C1893" t="s">
        <v>296</v>
      </c>
      <c r="D1893" t="s">
        <v>13</v>
      </c>
      <c r="E1893" t="s">
        <v>320</v>
      </c>
      <c r="F1893" s="1">
        <f>'[3]Strom-&amp; Wärmeerzeugung'!G$22*1000</f>
        <v>770443.00472771842</v>
      </c>
      <c r="G1893" s="1">
        <f>'[3]Strom-&amp; Wärmeerzeugung'!H$22*1000</f>
        <v>726667.83400455257</v>
      </c>
      <c r="H1893" s="1">
        <f>'[3]Strom-&amp; Wärmeerzeugung'!I$22*1000</f>
        <v>682892.66328138672</v>
      </c>
      <c r="I1893" s="1">
        <f>'[3]Strom-&amp; Wärmeerzeugung'!J$22*1000</f>
        <v>595342.32183505513</v>
      </c>
      <c r="J1893" s="1">
        <f>'[3]Strom-&amp; Wärmeerzeugung'!K$22*1000</f>
        <v>564699.70232883911</v>
      </c>
      <c r="K1893" s="1">
        <f>'[3]Strom-&amp; Wärmeerzeugung'!L$22*1000</f>
        <v>534057.08282262296</v>
      </c>
      <c r="L1893" s="1">
        <f>'[3]Strom-&amp; Wärmeerzeugung'!M$22*1000</f>
        <v>472771.84381019085</v>
      </c>
    </row>
    <row r="1894" spans="1:12" x14ac:dyDescent="0.35">
      <c r="A1894" t="s">
        <v>14</v>
      </c>
      <c r="B1894" t="str">
        <f t="shared" si="117"/>
        <v>Wind|Onshore|AF-DJI</v>
      </c>
      <c r="C1894" t="s">
        <v>296</v>
      </c>
      <c r="D1894" t="s">
        <v>14</v>
      </c>
      <c r="E1894" t="s">
        <v>320</v>
      </c>
      <c r="F1894" s="1">
        <f>'[3]Strom-&amp; Wärmeerzeugung'!G$22*1000</f>
        <v>770443.00472771842</v>
      </c>
      <c r="G1894" s="1">
        <f>'[3]Strom-&amp; Wärmeerzeugung'!H$22*1000</f>
        <v>726667.83400455257</v>
      </c>
      <c r="H1894" s="1">
        <f>'[3]Strom-&amp; Wärmeerzeugung'!I$22*1000</f>
        <v>682892.66328138672</v>
      </c>
      <c r="I1894" s="1">
        <f>'[3]Strom-&amp; Wärmeerzeugung'!J$22*1000</f>
        <v>595342.32183505513</v>
      </c>
      <c r="J1894" s="1">
        <f>'[3]Strom-&amp; Wärmeerzeugung'!K$22*1000</f>
        <v>564699.70232883911</v>
      </c>
      <c r="K1894" s="1">
        <f>'[3]Strom-&amp; Wärmeerzeugung'!L$22*1000</f>
        <v>534057.08282262296</v>
      </c>
      <c r="L1894" s="1">
        <f>'[3]Strom-&amp; Wärmeerzeugung'!M$22*1000</f>
        <v>472771.84381019085</v>
      </c>
    </row>
    <row r="1895" spans="1:12" x14ac:dyDescent="0.35">
      <c r="A1895" t="s">
        <v>15</v>
      </c>
      <c r="B1895" t="str">
        <f t="shared" si="117"/>
        <v>Wind|Onshore|AF-DZA</v>
      </c>
      <c r="C1895" t="s">
        <v>296</v>
      </c>
      <c r="D1895" t="s">
        <v>15</v>
      </c>
      <c r="E1895" t="s">
        <v>320</v>
      </c>
      <c r="F1895" s="1">
        <f>'[3]Strom-&amp; Wärmeerzeugung'!G$22*1000</f>
        <v>770443.00472771842</v>
      </c>
      <c r="G1895" s="1">
        <f>'[3]Strom-&amp; Wärmeerzeugung'!H$22*1000</f>
        <v>726667.83400455257</v>
      </c>
      <c r="H1895" s="1">
        <f>'[3]Strom-&amp; Wärmeerzeugung'!I$22*1000</f>
        <v>682892.66328138672</v>
      </c>
      <c r="I1895" s="1">
        <f>'[3]Strom-&amp; Wärmeerzeugung'!J$22*1000</f>
        <v>595342.32183505513</v>
      </c>
      <c r="J1895" s="1">
        <f>'[3]Strom-&amp; Wärmeerzeugung'!K$22*1000</f>
        <v>564699.70232883911</v>
      </c>
      <c r="K1895" s="1">
        <f>'[3]Strom-&amp; Wärmeerzeugung'!L$22*1000</f>
        <v>534057.08282262296</v>
      </c>
      <c r="L1895" s="1">
        <f>'[3]Strom-&amp; Wärmeerzeugung'!M$22*1000</f>
        <v>472771.84381019085</v>
      </c>
    </row>
    <row r="1896" spans="1:12" x14ac:dyDescent="0.35">
      <c r="A1896" t="s">
        <v>16</v>
      </c>
      <c r="B1896" t="str">
        <f t="shared" si="117"/>
        <v>Wind|Onshore|AF-EGY</v>
      </c>
      <c r="C1896" t="s">
        <v>296</v>
      </c>
      <c r="D1896" t="s">
        <v>16</v>
      </c>
      <c r="E1896" t="s">
        <v>320</v>
      </c>
      <c r="F1896" s="1">
        <f>'[3]Strom-&amp; Wärmeerzeugung'!G$22*1000</f>
        <v>770443.00472771842</v>
      </c>
      <c r="G1896" s="1">
        <f>'[3]Strom-&amp; Wärmeerzeugung'!H$22*1000</f>
        <v>726667.83400455257</v>
      </c>
      <c r="H1896" s="1">
        <f>'[3]Strom-&amp; Wärmeerzeugung'!I$22*1000</f>
        <v>682892.66328138672</v>
      </c>
      <c r="I1896" s="1">
        <f>'[3]Strom-&amp; Wärmeerzeugung'!J$22*1000</f>
        <v>595342.32183505513</v>
      </c>
      <c r="J1896" s="1">
        <f>'[3]Strom-&amp; Wärmeerzeugung'!K$22*1000</f>
        <v>564699.70232883911</v>
      </c>
      <c r="K1896" s="1">
        <f>'[3]Strom-&amp; Wärmeerzeugung'!L$22*1000</f>
        <v>534057.08282262296</v>
      </c>
      <c r="L1896" s="1">
        <f>'[3]Strom-&amp; Wärmeerzeugung'!M$22*1000</f>
        <v>472771.84381019085</v>
      </c>
    </row>
    <row r="1897" spans="1:12" x14ac:dyDescent="0.35">
      <c r="A1897" t="s">
        <v>17</v>
      </c>
      <c r="B1897" t="str">
        <f t="shared" si="117"/>
        <v>Wind|Onshore|AF-ERI</v>
      </c>
      <c r="C1897" t="s">
        <v>296</v>
      </c>
      <c r="D1897" t="s">
        <v>17</v>
      </c>
      <c r="E1897" t="s">
        <v>320</v>
      </c>
      <c r="F1897" s="1">
        <f>'[3]Strom-&amp; Wärmeerzeugung'!G$22*1000</f>
        <v>770443.00472771842</v>
      </c>
      <c r="G1897" s="1">
        <f>'[3]Strom-&amp; Wärmeerzeugung'!H$22*1000</f>
        <v>726667.83400455257</v>
      </c>
      <c r="H1897" s="1">
        <f>'[3]Strom-&amp; Wärmeerzeugung'!I$22*1000</f>
        <v>682892.66328138672</v>
      </c>
      <c r="I1897" s="1">
        <f>'[3]Strom-&amp; Wärmeerzeugung'!J$22*1000</f>
        <v>595342.32183505513</v>
      </c>
      <c r="J1897" s="1">
        <f>'[3]Strom-&amp; Wärmeerzeugung'!K$22*1000</f>
        <v>564699.70232883911</v>
      </c>
      <c r="K1897" s="1">
        <f>'[3]Strom-&amp; Wärmeerzeugung'!L$22*1000</f>
        <v>534057.08282262296</v>
      </c>
      <c r="L1897" s="1">
        <f>'[3]Strom-&amp; Wärmeerzeugung'!M$22*1000</f>
        <v>472771.84381019085</v>
      </c>
    </row>
    <row r="1898" spans="1:12" x14ac:dyDescent="0.35">
      <c r="A1898" t="s">
        <v>18</v>
      </c>
      <c r="B1898" t="str">
        <f t="shared" si="117"/>
        <v>Wind|Onshore|AF-ESH</v>
      </c>
      <c r="C1898" t="s">
        <v>296</v>
      </c>
      <c r="D1898" t="s">
        <v>18</v>
      </c>
      <c r="E1898" t="s">
        <v>320</v>
      </c>
      <c r="F1898" s="1">
        <f>'[3]Strom-&amp; Wärmeerzeugung'!G$22*1000</f>
        <v>770443.00472771842</v>
      </c>
      <c r="G1898" s="1">
        <f>'[3]Strom-&amp; Wärmeerzeugung'!H$22*1000</f>
        <v>726667.83400455257</v>
      </c>
      <c r="H1898" s="1">
        <f>'[3]Strom-&amp; Wärmeerzeugung'!I$22*1000</f>
        <v>682892.66328138672</v>
      </c>
      <c r="I1898" s="1">
        <f>'[3]Strom-&amp; Wärmeerzeugung'!J$22*1000</f>
        <v>595342.32183505513</v>
      </c>
      <c r="J1898" s="1">
        <f>'[3]Strom-&amp; Wärmeerzeugung'!K$22*1000</f>
        <v>564699.70232883911</v>
      </c>
      <c r="K1898" s="1">
        <f>'[3]Strom-&amp; Wärmeerzeugung'!L$22*1000</f>
        <v>534057.08282262296</v>
      </c>
      <c r="L1898" s="1">
        <f>'[3]Strom-&amp; Wärmeerzeugung'!M$22*1000</f>
        <v>472771.84381019085</v>
      </c>
    </row>
    <row r="1899" spans="1:12" x14ac:dyDescent="0.35">
      <c r="A1899" t="s">
        <v>19</v>
      </c>
      <c r="B1899" t="str">
        <f t="shared" si="117"/>
        <v>Wind|Onshore|AF-ETH</v>
      </c>
      <c r="C1899" t="s">
        <v>296</v>
      </c>
      <c r="D1899" t="s">
        <v>19</v>
      </c>
      <c r="E1899" t="s">
        <v>320</v>
      </c>
      <c r="F1899" s="1">
        <f>'[3]Strom-&amp; Wärmeerzeugung'!G$22*1000</f>
        <v>770443.00472771842</v>
      </c>
      <c r="G1899" s="1">
        <f>'[3]Strom-&amp; Wärmeerzeugung'!H$22*1000</f>
        <v>726667.83400455257</v>
      </c>
      <c r="H1899" s="1">
        <f>'[3]Strom-&amp; Wärmeerzeugung'!I$22*1000</f>
        <v>682892.66328138672</v>
      </c>
      <c r="I1899" s="1">
        <f>'[3]Strom-&amp; Wärmeerzeugung'!J$22*1000</f>
        <v>595342.32183505513</v>
      </c>
      <c r="J1899" s="1">
        <f>'[3]Strom-&amp; Wärmeerzeugung'!K$22*1000</f>
        <v>564699.70232883911</v>
      </c>
      <c r="K1899" s="1">
        <f>'[3]Strom-&amp; Wärmeerzeugung'!L$22*1000</f>
        <v>534057.08282262296</v>
      </c>
      <c r="L1899" s="1">
        <f>'[3]Strom-&amp; Wärmeerzeugung'!M$22*1000</f>
        <v>472771.84381019085</v>
      </c>
    </row>
    <row r="1900" spans="1:12" x14ac:dyDescent="0.35">
      <c r="A1900" t="s">
        <v>20</v>
      </c>
      <c r="B1900" t="str">
        <f t="shared" si="117"/>
        <v>Wind|Onshore|AF-GAB</v>
      </c>
      <c r="C1900" t="s">
        <v>296</v>
      </c>
      <c r="D1900" t="s">
        <v>20</v>
      </c>
      <c r="E1900" t="s">
        <v>320</v>
      </c>
      <c r="F1900" s="1">
        <f>'[3]Strom-&amp; Wärmeerzeugung'!G$22*1000</f>
        <v>770443.00472771842</v>
      </c>
      <c r="G1900" s="1">
        <f>'[3]Strom-&amp; Wärmeerzeugung'!H$22*1000</f>
        <v>726667.83400455257</v>
      </c>
      <c r="H1900" s="1">
        <f>'[3]Strom-&amp; Wärmeerzeugung'!I$22*1000</f>
        <v>682892.66328138672</v>
      </c>
      <c r="I1900" s="1">
        <f>'[3]Strom-&amp; Wärmeerzeugung'!J$22*1000</f>
        <v>595342.32183505513</v>
      </c>
      <c r="J1900" s="1">
        <f>'[3]Strom-&amp; Wärmeerzeugung'!K$22*1000</f>
        <v>564699.70232883911</v>
      </c>
      <c r="K1900" s="1">
        <f>'[3]Strom-&amp; Wärmeerzeugung'!L$22*1000</f>
        <v>534057.08282262296</v>
      </c>
      <c r="L1900" s="1">
        <f>'[3]Strom-&amp; Wärmeerzeugung'!M$22*1000</f>
        <v>472771.84381019085</v>
      </c>
    </row>
    <row r="1901" spans="1:12" x14ac:dyDescent="0.35">
      <c r="A1901" t="s">
        <v>21</v>
      </c>
      <c r="B1901" t="str">
        <f t="shared" si="117"/>
        <v>Wind|Onshore|AF-GHA</v>
      </c>
      <c r="C1901" t="s">
        <v>296</v>
      </c>
      <c r="D1901" t="s">
        <v>21</v>
      </c>
      <c r="E1901" t="s">
        <v>320</v>
      </c>
      <c r="F1901" s="1">
        <f>'[3]Strom-&amp; Wärmeerzeugung'!G$22*1000</f>
        <v>770443.00472771842</v>
      </c>
      <c r="G1901" s="1">
        <f>'[3]Strom-&amp; Wärmeerzeugung'!H$22*1000</f>
        <v>726667.83400455257</v>
      </c>
      <c r="H1901" s="1">
        <f>'[3]Strom-&amp; Wärmeerzeugung'!I$22*1000</f>
        <v>682892.66328138672</v>
      </c>
      <c r="I1901" s="1">
        <f>'[3]Strom-&amp; Wärmeerzeugung'!J$22*1000</f>
        <v>595342.32183505513</v>
      </c>
      <c r="J1901" s="1">
        <f>'[3]Strom-&amp; Wärmeerzeugung'!K$22*1000</f>
        <v>564699.70232883911</v>
      </c>
      <c r="K1901" s="1">
        <f>'[3]Strom-&amp; Wärmeerzeugung'!L$22*1000</f>
        <v>534057.08282262296</v>
      </c>
      <c r="L1901" s="1">
        <f>'[3]Strom-&amp; Wärmeerzeugung'!M$22*1000</f>
        <v>472771.84381019085</v>
      </c>
    </row>
    <row r="1902" spans="1:12" x14ac:dyDescent="0.35">
      <c r="A1902" t="s">
        <v>22</v>
      </c>
      <c r="B1902" t="str">
        <f t="shared" si="117"/>
        <v>Wind|Onshore|AF-GIN</v>
      </c>
      <c r="C1902" t="s">
        <v>296</v>
      </c>
      <c r="D1902" t="s">
        <v>22</v>
      </c>
      <c r="E1902" t="s">
        <v>320</v>
      </c>
      <c r="F1902" s="1">
        <f>'[3]Strom-&amp; Wärmeerzeugung'!G$22*1000</f>
        <v>770443.00472771842</v>
      </c>
      <c r="G1902" s="1">
        <f>'[3]Strom-&amp; Wärmeerzeugung'!H$22*1000</f>
        <v>726667.83400455257</v>
      </c>
      <c r="H1902" s="1">
        <f>'[3]Strom-&amp; Wärmeerzeugung'!I$22*1000</f>
        <v>682892.66328138672</v>
      </c>
      <c r="I1902" s="1">
        <f>'[3]Strom-&amp; Wärmeerzeugung'!J$22*1000</f>
        <v>595342.32183505513</v>
      </c>
      <c r="J1902" s="1">
        <f>'[3]Strom-&amp; Wärmeerzeugung'!K$22*1000</f>
        <v>564699.70232883911</v>
      </c>
      <c r="K1902" s="1">
        <f>'[3]Strom-&amp; Wärmeerzeugung'!L$22*1000</f>
        <v>534057.08282262296</v>
      </c>
      <c r="L1902" s="1">
        <f>'[3]Strom-&amp; Wärmeerzeugung'!M$22*1000</f>
        <v>472771.84381019085</v>
      </c>
    </row>
    <row r="1903" spans="1:12" x14ac:dyDescent="0.35">
      <c r="A1903" t="s">
        <v>23</v>
      </c>
      <c r="B1903" t="str">
        <f t="shared" si="117"/>
        <v>Wind|Onshore|AF-GMB</v>
      </c>
      <c r="C1903" t="s">
        <v>296</v>
      </c>
      <c r="D1903" t="s">
        <v>23</v>
      </c>
      <c r="E1903" t="s">
        <v>320</v>
      </c>
      <c r="F1903" s="1">
        <f>'[3]Strom-&amp; Wärmeerzeugung'!G$22*1000</f>
        <v>770443.00472771842</v>
      </c>
      <c r="G1903" s="1">
        <f>'[3]Strom-&amp; Wärmeerzeugung'!H$22*1000</f>
        <v>726667.83400455257</v>
      </c>
      <c r="H1903" s="1">
        <f>'[3]Strom-&amp; Wärmeerzeugung'!I$22*1000</f>
        <v>682892.66328138672</v>
      </c>
      <c r="I1903" s="1">
        <f>'[3]Strom-&amp; Wärmeerzeugung'!J$22*1000</f>
        <v>595342.32183505513</v>
      </c>
      <c r="J1903" s="1">
        <f>'[3]Strom-&amp; Wärmeerzeugung'!K$22*1000</f>
        <v>564699.70232883911</v>
      </c>
      <c r="K1903" s="1">
        <f>'[3]Strom-&amp; Wärmeerzeugung'!L$22*1000</f>
        <v>534057.08282262296</v>
      </c>
      <c r="L1903" s="1">
        <f>'[3]Strom-&amp; Wärmeerzeugung'!M$22*1000</f>
        <v>472771.84381019085</v>
      </c>
    </row>
    <row r="1904" spans="1:12" x14ac:dyDescent="0.35">
      <c r="A1904" t="s">
        <v>24</v>
      </c>
      <c r="B1904" t="str">
        <f t="shared" si="117"/>
        <v>Wind|Onshore|AF-GNB</v>
      </c>
      <c r="C1904" t="s">
        <v>296</v>
      </c>
      <c r="D1904" t="s">
        <v>24</v>
      </c>
      <c r="E1904" t="s">
        <v>320</v>
      </c>
      <c r="F1904" s="1">
        <f>'[3]Strom-&amp; Wärmeerzeugung'!G$22*1000</f>
        <v>770443.00472771842</v>
      </c>
      <c r="G1904" s="1">
        <f>'[3]Strom-&amp; Wärmeerzeugung'!H$22*1000</f>
        <v>726667.83400455257</v>
      </c>
      <c r="H1904" s="1">
        <f>'[3]Strom-&amp; Wärmeerzeugung'!I$22*1000</f>
        <v>682892.66328138672</v>
      </c>
      <c r="I1904" s="1">
        <f>'[3]Strom-&amp; Wärmeerzeugung'!J$22*1000</f>
        <v>595342.32183505513</v>
      </c>
      <c r="J1904" s="1">
        <f>'[3]Strom-&amp; Wärmeerzeugung'!K$22*1000</f>
        <v>564699.70232883911</v>
      </c>
      <c r="K1904" s="1">
        <f>'[3]Strom-&amp; Wärmeerzeugung'!L$22*1000</f>
        <v>534057.08282262296</v>
      </c>
      <c r="L1904" s="1">
        <f>'[3]Strom-&amp; Wärmeerzeugung'!M$22*1000</f>
        <v>472771.84381019085</v>
      </c>
    </row>
    <row r="1905" spans="1:12" x14ac:dyDescent="0.35">
      <c r="A1905" t="s">
        <v>25</v>
      </c>
      <c r="B1905" t="str">
        <f t="shared" si="117"/>
        <v>Wind|Onshore|AF-GNQ</v>
      </c>
      <c r="C1905" t="s">
        <v>296</v>
      </c>
      <c r="D1905" t="s">
        <v>25</v>
      </c>
      <c r="E1905" t="s">
        <v>320</v>
      </c>
      <c r="F1905" s="1">
        <f>'[3]Strom-&amp; Wärmeerzeugung'!G$22*1000</f>
        <v>770443.00472771842</v>
      </c>
      <c r="G1905" s="1">
        <f>'[3]Strom-&amp; Wärmeerzeugung'!H$22*1000</f>
        <v>726667.83400455257</v>
      </c>
      <c r="H1905" s="1">
        <f>'[3]Strom-&amp; Wärmeerzeugung'!I$22*1000</f>
        <v>682892.66328138672</v>
      </c>
      <c r="I1905" s="1">
        <f>'[3]Strom-&amp; Wärmeerzeugung'!J$22*1000</f>
        <v>595342.32183505513</v>
      </c>
      <c r="J1905" s="1">
        <f>'[3]Strom-&amp; Wärmeerzeugung'!K$22*1000</f>
        <v>564699.70232883911</v>
      </c>
      <c r="K1905" s="1">
        <f>'[3]Strom-&amp; Wärmeerzeugung'!L$22*1000</f>
        <v>534057.08282262296</v>
      </c>
      <c r="L1905" s="1">
        <f>'[3]Strom-&amp; Wärmeerzeugung'!M$22*1000</f>
        <v>472771.84381019085</v>
      </c>
    </row>
    <row r="1906" spans="1:12" x14ac:dyDescent="0.35">
      <c r="A1906" t="s">
        <v>26</v>
      </c>
      <c r="B1906" t="str">
        <f t="shared" si="117"/>
        <v>Wind|Onshore|AF-KEN</v>
      </c>
      <c r="C1906" t="s">
        <v>296</v>
      </c>
      <c r="D1906" t="s">
        <v>26</v>
      </c>
      <c r="E1906" t="s">
        <v>320</v>
      </c>
      <c r="F1906" s="1">
        <f>'[3]Strom-&amp; Wärmeerzeugung'!G$22*1000</f>
        <v>770443.00472771842</v>
      </c>
      <c r="G1906" s="1">
        <f>'[3]Strom-&amp; Wärmeerzeugung'!H$22*1000</f>
        <v>726667.83400455257</v>
      </c>
      <c r="H1906" s="1">
        <f>'[3]Strom-&amp; Wärmeerzeugung'!I$22*1000</f>
        <v>682892.66328138672</v>
      </c>
      <c r="I1906" s="1">
        <f>'[3]Strom-&amp; Wärmeerzeugung'!J$22*1000</f>
        <v>595342.32183505513</v>
      </c>
      <c r="J1906" s="1">
        <f>'[3]Strom-&amp; Wärmeerzeugung'!K$22*1000</f>
        <v>564699.70232883911</v>
      </c>
      <c r="K1906" s="1">
        <f>'[3]Strom-&amp; Wärmeerzeugung'!L$22*1000</f>
        <v>534057.08282262296</v>
      </c>
      <c r="L1906" s="1">
        <f>'[3]Strom-&amp; Wärmeerzeugung'!M$22*1000</f>
        <v>472771.84381019085</v>
      </c>
    </row>
    <row r="1907" spans="1:12" x14ac:dyDescent="0.35">
      <c r="A1907" t="s">
        <v>27</v>
      </c>
      <c r="B1907" t="str">
        <f t="shared" si="117"/>
        <v>Wind|Onshore|AF-LBR</v>
      </c>
      <c r="C1907" t="s">
        <v>296</v>
      </c>
      <c r="D1907" t="s">
        <v>27</v>
      </c>
      <c r="E1907" t="s">
        <v>320</v>
      </c>
      <c r="F1907" s="1">
        <f>'[3]Strom-&amp; Wärmeerzeugung'!G$22*1000</f>
        <v>770443.00472771842</v>
      </c>
      <c r="G1907" s="1">
        <f>'[3]Strom-&amp; Wärmeerzeugung'!H$22*1000</f>
        <v>726667.83400455257</v>
      </c>
      <c r="H1907" s="1">
        <f>'[3]Strom-&amp; Wärmeerzeugung'!I$22*1000</f>
        <v>682892.66328138672</v>
      </c>
      <c r="I1907" s="1">
        <f>'[3]Strom-&amp; Wärmeerzeugung'!J$22*1000</f>
        <v>595342.32183505513</v>
      </c>
      <c r="J1907" s="1">
        <f>'[3]Strom-&amp; Wärmeerzeugung'!K$22*1000</f>
        <v>564699.70232883911</v>
      </c>
      <c r="K1907" s="1">
        <f>'[3]Strom-&amp; Wärmeerzeugung'!L$22*1000</f>
        <v>534057.08282262296</v>
      </c>
      <c r="L1907" s="1">
        <f>'[3]Strom-&amp; Wärmeerzeugung'!M$22*1000</f>
        <v>472771.84381019085</v>
      </c>
    </row>
    <row r="1908" spans="1:12" x14ac:dyDescent="0.35">
      <c r="A1908" t="s">
        <v>28</v>
      </c>
      <c r="B1908" t="str">
        <f t="shared" si="117"/>
        <v>Wind|Onshore|AF-LBY</v>
      </c>
      <c r="C1908" t="s">
        <v>296</v>
      </c>
      <c r="D1908" t="s">
        <v>28</v>
      </c>
      <c r="E1908" t="s">
        <v>320</v>
      </c>
      <c r="F1908" s="1">
        <f>'[3]Strom-&amp; Wärmeerzeugung'!G$22*1000</f>
        <v>770443.00472771842</v>
      </c>
      <c r="G1908" s="1">
        <f>'[3]Strom-&amp; Wärmeerzeugung'!H$22*1000</f>
        <v>726667.83400455257</v>
      </c>
      <c r="H1908" s="1">
        <f>'[3]Strom-&amp; Wärmeerzeugung'!I$22*1000</f>
        <v>682892.66328138672</v>
      </c>
      <c r="I1908" s="1">
        <f>'[3]Strom-&amp; Wärmeerzeugung'!J$22*1000</f>
        <v>595342.32183505513</v>
      </c>
      <c r="J1908" s="1">
        <f>'[3]Strom-&amp; Wärmeerzeugung'!K$22*1000</f>
        <v>564699.70232883911</v>
      </c>
      <c r="K1908" s="1">
        <f>'[3]Strom-&amp; Wärmeerzeugung'!L$22*1000</f>
        <v>534057.08282262296</v>
      </c>
      <c r="L1908" s="1">
        <f>'[3]Strom-&amp; Wärmeerzeugung'!M$22*1000</f>
        <v>472771.84381019085</v>
      </c>
    </row>
    <row r="1909" spans="1:12" x14ac:dyDescent="0.35">
      <c r="A1909" t="s">
        <v>29</v>
      </c>
      <c r="B1909" t="str">
        <f t="shared" si="117"/>
        <v>Wind|Onshore|AF-LSO</v>
      </c>
      <c r="C1909" t="s">
        <v>296</v>
      </c>
      <c r="D1909" t="s">
        <v>29</v>
      </c>
      <c r="E1909" t="s">
        <v>320</v>
      </c>
      <c r="F1909" s="1">
        <f>'[3]Strom-&amp; Wärmeerzeugung'!G$22*1000</f>
        <v>770443.00472771842</v>
      </c>
      <c r="G1909" s="1">
        <f>'[3]Strom-&amp; Wärmeerzeugung'!H$22*1000</f>
        <v>726667.83400455257</v>
      </c>
      <c r="H1909" s="1">
        <f>'[3]Strom-&amp; Wärmeerzeugung'!I$22*1000</f>
        <v>682892.66328138672</v>
      </c>
      <c r="I1909" s="1">
        <f>'[3]Strom-&amp; Wärmeerzeugung'!J$22*1000</f>
        <v>595342.32183505513</v>
      </c>
      <c r="J1909" s="1">
        <f>'[3]Strom-&amp; Wärmeerzeugung'!K$22*1000</f>
        <v>564699.70232883911</v>
      </c>
      <c r="K1909" s="1">
        <f>'[3]Strom-&amp; Wärmeerzeugung'!L$22*1000</f>
        <v>534057.08282262296</v>
      </c>
      <c r="L1909" s="1">
        <f>'[3]Strom-&amp; Wärmeerzeugung'!M$22*1000</f>
        <v>472771.84381019085</v>
      </c>
    </row>
    <row r="1910" spans="1:12" x14ac:dyDescent="0.35">
      <c r="A1910" t="s">
        <v>30</v>
      </c>
      <c r="B1910" t="str">
        <f t="shared" si="117"/>
        <v>Wind|Onshore|AF-MAR</v>
      </c>
      <c r="C1910" t="s">
        <v>296</v>
      </c>
      <c r="D1910" t="s">
        <v>30</v>
      </c>
      <c r="E1910" t="s">
        <v>320</v>
      </c>
      <c r="F1910" s="1">
        <f>'[3]Strom-&amp; Wärmeerzeugung'!G$22*1000</f>
        <v>770443.00472771842</v>
      </c>
      <c r="G1910" s="1">
        <f>'[3]Strom-&amp; Wärmeerzeugung'!H$22*1000</f>
        <v>726667.83400455257</v>
      </c>
      <c r="H1910" s="1">
        <f>'[3]Strom-&amp; Wärmeerzeugung'!I$22*1000</f>
        <v>682892.66328138672</v>
      </c>
      <c r="I1910" s="1">
        <f>'[3]Strom-&amp; Wärmeerzeugung'!J$22*1000</f>
        <v>595342.32183505513</v>
      </c>
      <c r="J1910" s="1">
        <f>'[3]Strom-&amp; Wärmeerzeugung'!K$22*1000</f>
        <v>564699.70232883911</v>
      </c>
      <c r="K1910" s="1">
        <f>'[3]Strom-&amp; Wärmeerzeugung'!L$22*1000</f>
        <v>534057.08282262296</v>
      </c>
      <c r="L1910" s="1">
        <f>'[3]Strom-&amp; Wärmeerzeugung'!M$22*1000</f>
        <v>472771.84381019085</v>
      </c>
    </row>
    <row r="1911" spans="1:12" x14ac:dyDescent="0.35">
      <c r="A1911" t="s">
        <v>31</v>
      </c>
      <c r="B1911" t="str">
        <f t="shared" si="117"/>
        <v>Wind|Onshore|AF-MDG</v>
      </c>
      <c r="C1911" t="s">
        <v>296</v>
      </c>
      <c r="D1911" t="s">
        <v>31</v>
      </c>
      <c r="E1911" t="s">
        <v>320</v>
      </c>
      <c r="F1911" s="1">
        <f>'[3]Strom-&amp; Wärmeerzeugung'!G$22*1000</f>
        <v>770443.00472771842</v>
      </c>
      <c r="G1911" s="1">
        <f>'[3]Strom-&amp; Wärmeerzeugung'!H$22*1000</f>
        <v>726667.83400455257</v>
      </c>
      <c r="H1911" s="1">
        <f>'[3]Strom-&amp; Wärmeerzeugung'!I$22*1000</f>
        <v>682892.66328138672</v>
      </c>
      <c r="I1911" s="1">
        <f>'[3]Strom-&amp; Wärmeerzeugung'!J$22*1000</f>
        <v>595342.32183505513</v>
      </c>
      <c r="J1911" s="1">
        <f>'[3]Strom-&amp; Wärmeerzeugung'!K$22*1000</f>
        <v>564699.70232883911</v>
      </c>
      <c r="K1911" s="1">
        <f>'[3]Strom-&amp; Wärmeerzeugung'!L$22*1000</f>
        <v>534057.08282262296</v>
      </c>
      <c r="L1911" s="1">
        <f>'[3]Strom-&amp; Wärmeerzeugung'!M$22*1000</f>
        <v>472771.84381019085</v>
      </c>
    </row>
    <row r="1912" spans="1:12" x14ac:dyDescent="0.35">
      <c r="A1912" t="s">
        <v>32</v>
      </c>
      <c r="B1912" t="str">
        <f t="shared" si="117"/>
        <v>Wind|Onshore|AF-MLI</v>
      </c>
      <c r="C1912" t="s">
        <v>296</v>
      </c>
      <c r="D1912" t="s">
        <v>32</v>
      </c>
      <c r="E1912" t="s">
        <v>320</v>
      </c>
      <c r="F1912" s="1">
        <f>'[3]Strom-&amp; Wärmeerzeugung'!G$22*1000</f>
        <v>770443.00472771842</v>
      </c>
      <c r="G1912" s="1">
        <f>'[3]Strom-&amp; Wärmeerzeugung'!H$22*1000</f>
        <v>726667.83400455257</v>
      </c>
      <c r="H1912" s="1">
        <f>'[3]Strom-&amp; Wärmeerzeugung'!I$22*1000</f>
        <v>682892.66328138672</v>
      </c>
      <c r="I1912" s="1">
        <f>'[3]Strom-&amp; Wärmeerzeugung'!J$22*1000</f>
        <v>595342.32183505513</v>
      </c>
      <c r="J1912" s="1">
        <f>'[3]Strom-&amp; Wärmeerzeugung'!K$22*1000</f>
        <v>564699.70232883911</v>
      </c>
      <c r="K1912" s="1">
        <f>'[3]Strom-&amp; Wärmeerzeugung'!L$22*1000</f>
        <v>534057.08282262296</v>
      </c>
      <c r="L1912" s="1">
        <f>'[3]Strom-&amp; Wärmeerzeugung'!M$22*1000</f>
        <v>472771.84381019085</v>
      </c>
    </row>
    <row r="1913" spans="1:12" x14ac:dyDescent="0.35">
      <c r="A1913" t="s">
        <v>33</v>
      </c>
      <c r="B1913" t="str">
        <f t="shared" si="117"/>
        <v>Wind|Onshore|AF-MOZ</v>
      </c>
      <c r="C1913" t="s">
        <v>296</v>
      </c>
      <c r="D1913" t="s">
        <v>33</v>
      </c>
      <c r="E1913" t="s">
        <v>320</v>
      </c>
      <c r="F1913" s="1">
        <f>'[3]Strom-&amp; Wärmeerzeugung'!G$22*1000</f>
        <v>770443.00472771842</v>
      </c>
      <c r="G1913" s="1">
        <f>'[3]Strom-&amp; Wärmeerzeugung'!H$22*1000</f>
        <v>726667.83400455257</v>
      </c>
      <c r="H1913" s="1">
        <f>'[3]Strom-&amp; Wärmeerzeugung'!I$22*1000</f>
        <v>682892.66328138672</v>
      </c>
      <c r="I1913" s="1">
        <f>'[3]Strom-&amp; Wärmeerzeugung'!J$22*1000</f>
        <v>595342.32183505513</v>
      </c>
      <c r="J1913" s="1">
        <f>'[3]Strom-&amp; Wärmeerzeugung'!K$22*1000</f>
        <v>564699.70232883911</v>
      </c>
      <c r="K1913" s="1">
        <f>'[3]Strom-&amp; Wärmeerzeugung'!L$22*1000</f>
        <v>534057.08282262296</v>
      </c>
      <c r="L1913" s="1">
        <f>'[3]Strom-&amp; Wärmeerzeugung'!M$22*1000</f>
        <v>472771.84381019085</v>
      </c>
    </row>
    <row r="1914" spans="1:12" x14ac:dyDescent="0.35">
      <c r="A1914" t="s">
        <v>34</v>
      </c>
      <c r="B1914" t="str">
        <f t="shared" si="117"/>
        <v>Wind|Onshore|AF-MRT</v>
      </c>
      <c r="C1914" t="s">
        <v>296</v>
      </c>
      <c r="D1914" t="s">
        <v>34</v>
      </c>
      <c r="E1914" t="s">
        <v>320</v>
      </c>
      <c r="F1914" s="1">
        <f>'[3]Strom-&amp; Wärmeerzeugung'!G$22*1000</f>
        <v>770443.00472771842</v>
      </c>
      <c r="G1914" s="1">
        <f>'[3]Strom-&amp; Wärmeerzeugung'!H$22*1000</f>
        <v>726667.83400455257</v>
      </c>
      <c r="H1914" s="1">
        <f>'[3]Strom-&amp; Wärmeerzeugung'!I$22*1000</f>
        <v>682892.66328138672</v>
      </c>
      <c r="I1914" s="1">
        <f>'[3]Strom-&amp; Wärmeerzeugung'!J$22*1000</f>
        <v>595342.32183505513</v>
      </c>
      <c r="J1914" s="1">
        <f>'[3]Strom-&amp; Wärmeerzeugung'!K$22*1000</f>
        <v>564699.70232883911</v>
      </c>
      <c r="K1914" s="1">
        <f>'[3]Strom-&amp; Wärmeerzeugung'!L$22*1000</f>
        <v>534057.08282262296</v>
      </c>
      <c r="L1914" s="1">
        <f>'[3]Strom-&amp; Wärmeerzeugung'!M$22*1000</f>
        <v>472771.84381019085</v>
      </c>
    </row>
    <row r="1915" spans="1:12" x14ac:dyDescent="0.35">
      <c r="A1915" t="s">
        <v>35</v>
      </c>
      <c r="B1915" t="str">
        <f t="shared" si="117"/>
        <v>Wind|Onshore|AF-MUS</v>
      </c>
      <c r="C1915" t="s">
        <v>296</v>
      </c>
      <c r="D1915" t="s">
        <v>35</v>
      </c>
      <c r="E1915" t="s">
        <v>320</v>
      </c>
      <c r="F1915" s="1">
        <f>'[3]Strom-&amp; Wärmeerzeugung'!G$22*1000</f>
        <v>770443.00472771842</v>
      </c>
      <c r="G1915" s="1">
        <f>'[3]Strom-&amp; Wärmeerzeugung'!H$22*1000</f>
        <v>726667.83400455257</v>
      </c>
      <c r="H1915" s="1">
        <f>'[3]Strom-&amp; Wärmeerzeugung'!I$22*1000</f>
        <v>682892.66328138672</v>
      </c>
      <c r="I1915" s="1">
        <f>'[3]Strom-&amp; Wärmeerzeugung'!J$22*1000</f>
        <v>595342.32183505513</v>
      </c>
      <c r="J1915" s="1">
        <f>'[3]Strom-&amp; Wärmeerzeugung'!K$22*1000</f>
        <v>564699.70232883911</v>
      </c>
      <c r="K1915" s="1">
        <f>'[3]Strom-&amp; Wärmeerzeugung'!L$22*1000</f>
        <v>534057.08282262296</v>
      </c>
      <c r="L1915" s="1">
        <f>'[3]Strom-&amp; Wärmeerzeugung'!M$22*1000</f>
        <v>472771.84381019085</v>
      </c>
    </row>
    <row r="1916" spans="1:12" x14ac:dyDescent="0.35">
      <c r="A1916" t="s">
        <v>36</v>
      </c>
      <c r="B1916" t="str">
        <f t="shared" si="117"/>
        <v>Wind|Onshore|AF-MWI</v>
      </c>
      <c r="C1916" t="s">
        <v>296</v>
      </c>
      <c r="D1916" t="s">
        <v>36</v>
      </c>
      <c r="E1916" t="s">
        <v>320</v>
      </c>
      <c r="F1916" s="1">
        <f>'[3]Strom-&amp; Wärmeerzeugung'!G$22*1000</f>
        <v>770443.00472771842</v>
      </c>
      <c r="G1916" s="1">
        <f>'[3]Strom-&amp; Wärmeerzeugung'!H$22*1000</f>
        <v>726667.83400455257</v>
      </c>
      <c r="H1916" s="1">
        <f>'[3]Strom-&amp; Wärmeerzeugung'!I$22*1000</f>
        <v>682892.66328138672</v>
      </c>
      <c r="I1916" s="1">
        <f>'[3]Strom-&amp; Wärmeerzeugung'!J$22*1000</f>
        <v>595342.32183505513</v>
      </c>
      <c r="J1916" s="1">
        <f>'[3]Strom-&amp; Wärmeerzeugung'!K$22*1000</f>
        <v>564699.70232883911</v>
      </c>
      <c r="K1916" s="1">
        <f>'[3]Strom-&amp; Wärmeerzeugung'!L$22*1000</f>
        <v>534057.08282262296</v>
      </c>
      <c r="L1916" s="1">
        <f>'[3]Strom-&amp; Wärmeerzeugung'!M$22*1000</f>
        <v>472771.84381019085</v>
      </c>
    </row>
    <row r="1917" spans="1:12" x14ac:dyDescent="0.35">
      <c r="A1917" t="s">
        <v>37</v>
      </c>
      <c r="B1917" t="str">
        <f t="shared" si="117"/>
        <v>Wind|Onshore|AF-NAM</v>
      </c>
      <c r="C1917" t="s">
        <v>296</v>
      </c>
      <c r="D1917" t="s">
        <v>37</v>
      </c>
      <c r="E1917" t="s">
        <v>320</v>
      </c>
      <c r="F1917" s="1">
        <f>'[3]Strom-&amp; Wärmeerzeugung'!G$22*1000</f>
        <v>770443.00472771842</v>
      </c>
      <c r="G1917" s="1">
        <f>'[3]Strom-&amp; Wärmeerzeugung'!H$22*1000</f>
        <v>726667.83400455257</v>
      </c>
      <c r="H1917" s="1">
        <f>'[3]Strom-&amp; Wärmeerzeugung'!I$22*1000</f>
        <v>682892.66328138672</v>
      </c>
      <c r="I1917" s="1">
        <f>'[3]Strom-&amp; Wärmeerzeugung'!J$22*1000</f>
        <v>595342.32183505513</v>
      </c>
      <c r="J1917" s="1">
        <f>'[3]Strom-&amp; Wärmeerzeugung'!K$22*1000</f>
        <v>564699.70232883911</v>
      </c>
      <c r="K1917" s="1">
        <f>'[3]Strom-&amp; Wärmeerzeugung'!L$22*1000</f>
        <v>534057.08282262296</v>
      </c>
      <c r="L1917" s="1">
        <f>'[3]Strom-&amp; Wärmeerzeugung'!M$22*1000</f>
        <v>472771.84381019085</v>
      </c>
    </row>
    <row r="1918" spans="1:12" x14ac:dyDescent="0.35">
      <c r="A1918" t="s">
        <v>38</v>
      </c>
      <c r="B1918" t="str">
        <f t="shared" si="117"/>
        <v>Wind|Onshore|AF-NER</v>
      </c>
      <c r="C1918" t="s">
        <v>296</v>
      </c>
      <c r="D1918" t="s">
        <v>38</v>
      </c>
      <c r="E1918" t="s">
        <v>320</v>
      </c>
      <c r="F1918" s="1">
        <f>'[3]Strom-&amp; Wärmeerzeugung'!G$22*1000</f>
        <v>770443.00472771842</v>
      </c>
      <c r="G1918" s="1">
        <f>'[3]Strom-&amp; Wärmeerzeugung'!H$22*1000</f>
        <v>726667.83400455257</v>
      </c>
      <c r="H1918" s="1">
        <f>'[3]Strom-&amp; Wärmeerzeugung'!I$22*1000</f>
        <v>682892.66328138672</v>
      </c>
      <c r="I1918" s="1">
        <f>'[3]Strom-&amp; Wärmeerzeugung'!J$22*1000</f>
        <v>595342.32183505513</v>
      </c>
      <c r="J1918" s="1">
        <f>'[3]Strom-&amp; Wärmeerzeugung'!K$22*1000</f>
        <v>564699.70232883911</v>
      </c>
      <c r="K1918" s="1">
        <f>'[3]Strom-&amp; Wärmeerzeugung'!L$22*1000</f>
        <v>534057.08282262296</v>
      </c>
      <c r="L1918" s="1">
        <f>'[3]Strom-&amp; Wärmeerzeugung'!M$22*1000</f>
        <v>472771.84381019085</v>
      </c>
    </row>
    <row r="1919" spans="1:12" x14ac:dyDescent="0.35">
      <c r="A1919" t="s">
        <v>39</v>
      </c>
      <c r="B1919" t="str">
        <f t="shared" si="117"/>
        <v>Wind|Onshore|AF-NGA</v>
      </c>
      <c r="C1919" t="s">
        <v>296</v>
      </c>
      <c r="D1919" t="s">
        <v>39</v>
      </c>
      <c r="E1919" t="s">
        <v>320</v>
      </c>
      <c r="F1919" s="1">
        <f>'[3]Strom-&amp; Wärmeerzeugung'!G$22*1000</f>
        <v>770443.00472771842</v>
      </c>
      <c r="G1919" s="1">
        <f>'[3]Strom-&amp; Wärmeerzeugung'!H$22*1000</f>
        <v>726667.83400455257</v>
      </c>
      <c r="H1919" s="1">
        <f>'[3]Strom-&amp; Wärmeerzeugung'!I$22*1000</f>
        <v>682892.66328138672</v>
      </c>
      <c r="I1919" s="1">
        <f>'[3]Strom-&amp; Wärmeerzeugung'!J$22*1000</f>
        <v>595342.32183505513</v>
      </c>
      <c r="J1919" s="1">
        <f>'[3]Strom-&amp; Wärmeerzeugung'!K$22*1000</f>
        <v>564699.70232883911</v>
      </c>
      <c r="K1919" s="1">
        <f>'[3]Strom-&amp; Wärmeerzeugung'!L$22*1000</f>
        <v>534057.08282262296</v>
      </c>
      <c r="L1919" s="1">
        <f>'[3]Strom-&amp; Wärmeerzeugung'!M$22*1000</f>
        <v>472771.84381019085</v>
      </c>
    </row>
    <row r="1920" spans="1:12" x14ac:dyDescent="0.35">
      <c r="A1920" t="s">
        <v>40</v>
      </c>
      <c r="B1920" t="str">
        <f t="shared" si="117"/>
        <v>Wind|Onshore|AF-RWA</v>
      </c>
      <c r="C1920" t="s">
        <v>296</v>
      </c>
      <c r="D1920" t="s">
        <v>40</v>
      </c>
      <c r="E1920" t="s">
        <v>320</v>
      </c>
      <c r="F1920" s="1">
        <f>'[3]Strom-&amp; Wärmeerzeugung'!G$22*1000</f>
        <v>770443.00472771842</v>
      </c>
      <c r="G1920" s="1">
        <f>'[3]Strom-&amp; Wärmeerzeugung'!H$22*1000</f>
        <v>726667.83400455257</v>
      </c>
      <c r="H1920" s="1">
        <f>'[3]Strom-&amp; Wärmeerzeugung'!I$22*1000</f>
        <v>682892.66328138672</v>
      </c>
      <c r="I1920" s="1">
        <f>'[3]Strom-&amp; Wärmeerzeugung'!J$22*1000</f>
        <v>595342.32183505513</v>
      </c>
      <c r="J1920" s="1">
        <f>'[3]Strom-&amp; Wärmeerzeugung'!K$22*1000</f>
        <v>564699.70232883911</v>
      </c>
      <c r="K1920" s="1">
        <f>'[3]Strom-&amp; Wärmeerzeugung'!L$22*1000</f>
        <v>534057.08282262296</v>
      </c>
      <c r="L1920" s="1">
        <f>'[3]Strom-&amp; Wärmeerzeugung'!M$22*1000</f>
        <v>472771.84381019085</v>
      </c>
    </row>
    <row r="1921" spans="1:12" x14ac:dyDescent="0.35">
      <c r="A1921" t="s">
        <v>41</v>
      </c>
      <c r="B1921" t="str">
        <f t="shared" si="117"/>
        <v>Wind|Onshore|AF-SDN</v>
      </c>
      <c r="C1921" t="s">
        <v>296</v>
      </c>
      <c r="D1921" t="s">
        <v>41</v>
      </c>
      <c r="E1921" t="s">
        <v>320</v>
      </c>
      <c r="F1921" s="1">
        <f>'[3]Strom-&amp; Wärmeerzeugung'!G$22*1000</f>
        <v>770443.00472771842</v>
      </c>
      <c r="G1921" s="1">
        <f>'[3]Strom-&amp; Wärmeerzeugung'!H$22*1000</f>
        <v>726667.83400455257</v>
      </c>
      <c r="H1921" s="1">
        <f>'[3]Strom-&amp; Wärmeerzeugung'!I$22*1000</f>
        <v>682892.66328138672</v>
      </c>
      <c r="I1921" s="1">
        <f>'[3]Strom-&amp; Wärmeerzeugung'!J$22*1000</f>
        <v>595342.32183505513</v>
      </c>
      <c r="J1921" s="1">
        <f>'[3]Strom-&amp; Wärmeerzeugung'!K$22*1000</f>
        <v>564699.70232883911</v>
      </c>
      <c r="K1921" s="1">
        <f>'[3]Strom-&amp; Wärmeerzeugung'!L$22*1000</f>
        <v>534057.08282262296</v>
      </c>
      <c r="L1921" s="1">
        <f>'[3]Strom-&amp; Wärmeerzeugung'!M$22*1000</f>
        <v>472771.84381019085</v>
      </c>
    </row>
    <row r="1922" spans="1:12" x14ac:dyDescent="0.35">
      <c r="A1922" t="s">
        <v>42</v>
      </c>
      <c r="B1922" t="str">
        <f t="shared" ref="B1922:B1985" si="118">CONCATENATE(C1922,D1922)</f>
        <v>Wind|Onshore|AF-SEN</v>
      </c>
      <c r="C1922" t="s">
        <v>296</v>
      </c>
      <c r="D1922" t="s">
        <v>42</v>
      </c>
      <c r="E1922" t="s">
        <v>320</v>
      </c>
      <c r="F1922" s="1">
        <f>'[3]Strom-&amp; Wärmeerzeugung'!G$22*1000</f>
        <v>770443.00472771842</v>
      </c>
      <c r="G1922" s="1">
        <f>'[3]Strom-&amp; Wärmeerzeugung'!H$22*1000</f>
        <v>726667.83400455257</v>
      </c>
      <c r="H1922" s="1">
        <f>'[3]Strom-&amp; Wärmeerzeugung'!I$22*1000</f>
        <v>682892.66328138672</v>
      </c>
      <c r="I1922" s="1">
        <f>'[3]Strom-&amp; Wärmeerzeugung'!J$22*1000</f>
        <v>595342.32183505513</v>
      </c>
      <c r="J1922" s="1">
        <f>'[3]Strom-&amp; Wärmeerzeugung'!K$22*1000</f>
        <v>564699.70232883911</v>
      </c>
      <c r="K1922" s="1">
        <f>'[3]Strom-&amp; Wärmeerzeugung'!L$22*1000</f>
        <v>534057.08282262296</v>
      </c>
      <c r="L1922" s="1">
        <f>'[3]Strom-&amp; Wärmeerzeugung'!M$22*1000</f>
        <v>472771.84381019085</v>
      </c>
    </row>
    <row r="1923" spans="1:12" x14ac:dyDescent="0.35">
      <c r="A1923" t="s">
        <v>43</v>
      </c>
      <c r="B1923" t="str">
        <f t="shared" si="118"/>
        <v>Wind|Onshore|AF-SLE</v>
      </c>
      <c r="C1923" t="s">
        <v>296</v>
      </c>
      <c r="D1923" t="s">
        <v>43</v>
      </c>
      <c r="E1923" t="s">
        <v>320</v>
      </c>
      <c r="F1923" s="1">
        <f>'[3]Strom-&amp; Wärmeerzeugung'!G$22*1000</f>
        <v>770443.00472771842</v>
      </c>
      <c r="G1923" s="1">
        <f>'[3]Strom-&amp; Wärmeerzeugung'!H$22*1000</f>
        <v>726667.83400455257</v>
      </c>
      <c r="H1923" s="1">
        <f>'[3]Strom-&amp; Wärmeerzeugung'!I$22*1000</f>
        <v>682892.66328138672</v>
      </c>
      <c r="I1923" s="1">
        <f>'[3]Strom-&amp; Wärmeerzeugung'!J$22*1000</f>
        <v>595342.32183505513</v>
      </c>
      <c r="J1923" s="1">
        <f>'[3]Strom-&amp; Wärmeerzeugung'!K$22*1000</f>
        <v>564699.70232883911</v>
      </c>
      <c r="K1923" s="1">
        <f>'[3]Strom-&amp; Wärmeerzeugung'!L$22*1000</f>
        <v>534057.08282262296</v>
      </c>
      <c r="L1923" s="1">
        <f>'[3]Strom-&amp; Wärmeerzeugung'!M$22*1000</f>
        <v>472771.84381019085</v>
      </c>
    </row>
    <row r="1924" spans="1:12" x14ac:dyDescent="0.35">
      <c r="A1924" t="s">
        <v>44</v>
      </c>
      <c r="B1924" t="str">
        <f t="shared" si="118"/>
        <v>Wind|Onshore|AF-SOM</v>
      </c>
      <c r="C1924" t="s">
        <v>296</v>
      </c>
      <c r="D1924" t="s">
        <v>44</v>
      </c>
      <c r="E1924" t="s">
        <v>320</v>
      </c>
      <c r="F1924" s="1">
        <f>'[3]Strom-&amp; Wärmeerzeugung'!G$22*1000</f>
        <v>770443.00472771842</v>
      </c>
      <c r="G1924" s="1">
        <f>'[3]Strom-&amp; Wärmeerzeugung'!H$22*1000</f>
        <v>726667.83400455257</v>
      </c>
      <c r="H1924" s="1">
        <f>'[3]Strom-&amp; Wärmeerzeugung'!I$22*1000</f>
        <v>682892.66328138672</v>
      </c>
      <c r="I1924" s="1">
        <f>'[3]Strom-&amp; Wärmeerzeugung'!J$22*1000</f>
        <v>595342.32183505513</v>
      </c>
      <c r="J1924" s="1">
        <f>'[3]Strom-&amp; Wärmeerzeugung'!K$22*1000</f>
        <v>564699.70232883911</v>
      </c>
      <c r="K1924" s="1">
        <f>'[3]Strom-&amp; Wärmeerzeugung'!L$22*1000</f>
        <v>534057.08282262296</v>
      </c>
      <c r="L1924" s="1">
        <f>'[3]Strom-&amp; Wärmeerzeugung'!M$22*1000</f>
        <v>472771.84381019085</v>
      </c>
    </row>
    <row r="1925" spans="1:12" x14ac:dyDescent="0.35">
      <c r="A1925" t="s">
        <v>45</v>
      </c>
      <c r="B1925" t="str">
        <f t="shared" si="118"/>
        <v>Wind|Onshore|AF-SWZ</v>
      </c>
      <c r="C1925" t="s">
        <v>296</v>
      </c>
      <c r="D1925" t="s">
        <v>45</v>
      </c>
      <c r="E1925" t="s">
        <v>320</v>
      </c>
      <c r="F1925" s="1">
        <f>'[3]Strom-&amp; Wärmeerzeugung'!G$22*1000</f>
        <v>770443.00472771842</v>
      </c>
      <c r="G1925" s="1">
        <f>'[3]Strom-&amp; Wärmeerzeugung'!H$22*1000</f>
        <v>726667.83400455257</v>
      </c>
      <c r="H1925" s="1">
        <f>'[3]Strom-&amp; Wärmeerzeugung'!I$22*1000</f>
        <v>682892.66328138672</v>
      </c>
      <c r="I1925" s="1">
        <f>'[3]Strom-&amp; Wärmeerzeugung'!J$22*1000</f>
        <v>595342.32183505513</v>
      </c>
      <c r="J1925" s="1">
        <f>'[3]Strom-&amp; Wärmeerzeugung'!K$22*1000</f>
        <v>564699.70232883911</v>
      </c>
      <c r="K1925" s="1">
        <f>'[3]Strom-&amp; Wärmeerzeugung'!L$22*1000</f>
        <v>534057.08282262296</v>
      </c>
      <c r="L1925" s="1">
        <f>'[3]Strom-&amp; Wärmeerzeugung'!M$22*1000</f>
        <v>472771.84381019085</v>
      </c>
    </row>
    <row r="1926" spans="1:12" x14ac:dyDescent="0.35">
      <c r="A1926" t="s">
        <v>46</v>
      </c>
      <c r="B1926" t="str">
        <f t="shared" si="118"/>
        <v>Wind|Onshore|AF-TCD</v>
      </c>
      <c r="C1926" t="s">
        <v>296</v>
      </c>
      <c r="D1926" t="s">
        <v>46</v>
      </c>
      <c r="E1926" t="s">
        <v>320</v>
      </c>
      <c r="F1926" s="1">
        <f>'[3]Strom-&amp; Wärmeerzeugung'!G$22*1000</f>
        <v>770443.00472771842</v>
      </c>
      <c r="G1926" s="1">
        <f>'[3]Strom-&amp; Wärmeerzeugung'!H$22*1000</f>
        <v>726667.83400455257</v>
      </c>
      <c r="H1926" s="1">
        <f>'[3]Strom-&amp; Wärmeerzeugung'!I$22*1000</f>
        <v>682892.66328138672</v>
      </c>
      <c r="I1926" s="1">
        <f>'[3]Strom-&amp; Wärmeerzeugung'!J$22*1000</f>
        <v>595342.32183505513</v>
      </c>
      <c r="J1926" s="1">
        <f>'[3]Strom-&amp; Wärmeerzeugung'!K$22*1000</f>
        <v>564699.70232883911</v>
      </c>
      <c r="K1926" s="1">
        <f>'[3]Strom-&amp; Wärmeerzeugung'!L$22*1000</f>
        <v>534057.08282262296</v>
      </c>
      <c r="L1926" s="1">
        <f>'[3]Strom-&amp; Wärmeerzeugung'!M$22*1000</f>
        <v>472771.84381019085</v>
      </c>
    </row>
    <row r="1927" spans="1:12" x14ac:dyDescent="0.35">
      <c r="A1927" t="s">
        <v>47</v>
      </c>
      <c r="B1927" t="str">
        <f t="shared" si="118"/>
        <v>Wind|Onshore|AF-TGO</v>
      </c>
      <c r="C1927" t="s">
        <v>296</v>
      </c>
      <c r="D1927" t="s">
        <v>47</v>
      </c>
      <c r="E1927" t="s">
        <v>320</v>
      </c>
      <c r="F1927" s="1">
        <f>'[3]Strom-&amp; Wärmeerzeugung'!G$22*1000</f>
        <v>770443.00472771842</v>
      </c>
      <c r="G1927" s="1">
        <f>'[3]Strom-&amp; Wärmeerzeugung'!H$22*1000</f>
        <v>726667.83400455257</v>
      </c>
      <c r="H1927" s="1">
        <f>'[3]Strom-&amp; Wärmeerzeugung'!I$22*1000</f>
        <v>682892.66328138672</v>
      </c>
      <c r="I1927" s="1">
        <f>'[3]Strom-&amp; Wärmeerzeugung'!J$22*1000</f>
        <v>595342.32183505513</v>
      </c>
      <c r="J1927" s="1">
        <f>'[3]Strom-&amp; Wärmeerzeugung'!K$22*1000</f>
        <v>564699.70232883911</v>
      </c>
      <c r="K1927" s="1">
        <f>'[3]Strom-&amp; Wärmeerzeugung'!L$22*1000</f>
        <v>534057.08282262296</v>
      </c>
      <c r="L1927" s="1">
        <f>'[3]Strom-&amp; Wärmeerzeugung'!M$22*1000</f>
        <v>472771.84381019085</v>
      </c>
    </row>
    <row r="1928" spans="1:12" x14ac:dyDescent="0.35">
      <c r="A1928" t="s">
        <v>48</v>
      </c>
      <c r="B1928" t="str">
        <f t="shared" si="118"/>
        <v>Wind|Onshore|AF-TUN</v>
      </c>
      <c r="C1928" t="s">
        <v>296</v>
      </c>
      <c r="D1928" t="s">
        <v>48</v>
      </c>
      <c r="E1928" t="s">
        <v>320</v>
      </c>
      <c r="F1928" s="1">
        <f>'[3]Strom-&amp; Wärmeerzeugung'!G$22*1000</f>
        <v>770443.00472771842</v>
      </c>
      <c r="G1928" s="1">
        <f>'[3]Strom-&amp; Wärmeerzeugung'!H$22*1000</f>
        <v>726667.83400455257</v>
      </c>
      <c r="H1928" s="1">
        <f>'[3]Strom-&amp; Wärmeerzeugung'!I$22*1000</f>
        <v>682892.66328138672</v>
      </c>
      <c r="I1928" s="1">
        <f>'[3]Strom-&amp; Wärmeerzeugung'!J$22*1000</f>
        <v>595342.32183505513</v>
      </c>
      <c r="J1928" s="1">
        <f>'[3]Strom-&amp; Wärmeerzeugung'!K$22*1000</f>
        <v>564699.70232883911</v>
      </c>
      <c r="K1928" s="1">
        <f>'[3]Strom-&amp; Wärmeerzeugung'!L$22*1000</f>
        <v>534057.08282262296</v>
      </c>
      <c r="L1928" s="1">
        <f>'[3]Strom-&amp; Wärmeerzeugung'!M$22*1000</f>
        <v>472771.84381019085</v>
      </c>
    </row>
    <row r="1929" spans="1:12" x14ac:dyDescent="0.35">
      <c r="A1929" t="s">
        <v>49</v>
      </c>
      <c r="B1929" t="str">
        <f t="shared" si="118"/>
        <v>Wind|Onshore|AF-TZA</v>
      </c>
      <c r="C1929" t="s">
        <v>296</v>
      </c>
      <c r="D1929" t="s">
        <v>49</v>
      </c>
      <c r="E1929" t="s">
        <v>320</v>
      </c>
      <c r="F1929" s="1">
        <f>'[3]Strom-&amp; Wärmeerzeugung'!G$22*1000</f>
        <v>770443.00472771842</v>
      </c>
      <c r="G1929" s="1">
        <f>'[3]Strom-&amp; Wärmeerzeugung'!H$22*1000</f>
        <v>726667.83400455257</v>
      </c>
      <c r="H1929" s="1">
        <f>'[3]Strom-&amp; Wärmeerzeugung'!I$22*1000</f>
        <v>682892.66328138672</v>
      </c>
      <c r="I1929" s="1">
        <f>'[3]Strom-&amp; Wärmeerzeugung'!J$22*1000</f>
        <v>595342.32183505513</v>
      </c>
      <c r="J1929" s="1">
        <f>'[3]Strom-&amp; Wärmeerzeugung'!K$22*1000</f>
        <v>564699.70232883911</v>
      </c>
      <c r="K1929" s="1">
        <f>'[3]Strom-&amp; Wärmeerzeugung'!L$22*1000</f>
        <v>534057.08282262296</v>
      </c>
      <c r="L1929" s="1">
        <f>'[3]Strom-&amp; Wärmeerzeugung'!M$22*1000</f>
        <v>472771.84381019085</v>
      </c>
    </row>
    <row r="1930" spans="1:12" x14ac:dyDescent="0.35">
      <c r="A1930" t="s">
        <v>50</v>
      </c>
      <c r="B1930" t="str">
        <f t="shared" si="118"/>
        <v>Wind|Onshore|AF-UGA</v>
      </c>
      <c r="C1930" t="s">
        <v>296</v>
      </c>
      <c r="D1930" t="s">
        <v>50</v>
      </c>
      <c r="E1930" t="s">
        <v>320</v>
      </c>
      <c r="F1930" s="1">
        <f>'[3]Strom-&amp; Wärmeerzeugung'!G$22*1000</f>
        <v>770443.00472771842</v>
      </c>
      <c r="G1930" s="1">
        <f>'[3]Strom-&amp; Wärmeerzeugung'!H$22*1000</f>
        <v>726667.83400455257</v>
      </c>
      <c r="H1930" s="1">
        <f>'[3]Strom-&amp; Wärmeerzeugung'!I$22*1000</f>
        <v>682892.66328138672</v>
      </c>
      <c r="I1930" s="1">
        <f>'[3]Strom-&amp; Wärmeerzeugung'!J$22*1000</f>
        <v>595342.32183505513</v>
      </c>
      <c r="J1930" s="1">
        <f>'[3]Strom-&amp; Wärmeerzeugung'!K$22*1000</f>
        <v>564699.70232883911</v>
      </c>
      <c r="K1930" s="1">
        <f>'[3]Strom-&amp; Wärmeerzeugung'!L$22*1000</f>
        <v>534057.08282262296</v>
      </c>
      <c r="L1930" s="1">
        <f>'[3]Strom-&amp; Wärmeerzeugung'!M$22*1000</f>
        <v>472771.84381019085</v>
      </c>
    </row>
    <row r="1931" spans="1:12" x14ac:dyDescent="0.35">
      <c r="A1931" t="s">
        <v>51</v>
      </c>
      <c r="B1931" t="str">
        <f t="shared" si="118"/>
        <v>Wind|Onshore|AF-ZAF</v>
      </c>
      <c r="C1931" t="s">
        <v>296</v>
      </c>
      <c r="D1931" t="s">
        <v>51</v>
      </c>
      <c r="E1931" t="s">
        <v>320</v>
      </c>
      <c r="F1931" s="1">
        <f>'[3]Strom-&amp; Wärmeerzeugung'!G$22*1000</f>
        <v>770443.00472771842</v>
      </c>
      <c r="G1931" s="1">
        <f>'[3]Strom-&amp; Wärmeerzeugung'!H$22*1000</f>
        <v>726667.83400455257</v>
      </c>
      <c r="H1931" s="1">
        <f>'[3]Strom-&amp; Wärmeerzeugung'!I$22*1000</f>
        <v>682892.66328138672</v>
      </c>
      <c r="I1931" s="1">
        <f>'[3]Strom-&amp; Wärmeerzeugung'!J$22*1000</f>
        <v>595342.32183505513</v>
      </c>
      <c r="J1931" s="1">
        <f>'[3]Strom-&amp; Wärmeerzeugung'!K$22*1000</f>
        <v>564699.70232883911</v>
      </c>
      <c r="K1931" s="1">
        <f>'[3]Strom-&amp; Wärmeerzeugung'!L$22*1000</f>
        <v>534057.08282262296</v>
      </c>
      <c r="L1931" s="1">
        <f>'[3]Strom-&amp; Wärmeerzeugung'!M$22*1000</f>
        <v>472771.84381019085</v>
      </c>
    </row>
    <row r="1932" spans="1:12" x14ac:dyDescent="0.35">
      <c r="A1932" t="s">
        <v>52</v>
      </c>
      <c r="B1932" t="str">
        <f t="shared" si="118"/>
        <v>Wind|Onshore|AF-ZMB</v>
      </c>
      <c r="C1932" t="s">
        <v>296</v>
      </c>
      <c r="D1932" t="s">
        <v>52</v>
      </c>
      <c r="E1932" t="s">
        <v>320</v>
      </c>
      <c r="F1932" s="1">
        <f>'[3]Strom-&amp; Wärmeerzeugung'!G$22*1000</f>
        <v>770443.00472771842</v>
      </c>
      <c r="G1932" s="1">
        <f>'[3]Strom-&amp; Wärmeerzeugung'!H$22*1000</f>
        <v>726667.83400455257</v>
      </c>
      <c r="H1932" s="1">
        <f>'[3]Strom-&amp; Wärmeerzeugung'!I$22*1000</f>
        <v>682892.66328138672</v>
      </c>
      <c r="I1932" s="1">
        <f>'[3]Strom-&amp; Wärmeerzeugung'!J$22*1000</f>
        <v>595342.32183505513</v>
      </c>
      <c r="J1932" s="1">
        <f>'[3]Strom-&amp; Wärmeerzeugung'!K$22*1000</f>
        <v>564699.70232883911</v>
      </c>
      <c r="K1932" s="1">
        <f>'[3]Strom-&amp; Wärmeerzeugung'!L$22*1000</f>
        <v>534057.08282262296</v>
      </c>
      <c r="L1932" s="1">
        <f>'[3]Strom-&amp; Wärmeerzeugung'!M$22*1000</f>
        <v>472771.84381019085</v>
      </c>
    </row>
    <row r="1933" spans="1:12" x14ac:dyDescent="0.35">
      <c r="A1933" t="s">
        <v>53</v>
      </c>
      <c r="B1933" t="str">
        <f t="shared" si="118"/>
        <v>Wind|Onshore|AF-ZWE</v>
      </c>
      <c r="C1933" t="s">
        <v>296</v>
      </c>
      <c r="D1933" t="s">
        <v>53</v>
      </c>
      <c r="E1933" t="s">
        <v>320</v>
      </c>
      <c r="F1933" s="1">
        <f>'[3]Strom-&amp; Wärmeerzeugung'!G$22*1000</f>
        <v>770443.00472771842</v>
      </c>
      <c r="G1933" s="1">
        <f>'[3]Strom-&amp; Wärmeerzeugung'!H$22*1000</f>
        <v>726667.83400455257</v>
      </c>
      <c r="H1933" s="1">
        <f>'[3]Strom-&amp; Wärmeerzeugung'!I$22*1000</f>
        <v>682892.66328138672</v>
      </c>
      <c r="I1933" s="1">
        <f>'[3]Strom-&amp; Wärmeerzeugung'!J$22*1000</f>
        <v>595342.32183505513</v>
      </c>
      <c r="J1933" s="1">
        <f>'[3]Strom-&amp; Wärmeerzeugung'!K$22*1000</f>
        <v>564699.70232883911</v>
      </c>
      <c r="K1933" s="1">
        <f>'[3]Strom-&amp; Wärmeerzeugung'!L$22*1000</f>
        <v>534057.08282262296</v>
      </c>
      <c r="L1933" s="1">
        <f>'[3]Strom-&amp; Wärmeerzeugung'!M$22*1000</f>
        <v>472771.84381019085</v>
      </c>
    </row>
    <row r="1934" spans="1:12" x14ac:dyDescent="0.35">
      <c r="A1934" t="s">
        <v>54</v>
      </c>
      <c r="B1934" t="str">
        <f t="shared" si="118"/>
        <v>Wind|Onshore|AS-AFG</v>
      </c>
      <c r="C1934" t="s">
        <v>296</v>
      </c>
      <c r="D1934" t="s">
        <v>54</v>
      </c>
      <c r="E1934" t="s">
        <v>320</v>
      </c>
      <c r="F1934" s="1">
        <f>'[3]Strom-&amp; Wärmeerzeugung'!G$22*1000</f>
        <v>770443.00472771842</v>
      </c>
      <c r="G1934" s="1">
        <f>'[3]Strom-&amp; Wärmeerzeugung'!H$22*1000</f>
        <v>726667.83400455257</v>
      </c>
      <c r="H1934" s="1">
        <f>'[3]Strom-&amp; Wärmeerzeugung'!I$22*1000</f>
        <v>682892.66328138672</v>
      </c>
      <c r="I1934" s="1">
        <f>'[3]Strom-&amp; Wärmeerzeugung'!J$22*1000</f>
        <v>595342.32183505513</v>
      </c>
      <c r="J1934" s="1">
        <f>'[3]Strom-&amp; Wärmeerzeugung'!K$22*1000</f>
        <v>564699.70232883911</v>
      </c>
      <c r="K1934" s="1">
        <f>'[3]Strom-&amp; Wärmeerzeugung'!L$22*1000</f>
        <v>534057.08282262296</v>
      </c>
      <c r="L1934" s="1">
        <f>'[3]Strom-&amp; Wärmeerzeugung'!M$22*1000</f>
        <v>472771.84381019085</v>
      </c>
    </row>
    <row r="1935" spans="1:12" x14ac:dyDescent="0.35">
      <c r="A1935" t="s">
        <v>55</v>
      </c>
      <c r="B1935" t="str">
        <f t="shared" si="118"/>
        <v>Wind|Onshore|AS-ARE</v>
      </c>
      <c r="C1935" t="s">
        <v>296</v>
      </c>
      <c r="D1935" t="s">
        <v>55</v>
      </c>
      <c r="E1935" t="s">
        <v>320</v>
      </c>
      <c r="F1935" s="1">
        <f>'[3]Strom-&amp; Wärmeerzeugung'!G$22*1000</f>
        <v>770443.00472771842</v>
      </c>
      <c r="G1935" s="1">
        <f>'[3]Strom-&amp; Wärmeerzeugung'!H$22*1000</f>
        <v>726667.83400455257</v>
      </c>
      <c r="H1935" s="1">
        <f>'[3]Strom-&amp; Wärmeerzeugung'!I$22*1000</f>
        <v>682892.66328138672</v>
      </c>
      <c r="I1935" s="1">
        <f>'[3]Strom-&amp; Wärmeerzeugung'!J$22*1000</f>
        <v>595342.32183505513</v>
      </c>
      <c r="J1935" s="1">
        <f>'[3]Strom-&amp; Wärmeerzeugung'!K$22*1000</f>
        <v>564699.70232883911</v>
      </c>
      <c r="K1935" s="1">
        <f>'[3]Strom-&amp; Wärmeerzeugung'!L$22*1000</f>
        <v>534057.08282262296</v>
      </c>
      <c r="L1935" s="1">
        <f>'[3]Strom-&amp; Wärmeerzeugung'!M$22*1000</f>
        <v>472771.84381019085</v>
      </c>
    </row>
    <row r="1936" spans="1:12" x14ac:dyDescent="0.35">
      <c r="A1936" t="s">
        <v>56</v>
      </c>
      <c r="B1936" t="str">
        <f t="shared" si="118"/>
        <v>Wind|Onshore|AS-BGD</v>
      </c>
      <c r="C1936" t="s">
        <v>296</v>
      </c>
      <c r="D1936" t="s">
        <v>56</v>
      </c>
      <c r="E1936" t="s">
        <v>320</v>
      </c>
      <c r="F1936" s="1">
        <f>'[3]Strom-&amp; Wärmeerzeugung'!G$22*1000</f>
        <v>770443.00472771842</v>
      </c>
      <c r="G1936" s="1">
        <f>'[3]Strom-&amp; Wärmeerzeugung'!H$22*1000</f>
        <v>726667.83400455257</v>
      </c>
      <c r="H1936" s="1">
        <f>'[3]Strom-&amp; Wärmeerzeugung'!I$22*1000</f>
        <v>682892.66328138672</v>
      </c>
      <c r="I1936" s="1">
        <f>'[3]Strom-&amp; Wärmeerzeugung'!J$22*1000</f>
        <v>595342.32183505513</v>
      </c>
      <c r="J1936" s="1">
        <f>'[3]Strom-&amp; Wärmeerzeugung'!K$22*1000</f>
        <v>564699.70232883911</v>
      </c>
      <c r="K1936" s="1">
        <f>'[3]Strom-&amp; Wärmeerzeugung'!L$22*1000</f>
        <v>534057.08282262296</v>
      </c>
      <c r="L1936" s="1">
        <f>'[3]Strom-&amp; Wärmeerzeugung'!M$22*1000</f>
        <v>472771.84381019085</v>
      </c>
    </row>
    <row r="1937" spans="1:12" x14ac:dyDescent="0.35">
      <c r="A1937" t="s">
        <v>57</v>
      </c>
      <c r="B1937" t="str">
        <f t="shared" si="118"/>
        <v>Wind|Onshore|AS-BHR</v>
      </c>
      <c r="C1937" t="s">
        <v>296</v>
      </c>
      <c r="D1937" t="s">
        <v>57</v>
      </c>
      <c r="E1937" t="s">
        <v>320</v>
      </c>
      <c r="F1937" s="1">
        <f>'[3]Strom-&amp; Wärmeerzeugung'!G$22*1000</f>
        <v>770443.00472771842</v>
      </c>
      <c r="G1937" s="1">
        <f>'[3]Strom-&amp; Wärmeerzeugung'!H$22*1000</f>
        <v>726667.83400455257</v>
      </c>
      <c r="H1937" s="1">
        <f>'[3]Strom-&amp; Wärmeerzeugung'!I$22*1000</f>
        <v>682892.66328138672</v>
      </c>
      <c r="I1937" s="1">
        <f>'[3]Strom-&amp; Wärmeerzeugung'!J$22*1000</f>
        <v>595342.32183505513</v>
      </c>
      <c r="J1937" s="1">
        <f>'[3]Strom-&amp; Wärmeerzeugung'!K$22*1000</f>
        <v>564699.70232883911</v>
      </c>
      <c r="K1937" s="1">
        <f>'[3]Strom-&amp; Wärmeerzeugung'!L$22*1000</f>
        <v>534057.08282262296</v>
      </c>
      <c r="L1937" s="1">
        <f>'[3]Strom-&amp; Wärmeerzeugung'!M$22*1000</f>
        <v>472771.84381019085</v>
      </c>
    </row>
    <row r="1938" spans="1:12" x14ac:dyDescent="0.35">
      <c r="A1938" t="s">
        <v>58</v>
      </c>
      <c r="B1938" t="str">
        <f t="shared" si="118"/>
        <v>Wind|Onshore|AS-BRN</v>
      </c>
      <c r="C1938" t="s">
        <v>296</v>
      </c>
      <c r="D1938" t="s">
        <v>58</v>
      </c>
      <c r="E1938" t="s">
        <v>320</v>
      </c>
      <c r="F1938" s="1">
        <f>'[3]Strom-&amp; Wärmeerzeugung'!G$22*1000</f>
        <v>770443.00472771842</v>
      </c>
      <c r="G1938" s="1">
        <f>'[3]Strom-&amp; Wärmeerzeugung'!H$22*1000</f>
        <v>726667.83400455257</v>
      </c>
      <c r="H1938" s="1">
        <f>'[3]Strom-&amp; Wärmeerzeugung'!I$22*1000</f>
        <v>682892.66328138672</v>
      </c>
      <c r="I1938" s="1">
        <f>'[3]Strom-&amp; Wärmeerzeugung'!J$22*1000</f>
        <v>595342.32183505513</v>
      </c>
      <c r="J1938" s="1">
        <f>'[3]Strom-&amp; Wärmeerzeugung'!K$22*1000</f>
        <v>564699.70232883911</v>
      </c>
      <c r="K1938" s="1">
        <f>'[3]Strom-&amp; Wärmeerzeugung'!L$22*1000</f>
        <v>534057.08282262296</v>
      </c>
      <c r="L1938" s="1">
        <f>'[3]Strom-&amp; Wärmeerzeugung'!M$22*1000</f>
        <v>472771.84381019085</v>
      </c>
    </row>
    <row r="1939" spans="1:12" x14ac:dyDescent="0.35">
      <c r="A1939" t="s">
        <v>59</v>
      </c>
      <c r="B1939" t="str">
        <f t="shared" si="118"/>
        <v>Wind|Onshore|AS-BTN</v>
      </c>
      <c r="C1939" t="s">
        <v>296</v>
      </c>
      <c r="D1939" t="s">
        <v>59</v>
      </c>
      <c r="E1939" t="s">
        <v>320</v>
      </c>
      <c r="F1939" s="1">
        <f>'[3]Strom-&amp; Wärmeerzeugung'!G$22*1000</f>
        <v>770443.00472771842</v>
      </c>
      <c r="G1939" s="1">
        <f>'[3]Strom-&amp; Wärmeerzeugung'!H$22*1000</f>
        <v>726667.83400455257</v>
      </c>
      <c r="H1939" s="1">
        <f>'[3]Strom-&amp; Wärmeerzeugung'!I$22*1000</f>
        <v>682892.66328138672</v>
      </c>
      <c r="I1939" s="1">
        <f>'[3]Strom-&amp; Wärmeerzeugung'!J$22*1000</f>
        <v>595342.32183505513</v>
      </c>
      <c r="J1939" s="1">
        <f>'[3]Strom-&amp; Wärmeerzeugung'!K$22*1000</f>
        <v>564699.70232883911</v>
      </c>
      <c r="K1939" s="1">
        <f>'[3]Strom-&amp; Wärmeerzeugung'!L$22*1000</f>
        <v>534057.08282262296</v>
      </c>
      <c r="L1939" s="1">
        <f>'[3]Strom-&amp; Wärmeerzeugung'!M$22*1000</f>
        <v>472771.84381019085</v>
      </c>
    </row>
    <row r="1940" spans="1:12" x14ac:dyDescent="0.35">
      <c r="A1940" t="s">
        <v>60</v>
      </c>
      <c r="B1940" t="str">
        <f t="shared" si="118"/>
        <v>Wind|Onshore|AS-CHN</v>
      </c>
      <c r="C1940" t="s">
        <v>296</v>
      </c>
      <c r="D1940" t="s">
        <v>60</v>
      </c>
      <c r="E1940" t="s">
        <v>320</v>
      </c>
      <c r="F1940" s="1">
        <f>'[3]Strom-&amp; Wärmeerzeugung'!G$22*1000</f>
        <v>770443.00472771842</v>
      </c>
      <c r="G1940" s="1">
        <f>'[3]Strom-&amp; Wärmeerzeugung'!H$22*1000</f>
        <v>726667.83400455257</v>
      </c>
      <c r="H1940" s="1">
        <f>'[3]Strom-&amp; Wärmeerzeugung'!I$22*1000</f>
        <v>682892.66328138672</v>
      </c>
      <c r="I1940" s="1">
        <f>'[3]Strom-&amp; Wärmeerzeugung'!J$22*1000</f>
        <v>595342.32183505513</v>
      </c>
      <c r="J1940" s="1">
        <f>'[3]Strom-&amp; Wärmeerzeugung'!K$22*1000</f>
        <v>564699.70232883911</v>
      </c>
      <c r="K1940" s="1">
        <f>'[3]Strom-&amp; Wärmeerzeugung'!L$22*1000</f>
        <v>534057.08282262296</v>
      </c>
      <c r="L1940" s="1">
        <f>'[3]Strom-&amp; Wärmeerzeugung'!M$22*1000</f>
        <v>472771.84381019085</v>
      </c>
    </row>
    <row r="1941" spans="1:12" x14ac:dyDescent="0.35">
      <c r="A1941" t="s">
        <v>95</v>
      </c>
      <c r="B1941" t="str">
        <f t="shared" si="118"/>
        <v>Wind|Onshore|AS-IDN</v>
      </c>
      <c r="C1941" t="s">
        <v>296</v>
      </c>
      <c r="D1941" t="s">
        <v>95</v>
      </c>
      <c r="E1941" t="s">
        <v>320</v>
      </c>
      <c r="F1941" s="1">
        <f>'[3]Strom-&amp; Wärmeerzeugung'!G$22*1000</f>
        <v>770443.00472771842</v>
      </c>
      <c r="G1941" s="1">
        <f>'[3]Strom-&amp; Wärmeerzeugung'!H$22*1000</f>
        <v>726667.83400455257</v>
      </c>
      <c r="H1941" s="1">
        <f>'[3]Strom-&amp; Wärmeerzeugung'!I$22*1000</f>
        <v>682892.66328138672</v>
      </c>
      <c r="I1941" s="1">
        <f>'[3]Strom-&amp; Wärmeerzeugung'!J$22*1000</f>
        <v>595342.32183505513</v>
      </c>
      <c r="J1941" s="1">
        <f>'[3]Strom-&amp; Wärmeerzeugung'!K$22*1000</f>
        <v>564699.70232883911</v>
      </c>
      <c r="K1941" s="1">
        <f>'[3]Strom-&amp; Wärmeerzeugung'!L$22*1000</f>
        <v>534057.08282262296</v>
      </c>
      <c r="L1941" s="1">
        <f>'[3]Strom-&amp; Wärmeerzeugung'!M$22*1000</f>
        <v>472771.84381019085</v>
      </c>
    </row>
    <row r="1942" spans="1:12" x14ac:dyDescent="0.35">
      <c r="A1942" t="s">
        <v>96</v>
      </c>
      <c r="B1942" t="str">
        <f t="shared" si="118"/>
        <v>Wind|Onshore|AS-IND</v>
      </c>
      <c r="C1942" t="s">
        <v>296</v>
      </c>
      <c r="D1942" t="s">
        <v>96</v>
      </c>
      <c r="E1942" t="s">
        <v>320</v>
      </c>
      <c r="F1942" s="1">
        <f>'[3]Strom-&amp; Wärmeerzeugung'!G$22*1000</f>
        <v>770443.00472771842</v>
      </c>
      <c r="G1942" s="1">
        <f>'[3]Strom-&amp; Wärmeerzeugung'!H$22*1000</f>
        <v>726667.83400455257</v>
      </c>
      <c r="H1942" s="1">
        <f>'[3]Strom-&amp; Wärmeerzeugung'!I$22*1000</f>
        <v>682892.66328138672</v>
      </c>
      <c r="I1942" s="1">
        <f>'[3]Strom-&amp; Wärmeerzeugung'!J$22*1000</f>
        <v>595342.32183505513</v>
      </c>
      <c r="J1942" s="1">
        <f>'[3]Strom-&amp; Wärmeerzeugung'!K$22*1000</f>
        <v>564699.70232883911</v>
      </c>
      <c r="K1942" s="1">
        <f>'[3]Strom-&amp; Wärmeerzeugung'!L$22*1000</f>
        <v>534057.08282262296</v>
      </c>
      <c r="L1942" s="1">
        <f>'[3]Strom-&amp; Wärmeerzeugung'!M$22*1000</f>
        <v>472771.84381019085</v>
      </c>
    </row>
    <row r="1943" spans="1:12" x14ac:dyDescent="0.35">
      <c r="A1943" t="s">
        <v>102</v>
      </c>
      <c r="B1943" t="str">
        <f t="shared" si="118"/>
        <v>Wind|Onshore|AS-IRN</v>
      </c>
      <c r="C1943" t="s">
        <v>296</v>
      </c>
      <c r="D1943" t="s">
        <v>102</v>
      </c>
      <c r="E1943" t="s">
        <v>320</v>
      </c>
      <c r="F1943" s="1">
        <f>'[3]Strom-&amp; Wärmeerzeugung'!G$22*1000</f>
        <v>770443.00472771842</v>
      </c>
      <c r="G1943" s="1">
        <f>'[3]Strom-&amp; Wärmeerzeugung'!H$22*1000</f>
        <v>726667.83400455257</v>
      </c>
      <c r="H1943" s="1">
        <f>'[3]Strom-&amp; Wärmeerzeugung'!I$22*1000</f>
        <v>682892.66328138672</v>
      </c>
      <c r="I1943" s="1">
        <f>'[3]Strom-&amp; Wärmeerzeugung'!J$22*1000</f>
        <v>595342.32183505513</v>
      </c>
      <c r="J1943" s="1">
        <f>'[3]Strom-&amp; Wärmeerzeugung'!K$22*1000</f>
        <v>564699.70232883911</v>
      </c>
      <c r="K1943" s="1">
        <f>'[3]Strom-&amp; Wärmeerzeugung'!L$22*1000</f>
        <v>534057.08282262296</v>
      </c>
      <c r="L1943" s="1">
        <f>'[3]Strom-&amp; Wärmeerzeugung'!M$22*1000</f>
        <v>472771.84381019085</v>
      </c>
    </row>
    <row r="1944" spans="1:12" x14ac:dyDescent="0.35">
      <c r="A1944" t="s">
        <v>103</v>
      </c>
      <c r="B1944" t="str">
        <f t="shared" si="118"/>
        <v>Wind|Onshore|AS-IRQ</v>
      </c>
      <c r="C1944" t="s">
        <v>296</v>
      </c>
      <c r="D1944" t="s">
        <v>103</v>
      </c>
      <c r="E1944" t="s">
        <v>320</v>
      </c>
      <c r="F1944" s="1">
        <f>'[3]Strom-&amp; Wärmeerzeugung'!G$22*1000</f>
        <v>770443.00472771842</v>
      </c>
      <c r="G1944" s="1">
        <f>'[3]Strom-&amp; Wärmeerzeugung'!H$22*1000</f>
        <v>726667.83400455257</v>
      </c>
      <c r="H1944" s="1">
        <f>'[3]Strom-&amp; Wärmeerzeugung'!I$22*1000</f>
        <v>682892.66328138672</v>
      </c>
      <c r="I1944" s="1">
        <f>'[3]Strom-&amp; Wärmeerzeugung'!J$22*1000</f>
        <v>595342.32183505513</v>
      </c>
      <c r="J1944" s="1">
        <f>'[3]Strom-&amp; Wärmeerzeugung'!K$22*1000</f>
        <v>564699.70232883911</v>
      </c>
      <c r="K1944" s="1">
        <f>'[3]Strom-&amp; Wärmeerzeugung'!L$22*1000</f>
        <v>534057.08282262296</v>
      </c>
      <c r="L1944" s="1">
        <f>'[3]Strom-&amp; Wärmeerzeugung'!M$22*1000</f>
        <v>472771.84381019085</v>
      </c>
    </row>
    <row r="1945" spans="1:12" x14ac:dyDescent="0.35">
      <c r="A1945" t="s">
        <v>104</v>
      </c>
      <c r="B1945" t="str">
        <f t="shared" si="118"/>
        <v>Wind|Onshore|AS-ISR</v>
      </c>
      <c r="C1945" t="s">
        <v>296</v>
      </c>
      <c r="D1945" t="s">
        <v>104</v>
      </c>
      <c r="E1945" t="s">
        <v>320</v>
      </c>
      <c r="F1945" s="1">
        <f>'[3]Strom-&amp; Wärmeerzeugung'!G$22*1000</f>
        <v>770443.00472771842</v>
      </c>
      <c r="G1945" s="1">
        <f>'[3]Strom-&amp; Wärmeerzeugung'!H$22*1000</f>
        <v>726667.83400455257</v>
      </c>
      <c r="H1945" s="1">
        <f>'[3]Strom-&amp; Wärmeerzeugung'!I$22*1000</f>
        <v>682892.66328138672</v>
      </c>
      <c r="I1945" s="1">
        <f>'[3]Strom-&amp; Wärmeerzeugung'!J$22*1000</f>
        <v>595342.32183505513</v>
      </c>
      <c r="J1945" s="1">
        <f>'[3]Strom-&amp; Wärmeerzeugung'!K$22*1000</f>
        <v>564699.70232883911</v>
      </c>
      <c r="K1945" s="1">
        <f>'[3]Strom-&amp; Wärmeerzeugung'!L$22*1000</f>
        <v>534057.08282262296</v>
      </c>
      <c r="L1945" s="1">
        <f>'[3]Strom-&amp; Wärmeerzeugung'!M$22*1000</f>
        <v>472771.84381019085</v>
      </c>
    </row>
    <row r="1946" spans="1:12" x14ac:dyDescent="0.35">
      <c r="A1946" t="s">
        <v>105</v>
      </c>
      <c r="B1946" t="str">
        <f t="shared" si="118"/>
        <v>Wind|Onshore|AS-JOR</v>
      </c>
      <c r="C1946" t="s">
        <v>296</v>
      </c>
      <c r="D1946" t="s">
        <v>105</v>
      </c>
      <c r="E1946" t="s">
        <v>320</v>
      </c>
      <c r="F1946" s="1">
        <f>'[3]Strom-&amp; Wärmeerzeugung'!G$22*1000</f>
        <v>770443.00472771842</v>
      </c>
      <c r="G1946" s="1">
        <f>'[3]Strom-&amp; Wärmeerzeugung'!H$22*1000</f>
        <v>726667.83400455257</v>
      </c>
      <c r="H1946" s="1">
        <f>'[3]Strom-&amp; Wärmeerzeugung'!I$22*1000</f>
        <v>682892.66328138672</v>
      </c>
      <c r="I1946" s="1">
        <f>'[3]Strom-&amp; Wärmeerzeugung'!J$22*1000</f>
        <v>595342.32183505513</v>
      </c>
      <c r="J1946" s="1">
        <f>'[3]Strom-&amp; Wärmeerzeugung'!K$22*1000</f>
        <v>564699.70232883911</v>
      </c>
      <c r="K1946" s="1">
        <f>'[3]Strom-&amp; Wärmeerzeugung'!L$22*1000</f>
        <v>534057.08282262296</v>
      </c>
      <c r="L1946" s="1">
        <f>'[3]Strom-&amp; Wärmeerzeugung'!M$22*1000</f>
        <v>472771.84381019085</v>
      </c>
    </row>
    <row r="1947" spans="1:12" x14ac:dyDescent="0.35">
      <c r="A1947" t="s">
        <v>106</v>
      </c>
      <c r="B1947" t="str">
        <f t="shared" si="118"/>
        <v>Wind|Onshore|AS-JPN</v>
      </c>
      <c r="C1947" t="s">
        <v>296</v>
      </c>
      <c r="D1947" t="s">
        <v>106</v>
      </c>
      <c r="E1947" t="s">
        <v>320</v>
      </c>
      <c r="F1947" s="1">
        <f>'[3]Strom-&amp; Wärmeerzeugung'!G$22*1000</f>
        <v>770443.00472771842</v>
      </c>
      <c r="G1947" s="1">
        <f>'[3]Strom-&amp; Wärmeerzeugung'!H$22*1000</f>
        <v>726667.83400455257</v>
      </c>
      <c r="H1947" s="1">
        <f>'[3]Strom-&amp; Wärmeerzeugung'!I$22*1000</f>
        <v>682892.66328138672</v>
      </c>
      <c r="I1947" s="1">
        <f>'[3]Strom-&amp; Wärmeerzeugung'!J$22*1000</f>
        <v>595342.32183505513</v>
      </c>
      <c r="J1947" s="1">
        <f>'[3]Strom-&amp; Wärmeerzeugung'!K$22*1000</f>
        <v>564699.70232883911</v>
      </c>
      <c r="K1947" s="1">
        <f>'[3]Strom-&amp; Wärmeerzeugung'!L$22*1000</f>
        <v>534057.08282262296</v>
      </c>
      <c r="L1947" s="1">
        <f>'[3]Strom-&amp; Wärmeerzeugung'!M$22*1000</f>
        <v>472771.84381019085</v>
      </c>
    </row>
    <row r="1948" spans="1:12" x14ac:dyDescent="0.35">
      <c r="A1948" t="s">
        <v>113</v>
      </c>
      <c r="B1948" t="str">
        <f t="shared" si="118"/>
        <v>Wind|Onshore|AS-KAZ</v>
      </c>
      <c r="C1948" t="s">
        <v>296</v>
      </c>
      <c r="D1948" t="s">
        <v>113</v>
      </c>
      <c r="E1948" t="s">
        <v>320</v>
      </c>
      <c r="F1948" s="1">
        <f>'[3]Strom-&amp; Wärmeerzeugung'!G$22*1000</f>
        <v>770443.00472771842</v>
      </c>
      <c r="G1948" s="1">
        <f>'[3]Strom-&amp; Wärmeerzeugung'!H$22*1000</f>
        <v>726667.83400455257</v>
      </c>
      <c r="H1948" s="1">
        <f>'[3]Strom-&amp; Wärmeerzeugung'!I$22*1000</f>
        <v>682892.66328138672</v>
      </c>
      <c r="I1948" s="1">
        <f>'[3]Strom-&amp; Wärmeerzeugung'!J$22*1000</f>
        <v>595342.32183505513</v>
      </c>
      <c r="J1948" s="1">
        <f>'[3]Strom-&amp; Wärmeerzeugung'!K$22*1000</f>
        <v>564699.70232883911</v>
      </c>
      <c r="K1948" s="1">
        <f>'[3]Strom-&amp; Wärmeerzeugung'!L$22*1000</f>
        <v>534057.08282262296</v>
      </c>
      <c r="L1948" s="1">
        <f>'[3]Strom-&amp; Wärmeerzeugung'!M$22*1000</f>
        <v>472771.84381019085</v>
      </c>
    </row>
    <row r="1949" spans="1:12" x14ac:dyDescent="0.35">
      <c r="A1949" t="s">
        <v>114</v>
      </c>
      <c r="B1949" t="str">
        <f t="shared" si="118"/>
        <v>Wind|Onshore|AS-KGZ</v>
      </c>
      <c r="C1949" t="s">
        <v>296</v>
      </c>
      <c r="D1949" t="s">
        <v>114</v>
      </c>
      <c r="E1949" t="s">
        <v>320</v>
      </c>
      <c r="F1949" s="1">
        <f>'[3]Strom-&amp; Wärmeerzeugung'!G$22*1000</f>
        <v>770443.00472771842</v>
      </c>
      <c r="G1949" s="1">
        <f>'[3]Strom-&amp; Wärmeerzeugung'!H$22*1000</f>
        <v>726667.83400455257</v>
      </c>
      <c r="H1949" s="1">
        <f>'[3]Strom-&amp; Wärmeerzeugung'!I$22*1000</f>
        <v>682892.66328138672</v>
      </c>
      <c r="I1949" s="1">
        <f>'[3]Strom-&amp; Wärmeerzeugung'!J$22*1000</f>
        <v>595342.32183505513</v>
      </c>
      <c r="J1949" s="1">
        <f>'[3]Strom-&amp; Wärmeerzeugung'!K$22*1000</f>
        <v>564699.70232883911</v>
      </c>
      <c r="K1949" s="1">
        <f>'[3]Strom-&amp; Wärmeerzeugung'!L$22*1000</f>
        <v>534057.08282262296</v>
      </c>
      <c r="L1949" s="1">
        <f>'[3]Strom-&amp; Wärmeerzeugung'!M$22*1000</f>
        <v>472771.84381019085</v>
      </c>
    </row>
    <row r="1950" spans="1:12" x14ac:dyDescent="0.35">
      <c r="A1950" t="s">
        <v>115</v>
      </c>
      <c r="B1950" t="str">
        <f t="shared" si="118"/>
        <v>Wind|Onshore|AS-KHM</v>
      </c>
      <c r="C1950" t="s">
        <v>296</v>
      </c>
      <c r="D1950" t="s">
        <v>115</v>
      </c>
      <c r="E1950" t="s">
        <v>320</v>
      </c>
      <c r="F1950" s="1">
        <f>'[3]Strom-&amp; Wärmeerzeugung'!G$22*1000</f>
        <v>770443.00472771842</v>
      </c>
      <c r="G1950" s="1">
        <f>'[3]Strom-&amp; Wärmeerzeugung'!H$22*1000</f>
        <v>726667.83400455257</v>
      </c>
      <c r="H1950" s="1">
        <f>'[3]Strom-&amp; Wärmeerzeugung'!I$22*1000</f>
        <v>682892.66328138672</v>
      </c>
      <c r="I1950" s="1">
        <f>'[3]Strom-&amp; Wärmeerzeugung'!J$22*1000</f>
        <v>595342.32183505513</v>
      </c>
      <c r="J1950" s="1">
        <f>'[3]Strom-&amp; Wärmeerzeugung'!K$22*1000</f>
        <v>564699.70232883911</v>
      </c>
      <c r="K1950" s="1">
        <f>'[3]Strom-&amp; Wärmeerzeugung'!L$22*1000</f>
        <v>534057.08282262296</v>
      </c>
      <c r="L1950" s="1">
        <f>'[3]Strom-&amp; Wärmeerzeugung'!M$22*1000</f>
        <v>472771.84381019085</v>
      </c>
    </row>
    <row r="1951" spans="1:12" x14ac:dyDescent="0.35">
      <c r="A1951" t="s">
        <v>116</v>
      </c>
      <c r="B1951" t="str">
        <f t="shared" si="118"/>
        <v>Wind|Onshore|AS-KOR</v>
      </c>
      <c r="C1951" t="s">
        <v>296</v>
      </c>
      <c r="D1951" t="s">
        <v>116</v>
      </c>
      <c r="E1951" t="s">
        <v>320</v>
      </c>
      <c r="F1951" s="1">
        <f>'[3]Strom-&amp; Wärmeerzeugung'!G$22*1000</f>
        <v>770443.00472771842</v>
      </c>
      <c r="G1951" s="1">
        <f>'[3]Strom-&amp; Wärmeerzeugung'!H$22*1000</f>
        <v>726667.83400455257</v>
      </c>
      <c r="H1951" s="1">
        <f>'[3]Strom-&amp; Wärmeerzeugung'!I$22*1000</f>
        <v>682892.66328138672</v>
      </c>
      <c r="I1951" s="1">
        <f>'[3]Strom-&amp; Wärmeerzeugung'!J$22*1000</f>
        <v>595342.32183505513</v>
      </c>
      <c r="J1951" s="1">
        <f>'[3]Strom-&amp; Wärmeerzeugung'!K$22*1000</f>
        <v>564699.70232883911</v>
      </c>
      <c r="K1951" s="1">
        <f>'[3]Strom-&amp; Wärmeerzeugung'!L$22*1000</f>
        <v>534057.08282262296</v>
      </c>
      <c r="L1951" s="1">
        <f>'[3]Strom-&amp; Wärmeerzeugung'!M$22*1000</f>
        <v>472771.84381019085</v>
      </c>
    </row>
    <row r="1952" spans="1:12" x14ac:dyDescent="0.35">
      <c r="A1952" t="s">
        <v>117</v>
      </c>
      <c r="B1952" t="str">
        <f t="shared" si="118"/>
        <v>Wind|Onshore|AS-KWT</v>
      </c>
      <c r="C1952" t="s">
        <v>296</v>
      </c>
      <c r="D1952" t="s">
        <v>117</v>
      </c>
      <c r="E1952" t="s">
        <v>320</v>
      </c>
      <c r="F1952" s="1">
        <f>'[3]Strom-&amp; Wärmeerzeugung'!G$22*1000</f>
        <v>770443.00472771842</v>
      </c>
      <c r="G1952" s="1">
        <f>'[3]Strom-&amp; Wärmeerzeugung'!H$22*1000</f>
        <v>726667.83400455257</v>
      </c>
      <c r="H1952" s="1">
        <f>'[3]Strom-&amp; Wärmeerzeugung'!I$22*1000</f>
        <v>682892.66328138672</v>
      </c>
      <c r="I1952" s="1">
        <f>'[3]Strom-&amp; Wärmeerzeugung'!J$22*1000</f>
        <v>595342.32183505513</v>
      </c>
      <c r="J1952" s="1">
        <f>'[3]Strom-&amp; Wärmeerzeugung'!K$22*1000</f>
        <v>564699.70232883911</v>
      </c>
      <c r="K1952" s="1">
        <f>'[3]Strom-&amp; Wärmeerzeugung'!L$22*1000</f>
        <v>534057.08282262296</v>
      </c>
      <c r="L1952" s="1">
        <f>'[3]Strom-&amp; Wärmeerzeugung'!M$22*1000</f>
        <v>472771.84381019085</v>
      </c>
    </row>
    <row r="1953" spans="1:12" x14ac:dyDescent="0.35">
      <c r="A1953" t="s">
        <v>118</v>
      </c>
      <c r="B1953" t="str">
        <f t="shared" si="118"/>
        <v>Wind|Onshore|AS-LAO</v>
      </c>
      <c r="C1953" t="s">
        <v>296</v>
      </c>
      <c r="D1953" t="s">
        <v>118</v>
      </c>
      <c r="E1953" t="s">
        <v>320</v>
      </c>
      <c r="F1953" s="1">
        <f>'[3]Strom-&amp; Wärmeerzeugung'!G$22*1000</f>
        <v>770443.00472771842</v>
      </c>
      <c r="G1953" s="1">
        <f>'[3]Strom-&amp; Wärmeerzeugung'!H$22*1000</f>
        <v>726667.83400455257</v>
      </c>
      <c r="H1953" s="1">
        <f>'[3]Strom-&amp; Wärmeerzeugung'!I$22*1000</f>
        <v>682892.66328138672</v>
      </c>
      <c r="I1953" s="1">
        <f>'[3]Strom-&amp; Wärmeerzeugung'!J$22*1000</f>
        <v>595342.32183505513</v>
      </c>
      <c r="J1953" s="1">
        <f>'[3]Strom-&amp; Wärmeerzeugung'!K$22*1000</f>
        <v>564699.70232883911</v>
      </c>
      <c r="K1953" s="1">
        <f>'[3]Strom-&amp; Wärmeerzeugung'!L$22*1000</f>
        <v>534057.08282262296</v>
      </c>
      <c r="L1953" s="1">
        <f>'[3]Strom-&amp; Wärmeerzeugung'!M$22*1000</f>
        <v>472771.84381019085</v>
      </c>
    </row>
    <row r="1954" spans="1:12" x14ac:dyDescent="0.35">
      <c r="A1954" t="s">
        <v>119</v>
      </c>
      <c r="B1954" t="str">
        <f t="shared" si="118"/>
        <v>Wind|Onshore|AS-LBN</v>
      </c>
      <c r="C1954" t="s">
        <v>296</v>
      </c>
      <c r="D1954" t="s">
        <v>119</v>
      </c>
      <c r="E1954" t="s">
        <v>320</v>
      </c>
      <c r="F1954" s="1">
        <f>'[3]Strom-&amp; Wärmeerzeugung'!G$22*1000</f>
        <v>770443.00472771842</v>
      </c>
      <c r="G1954" s="1">
        <f>'[3]Strom-&amp; Wärmeerzeugung'!H$22*1000</f>
        <v>726667.83400455257</v>
      </c>
      <c r="H1954" s="1">
        <f>'[3]Strom-&amp; Wärmeerzeugung'!I$22*1000</f>
        <v>682892.66328138672</v>
      </c>
      <c r="I1954" s="1">
        <f>'[3]Strom-&amp; Wärmeerzeugung'!J$22*1000</f>
        <v>595342.32183505513</v>
      </c>
      <c r="J1954" s="1">
        <f>'[3]Strom-&amp; Wärmeerzeugung'!K$22*1000</f>
        <v>564699.70232883911</v>
      </c>
      <c r="K1954" s="1">
        <f>'[3]Strom-&amp; Wärmeerzeugung'!L$22*1000</f>
        <v>534057.08282262296</v>
      </c>
      <c r="L1954" s="1">
        <f>'[3]Strom-&amp; Wärmeerzeugung'!M$22*1000</f>
        <v>472771.84381019085</v>
      </c>
    </row>
    <row r="1955" spans="1:12" x14ac:dyDescent="0.35">
      <c r="A1955" t="s">
        <v>120</v>
      </c>
      <c r="B1955" t="str">
        <f t="shared" si="118"/>
        <v>Wind|Onshore|AS-LKA</v>
      </c>
      <c r="C1955" t="s">
        <v>296</v>
      </c>
      <c r="D1955" t="s">
        <v>120</v>
      </c>
      <c r="E1955" t="s">
        <v>320</v>
      </c>
      <c r="F1955" s="1">
        <f>'[3]Strom-&amp; Wärmeerzeugung'!G$22*1000</f>
        <v>770443.00472771842</v>
      </c>
      <c r="G1955" s="1">
        <f>'[3]Strom-&amp; Wärmeerzeugung'!H$22*1000</f>
        <v>726667.83400455257</v>
      </c>
      <c r="H1955" s="1">
        <f>'[3]Strom-&amp; Wärmeerzeugung'!I$22*1000</f>
        <v>682892.66328138672</v>
      </c>
      <c r="I1955" s="1">
        <f>'[3]Strom-&amp; Wärmeerzeugung'!J$22*1000</f>
        <v>595342.32183505513</v>
      </c>
      <c r="J1955" s="1">
        <f>'[3]Strom-&amp; Wärmeerzeugung'!K$22*1000</f>
        <v>564699.70232883911</v>
      </c>
      <c r="K1955" s="1">
        <f>'[3]Strom-&amp; Wärmeerzeugung'!L$22*1000</f>
        <v>534057.08282262296</v>
      </c>
      <c r="L1955" s="1">
        <f>'[3]Strom-&amp; Wärmeerzeugung'!M$22*1000</f>
        <v>472771.84381019085</v>
      </c>
    </row>
    <row r="1956" spans="1:12" x14ac:dyDescent="0.35">
      <c r="A1956" t="s">
        <v>121</v>
      </c>
      <c r="B1956" t="str">
        <f t="shared" si="118"/>
        <v>Wind|Onshore|AS-MMR</v>
      </c>
      <c r="C1956" t="s">
        <v>296</v>
      </c>
      <c r="D1956" t="s">
        <v>121</v>
      </c>
      <c r="E1956" t="s">
        <v>320</v>
      </c>
      <c r="F1956" s="1">
        <f>'[3]Strom-&amp; Wärmeerzeugung'!G$22*1000</f>
        <v>770443.00472771842</v>
      </c>
      <c r="G1956" s="1">
        <f>'[3]Strom-&amp; Wärmeerzeugung'!H$22*1000</f>
        <v>726667.83400455257</v>
      </c>
      <c r="H1956" s="1">
        <f>'[3]Strom-&amp; Wärmeerzeugung'!I$22*1000</f>
        <v>682892.66328138672</v>
      </c>
      <c r="I1956" s="1">
        <f>'[3]Strom-&amp; Wärmeerzeugung'!J$22*1000</f>
        <v>595342.32183505513</v>
      </c>
      <c r="J1956" s="1">
        <f>'[3]Strom-&amp; Wärmeerzeugung'!K$22*1000</f>
        <v>564699.70232883911</v>
      </c>
      <c r="K1956" s="1">
        <f>'[3]Strom-&amp; Wärmeerzeugung'!L$22*1000</f>
        <v>534057.08282262296</v>
      </c>
      <c r="L1956" s="1">
        <f>'[3]Strom-&amp; Wärmeerzeugung'!M$22*1000</f>
        <v>472771.84381019085</v>
      </c>
    </row>
    <row r="1957" spans="1:12" x14ac:dyDescent="0.35">
      <c r="A1957" t="s">
        <v>122</v>
      </c>
      <c r="B1957" t="str">
        <f t="shared" si="118"/>
        <v>Wind|Onshore|AS-MNG</v>
      </c>
      <c r="C1957" t="s">
        <v>296</v>
      </c>
      <c r="D1957" t="s">
        <v>122</v>
      </c>
      <c r="E1957" t="s">
        <v>320</v>
      </c>
      <c r="F1957" s="1">
        <f>'[3]Strom-&amp; Wärmeerzeugung'!G$22*1000</f>
        <v>770443.00472771842</v>
      </c>
      <c r="G1957" s="1">
        <f>'[3]Strom-&amp; Wärmeerzeugung'!H$22*1000</f>
        <v>726667.83400455257</v>
      </c>
      <c r="H1957" s="1">
        <f>'[3]Strom-&amp; Wärmeerzeugung'!I$22*1000</f>
        <v>682892.66328138672</v>
      </c>
      <c r="I1957" s="1">
        <f>'[3]Strom-&amp; Wärmeerzeugung'!J$22*1000</f>
        <v>595342.32183505513</v>
      </c>
      <c r="J1957" s="1">
        <f>'[3]Strom-&amp; Wärmeerzeugung'!K$22*1000</f>
        <v>564699.70232883911</v>
      </c>
      <c r="K1957" s="1">
        <f>'[3]Strom-&amp; Wärmeerzeugung'!L$22*1000</f>
        <v>534057.08282262296</v>
      </c>
      <c r="L1957" s="1">
        <f>'[3]Strom-&amp; Wärmeerzeugung'!M$22*1000</f>
        <v>472771.84381019085</v>
      </c>
    </row>
    <row r="1958" spans="1:12" x14ac:dyDescent="0.35">
      <c r="A1958" t="s">
        <v>123</v>
      </c>
      <c r="B1958" t="str">
        <f t="shared" si="118"/>
        <v>Wind|Onshore|AS-MYS</v>
      </c>
      <c r="C1958" t="s">
        <v>296</v>
      </c>
      <c r="D1958" t="s">
        <v>123</v>
      </c>
      <c r="E1958" t="s">
        <v>320</v>
      </c>
      <c r="F1958" s="1">
        <f>'[3]Strom-&amp; Wärmeerzeugung'!G$22*1000</f>
        <v>770443.00472771842</v>
      </c>
      <c r="G1958" s="1">
        <f>'[3]Strom-&amp; Wärmeerzeugung'!H$22*1000</f>
        <v>726667.83400455257</v>
      </c>
      <c r="H1958" s="1">
        <f>'[3]Strom-&amp; Wärmeerzeugung'!I$22*1000</f>
        <v>682892.66328138672</v>
      </c>
      <c r="I1958" s="1">
        <f>'[3]Strom-&amp; Wärmeerzeugung'!J$22*1000</f>
        <v>595342.32183505513</v>
      </c>
      <c r="J1958" s="1">
        <f>'[3]Strom-&amp; Wärmeerzeugung'!K$22*1000</f>
        <v>564699.70232883911</v>
      </c>
      <c r="K1958" s="1">
        <f>'[3]Strom-&amp; Wärmeerzeugung'!L$22*1000</f>
        <v>534057.08282262296</v>
      </c>
      <c r="L1958" s="1">
        <f>'[3]Strom-&amp; Wärmeerzeugung'!M$22*1000</f>
        <v>472771.84381019085</v>
      </c>
    </row>
    <row r="1959" spans="1:12" x14ac:dyDescent="0.35">
      <c r="A1959" t="s">
        <v>124</v>
      </c>
      <c r="B1959" t="str">
        <f t="shared" si="118"/>
        <v>Wind|Onshore|AS-NPL</v>
      </c>
      <c r="C1959" t="s">
        <v>296</v>
      </c>
      <c r="D1959" t="s">
        <v>124</v>
      </c>
      <c r="E1959" t="s">
        <v>320</v>
      </c>
      <c r="F1959" s="1">
        <f>'[3]Strom-&amp; Wärmeerzeugung'!G$22*1000</f>
        <v>770443.00472771842</v>
      </c>
      <c r="G1959" s="1">
        <f>'[3]Strom-&amp; Wärmeerzeugung'!H$22*1000</f>
        <v>726667.83400455257</v>
      </c>
      <c r="H1959" s="1">
        <f>'[3]Strom-&amp; Wärmeerzeugung'!I$22*1000</f>
        <v>682892.66328138672</v>
      </c>
      <c r="I1959" s="1">
        <f>'[3]Strom-&amp; Wärmeerzeugung'!J$22*1000</f>
        <v>595342.32183505513</v>
      </c>
      <c r="J1959" s="1">
        <f>'[3]Strom-&amp; Wärmeerzeugung'!K$22*1000</f>
        <v>564699.70232883911</v>
      </c>
      <c r="K1959" s="1">
        <f>'[3]Strom-&amp; Wärmeerzeugung'!L$22*1000</f>
        <v>534057.08282262296</v>
      </c>
      <c r="L1959" s="1">
        <f>'[3]Strom-&amp; Wärmeerzeugung'!M$22*1000</f>
        <v>472771.84381019085</v>
      </c>
    </row>
    <row r="1960" spans="1:12" x14ac:dyDescent="0.35">
      <c r="A1960" t="s">
        <v>125</v>
      </c>
      <c r="B1960" t="str">
        <f t="shared" si="118"/>
        <v>Wind|Onshore|AS-OMN</v>
      </c>
      <c r="C1960" t="s">
        <v>296</v>
      </c>
      <c r="D1960" t="s">
        <v>125</v>
      </c>
      <c r="E1960" t="s">
        <v>320</v>
      </c>
      <c r="F1960" s="1">
        <f>'[3]Strom-&amp; Wärmeerzeugung'!G$22*1000</f>
        <v>770443.00472771842</v>
      </c>
      <c r="G1960" s="1">
        <f>'[3]Strom-&amp; Wärmeerzeugung'!H$22*1000</f>
        <v>726667.83400455257</v>
      </c>
      <c r="H1960" s="1">
        <f>'[3]Strom-&amp; Wärmeerzeugung'!I$22*1000</f>
        <v>682892.66328138672</v>
      </c>
      <c r="I1960" s="1">
        <f>'[3]Strom-&amp; Wärmeerzeugung'!J$22*1000</f>
        <v>595342.32183505513</v>
      </c>
      <c r="J1960" s="1">
        <f>'[3]Strom-&amp; Wärmeerzeugung'!K$22*1000</f>
        <v>564699.70232883911</v>
      </c>
      <c r="K1960" s="1">
        <f>'[3]Strom-&amp; Wärmeerzeugung'!L$22*1000</f>
        <v>534057.08282262296</v>
      </c>
      <c r="L1960" s="1">
        <f>'[3]Strom-&amp; Wärmeerzeugung'!M$22*1000</f>
        <v>472771.84381019085</v>
      </c>
    </row>
    <row r="1961" spans="1:12" x14ac:dyDescent="0.35">
      <c r="A1961" t="s">
        <v>126</v>
      </c>
      <c r="B1961" t="str">
        <f t="shared" si="118"/>
        <v>Wind|Onshore|AS-PAK</v>
      </c>
      <c r="C1961" t="s">
        <v>296</v>
      </c>
      <c r="D1961" t="s">
        <v>126</v>
      </c>
      <c r="E1961" t="s">
        <v>320</v>
      </c>
      <c r="F1961" s="1">
        <f>'[3]Strom-&amp; Wärmeerzeugung'!G$22*1000</f>
        <v>770443.00472771842</v>
      </c>
      <c r="G1961" s="1">
        <f>'[3]Strom-&amp; Wärmeerzeugung'!H$22*1000</f>
        <v>726667.83400455257</v>
      </c>
      <c r="H1961" s="1">
        <f>'[3]Strom-&amp; Wärmeerzeugung'!I$22*1000</f>
        <v>682892.66328138672</v>
      </c>
      <c r="I1961" s="1">
        <f>'[3]Strom-&amp; Wärmeerzeugung'!J$22*1000</f>
        <v>595342.32183505513</v>
      </c>
      <c r="J1961" s="1">
        <f>'[3]Strom-&amp; Wärmeerzeugung'!K$22*1000</f>
        <v>564699.70232883911</v>
      </c>
      <c r="K1961" s="1">
        <f>'[3]Strom-&amp; Wärmeerzeugung'!L$22*1000</f>
        <v>534057.08282262296</v>
      </c>
      <c r="L1961" s="1">
        <f>'[3]Strom-&amp; Wärmeerzeugung'!M$22*1000</f>
        <v>472771.84381019085</v>
      </c>
    </row>
    <row r="1962" spans="1:12" x14ac:dyDescent="0.35">
      <c r="A1962" t="s">
        <v>127</v>
      </c>
      <c r="B1962" t="str">
        <f t="shared" si="118"/>
        <v>Wind|Onshore|AS-PHL</v>
      </c>
      <c r="C1962" t="s">
        <v>296</v>
      </c>
      <c r="D1962" t="s">
        <v>127</v>
      </c>
      <c r="E1962" t="s">
        <v>320</v>
      </c>
      <c r="F1962" s="1">
        <f>'[3]Strom-&amp; Wärmeerzeugung'!G$22*1000</f>
        <v>770443.00472771842</v>
      </c>
      <c r="G1962" s="1">
        <f>'[3]Strom-&amp; Wärmeerzeugung'!H$22*1000</f>
        <v>726667.83400455257</v>
      </c>
      <c r="H1962" s="1">
        <f>'[3]Strom-&amp; Wärmeerzeugung'!I$22*1000</f>
        <v>682892.66328138672</v>
      </c>
      <c r="I1962" s="1">
        <f>'[3]Strom-&amp; Wärmeerzeugung'!J$22*1000</f>
        <v>595342.32183505513</v>
      </c>
      <c r="J1962" s="1">
        <f>'[3]Strom-&amp; Wärmeerzeugung'!K$22*1000</f>
        <v>564699.70232883911</v>
      </c>
      <c r="K1962" s="1">
        <f>'[3]Strom-&amp; Wärmeerzeugung'!L$22*1000</f>
        <v>534057.08282262296</v>
      </c>
      <c r="L1962" s="1">
        <f>'[3]Strom-&amp; Wärmeerzeugung'!M$22*1000</f>
        <v>472771.84381019085</v>
      </c>
    </row>
    <row r="1963" spans="1:12" x14ac:dyDescent="0.35">
      <c r="A1963" t="s">
        <v>128</v>
      </c>
      <c r="B1963" t="str">
        <f t="shared" si="118"/>
        <v>Wind|Onshore|AS-PRK</v>
      </c>
      <c r="C1963" t="s">
        <v>296</v>
      </c>
      <c r="D1963" t="s">
        <v>128</v>
      </c>
      <c r="E1963" t="s">
        <v>320</v>
      </c>
      <c r="F1963" s="1">
        <f>'[3]Strom-&amp; Wärmeerzeugung'!G$22*1000</f>
        <v>770443.00472771842</v>
      </c>
      <c r="G1963" s="1">
        <f>'[3]Strom-&amp; Wärmeerzeugung'!H$22*1000</f>
        <v>726667.83400455257</v>
      </c>
      <c r="H1963" s="1">
        <f>'[3]Strom-&amp; Wärmeerzeugung'!I$22*1000</f>
        <v>682892.66328138672</v>
      </c>
      <c r="I1963" s="1">
        <f>'[3]Strom-&amp; Wärmeerzeugung'!J$22*1000</f>
        <v>595342.32183505513</v>
      </c>
      <c r="J1963" s="1">
        <f>'[3]Strom-&amp; Wärmeerzeugung'!K$22*1000</f>
        <v>564699.70232883911</v>
      </c>
      <c r="K1963" s="1">
        <f>'[3]Strom-&amp; Wärmeerzeugung'!L$22*1000</f>
        <v>534057.08282262296</v>
      </c>
      <c r="L1963" s="1">
        <f>'[3]Strom-&amp; Wärmeerzeugung'!M$22*1000</f>
        <v>472771.84381019085</v>
      </c>
    </row>
    <row r="1964" spans="1:12" x14ac:dyDescent="0.35">
      <c r="A1964" t="s">
        <v>129</v>
      </c>
      <c r="B1964" t="str">
        <f t="shared" si="118"/>
        <v>Wind|Onshore|AS-QAT</v>
      </c>
      <c r="C1964" t="s">
        <v>296</v>
      </c>
      <c r="D1964" t="s">
        <v>129</v>
      </c>
      <c r="E1964" t="s">
        <v>320</v>
      </c>
      <c r="F1964" s="1">
        <f>'[3]Strom-&amp; Wärmeerzeugung'!G$22*1000</f>
        <v>770443.00472771842</v>
      </c>
      <c r="G1964" s="1">
        <f>'[3]Strom-&amp; Wärmeerzeugung'!H$22*1000</f>
        <v>726667.83400455257</v>
      </c>
      <c r="H1964" s="1">
        <f>'[3]Strom-&amp; Wärmeerzeugung'!I$22*1000</f>
        <v>682892.66328138672</v>
      </c>
      <c r="I1964" s="1">
        <f>'[3]Strom-&amp; Wärmeerzeugung'!J$22*1000</f>
        <v>595342.32183505513</v>
      </c>
      <c r="J1964" s="1">
        <f>'[3]Strom-&amp; Wärmeerzeugung'!K$22*1000</f>
        <v>564699.70232883911</v>
      </c>
      <c r="K1964" s="1">
        <f>'[3]Strom-&amp; Wärmeerzeugung'!L$22*1000</f>
        <v>534057.08282262296</v>
      </c>
      <c r="L1964" s="1">
        <f>'[3]Strom-&amp; Wärmeerzeugung'!M$22*1000</f>
        <v>472771.84381019085</v>
      </c>
    </row>
    <row r="1965" spans="1:12" x14ac:dyDescent="0.35">
      <c r="A1965" t="s">
        <v>130</v>
      </c>
      <c r="B1965" t="str">
        <f t="shared" si="118"/>
        <v>Wind|Onshore|AS-RUS</v>
      </c>
      <c r="C1965" t="s">
        <v>296</v>
      </c>
      <c r="D1965" t="s">
        <v>130</v>
      </c>
      <c r="E1965" t="s">
        <v>320</v>
      </c>
      <c r="F1965" s="1">
        <f>'[3]Strom-&amp; Wärmeerzeugung'!G$22*1000</f>
        <v>770443.00472771842</v>
      </c>
      <c r="G1965" s="1">
        <f>'[3]Strom-&amp; Wärmeerzeugung'!H$22*1000</f>
        <v>726667.83400455257</v>
      </c>
      <c r="H1965" s="1">
        <f>'[3]Strom-&amp; Wärmeerzeugung'!I$22*1000</f>
        <v>682892.66328138672</v>
      </c>
      <c r="I1965" s="1">
        <f>'[3]Strom-&amp; Wärmeerzeugung'!J$22*1000</f>
        <v>595342.32183505513</v>
      </c>
      <c r="J1965" s="1">
        <f>'[3]Strom-&amp; Wärmeerzeugung'!K$22*1000</f>
        <v>564699.70232883911</v>
      </c>
      <c r="K1965" s="1">
        <f>'[3]Strom-&amp; Wärmeerzeugung'!L$22*1000</f>
        <v>534057.08282262296</v>
      </c>
      <c r="L1965" s="1">
        <f>'[3]Strom-&amp; Wärmeerzeugung'!M$22*1000</f>
        <v>472771.84381019085</v>
      </c>
    </row>
    <row r="1966" spans="1:12" x14ac:dyDescent="0.35">
      <c r="A1966" t="s">
        <v>138</v>
      </c>
      <c r="B1966" t="str">
        <f t="shared" si="118"/>
        <v>Wind|Onshore|AS-SAU</v>
      </c>
      <c r="C1966" t="s">
        <v>296</v>
      </c>
      <c r="D1966" t="s">
        <v>138</v>
      </c>
      <c r="E1966" t="s">
        <v>320</v>
      </c>
      <c r="F1966" s="1">
        <f>'[3]Strom-&amp; Wärmeerzeugung'!G$22*1000</f>
        <v>770443.00472771842</v>
      </c>
      <c r="G1966" s="1">
        <f>'[3]Strom-&amp; Wärmeerzeugung'!H$22*1000</f>
        <v>726667.83400455257</v>
      </c>
      <c r="H1966" s="1">
        <f>'[3]Strom-&amp; Wärmeerzeugung'!I$22*1000</f>
        <v>682892.66328138672</v>
      </c>
      <c r="I1966" s="1">
        <f>'[3]Strom-&amp; Wärmeerzeugung'!J$22*1000</f>
        <v>595342.32183505513</v>
      </c>
      <c r="J1966" s="1">
        <f>'[3]Strom-&amp; Wärmeerzeugung'!K$22*1000</f>
        <v>564699.70232883911</v>
      </c>
      <c r="K1966" s="1">
        <f>'[3]Strom-&amp; Wärmeerzeugung'!L$22*1000</f>
        <v>534057.08282262296</v>
      </c>
      <c r="L1966" s="1">
        <f>'[3]Strom-&amp; Wärmeerzeugung'!M$22*1000</f>
        <v>472771.84381019085</v>
      </c>
    </row>
    <row r="1967" spans="1:12" x14ac:dyDescent="0.35">
      <c r="A1967" t="s">
        <v>139</v>
      </c>
      <c r="B1967" t="str">
        <f t="shared" si="118"/>
        <v>Wind|Onshore|AS-SGP</v>
      </c>
      <c r="C1967" t="s">
        <v>296</v>
      </c>
      <c r="D1967" t="s">
        <v>139</v>
      </c>
      <c r="E1967" t="s">
        <v>320</v>
      </c>
      <c r="F1967" s="1">
        <f>'[3]Strom-&amp; Wärmeerzeugung'!G$22*1000</f>
        <v>770443.00472771842</v>
      </c>
      <c r="G1967" s="1">
        <f>'[3]Strom-&amp; Wärmeerzeugung'!H$22*1000</f>
        <v>726667.83400455257</v>
      </c>
      <c r="H1967" s="1">
        <f>'[3]Strom-&amp; Wärmeerzeugung'!I$22*1000</f>
        <v>682892.66328138672</v>
      </c>
      <c r="I1967" s="1">
        <f>'[3]Strom-&amp; Wärmeerzeugung'!J$22*1000</f>
        <v>595342.32183505513</v>
      </c>
      <c r="J1967" s="1">
        <f>'[3]Strom-&amp; Wärmeerzeugung'!K$22*1000</f>
        <v>564699.70232883911</v>
      </c>
      <c r="K1967" s="1">
        <f>'[3]Strom-&amp; Wärmeerzeugung'!L$22*1000</f>
        <v>534057.08282262296</v>
      </c>
      <c r="L1967" s="1">
        <f>'[3]Strom-&amp; Wärmeerzeugung'!M$22*1000</f>
        <v>472771.84381019085</v>
      </c>
    </row>
    <row r="1968" spans="1:12" x14ac:dyDescent="0.35">
      <c r="A1968" t="s">
        <v>140</v>
      </c>
      <c r="B1968" t="str">
        <f t="shared" si="118"/>
        <v>Wind|Onshore|AS-SYR</v>
      </c>
      <c r="C1968" t="s">
        <v>296</v>
      </c>
      <c r="D1968" t="s">
        <v>140</v>
      </c>
      <c r="E1968" t="s">
        <v>320</v>
      </c>
      <c r="F1968" s="1">
        <f>'[3]Strom-&amp; Wärmeerzeugung'!G$22*1000</f>
        <v>770443.00472771842</v>
      </c>
      <c r="G1968" s="1">
        <f>'[3]Strom-&amp; Wärmeerzeugung'!H$22*1000</f>
        <v>726667.83400455257</v>
      </c>
      <c r="H1968" s="1">
        <f>'[3]Strom-&amp; Wärmeerzeugung'!I$22*1000</f>
        <v>682892.66328138672</v>
      </c>
      <c r="I1968" s="1">
        <f>'[3]Strom-&amp; Wärmeerzeugung'!J$22*1000</f>
        <v>595342.32183505513</v>
      </c>
      <c r="J1968" s="1">
        <f>'[3]Strom-&amp; Wärmeerzeugung'!K$22*1000</f>
        <v>564699.70232883911</v>
      </c>
      <c r="K1968" s="1">
        <f>'[3]Strom-&amp; Wärmeerzeugung'!L$22*1000</f>
        <v>534057.08282262296</v>
      </c>
      <c r="L1968" s="1">
        <f>'[3]Strom-&amp; Wärmeerzeugung'!M$22*1000</f>
        <v>472771.84381019085</v>
      </c>
    </row>
    <row r="1969" spans="1:12" x14ac:dyDescent="0.35">
      <c r="A1969" t="s">
        <v>141</v>
      </c>
      <c r="B1969" t="str">
        <f t="shared" si="118"/>
        <v>Wind|Onshore|AS-THA</v>
      </c>
      <c r="C1969" t="s">
        <v>296</v>
      </c>
      <c r="D1969" t="s">
        <v>141</v>
      </c>
      <c r="E1969" t="s">
        <v>320</v>
      </c>
      <c r="F1969" s="1">
        <f>'[3]Strom-&amp; Wärmeerzeugung'!G$22*1000</f>
        <v>770443.00472771842</v>
      </c>
      <c r="G1969" s="1">
        <f>'[3]Strom-&amp; Wärmeerzeugung'!H$22*1000</f>
        <v>726667.83400455257</v>
      </c>
      <c r="H1969" s="1">
        <f>'[3]Strom-&amp; Wärmeerzeugung'!I$22*1000</f>
        <v>682892.66328138672</v>
      </c>
      <c r="I1969" s="1">
        <f>'[3]Strom-&amp; Wärmeerzeugung'!J$22*1000</f>
        <v>595342.32183505513</v>
      </c>
      <c r="J1969" s="1">
        <f>'[3]Strom-&amp; Wärmeerzeugung'!K$22*1000</f>
        <v>564699.70232883911</v>
      </c>
      <c r="K1969" s="1">
        <f>'[3]Strom-&amp; Wärmeerzeugung'!L$22*1000</f>
        <v>534057.08282262296</v>
      </c>
      <c r="L1969" s="1">
        <f>'[3]Strom-&amp; Wärmeerzeugung'!M$22*1000</f>
        <v>472771.84381019085</v>
      </c>
    </row>
    <row r="1970" spans="1:12" x14ac:dyDescent="0.35">
      <c r="A1970" t="s">
        <v>142</v>
      </c>
      <c r="B1970" t="str">
        <f t="shared" si="118"/>
        <v>Wind|Onshore|AS-TJK</v>
      </c>
      <c r="C1970" t="s">
        <v>296</v>
      </c>
      <c r="D1970" t="s">
        <v>142</v>
      </c>
      <c r="E1970" t="s">
        <v>320</v>
      </c>
      <c r="F1970" s="1">
        <f>'[3]Strom-&amp; Wärmeerzeugung'!G$22*1000</f>
        <v>770443.00472771842</v>
      </c>
      <c r="G1970" s="1">
        <f>'[3]Strom-&amp; Wärmeerzeugung'!H$22*1000</f>
        <v>726667.83400455257</v>
      </c>
      <c r="H1970" s="1">
        <f>'[3]Strom-&amp; Wärmeerzeugung'!I$22*1000</f>
        <v>682892.66328138672</v>
      </c>
      <c r="I1970" s="1">
        <f>'[3]Strom-&amp; Wärmeerzeugung'!J$22*1000</f>
        <v>595342.32183505513</v>
      </c>
      <c r="J1970" s="1">
        <f>'[3]Strom-&amp; Wärmeerzeugung'!K$22*1000</f>
        <v>564699.70232883911</v>
      </c>
      <c r="K1970" s="1">
        <f>'[3]Strom-&amp; Wärmeerzeugung'!L$22*1000</f>
        <v>534057.08282262296</v>
      </c>
      <c r="L1970" s="1">
        <f>'[3]Strom-&amp; Wärmeerzeugung'!M$22*1000</f>
        <v>472771.84381019085</v>
      </c>
    </row>
    <row r="1971" spans="1:12" x14ac:dyDescent="0.35">
      <c r="A1971" t="s">
        <v>143</v>
      </c>
      <c r="B1971" t="str">
        <f t="shared" si="118"/>
        <v>Wind|Onshore|AS-TKM</v>
      </c>
      <c r="C1971" t="s">
        <v>296</v>
      </c>
      <c r="D1971" t="s">
        <v>143</v>
      </c>
      <c r="E1971" t="s">
        <v>320</v>
      </c>
      <c r="F1971" s="1">
        <f>'[3]Strom-&amp; Wärmeerzeugung'!G$22*1000</f>
        <v>770443.00472771842</v>
      </c>
      <c r="G1971" s="1">
        <f>'[3]Strom-&amp; Wärmeerzeugung'!H$22*1000</f>
        <v>726667.83400455257</v>
      </c>
      <c r="H1971" s="1">
        <f>'[3]Strom-&amp; Wärmeerzeugung'!I$22*1000</f>
        <v>682892.66328138672</v>
      </c>
      <c r="I1971" s="1">
        <f>'[3]Strom-&amp; Wärmeerzeugung'!J$22*1000</f>
        <v>595342.32183505513</v>
      </c>
      <c r="J1971" s="1">
        <f>'[3]Strom-&amp; Wärmeerzeugung'!K$22*1000</f>
        <v>564699.70232883911</v>
      </c>
      <c r="K1971" s="1">
        <f>'[3]Strom-&amp; Wärmeerzeugung'!L$22*1000</f>
        <v>534057.08282262296</v>
      </c>
      <c r="L1971" s="1">
        <f>'[3]Strom-&amp; Wärmeerzeugung'!M$22*1000</f>
        <v>472771.84381019085</v>
      </c>
    </row>
    <row r="1972" spans="1:12" x14ac:dyDescent="0.35">
      <c r="A1972" t="s">
        <v>144</v>
      </c>
      <c r="B1972" t="str">
        <f t="shared" si="118"/>
        <v>Wind|Onshore|AS-TLS</v>
      </c>
      <c r="C1972" t="s">
        <v>296</v>
      </c>
      <c r="D1972" t="s">
        <v>144</v>
      </c>
      <c r="E1972" t="s">
        <v>320</v>
      </c>
      <c r="F1972" s="1">
        <f>'[3]Strom-&amp; Wärmeerzeugung'!G$22*1000</f>
        <v>770443.00472771842</v>
      </c>
      <c r="G1972" s="1">
        <f>'[3]Strom-&amp; Wärmeerzeugung'!H$22*1000</f>
        <v>726667.83400455257</v>
      </c>
      <c r="H1972" s="1">
        <f>'[3]Strom-&amp; Wärmeerzeugung'!I$22*1000</f>
        <v>682892.66328138672</v>
      </c>
      <c r="I1972" s="1">
        <f>'[3]Strom-&amp; Wärmeerzeugung'!J$22*1000</f>
        <v>595342.32183505513</v>
      </c>
      <c r="J1972" s="1">
        <f>'[3]Strom-&amp; Wärmeerzeugung'!K$22*1000</f>
        <v>564699.70232883911</v>
      </c>
      <c r="K1972" s="1">
        <f>'[3]Strom-&amp; Wärmeerzeugung'!L$22*1000</f>
        <v>534057.08282262296</v>
      </c>
      <c r="L1972" s="1">
        <f>'[3]Strom-&amp; Wärmeerzeugung'!M$22*1000</f>
        <v>472771.84381019085</v>
      </c>
    </row>
    <row r="1973" spans="1:12" x14ac:dyDescent="0.35">
      <c r="A1973" t="s">
        <v>145</v>
      </c>
      <c r="B1973" t="str">
        <f t="shared" si="118"/>
        <v>Wind|Onshore|AS-TUR</v>
      </c>
      <c r="C1973" t="s">
        <v>296</v>
      </c>
      <c r="D1973" t="s">
        <v>145</v>
      </c>
      <c r="E1973" t="s">
        <v>320</v>
      </c>
      <c r="F1973" s="1">
        <f>'[3]Strom-&amp; Wärmeerzeugung'!G$22*1000</f>
        <v>770443.00472771842</v>
      </c>
      <c r="G1973" s="1">
        <f>'[3]Strom-&amp; Wärmeerzeugung'!H$22*1000</f>
        <v>726667.83400455257</v>
      </c>
      <c r="H1973" s="1">
        <f>'[3]Strom-&amp; Wärmeerzeugung'!I$22*1000</f>
        <v>682892.66328138672</v>
      </c>
      <c r="I1973" s="1">
        <f>'[3]Strom-&amp; Wärmeerzeugung'!J$22*1000</f>
        <v>595342.32183505513</v>
      </c>
      <c r="J1973" s="1">
        <f>'[3]Strom-&amp; Wärmeerzeugung'!K$22*1000</f>
        <v>564699.70232883911</v>
      </c>
      <c r="K1973" s="1">
        <f>'[3]Strom-&amp; Wärmeerzeugung'!L$22*1000</f>
        <v>534057.08282262296</v>
      </c>
      <c r="L1973" s="1">
        <f>'[3]Strom-&amp; Wärmeerzeugung'!M$22*1000</f>
        <v>472771.84381019085</v>
      </c>
    </row>
    <row r="1974" spans="1:12" x14ac:dyDescent="0.35">
      <c r="A1974" t="s">
        <v>146</v>
      </c>
      <c r="B1974" t="str">
        <f t="shared" si="118"/>
        <v>Wind|Onshore|AS-TWN</v>
      </c>
      <c r="C1974" t="s">
        <v>296</v>
      </c>
      <c r="D1974" t="s">
        <v>146</v>
      </c>
      <c r="E1974" t="s">
        <v>320</v>
      </c>
      <c r="F1974" s="1">
        <f>'[3]Strom-&amp; Wärmeerzeugung'!G$22*1000</f>
        <v>770443.00472771842</v>
      </c>
      <c r="G1974" s="1">
        <f>'[3]Strom-&amp; Wärmeerzeugung'!H$22*1000</f>
        <v>726667.83400455257</v>
      </c>
      <c r="H1974" s="1">
        <f>'[3]Strom-&amp; Wärmeerzeugung'!I$22*1000</f>
        <v>682892.66328138672</v>
      </c>
      <c r="I1974" s="1">
        <f>'[3]Strom-&amp; Wärmeerzeugung'!J$22*1000</f>
        <v>595342.32183505513</v>
      </c>
      <c r="J1974" s="1">
        <f>'[3]Strom-&amp; Wärmeerzeugung'!K$22*1000</f>
        <v>564699.70232883911</v>
      </c>
      <c r="K1974" s="1">
        <f>'[3]Strom-&amp; Wärmeerzeugung'!L$22*1000</f>
        <v>534057.08282262296</v>
      </c>
      <c r="L1974" s="1">
        <f>'[3]Strom-&amp; Wärmeerzeugung'!M$22*1000</f>
        <v>472771.84381019085</v>
      </c>
    </row>
    <row r="1975" spans="1:12" x14ac:dyDescent="0.35">
      <c r="A1975" t="s">
        <v>147</v>
      </c>
      <c r="B1975" t="str">
        <f t="shared" si="118"/>
        <v>Wind|Onshore|AS-UZB</v>
      </c>
      <c r="C1975" t="s">
        <v>296</v>
      </c>
      <c r="D1975" t="s">
        <v>147</v>
      </c>
      <c r="E1975" t="s">
        <v>320</v>
      </c>
      <c r="F1975" s="1">
        <f>'[3]Strom-&amp; Wärmeerzeugung'!G$22*1000</f>
        <v>770443.00472771842</v>
      </c>
      <c r="G1975" s="1">
        <f>'[3]Strom-&amp; Wärmeerzeugung'!H$22*1000</f>
        <v>726667.83400455257</v>
      </c>
      <c r="H1975" s="1">
        <f>'[3]Strom-&amp; Wärmeerzeugung'!I$22*1000</f>
        <v>682892.66328138672</v>
      </c>
      <c r="I1975" s="1">
        <f>'[3]Strom-&amp; Wärmeerzeugung'!J$22*1000</f>
        <v>595342.32183505513</v>
      </c>
      <c r="J1975" s="1">
        <f>'[3]Strom-&amp; Wärmeerzeugung'!K$22*1000</f>
        <v>564699.70232883911</v>
      </c>
      <c r="K1975" s="1">
        <f>'[3]Strom-&amp; Wärmeerzeugung'!L$22*1000</f>
        <v>534057.08282262296</v>
      </c>
      <c r="L1975" s="1">
        <f>'[3]Strom-&amp; Wärmeerzeugung'!M$22*1000</f>
        <v>472771.84381019085</v>
      </c>
    </row>
    <row r="1976" spans="1:12" x14ac:dyDescent="0.35">
      <c r="A1976" t="s">
        <v>148</v>
      </c>
      <c r="B1976" t="str">
        <f t="shared" si="118"/>
        <v>Wind|Onshore|AS-VNM</v>
      </c>
      <c r="C1976" t="s">
        <v>296</v>
      </c>
      <c r="D1976" t="s">
        <v>148</v>
      </c>
      <c r="E1976" t="s">
        <v>320</v>
      </c>
      <c r="F1976" s="1">
        <f>'[3]Strom-&amp; Wärmeerzeugung'!G$22*1000</f>
        <v>770443.00472771842</v>
      </c>
      <c r="G1976" s="1">
        <f>'[3]Strom-&amp; Wärmeerzeugung'!H$22*1000</f>
        <v>726667.83400455257</v>
      </c>
      <c r="H1976" s="1">
        <f>'[3]Strom-&amp; Wärmeerzeugung'!I$22*1000</f>
        <v>682892.66328138672</v>
      </c>
      <c r="I1976" s="1">
        <f>'[3]Strom-&amp; Wärmeerzeugung'!J$22*1000</f>
        <v>595342.32183505513</v>
      </c>
      <c r="J1976" s="1">
        <f>'[3]Strom-&amp; Wärmeerzeugung'!K$22*1000</f>
        <v>564699.70232883911</v>
      </c>
      <c r="K1976" s="1">
        <f>'[3]Strom-&amp; Wärmeerzeugung'!L$22*1000</f>
        <v>534057.08282262296</v>
      </c>
      <c r="L1976" s="1">
        <f>'[3]Strom-&amp; Wärmeerzeugung'!M$22*1000</f>
        <v>472771.84381019085</v>
      </c>
    </row>
    <row r="1977" spans="1:12" x14ac:dyDescent="0.35">
      <c r="A1977" t="s">
        <v>149</v>
      </c>
      <c r="B1977" t="str">
        <f t="shared" si="118"/>
        <v>Wind|Onshore|AS-YEM</v>
      </c>
      <c r="C1977" t="s">
        <v>296</v>
      </c>
      <c r="D1977" t="s">
        <v>149</v>
      </c>
      <c r="E1977" t="s">
        <v>320</v>
      </c>
      <c r="F1977" s="1">
        <f>'[3]Strom-&amp; Wärmeerzeugung'!G$22*1000</f>
        <v>770443.00472771842</v>
      </c>
      <c r="G1977" s="1">
        <f>'[3]Strom-&amp; Wärmeerzeugung'!H$22*1000</f>
        <v>726667.83400455257</v>
      </c>
      <c r="H1977" s="1">
        <f>'[3]Strom-&amp; Wärmeerzeugung'!I$22*1000</f>
        <v>682892.66328138672</v>
      </c>
      <c r="I1977" s="1">
        <f>'[3]Strom-&amp; Wärmeerzeugung'!J$22*1000</f>
        <v>595342.32183505513</v>
      </c>
      <c r="J1977" s="1">
        <f>'[3]Strom-&amp; Wärmeerzeugung'!K$22*1000</f>
        <v>564699.70232883911</v>
      </c>
      <c r="K1977" s="1">
        <f>'[3]Strom-&amp; Wärmeerzeugung'!L$22*1000</f>
        <v>534057.08282262296</v>
      </c>
      <c r="L1977" s="1">
        <f>'[3]Strom-&amp; Wärmeerzeugung'!M$22*1000</f>
        <v>472771.84381019085</v>
      </c>
    </row>
    <row r="1978" spans="1:12" x14ac:dyDescent="0.35">
      <c r="A1978" t="s">
        <v>150</v>
      </c>
      <c r="B1978" t="str">
        <f t="shared" si="118"/>
        <v>Wind|Onshore|EU-ALB</v>
      </c>
      <c r="C1978" t="s">
        <v>296</v>
      </c>
      <c r="D1978" t="s">
        <v>150</v>
      </c>
      <c r="E1978" t="s">
        <v>320</v>
      </c>
      <c r="F1978" s="1">
        <f>'[3]Strom-&amp; Wärmeerzeugung'!G$22*1000</f>
        <v>770443.00472771842</v>
      </c>
      <c r="G1978" s="1">
        <f>'[3]Strom-&amp; Wärmeerzeugung'!H$22*1000</f>
        <v>726667.83400455257</v>
      </c>
      <c r="H1978" s="1">
        <f>'[3]Strom-&amp; Wärmeerzeugung'!I$22*1000</f>
        <v>682892.66328138672</v>
      </c>
      <c r="I1978" s="1">
        <f>'[3]Strom-&amp; Wärmeerzeugung'!J$22*1000</f>
        <v>595342.32183505513</v>
      </c>
      <c r="J1978" s="1">
        <f>'[3]Strom-&amp; Wärmeerzeugung'!K$22*1000</f>
        <v>564699.70232883911</v>
      </c>
      <c r="K1978" s="1">
        <f>'[3]Strom-&amp; Wärmeerzeugung'!L$22*1000</f>
        <v>534057.08282262296</v>
      </c>
      <c r="L1978" s="1">
        <f>'[3]Strom-&amp; Wärmeerzeugung'!M$22*1000</f>
        <v>472771.84381019085</v>
      </c>
    </row>
    <row r="1979" spans="1:12" x14ac:dyDescent="0.35">
      <c r="A1979" t="s">
        <v>151</v>
      </c>
      <c r="B1979" t="str">
        <f t="shared" si="118"/>
        <v>Wind|Onshore|EU-ARM</v>
      </c>
      <c r="C1979" t="s">
        <v>296</v>
      </c>
      <c r="D1979" t="s">
        <v>151</v>
      </c>
      <c r="E1979" t="s">
        <v>320</v>
      </c>
      <c r="F1979" s="1">
        <f>'[3]Strom-&amp; Wärmeerzeugung'!G$22*1000</f>
        <v>770443.00472771842</v>
      </c>
      <c r="G1979" s="1">
        <f>'[3]Strom-&amp; Wärmeerzeugung'!H$22*1000</f>
        <v>726667.83400455257</v>
      </c>
      <c r="H1979" s="1">
        <f>'[3]Strom-&amp; Wärmeerzeugung'!I$22*1000</f>
        <v>682892.66328138672</v>
      </c>
      <c r="I1979" s="1">
        <f>'[3]Strom-&amp; Wärmeerzeugung'!J$22*1000</f>
        <v>595342.32183505513</v>
      </c>
      <c r="J1979" s="1">
        <f>'[3]Strom-&amp; Wärmeerzeugung'!K$22*1000</f>
        <v>564699.70232883911</v>
      </c>
      <c r="K1979" s="1">
        <f>'[3]Strom-&amp; Wärmeerzeugung'!L$22*1000</f>
        <v>534057.08282262296</v>
      </c>
      <c r="L1979" s="1">
        <f>'[3]Strom-&amp; Wärmeerzeugung'!M$22*1000</f>
        <v>472771.84381019085</v>
      </c>
    </row>
    <row r="1980" spans="1:12" x14ac:dyDescent="0.35">
      <c r="A1980" t="s">
        <v>152</v>
      </c>
      <c r="B1980" t="str">
        <f t="shared" si="118"/>
        <v>Wind|Onshore|EU-AUT</v>
      </c>
      <c r="C1980" t="s">
        <v>296</v>
      </c>
      <c r="D1980" t="s">
        <v>152</v>
      </c>
      <c r="E1980" t="s">
        <v>320</v>
      </c>
      <c r="F1980" s="1">
        <f>'[3]Strom-&amp; Wärmeerzeugung'!G$22*1000</f>
        <v>770443.00472771842</v>
      </c>
      <c r="G1980" s="1">
        <f>'[3]Strom-&amp; Wärmeerzeugung'!H$22*1000</f>
        <v>726667.83400455257</v>
      </c>
      <c r="H1980" s="1">
        <f>'[3]Strom-&amp; Wärmeerzeugung'!I$22*1000</f>
        <v>682892.66328138672</v>
      </c>
      <c r="I1980" s="1">
        <f>'[3]Strom-&amp; Wärmeerzeugung'!J$22*1000</f>
        <v>595342.32183505513</v>
      </c>
      <c r="J1980" s="1">
        <f>'[3]Strom-&amp; Wärmeerzeugung'!K$22*1000</f>
        <v>564699.70232883911</v>
      </c>
      <c r="K1980" s="1">
        <f>'[3]Strom-&amp; Wärmeerzeugung'!L$22*1000</f>
        <v>534057.08282262296</v>
      </c>
      <c r="L1980" s="1">
        <f>'[3]Strom-&amp; Wärmeerzeugung'!M$22*1000</f>
        <v>472771.84381019085</v>
      </c>
    </row>
    <row r="1981" spans="1:12" x14ac:dyDescent="0.35">
      <c r="A1981" t="s">
        <v>153</v>
      </c>
      <c r="B1981" t="str">
        <f t="shared" si="118"/>
        <v>Wind|Onshore|EU-AZE</v>
      </c>
      <c r="C1981" t="s">
        <v>296</v>
      </c>
      <c r="D1981" t="s">
        <v>153</v>
      </c>
      <c r="E1981" t="s">
        <v>320</v>
      </c>
      <c r="F1981" s="1">
        <f>'[3]Strom-&amp; Wärmeerzeugung'!G$22*1000</f>
        <v>770443.00472771842</v>
      </c>
      <c r="G1981" s="1">
        <f>'[3]Strom-&amp; Wärmeerzeugung'!H$22*1000</f>
        <v>726667.83400455257</v>
      </c>
      <c r="H1981" s="1">
        <f>'[3]Strom-&amp; Wärmeerzeugung'!I$22*1000</f>
        <v>682892.66328138672</v>
      </c>
      <c r="I1981" s="1">
        <f>'[3]Strom-&amp; Wärmeerzeugung'!J$22*1000</f>
        <v>595342.32183505513</v>
      </c>
      <c r="J1981" s="1">
        <f>'[3]Strom-&amp; Wärmeerzeugung'!K$22*1000</f>
        <v>564699.70232883911</v>
      </c>
      <c r="K1981" s="1">
        <f>'[3]Strom-&amp; Wärmeerzeugung'!L$22*1000</f>
        <v>534057.08282262296</v>
      </c>
      <c r="L1981" s="1">
        <f>'[3]Strom-&amp; Wärmeerzeugung'!M$22*1000</f>
        <v>472771.84381019085</v>
      </c>
    </row>
    <row r="1982" spans="1:12" x14ac:dyDescent="0.35">
      <c r="A1982" t="s">
        <v>154</v>
      </c>
      <c r="B1982" t="str">
        <f t="shared" si="118"/>
        <v>Wind|Onshore|EU-BEL</v>
      </c>
      <c r="C1982" t="s">
        <v>296</v>
      </c>
      <c r="D1982" t="s">
        <v>154</v>
      </c>
      <c r="E1982" t="s">
        <v>320</v>
      </c>
      <c r="F1982" s="1">
        <f>'[3]Strom-&amp; Wärmeerzeugung'!G$22*1000</f>
        <v>770443.00472771842</v>
      </c>
      <c r="G1982" s="1">
        <f>'[3]Strom-&amp; Wärmeerzeugung'!H$22*1000</f>
        <v>726667.83400455257</v>
      </c>
      <c r="H1982" s="1">
        <f>'[3]Strom-&amp; Wärmeerzeugung'!I$22*1000</f>
        <v>682892.66328138672</v>
      </c>
      <c r="I1982" s="1">
        <f>'[3]Strom-&amp; Wärmeerzeugung'!J$22*1000</f>
        <v>595342.32183505513</v>
      </c>
      <c r="J1982" s="1">
        <f>'[3]Strom-&amp; Wärmeerzeugung'!K$22*1000</f>
        <v>564699.70232883911</v>
      </c>
      <c r="K1982" s="1">
        <f>'[3]Strom-&amp; Wärmeerzeugung'!L$22*1000</f>
        <v>534057.08282262296</v>
      </c>
      <c r="L1982" s="1">
        <f>'[3]Strom-&amp; Wärmeerzeugung'!M$22*1000</f>
        <v>472771.84381019085</v>
      </c>
    </row>
    <row r="1983" spans="1:12" x14ac:dyDescent="0.35">
      <c r="A1983" t="s">
        <v>155</v>
      </c>
      <c r="B1983" t="str">
        <f t="shared" si="118"/>
        <v>Wind|Onshore|EU-BGR</v>
      </c>
      <c r="C1983" t="s">
        <v>296</v>
      </c>
      <c r="D1983" t="s">
        <v>155</v>
      </c>
      <c r="E1983" t="s">
        <v>320</v>
      </c>
      <c r="F1983" s="1">
        <f>'[3]Strom-&amp; Wärmeerzeugung'!G$22*1000</f>
        <v>770443.00472771842</v>
      </c>
      <c r="G1983" s="1">
        <f>'[3]Strom-&amp; Wärmeerzeugung'!H$22*1000</f>
        <v>726667.83400455257</v>
      </c>
      <c r="H1983" s="1">
        <f>'[3]Strom-&amp; Wärmeerzeugung'!I$22*1000</f>
        <v>682892.66328138672</v>
      </c>
      <c r="I1983" s="1">
        <f>'[3]Strom-&amp; Wärmeerzeugung'!J$22*1000</f>
        <v>595342.32183505513</v>
      </c>
      <c r="J1983" s="1">
        <f>'[3]Strom-&amp; Wärmeerzeugung'!K$22*1000</f>
        <v>564699.70232883911</v>
      </c>
      <c r="K1983" s="1">
        <f>'[3]Strom-&amp; Wärmeerzeugung'!L$22*1000</f>
        <v>534057.08282262296</v>
      </c>
      <c r="L1983" s="1">
        <f>'[3]Strom-&amp; Wärmeerzeugung'!M$22*1000</f>
        <v>472771.84381019085</v>
      </c>
    </row>
    <row r="1984" spans="1:12" x14ac:dyDescent="0.35">
      <c r="A1984" t="s">
        <v>156</v>
      </c>
      <c r="B1984" t="str">
        <f t="shared" si="118"/>
        <v>Wind|Onshore|EU-BIH</v>
      </c>
      <c r="C1984" t="s">
        <v>296</v>
      </c>
      <c r="D1984" t="s">
        <v>156</v>
      </c>
      <c r="E1984" t="s">
        <v>320</v>
      </c>
      <c r="F1984" s="1">
        <f>'[3]Strom-&amp; Wärmeerzeugung'!G$22*1000</f>
        <v>770443.00472771842</v>
      </c>
      <c r="G1984" s="1">
        <f>'[3]Strom-&amp; Wärmeerzeugung'!H$22*1000</f>
        <v>726667.83400455257</v>
      </c>
      <c r="H1984" s="1">
        <f>'[3]Strom-&amp; Wärmeerzeugung'!I$22*1000</f>
        <v>682892.66328138672</v>
      </c>
      <c r="I1984" s="1">
        <f>'[3]Strom-&amp; Wärmeerzeugung'!J$22*1000</f>
        <v>595342.32183505513</v>
      </c>
      <c r="J1984" s="1">
        <f>'[3]Strom-&amp; Wärmeerzeugung'!K$22*1000</f>
        <v>564699.70232883911</v>
      </c>
      <c r="K1984" s="1">
        <f>'[3]Strom-&amp; Wärmeerzeugung'!L$22*1000</f>
        <v>534057.08282262296</v>
      </c>
      <c r="L1984" s="1">
        <f>'[3]Strom-&amp; Wärmeerzeugung'!M$22*1000</f>
        <v>472771.84381019085</v>
      </c>
    </row>
    <row r="1985" spans="1:12" x14ac:dyDescent="0.35">
      <c r="A1985" t="s">
        <v>157</v>
      </c>
      <c r="B1985" t="str">
        <f t="shared" si="118"/>
        <v>Wind|Onshore|EU-BLR</v>
      </c>
      <c r="C1985" t="s">
        <v>296</v>
      </c>
      <c r="D1985" t="s">
        <v>157</v>
      </c>
      <c r="E1985" t="s">
        <v>320</v>
      </c>
      <c r="F1985" s="1">
        <f>'[3]Strom-&amp; Wärmeerzeugung'!G$22*1000</f>
        <v>770443.00472771842</v>
      </c>
      <c r="G1985" s="1">
        <f>'[3]Strom-&amp; Wärmeerzeugung'!H$22*1000</f>
        <v>726667.83400455257</v>
      </c>
      <c r="H1985" s="1">
        <f>'[3]Strom-&amp; Wärmeerzeugung'!I$22*1000</f>
        <v>682892.66328138672</v>
      </c>
      <c r="I1985" s="1">
        <f>'[3]Strom-&amp; Wärmeerzeugung'!J$22*1000</f>
        <v>595342.32183505513</v>
      </c>
      <c r="J1985" s="1">
        <f>'[3]Strom-&amp; Wärmeerzeugung'!K$22*1000</f>
        <v>564699.70232883911</v>
      </c>
      <c r="K1985" s="1">
        <f>'[3]Strom-&amp; Wärmeerzeugung'!L$22*1000</f>
        <v>534057.08282262296</v>
      </c>
      <c r="L1985" s="1">
        <f>'[3]Strom-&amp; Wärmeerzeugung'!M$22*1000</f>
        <v>472771.84381019085</v>
      </c>
    </row>
    <row r="1986" spans="1:12" x14ac:dyDescent="0.35">
      <c r="A1986" t="s">
        <v>158</v>
      </c>
      <c r="B1986" t="str">
        <f t="shared" ref="B1986:B2049" si="119">CONCATENATE(C1986,D1986)</f>
        <v>Wind|Onshore|EU-CHE</v>
      </c>
      <c r="C1986" t="s">
        <v>296</v>
      </c>
      <c r="D1986" t="s">
        <v>158</v>
      </c>
      <c r="E1986" t="s">
        <v>320</v>
      </c>
      <c r="F1986" s="1">
        <f>'[3]Strom-&amp; Wärmeerzeugung'!G$22*1000</f>
        <v>770443.00472771842</v>
      </c>
      <c r="G1986" s="1">
        <f>'[3]Strom-&amp; Wärmeerzeugung'!H$22*1000</f>
        <v>726667.83400455257</v>
      </c>
      <c r="H1986" s="1">
        <f>'[3]Strom-&amp; Wärmeerzeugung'!I$22*1000</f>
        <v>682892.66328138672</v>
      </c>
      <c r="I1986" s="1">
        <f>'[3]Strom-&amp; Wärmeerzeugung'!J$22*1000</f>
        <v>595342.32183505513</v>
      </c>
      <c r="J1986" s="1">
        <f>'[3]Strom-&amp; Wärmeerzeugung'!K$22*1000</f>
        <v>564699.70232883911</v>
      </c>
      <c r="K1986" s="1">
        <f>'[3]Strom-&amp; Wärmeerzeugung'!L$22*1000</f>
        <v>534057.08282262296</v>
      </c>
      <c r="L1986" s="1">
        <f>'[3]Strom-&amp; Wärmeerzeugung'!M$22*1000</f>
        <v>472771.84381019085</v>
      </c>
    </row>
    <row r="1987" spans="1:12" x14ac:dyDescent="0.35">
      <c r="A1987" t="s">
        <v>159</v>
      </c>
      <c r="B1987" t="str">
        <f t="shared" si="119"/>
        <v>Wind|Onshore|EU-CYP</v>
      </c>
      <c r="C1987" t="s">
        <v>296</v>
      </c>
      <c r="D1987" t="s">
        <v>159</v>
      </c>
      <c r="E1987" t="s">
        <v>320</v>
      </c>
      <c r="F1987" s="1">
        <f>'[3]Strom-&amp; Wärmeerzeugung'!G$22*1000</f>
        <v>770443.00472771842</v>
      </c>
      <c r="G1987" s="1">
        <f>'[3]Strom-&amp; Wärmeerzeugung'!H$22*1000</f>
        <v>726667.83400455257</v>
      </c>
      <c r="H1987" s="1">
        <f>'[3]Strom-&amp; Wärmeerzeugung'!I$22*1000</f>
        <v>682892.66328138672</v>
      </c>
      <c r="I1987" s="1">
        <f>'[3]Strom-&amp; Wärmeerzeugung'!J$22*1000</f>
        <v>595342.32183505513</v>
      </c>
      <c r="J1987" s="1">
        <f>'[3]Strom-&amp; Wärmeerzeugung'!K$22*1000</f>
        <v>564699.70232883911</v>
      </c>
      <c r="K1987" s="1">
        <f>'[3]Strom-&amp; Wärmeerzeugung'!L$22*1000</f>
        <v>534057.08282262296</v>
      </c>
      <c r="L1987" s="1">
        <f>'[3]Strom-&amp; Wärmeerzeugung'!M$22*1000</f>
        <v>472771.84381019085</v>
      </c>
    </row>
    <row r="1988" spans="1:12" x14ac:dyDescent="0.35">
      <c r="A1988" t="s">
        <v>160</v>
      </c>
      <c r="B1988" t="str">
        <f t="shared" si="119"/>
        <v>Wind|Onshore|EU-CZE</v>
      </c>
      <c r="C1988" t="s">
        <v>296</v>
      </c>
      <c r="D1988" t="s">
        <v>160</v>
      </c>
      <c r="E1988" t="s">
        <v>320</v>
      </c>
      <c r="F1988" s="1">
        <f>'[3]Strom-&amp; Wärmeerzeugung'!G$22*1000</f>
        <v>770443.00472771842</v>
      </c>
      <c r="G1988" s="1">
        <f>'[3]Strom-&amp; Wärmeerzeugung'!H$22*1000</f>
        <v>726667.83400455257</v>
      </c>
      <c r="H1988" s="1">
        <f>'[3]Strom-&amp; Wärmeerzeugung'!I$22*1000</f>
        <v>682892.66328138672</v>
      </c>
      <c r="I1988" s="1">
        <f>'[3]Strom-&amp; Wärmeerzeugung'!J$22*1000</f>
        <v>595342.32183505513</v>
      </c>
      <c r="J1988" s="1">
        <f>'[3]Strom-&amp; Wärmeerzeugung'!K$22*1000</f>
        <v>564699.70232883911</v>
      </c>
      <c r="K1988" s="1">
        <f>'[3]Strom-&amp; Wärmeerzeugung'!L$22*1000</f>
        <v>534057.08282262296</v>
      </c>
      <c r="L1988" s="1">
        <f>'[3]Strom-&amp; Wärmeerzeugung'!M$22*1000</f>
        <v>472771.84381019085</v>
      </c>
    </row>
    <row r="1989" spans="1:12" x14ac:dyDescent="0.35">
      <c r="A1989" t="s">
        <v>161</v>
      </c>
      <c r="B1989" t="str">
        <f t="shared" si="119"/>
        <v>Wind|Onshore|EU-DEU</v>
      </c>
      <c r="C1989" t="s">
        <v>296</v>
      </c>
      <c r="D1989" t="s">
        <v>161</v>
      </c>
      <c r="E1989" t="s">
        <v>320</v>
      </c>
      <c r="F1989" s="1">
        <f>'[3]Strom-&amp; Wärmeerzeugung'!G$22*1000</f>
        <v>770443.00472771842</v>
      </c>
      <c r="G1989" s="1">
        <f>'[3]Strom-&amp; Wärmeerzeugung'!H$22*1000</f>
        <v>726667.83400455257</v>
      </c>
      <c r="H1989" s="1">
        <f>'[3]Strom-&amp; Wärmeerzeugung'!I$22*1000</f>
        <v>682892.66328138672</v>
      </c>
      <c r="I1989" s="1">
        <f>'[3]Strom-&amp; Wärmeerzeugung'!J$22*1000</f>
        <v>595342.32183505513</v>
      </c>
      <c r="J1989" s="1">
        <f>'[3]Strom-&amp; Wärmeerzeugung'!K$22*1000</f>
        <v>564699.70232883911</v>
      </c>
      <c r="K1989" s="1">
        <f>'[3]Strom-&amp; Wärmeerzeugung'!L$22*1000</f>
        <v>534057.08282262296</v>
      </c>
      <c r="L1989" s="1">
        <f>'[3]Strom-&amp; Wärmeerzeugung'!M$22*1000</f>
        <v>472771.84381019085</v>
      </c>
    </row>
    <row r="1990" spans="1:12" x14ac:dyDescent="0.35">
      <c r="A1990" t="s">
        <v>162</v>
      </c>
      <c r="B1990" t="str">
        <f t="shared" si="119"/>
        <v>Wind|Onshore|EU-DNK</v>
      </c>
      <c r="C1990" t="s">
        <v>296</v>
      </c>
      <c r="D1990" t="s">
        <v>162</v>
      </c>
      <c r="E1990" t="s">
        <v>320</v>
      </c>
      <c r="F1990" s="1">
        <f>'[3]Strom-&amp; Wärmeerzeugung'!G$22*1000</f>
        <v>770443.00472771842</v>
      </c>
      <c r="G1990" s="1">
        <f>'[3]Strom-&amp; Wärmeerzeugung'!H$22*1000</f>
        <v>726667.83400455257</v>
      </c>
      <c r="H1990" s="1">
        <f>'[3]Strom-&amp; Wärmeerzeugung'!I$22*1000</f>
        <v>682892.66328138672</v>
      </c>
      <c r="I1990" s="1">
        <f>'[3]Strom-&amp; Wärmeerzeugung'!J$22*1000</f>
        <v>595342.32183505513</v>
      </c>
      <c r="J1990" s="1">
        <f>'[3]Strom-&amp; Wärmeerzeugung'!K$22*1000</f>
        <v>564699.70232883911</v>
      </c>
      <c r="K1990" s="1">
        <f>'[3]Strom-&amp; Wärmeerzeugung'!L$22*1000</f>
        <v>534057.08282262296</v>
      </c>
      <c r="L1990" s="1">
        <f>'[3]Strom-&amp; Wärmeerzeugung'!M$22*1000</f>
        <v>472771.84381019085</v>
      </c>
    </row>
    <row r="1991" spans="1:12" x14ac:dyDescent="0.35">
      <c r="A1991" t="s">
        <v>163</v>
      </c>
      <c r="B1991" t="str">
        <f t="shared" si="119"/>
        <v>Wind|Onshore|EU-ESP</v>
      </c>
      <c r="C1991" t="s">
        <v>296</v>
      </c>
      <c r="D1991" t="s">
        <v>163</v>
      </c>
      <c r="E1991" t="s">
        <v>320</v>
      </c>
      <c r="F1991" s="1">
        <f>'[3]Strom-&amp; Wärmeerzeugung'!G$22*1000</f>
        <v>770443.00472771842</v>
      </c>
      <c r="G1991" s="1">
        <f>'[3]Strom-&amp; Wärmeerzeugung'!H$22*1000</f>
        <v>726667.83400455257</v>
      </c>
      <c r="H1991" s="1">
        <f>'[3]Strom-&amp; Wärmeerzeugung'!I$22*1000</f>
        <v>682892.66328138672</v>
      </c>
      <c r="I1991" s="1">
        <f>'[3]Strom-&amp; Wärmeerzeugung'!J$22*1000</f>
        <v>595342.32183505513</v>
      </c>
      <c r="J1991" s="1">
        <f>'[3]Strom-&amp; Wärmeerzeugung'!K$22*1000</f>
        <v>564699.70232883911</v>
      </c>
      <c r="K1991" s="1">
        <f>'[3]Strom-&amp; Wärmeerzeugung'!L$22*1000</f>
        <v>534057.08282262296</v>
      </c>
      <c r="L1991" s="1">
        <f>'[3]Strom-&amp; Wärmeerzeugung'!M$22*1000</f>
        <v>472771.84381019085</v>
      </c>
    </row>
    <row r="1992" spans="1:12" x14ac:dyDescent="0.35">
      <c r="A1992" t="s">
        <v>164</v>
      </c>
      <c r="B1992" t="str">
        <f t="shared" si="119"/>
        <v>Wind|Onshore|EU-EST</v>
      </c>
      <c r="C1992" t="s">
        <v>296</v>
      </c>
      <c r="D1992" t="s">
        <v>164</v>
      </c>
      <c r="E1992" t="s">
        <v>320</v>
      </c>
      <c r="F1992" s="1">
        <f>'[3]Strom-&amp; Wärmeerzeugung'!G$22*1000</f>
        <v>770443.00472771842</v>
      </c>
      <c r="G1992" s="1">
        <f>'[3]Strom-&amp; Wärmeerzeugung'!H$22*1000</f>
        <v>726667.83400455257</v>
      </c>
      <c r="H1992" s="1">
        <f>'[3]Strom-&amp; Wärmeerzeugung'!I$22*1000</f>
        <v>682892.66328138672</v>
      </c>
      <c r="I1992" s="1">
        <f>'[3]Strom-&amp; Wärmeerzeugung'!J$22*1000</f>
        <v>595342.32183505513</v>
      </c>
      <c r="J1992" s="1">
        <f>'[3]Strom-&amp; Wärmeerzeugung'!K$22*1000</f>
        <v>564699.70232883911</v>
      </c>
      <c r="K1992" s="1">
        <f>'[3]Strom-&amp; Wärmeerzeugung'!L$22*1000</f>
        <v>534057.08282262296</v>
      </c>
      <c r="L1992" s="1">
        <f>'[3]Strom-&amp; Wärmeerzeugung'!M$22*1000</f>
        <v>472771.84381019085</v>
      </c>
    </row>
    <row r="1993" spans="1:12" x14ac:dyDescent="0.35">
      <c r="A1993" t="s">
        <v>165</v>
      </c>
      <c r="B1993" t="str">
        <f t="shared" si="119"/>
        <v>Wind|Onshore|EU-FIN</v>
      </c>
      <c r="C1993" t="s">
        <v>296</v>
      </c>
      <c r="D1993" t="s">
        <v>165</v>
      </c>
      <c r="E1993" t="s">
        <v>320</v>
      </c>
      <c r="F1993" s="1">
        <f>'[3]Strom-&amp; Wärmeerzeugung'!G$22*1000</f>
        <v>770443.00472771842</v>
      </c>
      <c r="G1993" s="1">
        <f>'[3]Strom-&amp; Wärmeerzeugung'!H$22*1000</f>
        <v>726667.83400455257</v>
      </c>
      <c r="H1993" s="1">
        <f>'[3]Strom-&amp; Wärmeerzeugung'!I$22*1000</f>
        <v>682892.66328138672</v>
      </c>
      <c r="I1993" s="1">
        <f>'[3]Strom-&amp; Wärmeerzeugung'!J$22*1000</f>
        <v>595342.32183505513</v>
      </c>
      <c r="J1993" s="1">
        <f>'[3]Strom-&amp; Wärmeerzeugung'!K$22*1000</f>
        <v>564699.70232883911</v>
      </c>
      <c r="K1993" s="1">
        <f>'[3]Strom-&amp; Wärmeerzeugung'!L$22*1000</f>
        <v>534057.08282262296</v>
      </c>
      <c r="L1993" s="1">
        <f>'[3]Strom-&amp; Wärmeerzeugung'!M$22*1000</f>
        <v>472771.84381019085</v>
      </c>
    </row>
    <row r="1994" spans="1:12" x14ac:dyDescent="0.35">
      <c r="A1994" t="s">
        <v>166</v>
      </c>
      <c r="B1994" t="str">
        <f t="shared" si="119"/>
        <v>Wind|Onshore|EU-FRA</v>
      </c>
      <c r="C1994" t="s">
        <v>296</v>
      </c>
      <c r="D1994" t="s">
        <v>166</v>
      </c>
      <c r="E1994" t="s">
        <v>320</v>
      </c>
      <c r="F1994" s="1">
        <f>'[3]Strom-&amp; Wärmeerzeugung'!G$22*1000</f>
        <v>770443.00472771842</v>
      </c>
      <c r="G1994" s="1">
        <f>'[3]Strom-&amp; Wärmeerzeugung'!H$22*1000</f>
        <v>726667.83400455257</v>
      </c>
      <c r="H1994" s="1">
        <f>'[3]Strom-&amp; Wärmeerzeugung'!I$22*1000</f>
        <v>682892.66328138672</v>
      </c>
      <c r="I1994" s="1">
        <f>'[3]Strom-&amp; Wärmeerzeugung'!J$22*1000</f>
        <v>595342.32183505513</v>
      </c>
      <c r="J1994" s="1">
        <f>'[3]Strom-&amp; Wärmeerzeugung'!K$22*1000</f>
        <v>564699.70232883911</v>
      </c>
      <c r="K1994" s="1">
        <f>'[3]Strom-&amp; Wärmeerzeugung'!L$22*1000</f>
        <v>534057.08282262296</v>
      </c>
      <c r="L1994" s="1">
        <f>'[3]Strom-&amp; Wärmeerzeugung'!M$22*1000</f>
        <v>472771.84381019085</v>
      </c>
    </row>
    <row r="1995" spans="1:12" x14ac:dyDescent="0.35">
      <c r="A1995" t="s">
        <v>167</v>
      </c>
      <c r="B1995" t="str">
        <f t="shared" si="119"/>
        <v>Wind|Onshore|EU-GBR</v>
      </c>
      <c r="C1995" t="s">
        <v>296</v>
      </c>
      <c r="D1995" t="s">
        <v>167</v>
      </c>
      <c r="E1995" t="s">
        <v>320</v>
      </c>
      <c r="F1995" s="1">
        <f>'[3]Strom-&amp; Wärmeerzeugung'!G$22*1000</f>
        <v>770443.00472771842</v>
      </c>
      <c r="G1995" s="1">
        <f>'[3]Strom-&amp; Wärmeerzeugung'!H$22*1000</f>
        <v>726667.83400455257</v>
      </c>
      <c r="H1995" s="1">
        <f>'[3]Strom-&amp; Wärmeerzeugung'!I$22*1000</f>
        <v>682892.66328138672</v>
      </c>
      <c r="I1995" s="1">
        <f>'[3]Strom-&amp; Wärmeerzeugung'!J$22*1000</f>
        <v>595342.32183505513</v>
      </c>
      <c r="J1995" s="1">
        <f>'[3]Strom-&amp; Wärmeerzeugung'!K$22*1000</f>
        <v>564699.70232883911</v>
      </c>
      <c r="K1995" s="1">
        <f>'[3]Strom-&amp; Wärmeerzeugung'!L$22*1000</f>
        <v>534057.08282262296</v>
      </c>
      <c r="L1995" s="1">
        <f>'[3]Strom-&amp; Wärmeerzeugung'!M$22*1000</f>
        <v>472771.84381019085</v>
      </c>
    </row>
    <row r="1996" spans="1:12" x14ac:dyDescent="0.35">
      <c r="A1996" t="s">
        <v>168</v>
      </c>
      <c r="B1996" t="str">
        <f t="shared" si="119"/>
        <v>Wind|Onshore|EU-GEO</v>
      </c>
      <c r="C1996" t="s">
        <v>296</v>
      </c>
      <c r="D1996" t="s">
        <v>168</v>
      </c>
      <c r="E1996" t="s">
        <v>320</v>
      </c>
      <c r="F1996" s="1">
        <f>'[3]Strom-&amp; Wärmeerzeugung'!G$22*1000</f>
        <v>770443.00472771842</v>
      </c>
      <c r="G1996" s="1">
        <f>'[3]Strom-&amp; Wärmeerzeugung'!H$22*1000</f>
        <v>726667.83400455257</v>
      </c>
      <c r="H1996" s="1">
        <f>'[3]Strom-&amp; Wärmeerzeugung'!I$22*1000</f>
        <v>682892.66328138672</v>
      </c>
      <c r="I1996" s="1">
        <f>'[3]Strom-&amp; Wärmeerzeugung'!J$22*1000</f>
        <v>595342.32183505513</v>
      </c>
      <c r="J1996" s="1">
        <f>'[3]Strom-&amp; Wärmeerzeugung'!K$22*1000</f>
        <v>564699.70232883911</v>
      </c>
      <c r="K1996" s="1">
        <f>'[3]Strom-&amp; Wärmeerzeugung'!L$22*1000</f>
        <v>534057.08282262296</v>
      </c>
      <c r="L1996" s="1">
        <f>'[3]Strom-&amp; Wärmeerzeugung'!M$22*1000</f>
        <v>472771.84381019085</v>
      </c>
    </row>
    <row r="1997" spans="1:12" x14ac:dyDescent="0.35">
      <c r="A1997" t="s">
        <v>169</v>
      </c>
      <c r="B1997" t="str">
        <f t="shared" si="119"/>
        <v>Wind|Onshore|EU-GRC</v>
      </c>
      <c r="C1997" t="s">
        <v>296</v>
      </c>
      <c r="D1997" t="s">
        <v>169</v>
      </c>
      <c r="E1997" t="s">
        <v>320</v>
      </c>
      <c r="F1997" s="1">
        <f>'[3]Strom-&amp; Wärmeerzeugung'!G$22*1000</f>
        <v>770443.00472771842</v>
      </c>
      <c r="G1997" s="1">
        <f>'[3]Strom-&amp; Wärmeerzeugung'!H$22*1000</f>
        <v>726667.83400455257</v>
      </c>
      <c r="H1997" s="1">
        <f>'[3]Strom-&amp; Wärmeerzeugung'!I$22*1000</f>
        <v>682892.66328138672</v>
      </c>
      <c r="I1997" s="1">
        <f>'[3]Strom-&amp; Wärmeerzeugung'!J$22*1000</f>
        <v>595342.32183505513</v>
      </c>
      <c r="J1997" s="1">
        <f>'[3]Strom-&amp; Wärmeerzeugung'!K$22*1000</f>
        <v>564699.70232883911</v>
      </c>
      <c r="K1997" s="1">
        <f>'[3]Strom-&amp; Wärmeerzeugung'!L$22*1000</f>
        <v>534057.08282262296</v>
      </c>
      <c r="L1997" s="1">
        <f>'[3]Strom-&amp; Wärmeerzeugung'!M$22*1000</f>
        <v>472771.84381019085</v>
      </c>
    </row>
    <row r="1998" spans="1:12" x14ac:dyDescent="0.35">
      <c r="A1998" t="s">
        <v>170</v>
      </c>
      <c r="B1998" t="str">
        <f t="shared" si="119"/>
        <v>Wind|Onshore|EU-HRV</v>
      </c>
      <c r="C1998" t="s">
        <v>296</v>
      </c>
      <c r="D1998" t="s">
        <v>170</v>
      </c>
      <c r="E1998" t="s">
        <v>320</v>
      </c>
      <c r="F1998" s="1">
        <f>'[3]Strom-&amp; Wärmeerzeugung'!G$22*1000</f>
        <v>770443.00472771842</v>
      </c>
      <c r="G1998" s="1">
        <f>'[3]Strom-&amp; Wärmeerzeugung'!H$22*1000</f>
        <v>726667.83400455257</v>
      </c>
      <c r="H1998" s="1">
        <f>'[3]Strom-&amp; Wärmeerzeugung'!I$22*1000</f>
        <v>682892.66328138672</v>
      </c>
      <c r="I1998" s="1">
        <f>'[3]Strom-&amp; Wärmeerzeugung'!J$22*1000</f>
        <v>595342.32183505513</v>
      </c>
      <c r="J1998" s="1">
        <f>'[3]Strom-&amp; Wärmeerzeugung'!K$22*1000</f>
        <v>564699.70232883911</v>
      </c>
      <c r="K1998" s="1">
        <f>'[3]Strom-&amp; Wärmeerzeugung'!L$22*1000</f>
        <v>534057.08282262296</v>
      </c>
      <c r="L1998" s="1">
        <f>'[3]Strom-&amp; Wärmeerzeugung'!M$22*1000</f>
        <v>472771.84381019085</v>
      </c>
    </row>
    <row r="1999" spans="1:12" x14ac:dyDescent="0.35">
      <c r="A1999" t="s">
        <v>171</v>
      </c>
      <c r="B1999" t="str">
        <f t="shared" si="119"/>
        <v>Wind|Onshore|EU-HUN</v>
      </c>
      <c r="C1999" t="s">
        <v>296</v>
      </c>
      <c r="D1999" t="s">
        <v>171</v>
      </c>
      <c r="E1999" t="s">
        <v>320</v>
      </c>
      <c r="F1999" s="1">
        <f>'[3]Strom-&amp; Wärmeerzeugung'!G$22*1000</f>
        <v>770443.00472771842</v>
      </c>
      <c r="G1999" s="1">
        <f>'[3]Strom-&amp; Wärmeerzeugung'!H$22*1000</f>
        <v>726667.83400455257</v>
      </c>
      <c r="H1999" s="1">
        <f>'[3]Strom-&amp; Wärmeerzeugung'!I$22*1000</f>
        <v>682892.66328138672</v>
      </c>
      <c r="I1999" s="1">
        <f>'[3]Strom-&amp; Wärmeerzeugung'!J$22*1000</f>
        <v>595342.32183505513</v>
      </c>
      <c r="J1999" s="1">
        <f>'[3]Strom-&amp; Wärmeerzeugung'!K$22*1000</f>
        <v>564699.70232883911</v>
      </c>
      <c r="K1999" s="1">
        <f>'[3]Strom-&amp; Wärmeerzeugung'!L$22*1000</f>
        <v>534057.08282262296</v>
      </c>
      <c r="L1999" s="1">
        <f>'[3]Strom-&amp; Wärmeerzeugung'!M$22*1000</f>
        <v>472771.84381019085</v>
      </c>
    </row>
    <row r="2000" spans="1:12" x14ac:dyDescent="0.35">
      <c r="A2000" t="s">
        <v>172</v>
      </c>
      <c r="B2000" t="str">
        <f t="shared" si="119"/>
        <v>Wind|Onshore|EU-IRL</v>
      </c>
      <c r="C2000" t="s">
        <v>296</v>
      </c>
      <c r="D2000" t="s">
        <v>172</v>
      </c>
      <c r="E2000" t="s">
        <v>320</v>
      </c>
      <c r="F2000" s="1">
        <f>'[3]Strom-&amp; Wärmeerzeugung'!G$22*1000</f>
        <v>770443.00472771842</v>
      </c>
      <c r="G2000" s="1">
        <f>'[3]Strom-&amp; Wärmeerzeugung'!H$22*1000</f>
        <v>726667.83400455257</v>
      </c>
      <c r="H2000" s="1">
        <f>'[3]Strom-&amp; Wärmeerzeugung'!I$22*1000</f>
        <v>682892.66328138672</v>
      </c>
      <c r="I2000" s="1">
        <f>'[3]Strom-&amp; Wärmeerzeugung'!J$22*1000</f>
        <v>595342.32183505513</v>
      </c>
      <c r="J2000" s="1">
        <f>'[3]Strom-&amp; Wärmeerzeugung'!K$22*1000</f>
        <v>564699.70232883911</v>
      </c>
      <c r="K2000" s="1">
        <f>'[3]Strom-&amp; Wärmeerzeugung'!L$22*1000</f>
        <v>534057.08282262296</v>
      </c>
      <c r="L2000" s="1">
        <f>'[3]Strom-&amp; Wärmeerzeugung'!M$22*1000</f>
        <v>472771.84381019085</v>
      </c>
    </row>
    <row r="2001" spans="1:12" x14ac:dyDescent="0.35">
      <c r="A2001" t="s">
        <v>173</v>
      </c>
      <c r="B2001" t="str">
        <f t="shared" si="119"/>
        <v>Wind|Onshore|EU-ISL</v>
      </c>
      <c r="C2001" t="s">
        <v>296</v>
      </c>
      <c r="D2001" t="s">
        <v>173</v>
      </c>
      <c r="E2001" t="s">
        <v>320</v>
      </c>
      <c r="F2001" s="1">
        <f>'[3]Strom-&amp; Wärmeerzeugung'!G$22*1000</f>
        <v>770443.00472771842</v>
      </c>
      <c r="G2001" s="1">
        <f>'[3]Strom-&amp; Wärmeerzeugung'!H$22*1000</f>
        <v>726667.83400455257</v>
      </c>
      <c r="H2001" s="1">
        <f>'[3]Strom-&amp; Wärmeerzeugung'!I$22*1000</f>
        <v>682892.66328138672</v>
      </c>
      <c r="I2001" s="1">
        <f>'[3]Strom-&amp; Wärmeerzeugung'!J$22*1000</f>
        <v>595342.32183505513</v>
      </c>
      <c r="J2001" s="1">
        <f>'[3]Strom-&amp; Wärmeerzeugung'!K$22*1000</f>
        <v>564699.70232883911</v>
      </c>
      <c r="K2001" s="1">
        <f>'[3]Strom-&amp; Wärmeerzeugung'!L$22*1000</f>
        <v>534057.08282262296</v>
      </c>
      <c r="L2001" s="1">
        <f>'[3]Strom-&amp; Wärmeerzeugung'!M$22*1000</f>
        <v>472771.84381019085</v>
      </c>
    </row>
    <row r="2002" spans="1:12" x14ac:dyDescent="0.35">
      <c r="A2002" t="s">
        <v>174</v>
      </c>
      <c r="B2002" t="str">
        <f t="shared" si="119"/>
        <v>Wind|Onshore|EU-ITA</v>
      </c>
      <c r="C2002" t="s">
        <v>296</v>
      </c>
      <c r="D2002" t="s">
        <v>174</v>
      </c>
      <c r="E2002" t="s">
        <v>320</v>
      </c>
      <c r="F2002" s="1">
        <f>'[3]Strom-&amp; Wärmeerzeugung'!G$22*1000</f>
        <v>770443.00472771842</v>
      </c>
      <c r="G2002" s="1">
        <f>'[3]Strom-&amp; Wärmeerzeugung'!H$22*1000</f>
        <v>726667.83400455257</v>
      </c>
      <c r="H2002" s="1">
        <f>'[3]Strom-&amp; Wärmeerzeugung'!I$22*1000</f>
        <v>682892.66328138672</v>
      </c>
      <c r="I2002" s="1">
        <f>'[3]Strom-&amp; Wärmeerzeugung'!J$22*1000</f>
        <v>595342.32183505513</v>
      </c>
      <c r="J2002" s="1">
        <f>'[3]Strom-&amp; Wärmeerzeugung'!K$22*1000</f>
        <v>564699.70232883911</v>
      </c>
      <c r="K2002" s="1">
        <f>'[3]Strom-&amp; Wärmeerzeugung'!L$22*1000</f>
        <v>534057.08282262296</v>
      </c>
      <c r="L2002" s="1">
        <f>'[3]Strom-&amp; Wärmeerzeugung'!M$22*1000</f>
        <v>472771.84381019085</v>
      </c>
    </row>
    <row r="2003" spans="1:12" x14ac:dyDescent="0.35">
      <c r="A2003" t="s">
        <v>175</v>
      </c>
      <c r="B2003" t="str">
        <f t="shared" si="119"/>
        <v>Wind|Onshore|EU-KOS</v>
      </c>
      <c r="C2003" t="s">
        <v>296</v>
      </c>
      <c r="D2003" t="s">
        <v>175</v>
      </c>
      <c r="E2003" t="s">
        <v>320</v>
      </c>
      <c r="F2003" s="1">
        <f>'[3]Strom-&amp; Wärmeerzeugung'!G$22*1000</f>
        <v>770443.00472771842</v>
      </c>
      <c r="G2003" s="1">
        <f>'[3]Strom-&amp; Wärmeerzeugung'!H$22*1000</f>
        <v>726667.83400455257</v>
      </c>
      <c r="H2003" s="1">
        <f>'[3]Strom-&amp; Wärmeerzeugung'!I$22*1000</f>
        <v>682892.66328138672</v>
      </c>
      <c r="I2003" s="1">
        <f>'[3]Strom-&amp; Wärmeerzeugung'!J$22*1000</f>
        <v>595342.32183505513</v>
      </c>
      <c r="J2003" s="1">
        <f>'[3]Strom-&amp; Wärmeerzeugung'!K$22*1000</f>
        <v>564699.70232883911</v>
      </c>
      <c r="K2003" s="1">
        <f>'[3]Strom-&amp; Wärmeerzeugung'!L$22*1000</f>
        <v>534057.08282262296</v>
      </c>
      <c r="L2003" s="1">
        <f>'[3]Strom-&amp; Wärmeerzeugung'!M$22*1000</f>
        <v>472771.84381019085</v>
      </c>
    </row>
    <row r="2004" spans="1:12" x14ac:dyDescent="0.35">
      <c r="A2004" t="s">
        <v>176</v>
      </c>
      <c r="B2004" t="str">
        <f t="shared" si="119"/>
        <v>Wind|Onshore|EU-LTU</v>
      </c>
      <c r="C2004" t="s">
        <v>296</v>
      </c>
      <c r="D2004" t="s">
        <v>176</v>
      </c>
      <c r="E2004" t="s">
        <v>320</v>
      </c>
      <c r="F2004" s="1">
        <f>'[3]Strom-&amp; Wärmeerzeugung'!G$22*1000</f>
        <v>770443.00472771842</v>
      </c>
      <c r="G2004" s="1">
        <f>'[3]Strom-&amp; Wärmeerzeugung'!H$22*1000</f>
        <v>726667.83400455257</v>
      </c>
      <c r="H2004" s="1">
        <f>'[3]Strom-&amp; Wärmeerzeugung'!I$22*1000</f>
        <v>682892.66328138672</v>
      </c>
      <c r="I2004" s="1">
        <f>'[3]Strom-&amp; Wärmeerzeugung'!J$22*1000</f>
        <v>595342.32183505513</v>
      </c>
      <c r="J2004" s="1">
        <f>'[3]Strom-&amp; Wärmeerzeugung'!K$22*1000</f>
        <v>564699.70232883911</v>
      </c>
      <c r="K2004" s="1">
        <f>'[3]Strom-&amp; Wärmeerzeugung'!L$22*1000</f>
        <v>534057.08282262296</v>
      </c>
      <c r="L2004" s="1">
        <f>'[3]Strom-&amp; Wärmeerzeugung'!M$22*1000</f>
        <v>472771.84381019085</v>
      </c>
    </row>
    <row r="2005" spans="1:12" x14ac:dyDescent="0.35">
      <c r="A2005" t="s">
        <v>177</v>
      </c>
      <c r="B2005" t="str">
        <f t="shared" si="119"/>
        <v>Wind|Onshore|EU-LUX</v>
      </c>
      <c r="C2005" t="s">
        <v>296</v>
      </c>
      <c r="D2005" t="s">
        <v>177</v>
      </c>
      <c r="E2005" t="s">
        <v>320</v>
      </c>
      <c r="F2005" s="1">
        <f>'[3]Strom-&amp; Wärmeerzeugung'!G$22*1000</f>
        <v>770443.00472771842</v>
      </c>
      <c r="G2005" s="1">
        <f>'[3]Strom-&amp; Wärmeerzeugung'!H$22*1000</f>
        <v>726667.83400455257</v>
      </c>
      <c r="H2005" s="1">
        <f>'[3]Strom-&amp; Wärmeerzeugung'!I$22*1000</f>
        <v>682892.66328138672</v>
      </c>
      <c r="I2005" s="1">
        <f>'[3]Strom-&amp; Wärmeerzeugung'!J$22*1000</f>
        <v>595342.32183505513</v>
      </c>
      <c r="J2005" s="1">
        <f>'[3]Strom-&amp; Wärmeerzeugung'!K$22*1000</f>
        <v>564699.70232883911</v>
      </c>
      <c r="K2005" s="1">
        <f>'[3]Strom-&amp; Wärmeerzeugung'!L$22*1000</f>
        <v>534057.08282262296</v>
      </c>
      <c r="L2005" s="1">
        <f>'[3]Strom-&amp; Wärmeerzeugung'!M$22*1000</f>
        <v>472771.84381019085</v>
      </c>
    </row>
    <row r="2006" spans="1:12" x14ac:dyDescent="0.35">
      <c r="A2006" t="s">
        <v>178</v>
      </c>
      <c r="B2006" t="str">
        <f t="shared" si="119"/>
        <v>Wind|Onshore|EU-LVA</v>
      </c>
      <c r="C2006" t="s">
        <v>296</v>
      </c>
      <c r="D2006" t="s">
        <v>178</v>
      </c>
      <c r="E2006" t="s">
        <v>320</v>
      </c>
      <c r="F2006" s="1">
        <f>'[3]Strom-&amp; Wärmeerzeugung'!G$22*1000</f>
        <v>770443.00472771842</v>
      </c>
      <c r="G2006" s="1">
        <f>'[3]Strom-&amp; Wärmeerzeugung'!H$22*1000</f>
        <v>726667.83400455257</v>
      </c>
      <c r="H2006" s="1">
        <f>'[3]Strom-&amp; Wärmeerzeugung'!I$22*1000</f>
        <v>682892.66328138672</v>
      </c>
      <c r="I2006" s="1">
        <f>'[3]Strom-&amp; Wärmeerzeugung'!J$22*1000</f>
        <v>595342.32183505513</v>
      </c>
      <c r="J2006" s="1">
        <f>'[3]Strom-&amp; Wärmeerzeugung'!K$22*1000</f>
        <v>564699.70232883911</v>
      </c>
      <c r="K2006" s="1">
        <f>'[3]Strom-&amp; Wärmeerzeugung'!L$22*1000</f>
        <v>534057.08282262296</v>
      </c>
      <c r="L2006" s="1">
        <f>'[3]Strom-&amp; Wärmeerzeugung'!M$22*1000</f>
        <v>472771.84381019085</v>
      </c>
    </row>
    <row r="2007" spans="1:12" x14ac:dyDescent="0.35">
      <c r="A2007" t="s">
        <v>179</v>
      </c>
      <c r="B2007" t="str">
        <f t="shared" si="119"/>
        <v>Wind|Onshore|EU-MDA</v>
      </c>
      <c r="C2007" t="s">
        <v>296</v>
      </c>
      <c r="D2007" t="s">
        <v>179</v>
      </c>
      <c r="E2007" t="s">
        <v>320</v>
      </c>
      <c r="F2007" s="1">
        <f>'[3]Strom-&amp; Wärmeerzeugung'!G$22*1000</f>
        <v>770443.00472771842</v>
      </c>
      <c r="G2007" s="1">
        <f>'[3]Strom-&amp; Wärmeerzeugung'!H$22*1000</f>
        <v>726667.83400455257</v>
      </c>
      <c r="H2007" s="1">
        <f>'[3]Strom-&amp; Wärmeerzeugung'!I$22*1000</f>
        <v>682892.66328138672</v>
      </c>
      <c r="I2007" s="1">
        <f>'[3]Strom-&amp; Wärmeerzeugung'!J$22*1000</f>
        <v>595342.32183505513</v>
      </c>
      <c r="J2007" s="1">
        <f>'[3]Strom-&amp; Wärmeerzeugung'!K$22*1000</f>
        <v>564699.70232883911</v>
      </c>
      <c r="K2007" s="1">
        <f>'[3]Strom-&amp; Wärmeerzeugung'!L$22*1000</f>
        <v>534057.08282262296</v>
      </c>
      <c r="L2007" s="1">
        <f>'[3]Strom-&amp; Wärmeerzeugung'!M$22*1000</f>
        <v>472771.84381019085</v>
      </c>
    </row>
    <row r="2008" spans="1:12" x14ac:dyDescent="0.35">
      <c r="A2008" t="s">
        <v>180</v>
      </c>
      <c r="B2008" t="str">
        <f t="shared" si="119"/>
        <v>Wind|Onshore|EU-MKD</v>
      </c>
      <c r="C2008" t="s">
        <v>296</v>
      </c>
      <c r="D2008" t="s">
        <v>180</v>
      </c>
      <c r="E2008" t="s">
        <v>320</v>
      </c>
      <c r="F2008" s="1">
        <f>'[3]Strom-&amp; Wärmeerzeugung'!G$22*1000</f>
        <v>770443.00472771842</v>
      </c>
      <c r="G2008" s="1">
        <f>'[3]Strom-&amp; Wärmeerzeugung'!H$22*1000</f>
        <v>726667.83400455257</v>
      </c>
      <c r="H2008" s="1">
        <f>'[3]Strom-&amp; Wärmeerzeugung'!I$22*1000</f>
        <v>682892.66328138672</v>
      </c>
      <c r="I2008" s="1">
        <f>'[3]Strom-&amp; Wärmeerzeugung'!J$22*1000</f>
        <v>595342.32183505513</v>
      </c>
      <c r="J2008" s="1">
        <f>'[3]Strom-&amp; Wärmeerzeugung'!K$22*1000</f>
        <v>564699.70232883911</v>
      </c>
      <c r="K2008" s="1">
        <f>'[3]Strom-&amp; Wärmeerzeugung'!L$22*1000</f>
        <v>534057.08282262296</v>
      </c>
      <c r="L2008" s="1">
        <f>'[3]Strom-&amp; Wärmeerzeugung'!M$22*1000</f>
        <v>472771.84381019085</v>
      </c>
    </row>
    <row r="2009" spans="1:12" x14ac:dyDescent="0.35">
      <c r="A2009" t="s">
        <v>181</v>
      </c>
      <c r="B2009" t="str">
        <f t="shared" si="119"/>
        <v>Wind|Onshore|EU-MLT</v>
      </c>
      <c r="C2009" t="s">
        <v>296</v>
      </c>
      <c r="D2009" t="s">
        <v>181</v>
      </c>
      <c r="E2009" t="s">
        <v>320</v>
      </c>
      <c r="F2009" s="1">
        <f>'[3]Strom-&amp; Wärmeerzeugung'!G$22*1000</f>
        <v>770443.00472771842</v>
      </c>
      <c r="G2009" s="1">
        <f>'[3]Strom-&amp; Wärmeerzeugung'!H$22*1000</f>
        <v>726667.83400455257</v>
      </c>
      <c r="H2009" s="1">
        <f>'[3]Strom-&amp; Wärmeerzeugung'!I$22*1000</f>
        <v>682892.66328138672</v>
      </c>
      <c r="I2009" s="1">
        <f>'[3]Strom-&amp; Wärmeerzeugung'!J$22*1000</f>
        <v>595342.32183505513</v>
      </c>
      <c r="J2009" s="1">
        <f>'[3]Strom-&amp; Wärmeerzeugung'!K$22*1000</f>
        <v>564699.70232883911</v>
      </c>
      <c r="K2009" s="1">
        <f>'[3]Strom-&amp; Wärmeerzeugung'!L$22*1000</f>
        <v>534057.08282262296</v>
      </c>
      <c r="L2009" s="1">
        <f>'[3]Strom-&amp; Wärmeerzeugung'!M$22*1000</f>
        <v>472771.84381019085</v>
      </c>
    </row>
    <row r="2010" spans="1:12" x14ac:dyDescent="0.35">
      <c r="A2010" t="s">
        <v>182</v>
      </c>
      <c r="B2010" t="str">
        <f t="shared" si="119"/>
        <v>Wind|Onshore|EU-MNE</v>
      </c>
      <c r="C2010" t="s">
        <v>296</v>
      </c>
      <c r="D2010" t="s">
        <v>182</v>
      </c>
      <c r="E2010" t="s">
        <v>320</v>
      </c>
      <c r="F2010" s="1">
        <f>'[3]Strom-&amp; Wärmeerzeugung'!G$22*1000</f>
        <v>770443.00472771842</v>
      </c>
      <c r="G2010" s="1">
        <f>'[3]Strom-&amp; Wärmeerzeugung'!H$22*1000</f>
        <v>726667.83400455257</v>
      </c>
      <c r="H2010" s="1">
        <f>'[3]Strom-&amp; Wärmeerzeugung'!I$22*1000</f>
        <v>682892.66328138672</v>
      </c>
      <c r="I2010" s="1">
        <f>'[3]Strom-&amp; Wärmeerzeugung'!J$22*1000</f>
        <v>595342.32183505513</v>
      </c>
      <c r="J2010" s="1">
        <f>'[3]Strom-&amp; Wärmeerzeugung'!K$22*1000</f>
        <v>564699.70232883911</v>
      </c>
      <c r="K2010" s="1">
        <f>'[3]Strom-&amp; Wärmeerzeugung'!L$22*1000</f>
        <v>534057.08282262296</v>
      </c>
      <c r="L2010" s="1">
        <f>'[3]Strom-&amp; Wärmeerzeugung'!M$22*1000</f>
        <v>472771.84381019085</v>
      </c>
    </row>
    <row r="2011" spans="1:12" x14ac:dyDescent="0.35">
      <c r="A2011" t="s">
        <v>183</v>
      </c>
      <c r="B2011" t="str">
        <f t="shared" si="119"/>
        <v>Wind|Onshore|EU-NLD</v>
      </c>
      <c r="C2011" t="s">
        <v>296</v>
      </c>
      <c r="D2011" t="s">
        <v>183</v>
      </c>
      <c r="E2011" t="s">
        <v>320</v>
      </c>
      <c r="F2011" s="1">
        <f>'[3]Strom-&amp; Wärmeerzeugung'!G$22*1000</f>
        <v>770443.00472771842</v>
      </c>
      <c r="G2011" s="1">
        <f>'[3]Strom-&amp; Wärmeerzeugung'!H$22*1000</f>
        <v>726667.83400455257</v>
      </c>
      <c r="H2011" s="1">
        <f>'[3]Strom-&amp; Wärmeerzeugung'!I$22*1000</f>
        <v>682892.66328138672</v>
      </c>
      <c r="I2011" s="1">
        <f>'[3]Strom-&amp; Wärmeerzeugung'!J$22*1000</f>
        <v>595342.32183505513</v>
      </c>
      <c r="J2011" s="1">
        <f>'[3]Strom-&amp; Wärmeerzeugung'!K$22*1000</f>
        <v>564699.70232883911</v>
      </c>
      <c r="K2011" s="1">
        <f>'[3]Strom-&amp; Wärmeerzeugung'!L$22*1000</f>
        <v>534057.08282262296</v>
      </c>
      <c r="L2011" s="1">
        <f>'[3]Strom-&amp; Wärmeerzeugung'!M$22*1000</f>
        <v>472771.84381019085</v>
      </c>
    </row>
    <row r="2012" spans="1:12" x14ac:dyDescent="0.35">
      <c r="A2012" t="s">
        <v>184</v>
      </c>
      <c r="B2012" t="str">
        <f t="shared" si="119"/>
        <v>Wind|Onshore|EU-NOR</v>
      </c>
      <c r="C2012" t="s">
        <v>296</v>
      </c>
      <c r="D2012" t="s">
        <v>184</v>
      </c>
      <c r="E2012" t="s">
        <v>320</v>
      </c>
      <c r="F2012" s="1">
        <f>'[3]Strom-&amp; Wärmeerzeugung'!G$22*1000</f>
        <v>770443.00472771842</v>
      </c>
      <c r="G2012" s="1">
        <f>'[3]Strom-&amp; Wärmeerzeugung'!H$22*1000</f>
        <v>726667.83400455257</v>
      </c>
      <c r="H2012" s="1">
        <f>'[3]Strom-&amp; Wärmeerzeugung'!I$22*1000</f>
        <v>682892.66328138672</v>
      </c>
      <c r="I2012" s="1">
        <f>'[3]Strom-&amp; Wärmeerzeugung'!J$22*1000</f>
        <v>595342.32183505513</v>
      </c>
      <c r="J2012" s="1">
        <f>'[3]Strom-&amp; Wärmeerzeugung'!K$22*1000</f>
        <v>564699.70232883911</v>
      </c>
      <c r="K2012" s="1">
        <f>'[3]Strom-&amp; Wärmeerzeugung'!L$22*1000</f>
        <v>534057.08282262296</v>
      </c>
      <c r="L2012" s="1">
        <f>'[3]Strom-&amp; Wärmeerzeugung'!M$22*1000</f>
        <v>472771.84381019085</v>
      </c>
    </row>
    <row r="2013" spans="1:12" x14ac:dyDescent="0.35">
      <c r="A2013" t="s">
        <v>185</v>
      </c>
      <c r="B2013" t="str">
        <f t="shared" si="119"/>
        <v>Wind|Onshore|EU-POL</v>
      </c>
      <c r="C2013" t="s">
        <v>296</v>
      </c>
      <c r="D2013" t="s">
        <v>185</v>
      </c>
      <c r="E2013" t="s">
        <v>320</v>
      </c>
      <c r="F2013" s="1">
        <f>'[3]Strom-&amp; Wärmeerzeugung'!G$22*1000</f>
        <v>770443.00472771842</v>
      </c>
      <c r="G2013" s="1">
        <f>'[3]Strom-&amp; Wärmeerzeugung'!H$22*1000</f>
        <v>726667.83400455257</v>
      </c>
      <c r="H2013" s="1">
        <f>'[3]Strom-&amp; Wärmeerzeugung'!I$22*1000</f>
        <v>682892.66328138672</v>
      </c>
      <c r="I2013" s="1">
        <f>'[3]Strom-&amp; Wärmeerzeugung'!J$22*1000</f>
        <v>595342.32183505513</v>
      </c>
      <c r="J2013" s="1">
        <f>'[3]Strom-&amp; Wärmeerzeugung'!K$22*1000</f>
        <v>564699.70232883911</v>
      </c>
      <c r="K2013" s="1">
        <f>'[3]Strom-&amp; Wärmeerzeugung'!L$22*1000</f>
        <v>534057.08282262296</v>
      </c>
      <c r="L2013" s="1">
        <f>'[3]Strom-&amp; Wärmeerzeugung'!M$22*1000</f>
        <v>472771.84381019085</v>
      </c>
    </row>
    <row r="2014" spans="1:12" x14ac:dyDescent="0.35">
      <c r="A2014" t="s">
        <v>186</v>
      </c>
      <c r="B2014" t="str">
        <f t="shared" si="119"/>
        <v>Wind|Onshore|EU-PRT</v>
      </c>
      <c r="C2014" t="s">
        <v>296</v>
      </c>
      <c r="D2014" t="s">
        <v>186</v>
      </c>
      <c r="E2014" t="s">
        <v>320</v>
      </c>
      <c r="F2014" s="1">
        <f>'[3]Strom-&amp; Wärmeerzeugung'!G$22*1000</f>
        <v>770443.00472771842</v>
      </c>
      <c r="G2014" s="1">
        <f>'[3]Strom-&amp; Wärmeerzeugung'!H$22*1000</f>
        <v>726667.83400455257</v>
      </c>
      <c r="H2014" s="1">
        <f>'[3]Strom-&amp; Wärmeerzeugung'!I$22*1000</f>
        <v>682892.66328138672</v>
      </c>
      <c r="I2014" s="1">
        <f>'[3]Strom-&amp; Wärmeerzeugung'!J$22*1000</f>
        <v>595342.32183505513</v>
      </c>
      <c r="J2014" s="1">
        <f>'[3]Strom-&amp; Wärmeerzeugung'!K$22*1000</f>
        <v>564699.70232883911</v>
      </c>
      <c r="K2014" s="1">
        <f>'[3]Strom-&amp; Wärmeerzeugung'!L$22*1000</f>
        <v>534057.08282262296</v>
      </c>
      <c r="L2014" s="1">
        <f>'[3]Strom-&amp; Wärmeerzeugung'!M$22*1000</f>
        <v>472771.84381019085</v>
      </c>
    </row>
    <row r="2015" spans="1:12" x14ac:dyDescent="0.35">
      <c r="A2015" t="s">
        <v>187</v>
      </c>
      <c r="B2015" t="str">
        <f t="shared" si="119"/>
        <v>Wind|Onshore|EU-ROU</v>
      </c>
      <c r="C2015" t="s">
        <v>296</v>
      </c>
      <c r="D2015" t="s">
        <v>187</v>
      </c>
      <c r="E2015" t="s">
        <v>320</v>
      </c>
      <c r="F2015" s="1">
        <f>'[3]Strom-&amp; Wärmeerzeugung'!G$22*1000</f>
        <v>770443.00472771842</v>
      </c>
      <c r="G2015" s="1">
        <f>'[3]Strom-&amp; Wärmeerzeugung'!H$22*1000</f>
        <v>726667.83400455257</v>
      </c>
      <c r="H2015" s="1">
        <f>'[3]Strom-&amp; Wärmeerzeugung'!I$22*1000</f>
        <v>682892.66328138672</v>
      </c>
      <c r="I2015" s="1">
        <f>'[3]Strom-&amp; Wärmeerzeugung'!J$22*1000</f>
        <v>595342.32183505513</v>
      </c>
      <c r="J2015" s="1">
        <f>'[3]Strom-&amp; Wärmeerzeugung'!K$22*1000</f>
        <v>564699.70232883911</v>
      </c>
      <c r="K2015" s="1">
        <f>'[3]Strom-&amp; Wärmeerzeugung'!L$22*1000</f>
        <v>534057.08282262296</v>
      </c>
      <c r="L2015" s="1">
        <f>'[3]Strom-&amp; Wärmeerzeugung'!M$22*1000</f>
        <v>472771.84381019085</v>
      </c>
    </row>
    <row r="2016" spans="1:12" x14ac:dyDescent="0.35">
      <c r="A2016" t="s">
        <v>188</v>
      </c>
      <c r="B2016" t="str">
        <f t="shared" si="119"/>
        <v>Wind|Onshore|EU-SRB</v>
      </c>
      <c r="C2016" t="s">
        <v>296</v>
      </c>
      <c r="D2016" t="s">
        <v>188</v>
      </c>
      <c r="E2016" t="s">
        <v>320</v>
      </c>
      <c r="F2016" s="1">
        <f>'[3]Strom-&amp; Wärmeerzeugung'!G$22*1000</f>
        <v>770443.00472771842</v>
      </c>
      <c r="G2016" s="1">
        <f>'[3]Strom-&amp; Wärmeerzeugung'!H$22*1000</f>
        <v>726667.83400455257</v>
      </c>
      <c r="H2016" s="1">
        <f>'[3]Strom-&amp; Wärmeerzeugung'!I$22*1000</f>
        <v>682892.66328138672</v>
      </c>
      <c r="I2016" s="1">
        <f>'[3]Strom-&amp; Wärmeerzeugung'!J$22*1000</f>
        <v>595342.32183505513</v>
      </c>
      <c r="J2016" s="1">
        <f>'[3]Strom-&amp; Wärmeerzeugung'!K$22*1000</f>
        <v>564699.70232883911</v>
      </c>
      <c r="K2016" s="1">
        <f>'[3]Strom-&amp; Wärmeerzeugung'!L$22*1000</f>
        <v>534057.08282262296</v>
      </c>
      <c r="L2016" s="1">
        <f>'[3]Strom-&amp; Wärmeerzeugung'!M$22*1000</f>
        <v>472771.84381019085</v>
      </c>
    </row>
    <row r="2017" spans="1:12" x14ac:dyDescent="0.35">
      <c r="A2017" t="s">
        <v>189</v>
      </c>
      <c r="B2017" t="str">
        <f t="shared" si="119"/>
        <v>Wind|Onshore|EU-SVK</v>
      </c>
      <c r="C2017" t="s">
        <v>296</v>
      </c>
      <c r="D2017" t="s">
        <v>189</v>
      </c>
      <c r="E2017" t="s">
        <v>320</v>
      </c>
      <c r="F2017" s="1">
        <f>'[3]Strom-&amp; Wärmeerzeugung'!G$22*1000</f>
        <v>770443.00472771842</v>
      </c>
      <c r="G2017" s="1">
        <f>'[3]Strom-&amp; Wärmeerzeugung'!H$22*1000</f>
        <v>726667.83400455257</v>
      </c>
      <c r="H2017" s="1">
        <f>'[3]Strom-&amp; Wärmeerzeugung'!I$22*1000</f>
        <v>682892.66328138672</v>
      </c>
      <c r="I2017" s="1">
        <f>'[3]Strom-&amp; Wärmeerzeugung'!J$22*1000</f>
        <v>595342.32183505513</v>
      </c>
      <c r="J2017" s="1">
        <f>'[3]Strom-&amp; Wärmeerzeugung'!K$22*1000</f>
        <v>564699.70232883911</v>
      </c>
      <c r="K2017" s="1">
        <f>'[3]Strom-&amp; Wärmeerzeugung'!L$22*1000</f>
        <v>534057.08282262296</v>
      </c>
      <c r="L2017" s="1">
        <f>'[3]Strom-&amp; Wärmeerzeugung'!M$22*1000</f>
        <v>472771.84381019085</v>
      </c>
    </row>
    <row r="2018" spans="1:12" x14ac:dyDescent="0.35">
      <c r="A2018" t="s">
        <v>190</v>
      </c>
      <c r="B2018" t="str">
        <f t="shared" si="119"/>
        <v>Wind|Onshore|EU-SVN</v>
      </c>
      <c r="C2018" t="s">
        <v>296</v>
      </c>
      <c r="D2018" t="s">
        <v>190</v>
      </c>
      <c r="E2018" t="s">
        <v>320</v>
      </c>
      <c r="F2018" s="1">
        <f>'[3]Strom-&amp; Wärmeerzeugung'!G$22*1000</f>
        <v>770443.00472771842</v>
      </c>
      <c r="G2018" s="1">
        <f>'[3]Strom-&amp; Wärmeerzeugung'!H$22*1000</f>
        <v>726667.83400455257</v>
      </c>
      <c r="H2018" s="1">
        <f>'[3]Strom-&amp; Wärmeerzeugung'!I$22*1000</f>
        <v>682892.66328138672</v>
      </c>
      <c r="I2018" s="1">
        <f>'[3]Strom-&amp; Wärmeerzeugung'!J$22*1000</f>
        <v>595342.32183505513</v>
      </c>
      <c r="J2018" s="1">
        <f>'[3]Strom-&amp; Wärmeerzeugung'!K$22*1000</f>
        <v>564699.70232883911</v>
      </c>
      <c r="K2018" s="1">
        <f>'[3]Strom-&amp; Wärmeerzeugung'!L$22*1000</f>
        <v>534057.08282262296</v>
      </c>
      <c r="L2018" s="1">
        <f>'[3]Strom-&amp; Wärmeerzeugung'!M$22*1000</f>
        <v>472771.84381019085</v>
      </c>
    </row>
    <row r="2019" spans="1:12" x14ac:dyDescent="0.35">
      <c r="A2019" t="s">
        <v>191</v>
      </c>
      <c r="B2019" t="str">
        <f t="shared" si="119"/>
        <v>Wind|Onshore|EU-SWE</v>
      </c>
      <c r="C2019" t="s">
        <v>296</v>
      </c>
      <c r="D2019" t="s">
        <v>191</v>
      </c>
      <c r="E2019" t="s">
        <v>320</v>
      </c>
      <c r="F2019" s="1">
        <f>'[3]Strom-&amp; Wärmeerzeugung'!G$22*1000</f>
        <v>770443.00472771842</v>
      </c>
      <c r="G2019" s="1">
        <f>'[3]Strom-&amp; Wärmeerzeugung'!H$22*1000</f>
        <v>726667.83400455257</v>
      </c>
      <c r="H2019" s="1">
        <f>'[3]Strom-&amp; Wärmeerzeugung'!I$22*1000</f>
        <v>682892.66328138672</v>
      </c>
      <c r="I2019" s="1">
        <f>'[3]Strom-&amp; Wärmeerzeugung'!J$22*1000</f>
        <v>595342.32183505513</v>
      </c>
      <c r="J2019" s="1">
        <f>'[3]Strom-&amp; Wärmeerzeugung'!K$22*1000</f>
        <v>564699.70232883911</v>
      </c>
      <c r="K2019" s="1">
        <f>'[3]Strom-&amp; Wärmeerzeugung'!L$22*1000</f>
        <v>534057.08282262296</v>
      </c>
      <c r="L2019" s="1">
        <f>'[3]Strom-&amp; Wärmeerzeugung'!M$22*1000</f>
        <v>472771.84381019085</v>
      </c>
    </row>
    <row r="2020" spans="1:12" x14ac:dyDescent="0.35">
      <c r="A2020" t="s">
        <v>192</v>
      </c>
      <c r="B2020" t="str">
        <f t="shared" si="119"/>
        <v>Wind|Onshore|EU-UKR</v>
      </c>
      <c r="C2020" t="s">
        <v>296</v>
      </c>
      <c r="D2020" t="s">
        <v>192</v>
      </c>
      <c r="E2020" t="s">
        <v>320</v>
      </c>
      <c r="F2020" s="1">
        <f>'[3]Strom-&amp; Wärmeerzeugung'!G$22*1000</f>
        <v>770443.00472771842</v>
      </c>
      <c r="G2020" s="1">
        <f>'[3]Strom-&amp; Wärmeerzeugung'!H$22*1000</f>
        <v>726667.83400455257</v>
      </c>
      <c r="H2020" s="1">
        <f>'[3]Strom-&amp; Wärmeerzeugung'!I$22*1000</f>
        <v>682892.66328138672</v>
      </c>
      <c r="I2020" s="1">
        <f>'[3]Strom-&amp; Wärmeerzeugung'!J$22*1000</f>
        <v>595342.32183505513</v>
      </c>
      <c r="J2020" s="1">
        <f>'[3]Strom-&amp; Wärmeerzeugung'!K$22*1000</f>
        <v>564699.70232883911</v>
      </c>
      <c r="K2020" s="1">
        <f>'[3]Strom-&amp; Wärmeerzeugung'!L$22*1000</f>
        <v>534057.08282262296</v>
      </c>
      <c r="L2020" s="1">
        <f>'[3]Strom-&amp; Wärmeerzeugung'!M$22*1000</f>
        <v>472771.84381019085</v>
      </c>
    </row>
    <row r="2021" spans="1:12" x14ac:dyDescent="0.35">
      <c r="A2021" t="s">
        <v>193</v>
      </c>
      <c r="B2021" t="str">
        <f t="shared" si="119"/>
        <v>Wind|Onshore|NA-BLZ</v>
      </c>
      <c r="C2021" t="s">
        <v>296</v>
      </c>
      <c r="D2021" t="s">
        <v>193</v>
      </c>
      <c r="E2021" t="s">
        <v>320</v>
      </c>
      <c r="F2021" s="1">
        <f>'[3]Strom-&amp; Wärmeerzeugung'!G$22*1000</f>
        <v>770443.00472771842</v>
      </c>
      <c r="G2021" s="1">
        <f>'[3]Strom-&amp; Wärmeerzeugung'!H$22*1000</f>
        <v>726667.83400455257</v>
      </c>
      <c r="H2021" s="1">
        <f>'[3]Strom-&amp; Wärmeerzeugung'!I$22*1000</f>
        <v>682892.66328138672</v>
      </c>
      <c r="I2021" s="1">
        <f>'[3]Strom-&amp; Wärmeerzeugung'!J$22*1000</f>
        <v>595342.32183505513</v>
      </c>
      <c r="J2021" s="1">
        <f>'[3]Strom-&amp; Wärmeerzeugung'!K$22*1000</f>
        <v>564699.70232883911</v>
      </c>
      <c r="K2021" s="1">
        <f>'[3]Strom-&amp; Wärmeerzeugung'!L$22*1000</f>
        <v>534057.08282262296</v>
      </c>
      <c r="L2021" s="1">
        <f>'[3]Strom-&amp; Wärmeerzeugung'!M$22*1000</f>
        <v>472771.84381019085</v>
      </c>
    </row>
    <row r="2022" spans="1:12" x14ac:dyDescent="0.35">
      <c r="A2022" t="s">
        <v>194</v>
      </c>
      <c r="B2022" t="str">
        <f t="shared" si="119"/>
        <v>Wind|Onshore|NA-CAN</v>
      </c>
      <c r="C2022" t="s">
        <v>296</v>
      </c>
      <c r="D2022" t="s">
        <v>194</v>
      </c>
      <c r="E2022" t="s">
        <v>320</v>
      </c>
      <c r="F2022" s="1">
        <f>'[3]Strom-&amp; Wärmeerzeugung'!G$22*1000</f>
        <v>770443.00472771842</v>
      </c>
      <c r="G2022" s="1">
        <f>'[3]Strom-&amp; Wärmeerzeugung'!H$22*1000</f>
        <v>726667.83400455257</v>
      </c>
      <c r="H2022" s="1">
        <f>'[3]Strom-&amp; Wärmeerzeugung'!I$22*1000</f>
        <v>682892.66328138672</v>
      </c>
      <c r="I2022" s="1">
        <f>'[3]Strom-&amp; Wärmeerzeugung'!J$22*1000</f>
        <v>595342.32183505513</v>
      </c>
      <c r="J2022" s="1">
        <f>'[3]Strom-&amp; Wärmeerzeugung'!K$22*1000</f>
        <v>564699.70232883911</v>
      </c>
      <c r="K2022" s="1">
        <f>'[3]Strom-&amp; Wärmeerzeugung'!L$22*1000</f>
        <v>534057.08282262296</v>
      </c>
      <c r="L2022" s="1">
        <f>'[3]Strom-&amp; Wärmeerzeugung'!M$22*1000</f>
        <v>472771.84381019085</v>
      </c>
    </row>
    <row r="2023" spans="1:12" x14ac:dyDescent="0.35">
      <c r="A2023" t="s">
        <v>204</v>
      </c>
      <c r="B2023" t="str">
        <f t="shared" si="119"/>
        <v>Wind|Onshore|NA-CRI</v>
      </c>
      <c r="C2023" t="s">
        <v>296</v>
      </c>
      <c r="D2023" t="s">
        <v>204</v>
      </c>
      <c r="E2023" t="s">
        <v>320</v>
      </c>
      <c r="F2023" s="1">
        <f>'[3]Strom-&amp; Wärmeerzeugung'!G$22*1000</f>
        <v>770443.00472771842</v>
      </c>
      <c r="G2023" s="1">
        <f>'[3]Strom-&amp; Wärmeerzeugung'!H$22*1000</f>
        <v>726667.83400455257</v>
      </c>
      <c r="H2023" s="1">
        <f>'[3]Strom-&amp; Wärmeerzeugung'!I$22*1000</f>
        <v>682892.66328138672</v>
      </c>
      <c r="I2023" s="1">
        <f>'[3]Strom-&amp; Wärmeerzeugung'!J$22*1000</f>
        <v>595342.32183505513</v>
      </c>
      <c r="J2023" s="1">
        <f>'[3]Strom-&amp; Wärmeerzeugung'!K$22*1000</f>
        <v>564699.70232883911</v>
      </c>
      <c r="K2023" s="1">
        <f>'[3]Strom-&amp; Wärmeerzeugung'!L$22*1000</f>
        <v>534057.08282262296</v>
      </c>
      <c r="L2023" s="1">
        <f>'[3]Strom-&amp; Wärmeerzeugung'!M$22*1000</f>
        <v>472771.84381019085</v>
      </c>
    </row>
    <row r="2024" spans="1:12" x14ac:dyDescent="0.35">
      <c r="A2024" t="s">
        <v>205</v>
      </c>
      <c r="B2024" t="str">
        <f t="shared" si="119"/>
        <v>Wind|Onshore|NA-CUB</v>
      </c>
      <c r="C2024" t="s">
        <v>296</v>
      </c>
      <c r="D2024" t="s">
        <v>205</v>
      </c>
      <c r="E2024" t="s">
        <v>320</v>
      </c>
      <c r="F2024" s="1">
        <f>'[3]Strom-&amp; Wärmeerzeugung'!G$22*1000</f>
        <v>770443.00472771842</v>
      </c>
      <c r="G2024" s="1">
        <f>'[3]Strom-&amp; Wärmeerzeugung'!H$22*1000</f>
        <v>726667.83400455257</v>
      </c>
      <c r="H2024" s="1">
        <f>'[3]Strom-&amp; Wärmeerzeugung'!I$22*1000</f>
        <v>682892.66328138672</v>
      </c>
      <c r="I2024" s="1">
        <f>'[3]Strom-&amp; Wärmeerzeugung'!J$22*1000</f>
        <v>595342.32183505513</v>
      </c>
      <c r="J2024" s="1">
        <f>'[3]Strom-&amp; Wärmeerzeugung'!K$22*1000</f>
        <v>564699.70232883911</v>
      </c>
      <c r="K2024" s="1">
        <f>'[3]Strom-&amp; Wärmeerzeugung'!L$22*1000</f>
        <v>534057.08282262296</v>
      </c>
      <c r="L2024" s="1">
        <f>'[3]Strom-&amp; Wärmeerzeugung'!M$22*1000</f>
        <v>472771.84381019085</v>
      </c>
    </row>
    <row r="2025" spans="1:12" x14ac:dyDescent="0.35">
      <c r="A2025" t="s">
        <v>206</v>
      </c>
      <c r="B2025" t="str">
        <f t="shared" si="119"/>
        <v>Wind|Onshore|NA-DOM</v>
      </c>
      <c r="C2025" t="s">
        <v>296</v>
      </c>
      <c r="D2025" t="s">
        <v>206</v>
      </c>
      <c r="E2025" t="s">
        <v>320</v>
      </c>
      <c r="F2025" s="1">
        <f>'[3]Strom-&amp; Wärmeerzeugung'!G$22*1000</f>
        <v>770443.00472771842</v>
      </c>
      <c r="G2025" s="1">
        <f>'[3]Strom-&amp; Wärmeerzeugung'!H$22*1000</f>
        <v>726667.83400455257</v>
      </c>
      <c r="H2025" s="1">
        <f>'[3]Strom-&amp; Wärmeerzeugung'!I$22*1000</f>
        <v>682892.66328138672</v>
      </c>
      <c r="I2025" s="1">
        <f>'[3]Strom-&amp; Wärmeerzeugung'!J$22*1000</f>
        <v>595342.32183505513</v>
      </c>
      <c r="J2025" s="1">
        <f>'[3]Strom-&amp; Wärmeerzeugung'!K$22*1000</f>
        <v>564699.70232883911</v>
      </c>
      <c r="K2025" s="1">
        <f>'[3]Strom-&amp; Wärmeerzeugung'!L$22*1000</f>
        <v>534057.08282262296</v>
      </c>
      <c r="L2025" s="1">
        <f>'[3]Strom-&amp; Wärmeerzeugung'!M$22*1000</f>
        <v>472771.84381019085</v>
      </c>
    </row>
    <row r="2026" spans="1:12" x14ac:dyDescent="0.35">
      <c r="A2026" t="s">
        <v>208</v>
      </c>
      <c r="B2026" t="str">
        <f t="shared" si="119"/>
        <v>Wind|Onshore|NA-GTM</v>
      </c>
      <c r="C2026" t="s">
        <v>296</v>
      </c>
      <c r="D2026" t="s">
        <v>208</v>
      </c>
      <c r="E2026" t="s">
        <v>320</v>
      </c>
      <c r="F2026" s="1">
        <f>'[3]Strom-&amp; Wärmeerzeugung'!G$22*1000</f>
        <v>770443.00472771842</v>
      </c>
      <c r="G2026" s="1">
        <f>'[3]Strom-&amp; Wärmeerzeugung'!H$22*1000</f>
        <v>726667.83400455257</v>
      </c>
      <c r="H2026" s="1">
        <f>'[3]Strom-&amp; Wärmeerzeugung'!I$22*1000</f>
        <v>682892.66328138672</v>
      </c>
      <c r="I2026" s="1">
        <f>'[3]Strom-&amp; Wärmeerzeugung'!J$22*1000</f>
        <v>595342.32183505513</v>
      </c>
      <c r="J2026" s="1">
        <f>'[3]Strom-&amp; Wärmeerzeugung'!K$22*1000</f>
        <v>564699.70232883911</v>
      </c>
      <c r="K2026" s="1">
        <f>'[3]Strom-&amp; Wärmeerzeugung'!L$22*1000</f>
        <v>534057.08282262296</v>
      </c>
      <c r="L2026" s="1">
        <f>'[3]Strom-&amp; Wärmeerzeugung'!M$22*1000</f>
        <v>472771.84381019085</v>
      </c>
    </row>
    <row r="2027" spans="1:12" x14ac:dyDescent="0.35">
      <c r="A2027" t="s">
        <v>209</v>
      </c>
      <c r="B2027" t="str">
        <f t="shared" si="119"/>
        <v>Wind|Onshore|NA-HND</v>
      </c>
      <c r="C2027" t="s">
        <v>296</v>
      </c>
      <c r="D2027" t="s">
        <v>209</v>
      </c>
      <c r="E2027" t="s">
        <v>320</v>
      </c>
      <c r="F2027" s="1">
        <f>'[3]Strom-&amp; Wärmeerzeugung'!G$22*1000</f>
        <v>770443.00472771842</v>
      </c>
      <c r="G2027" s="1">
        <f>'[3]Strom-&amp; Wärmeerzeugung'!H$22*1000</f>
        <v>726667.83400455257</v>
      </c>
      <c r="H2027" s="1">
        <f>'[3]Strom-&amp; Wärmeerzeugung'!I$22*1000</f>
        <v>682892.66328138672</v>
      </c>
      <c r="I2027" s="1">
        <f>'[3]Strom-&amp; Wärmeerzeugung'!J$22*1000</f>
        <v>595342.32183505513</v>
      </c>
      <c r="J2027" s="1">
        <f>'[3]Strom-&amp; Wärmeerzeugung'!K$22*1000</f>
        <v>564699.70232883911</v>
      </c>
      <c r="K2027" s="1">
        <f>'[3]Strom-&amp; Wärmeerzeugung'!L$22*1000</f>
        <v>534057.08282262296</v>
      </c>
      <c r="L2027" s="1">
        <f>'[3]Strom-&amp; Wärmeerzeugung'!M$22*1000</f>
        <v>472771.84381019085</v>
      </c>
    </row>
    <row r="2028" spans="1:12" x14ac:dyDescent="0.35">
      <c r="A2028" t="s">
        <v>210</v>
      </c>
      <c r="B2028" t="str">
        <f t="shared" si="119"/>
        <v>Wind|Onshore|NA-HTI</v>
      </c>
      <c r="C2028" t="s">
        <v>296</v>
      </c>
      <c r="D2028" t="s">
        <v>210</v>
      </c>
      <c r="E2028" t="s">
        <v>320</v>
      </c>
      <c r="F2028" s="1">
        <f>'[3]Strom-&amp; Wärmeerzeugung'!G$22*1000</f>
        <v>770443.00472771842</v>
      </c>
      <c r="G2028" s="1">
        <f>'[3]Strom-&amp; Wärmeerzeugung'!H$22*1000</f>
        <v>726667.83400455257</v>
      </c>
      <c r="H2028" s="1">
        <f>'[3]Strom-&amp; Wärmeerzeugung'!I$22*1000</f>
        <v>682892.66328138672</v>
      </c>
      <c r="I2028" s="1">
        <f>'[3]Strom-&amp; Wärmeerzeugung'!J$22*1000</f>
        <v>595342.32183505513</v>
      </c>
      <c r="J2028" s="1">
        <f>'[3]Strom-&amp; Wärmeerzeugung'!K$22*1000</f>
        <v>564699.70232883911</v>
      </c>
      <c r="K2028" s="1">
        <f>'[3]Strom-&amp; Wärmeerzeugung'!L$22*1000</f>
        <v>534057.08282262296</v>
      </c>
      <c r="L2028" s="1">
        <f>'[3]Strom-&amp; Wärmeerzeugung'!M$22*1000</f>
        <v>472771.84381019085</v>
      </c>
    </row>
    <row r="2029" spans="1:12" x14ac:dyDescent="0.35">
      <c r="A2029" t="s">
        <v>211</v>
      </c>
      <c r="B2029" t="str">
        <f t="shared" si="119"/>
        <v>Wind|Onshore|NA-JAM</v>
      </c>
      <c r="C2029" t="s">
        <v>296</v>
      </c>
      <c r="D2029" t="s">
        <v>211</v>
      </c>
      <c r="E2029" t="s">
        <v>320</v>
      </c>
      <c r="F2029" s="1">
        <f>'[3]Strom-&amp; Wärmeerzeugung'!G$22*1000</f>
        <v>770443.00472771842</v>
      </c>
      <c r="G2029" s="1">
        <f>'[3]Strom-&amp; Wärmeerzeugung'!H$22*1000</f>
        <v>726667.83400455257</v>
      </c>
      <c r="H2029" s="1">
        <f>'[3]Strom-&amp; Wärmeerzeugung'!I$22*1000</f>
        <v>682892.66328138672</v>
      </c>
      <c r="I2029" s="1">
        <f>'[3]Strom-&amp; Wärmeerzeugung'!J$22*1000</f>
        <v>595342.32183505513</v>
      </c>
      <c r="J2029" s="1">
        <f>'[3]Strom-&amp; Wärmeerzeugung'!K$22*1000</f>
        <v>564699.70232883911</v>
      </c>
      <c r="K2029" s="1">
        <f>'[3]Strom-&amp; Wärmeerzeugung'!L$22*1000</f>
        <v>534057.08282262296</v>
      </c>
      <c r="L2029" s="1">
        <f>'[3]Strom-&amp; Wärmeerzeugung'!M$22*1000</f>
        <v>472771.84381019085</v>
      </c>
    </row>
    <row r="2030" spans="1:12" x14ac:dyDescent="0.35">
      <c r="A2030" t="s">
        <v>212</v>
      </c>
      <c r="B2030" t="str">
        <f t="shared" si="119"/>
        <v>Wind|Onshore|NA-MEX</v>
      </c>
      <c r="C2030" t="s">
        <v>296</v>
      </c>
      <c r="D2030" t="s">
        <v>212</v>
      </c>
      <c r="E2030" t="s">
        <v>320</v>
      </c>
      <c r="F2030" s="1">
        <f>'[3]Strom-&amp; Wärmeerzeugung'!G$22*1000</f>
        <v>770443.00472771842</v>
      </c>
      <c r="G2030" s="1">
        <f>'[3]Strom-&amp; Wärmeerzeugung'!H$22*1000</f>
        <v>726667.83400455257</v>
      </c>
      <c r="H2030" s="1">
        <f>'[3]Strom-&amp; Wärmeerzeugung'!I$22*1000</f>
        <v>682892.66328138672</v>
      </c>
      <c r="I2030" s="1">
        <f>'[3]Strom-&amp; Wärmeerzeugung'!J$22*1000</f>
        <v>595342.32183505513</v>
      </c>
      <c r="J2030" s="1">
        <f>'[3]Strom-&amp; Wärmeerzeugung'!K$22*1000</f>
        <v>564699.70232883911</v>
      </c>
      <c r="K2030" s="1">
        <f>'[3]Strom-&amp; Wärmeerzeugung'!L$22*1000</f>
        <v>534057.08282262296</v>
      </c>
      <c r="L2030" s="1">
        <f>'[3]Strom-&amp; Wärmeerzeugung'!M$22*1000</f>
        <v>472771.84381019085</v>
      </c>
    </row>
    <row r="2031" spans="1:12" x14ac:dyDescent="0.35">
      <c r="A2031" t="s">
        <v>213</v>
      </c>
      <c r="B2031" t="str">
        <f t="shared" si="119"/>
        <v>Wind|Onshore|NA-NIC</v>
      </c>
      <c r="C2031" t="s">
        <v>296</v>
      </c>
      <c r="D2031" t="s">
        <v>213</v>
      </c>
      <c r="E2031" t="s">
        <v>320</v>
      </c>
      <c r="F2031" s="1">
        <f>'[3]Strom-&amp; Wärmeerzeugung'!G$22*1000</f>
        <v>770443.00472771842</v>
      </c>
      <c r="G2031" s="1">
        <f>'[3]Strom-&amp; Wärmeerzeugung'!H$22*1000</f>
        <v>726667.83400455257</v>
      </c>
      <c r="H2031" s="1">
        <f>'[3]Strom-&amp; Wärmeerzeugung'!I$22*1000</f>
        <v>682892.66328138672</v>
      </c>
      <c r="I2031" s="1">
        <f>'[3]Strom-&amp; Wärmeerzeugung'!J$22*1000</f>
        <v>595342.32183505513</v>
      </c>
      <c r="J2031" s="1">
        <f>'[3]Strom-&amp; Wärmeerzeugung'!K$22*1000</f>
        <v>564699.70232883911</v>
      </c>
      <c r="K2031" s="1">
        <f>'[3]Strom-&amp; Wärmeerzeugung'!L$22*1000</f>
        <v>534057.08282262296</v>
      </c>
      <c r="L2031" s="1">
        <f>'[3]Strom-&amp; Wärmeerzeugung'!M$22*1000</f>
        <v>472771.84381019085</v>
      </c>
    </row>
    <row r="2032" spans="1:12" x14ac:dyDescent="0.35">
      <c r="A2032" t="s">
        <v>214</v>
      </c>
      <c r="B2032" t="str">
        <f t="shared" si="119"/>
        <v>Wind|Onshore|NA-PAN</v>
      </c>
      <c r="C2032" t="s">
        <v>296</v>
      </c>
      <c r="D2032" t="s">
        <v>214</v>
      </c>
      <c r="E2032" t="s">
        <v>320</v>
      </c>
      <c r="F2032" s="1">
        <f>'[3]Strom-&amp; Wärmeerzeugung'!G$22*1000</f>
        <v>770443.00472771842</v>
      </c>
      <c r="G2032" s="1">
        <f>'[3]Strom-&amp; Wärmeerzeugung'!H$22*1000</f>
        <v>726667.83400455257</v>
      </c>
      <c r="H2032" s="1">
        <f>'[3]Strom-&amp; Wärmeerzeugung'!I$22*1000</f>
        <v>682892.66328138672</v>
      </c>
      <c r="I2032" s="1">
        <f>'[3]Strom-&amp; Wärmeerzeugung'!J$22*1000</f>
        <v>595342.32183505513</v>
      </c>
      <c r="J2032" s="1">
        <f>'[3]Strom-&amp; Wärmeerzeugung'!K$22*1000</f>
        <v>564699.70232883911</v>
      </c>
      <c r="K2032" s="1">
        <f>'[3]Strom-&amp; Wärmeerzeugung'!L$22*1000</f>
        <v>534057.08282262296</v>
      </c>
      <c r="L2032" s="1">
        <f>'[3]Strom-&amp; Wärmeerzeugung'!M$22*1000</f>
        <v>472771.84381019085</v>
      </c>
    </row>
    <row r="2033" spans="1:12" x14ac:dyDescent="0.35">
      <c r="A2033" t="s">
        <v>215</v>
      </c>
      <c r="B2033" t="str">
        <f t="shared" si="119"/>
        <v>Wind|Onshore|NA-SLV</v>
      </c>
      <c r="C2033" t="s">
        <v>296</v>
      </c>
      <c r="D2033" t="s">
        <v>215</v>
      </c>
      <c r="E2033" t="s">
        <v>320</v>
      </c>
      <c r="F2033" s="1">
        <f>'[3]Strom-&amp; Wärmeerzeugung'!G$22*1000</f>
        <v>770443.00472771842</v>
      </c>
      <c r="G2033" s="1">
        <f>'[3]Strom-&amp; Wärmeerzeugung'!H$22*1000</f>
        <v>726667.83400455257</v>
      </c>
      <c r="H2033" s="1">
        <f>'[3]Strom-&amp; Wärmeerzeugung'!I$22*1000</f>
        <v>682892.66328138672</v>
      </c>
      <c r="I2033" s="1">
        <f>'[3]Strom-&amp; Wärmeerzeugung'!J$22*1000</f>
        <v>595342.32183505513</v>
      </c>
      <c r="J2033" s="1">
        <f>'[3]Strom-&amp; Wärmeerzeugung'!K$22*1000</f>
        <v>564699.70232883911</v>
      </c>
      <c r="K2033" s="1">
        <f>'[3]Strom-&amp; Wärmeerzeugung'!L$22*1000</f>
        <v>534057.08282262296</v>
      </c>
      <c r="L2033" s="1">
        <f>'[3]Strom-&amp; Wärmeerzeugung'!M$22*1000</f>
        <v>472771.84381019085</v>
      </c>
    </row>
    <row r="2034" spans="1:12" x14ac:dyDescent="0.35">
      <c r="A2034" t="s">
        <v>216</v>
      </c>
      <c r="B2034" t="str">
        <f t="shared" si="119"/>
        <v>Wind|Onshore|NA-TTO</v>
      </c>
      <c r="C2034" t="s">
        <v>296</v>
      </c>
      <c r="D2034" t="s">
        <v>216</v>
      </c>
      <c r="E2034" t="s">
        <v>320</v>
      </c>
      <c r="F2034" s="1">
        <f>'[3]Strom-&amp; Wärmeerzeugung'!G$22*1000</f>
        <v>770443.00472771842</v>
      </c>
      <c r="G2034" s="1">
        <f>'[3]Strom-&amp; Wärmeerzeugung'!H$22*1000</f>
        <v>726667.83400455257</v>
      </c>
      <c r="H2034" s="1">
        <f>'[3]Strom-&amp; Wärmeerzeugung'!I$22*1000</f>
        <v>682892.66328138672</v>
      </c>
      <c r="I2034" s="1">
        <f>'[3]Strom-&amp; Wärmeerzeugung'!J$22*1000</f>
        <v>595342.32183505513</v>
      </c>
      <c r="J2034" s="1">
        <f>'[3]Strom-&amp; Wärmeerzeugung'!K$22*1000</f>
        <v>564699.70232883911</v>
      </c>
      <c r="K2034" s="1">
        <f>'[3]Strom-&amp; Wärmeerzeugung'!L$22*1000</f>
        <v>534057.08282262296</v>
      </c>
      <c r="L2034" s="1">
        <f>'[3]Strom-&amp; Wärmeerzeugung'!M$22*1000</f>
        <v>472771.84381019085</v>
      </c>
    </row>
    <row r="2035" spans="1:12" x14ac:dyDescent="0.35">
      <c r="A2035" t="s">
        <v>217</v>
      </c>
      <c r="B2035" t="str">
        <f t="shared" si="119"/>
        <v>Wind|Onshore|NA-USA</v>
      </c>
      <c r="C2035" t="s">
        <v>296</v>
      </c>
      <c r="D2035" t="s">
        <v>217</v>
      </c>
      <c r="E2035" t="s">
        <v>320</v>
      </c>
      <c r="F2035" s="1">
        <f>'[3]Strom-&amp; Wärmeerzeugung'!G$22*1000</f>
        <v>770443.00472771842</v>
      </c>
      <c r="G2035" s="1">
        <f>'[3]Strom-&amp; Wärmeerzeugung'!H$22*1000</f>
        <v>726667.83400455257</v>
      </c>
      <c r="H2035" s="1">
        <f>'[3]Strom-&amp; Wärmeerzeugung'!I$22*1000</f>
        <v>682892.66328138672</v>
      </c>
      <c r="I2035" s="1">
        <f>'[3]Strom-&amp; Wärmeerzeugung'!J$22*1000</f>
        <v>595342.32183505513</v>
      </c>
      <c r="J2035" s="1">
        <f>'[3]Strom-&amp; Wärmeerzeugung'!K$22*1000</f>
        <v>564699.70232883911</v>
      </c>
      <c r="K2035" s="1">
        <f>'[3]Strom-&amp; Wärmeerzeugung'!L$22*1000</f>
        <v>534057.08282262296</v>
      </c>
      <c r="L2035" s="1">
        <f>'[3]Strom-&amp; Wärmeerzeugung'!M$22*1000</f>
        <v>472771.84381019085</v>
      </c>
    </row>
    <row r="2036" spans="1:12" x14ac:dyDescent="0.35">
      <c r="A2036" t="s">
        <v>243</v>
      </c>
      <c r="B2036" t="str">
        <f t="shared" si="119"/>
        <v>Wind|Onshore|OC-AUS</v>
      </c>
      <c r="C2036" t="s">
        <v>296</v>
      </c>
      <c r="D2036" t="s">
        <v>243</v>
      </c>
      <c r="E2036" t="s">
        <v>320</v>
      </c>
      <c r="F2036" s="1">
        <f>'[3]Strom-&amp; Wärmeerzeugung'!G$22*1000</f>
        <v>770443.00472771842</v>
      </c>
      <c r="G2036" s="1">
        <f>'[3]Strom-&amp; Wärmeerzeugung'!H$22*1000</f>
        <v>726667.83400455257</v>
      </c>
      <c r="H2036" s="1">
        <f>'[3]Strom-&amp; Wärmeerzeugung'!I$22*1000</f>
        <v>682892.66328138672</v>
      </c>
      <c r="I2036" s="1">
        <f>'[3]Strom-&amp; Wärmeerzeugung'!J$22*1000</f>
        <v>595342.32183505513</v>
      </c>
      <c r="J2036" s="1">
        <f>'[3]Strom-&amp; Wärmeerzeugung'!K$22*1000</f>
        <v>564699.70232883911</v>
      </c>
      <c r="K2036" s="1">
        <f>'[3]Strom-&amp; Wärmeerzeugung'!L$22*1000</f>
        <v>534057.08282262296</v>
      </c>
      <c r="L2036" s="1">
        <f>'[3]Strom-&amp; Wärmeerzeugung'!M$22*1000</f>
        <v>472771.84381019085</v>
      </c>
    </row>
    <row r="2037" spans="1:12" x14ac:dyDescent="0.35">
      <c r="A2037" t="s">
        <v>242</v>
      </c>
      <c r="B2037" t="str">
        <f t="shared" si="119"/>
        <v>Wind|Onshore|OC-ATA</v>
      </c>
      <c r="C2037" t="s">
        <v>296</v>
      </c>
      <c r="D2037" t="s">
        <v>242</v>
      </c>
      <c r="E2037" t="s">
        <v>320</v>
      </c>
      <c r="F2037" s="1">
        <f>'[3]Strom-&amp; Wärmeerzeugung'!G$22*1000</f>
        <v>770443.00472771842</v>
      </c>
      <c r="G2037" s="1">
        <f>'[3]Strom-&amp; Wärmeerzeugung'!H$22*1000</f>
        <v>726667.83400455257</v>
      </c>
      <c r="H2037" s="1">
        <f>'[3]Strom-&amp; Wärmeerzeugung'!I$22*1000</f>
        <v>682892.66328138672</v>
      </c>
      <c r="I2037" s="1">
        <f>'[3]Strom-&amp; Wärmeerzeugung'!J$22*1000</f>
        <v>595342.32183505513</v>
      </c>
      <c r="J2037" s="1">
        <f>'[3]Strom-&amp; Wärmeerzeugung'!K$22*1000</f>
        <v>564699.70232883911</v>
      </c>
      <c r="K2037" s="1">
        <f>'[3]Strom-&amp; Wärmeerzeugung'!L$22*1000</f>
        <v>534057.08282262296</v>
      </c>
      <c r="L2037" s="1">
        <f>'[3]Strom-&amp; Wärmeerzeugung'!M$22*1000</f>
        <v>472771.84381019085</v>
      </c>
    </row>
    <row r="2038" spans="1:12" x14ac:dyDescent="0.35">
      <c r="A2038" t="s">
        <v>251</v>
      </c>
      <c r="B2038" t="str">
        <f t="shared" si="119"/>
        <v>Wind|Onshore|OC-FJI</v>
      </c>
      <c r="C2038" t="s">
        <v>296</v>
      </c>
      <c r="D2038" t="s">
        <v>251</v>
      </c>
      <c r="E2038" t="s">
        <v>320</v>
      </c>
      <c r="F2038" s="1">
        <f>'[3]Strom-&amp; Wärmeerzeugung'!G$22*1000</f>
        <v>770443.00472771842</v>
      </c>
      <c r="G2038" s="1">
        <f>'[3]Strom-&amp; Wärmeerzeugung'!H$22*1000</f>
        <v>726667.83400455257</v>
      </c>
      <c r="H2038" s="1">
        <f>'[3]Strom-&amp; Wärmeerzeugung'!I$22*1000</f>
        <v>682892.66328138672</v>
      </c>
      <c r="I2038" s="1">
        <f>'[3]Strom-&amp; Wärmeerzeugung'!J$22*1000</f>
        <v>595342.32183505513</v>
      </c>
      <c r="J2038" s="1">
        <f>'[3]Strom-&amp; Wärmeerzeugung'!K$22*1000</f>
        <v>564699.70232883911</v>
      </c>
      <c r="K2038" s="1">
        <f>'[3]Strom-&amp; Wärmeerzeugung'!L$22*1000</f>
        <v>534057.08282262296</v>
      </c>
      <c r="L2038" s="1">
        <f>'[3]Strom-&amp; Wärmeerzeugung'!M$22*1000</f>
        <v>472771.84381019085</v>
      </c>
    </row>
    <row r="2039" spans="1:12" x14ac:dyDescent="0.35">
      <c r="A2039" t="s">
        <v>252</v>
      </c>
      <c r="B2039" t="str">
        <f t="shared" si="119"/>
        <v>Wind|Onshore|OC-NZL</v>
      </c>
      <c r="C2039" t="s">
        <v>296</v>
      </c>
      <c r="D2039" t="s">
        <v>252</v>
      </c>
      <c r="E2039" t="s">
        <v>320</v>
      </c>
      <c r="F2039" s="1">
        <f>'[3]Strom-&amp; Wärmeerzeugung'!G$22*1000</f>
        <v>770443.00472771842</v>
      </c>
      <c r="G2039" s="1">
        <f>'[3]Strom-&amp; Wärmeerzeugung'!H$22*1000</f>
        <v>726667.83400455257</v>
      </c>
      <c r="H2039" s="1">
        <f>'[3]Strom-&amp; Wärmeerzeugung'!I$22*1000</f>
        <v>682892.66328138672</v>
      </c>
      <c r="I2039" s="1">
        <f>'[3]Strom-&amp; Wärmeerzeugung'!J$22*1000</f>
        <v>595342.32183505513</v>
      </c>
      <c r="J2039" s="1">
        <f>'[3]Strom-&amp; Wärmeerzeugung'!K$22*1000</f>
        <v>564699.70232883911</v>
      </c>
      <c r="K2039" s="1">
        <f>'[3]Strom-&amp; Wärmeerzeugung'!L$22*1000</f>
        <v>534057.08282262296</v>
      </c>
      <c r="L2039" s="1">
        <f>'[3]Strom-&amp; Wärmeerzeugung'!M$22*1000</f>
        <v>472771.84381019085</v>
      </c>
    </row>
    <row r="2040" spans="1:12" x14ac:dyDescent="0.35">
      <c r="A2040" t="s">
        <v>253</v>
      </c>
      <c r="B2040" t="str">
        <f t="shared" si="119"/>
        <v>Wind|Onshore|OC-PNG</v>
      </c>
      <c r="C2040" t="s">
        <v>296</v>
      </c>
      <c r="D2040" t="s">
        <v>253</v>
      </c>
      <c r="E2040" t="s">
        <v>320</v>
      </c>
      <c r="F2040" s="1">
        <f>'[3]Strom-&amp; Wärmeerzeugung'!G$22*1000</f>
        <v>770443.00472771842</v>
      </c>
      <c r="G2040" s="1">
        <f>'[3]Strom-&amp; Wärmeerzeugung'!H$22*1000</f>
        <v>726667.83400455257</v>
      </c>
      <c r="H2040" s="1">
        <f>'[3]Strom-&amp; Wärmeerzeugung'!I$22*1000</f>
        <v>682892.66328138672</v>
      </c>
      <c r="I2040" s="1">
        <f>'[3]Strom-&amp; Wärmeerzeugung'!J$22*1000</f>
        <v>595342.32183505513</v>
      </c>
      <c r="J2040" s="1">
        <f>'[3]Strom-&amp; Wärmeerzeugung'!K$22*1000</f>
        <v>564699.70232883911</v>
      </c>
      <c r="K2040" s="1">
        <f>'[3]Strom-&amp; Wärmeerzeugung'!L$22*1000</f>
        <v>534057.08282262296</v>
      </c>
      <c r="L2040" s="1">
        <f>'[3]Strom-&amp; Wärmeerzeugung'!M$22*1000</f>
        <v>472771.84381019085</v>
      </c>
    </row>
    <row r="2041" spans="1:12" x14ac:dyDescent="0.35">
      <c r="A2041" t="s">
        <v>254</v>
      </c>
      <c r="B2041" t="str">
        <f t="shared" si="119"/>
        <v>Wind|Onshore|SA-ARG</v>
      </c>
      <c r="C2041" t="s">
        <v>296</v>
      </c>
      <c r="D2041" t="s">
        <v>254</v>
      </c>
      <c r="E2041" t="s">
        <v>320</v>
      </c>
      <c r="F2041" s="1">
        <f>'[3]Strom-&amp; Wärmeerzeugung'!G$22*1000</f>
        <v>770443.00472771842</v>
      </c>
      <c r="G2041" s="1">
        <f>'[3]Strom-&amp; Wärmeerzeugung'!H$22*1000</f>
        <v>726667.83400455257</v>
      </c>
      <c r="H2041" s="1">
        <f>'[3]Strom-&amp; Wärmeerzeugung'!I$22*1000</f>
        <v>682892.66328138672</v>
      </c>
      <c r="I2041" s="1">
        <f>'[3]Strom-&amp; Wärmeerzeugung'!J$22*1000</f>
        <v>595342.32183505513</v>
      </c>
      <c r="J2041" s="1">
        <f>'[3]Strom-&amp; Wärmeerzeugung'!K$22*1000</f>
        <v>564699.70232883911</v>
      </c>
      <c r="K2041" s="1">
        <f>'[3]Strom-&amp; Wärmeerzeugung'!L$22*1000</f>
        <v>534057.08282262296</v>
      </c>
      <c r="L2041" s="1">
        <f>'[3]Strom-&amp; Wärmeerzeugung'!M$22*1000</f>
        <v>472771.84381019085</v>
      </c>
    </row>
    <row r="2042" spans="1:12" x14ac:dyDescent="0.35">
      <c r="A2042" t="s">
        <v>255</v>
      </c>
      <c r="B2042" t="str">
        <f t="shared" si="119"/>
        <v>Wind|Onshore|SA-BOL</v>
      </c>
      <c r="C2042" t="s">
        <v>296</v>
      </c>
      <c r="D2042" t="s">
        <v>255</v>
      </c>
      <c r="E2042" t="s">
        <v>320</v>
      </c>
      <c r="F2042" s="1">
        <f>'[3]Strom-&amp; Wärmeerzeugung'!G$22*1000</f>
        <v>770443.00472771842</v>
      </c>
      <c r="G2042" s="1">
        <f>'[3]Strom-&amp; Wärmeerzeugung'!H$22*1000</f>
        <v>726667.83400455257</v>
      </c>
      <c r="H2042" s="1">
        <f>'[3]Strom-&amp; Wärmeerzeugung'!I$22*1000</f>
        <v>682892.66328138672</v>
      </c>
      <c r="I2042" s="1">
        <f>'[3]Strom-&amp; Wärmeerzeugung'!J$22*1000</f>
        <v>595342.32183505513</v>
      </c>
      <c r="J2042" s="1">
        <f>'[3]Strom-&amp; Wärmeerzeugung'!K$22*1000</f>
        <v>564699.70232883911</v>
      </c>
      <c r="K2042" s="1">
        <f>'[3]Strom-&amp; Wärmeerzeugung'!L$22*1000</f>
        <v>534057.08282262296</v>
      </c>
      <c r="L2042" s="1">
        <f>'[3]Strom-&amp; Wärmeerzeugung'!M$22*1000</f>
        <v>472771.84381019085</v>
      </c>
    </row>
    <row r="2043" spans="1:12" x14ac:dyDescent="0.35">
      <c r="A2043" t="s">
        <v>256</v>
      </c>
      <c r="B2043" t="str">
        <f t="shared" si="119"/>
        <v>Wind|Onshore|SA-BRA</v>
      </c>
      <c r="C2043" t="s">
        <v>296</v>
      </c>
      <c r="D2043" t="s">
        <v>256</v>
      </c>
      <c r="E2043" t="s">
        <v>320</v>
      </c>
      <c r="F2043" s="1">
        <f>'[3]Strom-&amp; Wärmeerzeugung'!G$22*1000</f>
        <v>770443.00472771842</v>
      </c>
      <c r="G2043" s="1">
        <f>'[3]Strom-&amp; Wärmeerzeugung'!H$22*1000</f>
        <v>726667.83400455257</v>
      </c>
      <c r="H2043" s="1">
        <f>'[3]Strom-&amp; Wärmeerzeugung'!I$22*1000</f>
        <v>682892.66328138672</v>
      </c>
      <c r="I2043" s="1">
        <f>'[3]Strom-&amp; Wärmeerzeugung'!J$22*1000</f>
        <v>595342.32183505513</v>
      </c>
      <c r="J2043" s="1">
        <f>'[3]Strom-&amp; Wärmeerzeugung'!K$22*1000</f>
        <v>564699.70232883911</v>
      </c>
      <c r="K2043" s="1">
        <f>'[3]Strom-&amp; Wärmeerzeugung'!L$22*1000</f>
        <v>534057.08282262296</v>
      </c>
      <c r="L2043" s="1">
        <f>'[3]Strom-&amp; Wärmeerzeugung'!M$22*1000</f>
        <v>472771.84381019085</v>
      </c>
    </row>
    <row r="2044" spans="1:12" x14ac:dyDescent="0.35">
      <c r="A2044" t="s">
        <v>267</v>
      </c>
      <c r="B2044" t="str">
        <f t="shared" si="119"/>
        <v>Wind|Onshore|SA-CHL</v>
      </c>
      <c r="C2044" t="s">
        <v>296</v>
      </c>
      <c r="D2044" t="s">
        <v>267</v>
      </c>
      <c r="E2044" t="s">
        <v>320</v>
      </c>
      <c r="F2044" s="1">
        <f>'[3]Strom-&amp; Wärmeerzeugung'!G$22*1000</f>
        <v>770443.00472771842</v>
      </c>
      <c r="G2044" s="1">
        <f>'[3]Strom-&amp; Wärmeerzeugung'!H$22*1000</f>
        <v>726667.83400455257</v>
      </c>
      <c r="H2044" s="1">
        <f>'[3]Strom-&amp; Wärmeerzeugung'!I$22*1000</f>
        <v>682892.66328138672</v>
      </c>
      <c r="I2044" s="1">
        <f>'[3]Strom-&amp; Wärmeerzeugung'!J$22*1000</f>
        <v>595342.32183505513</v>
      </c>
      <c r="J2044" s="1">
        <f>'[3]Strom-&amp; Wärmeerzeugung'!K$22*1000</f>
        <v>564699.70232883911</v>
      </c>
      <c r="K2044" s="1">
        <f>'[3]Strom-&amp; Wärmeerzeugung'!L$22*1000</f>
        <v>534057.08282262296</v>
      </c>
      <c r="L2044" s="1">
        <f>'[3]Strom-&amp; Wärmeerzeugung'!M$22*1000</f>
        <v>472771.84381019085</v>
      </c>
    </row>
    <row r="2045" spans="1:12" x14ac:dyDescent="0.35">
      <c r="A2045" t="s">
        <v>268</v>
      </c>
      <c r="B2045" t="str">
        <f t="shared" si="119"/>
        <v>Wind|Onshore|SA-COL</v>
      </c>
      <c r="C2045" t="s">
        <v>296</v>
      </c>
      <c r="D2045" t="s">
        <v>268</v>
      </c>
      <c r="E2045" t="s">
        <v>320</v>
      </c>
      <c r="F2045" s="1">
        <f>'[3]Strom-&amp; Wärmeerzeugung'!G$22*1000</f>
        <v>770443.00472771842</v>
      </c>
      <c r="G2045" s="1">
        <f>'[3]Strom-&amp; Wärmeerzeugung'!H$22*1000</f>
        <v>726667.83400455257</v>
      </c>
      <c r="H2045" s="1">
        <f>'[3]Strom-&amp; Wärmeerzeugung'!I$22*1000</f>
        <v>682892.66328138672</v>
      </c>
      <c r="I2045" s="1">
        <f>'[3]Strom-&amp; Wärmeerzeugung'!J$22*1000</f>
        <v>595342.32183505513</v>
      </c>
      <c r="J2045" s="1">
        <f>'[3]Strom-&amp; Wärmeerzeugung'!K$22*1000</f>
        <v>564699.70232883911</v>
      </c>
      <c r="K2045" s="1">
        <f>'[3]Strom-&amp; Wärmeerzeugung'!L$22*1000</f>
        <v>534057.08282262296</v>
      </c>
      <c r="L2045" s="1">
        <f>'[3]Strom-&amp; Wärmeerzeugung'!M$22*1000</f>
        <v>472771.84381019085</v>
      </c>
    </row>
    <row r="2046" spans="1:12" x14ac:dyDescent="0.35">
      <c r="A2046" t="s">
        <v>269</v>
      </c>
      <c r="B2046" t="str">
        <f t="shared" si="119"/>
        <v>Wind|Onshore|SA-ECU</v>
      </c>
      <c r="C2046" t="s">
        <v>296</v>
      </c>
      <c r="D2046" t="s">
        <v>269</v>
      </c>
      <c r="E2046" t="s">
        <v>320</v>
      </c>
      <c r="F2046" s="1">
        <f>'[3]Strom-&amp; Wärmeerzeugung'!G$22*1000</f>
        <v>770443.00472771842</v>
      </c>
      <c r="G2046" s="1">
        <f>'[3]Strom-&amp; Wärmeerzeugung'!H$22*1000</f>
        <v>726667.83400455257</v>
      </c>
      <c r="H2046" s="1">
        <f>'[3]Strom-&amp; Wärmeerzeugung'!I$22*1000</f>
        <v>682892.66328138672</v>
      </c>
      <c r="I2046" s="1">
        <f>'[3]Strom-&amp; Wärmeerzeugung'!J$22*1000</f>
        <v>595342.32183505513</v>
      </c>
      <c r="J2046" s="1">
        <f>'[3]Strom-&amp; Wärmeerzeugung'!K$22*1000</f>
        <v>564699.70232883911</v>
      </c>
      <c r="K2046" s="1">
        <f>'[3]Strom-&amp; Wärmeerzeugung'!L$22*1000</f>
        <v>534057.08282262296</v>
      </c>
      <c r="L2046" s="1">
        <f>'[3]Strom-&amp; Wärmeerzeugung'!M$22*1000</f>
        <v>472771.84381019085</v>
      </c>
    </row>
    <row r="2047" spans="1:12" x14ac:dyDescent="0.35">
      <c r="A2047" t="s">
        <v>270</v>
      </c>
      <c r="B2047" t="str">
        <f t="shared" si="119"/>
        <v>Wind|Onshore|SA-GUF</v>
      </c>
      <c r="C2047" t="s">
        <v>296</v>
      </c>
      <c r="D2047" t="s">
        <v>270</v>
      </c>
      <c r="E2047" t="s">
        <v>320</v>
      </c>
      <c r="F2047" s="1">
        <f>'[3]Strom-&amp; Wärmeerzeugung'!G$22*1000</f>
        <v>770443.00472771842</v>
      </c>
      <c r="G2047" s="1">
        <f>'[3]Strom-&amp; Wärmeerzeugung'!H$22*1000</f>
        <v>726667.83400455257</v>
      </c>
      <c r="H2047" s="1">
        <f>'[3]Strom-&amp; Wärmeerzeugung'!I$22*1000</f>
        <v>682892.66328138672</v>
      </c>
      <c r="I2047" s="1">
        <f>'[3]Strom-&amp; Wärmeerzeugung'!J$22*1000</f>
        <v>595342.32183505513</v>
      </c>
      <c r="J2047" s="1">
        <f>'[3]Strom-&amp; Wärmeerzeugung'!K$22*1000</f>
        <v>564699.70232883911</v>
      </c>
      <c r="K2047" s="1">
        <f>'[3]Strom-&amp; Wärmeerzeugung'!L$22*1000</f>
        <v>534057.08282262296</v>
      </c>
      <c r="L2047" s="1">
        <f>'[3]Strom-&amp; Wärmeerzeugung'!M$22*1000</f>
        <v>472771.84381019085</v>
      </c>
    </row>
    <row r="2048" spans="1:12" x14ac:dyDescent="0.35">
      <c r="A2048" t="s">
        <v>271</v>
      </c>
      <c r="B2048" t="str">
        <f t="shared" si="119"/>
        <v>Wind|Onshore|SA-GUY</v>
      </c>
      <c r="C2048" t="s">
        <v>296</v>
      </c>
      <c r="D2048" t="s">
        <v>271</v>
      </c>
      <c r="E2048" t="s">
        <v>320</v>
      </c>
      <c r="F2048" s="1">
        <f>'[3]Strom-&amp; Wärmeerzeugung'!G$22*1000</f>
        <v>770443.00472771842</v>
      </c>
      <c r="G2048" s="1">
        <f>'[3]Strom-&amp; Wärmeerzeugung'!H$22*1000</f>
        <v>726667.83400455257</v>
      </c>
      <c r="H2048" s="1">
        <f>'[3]Strom-&amp; Wärmeerzeugung'!I$22*1000</f>
        <v>682892.66328138672</v>
      </c>
      <c r="I2048" s="1">
        <f>'[3]Strom-&amp; Wärmeerzeugung'!J$22*1000</f>
        <v>595342.32183505513</v>
      </c>
      <c r="J2048" s="1">
        <f>'[3]Strom-&amp; Wärmeerzeugung'!K$22*1000</f>
        <v>564699.70232883911</v>
      </c>
      <c r="K2048" s="1">
        <f>'[3]Strom-&amp; Wärmeerzeugung'!L$22*1000</f>
        <v>534057.08282262296</v>
      </c>
      <c r="L2048" s="1">
        <f>'[3]Strom-&amp; Wärmeerzeugung'!M$22*1000</f>
        <v>472771.84381019085</v>
      </c>
    </row>
    <row r="2049" spans="1:12" x14ac:dyDescent="0.35">
      <c r="A2049" t="s">
        <v>272</v>
      </c>
      <c r="B2049" t="str">
        <f t="shared" si="119"/>
        <v>Wind|Onshore|SA-PER</v>
      </c>
      <c r="C2049" t="s">
        <v>296</v>
      </c>
      <c r="D2049" t="s">
        <v>272</v>
      </c>
      <c r="E2049" t="s">
        <v>320</v>
      </c>
      <c r="F2049" s="1">
        <f>'[3]Strom-&amp; Wärmeerzeugung'!G$22*1000</f>
        <v>770443.00472771842</v>
      </c>
      <c r="G2049" s="1">
        <f>'[3]Strom-&amp; Wärmeerzeugung'!H$22*1000</f>
        <v>726667.83400455257</v>
      </c>
      <c r="H2049" s="1">
        <f>'[3]Strom-&amp; Wärmeerzeugung'!I$22*1000</f>
        <v>682892.66328138672</v>
      </c>
      <c r="I2049" s="1">
        <f>'[3]Strom-&amp; Wärmeerzeugung'!J$22*1000</f>
        <v>595342.32183505513</v>
      </c>
      <c r="J2049" s="1">
        <f>'[3]Strom-&amp; Wärmeerzeugung'!K$22*1000</f>
        <v>564699.70232883911</v>
      </c>
      <c r="K2049" s="1">
        <f>'[3]Strom-&amp; Wärmeerzeugung'!L$22*1000</f>
        <v>534057.08282262296</v>
      </c>
      <c r="L2049" s="1">
        <f>'[3]Strom-&amp; Wärmeerzeugung'!M$22*1000</f>
        <v>472771.84381019085</v>
      </c>
    </row>
    <row r="2050" spans="1:12" x14ac:dyDescent="0.35">
      <c r="A2050" t="s">
        <v>273</v>
      </c>
      <c r="B2050" t="str">
        <f t="shared" ref="B2050:B2113" si="120">CONCATENATE(C2050,D2050)</f>
        <v>Wind|Onshore|SA-PRY</v>
      </c>
      <c r="C2050" t="s">
        <v>296</v>
      </c>
      <c r="D2050" t="s">
        <v>273</v>
      </c>
      <c r="E2050" t="s">
        <v>320</v>
      </c>
      <c r="F2050" s="1">
        <f>'[3]Strom-&amp; Wärmeerzeugung'!G$22*1000</f>
        <v>770443.00472771842</v>
      </c>
      <c r="G2050" s="1">
        <f>'[3]Strom-&amp; Wärmeerzeugung'!H$22*1000</f>
        <v>726667.83400455257</v>
      </c>
      <c r="H2050" s="1">
        <f>'[3]Strom-&amp; Wärmeerzeugung'!I$22*1000</f>
        <v>682892.66328138672</v>
      </c>
      <c r="I2050" s="1">
        <f>'[3]Strom-&amp; Wärmeerzeugung'!J$22*1000</f>
        <v>595342.32183505513</v>
      </c>
      <c r="J2050" s="1">
        <f>'[3]Strom-&amp; Wärmeerzeugung'!K$22*1000</f>
        <v>564699.70232883911</v>
      </c>
      <c r="K2050" s="1">
        <f>'[3]Strom-&amp; Wärmeerzeugung'!L$22*1000</f>
        <v>534057.08282262296</v>
      </c>
      <c r="L2050" s="1">
        <f>'[3]Strom-&amp; Wärmeerzeugung'!M$22*1000</f>
        <v>472771.84381019085</v>
      </c>
    </row>
    <row r="2051" spans="1:12" x14ac:dyDescent="0.35">
      <c r="A2051" t="s">
        <v>274</v>
      </c>
      <c r="B2051" t="str">
        <f t="shared" si="120"/>
        <v>Wind|Onshore|SA-SUR</v>
      </c>
      <c r="C2051" t="s">
        <v>296</v>
      </c>
      <c r="D2051" t="s">
        <v>274</v>
      </c>
      <c r="E2051" t="s">
        <v>320</v>
      </c>
      <c r="F2051" s="1">
        <f>'[3]Strom-&amp; Wärmeerzeugung'!G$22*1000</f>
        <v>770443.00472771842</v>
      </c>
      <c r="G2051" s="1">
        <f>'[3]Strom-&amp; Wärmeerzeugung'!H$22*1000</f>
        <v>726667.83400455257</v>
      </c>
      <c r="H2051" s="1">
        <f>'[3]Strom-&amp; Wärmeerzeugung'!I$22*1000</f>
        <v>682892.66328138672</v>
      </c>
      <c r="I2051" s="1">
        <f>'[3]Strom-&amp; Wärmeerzeugung'!J$22*1000</f>
        <v>595342.32183505513</v>
      </c>
      <c r="J2051" s="1">
        <f>'[3]Strom-&amp; Wärmeerzeugung'!K$22*1000</f>
        <v>564699.70232883911</v>
      </c>
      <c r="K2051" s="1">
        <f>'[3]Strom-&amp; Wärmeerzeugung'!L$22*1000</f>
        <v>534057.08282262296</v>
      </c>
      <c r="L2051" s="1">
        <f>'[3]Strom-&amp; Wärmeerzeugung'!M$22*1000</f>
        <v>472771.84381019085</v>
      </c>
    </row>
    <row r="2052" spans="1:12" x14ac:dyDescent="0.35">
      <c r="A2052" t="s">
        <v>275</v>
      </c>
      <c r="B2052" t="str">
        <f t="shared" si="120"/>
        <v>Wind|Onshore|SA-URY</v>
      </c>
      <c r="C2052" t="s">
        <v>296</v>
      </c>
      <c r="D2052" t="s">
        <v>275</v>
      </c>
      <c r="E2052" t="s">
        <v>320</v>
      </c>
      <c r="F2052" s="1">
        <f>'[3]Strom-&amp; Wärmeerzeugung'!G$22*1000</f>
        <v>770443.00472771842</v>
      </c>
      <c r="G2052" s="1">
        <f>'[3]Strom-&amp; Wärmeerzeugung'!H$22*1000</f>
        <v>726667.83400455257</v>
      </c>
      <c r="H2052" s="1">
        <f>'[3]Strom-&amp; Wärmeerzeugung'!I$22*1000</f>
        <v>682892.66328138672</v>
      </c>
      <c r="I2052" s="1">
        <f>'[3]Strom-&amp; Wärmeerzeugung'!J$22*1000</f>
        <v>595342.32183505513</v>
      </c>
      <c r="J2052" s="1">
        <f>'[3]Strom-&amp; Wärmeerzeugung'!K$22*1000</f>
        <v>564699.70232883911</v>
      </c>
      <c r="K2052" s="1">
        <f>'[3]Strom-&amp; Wärmeerzeugung'!L$22*1000</f>
        <v>534057.08282262296</v>
      </c>
      <c r="L2052" s="1">
        <f>'[3]Strom-&amp; Wärmeerzeugung'!M$22*1000</f>
        <v>472771.84381019085</v>
      </c>
    </row>
    <row r="2053" spans="1:12" x14ac:dyDescent="0.35">
      <c r="A2053" s="5" t="s">
        <v>276</v>
      </c>
      <c r="B2053" s="5" t="str">
        <f t="shared" si="120"/>
        <v>Wind|Onshore|SA-VEN</v>
      </c>
      <c r="C2053" s="5" t="s">
        <v>296</v>
      </c>
      <c r="D2053" s="5" t="s">
        <v>276</v>
      </c>
      <c r="E2053" s="5" t="s">
        <v>320</v>
      </c>
      <c r="F2053" s="6">
        <f>'[3]Strom-&amp; Wärmeerzeugung'!G$22*1000</f>
        <v>770443.00472771842</v>
      </c>
      <c r="G2053" s="6">
        <f>'[3]Strom-&amp; Wärmeerzeugung'!H$22*1000</f>
        <v>726667.83400455257</v>
      </c>
      <c r="H2053" s="6">
        <f>'[3]Strom-&amp; Wärmeerzeugung'!I$22*1000</f>
        <v>682892.66328138672</v>
      </c>
      <c r="I2053" s="6">
        <f>'[3]Strom-&amp; Wärmeerzeugung'!J$22*1000</f>
        <v>595342.32183505513</v>
      </c>
      <c r="J2053" s="6">
        <f>'[3]Strom-&amp; Wärmeerzeugung'!K$22*1000</f>
        <v>564699.70232883911</v>
      </c>
      <c r="K2053" s="6">
        <f>'[3]Strom-&amp; Wärmeerzeugung'!L$22*1000</f>
        <v>534057.08282262296</v>
      </c>
      <c r="L2053" s="6">
        <f>'[3]Strom-&amp; Wärmeerzeugung'!M$22*1000</f>
        <v>472771.84381019085</v>
      </c>
    </row>
    <row r="2054" spans="1:12" x14ac:dyDescent="0.35">
      <c r="A2054" t="s">
        <v>3</v>
      </c>
      <c r="B2054" t="str">
        <f t="shared" si="120"/>
        <v>Wind|Offshore|AF-AGO</v>
      </c>
      <c r="C2054" t="s">
        <v>297</v>
      </c>
      <c r="D2054" t="s">
        <v>3</v>
      </c>
      <c r="E2054" t="s">
        <v>320</v>
      </c>
      <c r="F2054" s="7">
        <f>'[3]Strom-&amp; Wärmeerzeugung'!G$11*1000</f>
        <v>1759761.8630712659</v>
      </c>
      <c r="G2054" s="7">
        <f>'[3]Strom-&amp; Wärmeerzeugung'!H$11*1000</f>
        <v>1602340</v>
      </c>
      <c r="H2054" s="7">
        <f>'[3]Strom-&amp; Wärmeerzeugung'!I$11*1000</f>
        <v>1503239.3626335142</v>
      </c>
      <c r="I2054" s="7">
        <f>'[3]Strom-&amp; Wärmeerzeugung'!J$11*1000</f>
        <v>1246716.8621957623</v>
      </c>
      <c r="J2054" s="7">
        <f>'[3]Strom-&amp; Wärmeerzeugung'!K$11*1000</f>
        <v>1162230.7827000523</v>
      </c>
      <c r="K2054" s="7">
        <f>'[3]Strom-&amp; Wärmeerzeugung'!L$11*1000</f>
        <v>1077744.7032043424</v>
      </c>
      <c r="L2054" s="7">
        <f>'[3]Strom-&amp; Wärmeerzeugung'!M$11*1000</f>
        <v>908772.54421292269</v>
      </c>
    </row>
    <row r="2055" spans="1:12" x14ac:dyDescent="0.35">
      <c r="A2055" t="s">
        <v>4</v>
      </c>
      <c r="B2055" t="str">
        <f t="shared" si="120"/>
        <v>Wind|Offshore|AF-BDI</v>
      </c>
      <c r="C2055" t="s">
        <v>297</v>
      </c>
      <c r="D2055" t="s">
        <v>4</v>
      </c>
      <c r="E2055" t="s">
        <v>320</v>
      </c>
      <c r="F2055" s="1">
        <f>'[3]Strom-&amp; Wärmeerzeugung'!G$11*1000</f>
        <v>1759761.8630712659</v>
      </c>
      <c r="G2055" s="1">
        <f>'[3]Strom-&amp; Wärmeerzeugung'!H$11*1000</f>
        <v>1602340</v>
      </c>
      <c r="H2055" s="1">
        <f>'[3]Strom-&amp; Wärmeerzeugung'!I$11*1000</f>
        <v>1503239.3626335142</v>
      </c>
      <c r="I2055" s="1">
        <f>'[3]Strom-&amp; Wärmeerzeugung'!J$11*1000</f>
        <v>1246716.8621957623</v>
      </c>
      <c r="J2055" s="1">
        <f>'[3]Strom-&amp; Wärmeerzeugung'!K$11*1000</f>
        <v>1162230.7827000523</v>
      </c>
      <c r="K2055" s="1">
        <f>'[3]Strom-&amp; Wärmeerzeugung'!L$11*1000</f>
        <v>1077744.7032043424</v>
      </c>
      <c r="L2055" s="1">
        <f>'[3]Strom-&amp; Wärmeerzeugung'!M$11*1000</f>
        <v>908772.54421292269</v>
      </c>
    </row>
    <row r="2056" spans="1:12" x14ac:dyDescent="0.35">
      <c r="A2056" t="s">
        <v>5</v>
      </c>
      <c r="B2056" t="str">
        <f t="shared" si="120"/>
        <v>Wind|Offshore|AF-BEN</v>
      </c>
      <c r="C2056" t="s">
        <v>297</v>
      </c>
      <c r="D2056" t="s">
        <v>5</v>
      </c>
      <c r="E2056" t="s">
        <v>320</v>
      </c>
      <c r="F2056" s="1">
        <f>'[3]Strom-&amp; Wärmeerzeugung'!G$11*1000</f>
        <v>1759761.8630712659</v>
      </c>
      <c r="G2056" s="1">
        <f>'[3]Strom-&amp; Wärmeerzeugung'!H$11*1000</f>
        <v>1602340</v>
      </c>
      <c r="H2056" s="1">
        <f>'[3]Strom-&amp; Wärmeerzeugung'!I$11*1000</f>
        <v>1503239.3626335142</v>
      </c>
      <c r="I2056" s="1">
        <f>'[3]Strom-&amp; Wärmeerzeugung'!J$11*1000</f>
        <v>1246716.8621957623</v>
      </c>
      <c r="J2056" s="1">
        <f>'[3]Strom-&amp; Wärmeerzeugung'!K$11*1000</f>
        <v>1162230.7827000523</v>
      </c>
      <c r="K2056" s="1">
        <f>'[3]Strom-&amp; Wärmeerzeugung'!L$11*1000</f>
        <v>1077744.7032043424</v>
      </c>
      <c r="L2056" s="1">
        <f>'[3]Strom-&amp; Wärmeerzeugung'!M$11*1000</f>
        <v>908772.54421292269</v>
      </c>
    </row>
    <row r="2057" spans="1:12" x14ac:dyDescent="0.35">
      <c r="A2057" t="s">
        <v>6</v>
      </c>
      <c r="B2057" t="str">
        <f t="shared" si="120"/>
        <v>Wind|Offshore|AF-BFA</v>
      </c>
      <c r="C2057" t="s">
        <v>297</v>
      </c>
      <c r="D2057" t="s">
        <v>6</v>
      </c>
      <c r="E2057" t="s">
        <v>320</v>
      </c>
      <c r="F2057" s="1">
        <f>'[3]Strom-&amp; Wärmeerzeugung'!G$11*1000</f>
        <v>1759761.8630712659</v>
      </c>
      <c r="G2057" s="1">
        <f>'[3]Strom-&amp; Wärmeerzeugung'!H$11*1000</f>
        <v>1602340</v>
      </c>
      <c r="H2057" s="1">
        <f>'[3]Strom-&amp; Wärmeerzeugung'!I$11*1000</f>
        <v>1503239.3626335142</v>
      </c>
      <c r="I2057" s="1">
        <f>'[3]Strom-&amp; Wärmeerzeugung'!J$11*1000</f>
        <v>1246716.8621957623</v>
      </c>
      <c r="J2057" s="1">
        <f>'[3]Strom-&amp; Wärmeerzeugung'!K$11*1000</f>
        <v>1162230.7827000523</v>
      </c>
      <c r="K2057" s="1">
        <f>'[3]Strom-&amp; Wärmeerzeugung'!L$11*1000</f>
        <v>1077744.7032043424</v>
      </c>
      <c r="L2057" s="1">
        <f>'[3]Strom-&amp; Wärmeerzeugung'!M$11*1000</f>
        <v>908772.54421292269</v>
      </c>
    </row>
    <row r="2058" spans="1:12" x14ac:dyDescent="0.35">
      <c r="A2058" t="s">
        <v>7</v>
      </c>
      <c r="B2058" t="str">
        <f t="shared" si="120"/>
        <v>Wind|Offshore|AF-BWA</v>
      </c>
      <c r="C2058" t="s">
        <v>297</v>
      </c>
      <c r="D2058" t="s">
        <v>7</v>
      </c>
      <c r="E2058" t="s">
        <v>320</v>
      </c>
      <c r="F2058" s="1">
        <f>'[3]Strom-&amp; Wärmeerzeugung'!G$11*1000</f>
        <v>1759761.8630712659</v>
      </c>
      <c r="G2058" s="1">
        <f>'[3]Strom-&amp; Wärmeerzeugung'!H$11*1000</f>
        <v>1602340</v>
      </c>
      <c r="H2058" s="1">
        <f>'[3]Strom-&amp; Wärmeerzeugung'!I$11*1000</f>
        <v>1503239.3626335142</v>
      </c>
      <c r="I2058" s="1">
        <f>'[3]Strom-&amp; Wärmeerzeugung'!J$11*1000</f>
        <v>1246716.8621957623</v>
      </c>
      <c r="J2058" s="1">
        <f>'[3]Strom-&amp; Wärmeerzeugung'!K$11*1000</f>
        <v>1162230.7827000523</v>
      </c>
      <c r="K2058" s="1">
        <f>'[3]Strom-&amp; Wärmeerzeugung'!L$11*1000</f>
        <v>1077744.7032043424</v>
      </c>
      <c r="L2058" s="1">
        <f>'[3]Strom-&amp; Wärmeerzeugung'!M$11*1000</f>
        <v>908772.54421292269</v>
      </c>
    </row>
    <row r="2059" spans="1:12" x14ac:dyDescent="0.35">
      <c r="A2059" t="s">
        <v>8</v>
      </c>
      <c r="B2059" t="str">
        <f t="shared" si="120"/>
        <v>Wind|Offshore|AF-CAF</v>
      </c>
      <c r="C2059" t="s">
        <v>297</v>
      </c>
      <c r="D2059" t="s">
        <v>8</v>
      </c>
      <c r="E2059" t="s">
        <v>320</v>
      </c>
      <c r="F2059" s="1">
        <f>'[3]Strom-&amp; Wärmeerzeugung'!G$11*1000</f>
        <v>1759761.8630712659</v>
      </c>
      <c r="G2059" s="1">
        <f>'[3]Strom-&amp; Wärmeerzeugung'!H$11*1000</f>
        <v>1602340</v>
      </c>
      <c r="H2059" s="1">
        <f>'[3]Strom-&amp; Wärmeerzeugung'!I$11*1000</f>
        <v>1503239.3626335142</v>
      </c>
      <c r="I2059" s="1">
        <f>'[3]Strom-&amp; Wärmeerzeugung'!J$11*1000</f>
        <v>1246716.8621957623</v>
      </c>
      <c r="J2059" s="1">
        <f>'[3]Strom-&amp; Wärmeerzeugung'!K$11*1000</f>
        <v>1162230.7827000523</v>
      </c>
      <c r="K2059" s="1">
        <f>'[3]Strom-&amp; Wärmeerzeugung'!L$11*1000</f>
        <v>1077744.7032043424</v>
      </c>
      <c r="L2059" s="1">
        <f>'[3]Strom-&amp; Wärmeerzeugung'!M$11*1000</f>
        <v>908772.54421292269</v>
      </c>
    </row>
    <row r="2060" spans="1:12" x14ac:dyDescent="0.35">
      <c r="A2060" t="s">
        <v>9</v>
      </c>
      <c r="B2060" t="str">
        <f t="shared" si="120"/>
        <v>Wind|Offshore|AF-CIV</v>
      </c>
      <c r="C2060" t="s">
        <v>297</v>
      </c>
      <c r="D2060" t="s">
        <v>9</v>
      </c>
      <c r="E2060" t="s">
        <v>320</v>
      </c>
      <c r="F2060" s="1">
        <f>'[3]Strom-&amp; Wärmeerzeugung'!G$11*1000</f>
        <v>1759761.8630712659</v>
      </c>
      <c r="G2060" s="1">
        <f>'[3]Strom-&amp; Wärmeerzeugung'!H$11*1000</f>
        <v>1602340</v>
      </c>
      <c r="H2060" s="1">
        <f>'[3]Strom-&amp; Wärmeerzeugung'!I$11*1000</f>
        <v>1503239.3626335142</v>
      </c>
      <c r="I2060" s="1">
        <f>'[3]Strom-&amp; Wärmeerzeugung'!J$11*1000</f>
        <v>1246716.8621957623</v>
      </c>
      <c r="J2060" s="1">
        <f>'[3]Strom-&amp; Wärmeerzeugung'!K$11*1000</f>
        <v>1162230.7827000523</v>
      </c>
      <c r="K2060" s="1">
        <f>'[3]Strom-&amp; Wärmeerzeugung'!L$11*1000</f>
        <v>1077744.7032043424</v>
      </c>
      <c r="L2060" s="1">
        <f>'[3]Strom-&amp; Wärmeerzeugung'!M$11*1000</f>
        <v>908772.54421292269</v>
      </c>
    </row>
    <row r="2061" spans="1:12" x14ac:dyDescent="0.35">
      <c r="A2061" t="s">
        <v>10</v>
      </c>
      <c r="B2061" t="str">
        <f t="shared" si="120"/>
        <v>Wind|Offshore|AF-CMR</v>
      </c>
      <c r="C2061" t="s">
        <v>297</v>
      </c>
      <c r="D2061" t="s">
        <v>10</v>
      </c>
      <c r="E2061" t="s">
        <v>320</v>
      </c>
      <c r="F2061" s="1">
        <f>'[3]Strom-&amp; Wärmeerzeugung'!G$11*1000</f>
        <v>1759761.8630712659</v>
      </c>
      <c r="G2061" s="1">
        <f>'[3]Strom-&amp; Wärmeerzeugung'!H$11*1000</f>
        <v>1602340</v>
      </c>
      <c r="H2061" s="1">
        <f>'[3]Strom-&amp; Wärmeerzeugung'!I$11*1000</f>
        <v>1503239.3626335142</v>
      </c>
      <c r="I2061" s="1">
        <f>'[3]Strom-&amp; Wärmeerzeugung'!J$11*1000</f>
        <v>1246716.8621957623</v>
      </c>
      <c r="J2061" s="1">
        <f>'[3]Strom-&amp; Wärmeerzeugung'!K$11*1000</f>
        <v>1162230.7827000523</v>
      </c>
      <c r="K2061" s="1">
        <f>'[3]Strom-&amp; Wärmeerzeugung'!L$11*1000</f>
        <v>1077744.7032043424</v>
      </c>
      <c r="L2061" s="1">
        <f>'[3]Strom-&amp; Wärmeerzeugung'!M$11*1000</f>
        <v>908772.54421292269</v>
      </c>
    </row>
    <row r="2062" spans="1:12" x14ac:dyDescent="0.35">
      <c r="A2062" t="s">
        <v>11</v>
      </c>
      <c r="B2062" t="str">
        <f t="shared" si="120"/>
        <v>Wind|Offshore|AF-COD</v>
      </c>
      <c r="C2062" t="s">
        <v>297</v>
      </c>
      <c r="D2062" t="s">
        <v>11</v>
      </c>
      <c r="E2062" t="s">
        <v>320</v>
      </c>
      <c r="F2062" s="1">
        <f>'[3]Strom-&amp; Wärmeerzeugung'!G$11*1000</f>
        <v>1759761.8630712659</v>
      </c>
      <c r="G2062" s="1">
        <f>'[3]Strom-&amp; Wärmeerzeugung'!H$11*1000</f>
        <v>1602340</v>
      </c>
      <c r="H2062" s="1">
        <f>'[3]Strom-&amp; Wärmeerzeugung'!I$11*1000</f>
        <v>1503239.3626335142</v>
      </c>
      <c r="I2062" s="1">
        <f>'[3]Strom-&amp; Wärmeerzeugung'!J$11*1000</f>
        <v>1246716.8621957623</v>
      </c>
      <c r="J2062" s="1">
        <f>'[3]Strom-&amp; Wärmeerzeugung'!K$11*1000</f>
        <v>1162230.7827000523</v>
      </c>
      <c r="K2062" s="1">
        <f>'[3]Strom-&amp; Wärmeerzeugung'!L$11*1000</f>
        <v>1077744.7032043424</v>
      </c>
      <c r="L2062" s="1">
        <f>'[3]Strom-&amp; Wärmeerzeugung'!M$11*1000</f>
        <v>908772.54421292269</v>
      </c>
    </row>
    <row r="2063" spans="1:12" x14ac:dyDescent="0.35">
      <c r="A2063" t="s">
        <v>12</v>
      </c>
      <c r="B2063" t="str">
        <f t="shared" si="120"/>
        <v>Wind|Offshore|AF-COG</v>
      </c>
      <c r="C2063" t="s">
        <v>297</v>
      </c>
      <c r="D2063" t="s">
        <v>12</v>
      </c>
      <c r="E2063" t="s">
        <v>320</v>
      </c>
      <c r="F2063" s="1">
        <f>'[3]Strom-&amp; Wärmeerzeugung'!G$11*1000</f>
        <v>1759761.8630712659</v>
      </c>
      <c r="G2063" s="1">
        <f>'[3]Strom-&amp; Wärmeerzeugung'!H$11*1000</f>
        <v>1602340</v>
      </c>
      <c r="H2063" s="1">
        <f>'[3]Strom-&amp; Wärmeerzeugung'!I$11*1000</f>
        <v>1503239.3626335142</v>
      </c>
      <c r="I2063" s="1">
        <f>'[3]Strom-&amp; Wärmeerzeugung'!J$11*1000</f>
        <v>1246716.8621957623</v>
      </c>
      <c r="J2063" s="1">
        <f>'[3]Strom-&amp; Wärmeerzeugung'!K$11*1000</f>
        <v>1162230.7827000523</v>
      </c>
      <c r="K2063" s="1">
        <f>'[3]Strom-&amp; Wärmeerzeugung'!L$11*1000</f>
        <v>1077744.7032043424</v>
      </c>
      <c r="L2063" s="1">
        <f>'[3]Strom-&amp; Wärmeerzeugung'!M$11*1000</f>
        <v>908772.54421292269</v>
      </c>
    </row>
    <row r="2064" spans="1:12" x14ac:dyDescent="0.35">
      <c r="A2064" t="s">
        <v>13</v>
      </c>
      <c r="B2064" t="str">
        <f t="shared" si="120"/>
        <v>Wind|Offshore|AF-CPV</v>
      </c>
      <c r="C2064" t="s">
        <v>297</v>
      </c>
      <c r="D2064" t="s">
        <v>13</v>
      </c>
      <c r="E2064" t="s">
        <v>320</v>
      </c>
      <c r="F2064" s="1">
        <f>'[3]Strom-&amp; Wärmeerzeugung'!G$11*1000</f>
        <v>1759761.8630712659</v>
      </c>
      <c r="G2064" s="1">
        <f>'[3]Strom-&amp; Wärmeerzeugung'!H$11*1000</f>
        <v>1602340</v>
      </c>
      <c r="H2064" s="1">
        <f>'[3]Strom-&amp; Wärmeerzeugung'!I$11*1000</f>
        <v>1503239.3626335142</v>
      </c>
      <c r="I2064" s="1">
        <f>'[3]Strom-&amp; Wärmeerzeugung'!J$11*1000</f>
        <v>1246716.8621957623</v>
      </c>
      <c r="J2064" s="1">
        <f>'[3]Strom-&amp; Wärmeerzeugung'!K$11*1000</f>
        <v>1162230.7827000523</v>
      </c>
      <c r="K2064" s="1">
        <f>'[3]Strom-&amp; Wärmeerzeugung'!L$11*1000</f>
        <v>1077744.7032043424</v>
      </c>
      <c r="L2064" s="1">
        <f>'[3]Strom-&amp; Wärmeerzeugung'!M$11*1000</f>
        <v>908772.54421292269</v>
      </c>
    </row>
    <row r="2065" spans="1:12" x14ac:dyDescent="0.35">
      <c r="A2065" t="s">
        <v>14</v>
      </c>
      <c r="B2065" t="str">
        <f t="shared" si="120"/>
        <v>Wind|Offshore|AF-DJI</v>
      </c>
      <c r="C2065" t="s">
        <v>297</v>
      </c>
      <c r="D2065" t="s">
        <v>14</v>
      </c>
      <c r="E2065" t="s">
        <v>320</v>
      </c>
      <c r="F2065" s="1">
        <f>'[3]Strom-&amp; Wärmeerzeugung'!G$11*1000</f>
        <v>1759761.8630712659</v>
      </c>
      <c r="G2065" s="1">
        <f>'[3]Strom-&amp; Wärmeerzeugung'!H$11*1000</f>
        <v>1602340</v>
      </c>
      <c r="H2065" s="1">
        <f>'[3]Strom-&amp; Wärmeerzeugung'!I$11*1000</f>
        <v>1503239.3626335142</v>
      </c>
      <c r="I2065" s="1">
        <f>'[3]Strom-&amp; Wärmeerzeugung'!J$11*1000</f>
        <v>1246716.8621957623</v>
      </c>
      <c r="J2065" s="1">
        <f>'[3]Strom-&amp; Wärmeerzeugung'!K$11*1000</f>
        <v>1162230.7827000523</v>
      </c>
      <c r="K2065" s="1">
        <f>'[3]Strom-&amp; Wärmeerzeugung'!L$11*1000</f>
        <v>1077744.7032043424</v>
      </c>
      <c r="L2065" s="1">
        <f>'[3]Strom-&amp; Wärmeerzeugung'!M$11*1000</f>
        <v>908772.54421292269</v>
      </c>
    </row>
    <row r="2066" spans="1:12" x14ac:dyDescent="0.35">
      <c r="A2066" t="s">
        <v>15</v>
      </c>
      <c r="B2066" t="str">
        <f t="shared" si="120"/>
        <v>Wind|Offshore|AF-DZA</v>
      </c>
      <c r="C2066" t="s">
        <v>297</v>
      </c>
      <c r="D2066" t="s">
        <v>15</v>
      </c>
      <c r="E2066" t="s">
        <v>320</v>
      </c>
      <c r="F2066" s="1">
        <f>'[3]Strom-&amp; Wärmeerzeugung'!G$11*1000</f>
        <v>1759761.8630712659</v>
      </c>
      <c r="G2066" s="1">
        <f>'[3]Strom-&amp; Wärmeerzeugung'!H$11*1000</f>
        <v>1602340</v>
      </c>
      <c r="H2066" s="1">
        <f>'[3]Strom-&amp; Wärmeerzeugung'!I$11*1000</f>
        <v>1503239.3626335142</v>
      </c>
      <c r="I2066" s="1">
        <f>'[3]Strom-&amp; Wärmeerzeugung'!J$11*1000</f>
        <v>1246716.8621957623</v>
      </c>
      <c r="J2066" s="1">
        <f>'[3]Strom-&amp; Wärmeerzeugung'!K$11*1000</f>
        <v>1162230.7827000523</v>
      </c>
      <c r="K2066" s="1">
        <f>'[3]Strom-&amp; Wärmeerzeugung'!L$11*1000</f>
        <v>1077744.7032043424</v>
      </c>
      <c r="L2066" s="1">
        <f>'[3]Strom-&amp; Wärmeerzeugung'!M$11*1000</f>
        <v>908772.54421292269</v>
      </c>
    </row>
    <row r="2067" spans="1:12" x14ac:dyDescent="0.35">
      <c r="A2067" t="s">
        <v>16</v>
      </c>
      <c r="B2067" t="str">
        <f t="shared" si="120"/>
        <v>Wind|Offshore|AF-EGY</v>
      </c>
      <c r="C2067" t="s">
        <v>297</v>
      </c>
      <c r="D2067" t="s">
        <v>16</v>
      </c>
      <c r="E2067" t="s">
        <v>320</v>
      </c>
      <c r="F2067" s="1">
        <f>'[3]Strom-&amp; Wärmeerzeugung'!G$11*1000</f>
        <v>1759761.8630712659</v>
      </c>
      <c r="G2067" s="1">
        <f>'[3]Strom-&amp; Wärmeerzeugung'!H$11*1000</f>
        <v>1602340</v>
      </c>
      <c r="H2067" s="1">
        <f>'[3]Strom-&amp; Wärmeerzeugung'!I$11*1000</f>
        <v>1503239.3626335142</v>
      </c>
      <c r="I2067" s="1">
        <f>'[3]Strom-&amp; Wärmeerzeugung'!J$11*1000</f>
        <v>1246716.8621957623</v>
      </c>
      <c r="J2067" s="1">
        <f>'[3]Strom-&amp; Wärmeerzeugung'!K$11*1000</f>
        <v>1162230.7827000523</v>
      </c>
      <c r="K2067" s="1">
        <f>'[3]Strom-&amp; Wärmeerzeugung'!L$11*1000</f>
        <v>1077744.7032043424</v>
      </c>
      <c r="L2067" s="1">
        <f>'[3]Strom-&amp; Wärmeerzeugung'!M$11*1000</f>
        <v>908772.54421292269</v>
      </c>
    </row>
    <row r="2068" spans="1:12" x14ac:dyDescent="0.35">
      <c r="A2068" t="s">
        <v>17</v>
      </c>
      <c r="B2068" t="str">
        <f t="shared" si="120"/>
        <v>Wind|Offshore|AF-ERI</v>
      </c>
      <c r="C2068" t="s">
        <v>297</v>
      </c>
      <c r="D2068" t="s">
        <v>17</v>
      </c>
      <c r="E2068" t="s">
        <v>320</v>
      </c>
      <c r="F2068" s="1">
        <f>'[3]Strom-&amp; Wärmeerzeugung'!G$11*1000</f>
        <v>1759761.8630712659</v>
      </c>
      <c r="G2068" s="1">
        <f>'[3]Strom-&amp; Wärmeerzeugung'!H$11*1000</f>
        <v>1602340</v>
      </c>
      <c r="H2068" s="1">
        <f>'[3]Strom-&amp; Wärmeerzeugung'!I$11*1000</f>
        <v>1503239.3626335142</v>
      </c>
      <c r="I2068" s="1">
        <f>'[3]Strom-&amp; Wärmeerzeugung'!J$11*1000</f>
        <v>1246716.8621957623</v>
      </c>
      <c r="J2068" s="1">
        <f>'[3]Strom-&amp; Wärmeerzeugung'!K$11*1000</f>
        <v>1162230.7827000523</v>
      </c>
      <c r="K2068" s="1">
        <f>'[3]Strom-&amp; Wärmeerzeugung'!L$11*1000</f>
        <v>1077744.7032043424</v>
      </c>
      <c r="L2068" s="1">
        <f>'[3]Strom-&amp; Wärmeerzeugung'!M$11*1000</f>
        <v>908772.54421292269</v>
      </c>
    </row>
    <row r="2069" spans="1:12" x14ac:dyDescent="0.35">
      <c r="A2069" t="s">
        <v>18</v>
      </c>
      <c r="B2069" t="str">
        <f t="shared" si="120"/>
        <v>Wind|Offshore|AF-ESH</v>
      </c>
      <c r="C2069" t="s">
        <v>297</v>
      </c>
      <c r="D2069" t="s">
        <v>18</v>
      </c>
      <c r="E2069" t="s">
        <v>320</v>
      </c>
      <c r="F2069" s="1">
        <f>'[3]Strom-&amp; Wärmeerzeugung'!G$11*1000</f>
        <v>1759761.8630712659</v>
      </c>
      <c r="G2069" s="1">
        <f>'[3]Strom-&amp; Wärmeerzeugung'!H$11*1000</f>
        <v>1602340</v>
      </c>
      <c r="H2069" s="1">
        <f>'[3]Strom-&amp; Wärmeerzeugung'!I$11*1000</f>
        <v>1503239.3626335142</v>
      </c>
      <c r="I2069" s="1">
        <f>'[3]Strom-&amp; Wärmeerzeugung'!J$11*1000</f>
        <v>1246716.8621957623</v>
      </c>
      <c r="J2069" s="1">
        <f>'[3]Strom-&amp; Wärmeerzeugung'!K$11*1000</f>
        <v>1162230.7827000523</v>
      </c>
      <c r="K2069" s="1">
        <f>'[3]Strom-&amp; Wärmeerzeugung'!L$11*1000</f>
        <v>1077744.7032043424</v>
      </c>
      <c r="L2069" s="1">
        <f>'[3]Strom-&amp; Wärmeerzeugung'!M$11*1000</f>
        <v>908772.54421292269</v>
      </c>
    </row>
    <row r="2070" spans="1:12" x14ac:dyDescent="0.35">
      <c r="A2070" t="s">
        <v>19</v>
      </c>
      <c r="B2070" t="str">
        <f t="shared" si="120"/>
        <v>Wind|Offshore|AF-ETH</v>
      </c>
      <c r="C2070" t="s">
        <v>297</v>
      </c>
      <c r="D2070" t="s">
        <v>19</v>
      </c>
      <c r="E2070" t="s">
        <v>320</v>
      </c>
      <c r="F2070" s="1">
        <f>'[3]Strom-&amp; Wärmeerzeugung'!G$11*1000</f>
        <v>1759761.8630712659</v>
      </c>
      <c r="G2070" s="1">
        <f>'[3]Strom-&amp; Wärmeerzeugung'!H$11*1000</f>
        <v>1602340</v>
      </c>
      <c r="H2070" s="1">
        <f>'[3]Strom-&amp; Wärmeerzeugung'!I$11*1000</f>
        <v>1503239.3626335142</v>
      </c>
      <c r="I2070" s="1">
        <f>'[3]Strom-&amp; Wärmeerzeugung'!J$11*1000</f>
        <v>1246716.8621957623</v>
      </c>
      <c r="J2070" s="1">
        <f>'[3]Strom-&amp; Wärmeerzeugung'!K$11*1000</f>
        <v>1162230.7827000523</v>
      </c>
      <c r="K2070" s="1">
        <f>'[3]Strom-&amp; Wärmeerzeugung'!L$11*1000</f>
        <v>1077744.7032043424</v>
      </c>
      <c r="L2070" s="1">
        <f>'[3]Strom-&amp; Wärmeerzeugung'!M$11*1000</f>
        <v>908772.54421292269</v>
      </c>
    </row>
    <row r="2071" spans="1:12" x14ac:dyDescent="0.35">
      <c r="A2071" t="s">
        <v>20</v>
      </c>
      <c r="B2071" t="str">
        <f t="shared" si="120"/>
        <v>Wind|Offshore|AF-GAB</v>
      </c>
      <c r="C2071" t="s">
        <v>297</v>
      </c>
      <c r="D2071" t="s">
        <v>20</v>
      </c>
      <c r="E2071" t="s">
        <v>320</v>
      </c>
      <c r="F2071" s="1">
        <f>'[3]Strom-&amp; Wärmeerzeugung'!G$11*1000</f>
        <v>1759761.8630712659</v>
      </c>
      <c r="G2071" s="1">
        <f>'[3]Strom-&amp; Wärmeerzeugung'!H$11*1000</f>
        <v>1602340</v>
      </c>
      <c r="H2071" s="1">
        <f>'[3]Strom-&amp; Wärmeerzeugung'!I$11*1000</f>
        <v>1503239.3626335142</v>
      </c>
      <c r="I2071" s="1">
        <f>'[3]Strom-&amp; Wärmeerzeugung'!J$11*1000</f>
        <v>1246716.8621957623</v>
      </c>
      <c r="J2071" s="1">
        <f>'[3]Strom-&amp; Wärmeerzeugung'!K$11*1000</f>
        <v>1162230.7827000523</v>
      </c>
      <c r="K2071" s="1">
        <f>'[3]Strom-&amp; Wärmeerzeugung'!L$11*1000</f>
        <v>1077744.7032043424</v>
      </c>
      <c r="L2071" s="1">
        <f>'[3]Strom-&amp; Wärmeerzeugung'!M$11*1000</f>
        <v>908772.54421292269</v>
      </c>
    </row>
    <row r="2072" spans="1:12" x14ac:dyDescent="0.35">
      <c r="A2072" t="s">
        <v>21</v>
      </c>
      <c r="B2072" t="str">
        <f t="shared" si="120"/>
        <v>Wind|Offshore|AF-GHA</v>
      </c>
      <c r="C2072" t="s">
        <v>297</v>
      </c>
      <c r="D2072" t="s">
        <v>21</v>
      </c>
      <c r="E2072" t="s">
        <v>320</v>
      </c>
      <c r="F2072" s="1">
        <f>'[3]Strom-&amp; Wärmeerzeugung'!G$11*1000</f>
        <v>1759761.8630712659</v>
      </c>
      <c r="G2072" s="1">
        <f>'[3]Strom-&amp; Wärmeerzeugung'!H$11*1000</f>
        <v>1602340</v>
      </c>
      <c r="H2072" s="1">
        <f>'[3]Strom-&amp; Wärmeerzeugung'!I$11*1000</f>
        <v>1503239.3626335142</v>
      </c>
      <c r="I2072" s="1">
        <f>'[3]Strom-&amp; Wärmeerzeugung'!J$11*1000</f>
        <v>1246716.8621957623</v>
      </c>
      <c r="J2072" s="1">
        <f>'[3]Strom-&amp; Wärmeerzeugung'!K$11*1000</f>
        <v>1162230.7827000523</v>
      </c>
      <c r="K2072" s="1">
        <f>'[3]Strom-&amp; Wärmeerzeugung'!L$11*1000</f>
        <v>1077744.7032043424</v>
      </c>
      <c r="L2072" s="1">
        <f>'[3]Strom-&amp; Wärmeerzeugung'!M$11*1000</f>
        <v>908772.54421292269</v>
      </c>
    </row>
    <row r="2073" spans="1:12" x14ac:dyDescent="0.35">
      <c r="A2073" t="s">
        <v>22</v>
      </c>
      <c r="B2073" t="str">
        <f t="shared" si="120"/>
        <v>Wind|Offshore|AF-GIN</v>
      </c>
      <c r="C2073" t="s">
        <v>297</v>
      </c>
      <c r="D2073" t="s">
        <v>22</v>
      </c>
      <c r="E2073" t="s">
        <v>320</v>
      </c>
      <c r="F2073" s="1">
        <f>'[3]Strom-&amp; Wärmeerzeugung'!G$11*1000</f>
        <v>1759761.8630712659</v>
      </c>
      <c r="G2073" s="1">
        <f>'[3]Strom-&amp; Wärmeerzeugung'!H$11*1000</f>
        <v>1602340</v>
      </c>
      <c r="H2073" s="1">
        <f>'[3]Strom-&amp; Wärmeerzeugung'!I$11*1000</f>
        <v>1503239.3626335142</v>
      </c>
      <c r="I2073" s="1">
        <f>'[3]Strom-&amp; Wärmeerzeugung'!J$11*1000</f>
        <v>1246716.8621957623</v>
      </c>
      <c r="J2073" s="1">
        <f>'[3]Strom-&amp; Wärmeerzeugung'!K$11*1000</f>
        <v>1162230.7827000523</v>
      </c>
      <c r="K2073" s="1">
        <f>'[3]Strom-&amp; Wärmeerzeugung'!L$11*1000</f>
        <v>1077744.7032043424</v>
      </c>
      <c r="L2073" s="1">
        <f>'[3]Strom-&amp; Wärmeerzeugung'!M$11*1000</f>
        <v>908772.54421292269</v>
      </c>
    </row>
    <row r="2074" spans="1:12" x14ac:dyDescent="0.35">
      <c r="A2074" t="s">
        <v>23</v>
      </c>
      <c r="B2074" t="str">
        <f t="shared" si="120"/>
        <v>Wind|Offshore|AF-GMB</v>
      </c>
      <c r="C2074" t="s">
        <v>297</v>
      </c>
      <c r="D2074" t="s">
        <v>23</v>
      </c>
      <c r="E2074" t="s">
        <v>320</v>
      </c>
      <c r="F2074" s="1">
        <f>'[3]Strom-&amp; Wärmeerzeugung'!G$11*1000</f>
        <v>1759761.8630712659</v>
      </c>
      <c r="G2074" s="1">
        <f>'[3]Strom-&amp; Wärmeerzeugung'!H$11*1000</f>
        <v>1602340</v>
      </c>
      <c r="H2074" s="1">
        <f>'[3]Strom-&amp; Wärmeerzeugung'!I$11*1000</f>
        <v>1503239.3626335142</v>
      </c>
      <c r="I2074" s="1">
        <f>'[3]Strom-&amp; Wärmeerzeugung'!J$11*1000</f>
        <v>1246716.8621957623</v>
      </c>
      <c r="J2074" s="1">
        <f>'[3]Strom-&amp; Wärmeerzeugung'!K$11*1000</f>
        <v>1162230.7827000523</v>
      </c>
      <c r="K2074" s="1">
        <f>'[3]Strom-&amp; Wärmeerzeugung'!L$11*1000</f>
        <v>1077744.7032043424</v>
      </c>
      <c r="L2074" s="1">
        <f>'[3]Strom-&amp; Wärmeerzeugung'!M$11*1000</f>
        <v>908772.54421292269</v>
      </c>
    </row>
    <row r="2075" spans="1:12" x14ac:dyDescent="0.35">
      <c r="A2075" t="s">
        <v>24</v>
      </c>
      <c r="B2075" t="str">
        <f t="shared" si="120"/>
        <v>Wind|Offshore|AF-GNB</v>
      </c>
      <c r="C2075" t="s">
        <v>297</v>
      </c>
      <c r="D2075" t="s">
        <v>24</v>
      </c>
      <c r="E2075" t="s">
        <v>320</v>
      </c>
      <c r="F2075" s="1">
        <f>'[3]Strom-&amp; Wärmeerzeugung'!G$11*1000</f>
        <v>1759761.8630712659</v>
      </c>
      <c r="G2075" s="1">
        <f>'[3]Strom-&amp; Wärmeerzeugung'!H$11*1000</f>
        <v>1602340</v>
      </c>
      <c r="H2075" s="1">
        <f>'[3]Strom-&amp; Wärmeerzeugung'!I$11*1000</f>
        <v>1503239.3626335142</v>
      </c>
      <c r="I2075" s="1">
        <f>'[3]Strom-&amp; Wärmeerzeugung'!J$11*1000</f>
        <v>1246716.8621957623</v>
      </c>
      <c r="J2075" s="1">
        <f>'[3]Strom-&amp; Wärmeerzeugung'!K$11*1000</f>
        <v>1162230.7827000523</v>
      </c>
      <c r="K2075" s="1">
        <f>'[3]Strom-&amp; Wärmeerzeugung'!L$11*1000</f>
        <v>1077744.7032043424</v>
      </c>
      <c r="L2075" s="1">
        <f>'[3]Strom-&amp; Wärmeerzeugung'!M$11*1000</f>
        <v>908772.54421292269</v>
      </c>
    </row>
    <row r="2076" spans="1:12" x14ac:dyDescent="0.35">
      <c r="A2076" t="s">
        <v>25</v>
      </c>
      <c r="B2076" t="str">
        <f t="shared" si="120"/>
        <v>Wind|Offshore|AF-GNQ</v>
      </c>
      <c r="C2076" t="s">
        <v>297</v>
      </c>
      <c r="D2076" t="s">
        <v>25</v>
      </c>
      <c r="E2076" t="s">
        <v>320</v>
      </c>
      <c r="F2076" s="1">
        <f>'[3]Strom-&amp; Wärmeerzeugung'!G$11*1000</f>
        <v>1759761.8630712659</v>
      </c>
      <c r="G2076" s="1">
        <f>'[3]Strom-&amp; Wärmeerzeugung'!H$11*1000</f>
        <v>1602340</v>
      </c>
      <c r="H2076" s="1">
        <f>'[3]Strom-&amp; Wärmeerzeugung'!I$11*1000</f>
        <v>1503239.3626335142</v>
      </c>
      <c r="I2076" s="1">
        <f>'[3]Strom-&amp; Wärmeerzeugung'!J$11*1000</f>
        <v>1246716.8621957623</v>
      </c>
      <c r="J2076" s="1">
        <f>'[3]Strom-&amp; Wärmeerzeugung'!K$11*1000</f>
        <v>1162230.7827000523</v>
      </c>
      <c r="K2076" s="1">
        <f>'[3]Strom-&amp; Wärmeerzeugung'!L$11*1000</f>
        <v>1077744.7032043424</v>
      </c>
      <c r="L2076" s="1">
        <f>'[3]Strom-&amp; Wärmeerzeugung'!M$11*1000</f>
        <v>908772.54421292269</v>
      </c>
    </row>
    <row r="2077" spans="1:12" x14ac:dyDescent="0.35">
      <c r="A2077" t="s">
        <v>26</v>
      </c>
      <c r="B2077" t="str">
        <f t="shared" si="120"/>
        <v>Wind|Offshore|AF-KEN</v>
      </c>
      <c r="C2077" t="s">
        <v>297</v>
      </c>
      <c r="D2077" t="s">
        <v>26</v>
      </c>
      <c r="E2077" t="s">
        <v>320</v>
      </c>
      <c r="F2077" s="1">
        <f>'[3]Strom-&amp; Wärmeerzeugung'!G$11*1000</f>
        <v>1759761.8630712659</v>
      </c>
      <c r="G2077" s="1">
        <f>'[3]Strom-&amp; Wärmeerzeugung'!H$11*1000</f>
        <v>1602340</v>
      </c>
      <c r="H2077" s="1">
        <f>'[3]Strom-&amp; Wärmeerzeugung'!I$11*1000</f>
        <v>1503239.3626335142</v>
      </c>
      <c r="I2077" s="1">
        <f>'[3]Strom-&amp; Wärmeerzeugung'!J$11*1000</f>
        <v>1246716.8621957623</v>
      </c>
      <c r="J2077" s="1">
        <f>'[3]Strom-&amp; Wärmeerzeugung'!K$11*1000</f>
        <v>1162230.7827000523</v>
      </c>
      <c r="K2077" s="1">
        <f>'[3]Strom-&amp; Wärmeerzeugung'!L$11*1000</f>
        <v>1077744.7032043424</v>
      </c>
      <c r="L2077" s="1">
        <f>'[3]Strom-&amp; Wärmeerzeugung'!M$11*1000</f>
        <v>908772.54421292269</v>
      </c>
    </row>
    <row r="2078" spans="1:12" x14ac:dyDescent="0.35">
      <c r="A2078" t="s">
        <v>27</v>
      </c>
      <c r="B2078" t="str">
        <f t="shared" si="120"/>
        <v>Wind|Offshore|AF-LBR</v>
      </c>
      <c r="C2078" t="s">
        <v>297</v>
      </c>
      <c r="D2078" t="s">
        <v>27</v>
      </c>
      <c r="E2078" t="s">
        <v>320</v>
      </c>
      <c r="F2078" s="1">
        <f>'[3]Strom-&amp; Wärmeerzeugung'!G$11*1000</f>
        <v>1759761.8630712659</v>
      </c>
      <c r="G2078" s="1">
        <f>'[3]Strom-&amp; Wärmeerzeugung'!H$11*1000</f>
        <v>1602340</v>
      </c>
      <c r="H2078" s="1">
        <f>'[3]Strom-&amp; Wärmeerzeugung'!I$11*1000</f>
        <v>1503239.3626335142</v>
      </c>
      <c r="I2078" s="1">
        <f>'[3]Strom-&amp; Wärmeerzeugung'!J$11*1000</f>
        <v>1246716.8621957623</v>
      </c>
      <c r="J2078" s="1">
        <f>'[3]Strom-&amp; Wärmeerzeugung'!K$11*1000</f>
        <v>1162230.7827000523</v>
      </c>
      <c r="K2078" s="1">
        <f>'[3]Strom-&amp; Wärmeerzeugung'!L$11*1000</f>
        <v>1077744.7032043424</v>
      </c>
      <c r="L2078" s="1">
        <f>'[3]Strom-&amp; Wärmeerzeugung'!M$11*1000</f>
        <v>908772.54421292269</v>
      </c>
    </row>
    <row r="2079" spans="1:12" x14ac:dyDescent="0.35">
      <c r="A2079" t="s">
        <v>28</v>
      </c>
      <c r="B2079" t="str">
        <f t="shared" si="120"/>
        <v>Wind|Offshore|AF-LBY</v>
      </c>
      <c r="C2079" t="s">
        <v>297</v>
      </c>
      <c r="D2079" t="s">
        <v>28</v>
      </c>
      <c r="E2079" t="s">
        <v>320</v>
      </c>
      <c r="F2079" s="1">
        <f>'[3]Strom-&amp; Wärmeerzeugung'!G$11*1000</f>
        <v>1759761.8630712659</v>
      </c>
      <c r="G2079" s="1">
        <f>'[3]Strom-&amp; Wärmeerzeugung'!H$11*1000</f>
        <v>1602340</v>
      </c>
      <c r="H2079" s="1">
        <f>'[3]Strom-&amp; Wärmeerzeugung'!I$11*1000</f>
        <v>1503239.3626335142</v>
      </c>
      <c r="I2079" s="1">
        <f>'[3]Strom-&amp; Wärmeerzeugung'!J$11*1000</f>
        <v>1246716.8621957623</v>
      </c>
      <c r="J2079" s="1">
        <f>'[3]Strom-&amp; Wärmeerzeugung'!K$11*1000</f>
        <v>1162230.7827000523</v>
      </c>
      <c r="K2079" s="1">
        <f>'[3]Strom-&amp; Wärmeerzeugung'!L$11*1000</f>
        <v>1077744.7032043424</v>
      </c>
      <c r="L2079" s="1">
        <f>'[3]Strom-&amp; Wärmeerzeugung'!M$11*1000</f>
        <v>908772.54421292269</v>
      </c>
    </row>
    <row r="2080" spans="1:12" x14ac:dyDescent="0.35">
      <c r="A2080" t="s">
        <v>29</v>
      </c>
      <c r="B2080" t="str">
        <f t="shared" si="120"/>
        <v>Wind|Offshore|AF-LSO</v>
      </c>
      <c r="C2080" t="s">
        <v>297</v>
      </c>
      <c r="D2080" t="s">
        <v>29</v>
      </c>
      <c r="E2080" t="s">
        <v>320</v>
      </c>
      <c r="F2080" s="1">
        <f>'[3]Strom-&amp; Wärmeerzeugung'!G$11*1000</f>
        <v>1759761.8630712659</v>
      </c>
      <c r="G2080" s="1">
        <f>'[3]Strom-&amp; Wärmeerzeugung'!H$11*1000</f>
        <v>1602340</v>
      </c>
      <c r="H2080" s="1">
        <f>'[3]Strom-&amp; Wärmeerzeugung'!I$11*1000</f>
        <v>1503239.3626335142</v>
      </c>
      <c r="I2080" s="1">
        <f>'[3]Strom-&amp; Wärmeerzeugung'!J$11*1000</f>
        <v>1246716.8621957623</v>
      </c>
      <c r="J2080" s="1">
        <f>'[3]Strom-&amp; Wärmeerzeugung'!K$11*1000</f>
        <v>1162230.7827000523</v>
      </c>
      <c r="K2080" s="1">
        <f>'[3]Strom-&amp; Wärmeerzeugung'!L$11*1000</f>
        <v>1077744.7032043424</v>
      </c>
      <c r="L2080" s="1">
        <f>'[3]Strom-&amp; Wärmeerzeugung'!M$11*1000</f>
        <v>908772.54421292269</v>
      </c>
    </row>
    <row r="2081" spans="1:12" x14ac:dyDescent="0.35">
      <c r="A2081" t="s">
        <v>30</v>
      </c>
      <c r="B2081" t="str">
        <f t="shared" si="120"/>
        <v>Wind|Offshore|AF-MAR</v>
      </c>
      <c r="C2081" t="s">
        <v>297</v>
      </c>
      <c r="D2081" t="s">
        <v>30</v>
      </c>
      <c r="E2081" t="s">
        <v>320</v>
      </c>
      <c r="F2081" s="1">
        <f>'[3]Strom-&amp; Wärmeerzeugung'!G$11*1000</f>
        <v>1759761.8630712659</v>
      </c>
      <c r="G2081" s="1">
        <f>'[3]Strom-&amp; Wärmeerzeugung'!H$11*1000</f>
        <v>1602340</v>
      </c>
      <c r="H2081" s="1">
        <f>'[3]Strom-&amp; Wärmeerzeugung'!I$11*1000</f>
        <v>1503239.3626335142</v>
      </c>
      <c r="I2081" s="1">
        <f>'[3]Strom-&amp; Wärmeerzeugung'!J$11*1000</f>
        <v>1246716.8621957623</v>
      </c>
      <c r="J2081" s="1">
        <f>'[3]Strom-&amp; Wärmeerzeugung'!K$11*1000</f>
        <v>1162230.7827000523</v>
      </c>
      <c r="K2081" s="1">
        <f>'[3]Strom-&amp; Wärmeerzeugung'!L$11*1000</f>
        <v>1077744.7032043424</v>
      </c>
      <c r="L2081" s="1">
        <f>'[3]Strom-&amp; Wärmeerzeugung'!M$11*1000</f>
        <v>908772.54421292269</v>
      </c>
    </row>
    <row r="2082" spans="1:12" x14ac:dyDescent="0.35">
      <c r="A2082" t="s">
        <v>31</v>
      </c>
      <c r="B2082" t="str">
        <f t="shared" si="120"/>
        <v>Wind|Offshore|AF-MDG</v>
      </c>
      <c r="C2082" t="s">
        <v>297</v>
      </c>
      <c r="D2082" t="s">
        <v>31</v>
      </c>
      <c r="E2082" t="s">
        <v>320</v>
      </c>
      <c r="F2082" s="1">
        <f>'[3]Strom-&amp; Wärmeerzeugung'!G$11*1000</f>
        <v>1759761.8630712659</v>
      </c>
      <c r="G2082" s="1">
        <f>'[3]Strom-&amp; Wärmeerzeugung'!H$11*1000</f>
        <v>1602340</v>
      </c>
      <c r="H2082" s="1">
        <f>'[3]Strom-&amp; Wärmeerzeugung'!I$11*1000</f>
        <v>1503239.3626335142</v>
      </c>
      <c r="I2082" s="1">
        <f>'[3]Strom-&amp; Wärmeerzeugung'!J$11*1000</f>
        <v>1246716.8621957623</v>
      </c>
      <c r="J2082" s="1">
        <f>'[3]Strom-&amp; Wärmeerzeugung'!K$11*1000</f>
        <v>1162230.7827000523</v>
      </c>
      <c r="K2082" s="1">
        <f>'[3]Strom-&amp; Wärmeerzeugung'!L$11*1000</f>
        <v>1077744.7032043424</v>
      </c>
      <c r="L2082" s="1">
        <f>'[3]Strom-&amp; Wärmeerzeugung'!M$11*1000</f>
        <v>908772.54421292269</v>
      </c>
    </row>
    <row r="2083" spans="1:12" x14ac:dyDescent="0.35">
      <c r="A2083" t="s">
        <v>32</v>
      </c>
      <c r="B2083" t="str">
        <f t="shared" si="120"/>
        <v>Wind|Offshore|AF-MLI</v>
      </c>
      <c r="C2083" t="s">
        <v>297</v>
      </c>
      <c r="D2083" t="s">
        <v>32</v>
      </c>
      <c r="E2083" t="s">
        <v>320</v>
      </c>
      <c r="F2083" s="1">
        <f>'[3]Strom-&amp; Wärmeerzeugung'!G$11*1000</f>
        <v>1759761.8630712659</v>
      </c>
      <c r="G2083" s="1">
        <f>'[3]Strom-&amp; Wärmeerzeugung'!H$11*1000</f>
        <v>1602340</v>
      </c>
      <c r="H2083" s="1">
        <f>'[3]Strom-&amp; Wärmeerzeugung'!I$11*1000</f>
        <v>1503239.3626335142</v>
      </c>
      <c r="I2083" s="1">
        <f>'[3]Strom-&amp; Wärmeerzeugung'!J$11*1000</f>
        <v>1246716.8621957623</v>
      </c>
      <c r="J2083" s="1">
        <f>'[3]Strom-&amp; Wärmeerzeugung'!K$11*1000</f>
        <v>1162230.7827000523</v>
      </c>
      <c r="K2083" s="1">
        <f>'[3]Strom-&amp; Wärmeerzeugung'!L$11*1000</f>
        <v>1077744.7032043424</v>
      </c>
      <c r="L2083" s="1">
        <f>'[3]Strom-&amp; Wärmeerzeugung'!M$11*1000</f>
        <v>908772.54421292269</v>
      </c>
    </row>
    <row r="2084" spans="1:12" x14ac:dyDescent="0.35">
      <c r="A2084" t="s">
        <v>33</v>
      </c>
      <c r="B2084" t="str">
        <f t="shared" si="120"/>
        <v>Wind|Offshore|AF-MOZ</v>
      </c>
      <c r="C2084" t="s">
        <v>297</v>
      </c>
      <c r="D2084" t="s">
        <v>33</v>
      </c>
      <c r="E2084" t="s">
        <v>320</v>
      </c>
      <c r="F2084" s="1">
        <f>'[3]Strom-&amp; Wärmeerzeugung'!G$11*1000</f>
        <v>1759761.8630712659</v>
      </c>
      <c r="G2084" s="1">
        <f>'[3]Strom-&amp; Wärmeerzeugung'!H$11*1000</f>
        <v>1602340</v>
      </c>
      <c r="H2084" s="1">
        <f>'[3]Strom-&amp; Wärmeerzeugung'!I$11*1000</f>
        <v>1503239.3626335142</v>
      </c>
      <c r="I2084" s="1">
        <f>'[3]Strom-&amp; Wärmeerzeugung'!J$11*1000</f>
        <v>1246716.8621957623</v>
      </c>
      <c r="J2084" s="1">
        <f>'[3]Strom-&amp; Wärmeerzeugung'!K$11*1000</f>
        <v>1162230.7827000523</v>
      </c>
      <c r="K2084" s="1">
        <f>'[3]Strom-&amp; Wärmeerzeugung'!L$11*1000</f>
        <v>1077744.7032043424</v>
      </c>
      <c r="L2084" s="1">
        <f>'[3]Strom-&amp; Wärmeerzeugung'!M$11*1000</f>
        <v>908772.54421292269</v>
      </c>
    </row>
    <row r="2085" spans="1:12" x14ac:dyDescent="0.35">
      <c r="A2085" t="s">
        <v>34</v>
      </c>
      <c r="B2085" t="str">
        <f t="shared" si="120"/>
        <v>Wind|Offshore|AF-MRT</v>
      </c>
      <c r="C2085" t="s">
        <v>297</v>
      </c>
      <c r="D2085" t="s">
        <v>34</v>
      </c>
      <c r="E2085" t="s">
        <v>320</v>
      </c>
      <c r="F2085" s="1">
        <f>'[3]Strom-&amp; Wärmeerzeugung'!G$11*1000</f>
        <v>1759761.8630712659</v>
      </c>
      <c r="G2085" s="1">
        <f>'[3]Strom-&amp; Wärmeerzeugung'!H$11*1000</f>
        <v>1602340</v>
      </c>
      <c r="H2085" s="1">
        <f>'[3]Strom-&amp; Wärmeerzeugung'!I$11*1000</f>
        <v>1503239.3626335142</v>
      </c>
      <c r="I2085" s="1">
        <f>'[3]Strom-&amp; Wärmeerzeugung'!J$11*1000</f>
        <v>1246716.8621957623</v>
      </c>
      <c r="J2085" s="1">
        <f>'[3]Strom-&amp; Wärmeerzeugung'!K$11*1000</f>
        <v>1162230.7827000523</v>
      </c>
      <c r="K2085" s="1">
        <f>'[3]Strom-&amp; Wärmeerzeugung'!L$11*1000</f>
        <v>1077744.7032043424</v>
      </c>
      <c r="L2085" s="1">
        <f>'[3]Strom-&amp; Wärmeerzeugung'!M$11*1000</f>
        <v>908772.54421292269</v>
      </c>
    </row>
    <row r="2086" spans="1:12" x14ac:dyDescent="0.35">
      <c r="A2086" t="s">
        <v>35</v>
      </c>
      <c r="B2086" t="str">
        <f t="shared" si="120"/>
        <v>Wind|Offshore|AF-MUS</v>
      </c>
      <c r="C2086" t="s">
        <v>297</v>
      </c>
      <c r="D2086" t="s">
        <v>35</v>
      </c>
      <c r="E2086" t="s">
        <v>320</v>
      </c>
      <c r="F2086" s="1">
        <f>'[3]Strom-&amp; Wärmeerzeugung'!G$11*1000</f>
        <v>1759761.8630712659</v>
      </c>
      <c r="G2086" s="1">
        <f>'[3]Strom-&amp; Wärmeerzeugung'!H$11*1000</f>
        <v>1602340</v>
      </c>
      <c r="H2086" s="1">
        <f>'[3]Strom-&amp; Wärmeerzeugung'!I$11*1000</f>
        <v>1503239.3626335142</v>
      </c>
      <c r="I2086" s="1">
        <f>'[3]Strom-&amp; Wärmeerzeugung'!J$11*1000</f>
        <v>1246716.8621957623</v>
      </c>
      <c r="J2086" s="1">
        <f>'[3]Strom-&amp; Wärmeerzeugung'!K$11*1000</f>
        <v>1162230.7827000523</v>
      </c>
      <c r="K2086" s="1">
        <f>'[3]Strom-&amp; Wärmeerzeugung'!L$11*1000</f>
        <v>1077744.7032043424</v>
      </c>
      <c r="L2086" s="1">
        <f>'[3]Strom-&amp; Wärmeerzeugung'!M$11*1000</f>
        <v>908772.54421292269</v>
      </c>
    </row>
    <row r="2087" spans="1:12" x14ac:dyDescent="0.35">
      <c r="A2087" t="s">
        <v>36</v>
      </c>
      <c r="B2087" t="str">
        <f t="shared" si="120"/>
        <v>Wind|Offshore|AF-MWI</v>
      </c>
      <c r="C2087" t="s">
        <v>297</v>
      </c>
      <c r="D2087" t="s">
        <v>36</v>
      </c>
      <c r="E2087" t="s">
        <v>320</v>
      </c>
      <c r="F2087" s="1">
        <f>'[3]Strom-&amp; Wärmeerzeugung'!G$11*1000</f>
        <v>1759761.8630712659</v>
      </c>
      <c r="G2087" s="1">
        <f>'[3]Strom-&amp; Wärmeerzeugung'!H$11*1000</f>
        <v>1602340</v>
      </c>
      <c r="H2087" s="1">
        <f>'[3]Strom-&amp; Wärmeerzeugung'!I$11*1000</f>
        <v>1503239.3626335142</v>
      </c>
      <c r="I2087" s="1">
        <f>'[3]Strom-&amp; Wärmeerzeugung'!J$11*1000</f>
        <v>1246716.8621957623</v>
      </c>
      <c r="J2087" s="1">
        <f>'[3]Strom-&amp; Wärmeerzeugung'!K$11*1000</f>
        <v>1162230.7827000523</v>
      </c>
      <c r="K2087" s="1">
        <f>'[3]Strom-&amp; Wärmeerzeugung'!L$11*1000</f>
        <v>1077744.7032043424</v>
      </c>
      <c r="L2087" s="1">
        <f>'[3]Strom-&amp; Wärmeerzeugung'!M$11*1000</f>
        <v>908772.54421292269</v>
      </c>
    </row>
    <row r="2088" spans="1:12" x14ac:dyDescent="0.35">
      <c r="A2088" t="s">
        <v>37</v>
      </c>
      <c r="B2088" t="str">
        <f t="shared" si="120"/>
        <v>Wind|Offshore|AF-NAM</v>
      </c>
      <c r="C2088" t="s">
        <v>297</v>
      </c>
      <c r="D2088" t="s">
        <v>37</v>
      </c>
      <c r="E2088" t="s">
        <v>320</v>
      </c>
      <c r="F2088" s="1">
        <f>'[3]Strom-&amp; Wärmeerzeugung'!G$11*1000</f>
        <v>1759761.8630712659</v>
      </c>
      <c r="G2088" s="1">
        <f>'[3]Strom-&amp; Wärmeerzeugung'!H$11*1000</f>
        <v>1602340</v>
      </c>
      <c r="H2088" s="1">
        <f>'[3]Strom-&amp; Wärmeerzeugung'!I$11*1000</f>
        <v>1503239.3626335142</v>
      </c>
      <c r="I2088" s="1">
        <f>'[3]Strom-&amp; Wärmeerzeugung'!J$11*1000</f>
        <v>1246716.8621957623</v>
      </c>
      <c r="J2088" s="1">
        <f>'[3]Strom-&amp; Wärmeerzeugung'!K$11*1000</f>
        <v>1162230.7827000523</v>
      </c>
      <c r="K2088" s="1">
        <f>'[3]Strom-&amp; Wärmeerzeugung'!L$11*1000</f>
        <v>1077744.7032043424</v>
      </c>
      <c r="L2088" s="1">
        <f>'[3]Strom-&amp; Wärmeerzeugung'!M$11*1000</f>
        <v>908772.54421292269</v>
      </c>
    </row>
    <row r="2089" spans="1:12" x14ac:dyDescent="0.35">
      <c r="A2089" t="s">
        <v>38</v>
      </c>
      <c r="B2089" t="str">
        <f t="shared" si="120"/>
        <v>Wind|Offshore|AF-NER</v>
      </c>
      <c r="C2089" t="s">
        <v>297</v>
      </c>
      <c r="D2089" t="s">
        <v>38</v>
      </c>
      <c r="E2089" t="s">
        <v>320</v>
      </c>
      <c r="F2089" s="1">
        <f>'[3]Strom-&amp; Wärmeerzeugung'!G$11*1000</f>
        <v>1759761.8630712659</v>
      </c>
      <c r="G2089" s="1">
        <f>'[3]Strom-&amp; Wärmeerzeugung'!H$11*1000</f>
        <v>1602340</v>
      </c>
      <c r="H2089" s="1">
        <f>'[3]Strom-&amp; Wärmeerzeugung'!I$11*1000</f>
        <v>1503239.3626335142</v>
      </c>
      <c r="I2089" s="1">
        <f>'[3]Strom-&amp; Wärmeerzeugung'!J$11*1000</f>
        <v>1246716.8621957623</v>
      </c>
      <c r="J2089" s="1">
        <f>'[3]Strom-&amp; Wärmeerzeugung'!K$11*1000</f>
        <v>1162230.7827000523</v>
      </c>
      <c r="K2089" s="1">
        <f>'[3]Strom-&amp; Wärmeerzeugung'!L$11*1000</f>
        <v>1077744.7032043424</v>
      </c>
      <c r="L2089" s="1">
        <f>'[3]Strom-&amp; Wärmeerzeugung'!M$11*1000</f>
        <v>908772.54421292269</v>
      </c>
    </row>
    <row r="2090" spans="1:12" x14ac:dyDescent="0.35">
      <c r="A2090" t="s">
        <v>39</v>
      </c>
      <c r="B2090" t="str">
        <f t="shared" si="120"/>
        <v>Wind|Offshore|AF-NGA</v>
      </c>
      <c r="C2090" t="s">
        <v>297</v>
      </c>
      <c r="D2090" t="s">
        <v>39</v>
      </c>
      <c r="E2090" t="s">
        <v>320</v>
      </c>
      <c r="F2090" s="1">
        <f>'[3]Strom-&amp; Wärmeerzeugung'!G$11*1000</f>
        <v>1759761.8630712659</v>
      </c>
      <c r="G2090" s="1">
        <f>'[3]Strom-&amp; Wärmeerzeugung'!H$11*1000</f>
        <v>1602340</v>
      </c>
      <c r="H2090" s="1">
        <f>'[3]Strom-&amp; Wärmeerzeugung'!I$11*1000</f>
        <v>1503239.3626335142</v>
      </c>
      <c r="I2090" s="1">
        <f>'[3]Strom-&amp; Wärmeerzeugung'!J$11*1000</f>
        <v>1246716.8621957623</v>
      </c>
      <c r="J2090" s="1">
        <f>'[3]Strom-&amp; Wärmeerzeugung'!K$11*1000</f>
        <v>1162230.7827000523</v>
      </c>
      <c r="K2090" s="1">
        <f>'[3]Strom-&amp; Wärmeerzeugung'!L$11*1000</f>
        <v>1077744.7032043424</v>
      </c>
      <c r="L2090" s="1">
        <f>'[3]Strom-&amp; Wärmeerzeugung'!M$11*1000</f>
        <v>908772.54421292269</v>
      </c>
    </row>
    <row r="2091" spans="1:12" x14ac:dyDescent="0.35">
      <c r="A2091" t="s">
        <v>40</v>
      </c>
      <c r="B2091" t="str">
        <f t="shared" si="120"/>
        <v>Wind|Offshore|AF-RWA</v>
      </c>
      <c r="C2091" t="s">
        <v>297</v>
      </c>
      <c r="D2091" t="s">
        <v>40</v>
      </c>
      <c r="E2091" t="s">
        <v>320</v>
      </c>
      <c r="F2091" s="1">
        <f>'[3]Strom-&amp; Wärmeerzeugung'!G$11*1000</f>
        <v>1759761.8630712659</v>
      </c>
      <c r="G2091" s="1">
        <f>'[3]Strom-&amp; Wärmeerzeugung'!H$11*1000</f>
        <v>1602340</v>
      </c>
      <c r="H2091" s="1">
        <f>'[3]Strom-&amp; Wärmeerzeugung'!I$11*1000</f>
        <v>1503239.3626335142</v>
      </c>
      <c r="I2091" s="1">
        <f>'[3]Strom-&amp; Wärmeerzeugung'!J$11*1000</f>
        <v>1246716.8621957623</v>
      </c>
      <c r="J2091" s="1">
        <f>'[3]Strom-&amp; Wärmeerzeugung'!K$11*1000</f>
        <v>1162230.7827000523</v>
      </c>
      <c r="K2091" s="1">
        <f>'[3]Strom-&amp; Wärmeerzeugung'!L$11*1000</f>
        <v>1077744.7032043424</v>
      </c>
      <c r="L2091" s="1">
        <f>'[3]Strom-&amp; Wärmeerzeugung'!M$11*1000</f>
        <v>908772.54421292269</v>
      </c>
    </row>
    <row r="2092" spans="1:12" x14ac:dyDescent="0.35">
      <c r="A2092" t="s">
        <v>41</v>
      </c>
      <c r="B2092" t="str">
        <f t="shared" si="120"/>
        <v>Wind|Offshore|AF-SDN</v>
      </c>
      <c r="C2092" t="s">
        <v>297</v>
      </c>
      <c r="D2092" t="s">
        <v>41</v>
      </c>
      <c r="E2092" t="s">
        <v>320</v>
      </c>
      <c r="F2092" s="1">
        <f>'[3]Strom-&amp; Wärmeerzeugung'!G$11*1000</f>
        <v>1759761.8630712659</v>
      </c>
      <c r="G2092" s="1">
        <f>'[3]Strom-&amp; Wärmeerzeugung'!H$11*1000</f>
        <v>1602340</v>
      </c>
      <c r="H2092" s="1">
        <f>'[3]Strom-&amp; Wärmeerzeugung'!I$11*1000</f>
        <v>1503239.3626335142</v>
      </c>
      <c r="I2092" s="1">
        <f>'[3]Strom-&amp; Wärmeerzeugung'!J$11*1000</f>
        <v>1246716.8621957623</v>
      </c>
      <c r="J2092" s="1">
        <f>'[3]Strom-&amp; Wärmeerzeugung'!K$11*1000</f>
        <v>1162230.7827000523</v>
      </c>
      <c r="K2092" s="1">
        <f>'[3]Strom-&amp; Wärmeerzeugung'!L$11*1000</f>
        <v>1077744.7032043424</v>
      </c>
      <c r="L2092" s="1">
        <f>'[3]Strom-&amp; Wärmeerzeugung'!M$11*1000</f>
        <v>908772.54421292269</v>
      </c>
    </row>
    <row r="2093" spans="1:12" x14ac:dyDescent="0.35">
      <c r="A2093" t="s">
        <v>42</v>
      </c>
      <c r="B2093" t="str">
        <f t="shared" si="120"/>
        <v>Wind|Offshore|AF-SEN</v>
      </c>
      <c r="C2093" t="s">
        <v>297</v>
      </c>
      <c r="D2093" t="s">
        <v>42</v>
      </c>
      <c r="E2093" t="s">
        <v>320</v>
      </c>
      <c r="F2093" s="1">
        <f>'[3]Strom-&amp; Wärmeerzeugung'!G$11*1000</f>
        <v>1759761.8630712659</v>
      </c>
      <c r="G2093" s="1">
        <f>'[3]Strom-&amp; Wärmeerzeugung'!H$11*1000</f>
        <v>1602340</v>
      </c>
      <c r="H2093" s="1">
        <f>'[3]Strom-&amp; Wärmeerzeugung'!I$11*1000</f>
        <v>1503239.3626335142</v>
      </c>
      <c r="I2093" s="1">
        <f>'[3]Strom-&amp; Wärmeerzeugung'!J$11*1000</f>
        <v>1246716.8621957623</v>
      </c>
      <c r="J2093" s="1">
        <f>'[3]Strom-&amp; Wärmeerzeugung'!K$11*1000</f>
        <v>1162230.7827000523</v>
      </c>
      <c r="K2093" s="1">
        <f>'[3]Strom-&amp; Wärmeerzeugung'!L$11*1000</f>
        <v>1077744.7032043424</v>
      </c>
      <c r="L2093" s="1">
        <f>'[3]Strom-&amp; Wärmeerzeugung'!M$11*1000</f>
        <v>908772.54421292269</v>
      </c>
    </row>
    <row r="2094" spans="1:12" x14ac:dyDescent="0.35">
      <c r="A2094" t="s">
        <v>43</v>
      </c>
      <c r="B2094" t="str">
        <f t="shared" si="120"/>
        <v>Wind|Offshore|AF-SLE</v>
      </c>
      <c r="C2094" t="s">
        <v>297</v>
      </c>
      <c r="D2094" t="s">
        <v>43</v>
      </c>
      <c r="E2094" t="s">
        <v>320</v>
      </c>
      <c r="F2094" s="1">
        <f>'[3]Strom-&amp; Wärmeerzeugung'!G$11*1000</f>
        <v>1759761.8630712659</v>
      </c>
      <c r="G2094" s="1">
        <f>'[3]Strom-&amp; Wärmeerzeugung'!H$11*1000</f>
        <v>1602340</v>
      </c>
      <c r="H2094" s="1">
        <f>'[3]Strom-&amp; Wärmeerzeugung'!I$11*1000</f>
        <v>1503239.3626335142</v>
      </c>
      <c r="I2094" s="1">
        <f>'[3]Strom-&amp; Wärmeerzeugung'!J$11*1000</f>
        <v>1246716.8621957623</v>
      </c>
      <c r="J2094" s="1">
        <f>'[3]Strom-&amp; Wärmeerzeugung'!K$11*1000</f>
        <v>1162230.7827000523</v>
      </c>
      <c r="K2094" s="1">
        <f>'[3]Strom-&amp; Wärmeerzeugung'!L$11*1000</f>
        <v>1077744.7032043424</v>
      </c>
      <c r="L2094" s="1">
        <f>'[3]Strom-&amp; Wärmeerzeugung'!M$11*1000</f>
        <v>908772.54421292269</v>
      </c>
    </row>
    <row r="2095" spans="1:12" x14ac:dyDescent="0.35">
      <c r="A2095" t="s">
        <v>44</v>
      </c>
      <c r="B2095" t="str">
        <f t="shared" si="120"/>
        <v>Wind|Offshore|AF-SOM</v>
      </c>
      <c r="C2095" t="s">
        <v>297</v>
      </c>
      <c r="D2095" t="s">
        <v>44</v>
      </c>
      <c r="E2095" t="s">
        <v>320</v>
      </c>
      <c r="F2095" s="1">
        <f>'[3]Strom-&amp; Wärmeerzeugung'!G$11*1000</f>
        <v>1759761.8630712659</v>
      </c>
      <c r="G2095" s="1">
        <f>'[3]Strom-&amp; Wärmeerzeugung'!H$11*1000</f>
        <v>1602340</v>
      </c>
      <c r="H2095" s="1">
        <f>'[3]Strom-&amp; Wärmeerzeugung'!I$11*1000</f>
        <v>1503239.3626335142</v>
      </c>
      <c r="I2095" s="1">
        <f>'[3]Strom-&amp; Wärmeerzeugung'!J$11*1000</f>
        <v>1246716.8621957623</v>
      </c>
      <c r="J2095" s="1">
        <f>'[3]Strom-&amp; Wärmeerzeugung'!K$11*1000</f>
        <v>1162230.7827000523</v>
      </c>
      <c r="K2095" s="1">
        <f>'[3]Strom-&amp; Wärmeerzeugung'!L$11*1000</f>
        <v>1077744.7032043424</v>
      </c>
      <c r="L2095" s="1">
        <f>'[3]Strom-&amp; Wärmeerzeugung'!M$11*1000</f>
        <v>908772.54421292269</v>
      </c>
    </row>
    <row r="2096" spans="1:12" x14ac:dyDescent="0.35">
      <c r="A2096" t="s">
        <v>45</v>
      </c>
      <c r="B2096" t="str">
        <f t="shared" si="120"/>
        <v>Wind|Offshore|AF-SWZ</v>
      </c>
      <c r="C2096" t="s">
        <v>297</v>
      </c>
      <c r="D2096" t="s">
        <v>45</v>
      </c>
      <c r="E2096" t="s">
        <v>320</v>
      </c>
      <c r="F2096" s="1">
        <f>'[3]Strom-&amp; Wärmeerzeugung'!G$11*1000</f>
        <v>1759761.8630712659</v>
      </c>
      <c r="G2096" s="1">
        <f>'[3]Strom-&amp; Wärmeerzeugung'!H$11*1000</f>
        <v>1602340</v>
      </c>
      <c r="H2096" s="1">
        <f>'[3]Strom-&amp; Wärmeerzeugung'!I$11*1000</f>
        <v>1503239.3626335142</v>
      </c>
      <c r="I2096" s="1">
        <f>'[3]Strom-&amp; Wärmeerzeugung'!J$11*1000</f>
        <v>1246716.8621957623</v>
      </c>
      <c r="J2096" s="1">
        <f>'[3]Strom-&amp; Wärmeerzeugung'!K$11*1000</f>
        <v>1162230.7827000523</v>
      </c>
      <c r="K2096" s="1">
        <f>'[3]Strom-&amp; Wärmeerzeugung'!L$11*1000</f>
        <v>1077744.7032043424</v>
      </c>
      <c r="L2096" s="1">
        <f>'[3]Strom-&amp; Wärmeerzeugung'!M$11*1000</f>
        <v>908772.54421292269</v>
      </c>
    </row>
    <row r="2097" spans="1:12" x14ac:dyDescent="0.35">
      <c r="A2097" t="s">
        <v>46</v>
      </c>
      <c r="B2097" t="str">
        <f t="shared" si="120"/>
        <v>Wind|Offshore|AF-TCD</v>
      </c>
      <c r="C2097" t="s">
        <v>297</v>
      </c>
      <c r="D2097" t="s">
        <v>46</v>
      </c>
      <c r="E2097" t="s">
        <v>320</v>
      </c>
      <c r="F2097" s="1">
        <f>'[3]Strom-&amp; Wärmeerzeugung'!G$11*1000</f>
        <v>1759761.8630712659</v>
      </c>
      <c r="G2097" s="1">
        <f>'[3]Strom-&amp; Wärmeerzeugung'!H$11*1000</f>
        <v>1602340</v>
      </c>
      <c r="H2097" s="1">
        <f>'[3]Strom-&amp; Wärmeerzeugung'!I$11*1000</f>
        <v>1503239.3626335142</v>
      </c>
      <c r="I2097" s="1">
        <f>'[3]Strom-&amp; Wärmeerzeugung'!J$11*1000</f>
        <v>1246716.8621957623</v>
      </c>
      <c r="J2097" s="1">
        <f>'[3]Strom-&amp; Wärmeerzeugung'!K$11*1000</f>
        <v>1162230.7827000523</v>
      </c>
      <c r="K2097" s="1">
        <f>'[3]Strom-&amp; Wärmeerzeugung'!L$11*1000</f>
        <v>1077744.7032043424</v>
      </c>
      <c r="L2097" s="1">
        <f>'[3]Strom-&amp; Wärmeerzeugung'!M$11*1000</f>
        <v>908772.54421292269</v>
      </c>
    </row>
    <row r="2098" spans="1:12" x14ac:dyDescent="0.35">
      <c r="A2098" t="s">
        <v>47</v>
      </c>
      <c r="B2098" t="str">
        <f t="shared" si="120"/>
        <v>Wind|Offshore|AF-TGO</v>
      </c>
      <c r="C2098" t="s">
        <v>297</v>
      </c>
      <c r="D2098" t="s">
        <v>47</v>
      </c>
      <c r="E2098" t="s">
        <v>320</v>
      </c>
      <c r="F2098" s="1">
        <f>'[3]Strom-&amp; Wärmeerzeugung'!G$11*1000</f>
        <v>1759761.8630712659</v>
      </c>
      <c r="G2098" s="1">
        <f>'[3]Strom-&amp; Wärmeerzeugung'!H$11*1000</f>
        <v>1602340</v>
      </c>
      <c r="H2098" s="1">
        <f>'[3]Strom-&amp; Wärmeerzeugung'!I$11*1000</f>
        <v>1503239.3626335142</v>
      </c>
      <c r="I2098" s="1">
        <f>'[3]Strom-&amp; Wärmeerzeugung'!J$11*1000</f>
        <v>1246716.8621957623</v>
      </c>
      <c r="J2098" s="1">
        <f>'[3]Strom-&amp; Wärmeerzeugung'!K$11*1000</f>
        <v>1162230.7827000523</v>
      </c>
      <c r="K2098" s="1">
        <f>'[3]Strom-&amp; Wärmeerzeugung'!L$11*1000</f>
        <v>1077744.7032043424</v>
      </c>
      <c r="L2098" s="1">
        <f>'[3]Strom-&amp; Wärmeerzeugung'!M$11*1000</f>
        <v>908772.54421292269</v>
      </c>
    </row>
    <row r="2099" spans="1:12" x14ac:dyDescent="0.35">
      <c r="A2099" t="s">
        <v>48</v>
      </c>
      <c r="B2099" t="str">
        <f t="shared" si="120"/>
        <v>Wind|Offshore|AF-TUN</v>
      </c>
      <c r="C2099" t="s">
        <v>297</v>
      </c>
      <c r="D2099" t="s">
        <v>48</v>
      </c>
      <c r="E2099" t="s">
        <v>320</v>
      </c>
      <c r="F2099" s="1">
        <f>'[3]Strom-&amp; Wärmeerzeugung'!G$11*1000</f>
        <v>1759761.8630712659</v>
      </c>
      <c r="G2099" s="1">
        <f>'[3]Strom-&amp; Wärmeerzeugung'!H$11*1000</f>
        <v>1602340</v>
      </c>
      <c r="H2099" s="1">
        <f>'[3]Strom-&amp; Wärmeerzeugung'!I$11*1000</f>
        <v>1503239.3626335142</v>
      </c>
      <c r="I2099" s="1">
        <f>'[3]Strom-&amp; Wärmeerzeugung'!J$11*1000</f>
        <v>1246716.8621957623</v>
      </c>
      <c r="J2099" s="1">
        <f>'[3]Strom-&amp; Wärmeerzeugung'!K$11*1000</f>
        <v>1162230.7827000523</v>
      </c>
      <c r="K2099" s="1">
        <f>'[3]Strom-&amp; Wärmeerzeugung'!L$11*1000</f>
        <v>1077744.7032043424</v>
      </c>
      <c r="L2099" s="1">
        <f>'[3]Strom-&amp; Wärmeerzeugung'!M$11*1000</f>
        <v>908772.54421292269</v>
      </c>
    </row>
    <row r="2100" spans="1:12" x14ac:dyDescent="0.35">
      <c r="A2100" t="s">
        <v>49</v>
      </c>
      <c r="B2100" t="str">
        <f t="shared" si="120"/>
        <v>Wind|Offshore|AF-TZA</v>
      </c>
      <c r="C2100" t="s">
        <v>297</v>
      </c>
      <c r="D2100" t="s">
        <v>49</v>
      </c>
      <c r="E2100" t="s">
        <v>320</v>
      </c>
      <c r="F2100" s="1">
        <f>'[3]Strom-&amp; Wärmeerzeugung'!G$11*1000</f>
        <v>1759761.8630712659</v>
      </c>
      <c r="G2100" s="1">
        <f>'[3]Strom-&amp; Wärmeerzeugung'!H$11*1000</f>
        <v>1602340</v>
      </c>
      <c r="H2100" s="1">
        <f>'[3]Strom-&amp; Wärmeerzeugung'!I$11*1000</f>
        <v>1503239.3626335142</v>
      </c>
      <c r="I2100" s="1">
        <f>'[3]Strom-&amp; Wärmeerzeugung'!J$11*1000</f>
        <v>1246716.8621957623</v>
      </c>
      <c r="J2100" s="1">
        <f>'[3]Strom-&amp; Wärmeerzeugung'!K$11*1000</f>
        <v>1162230.7827000523</v>
      </c>
      <c r="K2100" s="1">
        <f>'[3]Strom-&amp; Wärmeerzeugung'!L$11*1000</f>
        <v>1077744.7032043424</v>
      </c>
      <c r="L2100" s="1">
        <f>'[3]Strom-&amp; Wärmeerzeugung'!M$11*1000</f>
        <v>908772.54421292269</v>
      </c>
    </row>
    <row r="2101" spans="1:12" x14ac:dyDescent="0.35">
      <c r="A2101" t="s">
        <v>50</v>
      </c>
      <c r="B2101" t="str">
        <f t="shared" si="120"/>
        <v>Wind|Offshore|AF-UGA</v>
      </c>
      <c r="C2101" t="s">
        <v>297</v>
      </c>
      <c r="D2101" t="s">
        <v>50</v>
      </c>
      <c r="E2101" t="s">
        <v>320</v>
      </c>
      <c r="F2101" s="1">
        <f>'[3]Strom-&amp; Wärmeerzeugung'!G$11*1000</f>
        <v>1759761.8630712659</v>
      </c>
      <c r="G2101" s="1">
        <f>'[3]Strom-&amp; Wärmeerzeugung'!H$11*1000</f>
        <v>1602340</v>
      </c>
      <c r="H2101" s="1">
        <f>'[3]Strom-&amp; Wärmeerzeugung'!I$11*1000</f>
        <v>1503239.3626335142</v>
      </c>
      <c r="I2101" s="1">
        <f>'[3]Strom-&amp; Wärmeerzeugung'!J$11*1000</f>
        <v>1246716.8621957623</v>
      </c>
      <c r="J2101" s="1">
        <f>'[3]Strom-&amp; Wärmeerzeugung'!K$11*1000</f>
        <v>1162230.7827000523</v>
      </c>
      <c r="K2101" s="1">
        <f>'[3]Strom-&amp; Wärmeerzeugung'!L$11*1000</f>
        <v>1077744.7032043424</v>
      </c>
      <c r="L2101" s="1">
        <f>'[3]Strom-&amp; Wärmeerzeugung'!M$11*1000</f>
        <v>908772.54421292269</v>
      </c>
    </row>
    <row r="2102" spans="1:12" x14ac:dyDescent="0.35">
      <c r="A2102" t="s">
        <v>51</v>
      </c>
      <c r="B2102" t="str">
        <f t="shared" si="120"/>
        <v>Wind|Offshore|AF-ZAF</v>
      </c>
      <c r="C2102" t="s">
        <v>297</v>
      </c>
      <c r="D2102" t="s">
        <v>51</v>
      </c>
      <c r="E2102" t="s">
        <v>320</v>
      </c>
      <c r="F2102" s="1">
        <f>'[3]Strom-&amp; Wärmeerzeugung'!G$11*1000</f>
        <v>1759761.8630712659</v>
      </c>
      <c r="G2102" s="1">
        <f>'[3]Strom-&amp; Wärmeerzeugung'!H$11*1000</f>
        <v>1602340</v>
      </c>
      <c r="H2102" s="1">
        <f>'[3]Strom-&amp; Wärmeerzeugung'!I$11*1000</f>
        <v>1503239.3626335142</v>
      </c>
      <c r="I2102" s="1">
        <f>'[3]Strom-&amp; Wärmeerzeugung'!J$11*1000</f>
        <v>1246716.8621957623</v>
      </c>
      <c r="J2102" s="1">
        <f>'[3]Strom-&amp; Wärmeerzeugung'!K$11*1000</f>
        <v>1162230.7827000523</v>
      </c>
      <c r="K2102" s="1">
        <f>'[3]Strom-&amp; Wärmeerzeugung'!L$11*1000</f>
        <v>1077744.7032043424</v>
      </c>
      <c r="L2102" s="1">
        <f>'[3]Strom-&amp; Wärmeerzeugung'!M$11*1000</f>
        <v>908772.54421292269</v>
      </c>
    </row>
    <row r="2103" spans="1:12" x14ac:dyDescent="0.35">
      <c r="A2103" t="s">
        <v>52</v>
      </c>
      <c r="B2103" t="str">
        <f t="shared" si="120"/>
        <v>Wind|Offshore|AF-ZMB</v>
      </c>
      <c r="C2103" t="s">
        <v>297</v>
      </c>
      <c r="D2103" t="s">
        <v>52</v>
      </c>
      <c r="E2103" t="s">
        <v>320</v>
      </c>
      <c r="F2103" s="1">
        <f>'[3]Strom-&amp; Wärmeerzeugung'!G$11*1000</f>
        <v>1759761.8630712659</v>
      </c>
      <c r="G2103" s="1">
        <f>'[3]Strom-&amp; Wärmeerzeugung'!H$11*1000</f>
        <v>1602340</v>
      </c>
      <c r="H2103" s="1">
        <f>'[3]Strom-&amp; Wärmeerzeugung'!I$11*1000</f>
        <v>1503239.3626335142</v>
      </c>
      <c r="I2103" s="1">
        <f>'[3]Strom-&amp; Wärmeerzeugung'!J$11*1000</f>
        <v>1246716.8621957623</v>
      </c>
      <c r="J2103" s="1">
        <f>'[3]Strom-&amp; Wärmeerzeugung'!K$11*1000</f>
        <v>1162230.7827000523</v>
      </c>
      <c r="K2103" s="1">
        <f>'[3]Strom-&amp; Wärmeerzeugung'!L$11*1000</f>
        <v>1077744.7032043424</v>
      </c>
      <c r="L2103" s="1">
        <f>'[3]Strom-&amp; Wärmeerzeugung'!M$11*1000</f>
        <v>908772.54421292269</v>
      </c>
    </row>
    <row r="2104" spans="1:12" x14ac:dyDescent="0.35">
      <c r="A2104" t="s">
        <v>53</v>
      </c>
      <c r="B2104" t="str">
        <f t="shared" si="120"/>
        <v>Wind|Offshore|AF-ZWE</v>
      </c>
      <c r="C2104" t="s">
        <v>297</v>
      </c>
      <c r="D2104" t="s">
        <v>53</v>
      </c>
      <c r="E2104" t="s">
        <v>320</v>
      </c>
      <c r="F2104" s="1">
        <f>'[3]Strom-&amp; Wärmeerzeugung'!G$11*1000</f>
        <v>1759761.8630712659</v>
      </c>
      <c r="G2104" s="1">
        <f>'[3]Strom-&amp; Wärmeerzeugung'!H$11*1000</f>
        <v>1602340</v>
      </c>
      <c r="H2104" s="1">
        <f>'[3]Strom-&amp; Wärmeerzeugung'!I$11*1000</f>
        <v>1503239.3626335142</v>
      </c>
      <c r="I2104" s="1">
        <f>'[3]Strom-&amp; Wärmeerzeugung'!J$11*1000</f>
        <v>1246716.8621957623</v>
      </c>
      <c r="J2104" s="1">
        <f>'[3]Strom-&amp; Wärmeerzeugung'!K$11*1000</f>
        <v>1162230.7827000523</v>
      </c>
      <c r="K2104" s="1">
        <f>'[3]Strom-&amp; Wärmeerzeugung'!L$11*1000</f>
        <v>1077744.7032043424</v>
      </c>
      <c r="L2104" s="1">
        <f>'[3]Strom-&amp; Wärmeerzeugung'!M$11*1000</f>
        <v>908772.54421292269</v>
      </c>
    </row>
    <row r="2105" spans="1:12" x14ac:dyDescent="0.35">
      <c r="A2105" t="s">
        <v>54</v>
      </c>
      <c r="B2105" t="str">
        <f t="shared" si="120"/>
        <v>Wind|Offshore|AS-AFG</v>
      </c>
      <c r="C2105" t="s">
        <v>297</v>
      </c>
      <c r="D2105" t="s">
        <v>54</v>
      </c>
      <c r="E2105" t="s">
        <v>320</v>
      </c>
      <c r="F2105" s="1">
        <f>'[3]Strom-&amp; Wärmeerzeugung'!G$11*1000</f>
        <v>1759761.8630712659</v>
      </c>
      <c r="G2105" s="1">
        <f>'[3]Strom-&amp; Wärmeerzeugung'!H$11*1000</f>
        <v>1602340</v>
      </c>
      <c r="H2105" s="1">
        <f>'[3]Strom-&amp; Wärmeerzeugung'!I$11*1000</f>
        <v>1503239.3626335142</v>
      </c>
      <c r="I2105" s="1">
        <f>'[3]Strom-&amp; Wärmeerzeugung'!J$11*1000</f>
        <v>1246716.8621957623</v>
      </c>
      <c r="J2105" s="1">
        <f>'[3]Strom-&amp; Wärmeerzeugung'!K$11*1000</f>
        <v>1162230.7827000523</v>
      </c>
      <c r="K2105" s="1">
        <f>'[3]Strom-&amp; Wärmeerzeugung'!L$11*1000</f>
        <v>1077744.7032043424</v>
      </c>
      <c r="L2105" s="1">
        <f>'[3]Strom-&amp; Wärmeerzeugung'!M$11*1000</f>
        <v>908772.54421292269</v>
      </c>
    </row>
    <row r="2106" spans="1:12" x14ac:dyDescent="0.35">
      <c r="A2106" t="s">
        <v>55</v>
      </c>
      <c r="B2106" t="str">
        <f t="shared" si="120"/>
        <v>Wind|Offshore|AS-ARE</v>
      </c>
      <c r="C2106" t="s">
        <v>297</v>
      </c>
      <c r="D2106" t="s">
        <v>55</v>
      </c>
      <c r="E2106" t="s">
        <v>320</v>
      </c>
      <c r="F2106" s="1">
        <f>'[3]Strom-&amp; Wärmeerzeugung'!G$11*1000</f>
        <v>1759761.8630712659</v>
      </c>
      <c r="G2106" s="1">
        <f>'[3]Strom-&amp; Wärmeerzeugung'!H$11*1000</f>
        <v>1602340</v>
      </c>
      <c r="H2106" s="1">
        <f>'[3]Strom-&amp; Wärmeerzeugung'!I$11*1000</f>
        <v>1503239.3626335142</v>
      </c>
      <c r="I2106" s="1">
        <f>'[3]Strom-&amp; Wärmeerzeugung'!J$11*1000</f>
        <v>1246716.8621957623</v>
      </c>
      <c r="J2106" s="1">
        <f>'[3]Strom-&amp; Wärmeerzeugung'!K$11*1000</f>
        <v>1162230.7827000523</v>
      </c>
      <c r="K2106" s="1">
        <f>'[3]Strom-&amp; Wärmeerzeugung'!L$11*1000</f>
        <v>1077744.7032043424</v>
      </c>
      <c r="L2106" s="1">
        <f>'[3]Strom-&amp; Wärmeerzeugung'!M$11*1000</f>
        <v>908772.54421292269</v>
      </c>
    </row>
    <row r="2107" spans="1:12" x14ac:dyDescent="0.35">
      <c r="A2107" t="s">
        <v>56</v>
      </c>
      <c r="B2107" t="str">
        <f t="shared" si="120"/>
        <v>Wind|Offshore|AS-BGD</v>
      </c>
      <c r="C2107" t="s">
        <v>297</v>
      </c>
      <c r="D2107" t="s">
        <v>56</v>
      </c>
      <c r="E2107" t="s">
        <v>320</v>
      </c>
      <c r="F2107" s="1">
        <f>'[3]Strom-&amp; Wärmeerzeugung'!G$11*1000</f>
        <v>1759761.8630712659</v>
      </c>
      <c r="G2107" s="1">
        <f>'[3]Strom-&amp; Wärmeerzeugung'!H$11*1000</f>
        <v>1602340</v>
      </c>
      <c r="H2107" s="1">
        <f>'[3]Strom-&amp; Wärmeerzeugung'!I$11*1000</f>
        <v>1503239.3626335142</v>
      </c>
      <c r="I2107" s="1">
        <f>'[3]Strom-&amp; Wärmeerzeugung'!J$11*1000</f>
        <v>1246716.8621957623</v>
      </c>
      <c r="J2107" s="1">
        <f>'[3]Strom-&amp; Wärmeerzeugung'!K$11*1000</f>
        <v>1162230.7827000523</v>
      </c>
      <c r="K2107" s="1">
        <f>'[3]Strom-&amp; Wärmeerzeugung'!L$11*1000</f>
        <v>1077744.7032043424</v>
      </c>
      <c r="L2107" s="1">
        <f>'[3]Strom-&amp; Wärmeerzeugung'!M$11*1000</f>
        <v>908772.54421292269</v>
      </c>
    </row>
    <row r="2108" spans="1:12" x14ac:dyDescent="0.35">
      <c r="A2108" t="s">
        <v>57</v>
      </c>
      <c r="B2108" t="str">
        <f t="shared" si="120"/>
        <v>Wind|Offshore|AS-BHR</v>
      </c>
      <c r="C2108" t="s">
        <v>297</v>
      </c>
      <c r="D2108" t="s">
        <v>57</v>
      </c>
      <c r="E2108" t="s">
        <v>320</v>
      </c>
      <c r="F2108" s="1">
        <f>'[3]Strom-&amp; Wärmeerzeugung'!G$11*1000</f>
        <v>1759761.8630712659</v>
      </c>
      <c r="G2108" s="1">
        <f>'[3]Strom-&amp; Wärmeerzeugung'!H$11*1000</f>
        <v>1602340</v>
      </c>
      <c r="H2108" s="1">
        <f>'[3]Strom-&amp; Wärmeerzeugung'!I$11*1000</f>
        <v>1503239.3626335142</v>
      </c>
      <c r="I2108" s="1">
        <f>'[3]Strom-&amp; Wärmeerzeugung'!J$11*1000</f>
        <v>1246716.8621957623</v>
      </c>
      <c r="J2108" s="1">
        <f>'[3]Strom-&amp; Wärmeerzeugung'!K$11*1000</f>
        <v>1162230.7827000523</v>
      </c>
      <c r="K2108" s="1">
        <f>'[3]Strom-&amp; Wärmeerzeugung'!L$11*1000</f>
        <v>1077744.7032043424</v>
      </c>
      <c r="L2108" s="1">
        <f>'[3]Strom-&amp; Wärmeerzeugung'!M$11*1000</f>
        <v>908772.54421292269</v>
      </c>
    </row>
    <row r="2109" spans="1:12" x14ac:dyDescent="0.35">
      <c r="A2109" t="s">
        <v>58</v>
      </c>
      <c r="B2109" t="str">
        <f t="shared" si="120"/>
        <v>Wind|Offshore|AS-BRN</v>
      </c>
      <c r="C2109" t="s">
        <v>297</v>
      </c>
      <c r="D2109" t="s">
        <v>58</v>
      </c>
      <c r="E2109" t="s">
        <v>320</v>
      </c>
      <c r="F2109" s="1">
        <f>'[3]Strom-&amp; Wärmeerzeugung'!G$11*1000</f>
        <v>1759761.8630712659</v>
      </c>
      <c r="G2109" s="1">
        <f>'[3]Strom-&amp; Wärmeerzeugung'!H$11*1000</f>
        <v>1602340</v>
      </c>
      <c r="H2109" s="1">
        <f>'[3]Strom-&amp; Wärmeerzeugung'!I$11*1000</f>
        <v>1503239.3626335142</v>
      </c>
      <c r="I2109" s="1">
        <f>'[3]Strom-&amp; Wärmeerzeugung'!J$11*1000</f>
        <v>1246716.8621957623</v>
      </c>
      <c r="J2109" s="1">
        <f>'[3]Strom-&amp; Wärmeerzeugung'!K$11*1000</f>
        <v>1162230.7827000523</v>
      </c>
      <c r="K2109" s="1">
        <f>'[3]Strom-&amp; Wärmeerzeugung'!L$11*1000</f>
        <v>1077744.7032043424</v>
      </c>
      <c r="L2109" s="1">
        <f>'[3]Strom-&amp; Wärmeerzeugung'!M$11*1000</f>
        <v>908772.54421292269</v>
      </c>
    </row>
    <row r="2110" spans="1:12" x14ac:dyDescent="0.35">
      <c r="A2110" t="s">
        <v>59</v>
      </c>
      <c r="B2110" t="str">
        <f t="shared" si="120"/>
        <v>Wind|Offshore|AS-BTN</v>
      </c>
      <c r="C2110" t="s">
        <v>297</v>
      </c>
      <c r="D2110" t="s">
        <v>59</v>
      </c>
      <c r="E2110" t="s">
        <v>320</v>
      </c>
      <c r="F2110" s="1">
        <f>'[3]Strom-&amp; Wärmeerzeugung'!G$11*1000</f>
        <v>1759761.8630712659</v>
      </c>
      <c r="G2110" s="1">
        <f>'[3]Strom-&amp; Wärmeerzeugung'!H$11*1000</f>
        <v>1602340</v>
      </c>
      <c r="H2110" s="1">
        <f>'[3]Strom-&amp; Wärmeerzeugung'!I$11*1000</f>
        <v>1503239.3626335142</v>
      </c>
      <c r="I2110" s="1">
        <f>'[3]Strom-&amp; Wärmeerzeugung'!J$11*1000</f>
        <v>1246716.8621957623</v>
      </c>
      <c r="J2110" s="1">
        <f>'[3]Strom-&amp; Wärmeerzeugung'!K$11*1000</f>
        <v>1162230.7827000523</v>
      </c>
      <c r="K2110" s="1">
        <f>'[3]Strom-&amp; Wärmeerzeugung'!L$11*1000</f>
        <v>1077744.7032043424</v>
      </c>
      <c r="L2110" s="1">
        <f>'[3]Strom-&amp; Wärmeerzeugung'!M$11*1000</f>
        <v>908772.54421292269</v>
      </c>
    </row>
    <row r="2111" spans="1:12" x14ac:dyDescent="0.35">
      <c r="A2111" t="s">
        <v>60</v>
      </c>
      <c r="B2111" t="str">
        <f t="shared" si="120"/>
        <v>Wind|Offshore|AS-CHN</v>
      </c>
      <c r="C2111" t="s">
        <v>297</v>
      </c>
      <c r="D2111" t="s">
        <v>60</v>
      </c>
      <c r="E2111" t="s">
        <v>320</v>
      </c>
      <c r="F2111" s="1">
        <f>'[3]Strom-&amp; Wärmeerzeugung'!G$11*1000</f>
        <v>1759761.8630712659</v>
      </c>
      <c r="G2111" s="1">
        <f>'[3]Strom-&amp; Wärmeerzeugung'!H$11*1000</f>
        <v>1602340</v>
      </c>
      <c r="H2111" s="1">
        <f>'[3]Strom-&amp; Wärmeerzeugung'!I$11*1000</f>
        <v>1503239.3626335142</v>
      </c>
      <c r="I2111" s="1">
        <f>'[3]Strom-&amp; Wärmeerzeugung'!J$11*1000</f>
        <v>1246716.8621957623</v>
      </c>
      <c r="J2111" s="1">
        <f>'[3]Strom-&amp; Wärmeerzeugung'!K$11*1000</f>
        <v>1162230.7827000523</v>
      </c>
      <c r="K2111" s="1">
        <f>'[3]Strom-&amp; Wärmeerzeugung'!L$11*1000</f>
        <v>1077744.7032043424</v>
      </c>
      <c r="L2111" s="1">
        <f>'[3]Strom-&amp; Wärmeerzeugung'!M$11*1000</f>
        <v>908772.54421292269</v>
      </c>
    </row>
    <row r="2112" spans="1:12" x14ac:dyDescent="0.35">
      <c r="A2112" t="s">
        <v>95</v>
      </c>
      <c r="B2112" t="str">
        <f t="shared" si="120"/>
        <v>Wind|Offshore|AS-IDN</v>
      </c>
      <c r="C2112" t="s">
        <v>297</v>
      </c>
      <c r="D2112" t="s">
        <v>95</v>
      </c>
      <c r="E2112" t="s">
        <v>320</v>
      </c>
      <c r="F2112" s="1">
        <f>'[3]Strom-&amp; Wärmeerzeugung'!G$11*1000</f>
        <v>1759761.8630712659</v>
      </c>
      <c r="G2112" s="1">
        <f>'[3]Strom-&amp; Wärmeerzeugung'!H$11*1000</f>
        <v>1602340</v>
      </c>
      <c r="H2112" s="1">
        <f>'[3]Strom-&amp; Wärmeerzeugung'!I$11*1000</f>
        <v>1503239.3626335142</v>
      </c>
      <c r="I2112" s="1">
        <f>'[3]Strom-&amp; Wärmeerzeugung'!J$11*1000</f>
        <v>1246716.8621957623</v>
      </c>
      <c r="J2112" s="1">
        <f>'[3]Strom-&amp; Wärmeerzeugung'!K$11*1000</f>
        <v>1162230.7827000523</v>
      </c>
      <c r="K2112" s="1">
        <f>'[3]Strom-&amp; Wärmeerzeugung'!L$11*1000</f>
        <v>1077744.7032043424</v>
      </c>
      <c r="L2112" s="1">
        <f>'[3]Strom-&amp; Wärmeerzeugung'!M$11*1000</f>
        <v>908772.54421292269</v>
      </c>
    </row>
    <row r="2113" spans="1:12" x14ac:dyDescent="0.35">
      <c r="A2113" t="s">
        <v>96</v>
      </c>
      <c r="B2113" t="str">
        <f t="shared" si="120"/>
        <v>Wind|Offshore|AS-IND</v>
      </c>
      <c r="C2113" t="s">
        <v>297</v>
      </c>
      <c r="D2113" t="s">
        <v>96</v>
      </c>
      <c r="E2113" t="s">
        <v>320</v>
      </c>
      <c r="F2113" s="1">
        <f>'[3]Strom-&amp; Wärmeerzeugung'!G$11*1000</f>
        <v>1759761.8630712659</v>
      </c>
      <c r="G2113" s="1">
        <f>'[3]Strom-&amp; Wärmeerzeugung'!H$11*1000</f>
        <v>1602340</v>
      </c>
      <c r="H2113" s="1">
        <f>'[3]Strom-&amp; Wärmeerzeugung'!I$11*1000</f>
        <v>1503239.3626335142</v>
      </c>
      <c r="I2113" s="1">
        <f>'[3]Strom-&amp; Wärmeerzeugung'!J$11*1000</f>
        <v>1246716.8621957623</v>
      </c>
      <c r="J2113" s="1">
        <f>'[3]Strom-&amp; Wärmeerzeugung'!K$11*1000</f>
        <v>1162230.7827000523</v>
      </c>
      <c r="K2113" s="1">
        <f>'[3]Strom-&amp; Wärmeerzeugung'!L$11*1000</f>
        <v>1077744.7032043424</v>
      </c>
      <c r="L2113" s="1">
        <f>'[3]Strom-&amp; Wärmeerzeugung'!M$11*1000</f>
        <v>908772.54421292269</v>
      </c>
    </row>
    <row r="2114" spans="1:12" x14ac:dyDescent="0.35">
      <c r="A2114" t="s">
        <v>102</v>
      </c>
      <c r="B2114" t="str">
        <f t="shared" ref="B2114:B2177" si="121">CONCATENATE(C2114,D2114)</f>
        <v>Wind|Offshore|AS-IRN</v>
      </c>
      <c r="C2114" t="s">
        <v>297</v>
      </c>
      <c r="D2114" t="s">
        <v>102</v>
      </c>
      <c r="E2114" t="s">
        <v>320</v>
      </c>
      <c r="F2114" s="1">
        <f>'[3]Strom-&amp; Wärmeerzeugung'!G$11*1000</f>
        <v>1759761.8630712659</v>
      </c>
      <c r="G2114" s="1">
        <f>'[3]Strom-&amp; Wärmeerzeugung'!H$11*1000</f>
        <v>1602340</v>
      </c>
      <c r="H2114" s="1">
        <f>'[3]Strom-&amp; Wärmeerzeugung'!I$11*1000</f>
        <v>1503239.3626335142</v>
      </c>
      <c r="I2114" s="1">
        <f>'[3]Strom-&amp; Wärmeerzeugung'!J$11*1000</f>
        <v>1246716.8621957623</v>
      </c>
      <c r="J2114" s="1">
        <f>'[3]Strom-&amp; Wärmeerzeugung'!K$11*1000</f>
        <v>1162230.7827000523</v>
      </c>
      <c r="K2114" s="1">
        <f>'[3]Strom-&amp; Wärmeerzeugung'!L$11*1000</f>
        <v>1077744.7032043424</v>
      </c>
      <c r="L2114" s="1">
        <f>'[3]Strom-&amp; Wärmeerzeugung'!M$11*1000</f>
        <v>908772.54421292269</v>
      </c>
    </row>
    <row r="2115" spans="1:12" x14ac:dyDescent="0.35">
      <c r="A2115" t="s">
        <v>103</v>
      </c>
      <c r="B2115" t="str">
        <f t="shared" si="121"/>
        <v>Wind|Offshore|AS-IRQ</v>
      </c>
      <c r="C2115" t="s">
        <v>297</v>
      </c>
      <c r="D2115" t="s">
        <v>103</v>
      </c>
      <c r="E2115" t="s">
        <v>320</v>
      </c>
      <c r="F2115" s="1">
        <f>'[3]Strom-&amp; Wärmeerzeugung'!G$11*1000</f>
        <v>1759761.8630712659</v>
      </c>
      <c r="G2115" s="1">
        <f>'[3]Strom-&amp; Wärmeerzeugung'!H$11*1000</f>
        <v>1602340</v>
      </c>
      <c r="H2115" s="1">
        <f>'[3]Strom-&amp; Wärmeerzeugung'!I$11*1000</f>
        <v>1503239.3626335142</v>
      </c>
      <c r="I2115" s="1">
        <f>'[3]Strom-&amp; Wärmeerzeugung'!J$11*1000</f>
        <v>1246716.8621957623</v>
      </c>
      <c r="J2115" s="1">
        <f>'[3]Strom-&amp; Wärmeerzeugung'!K$11*1000</f>
        <v>1162230.7827000523</v>
      </c>
      <c r="K2115" s="1">
        <f>'[3]Strom-&amp; Wärmeerzeugung'!L$11*1000</f>
        <v>1077744.7032043424</v>
      </c>
      <c r="L2115" s="1">
        <f>'[3]Strom-&amp; Wärmeerzeugung'!M$11*1000</f>
        <v>908772.54421292269</v>
      </c>
    </row>
    <row r="2116" spans="1:12" x14ac:dyDescent="0.35">
      <c r="A2116" t="s">
        <v>104</v>
      </c>
      <c r="B2116" t="str">
        <f t="shared" si="121"/>
        <v>Wind|Offshore|AS-ISR</v>
      </c>
      <c r="C2116" t="s">
        <v>297</v>
      </c>
      <c r="D2116" t="s">
        <v>104</v>
      </c>
      <c r="E2116" t="s">
        <v>320</v>
      </c>
      <c r="F2116" s="1">
        <f>'[3]Strom-&amp; Wärmeerzeugung'!G$11*1000</f>
        <v>1759761.8630712659</v>
      </c>
      <c r="G2116" s="1">
        <f>'[3]Strom-&amp; Wärmeerzeugung'!H$11*1000</f>
        <v>1602340</v>
      </c>
      <c r="H2116" s="1">
        <f>'[3]Strom-&amp; Wärmeerzeugung'!I$11*1000</f>
        <v>1503239.3626335142</v>
      </c>
      <c r="I2116" s="1">
        <f>'[3]Strom-&amp; Wärmeerzeugung'!J$11*1000</f>
        <v>1246716.8621957623</v>
      </c>
      <c r="J2116" s="1">
        <f>'[3]Strom-&amp; Wärmeerzeugung'!K$11*1000</f>
        <v>1162230.7827000523</v>
      </c>
      <c r="K2116" s="1">
        <f>'[3]Strom-&amp; Wärmeerzeugung'!L$11*1000</f>
        <v>1077744.7032043424</v>
      </c>
      <c r="L2116" s="1">
        <f>'[3]Strom-&amp; Wärmeerzeugung'!M$11*1000</f>
        <v>908772.54421292269</v>
      </c>
    </row>
    <row r="2117" spans="1:12" x14ac:dyDescent="0.35">
      <c r="A2117" t="s">
        <v>105</v>
      </c>
      <c r="B2117" t="str">
        <f t="shared" si="121"/>
        <v>Wind|Offshore|AS-JOR</v>
      </c>
      <c r="C2117" t="s">
        <v>297</v>
      </c>
      <c r="D2117" t="s">
        <v>105</v>
      </c>
      <c r="E2117" t="s">
        <v>320</v>
      </c>
      <c r="F2117" s="1">
        <f>'[3]Strom-&amp; Wärmeerzeugung'!G$11*1000</f>
        <v>1759761.8630712659</v>
      </c>
      <c r="G2117" s="1">
        <f>'[3]Strom-&amp; Wärmeerzeugung'!H$11*1000</f>
        <v>1602340</v>
      </c>
      <c r="H2117" s="1">
        <f>'[3]Strom-&amp; Wärmeerzeugung'!I$11*1000</f>
        <v>1503239.3626335142</v>
      </c>
      <c r="I2117" s="1">
        <f>'[3]Strom-&amp; Wärmeerzeugung'!J$11*1000</f>
        <v>1246716.8621957623</v>
      </c>
      <c r="J2117" s="1">
        <f>'[3]Strom-&amp; Wärmeerzeugung'!K$11*1000</f>
        <v>1162230.7827000523</v>
      </c>
      <c r="K2117" s="1">
        <f>'[3]Strom-&amp; Wärmeerzeugung'!L$11*1000</f>
        <v>1077744.7032043424</v>
      </c>
      <c r="L2117" s="1">
        <f>'[3]Strom-&amp; Wärmeerzeugung'!M$11*1000</f>
        <v>908772.54421292269</v>
      </c>
    </row>
    <row r="2118" spans="1:12" x14ac:dyDescent="0.35">
      <c r="A2118" t="s">
        <v>106</v>
      </c>
      <c r="B2118" t="str">
        <f t="shared" si="121"/>
        <v>Wind|Offshore|AS-JPN</v>
      </c>
      <c r="C2118" t="s">
        <v>297</v>
      </c>
      <c r="D2118" t="s">
        <v>106</v>
      </c>
      <c r="E2118" t="s">
        <v>320</v>
      </c>
      <c r="F2118" s="1">
        <f>'[3]Strom-&amp; Wärmeerzeugung'!G$11*1000</f>
        <v>1759761.8630712659</v>
      </c>
      <c r="G2118" s="1">
        <f>'[3]Strom-&amp; Wärmeerzeugung'!H$11*1000</f>
        <v>1602340</v>
      </c>
      <c r="H2118" s="1">
        <f>'[3]Strom-&amp; Wärmeerzeugung'!I$11*1000</f>
        <v>1503239.3626335142</v>
      </c>
      <c r="I2118" s="1">
        <f>'[3]Strom-&amp; Wärmeerzeugung'!J$11*1000</f>
        <v>1246716.8621957623</v>
      </c>
      <c r="J2118" s="1">
        <f>'[3]Strom-&amp; Wärmeerzeugung'!K$11*1000</f>
        <v>1162230.7827000523</v>
      </c>
      <c r="K2118" s="1">
        <f>'[3]Strom-&amp; Wärmeerzeugung'!L$11*1000</f>
        <v>1077744.7032043424</v>
      </c>
      <c r="L2118" s="1">
        <f>'[3]Strom-&amp; Wärmeerzeugung'!M$11*1000</f>
        <v>908772.54421292269</v>
      </c>
    </row>
    <row r="2119" spans="1:12" x14ac:dyDescent="0.35">
      <c r="A2119" t="s">
        <v>113</v>
      </c>
      <c r="B2119" t="str">
        <f t="shared" si="121"/>
        <v>Wind|Offshore|AS-KAZ</v>
      </c>
      <c r="C2119" t="s">
        <v>297</v>
      </c>
      <c r="D2119" t="s">
        <v>113</v>
      </c>
      <c r="E2119" t="s">
        <v>320</v>
      </c>
      <c r="F2119" s="1">
        <f>'[3]Strom-&amp; Wärmeerzeugung'!G$11*1000</f>
        <v>1759761.8630712659</v>
      </c>
      <c r="G2119" s="1">
        <f>'[3]Strom-&amp; Wärmeerzeugung'!H$11*1000</f>
        <v>1602340</v>
      </c>
      <c r="H2119" s="1">
        <f>'[3]Strom-&amp; Wärmeerzeugung'!I$11*1000</f>
        <v>1503239.3626335142</v>
      </c>
      <c r="I2119" s="1">
        <f>'[3]Strom-&amp; Wärmeerzeugung'!J$11*1000</f>
        <v>1246716.8621957623</v>
      </c>
      <c r="J2119" s="1">
        <f>'[3]Strom-&amp; Wärmeerzeugung'!K$11*1000</f>
        <v>1162230.7827000523</v>
      </c>
      <c r="K2119" s="1">
        <f>'[3]Strom-&amp; Wärmeerzeugung'!L$11*1000</f>
        <v>1077744.7032043424</v>
      </c>
      <c r="L2119" s="1">
        <f>'[3]Strom-&amp; Wärmeerzeugung'!M$11*1000</f>
        <v>908772.54421292269</v>
      </c>
    </row>
    <row r="2120" spans="1:12" x14ac:dyDescent="0.35">
      <c r="A2120" t="s">
        <v>114</v>
      </c>
      <c r="B2120" t="str">
        <f t="shared" si="121"/>
        <v>Wind|Offshore|AS-KGZ</v>
      </c>
      <c r="C2120" t="s">
        <v>297</v>
      </c>
      <c r="D2120" t="s">
        <v>114</v>
      </c>
      <c r="E2120" t="s">
        <v>320</v>
      </c>
      <c r="F2120" s="1">
        <f>'[3]Strom-&amp; Wärmeerzeugung'!G$11*1000</f>
        <v>1759761.8630712659</v>
      </c>
      <c r="G2120" s="1">
        <f>'[3]Strom-&amp; Wärmeerzeugung'!H$11*1000</f>
        <v>1602340</v>
      </c>
      <c r="H2120" s="1">
        <f>'[3]Strom-&amp; Wärmeerzeugung'!I$11*1000</f>
        <v>1503239.3626335142</v>
      </c>
      <c r="I2120" s="1">
        <f>'[3]Strom-&amp; Wärmeerzeugung'!J$11*1000</f>
        <v>1246716.8621957623</v>
      </c>
      <c r="J2120" s="1">
        <f>'[3]Strom-&amp; Wärmeerzeugung'!K$11*1000</f>
        <v>1162230.7827000523</v>
      </c>
      <c r="K2120" s="1">
        <f>'[3]Strom-&amp; Wärmeerzeugung'!L$11*1000</f>
        <v>1077744.7032043424</v>
      </c>
      <c r="L2120" s="1">
        <f>'[3]Strom-&amp; Wärmeerzeugung'!M$11*1000</f>
        <v>908772.54421292269</v>
      </c>
    </row>
    <row r="2121" spans="1:12" x14ac:dyDescent="0.35">
      <c r="A2121" t="s">
        <v>115</v>
      </c>
      <c r="B2121" t="str">
        <f t="shared" si="121"/>
        <v>Wind|Offshore|AS-KHM</v>
      </c>
      <c r="C2121" t="s">
        <v>297</v>
      </c>
      <c r="D2121" t="s">
        <v>115</v>
      </c>
      <c r="E2121" t="s">
        <v>320</v>
      </c>
      <c r="F2121" s="1">
        <f>'[3]Strom-&amp; Wärmeerzeugung'!G$11*1000</f>
        <v>1759761.8630712659</v>
      </c>
      <c r="G2121" s="1">
        <f>'[3]Strom-&amp; Wärmeerzeugung'!H$11*1000</f>
        <v>1602340</v>
      </c>
      <c r="H2121" s="1">
        <f>'[3]Strom-&amp; Wärmeerzeugung'!I$11*1000</f>
        <v>1503239.3626335142</v>
      </c>
      <c r="I2121" s="1">
        <f>'[3]Strom-&amp; Wärmeerzeugung'!J$11*1000</f>
        <v>1246716.8621957623</v>
      </c>
      <c r="J2121" s="1">
        <f>'[3]Strom-&amp; Wärmeerzeugung'!K$11*1000</f>
        <v>1162230.7827000523</v>
      </c>
      <c r="K2121" s="1">
        <f>'[3]Strom-&amp; Wärmeerzeugung'!L$11*1000</f>
        <v>1077744.7032043424</v>
      </c>
      <c r="L2121" s="1">
        <f>'[3]Strom-&amp; Wärmeerzeugung'!M$11*1000</f>
        <v>908772.54421292269</v>
      </c>
    </row>
    <row r="2122" spans="1:12" x14ac:dyDescent="0.35">
      <c r="A2122" t="s">
        <v>116</v>
      </c>
      <c r="B2122" t="str">
        <f t="shared" si="121"/>
        <v>Wind|Offshore|AS-KOR</v>
      </c>
      <c r="C2122" t="s">
        <v>297</v>
      </c>
      <c r="D2122" t="s">
        <v>116</v>
      </c>
      <c r="E2122" t="s">
        <v>320</v>
      </c>
      <c r="F2122" s="1">
        <f>'[3]Strom-&amp; Wärmeerzeugung'!G$11*1000</f>
        <v>1759761.8630712659</v>
      </c>
      <c r="G2122" s="1">
        <f>'[3]Strom-&amp; Wärmeerzeugung'!H$11*1000</f>
        <v>1602340</v>
      </c>
      <c r="H2122" s="1">
        <f>'[3]Strom-&amp; Wärmeerzeugung'!I$11*1000</f>
        <v>1503239.3626335142</v>
      </c>
      <c r="I2122" s="1">
        <f>'[3]Strom-&amp; Wärmeerzeugung'!J$11*1000</f>
        <v>1246716.8621957623</v>
      </c>
      <c r="J2122" s="1">
        <f>'[3]Strom-&amp; Wärmeerzeugung'!K$11*1000</f>
        <v>1162230.7827000523</v>
      </c>
      <c r="K2122" s="1">
        <f>'[3]Strom-&amp; Wärmeerzeugung'!L$11*1000</f>
        <v>1077744.7032043424</v>
      </c>
      <c r="L2122" s="1">
        <f>'[3]Strom-&amp; Wärmeerzeugung'!M$11*1000</f>
        <v>908772.54421292269</v>
      </c>
    </row>
    <row r="2123" spans="1:12" x14ac:dyDescent="0.35">
      <c r="A2123" t="s">
        <v>117</v>
      </c>
      <c r="B2123" t="str">
        <f t="shared" si="121"/>
        <v>Wind|Offshore|AS-KWT</v>
      </c>
      <c r="C2123" t="s">
        <v>297</v>
      </c>
      <c r="D2123" t="s">
        <v>117</v>
      </c>
      <c r="E2123" t="s">
        <v>320</v>
      </c>
      <c r="F2123" s="1">
        <f>'[3]Strom-&amp; Wärmeerzeugung'!G$11*1000</f>
        <v>1759761.8630712659</v>
      </c>
      <c r="G2123" s="1">
        <f>'[3]Strom-&amp; Wärmeerzeugung'!H$11*1000</f>
        <v>1602340</v>
      </c>
      <c r="H2123" s="1">
        <f>'[3]Strom-&amp; Wärmeerzeugung'!I$11*1000</f>
        <v>1503239.3626335142</v>
      </c>
      <c r="I2123" s="1">
        <f>'[3]Strom-&amp; Wärmeerzeugung'!J$11*1000</f>
        <v>1246716.8621957623</v>
      </c>
      <c r="J2123" s="1">
        <f>'[3]Strom-&amp; Wärmeerzeugung'!K$11*1000</f>
        <v>1162230.7827000523</v>
      </c>
      <c r="K2123" s="1">
        <f>'[3]Strom-&amp; Wärmeerzeugung'!L$11*1000</f>
        <v>1077744.7032043424</v>
      </c>
      <c r="L2123" s="1">
        <f>'[3]Strom-&amp; Wärmeerzeugung'!M$11*1000</f>
        <v>908772.54421292269</v>
      </c>
    </row>
    <row r="2124" spans="1:12" x14ac:dyDescent="0.35">
      <c r="A2124" t="s">
        <v>118</v>
      </c>
      <c r="B2124" t="str">
        <f t="shared" si="121"/>
        <v>Wind|Offshore|AS-LAO</v>
      </c>
      <c r="C2124" t="s">
        <v>297</v>
      </c>
      <c r="D2124" t="s">
        <v>118</v>
      </c>
      <c r="E2124" t="s">
        <v>320</v>
      </c>
      <c r="F2124" s="1">
        <f>'[3]Strom-&amp; Wärmeerzeugung'!G$11*1000</f>
        <v>1759761.8630712659</v>
      </c>
      <c r="G2124" s="1">
        <f>'[3]Strom-&amp; Wärmeerzeugung'!H$11*1000</f>
        <v>1602340</v>
      </c>
      <c r="H2124" s="1">
        <f>'[3]Strom-&amp; Wärmeerzeugung'!I$11*1000</f>
        <v>1503239.3626335142</v>
      </c>
      <c r="I2124" s="1">
        <f>'[3]Strom-&amp; Wärmeerzeugung'!J$11*1000</f>
        <v>1246716.8621957623</v>
      </c>
      <c r="J2124" s="1">
        <f>'[3]Strom-&amp; Wärmeerzeugung'!K$11*1000</f>
        <v>1162230.7827000523</v>
      </c>
      <c r="K2124" s="1">
        <f>'[3]Strom-&amp; Wärmeerzeugung'!L$11*1000</f>
        <v>1077744.7032043424</v>
      </c>
      <c r="L2124" s="1">
        <f>'[3]Strom-&amp; Wärmeerzeugung'!M$11*1000</f>
        <v>908772.54421292269</v>
      </c>
    </row>
    <row r="2125" spans="1:12" x14ac:dyDescent="0.35">
      <c r="A2125" t="s">
        <v>119</v>
      </c>
      <c r="B2125" t="str">
        <f t="shared" si="121"/>
        <v>Wind|Offshore|AS-LBN</v>
      </c>
      <c r="C2125" t="s">
        <v>297</v>
      </c>
      <c r="D2125" t="s">
        <v>119</v>
      </c>
      <c r="E2125" t="s">
        <v>320</v>
      </c>
      <c r="F2125" s="1">
        <f>'[3]Strom-&amp; Wärmeerzeugung'!G$11*1000</f>
        <v>1759761.8630712659</v>
      </c>
      <c r="G2125" s="1">
        <f>'[3]Strom-&amp; Wärmeerzeugung'!H$11*1000</f>
        <v>1602340</v>
      </c>
      <c r="H2125" s="1">
        <f>'[3]Strom-&amp; Wärmeerzeugung'!I$11*1000</f>
        <v>1503239.3626335142</v>
      </c>
      <c r="I2125" s="1">
        <f>'[3]Strom-&amp; Wärmeerzeugung'!J$11*1000</f>
        <v>1246716.8621957623</v>
      </c>
      <c r="J2125" s="1">
        <f>'[3]Strom-&amp; Wärmeerzeugung'!K$11*1000</f>
        <v>1162230.7827000523</v>
      </c>
      <c r="K2125" s="1">
        <f>'[3]Strom-&amp; Wärmeerzeugung'!L$11*1000</f>
        <v>1077744.7032043424</v>
      </c>
      <c r="L2125" s="1">
        <f>'[3]Strom-&amp; Wärmeerzeugung'!M$11*1000</f>
        <v>908772.54421292269</v>
      </c>
    </row>
    <row r="2126" spans="1:12" x14ac:dyDescent="0.35">
      <c r="A2126" t="s">
        <v>120</v>
      </c>
      <c r="B2126" t="str">
        <f t="shared" si="121"/>
        <v>Wind|Offshore|AS-LKA</v>
      </c>
      <c r="C2126" t="s">
        <v>297</v>
      </c>
      <c r="D2126" t="s">
        <v>120</v>
      </c>
      <c r="E2126" t="s">
        <v>320</v>
      </c>
      <c r="F2126" s="1">
        <f>'[3]Strom-&amp; Wärmeerzeugung'!G$11*1000</f>
        <v>1759761.8630712659</v>
      </c>
      <c r="G2126" s="1">
        <f>'[3]Strom-&amp; Wärmeerzeugung'!H$11*1000</f>
        <v>1602340</v>
      </c>
      <c r="H2126" s="1">
        <f>'[3]Strom-&amp; Wärmeerzeugung'!I$11*1000</f>
        <v>1503239.3626335142</v>
      </c>
      <c r="I2126" s="1">
        <f>'[3]Strom-&amp; Wärmeerzeugung'!J$11*1000</f>
        <v>1246716.8621957623</v>
      </c>
      <c r="J2126" s="1">
        <f>'[3]Strom-&amp; Wärmeerzeugung'!K$11*1000</f>
        <v>1162230.7827000523</v>
      </c>
      <c r="K2126" s="1">
        <f>'[3]Strom-&amp; Wärmeerzeugung'!L$11*1000</f>
        <v>1077744.7032043424</v>
      </c>
      <c r="L2126" s="1">
        <f>'[3]Strom-&amp; Wärmeerzeugung'!M$11*1000</f>
        <v>908772.54421292269</v>
      </c>
    </row>
    <row r="2127" spans="1:12" x14ac:dyDescent="0.35">
      <c r="A2127" t="s">
        <v>121</v>
      </c>
      <c r="B2127" t="str">
        <f t="shared" si="121"/>
        <v>Wind|Offshore|AS-MMR</v>
      </c>
      <c r="C2127" t="s">
        <v>297</v>
      </c>
      <c r="D2127" t="s">
        <v>121</v>
      </c>
      <c r="E2127" t="s">
        <v>320</v>
      </c>
      <c r="F2127" s="1">
        <f>'[3]Strom-&amp; Wärmeerzeugung'!G$11*1000</f>
        <v>1759761.8630712659</v>
      </c>
      <c r="G2127" s="1">
        <f>'[3]Strom-&amp; Wärmeerzeugung'!H$11*1000</f>
        <v>1602340</v>
      </c>
      <c r="H2127" s="1">
        <f>'[3]Strom-&amp; Wärmeerzeugung'!I$11*1000</f>
        <v>1503239.3626335142</v>
      </c>
      <c r="I2127" s="1">
        <f>'[3]Strom-&amp; Wärmeerzeugung'!J$11*1000</f>
        <v>1246716.8621957623</v>
      </c>
      <c r="J2127" s="1">
        <f>'[3]Strom-&amp; Wärmeerzeugung'!K$11*1000</f>
        <v>1162230.7827000523</v>
      </c>
      <c r="K2127" s="1">
        <f>'[3]Strom-&amp; Wärmeerzeugung'!L$11*1000</f>
        <v>1077744.7032043424</v>
      </c>
      <c r="L2127" s="1">
        <f>'[3]Strom-&amp; Wärmeerzeugung'!M$11*1000</f>
        <v>908772.54421292269</v>
      </c>
    </row>
    <row r="2128" spans="1:12" x14ac:dyDescent="0.35">
      <c r="A2128" t="s">
        <v>122</v>
      </c>
      <c r="B2128" t="str">
        <f t="shared" si="121"/>
        <v>Wind|Offshore|AS-MNG</v>
      </c>
      <c r="C2128" t="s">
        <v>297</v>
      </c>
      <c r="D2128" t="s">
        <v>122</v>
      </c>
      <c r="E2128" t="s">
        <v>320</v>
      </c>
      <c r="F2128" s="1">
        <f>'[3]Strom-&amp; Wärmeerzeugung'!G$11*1000</f>
        <v>1759761.8630712659</v>
      </c>
      <c r="G2128" s="1">
        <f>'[3]Strom-&amp; Wärmeerzeugung'!H$11*1000</f>
        <v>1602340</v>
      </c>
      <c r="H2128" s="1">
        <f>'[3]Strom-&amp; Wärmeerzeugung'!I$11*1000</f>
        <v>1503239.3626335142</v>
      </c>
      <c r="I2128" s="1">
        <f>'[3]Strom-&amp; Wärmeerzeugung'!J$11*1000</f>
        <v>1246716.8621957623</v>
      </c>
      <c r="J2128" s="1">
        <f>'[3]Strom-&amp; Wärmeerzeugung'!K$11*1000</f>
        <v>1162230.7827000523</v>
      </c>
      <c r="K2128" s="1">
        <f>'[3]Strom-&amp; Wärmeerzeugung'!L$11*1000</f>
        <v>1077744.7032043424</v>
      </c>
      <c r="L2128" s="1">
        <f>'[3]Strom-&amp; Wärmeerzeugung'!M$11*1000</f>
        <v>908772.54421292269</v>
      </c>
    </row>
    <row r="2129" spans="1:12" x14ac:dyDescent="0.35">
      <c r="A2129" t="s">
        <v>123</v>
      </c>
      <c r="B2129" t="str">
        <f t="shared" si="121"/>
        <v>Wind|Offshore|AS-MYS</v>
      </c>
      <c r="C2129" t="s">
        <v>297</v>
      </c>
      <c r="D2129" t="s">
        <v>123</v>
      </c>
      <c r="E2129" t="s">
        <v>320</v>
      </c>
      <c r="F2129" s="1">
        <f>'[3]Strom-&amp; Wärmeerzeugung'!G$11*1000</f>
        <v>1759761.8630712659</v>
      </c>
      <c r="G2129" s="1">
        <f>'[3]Strom-&amp; Wärmeerzeugung'!H$11*1000</f>
        <v>1602340</v>
      </c>
      <c r="H2129" s="1">
        <f>'[3]Strom-&amp; Wärmeerzeugung'!I$11*1000</f>
        <v>1503239.3626335142</v>
      </c>
      <c r="I2129" s="1">
        <f>'[3]Strom-&amp; Wärmeerzeugung'!J$11*1000</f>
        <v>1246716.8621957623</v>
      </c>
      <c r="J2129" s="1">
        <f>'[3]Strom-&amp; Wärmeerzeugung'!K$11*1000</f>
        <v>1162230.7827000523</v>
      </c>
      <c r="K2129" s="1">
        <f>'[3]Strom-&amp; Wärmeerzeugung'!L$11*1000</f>
        <v>1077744.7032043424</v>
      </c>
      <c r="L2129" s="1">
        <f>'[3]Strom-&amp; Wärmeerzeugung'!M$11*1000</f>
        <v>908772.54421292269</v>
      </c>
    </row>
    <row r="2130" spans="1:12" x14ac:dyDescent="0.35">
      <c r="A2130" t="s">
        <v>124</v>
      </c>
      <c r="B2130" t="str">
        <f t="shared" si="121"/>
        <v>Wind|Offshore|AS-NPL</v>
      </c>
      <c r="C2130" t="s">
        <v>297</v>
      </c>
      <c r="D2130" t="s">
        <v>124</v>
      </c>
      <c r="E2130" t="s">
        <v>320</v>
      </c>
      <c r="F2130" s="1">
        <f>'[3]Strom-&amp; Wärmeerzeugung'!G$11*1000</f>
        <v>1759761.8630712659</v>
      </c>
      <c r="G2130" s="1">
        <f>'[3]Strom-&amp; Wärmeerzeugung'!H$11*1000</f>
        <v>1602340</v>
      </c>
      <c r="H2130" s="1">
        <f>'[3]Strom-&amp; Wärmeerzeugung'!I$11*1000</f>
        <v>1503239.3626335142</v>
      </c>
      <c r="I2130" s="1">
        <f>'[3]Strom-&amp; Wärmeerzeugung'!J$11*1000</f>
        <v>1246716.8621957623</v>
      </c>
      <c r="J2130" s="1">
        <f>'[3]Strom-&amp; Wärmeerzeugung'!K$11*1000</f>
        <v>1162230.7827000523</v>
      </c>
      <c r="K2130" s="1">
        <f>'[3]Strom-&amp; Wärmeerzeugung'!L$11*1000</f>
        <v>1077744.7032043424</v>
      </c>
      <c r="L2130" s="1">
        <f>'[3]Strom-&amp; Wärmeerzeugung'!M$11*1000</f>
        <v>908772.54421292269</v>
      </c>
    </row>
    <row r="2131" spans="1:12" x14ac:dyDescent="0.35">
      <c r="A2131" t="s">
        <v>125</v>
      </c>
      <c r="B2131" t="str">
        <f t="shared" si="121"/>
        <v>Wind|Offshore|AS-OMN</v>
      </c>
      <c r="C2131" t="s">
        <v>297</v>
      </c>
      <c r="D2131" t="s">
        <v>125</v>
      </c>
      <c r="E2131" t="s">
        <v>320</v>
      </c>
      <c r="F2131" s="1">
        <f>'[3]Strom-&amp; Wärmeerzeugung'!G$11*1000</f>
        <v>1759761.8630712659</v>
      </c>
      <c r="G2131" s="1">
        <f>'[3]Strom-&amp; Wärmeerzeugung'!H$11*1000</f>
        <v>1602340</v>
      </c>
      <c r="H2131" s="1">
        <f>'[3]Strom-&amp; Wärmeerzeugung'!I$11*1000</f>
        <v>1503239.3626335142</v>
      </c>
      <c r="I2131" s="1">
        <f>'[3]Strom-&amp; Wärmeerzeugung'!J$11*1000</f>
        <v>1246716.8621957623</v>
      </c>
      <c r="J2131" s="1">
        <f>'[3]Strom-&amp; Wärmeerzeugung'!K$11*1000</f>
        <v>1162230.7827000523</v>
      </c>
      <c r="K2131" s="1">
        <f>'[3]Strom-&amp; Wärmeerzeugung'!L$11*1000</f>
        <v>1077744.7032043424</v>
      </c>
      <c r="L2131" s="1">
        <f>'[3]Strom-&amp; Wärmeerzeugung'!M$11*1000</f>
        <v>908772.54421292269</v>
      </c>
    </row>
    <row r="2132" spans="1:12" x14ac:dyDescent="0.35">
      <c r="A2132" t="s">
        <v>126</v>
      </c>
      <c r="B2132" t="str">
        <f t="shared" si="121"/>
        <v>Wind|Offshore|AS-PAK</v>
      </c>
      <c r="C2132" t="s">
        <v>297</v>
      </c>
      <c r="D2132" t="s">
        <v>126</v>
      </c>
      <c r="E2132" t="s">
        <v>320</v>
      </c>
      <c r="F2132" s="1">
        <f>'[3]Strom-&amp; Wärmeerzeugung'!G$11*1000</f>
        <v>1759761.8630712659</v>
      </c>
      <c r="G2132" s="1">
        <f>'[3]Strom-&amp; Wärmeerzeugung'!H$11*1000</f>
        <v>1602340</v>
      </c>
      <c r="H2132" s="1">
        <f>'[3]Strom-&amp; Wärmeerzeugung'!I$11*1000</f>
        <v>1503239.3626335142</v>
      </c>
      <c r="I2132" s="1">
        <f>'[3]Strom-&amp; Wärmeerzeugung'!J$11*1000</f>
        <v>1246716.8621957623</v>
      </c>
      <c r="J2132" s="1">
        <f>'[3]Strom-&amp; Wärmeerzeugung'!K$11*1000</f>
        <v>1162230.7827000523</v>
      </c>
      <c r="K2132" s="1">
        <f>'[3]Strom-&amp; Wärmeerzeugung'!L$11*1000</f>
        <v>1077744.7032043424</v>
      </c>
      <c r="L2132" s="1">
        <f>'[3]Strom-&amp; Wärmeerzeugung'!M$11*1000</f>
        <v>908772.54421292269</v>
      </c>
    </row>
    <row r="2133" spans="1:12" x14ac:dyDescent="0.35">
      <c r="A2133" t="s">
        <v>127</v>
      </c>
      <c r="B2133" t="str">
        <f t="shared" si="121"/>
        <v>Wind|Offshore|AS-PHL</v>
      </c>
      <c r="C2133" t="s">
        <v>297</v>
      </c>
      <c r="D2133" t="s">
        <v>127</v>
      </c>
      <c r="E2133" t="s">
        <v>320</v>
      </c>
      <c r="F2133" s="1">
        <f>'[3]Strom-&amp; Wärmeerzeugung'!G$11*1000</f>
        <v>1759761.8630712659</v>
      </c>
      <c r="G2133" s="1">
        <f>'[3]Strom-&amp; Wärmeerzeugung'!H$11*1000</f>
        <v>1602340</v>
      </c>
      <c r="H2133" s="1">
        <f>'[3]Strom-&amp; Wärmeerzeugung'!I$11*1000</f>
        <v>1503239.3626335142</v>
      </c>
      <c r="I2133" s="1">
        <f>'[3]Strom-&amp; Wärmeerzeugung'!J$11*1000</f>
        <v>1246716.8621957623</v>
      </c>
      <c r="J2133" s="1">
        <f>'[3]Strom-&amp; Wärmeerzeugung'!K$11*1000</f>
        <v>1162230.7827000523</v>
      </c>
      <c r="K2133" s="1">
        <f>'[3]Strom-&amp; Wärmeerzeugung'!L$11*1000</f>
        <v>1077744.7032043424</v>
      </c>
      <c r="L2133" s="1">
        <f>'[3]Strom-&amp; Wärmeerzeugung'!M$11*1000</f>
        <v>908772.54421292269</v>
      </c>
    </row>
    <row r="2134" spans="1:12" x14ac:dyDescent="0.35">
      <c r="A2134" t="s">
        <v>128</v>
      </c>
      <c r="B2134" t="str">
        <f t="shared" si="121"/>
        <v>Wind|Offshore|AS-PRK</v>
      </c>
      <c r="C2134" t="s">
        <v>297</v>
      </c>
      <c r="D2134" t="s">
        <v>128</v>
      </c>
      <c r="E2134" t="s">
        <v>320</v>
      </c>
      <c r="F2134" s="1">
        <f>'[3]Strom-&amp; Wärmeerzeugung'!G$11*1000</f>
        <v>1759761.8630712659</v>
      </c>
      <c r="G2134" s="1">
        <f>'[3]Strom-&amp; Wärmeerzeugung'!H$11*1000</f>
        <v>1602340</v>
      </c>
      <c r="H2134" s="1">
        <f>'[3]Strom-&amp; Wärmeerzeugung'!I$11*1000</f>
        <v>1503239.3626335142</v>
      </c>
      <c r="I2134" s="1">
        <f>'[3]Strom-&amp; Wärmeerzeugung'!J$11*1000</f>
        <v>1246716.8621957623</v>
      </c>
      <c r="J2134" s="1">
        <f>'[3]Strom-&amp; Wärmeerzeugung'!K$11*1000</f>
        <v>1162230.7827000523</v>
      </c>
      <c r="K2134" s="1">
        <f>'[3]Strom-&amp; Wärmeerzeugung'!L$11*1000</f>
        <v>1077744.7032043424</v>
      </c>
      <c r="L2134" s="1">
        <f>'[3]Strom-&amp; Wärmeerzeugung'!M$11*1000</f>
        <v>908772.54421292269</v>
      </c>
    </row>
    <row r="2135" spans="1:12" x14ac:dyDescent="0.35">
      <c r="A2135" t="s">
        <v>129</v>
      </c>
      <c r="B2135" t="str">
        <f t="shared" si="121"/>
        <v>Wind|Offshore|AS-QAT</v>
      </c>
      <c r="C2135" t="s">
        <v>297</v>
      </c>
      <c r="D2135" t="s">
        <v>129</v>
      </c>
      <c r="E2135" t="s">
        <v>320</v>
      </c>
      <c r="F2135" s="1">
        <f>'[3]Strom-&amp; Wärmeerzeugung'!G$11*1000</f>
        <v>1759761.8630712659</v>
      </c>
      <c r="G2135" s="1">
        <f>'[3]Strom-&amp; Wärmeerzeugung'!H$11*1000</f>
        <v>1602340</v>
      </c>
      <c r="H2135" s="1">
        <f>'[3]Strom-&amp; Wärmeerzeugung'!I$11*1000</f>
        <v>1503239.3626335142</v>
      </c>
      <c r="I2135" s="1">
        <f>'[3]Strom-&amp; Wärmeerzeugung'!J$11*1000</f>
        <v>1246716.8621957623</v>
      </c>
      <c r="J2135" s="1">
        <f>'[3]Strom-&amp; Wärmeerzeugung'!K$11*1000</f>
        <v>1162230.7827000523</v>
      </c>
      <c r="K2135" s="1">
        <f>'[3]Strom-&amp; Wärmeerzeugung'!L$11*1000</f>
        <v>1077744.7032043424</v>
      </c>
      <c r="L2135" s="1">
        <f>'[3]Strom-&amp; Wärmeerzeugung'!M$11*1000</f>
        <v>908772.54421292269</v>
      </c>
    </row>
    <row r="2136" spans="1:12" x14ac:dyDescent="0.35">
      <c r="A2136" t="s">
        <v>130</v>
      </c>
      <c r="B2136" t="str">
        <f t="shared" si="121"/>
        <v>Wind|Offshore|AS-RUS</v>
      </c>
      <c r="C2136" t="s">
        <v>297</v>
      </c>
      <c r="D2136" t="s">
        <v>130</v>
      </c>
      <c r="E2136" t="s">
        <v>320</v>
      </c>
      <c r="F2136" s="1">
        <f>'[3]Strom-&amp; Wärmeerzeugung'!G$11*1000</f>
        <v>1759761.8630712659</v>
      </c>
      <c r="G2136" s="1">
        <f>'[3]Strom-&amp; Wärmeerzeugung'!H$11*1000</f>
        <v>1602340</v>
      </c>
      <c r="H2136" s="1">
        <f>'[3]Strom-&amp; Wärmeerzeugung'!I$11*1000</f>
        <v>1503239.3626335142</v>
      </c>
      <c r="I2136" s="1">
        <f>'[3]Strom-&amp; Wärmeerzeugung'!J$11*1000</f>
        <v>1246716.8621957623</v>
      </c>
      <c r="J2136" s="1">
        <f>'[3]Strom-&amp; Wärmeerzeugung'!K$11*1000</f>
        <v>1162230.7827000523</v>
      </c>
      <c r="K2136" s="1">
        <f>'[3]Strom-&amp; Wärmeerzeugung'!L$11*1000</f>
        <v>1077744.7032043424</v>
      </c>
      <c r="L2136" s="1">
        <f>'[3]Strom-&amp; Wärmeerzeugung'!M$11*1000</f>
        <v>908772.54421292269</v>
      </c>
    </row>
    <row r="2137" spans="1:12" x14ac:dyDescent="0.35">
      <c r="A2137" t="s">
        <v>138</v>
      </c>
      <c r="B2137" t="str">
        <f t="shared" si="121"/>
        <v>Wind|Offshore|AS-SAU</v>
      </c>
      <c r="C2137" t="s">
        <v>297</v>
      </c>
      <c r="D2137" t="s">
        <v>138</v>
      </c>
      <c r="E2137" t="s">
        <v>320</v>
      </c>
      <c r="F2137" s="1">
        <f>'[3]Strom-&amp; Wärmeerzeugung'!G$11*1000</f>
        <v>1759761.8630712659</v>
      </c>
      <c r="G2137" s="1">
        <f>'[3]Strom-&amp; Wärmeerzeugung'!H$11*1000</f>
        <v>1602340</v>
      </c>
      <c r="H2137" s="1">
        <f>'[3]Strom-&amp; Wärmeerzeugung'!I$11*1000</f>
        <v>1503239.3626335142</v>
      </c>
      <c r="I2137" s="1">
        <f>'[3]Strom-&amp; Wärmeerzeugung'!J$11*1000</f>
        <v>1246716.8621957623</v>
      </c>
      <c r="J2137" s="1">
        <f>'[3]Strom-&amp; Wärmeerzeugung'!K$11*1000</f>
        <v>1162230.7827000523</v>
      </c>
      <c r="K2137" s="1">
        <f>'[3]Strom-&amp; Wärmeerzeugung'!L$11*1000</f>
        <v>1077744.7032043424</v>
      </c>
      <c r="L2137" s="1">
        <f>'[3]Strom-&amp; Wärmeerzeugung'!M$11*1000</f>
        <v>908772.54421292269</v>
      </c>
    </row>
    <row r="2138" spans="1:12" x14ac:dyDescent="0.35">
      <c r="A2138" t="s">
        <v>139</v>
      </c>
      <c r="B2138" t="str">
        <f t="shared" si="121"/>
        <v>Wind|Offshore|AS-SGP</v>
      </c>
      <c r="C2138" t="s">
        <v>297</v>
      </c>
      <c r="D2138" t="s">
        <v>139</v>
      </c>
      <c r="E2138" t="s">
        <v>320</v>
      </c>
      <c r="F2138" s="1">
        <f>'[3]Strom-&amp; Wärmeerzeugung'!G$11*1000</f>
        <v>1759761.8630712659</v>
      </c>
      <c r="G2138" s="1">
        <f>'[3]Strom-&amp; Wärmeerzeugung'!H$11*1000</f>
        <v>1602340</v>
      </c>
      <c r="H2138" s="1">
        <f>'[3]Strom-&amp; Wärmeerzeugung'!I$11*1000</f>
        <v>1503239.3626335142</v>
      </c>
      <c r="I2138" s="1">
        <f>'[3]Strom-&amp; Wärmeerzeugung'!J$11*1000</f>
        <v>1246716.8621957623</v>
      </c>
      <c r="J2138" s="1">
        <f>'[3]Strom-&amp; Wärmeerzeugung'!K$11*1000</f>
        <v>1162230.7827000523</v>
      </c>
      <c r="K2138" s="1">
        <f>'[3]Strom-&amp; Wärmeerzeugung'!L$11*1000</f>
        <v>1077744.7032043424</v>
      </c>
      <c r="L2138" s="1">
        <f>'[3]Strom-&amp; Wärmeerzeugung'!M$11*1000</f>
        <v>908772.54421292269</v>
      </c>
    </row>
    <row r="2139" spans="1:12" x14ac:dyDescent="0.35">
      <c r="A2139" t="s">
        <v>140</v>
      </c>
      <c r="B2139" t="str">
        <f t="shared" si="121"/>
        <v>Wind|Offshore|AS-SYR</v>
      </c>
      <c r="C2139" t="s">
        <v>297</v>
      </c>
      <c r="D2139" t="s">
        <v>140</v>
      </c>
      <c r="E2139" t="s">
        <v>320</v>
      </c>
      <c r="F2139" s="1">
        <f>'[3]Strom-&amp; Wärmeerzeugung'!G$11*1000</f>
        <v>1759761.8630712659</v>
      </c>
      <c r="G2139" s="1">
        <f>'[3]Strom-&amp; Wärmeerzeugung'!H$11*1000</f>
        <v>1602340</v>
      </c>
      <c r="H2139" s="1">
        <f>'[3]Strom-&amp; Wärmeerzeugung'!I$11*1000</f>
        <v>1503239.3626335142</v>
      </c>
      <c r="I2139" s="1">
        <f>'[3]Strom-&amp; Wärmeerzeugung'!J$11*1000</f>
        <v>1246716.8621957623</v>
      </c>
      <c r="J2139" s="1">
        <f>'[3]Strom-&amp; Wärmeerzeugung'!K$11*1000</f>
        <v>1162230.7827000523</v>
      </c>
      <c r="K2139" s="1">
        <f>'[3]Strom-&amp; Wärmeerzeugung'!L$11*1000</f>
        <v>1077744.7032043424</v>
      </c>
      <c r="L2139" s="1">
        <f>'[3]Strom-&amp; Wärmeerzeugung'!M$11*1000</f>
        <v>908772.54421292269</v>
      </c>
    </row>
    <row r="2140" spans="1:12" x14ac:dyDescent="0.35">
      <c r="A2140" t="s">
        <v>141</v>
      </c>
      <c r="B2140" t="str">
        <f t="shared" si="121"/>
        <v>Wind|Offshore|AS-THA</v>
      </c>
      <c r="C2140" t="s">
        <v>297</v>
      </c>
      <c r="D2140" t="s">
        <v>141</v>
      </c>
      <c r="E2140" t="s">
        <v>320</v>
      </c>
      <c r="F2140" s="1">
        <f>'[3]Strom-&amp; Wärmeerzeugung'!G$11*1000</f>
        <v>1759761.8630712659</v>
      </c>
      <c r="G2140" s="1">
        <f>'[3]Strom-&amp; Wärmeerzeugung'!H$11*1000</f>
        <v>1602340</v>
      </c>
      <c r="H2140" s="1">
        <f>'[3]Strom-&amp; Wärmeerzeugung'!I$11*1000</f>
        <v>1503239.3626335142</v>
      </c>
      <c r="I2140" s="1">
        <f>'[3]Strom-&amp; Wärmeerzeugung'!J$11*1000</f>
        <v>1246716.8621957623</v>
      </c>
      <c r="J2140" s="1">
        <f>'[3]Strom-&amp; Wärmeerzeugung'!K$11*1000</f>
        <v>1162230.7827000523</v>
      </c>
      <c r="K2140" s="1">
        <f>'[3]Strom-&amp; Wärmeerzeugung'!L$11*1000</f>
        <v>1077744.7032043424</v>
      </c>
      <c r="L2140" s="1">
        <f>'[3]Strom-&amp; Wärmeerzeugung'!M$11*1000</f>
        <v>908772.54421292269</v>
      </c>
    </row>
    <row r="2141" spans="1:12" x14ac:dyDescent="0.35">
      <c r="A2141" t="s">
        <v>142</v>
      </c>
      <c r="B2141" t="str">
        <f t="shared" si="121"/>
        <v>Wind|Offshore|AS-TJK</v>
      </c>
      <c r="C2141" t="s">
        <v>297</v>
      </c>
      <c r="D2141" t="s">
        <v>142</v>
      </c>
      <c r="E2141" t="s">
        <v>320</v>
      </c>
      <c r="F2141" s="1">
        <f>'[3]Strom-&amp; Wärmeerzeugung'!G$11*1000</f>
        <v>1759761.8630712659</v>
      </c>
      <c r="G2141" s="1">
        <f>'[3]Strom-&amp; Wärmeerzeugung'!H$11*1000</f>
        <v>1602340</v>
      </c>
      <c r="H2141" s="1">
        <f>'[3]Strom-&amp; Wärmeerzeugung'!I$11*1000</f>
        <v>1503239.3626335142</v>
      </c>
      <c r="I2141" s="1">
        <f>'[3]Strom-&amp; Wärmeerzeugung'!J$11*1000</f>
        <v>1246716.8621957623</v>
      </c>
      <c r="J2141" s="1">
        <f>'[3]Strom-&amp; Wärmeerzeugung'!K$11*1000</f>
        <v>1162230.7827000523</v>
      </c>
      <c r="K2141" s="1">
        <f>'[3]Strom-&amp; Wärmeerzeugung'!L$11*1000</f>
        <v>1077744.7032043424</v>
      </c>
      <c r="L2141" s="1">
        <f>'[3]Strom-&amp; Wärmeerzeugung'!M$11*1000</f>
        <v>908772.54421292269</v>
      </c>
    </row>
    <row r="2142" spans="1:12" x14ac:dyDescent="0.35">
      <c r="A2142" t="s">
        <v>143</v>
      </c>
      <c r="B2142" t="str">
        <f t="shared" si="121"/>
        <v>Wind|Offshore|AS-TKM</v>
      </c>
      <c r="C2142" t="s">
        <v>297</v>
      </c>
      <c r="D2142" t="s">
        <v>143</v>
      </c>
      <c r="E2142" t="s">
        <v>320</v>
      </c>
      <c r="F2142" s="1">
        <f>'[3]Strom-&amp; Wärmeerzeugung'!G$11*1000</f>
        <v>1759761.8630712659</v>
      </c>
      <c r="G2142" s="1">
        <f>'[3]Strom-&amp; Wärmeerzeugung'!H$11*1000</f>
        <v>1602340</v>
      </c>
      <c r="H2142" s="1">
        <f>'[3]Strom-&amp; Wärmeerzeugung'!I$11*1000</f>
        <v>1503239.3626335142</v>
      </c>
      <c r="I2142" s="1">
        <f>'[3]Strom-&amp; Wärmeerzeugung'!J$11*1000</f>
        <v>1246716.8621957623</v>
      </c>
      <c r="J2142" s="1">
        <f>'[3]Strom-&amp; Wärmeerzeugung'!K$11*1000</f>
        <v>1162230.7827000523</v>
      </c>
      <c r="K2142" s="1">
        <f>'[3]Strom-&amp; Wärmeerzeugung'!L$11*1000</f>
        <v>1077744.7032043424</v>
      </c>
      <c r="L2142" s="1">
        <f>'[3]Strom-&amp; Wärmeerzeugung'!M$11*1000</f>
        <v>908772.54421292269</v>
      </c>
    </row>
    <row r="2143" spans="1:12" x14ac:dyDescent="0.35">
      <c r="A2143" t="s">
        <v>144</v>
      </c>
      <c r="B2143" t="str">
        <f t="shared" si="121"/>
        <v>Wind|Offshore|AS-TLS</v>
      </c>
      <c r="C2143" t="s">
        <v>297</v>
      </c>
      <c r="D2143" t="s">
        <v>144</v>
      </c>
      <c r="E2143" t="s">
        <v>320</v>
      </c>
      <c r="F2143" s="1">
        <f>'[3]Strom-&amp; Wärmeerzeugung'!G$11*1000</f>
        <v>1759761.8630712659</v>
      </c>
      <c r="G2143" s="1">
        <f>'[3]Strom-&amp; Wärmeerzeugung'!H$11*1000</f>
        <v>1602340</v>
      </c>
      <c r="H2143" s="1">
        <f>'[3]Strom-&amp; Wärmeerzeugung'!I$11*1000</f>
        <v>1503239.3626335142</v>
      </c>
      <c r="I2143" s="1">
        <f>'[3]Strom-&amp; Wärmeerzeugung'!J$11*1000</f>
        <v>1246716.8621957623</v>
      </c>
      <c r="J2143" s="1">
        <f>'[3]Strom-&amp; Wärmeerzeugung'!K$11*1000</f>
        <v>1162230.7827000523</v>
      </c>
      <c r="K2143" s="1">
        <f>'[3]Strom-&amp; Wärmeerzeugung'!L$11*1000</f>
        <v>1077744.7032043424</v>
      </c>
      <c r="L2143" s="1">
        <f>'[3]Strom-&amp; Wärmeerzeugung'!M$11*1000</f>
        <v>908772.54421292269</v>
      </c>
    </row>
    <row r="2144" spans="1:12" x14ac:dyDescent="0.35">
      <c r="A2144" t="s">
        <v>145</v>
      </c>
      <c r="B2144" t="str">
        <f t="shared" si="121"/>
        <v>Wind|Offshore|AS-TUR</v>
      </c>
      <c r="C2144" t="s">
        <v>297</v>
      </c>
      <c r="D2144" t="s">
        <v>145</v>
      </c>
      <c r="E2144" t="s">
        <v>320</v>
      </c>
      <c r="F2144" s="1">
        <f>'[3]Strom-&amp; Wärmeerzeugung'!G$11*1000</f>
        <v>1759761.8630712659</v>
      </c>
      <c r="G2144" s="1">
        <f>'[3]Strom-&amp; Wärmeerzeugung'!H$11*1000</f>
        <v>1602340</v>
      </c>
      <c r="H2144" s="1">
        <f>'[3]Strom-&amp; Wärmeerzeugung'!I$11*1000</f>
        <v>1503239.3626335142</v>
      </c>
      <c r="I2144" s="1">
        <f>'[3]Strom-&amp; Wärmeerzeugung'!J$11*1000</f>
        <v>1246716.8621957623</v>
      </c>
      <c r="J2144" s="1">
        <f>'[3]Strom-&amp; Wärmeerzeugung'!K$11*1000</f>
        <v>1162230.7827000523</v>
      </c>
      <c r="K2144" s="1">
        <f>'[3]Strom-&amp; Wärmeerzeugung'!L$11*1000</f>
        <v>1077744.7032043424</v>
      </c>
      <c r="L2144" s="1">
        <f>'[3]Strom-&amp; Wärmeerzeugung'!M$11*1000</f>
        <v>908772.54421292269</v>
      </c>
    </row>
    <row r="2145" spans="1:12" x14ac:dyDescent="0.35">
      <c r="A2145" t="s">
        <v>146</v>
      </c>
      <c r="B2145" t="str">
        <f t="shared" si="121"/>
        <v>Wind|Offshore|AS-TWN</v>
      </c>
      <c r="C2145" t="s">
        <v>297</v>
      </c>
      <c r="D2145" t="s">
        <v>146</v>
      </c>
      <c r="E2145" t="s">
        <v>320</v>
      </c>
      <c r="F2145" s="1">
        <f>'[3]Strom-&amp; Wärmeerzeugung'!G$11*1000</f>
        <v>1759761.8630712659</v>
      </c>
      <c r="G2145" s="1">
        <f>'[3]Strom-&amp; Wärmeerzeugung'!H$11*1000</f>
        <v>1602340</v>
      </c>
      <c r="H2145" s="1">
        <f>'[3]Strom-&amp; Wärmeerzeugung'!I$11*1000</f>
        <v>1503239.3626335142</v>
      </c>
      <c r="I2145" s="1">
        <f>'[3]Strom-&amp; Wärmeerzeugung'!J$11*1000</f>
        <v>1246716.8621957623</v>
      </c>
      <c r="J2145" s="1">
        <f>'[3]Strom-&amp; Wärmeerzeugung'!K$11*1000</f>
        <v>1162230.7827000523</v>
      </c>
      <c r="K2145" s="1">
        <f>'[3]Strom-&amp; Wärmeerzeugung'!L$11*1000</f>
        <v>1077744.7032043424</v>
      </c>
      <c r="L2145" s="1">
        <f>'[3]Strom-&amp; Wärmeerzeugung'!M$11*1000</f>
        <v>908772.54421292269</v>
      </c>
    </row>
    <row r="2146" spans="1:12" x14ac:dyDescent="0.35">
      <c r="A2146" t="s">
        <v>147</v>
      </c>
      <c r="B2146" t="str">
        <f t="shared" si="121"/>
        <v>Wind|Offshore|AS-UZB</v>
      </c>
      <c r="C2146" t="s">
        <v>297</v>
      </c>
      <c r="D2146" t="s">
        <v>147</v>
      </c>
      <c r="E2146" t="s">
        <v>320</v>
      </c>
      <c r="F2146" s="1">
        <f>'[3]Strom-&amp; Wärmeerzeugung'!G$11*1000</f>
        <v>1759761.8630712659</v>
      </c>
      <c r="G2146" s="1">
        <f>'[3]Strom-&amp; Wärmeerzeugung'!H$11*1000</f>
        <v>1602340</v>
      </c>
      <c r="H2146" s="1">
        <f>'[3]Strom-&amp; Wärmeerzeugung'!I$11*1000</f>
        <v>1503239.3626335142</v>
      </c>
      <c r="I2146" s="1">
        <f>'[3]Strom-&amp; Wärmeerzeugung'!J$11*1000</f>
        <v>1246716.8621957623</v>
      </c>
      <c r="J2146" s="1">
        <f>'[3]Strom-&amp; Wärmeerzeugung'!K$11*1000</f>
        <v>1162230.7827000523</v>
      </c>
      <c r="K2146" s="1">
        <f>'[3]Strom-&amp; Wärmeerzeugung'!L$11*1000</f>
        <v>1077744.7032043424</v>
      </c>
      <c r="L2146" s="1">
        <f>'[3]Strom-&amp; Wärmeerzeugung'!M$11*1000</f>
        <v>908772.54421292269</v>
      </c>
    </row>
    <row r="2147" spans="1:12" x14ac:dyDescent="0.35">
      <c r="A2147" t="s">
        <v>148</v>
      </c>
      <c r="B2147" t="str">
        <f t="shared" si="121"/>
        <v>Wind|Offshore|AS-VNM</v>
      </c>
      <c r="C2147" t="s">
        <v>297</v>
      </c>
      <c r="D2147" t="s">
        <v>148</v>
      </c>
      <c r="E2147" t="s">
        <v>320</v>
      </c>
      <c r="F2147" s="1">
        <f>'[3]Strom-&amp; Wärmeerzeugung'!G$11*1000</f>
        <v>1759761.8630712659</v>
      </c>
      <c r="G2147" s="1">
        <f>'[3]Strom-&amp; Wärmeerzeugung'!H$11*1000</f>
        <v>1602340</v>
      </c>
      <c r="H2147" s="1">
        <f>'[3]Strom-&amp; Wärmeerzeugung'!I$11*1000</f>
        <v>1503239.3626335142</v>
      </c>
      <c r="I2147" s="1">
        <f>'[3]Strom-&amp; Wärmeerzeugung'!J$11*1000</f>
        <v>1246716.8621957623</v>
      </c>
      <c r="J2147" s="1">
        <f>'[3]Strom-&amp; Wärmeerzeugung'!K$11*1000</f>
        <v>1162230.7827000523</v>
      </c>
      <c r="K2147" s="1">
        <f>'[3]Strom-&amp; Wärmeerzeugung'!L$11*1000</f>
        <v>1077744.7032043424</v>
      </c>
      <c r="L2147" s="1">
        <f>'[3]Strom-&amp; Wärmeerzeugung'!M$11*1000</f>
        <v>908772.54421292269</v>
      </c>
    </row>
    <row r="2148" spans="1:12" x14ac:dyDescent="0.35">
      <c r="A2148" t="s">
        <v>149</v>
      </c>
      <c r="B2148" t="str">
        <f t="shared" si="121"/>
        <v>Wind|Offshore|AS-YEM</v>
      </c>
      <c r="C2148" t="s">
        <v>297</v>
      </c>
      <c r="D2148" t="s">
        <v>149</v>
      </c>
      <c r="E2148" t="s">
        <v>320</v>
      </c>
      <c r="F2148" s="1">
        <f>'[3]Strom-&amp; Wärmeerzeugung'!G$11*1000</f>
        <v>1759761.8630712659</v>
      </c>
      <c r="G2148" s="1">
        <f>'[3]Strom-&amp; Wärmeerzeugung'!H$11*1000</f>
        <v>1602340</v>
      </c>
      <c r="H2148" s="1">
        <f>'[3]Strom-&amp; Wärmeerzeugung'!I$11*1000</f>
        <v>1503239.3626335142</v>
      </c>
      <c r="I2148" s="1">
        <f>'[3]Strom-&amp; Wärmeerzeugung'!J$11*1000</f>
        <v>1246716.8621957623</v>
      </c>
      <c r="J2148" s="1">
        <f>'[3]Strom-&amp; Wärmeerzeugung'!K$11*1000</f>
        <v>1162230.7827000523</v>
      </c>
      <c r="K2148" s="1">
        <f>'[3]Strom-&amp; Wärmeerzeugung'!L$11*1000</f>
        <v>1077744.7032043424</v>
      </c>
      <c r="L2148" s="1">
        <f>'[3]Strom-&amp; Wärmeerzeugung'!M$11*1000</f>
        <v>908772.54421292269</v>
      </c>
    </row>
    <row r="2149" spans="1:12" x14ac:dyDescent="0.35">
      <c r="A2149" t="s">
        <v>150</v>
      </c>
      <c r="B2149" t="str">
        <f t="shared" si="121"/>
        <v>Wind|Offshore|EU-ALB</v>
      </c>
      <c r="C2149" t="s">
        <v>297</v>
      </c>
      <c r="D2149" t="s">
        <v>150</v>
      </c>
      <c r="E2149" t="s">
        <v>320</v>
      </c>
      <c r="F2149" s="1">
        <f>'[3]Strom-&amp; Wärmeerzeugung'!G$11*1000</f>
        <v>1759761.8630712659</v>
      </c>
      <c r="G2149" s="1">
        <f>'[3]Strom-&amp; Wärmeerzeugung'!H$11*1000</f>
        <v>1602340</v>
      </c>
      <c r="H2149" s="1">
        <f>'[3]Strom-&amp; Wärmeerzeugung'!I$11*1000</f>
        <v>1503239.3626335142</v>
      </c>
      <c r="I2149" s="1">
        <f>'[3]Strom-&amp; Wärmeerzeugung'!J$11*1000</f>
        <v>1246716.8621957623</v>
      </c>
      <c r="J2149" s="1">
        <f>'[3]Strom-&amp; Wärmeerzeugung'!K$11*1000</f>
        <v>1162230.7827000523</v>
      </c>
      <c r="K2149" s="1">
        <f>'[3]Strom-&amp; Wärmeerzeugung'!L$11*1000</f>
        <v>1077744.7032043424</v>
      </c>
      <c r="L2149" s="1">
        <f>'[3]Strom-&amp; Wärmeerzeugung'!M$11*1000</f>
        <v>908772.54421292269</v>
      </c>
    </row>
    <row r="2150" spans="1:12" x14ac:dyDescent="0.35">
      <c r="A2150" t="s">
        <v>151</v>
      </c>
      <c r="B2150" t="str">
        <f t="shared" si="121"/>
        <v>Wind|Offshore|EU-ARM</v>
      </c>
      <c r="C2150" t="s">
        <v>297</v>
      </c>
      <c r="D2150" t="s">
        <v>151</v>
      </c>
      <c r="E2150" t="s">
        <v>320</v>
      </c>
      <c r="F2150" s="1">
        <f>'[3]Strom-&amp; Wärmeerzeugung'!G$11*1000</f>
        <v>1759761.8630712659</v>
      </c>
      <c r="G2150" s="1">
        <f>'[3]Strom-&amp; Wärmeerzeugung'!H$11*1000</f>
        <v>1602340</v>
      </c>
      <c r="H2150" s="1">
        <f>'[3]Strom-&amp; Wärmeerzeugung'!I$11*1000</f>
        <v>1503239.3626335142</v>
      </c>
      <c r="I2150" s="1">
        <f>'[3]Strom-&amp; Wärmeerzeugung'!J$11*1000</f>
        <v>1246716.8621957623</v>
      </c>
      <c r="J2150" s="1">
        <f>'[3]Strom-&amp; Wärmeerzeugung'!K$11*1000</f>
        <v>1162230.7827000523</v>
      </c>
      <c r="K2150" s="1">
        <f>'[3]Strom-&amp; Wärmeerzeugung'!L$11*1000</f>
        <v>1077744.7032043424</v>
      </c>
      <c r="L2150" s="1">
        <f>'[3]Strom-&amp; Wärmeerzeugung'!M$11*1000</f>
        <v>908772.54421292269</v>
      </c>
    </row>
    <row r="2151" spans="1:12" x14ac:dyDescent="0.35">
      <c r="A2151" t="s">
        <v>152</v>
      </c>
      <c r="B2151" t="str">
        <f t="shared" si="121"/>
        <v>Wind|Offshore|EU-AUT</v>
      </c>
      <c r="C2151" t="s">
        <v>297</v>
      </c>
      <c r="D2151" t="s">
        <v>152</v>
      </c>
      <c r="E2151" t="s">
        <v>320</v>
      </c>
      <c r="F2151" s="1">
        <f>'[3]Strom-&amp; Wärmeerzeugung'!G$11*1000</f>
        <v>1759761.8630712659</v>
      </c>
      <c r="G2151" s="1">
        <f>'[3]Strom-&amp; Wärmeerzeugung'!H$11*1000</f>
        <v>1602340</v>
      </c>
      <c r="H2151" s="1">
        <f>'[3]Strom-&amp; Wärmeerzeugung'!I$11*1000</f>
        <v>1503239.3626335142</v>
      </c>
      <c r="I2151" s="1">
        <f>'[3]Strom-&amp; Wärmeerzeugung'!J$11*1000</f>
        <v>1246716.8621957623</v>
      </c>
      <c r="J2151" s="1">
        <f>'[3]Strom-&amp; Wärmeerzeugung'!K$11*1000</f>
        <v>1162230.7827000523</v>
      </c>
      <c r="K2151" s="1">
        <f>'[3]Strom-&amp; Wärmeerzeugung'!L$11*1000</f>
        <v>1077744.7032043424</v>
      </c>
      <c r="L2151" s="1">
        <f>'[3]Strom-&amp; Wärmeerzeugung'!M$11*1000</f>
        <v>908772.54421292269</v>
      </c>
    </row>
    <row r="2152" spans="1:12" x14ac:dyDescent="0.35">
      <c r="A2152" t="s">
        <v>153</v>
      </c>
      <c r="B2152" t="str">
        <f t="shared" si="121"/>
        <v>Wind|Offshore|EU-AZE</v>
      </c>
      <c r="C2152" t="s">
        <v>297</v>
      </c>
      <c r="D2152" t="s">
        <v>153</v>
      </c>
      <c r="E2152" t="s">
        <v>320</v>
      </c>
      <c r="F2152" s="1">
        <f>'[3]Strom-&amp; Wärmeerzeugung'!G$11*1000</f>
        <v>1759761.8630712659</v>
      </c>
      <c r="G2152" s="1">
        <f>'[3]Strom-&amp; Wärmeerzeugung'!H$11*1000</f>
        <v>1602340</v>
      </c>
      <c r="H2152" s="1">
        <f>'[3]Strom-&amp; Wärmeerzeugung'!I$11*1000</f>
        <v>1503239.3626335142</v>
      </c>
      <c r="I2152" s="1">
        <f>'[3]Strom-&amp; Wärmeerzeugung'!J$11*1000</f>
        <v>1246716.8621957623</v>
      </c>
      <c r="J2152" s="1">
        <f>'[3]Strom-&amp; Wärmeerzeugung'!K$11*1000</f>
        <v>1162230.7827000523</v>
      </c>
      <c r="K2152" s="1">
        <f>'[3]Strom-&amp; Wärmeerzeugung'!L$11*1000</f>
        <v>1077744.7032043424</v>
      </c>
      <c r="L2152" s="1">
        <f>'[3]Strom-&amp; Wärmeerzeugung'!M$11*1000</f>
        <v>908772.54421292269</v>
      </c>
    </row>
    <row r="2153" spans="1:12" x14ac:dyDescent="0.35">
      <c r="A2153" t="s">
        <v>154</v>
      </c>
      <c r="B2153" t="str">
        <f t="shared" si="121"/>
        <v>Wind|Offshore|EU-BEL</v>
      </c>
      <c r="C2153" t="s">
        <v>297</v>
      </c>
      <c r="D2153" t="s">
        <v>154</v>
      </c>
      <c r="E2153" t="s">
        <v>320</v>
      </c>
      <c r="F2153" s="1">
        <f>'[3]Strom-&amp; Wärmeerzeugung'!G$11*1000</f>
        <v>1759761.8630712659</v>
      </c>
      <c r="G2153" s="1">
        <f>'[3]Strom-&amp; Wärmeerzeugung'!H$11*1000</f>
        <v>1602340</v>
      </c>
      <c r="H2153" s="1">
        <f>'[3]Strom-&amp; Wärmeerzeugung'!I$11*1000</f>
        <v>1503239.3626335142</v>
      </c>
      <c r="I2153" s="1">
        <f>'[3]Strom-&amp; Wärmeerzeugung'!J$11*1000</f>
        <v>1246716.8621957623</v>
      </c>
      <c r="J2153" s="1">
        <f>'[3]Strom-&amp; Wärmeerzeugung'!K$11*1000</f>
        <v>1162230.7827000523</v>
      </c>
      <c r="K2153" s="1">
        <f>'[3]Strom-&amp; Wärmeerzeugung'!L$11*1000</f>
        <v>1077744.7032043424</v>
      </c>
      <c r="L2153" s="1">
        <f>'[3]Strom-&amp; Wärmeerzeugung'!M$11*1000</f>
        <v>908772.54421292269</v>
      </c>
    </row>
    <row r="2154" spans="1:12" x14ac:dyDescent="0.35">
      <c r="A2154" t="s">
        <v>155</v>
      </c>
      <c r="B2154" t="str">
        <f t="shared" si="121"/>
        <v>Wind|Offshore|EU-BGR</v>
      </c>
      <c r="C2154" t="s">
        <v>297</v>
      </c>
      <c r="D2154" t="s">
        <v>155</v>
      </c>
      <c r="E2154" t="s">
        <v>320</v>
      </c>
      <c r="F2154" s="1">
        <f>'[3]Strom-&amp; Wärmeerzeugung'!G$11*1000</f>
        <v>1759761.8630712659</v>
      </c>
      <c r="G2154" s="1">
        <f>'[3]Strom-&amp; Wärmeerzeugung'!H$11*1000</f>
        <v>1602340</v>
      </c>
      <c r="H2154" s="1">
        <f>'[3]Strom-&amp; Wärmeerzeugung'!I$11*1000</f>
        <v>1503239.3626335142</v>
      </c>
      <c r="I2154" s="1">
        <f>'[3]Strom-&amp; Wärmeerzeugung'!J$11*1000</f>
        <v>1246716.8621957623</v>
      </c>
      <c r="J2154" s="1">
        <f>'[3]Strom-&amp; Wärmeerzeugung'!K$11*1000</f>
        <v>1162230.7827000523</v>
      </c>
      <c r="K2154" s="1">
        <f>'[3]Strom-&amp; Wärmeerzeugung'!L$11*1000</f>
        <v>1077744.7032043424</v>
      </c>
      <c r="L2154" s="1">
        <f>'[3]Strom-&amp; Wärmeerzeugung'!M$11*1000</f>
        <v>908772.54421292269</v>
      </c>
    </row>
    <row r="2155" spans="1:12" x14ac:dyDescent="0.35">
      <c r="A2155" t="s">
        <v>156</v>
      </c>
      <c r="B2155" t="str">
        <f t="shared" si="121"/>
        <v>Wind|Offshore|EU-BIH</v>
      </c>
      <c r="C2155" t="s">
        <v>297</v>
      </c>
      <c r="D2155" t="s">
        <v>156</v>
      </c>
      <c r="E2155" t="s">
        <v>320</v>
      </c>
      <c r="F2155" s="1">
        <f>'[3]Strom-&amp; Wärmeerzeugung'!G$11*1000</f>
        <v>1759761.8630712659</v>
      </c>
      <c r="G2155" s="1">
        <f>'[3]Strom-&amp; Wärmeerzeugung'!H$11*1000</f>
        <v>1602340</v>
      </c>
      <c r="H2155" s="1">
        <f>'[3]Strom-&amp; Wärmeerzeugung'!I$11*1000</f>
        <v>1503239.3626335142</v>
      </c>
      <c r="I2155" s="1">
        <f>'[3]Strom-&amp; Wärmeerzeugung'!J$11*1000</f>
        <v>1246716.8621957623</v>
      </c>
      <c r="J2155" s="1">
        <f>'[3]Strom-&amp; Wärmeerzeugung'!K$11*1000</f>
        <v>1162230.7827000523</v>
      </c>
      <c r="K2155" s="1">
        <f>'[3]Strom-&amp; Wärmeerzeugung'!L$11*1000</f>
        <v>1077744.7032043424</v>
      </c>
      <c r="L2155" s="1">
        <f>'[3]Strom-&amp; Wärmeerzeugung'!M$11*1000</f>
        <v>908772.54421292269</v>
      </c>
    </row>
    <row r="2156" spans="1:12" x14ac:dyDescent="0.35">
      <c r="A2156" t="s">
        <v>157</v>
      </c>
      <c r="B2156" t="str">
        <f t="shared" si="121"/>
        <v>Wind|Offshore|EU-BLR</v>
      </c>
      <c r="C2156" t="s">
        <v>297</v>
      </c>
      <c r="D2156" t="s">
        <v>157</v>
      </c>
      <c r="E2156" t="s">
        <v>320</v>
      </c>
      <c r="F2156" s="1">
        <f>'[3]Strom-&amp; Wärmeerzeugung'!G$11*1000</f>
        <v>1759761.8630712659</v>
      </c>
      <c r="G2156" s="1">
        <f>'[3]Strom-&amp; Wärmeerzeugung'!H$11*1000</f>
        <v>1602340</v>
      </c>
      <c r="H2156" s="1">
        <f>'[3]Strom-&amp; Wärmeerzeugung'!I$11*1000</f>
        <v>1503239.3626335142</v>
      </c>
      <c r="I2156" s="1">
        <f>'[3]Strom-&amp; Wärmeerzeugung'!J$11*1000</f>
        <v>1246716.8621957623</v>
      </c>
      <c r="J2156" s="1">
        <f>'[3]Strom-&amp; Wärmeerzeugung'!K$11*1000</f>
        <v>1162230.7827000523</v>
      </c>
      <c r="K2156" s="1">
        <f>'[3]Strom-&amp; Wärmeerzeugung'!L$11*1000</f>
        <v>1077744.7032043424</v>
      </c>
      <c r="L2156" s="1">
        <f>'[3]Strom-&amp; Wärmeerzeugung'!M$11*1000</f>
        <v>908772.54421292269</v>
      </c>
    </row>
    <row r="2157" spans="1:12" x14ac:dyDescent="0.35">
      <c r="A2157" t="s">
        <v>158</v>
      </c>
      <c r="B2157" t="str">
        <f t="shared" si="121"/>
        <v>Wind|Offshore|EU-CHE</v>
      </c>
      <c r="C2157" t="s">
        <v>297</v>
      </c>
      <c r="D2157" t="s">
        <v>158</v>
      </c>
      <c r="E2157" t="s">
        <v>320</v>
      </c>
      <c r="F2157" s="1">
        <f>'[3]Strom-&amp; Wärmeerzeugung'!G$11*1000</f>
        <v>1759761.8630712659</v>
      </c>
      <c r="G2157" s="1">
        <f>'[3]Strom-&amp; Wärmeerzeugung'!H$11*1000</f>
        <v>1602340</v>
      </c>
      <c r="H2157" s="1">
        <f>'[3]Strom-&amp; Wärmeerzeugung'!I$11*1000</f>
        <v>1503239.3626335142</v>
      </c>
      <c r="I2157" s="1">
        <f>'[3]Strom-&amp; Wärmeerzeugung'!J$11*1000</f>
        <v>1246716.8621957623</v>
      </c>
      <c r="J2157" s="1">
        <f>'[3]Strom-&amp; Wärmeerzeugung'!K$11*1000</f>
        <v>1162230.7827000523</v>
      </c>
      <c r="K2157" s="1">
        <f>'[3]Strom-&amp; Wärmeerzeugung'!L$11*1000</f>
        <v>1077744.7032043424</v>
      </c>
      <c r="L2157" s="1">
        <f>'[3]Strom-&amp; Wärmeerzeugung'!M$11*1000</f>
        <v>908772.54421292269</v>
      </c>
    </row>
    <row r="2158" spans="1:12" x14ac:dyDescent="0.35">
      <c r="A2158" t="s">
        <v>159</v>
      </c>
      <c r="B2158" t="str">
        <f t="shared" si="121"/>
        <v>Wind|Offshore|EU-CYP</v>
      </c>
      <c r="C2158" t="s">
        <v>297</v>
      </c>
      <c r="D2158" t="s">
        <v>159</v>
      </c>
      <c r="E2158" t="s">
        <v>320</v>
      </c>
      <c r="F2158" s="1">
        <f>'[3]Strom-&amp; Wärmeerzeugung'!G$11*1000</f>
        <v>1759761.8630712659</v>
      </c>
      <c r="G2158" s="1">
        <f>'[3]Strom-&amp; Wärmeerzeugung'!H$11*1000</f>
        <v>1602340</v>
      </c>
      <c r="H2158" s="1">
        <f>'[3]Strom-&amp; Wärmeerzeugung'!I$11*1000</f>
        <v>1503239.3626335142</v>
      </c>
      <c r="I2158" s="1">
        <f>'[3]Strom-&amp; Wärmeerzeugung'!J$11*1000</f>
        <v>1246716.8621957623</v>
      </c>
      <c r="J2158" s="1">
        <f>'[3]Strom-&amp; Wärmeerzeugung'!K$11*1000</f>
        <v>1162230.7827000523</v>
      </c>
      <c r="K2158" s="1">
        <f>'[3]Strom-&amp; Wärmeerzeugung'!L$11*1000</f>
        <v>1077744.7032043424</v>
      </c>
      <c r="L2158" s="1">
        <f>'[3]Strom-&amp; Wärmeerzeugung'!M$11*1000</f>
        <v>908772.54421292269</v>
      </c>
    </row>
    <row r="2159" spans="1:12" x14ac:dyDescent="0.35">
      <c r="A2159" t="s">
        <v>160</v>
      </c>
      <c r="B2159" t="str">
        <f t="shared" si="121"/>
        <v>Wind|Offshore|EU-CZE</v>
      </c>
      <c r="C2159" t="s">
        <v>297</v>
      </c>
      <c r="D2159" t="s">
        <v>160</v>
      </c>
      <c r="E2159" t="s">
        <v>320</v>
      </c>
      <c r="F2159" s="1">
        <f>'[3]Strom-&amp; Wärmeerzeugung'!G$11*1000</f>
        <v>1759761.8630712659</v>
      </c>
      <c r="G2159" s="1">
        <f>'[3]Strom-&amp; Wärmeerzeugung'!H$11*1000</f>
        <v>1602340</v>
      </c>
      <c r="H2159" s="1">
        <f>'[3]Strom-&amp; Wärmeerzeugung'!I$11*1000</f>
        <v>1503239.3626335142</v>
      </c>
      <c r="I2159" s="1">
        <f>'[3]Strom-&amp; Wärmeerzeugung'!J$11*1000</f>
        <v>1246716.8621957623</v>
      </c>
      <c r="J2159" s="1">
        <f>'[3]Strom-&amp; Wärmeerzeugung'!K$11*1000</f>
        <v>1162230.7827000523</v>
      </c>
      <c r="K2159" s="1">
        <f>'[3]Strom-&amp; Wärmeerzeugung'!L$11*1000</f>
        <v>1077744.7032043424</v>
      </c>
      <c r="L2159" s="1">
        <f>'[3]Strom-&amp; Wärmeerzeugung'!M$11*1000</f>
        <v>908772.54421292269</v>
      </c>
    </row>
    <row r="2160" spans="1:12" x14ac:dyDescent="0.35">
      <c r="A2160" t="s">
        <v>161</v>
      </c>
      <c r="B2160" t="str">
        <f t="shared" si="121"/>
        <v>Wind|Offshore|EU-DEU</v>
      </c>
      <c r="C2160" t="s">
        <v>297</v>
      </c>
      <c r="D2160" t="s">
        <v>161</v>
      </c>
      <c r="E2160" t="s">
        <v>320</v>
      </c>
      <c r="F2160" s="1">
        <f>'[3]Strom-&amp; Wärmeerzeugung'!G$11*1000</f>
        <v>1759761.8630712659</v>
      </c>
      <c r="G2160" s="1">
        <f>'[3]Strom-&amp; Wärmeerzeugung'!H$11*1000</f>
        <v>1602340</v>
      </c>
      <c r="H2160" s="1">
        <f>'[3]Strom-&amp; Wärmeerzeugung'!I$11*1000</f>
        <v>1503239.3626335142</v>
      </c>
      <c r="I2160" s="1">
        <f>'[3]Strom-&amp; Wärmeerzeugung'!J$11*1000</f>
        <v>1246716.8621957623</v>
      </c>
      <c r="J2160" s="1">
        <f>'[3]Strom-&amp; Wärmeerzeugung'!K$11*1000</f>
        <v>1162230.7827000523</v>
      </c>
      <c r="K2160" s="1">
        <f>'[3]Strom-&amp; Wärmeerzeugung'!L$11*1000</f>
        <v>1077744.7032043424</v>
      </c>
      <c r="L2160" s="1">
        <f>'[3]Strom-&amp; Wärmeerzeugung'!M$11*1000</f>
        <v>908772.54421292269</v>
      </c>
    </row>
    <row r="2161" spans="1:12" x14ac:dyDescent="0.35">
      <c r="A2161" t="s">
        <v>162</v>
      </c>
      <c r="B2161" t="str">
        <f t="shared" si="121"/>
        <v>Wind|Offshore|EU-DNK</v>
      </c>
      <c r="C2161" t="s">
        <v>297</v>
      </c>
      <c r="D2161" t="s">
        <v>162</v>
      </c>
      <c r="E2161" t="s">
        <v>320</v>
      </c>
      <c r="F2161" s="1">
        <f>'[3]Strom-&amp; Wärmeerzeugung'!G$11*1000</f>
        <v>1759761.8630712659</v>
      </c>
      <c r="G2161" s="1">
        <f>'[3]Strom-&amp; Wärmeerzeugung'!H$11*1000</f>
        <v>1602340</v>
      </c>
      <c r="H2161" s="1">
        <f>'[3]Strom-&amp; Wärmeerzeugung'!I$11*1000</f>
        <v>1503239.3626335142</v>
      </c>
      <c r="I2161" s="1">
        <f>'[3]Strom-&amp; Wärmeerzeugung'!J$11*1000</f>
        <v>1246716.8621957623</v>
      </c>
      <c r="J2161" s="1">
        <f>'[3]Strom-&amp; Wärmeerzeugung'!K$11*1000</f>
        <v>1162230.7827000523</v>
      </c>
      <c r="K2161" s="1">
        <f>'[3]Strom-&amp; Wärmeerzeugung'!L$11*1000</f>
        <v>1077744.7032043424</v>
      </c>
      <c r="L2161" s="1">
        <f>'[3]Strom-&amp; Wärmeerzeugung'!M$11*1000</f>
        <v>908772.54421292269</v>
      </c>
    </row>
    <row r="2162" spans="1:12" x14ac:dyDescent="0.35">
      <c r="A2162" t="s">
        <v>163</v>
      </c>
      <c r="B2162" t="str">
        <f t="shared" si="121"/>
        <v>Wind|Offshore|EU-ESP</v>
      </c>
      <c r="C2162" t="s">
        <v>297</v>
      </c>
      <c r="D2162" t="s">
        <v>163</v>
      </c>
      <c r="E2162" t="s">
        <v>320</v>
      </c>
      <c r="F2162" s="1">
        <f>'[3]Strom-&amp; Wärmeerzeugung'!G$11*1000</f>
        <v>1759761.8630712659</v>
      </c>
      <c r="G2162" s="1">
        <f>'[3]Strom-&amp; Wärmeerzeugung'!H$11*1000</f>
        <v>1602340</v>
      </c>
      <c r="H2162" s="1">
        <f>'[3]Strom-&amp; Wärmeerzeugung'!I$11*1000</f>
        <v>1503239.3626335142</v>
      </c>
      <c r="I2162" s="1">
        <f>'[3]Strom-&amp; Wärmeerzeugung'!J$11*1000</f>
        <v>1246716.8621957623</v>
      </c>
      <c r="J2162" s="1">
        <f>'[3]Strom-&amp; Wärmeerzeugung'!K$11*1000</f>
        <v>1162230.7827000523</v>
      </c>
      <c r="K2162" s="1">
        <f>'[3]Strom-&amp; Wärmeerzeugung'!L$11*1000</f>
        <v>1077744.7032043424</v>
      </c>
      <c r="L2162" s="1">
        <f>'[3]Strom-&amp; Wärmeerzeugung'!M$11*1000</f>
        <v>908772.54421292269</v>
      </c>
    </row>
    <row r="2163" spans="1:12" x14ac:dyDescent="0.35">
      <c r="A2163" t="s">
        <v>164</v>
      </c>
      <c r="B2163" t="str">
        <f t="shared" si="121"/>
        <v>Wind|Offshore|EU-EST</v>
      </c>
      <c r="C2163" t="s">
        <v>297</v>
      </c>
      <c r="D2163" t="s">
        <v>164</v>
      </c>
      <c r="E2163" t="s">
        <v>320</v>
      </c>
      <c r="F2163" s="1">
        <f>'[3]Strom-&amp; Wärmeerzeugung'!G$11*1000</f>
        <v>1759761.8630712659</v>
      </c>
      <c r="G2163" s="1">
        <f>'[3]Strom-&amp; Wärmeerzeugung'!H$11*1000</f>
        <v>1602340</v>
      </c>
      <c r="H2163" s="1">
        <f>'[3]Strom-&amp; Wärmeerzeugung'!I$11*1000</f>
        <v>1503239.3626335142</v>
      </c>
      <c r="I2163" s="1">
        <f>'[3]Strom-&amp; Wärmeerzeugung'!J$11*1000</f>
        <v>1246716.8621957623</v>
      </c>
      <c r="J2163" s="1">
        <f>'[3]Strom-&amp; Wärmeerzeugung'!K$11*1000</f>
        <v>1162230.7827000523</v>
      </c>
      <c r="K2163" s="1">
        <f>'[3]Strom-&amp; Wärmeerzeugung'!L$11*1000</f>
        <v>1077744.7032043424</v>
      </c>
      <c r="L2163" s="1">
        <f>'[3]Strom-&amp; Wärmeerzeugung'!M$11*1000</f>
        <v>908772.54421292269</v>
      </c>
    </row>
    <row r="2164" spans="1:12" x14ac:dyDescent="0.35">
      <c r="A2164" t="s">
        <v>165</v>
      </c>
      <c r="B2164" t="str">
        <f t="shared" si="121"/>
        <v>Wind|Offshore|EU-FIN</v>
      </c>
      <c r="C2164" t="s">
        <v>297</v>
      </c>
      <c r="D2164" t="s">
        <v>165</v>
      </c>
      <c r="E2164" t="s">
        <v>320</v>
      </c>
      <c r="F2164" s="1">
        <f>'[3]Strom-&amp; Wärmeerzeugung'!G$11*1000</f>
        <v>1759761.8630712659</v>
      </c>
      <c r="G2164" s="1">
        <f>'[3]Strom-&amp; Wärmeerzeugung'!H$11*1000</f>
        <v>1602340</v>
      </c>
      <c r="H2164" s="1">
        <f>'[3]Strom-&amp; Wärmeerzeugung'!I$11*1000</f>
        <v>1503239.3626335142</v>
      </c>
      <c r="I2164" s="1">
        <f>'[3]Strom-&amp; Wärmeerzeugung'!J$11*1000</f>
        <v>1246716.8621957623</v>
      </c>
      <c r="J2164" s="1">
        <f>'[3]Strom-&amp; Wärmeerzeugung'!K$11*1000</f>
        <v>1162230.7827000523</v>
      </c>
      <c r="K2164" s="1">
        <f>'[3]Strom-&amp; Wärmeerzeugung'!L$11*1000</f>
        <v>1077744.7032043424</v>
      </c>
      <c r="L2164" s="1">
        <f>'[3]Strom-&amp; Wärmeerzeugung'!M$11*1000</f>
        <v>908772.54421292269</v>
      </c>
    </row>
    <row r="2165" spans="1:12" x14ac:dyDescent="0.35">
      <c r="A2165" t="s">
        <v>166</v>
      </c>
      <c r="B2165" t="str">
        <f t="shared" si="121"/>
        <v>Wind|Offshore|EU-FRA</v>
      </c>
      <c r="C2165" t="s">
        <v>297</v>
      </c>
      <c r="D2165" t="s">
        <v>166</v>
      </c>
      <c r="E2165" t="s">
        <v>320</v>
      </c>
      <c r="F2165" s="1">
        <f>'[3]Strom-&amp; Wärmeerzeugung'!G$11*1000</f>
        <v>1759761.8630712659</v>
      </c>
      <c r="G2165" s="1">
        <f>'[3]Strom-&amp; Wärmeerzeugung'!H$11*1000</f>
        <v>1602340</v>
      </c>
      <c r="H2165" s="1">
        <f>'[3]Strom-&amp; Wärmeerzeugung'!I$11*1000</f>
        <v>1503239.3626335142</v>
      </c>
      <c r="I2165" s="1">
        <f>'[3]Strom-&amp; Wärmeerzeugung'!J$11*1000</f>
        <v>1246716.8621957623</v>
      </c>
      <c r="J2165" s="1">
        <f>'[3]Strom-&amp; Wärmeerzeugung'!K$11*1000</f>
        <v>1162230.7827000523</v>
      </c>
      <c r="K2165" s="1">
        <f>'[3]Strom-&amp; Wärmeerzeugung'!L$11*1000</f>
        <v>1077744.7032043424</v>
      </c>
      <c r="L2165" s="1">
        <f>'[3]Strom-&amp; Wärmeerzeugung'!M$11*1000</f>
        <v>908772.54421292269</v>
      </c>
    </row>
    <row r="2166" spans="1:12" x14ac:dyDescent="0.35">
      <c r="A2166" t="s">
        <v>167</v>
      </c>
      <c r="B2166" t="str">
        <f t="shared" si="121"/>
        <v>Wind|Offshore|EU-GBR</v>
      </c>
      <c r="C2166" t="s">
        <v>297</v>
      </c>
      <c r="D2166" t="s">
        <v>167</v>
      </c>
      <c r="E2166" t="s">
        <v>320</v>
      </c>
      <c r="F2166" s="1">
        <f>'[3]Strom-&amp; Wärmeerzeugung'!G$11*1000</f>
        <v>1759761.8630712659</v>
      </c>
      <c r="G2166" s="1">
        <f>'[3]Strom-&amp; Wärmeerzeugung'!H$11*1000</f>
        <v>1602340</v>
      </c>
      <c r="H2166" s="1">
        <f>'[3]Strom-&amp; Wärmeerzeugung'!I$11*1000</f>
        <v>1503239.3626335142</v>
      </c>
      <c r="I2166" s="1">
        <f>'[3]Strom-&amp; Wärmeerzeugung'!J$11*1000</f>
        <v>1246716.8621957623</v>
      </c>
      <c r="J2166" s="1">
        <f>'[3]Strom-&amp; Wärmeerzeugung'!K$11*1000</f>
        <v>1162230.7827000523</v>
      </c>
      <c r="K2166" s="1">
        <f>'[3]Strom-&amp; Wärmeerzeugung'!L$11*1000</f>
        <v>1077744.7032043424</v>
      </c>
      <c r="L2166" s="1">
        <f>'[3]Strom-&amp; Wärmeerzeugung'!M$11*1000</f>
        <v>908772.54421292269</v>
      </c>
    </row>
    <row r="2167" spans="1:12" x14ac:dyDescent="0.35">
      <c r="A2167" t="s">
        <v>168</v>
      </c>
      <c r="B2167" t="str">
        <f t="shared" si="121"/>
        <v>Wind|Offshore|EU-GEO</v>
      </c>
      <c r="C2167" t="s">
        <v>297</v>
      </c>
      <c r="D2167" t="s">
        <v>168</v>
      </c>
      <c r="E2167" t="s">
        <v>320</v>
      </c>
      <c r="F2167" s="1">
        <f>'[3]Strom-&amp; Wärmeerzeugung'!G$11*1000</f>
        <v>1759761.8630712659</v>
      </c>
      <c r="G2167" s="1">
        <f>'[3]Strom-&amp; Wärmeerzeugung'!H$11*1000</f>
        <v>1602340</v>
      </c>
      <c r="H2167" s="1">
        <f>'[3]Strom-&amp; Wärmeerzeugung'!I$11*1000</f>
        <v>1503239.3626335142</v>
      </c>
      <c r="I2167" s="1">
        <f>'[3]Strom-&amp; Wärmeerzeugung'!J$11*1000</f>
        <v>1246716.8621957623</v>
      </c>
      <c r="J2167" s="1">
        <f>'[3]Strom-&amp; Wärmeerzeugung'!K$11*1000</f>
        <v>1162230.7827000523</v>
      </c>
      <c r="K2167" s="1">
        <f>'[3]Strom-&amp; Wärmeerzeugung'!L$11*1000</f>
        <v>1077744.7032043424</v>
      </c>
      <c r="L2167" s="1">
        <f>'[3]Strom-&amp; Wärmeerzeugung'!M$11*1000</f>
        <v>908772.54421292269</v>
      </c>
    </row>
    <row r="2168" spans="1:12" x14ac:dyDescent="0.35">
      <c r="A2168" t="s">
        <v>169</v>
      </c>
      <c r="B2168" t="str">
        <f t="shared" si="121"/>
        <v>Wind|Offshore|EU-GRC</v>
      </c>
      <c r="C2168" t="s">
        <v>297</v>
      </c>
      <c r="D2168" t="s">
        <v>169</v>
      </c>
      <c r="E2168" t="s">
        <v>320</v>
      </c>
      <c r="F2168" s="1">
        <f>'[3]Strom-&amp; Wärmeerzeugung'!G$11*1000</f>
        <v>1759761.8630712659</v>
      </c>
      <c r="G2168" s="1">
        <f>'[3]Strom-&amp; Wärmeerzeugung'!H$11*1000</f>
        <v>1602340</v>
      </c>
      <c r="H2168" s="1">
        <f>'[3]Strom-&amp; Wärmeerzeugung'!I$11*1000</f>
        <v>1503239.3626335142</v>
      </c>
      <c r="I2168" s="1">
        <f>'[3]Strom-&amp; Wärmeerzeugung'!J$11*1000</f>
        <v>1246716.8621957623</v>
      </c>
      <c r="J2168" s="1">
        <f>'[3]Strom-&amp; Wärmeerzeugung'!K$11*1000</f>
        <v>1162230.7827000523</v>
      </c>
      <c r="K2168" s="1">
        <f>'[3]Strom-&amp; Wärmeerzeugung'!L$11*1000</f>
        <v>1077744.7032043424</v>
      </c>
      <c r="L2168" s="1">
        <f>'[3]Strom-&amp; Wärmeerzeugung'!M$11*1000</f>
        <v>908772.54421292269</v>
      </c>
    </row>
    <row r="2169" spans="1:12" x14ac:dyDescent="0.35">
      <c r="A2169" t="s">
        <v>170</v>
      </c>
      <c r="B2169" t="str">
        <f t="shared" si="121"/>
        <v>Wind|Offshore|EU-HRV</v>
      </c>
      <c r="C2169" t="s">
        <v>297</v>
      </c>
      <c r="D2169" t="s">
        <v>170</v>
      </c>
      <c r="E2169" t="s">
        <v>320</v>
      </c>
      <c r="F2169" s="1">
        <f>'[3]Strom-&amp; Wärmeerzeugung'!G$11*1000</f>
        <v>1759761.8630712659</v>
      </c>
      <c r="G2169" s="1">
        <f>'[3]Strom-&amp; Wärmeerzeugung'!H$11*1000</f>
        <v>1602340</v>
      </c>
      <c r="H2169" s="1">
        <f>'[3]Strom-&amp; Wärmeerzeugung'!I$11*1000</f>
        <v>1503239.3626335142</v>
      </c>
      <c r="I2169" s="1">
        <f>'[3]Strom-&amp; Wärmeerzeugung'!J$11*1000</f>
        <v>1246716.8621957623</v>
      </c>
      <c r="J2169" s="1">
        <f>'[3]Strom-&amp; Wärmeerzeugung'!K$11*1000</f>
        <v>1162230.7827000523</v>
      </c>
      <c r="K2169" s="1">
        <f>'[3]Strom-&amp; Wärmeerzeugung'!L$11*1000</f>
        <v>1077744.7032043424</v>
      </c>
      <c r="L2169" s="1">
        <f>'[3]Strom-&amp; Wärmeerzeugung'!M$11*1000</f>
        <v>908772.54421292269</v>
      </c>
    </row>
    <row r="2170" spans="1:12" x14ac:dyDescent="0.35">
      <c r="A2170" t="s">
        <v>171</v>
      </c>
      <c r="B2170" t="str">
        <f t="shared" si="121"/>
        <v>Wind|Offshore|EU-HUN</v>
      </c>
      <c r="C2170" t="s">
        <v>297</v>
      </c>
      <c r="D2170" t="s">
        <v>171</v>
      </c>
      <c r="E2170" t="s">
        <v>320</v>
      </c>
      <c r="F2170" s="1">
        <f>'[3]Strom-&amp; Wärmeerzeugung'!G$11*1000</f>
        <v>1759761.8630712659</v>
      </c>
      <c r="G2170" s="1">
        <f>'[3]Strom-&amp; Wärmeerzeugung'!H$11*1000</f>
        <v>1602340</v>
      </c>
      <c r="H2170" s="1">
        <f>'[3]Strom-&amp; Wärmeerzeugung'!I$11*1000</f>
        <v>1503239.3626335142</v>
      </c>
      <c r="I2170" s="1">
        <f>'[3]Strom-&amp; Wärmeerzeugung'!J$11*1000</f>
        <v>1246716.8621957623</v>
      </c>
      <c r="J2170" s="1">
        <f>'[3]Strom-&amp; Wärmeerzeugung'!K$11*1000</f>
        <v>1162230.7827000523</v>
      </c>
      <c r="K2170" s="1">
        <f>'[3]Strom-&amp; Wärmeerzeugung'!L$11*1000</f>
        <v>1077744.7032043424</v>
      </c>
      <c r="L2170" s="1">
        <f>'[3]Strom-&amp; Wärmeerzeugung'!M$11*1000</f>
        <v>908772.54421292269</v>
      </c>
    </row>
    <row r="2171" spans="1:12" x14ac:dyDescent="0.35">
      <c r="A2171" t="s">
        <v>172</v>
      </c>
      <c r="B2171" t="str">
        <f t="shared" si="121"/>
        <v>Wind|Offshore|EU-IRL</v>
      </c>
      <c r="C2171" t="s">
        <v>297</v>
      </c>
      <c r="D2171" t="s">
        <v>172</v>
      </c>
      <c r="E2171" t="s">
        <v>320</v>
      </c>
      <c r="F2171" s="1">
        <f>'[3]Strom-&amp; Wärmeerzeugung'!G$11*1000</f>
        <v>1759761.8630712659</v>
      </c>
      <c r="G2171" s="1">
        <f>'[3]Strom-&amp; Wärmeerzeugung'!H$11*1000</f>
        <v>1602340</v>
      </c>
      <c r="H2171" s="1">
        <f>'[3]Strom-&amp; Wärmeerzeugung'!I$11*1000</f>
        <v>1503239.3626335142</v>
      </c>
      <c r="I2171" s="1">
        <f>'[3]Strom-&amp; Wärmeerzeugung'!J$11*1000</f>
        <v>1246716.8621957623</v>
      </c>
      <c r="J2171" s="1">
        <f>'[3]Strom-&amp; Wärmeerzeugung'!K$11*1000</f>
        <v>1162230.7827000523</v>
      </c>
      <c r="K2171" s="1">
        <f>'[3]Strom-&amp; Wärmeerzeugung'!L$11*1000</f>
        <v>1077744.7032043424</v>
      </c>
      <c r="L2171" s="1">
        <f>'[3]Strom-&amp; Wärmeerzeugung'!M$11*1000</f>
        <v>908772.54421292269</v>
      </c>
    </row>
    <row r="2172" spans="1:12" x14ac:dyDescent="0.35">
      <c r="A2172" t="s">
        <v>173</v>
      </c>
      <c r="B2172" t="str">
        <f t="shared" si="121"/>
        <v>Wind|Offshore|EU-ISL</v>
      </c>
      <c r="C2172" t="s">
        <v>297</v>
      </c>
      <c r="D2172" t="s">
        <v>173</v>
      </c>
      <c r="E2172" t="s">
        <v>320</v>
      </c>
      <c r="F2172" s="1">
        <f>'[3]Strom-&amp; Wärmeerzeugung'!G$11*1000</f>
        <v>1759761.8630712659</v>
      </c>
      <c r="G2172" s="1">
        <f>'[3]Strom-&amp; Wärmeerzeugung'!H$11*1000</f>
        <v>1602340</v>
      </c>
      <c r="H2172" s="1">
        <f>'[3]Strom-&amp; Wärmeerzeugung'!I$11*1000</f>
        <v>1503239.3626335142</v>
      </c>
      <c r="I2172" s="1">
        <f>'[3]Strom-&amp; Wärmeerzeugung'!J$11*1000</f>
        <v>1246716.8621957623</v>
      </c>
      <c r="J2172" s="1">
        <f>'[3]Strom-&amp; Wärmeerzeugung'!K$11*1000</f>
        <v>1162230.7827000523</v>
      </c>
      <c r="K2172" s="1">
        <f>'[3]Strom-&amp; Wärmeerzeugung'!L$11*1000</f>
        <v>1077744.7032043424</v>
      </c>
      <c r="L2172" s="1">
        <f>'[3]Strom-&amp; Wärmeerzeugung'!M$11*1000</f>
        <v>908772.54421292269</v>
      </c>
    </row>
    <row r="2173" spans="1:12" x14ac:dyDescent="0.35">
      <c r="A2173" t="s">
        <v>174</v>
      </c>
      <c r="B2173" t="str">
        <f t="shared" si="121"/>
        <v>Wind|Offshore|EU-ITA</v>
      </c>
      <c r="C2173" t="s">
        <v>297</v>
      </c>
      <c r="D2173" t="s">
        <v>174</v>
      </c>
      <c r="E2173" t="s">
        <v>320</v>
      </c>
      <c r="F2173" s="1">
        <f>'[3]Strom-&amp; Wärmeerzeugung'!G$11*1000</f>
        <v>1759761.8630712659</v>
      </c>
      <c r="G2173" s="1">
        <f>'[3]Strom-&amp; Wärmeerzeugung'!H$11*1000</f>
        <v>1602340</v>
      </c>
      <c r="H2173" s="1">
        <f>'[3]Strom-&amp; Wärmeerzeugung'!I$11*1000</f>
        <v>1503239.3626335142</v>
      </c>
      <c r="I2173" s="1">
        <f>'[3]Strom-&amp; Wärmeerzeugung'!J$11*1000</f>
        <v>1246716.8621957623</v>
      </c>
      <c r="J2173" s="1">
        <f>'[3]Strom-&amp; Wärmeerzeugung'!K$11*1000</f>
        <v>1162230.7827000523</v>
      </c>
      <c r="K2173" s="1">
        <f>'[3]Strom-&amp; Wärmeerzeugung'!L$11*1000</f>
        <v>1077744.7032043424</v>
      </c>
      <c r="L2173" s="1">
        <f>'[3]Strom-&amp; Wärmeerzeugung'!M$11*1000</f>
        <v>908772.54421292269</v>
      </c>
    </row>
    <row r="2174" spans="1:12" x14ac:dyDescent="0.35">
      <c r="A2174" t="s">
        <v>175</v>
      </c>
      <c r="B2174" t="str">
        <f t="shared" si="121"/>
        <v>Wind|Offshore|EU-KOS</v>
      </c>
      <c r="C2174" t="s">
        <v>297</v>
      </c>
      <c r="D2174" t="s">
        <v>175</v>
      </c>
      <c r="E2174" t="s">
        <v>320</v>
      </c>
      <c r="F2174" s="1">
        <f>'[3]Strom-&amp; Wärmeerzeugung'!G$11*1000</f>
        <v>1759761.8630712659</v>
      </c>
      <c r="G2174" s="1">
        <f>'[3]Strom-&amp; Wärmeerzeugung'!H$11*1000</f>
        <v>1602340</v>
      </c>
      <c r="H2174" s="1">
        <f>'[3]Strom-&amp; Wärmeerzeugung'!I$11*1000</f>
        <v>1503239.3626335142</v>
      </c>
      <c r="I2174" s="1">
        <f>'[3]Strom-&amp; Wärmeerzeugung'!J$11*1000</f>
        <v>1246716.8621957623</v>
      </c>
      <c r="J2174" s="1">
        <f>'[3]Strom-&amp; Wärmeerzeugung'!K$11*1000</f>
        <v>1162230.7827000523</v>
      </c>
      <c r="K2174" s="1">
        <f>'[3]Strom-&amp; Wärmeerzeugung'!L$11*1000</f>
        <v>1077744.7032043424</v>
      </c>
      <c r="L2174" s="1">
        <f>'[3]Strom-&amp; Wärmeerzeugung'!M$11*1000</f>
        <v>908772.54421292269</v>
      </c>
    </row>
    <row r="2175" spans="1:12" x14ac:dyDescent="0.35">
      <c r="A2175" t="s">
        <v>176</v>
      </c>
      <c r="B2175" t="str">
        <f t="shared" si="121"/>
        <v>Wind|Offshore|EU-LTU</v>
      </c>
      <c r="C2175" t="s">
        <v>297</v>
      </c>
      <c r="D2175" t="s">
        <v>176</v>
      </c>
      <c r="E2175" t="s">
        <v>320</v>
      </c>
      <c r="F2175" s="1">
        <f>'[3]Strom-&amp; Wärmeerzeugung'!G$11*1000</f>
        <v>1759761.8630712659</v>
      </c>
      <c r="G2175" s="1">
        <f>'[3]Strom-&amp; Wärmeerzeugung'!H$11*1000</f>
        <v>1602340</v>
      </c>
      <c r="H2175" s="1">
        <f>'[3]Strom-&amp; Wärmeerzeugung'!I$11*1000</f>
        <v>1503239.3626335142</v>
      </c>
      <c r="I2175" s="1">
        <f>'[3]Strom-&amp; Wärmeerzeugung'!J$11*1000</f>
        <v>1246716.8621957623</v>
      </c>
      <c r="J2175" s="1">
        <f>'[3]Strom-&amp; Wärmeerzeugung'!K$11*1000</f>
        <v>1162230.7827000523</v>
      </c>
      <c r="K2175" s="1">
        <f>'[3]Strom-&amp; Wärmeerzeugung'!L$11*1000</f>
        <v>1077744.7032043424</v>
      </c>
      <c r="L2175" s="1">
        <f>'[3]Strom-&amp; Wärmeerzeugung'!M$11*1000</f>
        <v>908772.54421292269</v>
      </c>
    </row>
    <row r="2176" spans="1:12" x14ac:dyDescent="0.35">
      <c r="A2176" t="s">
        <v>177</v>
      </c>
      <c r="B2176" t="str">
        <f t="shared" si="121"/>
        <v>Wind|Offshore|EU-LUX</v>
      </c>
      <c r="C2176" t="s">
        <v>297</v>
      </c>
      <c r="D2176" t="s">
        <v>177</v>
      </c>
      <c r="E2176" t="s">
        <v>320</v>
      </c>
      <c r="F2176" s="1">
        <f>'[3]Strom-&amp; Wärmeerzeugung'!G$11*1000</f>
        <v>1759761.8630712659</v>
      </c>
      <c r="G2176" s="1">
        <f>'[3]Strom-&amp; Wärmeerzeugung'!H$11*1000</f>
        <v>1602340</v>
      </c>
      <c r="H2176" s="1">
        <f>'[3]Strom-&amp; Wärmeerzeugung'!I$11*1000</f>
        <v>1503239.3626335142</v>
      </c>
      <c r="I2176" s="1">
        <f>'[3]Strom-&amp; Wärmeerzeugung'!J$11*1000</f>
        <v>1246716.8621957623</v>
      </c>
      <c r="J2176" s="1">
        <f>'[3]Strom-&amp; Wärmeerzeugung'!K$11*1000</f>
        <v>1162230.7827000523</v>
      </c>
      <c r="K2176" s="1">
        <f>'[3]Strom-&amp; Wärmeerzeugung'!L$11*1000</f>
        <v>1077744.7032043424</v>
      </c>
      <c r="L2176" s="1">
        <f>'[3]Strom-&amp; Wärmeerzeugung'!M$11*1000</f>
        <v>908772.54421292269</v>
      </c>
    </row>
    <row r="2177" spans="1:12" x14ac:dyDescent="0.35">
      <c r="A2177" t="s">
        <v>178</v>
      </c>
      <c r="B2177" t="str">
        <f t="shared" si="121"/>
        <v>Wind|Offshore|EU-LVA</v>
      </c>
      <c r="C2177" t="s">
        <v>297</v>
      </c>
      <c r="D2177" t="s">
        <v>178</v>
      </c>
      <c r="E2177" t="s">
        <v>320</v>
      </c>
      <c r="F2177" s="1">
        <f>'[3]Strom-&amp; Wärmeerzeugung'!G$11*1000</f>
        <v>1759761.8630712659</v>
      </c>
      <c r="G2177" s="1">
        <f>'[3]Strom-&amp; Wärmeerzeugung'!H$11*1000</f>
        <v>1602340</v>
      </c>
      <c r="H2177" s="1">
        <f>'[3]Strom-&amp; Wärmeerzeugung'!I$11*1000</f>
        <v>1503239.3626335142</v>
      </c>
      <c r="I2177" s="1">
        <f>'[3]Strom-&amp; Wärmeerzeugung'!J$11*1000</f>
        <v>1246716.8621957623</v>
      </c>
      <c r="J2177" s="1">
        <f>'[3]Strom-&amp; Wärmeerzeugung'!K$11*1000</f>
        <v>1162230.7827000523</v>
      </c>
      <c r="K2177" s="1">
        <f>'[3]Strom-&amp; Wärmeerzeugung'!L$11*1000</f>
        <v>1077744.7032043424</v>
      </c>
      <c r="L2177" s="1">
        <f>'[3]Strom-&amp; Wärmeerzeugung'!M$11*1000</f>
        <v>908772.54421292269</v>
      </c>
    </row>
    <row r="2178" spans="1:12" x14ac:dyDescent="0.35">
      <c r="A2178" t="s">
        <v>179</v>
      </c>
      <c r="B2178" t="str">
        <f t="shared" ref="B2178:B2241" si="122">CONCATENATE(C2178,D2178)</f>
        <v>Wind|Offshore|EU-MDA</v>
      </c>
      <c r="C2178" t="s">
        <v>297</v>
      </c>
      <c r="D2178" t="s">
        <v>179</v>
      </c>
      <c r="E2178" t="s">
        <v>320</v>
      </c>
      <c r="F2178" s="1">
        <f>'[3]Strom-&amp; Wärmeerzeugung'!G$11*1000</f>
        <v>1759761.8630712659</v>
      </c>
      <c r="G2178" s="1">
        <f>'[3]Strom-&amp; Wärmeerzeugung'!H$11*1000</f>
        <v>1602340</v>
      </c>
      <c r="H2178" s="1">
        <f>'[3]Strom-&amp; Wärmeerzeugung'!I$11*1000</f>
        <v>1503239.3626335142</v>
      </c>
      <c r="I2178" s="1">
        <f>'[3]Strom-&amp; Wärmeerzeugung'!J$11*1000</f>
        <v>1246716.8621957623</v>
      </c>
      <c r="J2178" s="1">
        <f>'[3]Strom-&amp; Wärmeerzeugung'!K$11*1000</f>
        <v>1162230.7827000523</v>
      </c>
      <c r="K2178" s="1">
        <f>'[3]Strom-&amp; Wärmeerzeugung'!L$11*1000</f>
        <v>1077744.7032043424</v>
      </c>
      <c r="L2178" s="1">
        <f>'[3]Strom-&amp; Wärmeerzeugung'!M$11*1000</f>
        <v>908772.54421292269</v>
      </c>
    </row>
    <row r="2179" spans="1:12" x14ac:dyDescent="0.35">
      <c r="A2179" t="s">
        <v>180</v>
      </c>
      <c r="B2179" t="str">
        <f t="shared" si="122"/>
        <v>Wind|Offshore|EU-MKD</v>
      </c>
      <c r="C2179" t="s">
        <v>297</v>
      </c>
      <c r="D2179" t="s">
        <v>180</v>
      </c>
      <c r="E2179" t="s">
        <v>320</v>
      </c>
      <c r="F2179" s="1">
        <f>'[3]Strom-&amp; Wärmeerzeugung'!G$11*1000</f>
        <v>1759761.8630712659</v>
      </c>
      <c r="G2179" s="1">
        <f>'[3]Strom-&amp; Wärmeerzeugung'!H$11*1000</f>
        <v>1602340</v>
      </c>
      <c r="H2179" s="1">
        <f>'[3]Strom-&amp; Wärmeerzeugung'!I$11*1000</f>
        <v>1503239.3626335142</v>
      </c>
      <c r="I2179" s="1">
        <f>'[3]Strom-&amp; Wärmeerzeugung'!J$11*1000</f>
        <v>1246716.8621957623</v>
      </c>
      <c r="J2179" s="1">
        <f>'[3]Strom-&amp; Wärmeerzeugung'!K$11*1000</f>
        <v>1162230.7827000523</v>
      </c>
      <c r="K2179" s="1">
        <f>'[3]Strom-&amp; Wärmeerzeugung'!L$11*1000</f>
        <v>1077744.7032043424</v>
      </c>
      <c r="L2179" s="1">
        <f>'[3]Strom-&amp; Wärmeerzeugung'!M$11*1000</f>
        <v>908772.54421292269</v>
      </c>
    </row>
    <row r="2180" spans="1:12" x14ac:dyDescent="0.35">
      <c r="A2180" t="s">
        <v>181</v>
      </c>
      <c r="B2180" t="str">
        <f t="shared" si="122"/>
        <v>Wind|Offshore|EU-MLT</v>
      </c>
      <c r="C2180" t="s">
        <v>297</v>
      </c>
      <c r="D2180" t="s">
        <v>181</v>
      </c>
      <c r="E2180" t="s">
        <v>320</v>
      </c>
      <c r="F2180" s="1">
        <f>'[3]Strom-&amp; Wärmeerzeugung'!G$11*1000</f>
        <v>1759761.8630712659</v>
      </c>
      <c r="G2180" s="1">
        <f>'[3]Strom-&amp; Wärmeerzeugung'!H$11*1000</f>
        <v>1602340</v>
      </c>
      <c r="H2180" s="1">
        <f>'[3]Strom-&amp; Wärmeerzeugung'!I$11*1000</f>
        <v>1503239.3626335142</v>
      </c>
      <c r="I2180" s="1">
        <f>'[3]Strom-&amp; Wärmeerzeugung'!J$11*1000</f>
        <v>1246716.8621957623</v>
      </c>
      <c r="J2180" s="1">
        <f>'[3]Strom-&amp; Wärmeerzeugung'!K$11*1000</f>
        <v>1162230.7827000523</v>
      </c>
      <c r="K2180" s="1">
        <f>'[3]Strom-&amp; Wärmeerzeugung'!L$11*1000</f>
        <v>1077744.7032043424</v>
      </c>
      <c r="L2180" s="1">
        <f>'[3]Strom-&amp; Wärmeerzeugung'!M$11*1000</f>
        <v>908772.54421292269</v>
      </c>
    </row>
    <row r="2181" spans="1:12" x14ac:dyDescent="0.35">
      <c r="A2181" t="s">
        <v>182</v>
      </c>
      <c r="B2181" t="str">
        <f t="shared" si="122"/>
        <v>Wind|Offshore|EU-MNE</v>
      </c>
      <c r="C2181" t="s">
        <v>297</v>
      </c>
      <c r="D2181" t="s">
        <v>182</v>
      </c>
      <c r="E2181" t="s">
        <v>320</v>
      </c>
      <c r="F2181" s="1">
        <f>'[3]Strom-&amp; Wärmeerzeugung'!G$11*1000</f>
        <v>1759761.8630712659</v>
      </c>
      <c r="G2181" s="1">
        <f>'[3]Strom-&amp; Wärmeerzeugung'!H$11*1000</f>
        <v>1602340</v>
      </c>
      <c r="H2181" s="1">
        <f>'[3]Strom-&amp; Wärmeerzeugung'!I$11*1000</f>
        <v>1503239.3626335142</v>
      </c>
      <c r="I2181" s="1">
        <f>'[3]Strom-&amp; Wärmeerzeugung'!J$11*1000</f>
        <v>1246716.8621957623</v>
      </c>
      <c r="J2181" s="1">
        <f>'[3]Strom-&amp; Wärmeerzeugung'!K$11*1000</f>
        <v>1162230.7827000523</v>
      </c>
      <c r="K2181" s="1">
        <f>'[3]Strom-&amp; Wärmeerzeugung'!L$11*1000</f>
        <v>1077744.7032043424</v>
      </c>
      <c r="L2181" s="1">
        <f>'[3]Strom-&amp; Wärmeerzeugung'!M$11*1000</f>
        <v>908772.54421292269</v>
      </c>
    </row>
    <row r="2182" spans="1:12" x14ac:dyDescent="0.35">
      <c r="A2182" t="s">
        <v>183</v>
      </c>
      <c r="B2182" t="str">
        <f t="shared" si="122"/>
        <v>Wind|Offshore|EU-NLD</v>
      </c>
      <c r="C2182" t="s">
        <v>297</v>
      </c>
      <c r="D2182" t="s">
        <v>183</v>
      </c>
      <c r="E2182" t="s">
        <v>320</v>
      </c>
      <c r="F2182" s="1">
        <f>'[3]Strom-&amp; Wärmeerzeugung'!G$11*1000</f>
        <v>1759761.8630712659</v>
      </c>
      <c r="G2182" s="1">
        <f>'[3]Strom-&amp; Wärmeerzeugung'!H$11*1000</f>
        <v>1602340</v>
      </c>
      <c r="H2182" s="1">
        <f>'[3]Strom-&amp; Wärmeerzeugung'!I$11*1000</f>
        <v>1503239.3626335142</v>
      </c>
      <c r="I2182" s="1">
        <f>'[3]Strom-&amp; Wärmeerzeugung'!J$11*1000</f>
        <v>1246716.8621957623</v>
      </c>
      <c r="J2182" s="1">
        <f>'[3]Strom-&amp; Wärmeerzeugung'!K$11*1000</f>
        <v>1162230.7827000523</v>
      </c>
      <c r="K2182" s="1">
        <f>'[3]Strom-&amp; Wärmeerzeugung'!L$11*1000</f>
        <v>1077744.7032043424</v>
      </c>
      <c r="L2182" s="1">
        <f>'[3]Strom-&amp; Wärmeerzeugung'!M$11*1000</f>
        <v>908772.54421292269</v>
      </c>
    </row>
    <row r="2183" spans="1:12" x14ac:dyDescent="0.35">
      <c r="A2183" t="s">
        <v>184</v>
      </c>
      <c r="B2183" t="str">
        <f t="shared" si="122"/>
        <v>Wind|Offshore|EU-NOR</v>
      </c>
      <c r="C2183" t="s">
        <v>297</v>
      </c>
      <c r="D2183" t="s">
        <v>184</v>
      </c>
      <c r="E2183" t="s">
        <v>320</v>
      </c>
      <c r="F2183" s="1">
        <f>'[3]Strom-&amp; Wärmeerzeugung'!G$11*1000</f>
        <v>1759761.8630712659</v>
      </c>
      <c r="G2183" s="1">
        <f>'[3]Strom-&amp; Wärmeerzeugung'!H$11*1000</f>
        <v>1602340</v>
      </c>
      <c r="H2183" s="1">
        <f>'[3]Strom-&amp; Wärmeerzeugung'!I$11*1000</f>
        <v>1503239.3626335142</v>
      </c>
      <c r="I2183" s="1">
        <f>'[3]Strom-&amp; Wärmeerzeugung'!J$11*1000</f>
        <v>1246716.8621957623</v>
      </c>
      <c r="J2183" s="1">
        <f>'[3]Strom-&amp; Wärmeerzeugung'!K$11*1000</f>
        <v>1162230.7827000523</v>
      </c>
      <c r="K2183" s="1">
        <f>'[3]Strom-&amp; Wärmeerzeugung'!L$11*1000</f>
        <v>1077744.7032043424</v>
      </c>
      <c r="L2183" s="1">
        <f>'[3]Strom-&amp; Wärmeerzeugung'!M$11*1000</f>
        <v>908772.54421292269</v>
      </c>
    </row>
    <row r="2184" spans="1:12" x14ac:dyDescent="0.35">
      <c r="A2184" t="s">
        <v>185</v>
      </c>
      <c r="B2184" t="str">
        <f t="shared" si="122"/>
        <v>Wind|Offshore|EU-POL</v>
      </c>
      <c r="C2184" t="s">
        <v>297</v>
      </c>
      <c r="D2184" t="s">
        <v>185</v>
      </c>
      <c r="E2184" t="s">
        <v>320</v>
      </c>
      <c r="F2184" s="1">
        <f>'[3]Strom-&amp; Wärmeerzeugung'!G$11*1000</f>
        <v>1759761.8630712659</v>
      </c>
      <c r="G2184" s="1">
        <f>'[3]Strom-&amp; Wärmeerzeugung'!H$11*1000</f>
        <v>1602340</v>
      </c>
      <c r="H2184" s="1">
        <f>'[3]Strom-&amp; Wärmeerzeugung'!I$11*1000</f>
        <v>1503239.3626335142</v>
      </c>
      <c r="I2184" s="1">
        <f>'[3]Strom-&amp; Wärmeerzeugung'!J$11*1000</f>
        <v>1246716.8621957623</v>
      </c>
      <c r="J2184" s="1">
        <f>'[3]Strom-&amp; Wärmeerzeugung'!K$11*1000</f>
        <v>1162230.7827000523</v>
      </c>
      <c r="K2184" s="1">
        <f>'[3]Strom-&amp; Wärmeerzeugung'!L$11*1000</f>
        <v>1077744.7032043424</v>
      </c>
      <c r="L2184" s="1">
        <f>'[3]Strom-&amp; Wärmeerzeugung'!M$11*1000</f>
        <v>908772.54421292269</v>
      </c>
    </row>
    <row r="2185" spans="1:12" x14ac:dyDescent="0.35">
      <c r="A2185" t="s">
        <v>186</v>
      </c>
      <c r="B2185" t="str">
        <f t="shared" si="122"/>
        <v>Wind|Offshore|EU-PRT</v>
      </c>
      <c r="C2185" t="s">
        <v>297</v>
      </c>
      <c r="D2185" t="s">
        <v>186</v>
      </c>
      <c r="E2185" t="s">
        <v>320</v>
      </c>
      <c r="F2185" s="1">
        <f>'[3]Strom-&amp; Wärmeerzeugung'!G$11*1000</f>
        <v>1759761.8630712659</v>
      </c>
      <c r="G2185" s="1">
        <f>'[3]Strom-&amp; Wärmeerzeugung'!H$11*1000</f>
        <v>1602340</v>
      </c>
      <c r="H2185" s="1">
        <f>'[3]Strom-&amp; Wärmeerzeugung'!I$11*1000</f>
        <v>1503239.3626335142</v>
      </c>
      <c r="I2185" s="1">
        <f>'[3]Strom-&amp; Wärmeerzeugung'!J$11*1000</f>
        <v>1246716.8621957623</v>
      </c>
      <c r="J2185" s="1">
        <f>'[3]Strom-&amp; Wärmeerzeugung'!K$11*1000</f>
        <v>1162230.7827000523</v>
      </c>
      <c r="K2185" s="1">
        <f>'[3]Strom-&amp; Wärmeerzeugung'!L$11*1000</f>
        <v>1077744.7032043424</v>
      </c>
      <c r="L2185" s="1">
        <f>'[3]Strom-&amp; Wärmeerzeugung'!M$11*1000</f>
        <v>908772.54421292269</v>
      </c>
    </row>
    <row r="2186" spans="1:12" x14ac:dyDescent="0.35">
      <c r="A2186" t="s">
        <v>187</v>
      </c>
      <c r="B2186" t="str">
        <f t="shared" si="122"/>
        <v>Wind|Offshore|EU-ROU</v>
      </c>
      <c r="C2186" t="s">
        <v>297</v>
      </c>
      <c r="D2186" t="s">
        <v>187</v>
      </c>
      <c r="E2186" t="s">
        <v>320</v>
      </c>
      <c r="F2186" s="1">
        <f>'[3]Strom-&amp; Wärmeerzeugung'!G$11*1000</f>
        <v>1759761.8630712659</v>
      </c>
      <c r="G2186" s="1">
        <f>'[3]Strom-&amp; Wärmeerzeugung'!H$11*1000</f>
        <v>1602340</v>
      </c>
      <c r="H2186" s="1">
        <f>'[3]Strom-&amp; Wärmeerzeugung'!I$11*1000</f>
        <v>1503239.3626335142</v>
      </c>
      <c r="I2186" s="1">
        <f>'[3]Strom-&amp; Wärmeerzeugung'!J$11*1000</f>
        <v>1246716.8621957623</v>
      </c>
      <c r="J2186" s="1">
        <f>'[3]Strom-&amp; Wärmeerzeugung'!K$11*1000</f>
        <v>1162230.7827000523</v>
      </c>
      <c r="K2186" s="1">
        <f>'[3]Strom-&amp; Wärmeerzeugung'!L$11*1000</f>
        <v>1077744.7032043424</v>
      </c>
      <c r="L2186" s="1">
        <f>'[3]Strom-&amp; Wärmeerzeugung'!M$11*1000</f>
        <v>908772.54421292269</v>
      </c>
    </row>
    <row r="2187" spans="1:12" x14ac:dyDescent="0.35">
      <c r="A2187" t="s">
        <v>188</v>
      </c>
      <c r="B2187" t="str">
        <f t="shared" si="122"/>
        <v>Wind|Offshore|EU-SRB</v>
      </c>
      <c r="C2187" t="s">
        <v>297</v>
      </c>
      <c r="D2187" t="s">
        <v>188</v>
      </c>
      <c r="E2187" t="s">
        <v>320</v>
      </c>
      <c r="F2187" s="1">
        <f>'[3]Strom-&amp; Wärmeerzeugung'!G$11*1000</f>
        <v>1759761.8630712659</v>
      </c>
      <c r="G2187" s="1">
        <f>'[3]Strom-&amp; Wärmeerzeugung'!H$11*1000</f>
        <v>1602340</v>
      </c>
      <c r="H2187" s="1">
        <f>'[3]Strom-&amp; Wärmeerzeugung'!I$11*1000</f>
        <v>1503239.3626335142</v>
      </c>
      <c r="I2187" s="1">
        <f>'[3]Strom-&amp; Wärmeerzeugung'!J$11*1000</f>
        <v>1246716.8621957623</v>
      </c>
      <c r="J2187" s="1">
        <f>'[3]Strom-&amp; Wärmeerzeugung'!K$11*1000</f>
        <v>1162230.7827000523</v>
      </c>
      <c r="K2187" s="1">
        <f>'[3]Strom-&amp; Wärmeerzeugung'!L$11*1000</f>
        <v>1077744.7032043424</v>
      </c>
      <c r="L2187" s="1">
        <f>'[3]Strom-&amp; Wärmeerzeugung'!M$11*1000</f>
        <v>908772.54421292269</v>
      </c>
    </row>
    <row r="2188" spans="1:12" x14ac:dyDescent="0.35">
      <c r="A2188" t="s">
        <v>189</v>
      </c>
      <c r="B2188" t="str">
        <f t="shared" si="122"/>
        <v>Wind|Offshore|EU-SVK</v>
      </c>
      <c r="C2188" t="s">
        <v>297</v>
      </c>
      <c r="D2188" t="s">
        <v>189</v>
      </c>
      <c r="E2188" t="s">
        <v>320</v>
      </c>
      <c r="F2188" s="1">
        <f>'[3]Strom-&amp; Wärmeerzeugung'!G$11*1000</f>
        <v>1759761.8630712659</v>
      </c>
      <c r="G2188" s="1">
        <f>'[3]Strom-&amp; Wärmeerzeugung'!H$11*1000</f>
        <v>1602340</v>
      </c>
      <c r="H2188" s="1">
        <f>'[3]Strom-&amp; Wärmeerzeugung'!I$11*1000</f>
        <v>1503239.3626335142</v>
      </c>
      <c r="I2188" s="1">
        <f>'[3]Strom-&amp; Wärmeerzeugung'!J$11*1000</f>
        <v>1246716.8621957623</v>
      </c>
      <c r="J2188" s="1">
        <f>'[3]Strom-&amp; Wärmeerzeugung'!K$11*1000</f>
        <v>1162230.7827000523</v>
      </c>
      <c r="K2188" s="1">
        <f>'[3]Strom-&amp; Wärmeerzeugung'!L$11*1000</f>
        <v>1077744.7032043424</v>
      </c>
      <c r="L2188" s="1">
        <f>'[3]Strom-&amp; Wärmeerzeugung'!M$11*1000</f>
        <v>908772.54421292269</v>
      </c>
    </row>
    <row r="2189" spans="1:12" x14ac:dyDescent="0.35">
      <c r="A2189" t="s">
        <v>190</v>
      </c>
      <c r="B2189" t="str">
        <f t="shared" si="122"/>
        <v>Wind|Offshore|EU-SVN</v>
      </c>
      <c r="C2189" t="s">
        <v>297</v>
      </c>
      <c r="D2189" t="s">
        <v>190</v>
      </c>
      <c r="E2189" t="s">
        <v>320</v>
      </c>
      <c r="F2189" s="1">
        <f>'[3]Strom-&amp; Wärmeerzeugung'!G$11*1000</f>
        <v>1759761.8630712659</v>
      </c>
      <c r="G2189" s="1">
        <f>'[3]Strom-&amp; Wärmeerzeugung'!H$11*1000</f>
        <v>1602340</v>
      </c>
      <c r="H2189" s="1">
        <f>'[3]Strom-&amp; Wärmeerzeugung'!I$11*1000</f>
        <v>1503239.3626335142</v>
      </c>
      <c r="I2189" s="1">
        <f>'[3]Strom-&amp; Wärmeerzeugung'!J$11*1000</f>
        <v>1246716.8621957623</v>
      </c>
      <c r="J2189" s="1">
        <f>'[3]Strom-&amp; Wärmeerzeugung'!K$11*1000</f>
        <v>1162230.7827000523</v>
      </c>
      <c r="K2189" s="1">
        <f>'[3]Strom-&amp; Wärmeerzeugung'!L$11*1000</f>
        <v>1077744.7032043424</v>
      </c>
      <c r="L2189" s="1">
        <f>'[3]Strom-&amp; Wärmeerzeugung'!M$11*1000</f>
        <v>908772.54421292269</v>
      </c>
    </row>
    <row r="2190" spans="1:12" x14ac:dyDescent="0.35">
      <c r="A2190" t="s">
        <v>191</v>
      </c>
      <c r="B2190" t="str">
        <f t="shared" si="122"/>
        <v>Wind|Offshore|EU-SWE</v>
      </c>
      <c r="C2190" t="s">
        <v>297</v>
      </c>
      <c r="D2190" t="s">
        <v>191</v>
      </c>
      <c r="E2190" t="s">
        <v>320</v>
      </c>
      <c r="F2190" s="1">
        <f>'[3]Strom-&amp; Wärmeerzeugung'!G$11*1000</f>
        <v>1759761.8630712659</v>
      </c>
      <c r="G2190" s="1">
        <f>'[3]Strom-&amp; Wärmeerzeugung'!H$11*1000</f>
        <v>1602340</v>
      </c>
      <c r="H2190" s="1">
        <f>'[3]Strom-&amp; Wärmeerzeugung'!I$11*1000</f>
        <v>1503239.3626335142</v>
      </c>
      <c r="I2190" s="1">
        <f>'[3]Strom-&amp; Wärmeerzeugung'!J$11*1000</f>
        <v>1246716.8621957623</v>
      </c>
      <c r="J2190" s="1">
        <f>'[3]Strom-&amp; Wärmeerzeugung'!K$11*1000</f>
        <v>1162230.7827000523</v>
      </c>
      <c r="K2190" s="1">
        <f>'[3]Strom-&amp; Wärmeerzeugung'!L$11*1000</f>
        <v>1077744.7032043424</v>
      </c>
      <c r="L2190" s="1">
        <f>'[3]Strom-&amp; Wärmeerzeugung'!M$11*1000</f>
        <v>908772.54421292269</v>
      </c>
    </row>
    <row r="2191" spans="1:12" x14ac:dyDescent="0.35">
      <c r="A2191" t="s">
        <v>192</v>
      </c>
      <c r="B2191" t="str">
        <f t="shared" si="122"/>
        <v>Wind|Offshore|EU-UKR</v>
      </c>
      <c r="C2191" t="s">
        <v>297</v>
      </c>
      <c r="D2191" t="s">
        <v>192</v>
      </c>
      <c r="E2191" t="s">
        <v>320</v>
      </c>
      <c r="F2191" s="1">
        <f>'[3]Strom-&amp; Wärmeerzeugung'!G$11*1000</f>
        <v>1759761.8630712659</v>
      </c>
      <c r="G2191" s="1">
        <f>'[3]Strom-&amp; Wärmeerzeugung'!H$11*1000</f>
        <v>1602340</v>
      </c>
      <c r="H2191" s="1">
        <f>'[3]Strom-&amp; Wärmeerzeugung'!I$11*1000</f>
        <v>1503239.3626335142</v>
      </c>
      <c r="I2191" s="1">
        <f>'[3]Strom-&amp; Wärmeerzeugung'!J$11*1000</f>
        <v>1246716.8621957623</v>
      </c>
      <c r="J2191" s="1">
        <f>'[3]Strom-&amp; Wärmeerzeugung'!K$11*1000</f>
        <v>1162230.7827000523</v>
      </c>
      <c r="K2191" s="1">
        <f>'[3]Strom-&amp; Wärmeerzeugung'!L$11*1000</f>
        <v>1077744.7032043424</v>
      </c>
      <c r="L2191" s="1">
        <f>'[3]Strom-&amp; Wärmeerzeugung'!M$11*1000</f>
        <v>908772.54421292269</v>
      </c>
    </row>
    <row r="2192" spans="1:12" x14ac:dyDescent="0.35">
      <c r="A2192" t="s">
        <v>193</v>
      </c>
      <c r="B2192" t="str">
        <f t="shared" si="122"/>
        <v>Wind|Offshore|NA-BLZ</v>
      </c>
      <c r="C2192" t="s">
        <v>297</v>
      </c>
      <c r="D2192" t="s">
        <v>193</v>
      </c>
      <c r="E2192" t="s">
        <v>320</v>
      </c>
      <c r="F2192" s="1">
        <f>'[3]Strom-&amp; Wärmeerzeugung'!G$11*1000</f>
        <v>1759761.8630712659</v>
      </c>
      <c r="G2192" s="1">
        <f>'[3]Strom-&amp; Wärmeerzeugung'!H$11*1000</f>
        <v>1602340</v>
      </c>
      <c r="H2192" s="1">
        <f>'[3]Strom-&amp; Wärmeerzeugung'!I$11*1000</f>
        <v>1503239.3626335142</v>
      </c>
      <c r="I2192" s="1">
        <f>'[3]Strom-&amp; Wärmeerzeugung'!J$11*1000</f>
        <v>1246716.8621957623</v>
      </c>
      <c r="J2192" s="1">
        <f>'[3]Strom-&amp; Wärmeerzeugung'!K$11*1000</f>
        <v>1162230.7827000523</v>
      </c>
      <c r="K2192" s="1">
        <f>'[3]Strom-&amp; Wärmeerzeugung'!L$11*1000</f>
        <v>1077744.7032043424</v>
      </c>
      <c r="L2192" s="1">
        <f>'[3]Strom-&amp; Wärmeerzeugung'!M$11*1000</f>
        <v>908772.54421292269</v>
      </c>
    </row>
    <row r="2193" spans="1:12" x14ac:dyDescent="0.35">
      <c r="A2193" t="s">
        <v>194</v>
      </c>
      <c r="B2193" t="str">
        <f t="shared" si="122"/>
        <v>Wind|Offshore|NA-CAN</v>
      </c>
      <c r="C2193" t="s">
        <v>297</v>
      </c>
      <c r="D2193" t="s">
        <v>194</v>
      </c>
      <c r="E2193" t="s">
        <v>320</v>
      </c>
      <c r="F2193" s="1">
        <f>'[3]Strom-&amp; Wärmeerzeugung'!G$11*1000</f>
        <v>1759761.8630712659</v>
      </c>
      <c r="G2193" s="1">
        <f>'[3]Strom-&amp; Wärmeerzeugung'!H$11*1000</f>
        <v>1602340</v>
      </c>
      <c r="H2193" s="1">
        <f>'[3]Strom-&amp; Wärmeerzeugung'!I$11*1000</f>
        <v>1503239.3626335142</v>
      </c>
      <c r="I2193" s="1">
        <f>'[3]Strom-&amp; Wärmeerzeugung'!J$11*1000</f>
        <v>1246716.8621957623</v>
      </c>
      <c r="J2193" s="1">
        <f>'[3]Strom-&amp; Wärmeerzeugung'!K$11*1000</f>
        <v>1162230.7827000523</v>
      </c>
      <c r="K2193" s="1">
        <f>'[3]Strom-&amp; Wärmeerzeugung'!L$11*1000</f>
        <v>1077744.7032043424</v>
      </c>
      <c r="L2193" s="1">
        <f>'[3]Strom-&amp; Wärmeerzeugung'!M$11*1000</f>
        <v>908772.54421292269</v>
      </c>
    </row>
    <row r="2194" spans="1:12" x14ac:dyDescent="0.35">
      <c r="A2194" t="s">
        <v>204</v>
      </c>
      <c r="B2194" t="str">
        <f t="shared" si="122"/>
        <v>Wind|Offshore|NA-CRI</v>
      </c>
      <c r="C2194" t="s">
        <v>297</v>
      </c>
      <c r="D2194" t="s">
        <v>204</v>
      </c>
      <c r="E2194" t="s">
        <v>320</v>
      </c>
      <c r="F2194" s="1">
        <f>'[3]Strom-&amp; Wärmeerzeugung'!G$11*1000</f>
        <v>1759761.8630712659</v>
      </c>
      <c r="G2194" s="1">
        <f>'[3]Strom-&amp; Wärmeerzeugung'!H$11*1000</f>
        <v>1602340</v>
      </c>
      <c r="H2194" s="1">
        <f>'[3]Strom-&amp; Wärmeerzeugung'!I$11*1000</f>
        <v>1503239.3626335142</v>
      </c>
      <c r="I2194" s="1">
        <f>'[3]Strom-&amp; Wärmeerzeugung'!J$11*1000</f>
        <v>1246716.8621957623</v>
      </c>
      <c r="J2194" s="1">
        <f>'[3]Strom-&amp; Wärmeerzeugung'!K$11*1000</f>
        <v>1162230.7827000523</v>
      </c>
      <c r="K2194" s="1">
        <f>'[3]Strom-&amp; Wärmeerzeugung'!L$11*1000</f>
        <v>1077744.7032043424</v>
      </c>
      <c r="L2194" s="1">
        <f>'[3]Strom-&amp; Wärmeerzeugung'!M$11*1000</f>
        <v>908772.54421292269</v>
      </c>
    </row>
    <row r="2195" spans="1:12" x14ac:dyDescent="0.35">
      <c r="A2195" t="s">
        <v>205</v>
      </c>
      <c r="B2195" t="str">
        <f t="shared" si="122"/>
        <v>Wind|Offshore|NA-CUB</v>
      </c>
      <c r="C2195" t="s">
        <v>297</v>
      </c>
      <c r="D2195" t="s">
        <v>205</v>
      </c>
      <c r="E2195" t="s">
        <v>320</v>
      </c>
      <c r="F2195" s="1">
        <f>'[3]Strom-&amp; Wärmeerzeugung'!G$11*1000</f>
        <v>1759761.8630712659</v>
      </c>
      <c r="G2195" s="1">
        <f>'[3]Strom-&amp; Wärmeerzeugung'!H$11*1000</f>
        <v>1602340</v>
      </c>
      <c r="H2195" s="1">
        <f>'[3]Strom-&amp; Wärmeerzeugung'!I$11*1000</f>
        <v>1503239.3626335142</v>
      </c>
      <c r="I2195" s="1">
        <f>'[3]Strom-&amp; Wärmeerzeugung'!J$11*1000</f>
        <v>1246716.8621957623</v>
      </c>
      <c r="J2195" s="1">
        <f>'[3]Strom-&amp; Wärmeerzeugung'!K$11*1000</f>
        <v>1162230.7827000523</v>
      </c>
      <c r="K2195" s="1">
        <f>'[3]Strom-&amp; Wärmeerzeugung'!L$11*1000</f>
        <v>1077744.7032043424</v>
      </c>
      <c r="L2195" s="1">
        <f>'[3]Strom-&amp; Wärmeerzeugung'!M$11*1000</f>
        <v>908772.54421292269</v>
      </c>
    </row>
    <row r="2196" spans="1:12" x14ac:dyDescent="0.35">
      <c r="A2196" t="s">
        <v>206</v>
      </c>
      <c r="B2196" t="str">
        <f t="shared" si="122"/>
        <v>Wind|Offshore|NA-DOM</v>
      </c>
      <c r="C2196" t="s">
        <v>297</v>
      </c>
      <c r="D2196" t="s">
        <v>206</v>
      </c>
      <c r="E2196" t="s">
        <v>320</v>
      </c>
      <c r="F2196" s="1">
        <f>'[3]Strom-&amp; Wärmeerzeugung'!G$11*1000</f>
        <v>1759761.8630712659</v>
      </c>
      <c r="G2196" s="1">
        <f>'[3]Strom-&amp; Wärmeerzeugung'!H$11*1000</f>
        <v>1602340</v>
      </c>
      <c r="H2196" s="1">
        <f>'[3]Strom-&amp; Wärmeerzeugung'!I$11*1000</f>
        <v>1503239.3626335142</v>
      </c>
      <c r="I2196" s="1">
        <f>'[3]Strom-&amp; Wärmeerzeugung'!J$11*1000</f>
        <v>1246716.8621957623</v>
      </c>
      <c r="J2196" s="1">
        <f>'[3]Strom-&amp; Wärmeerzeugung'!K$11*1000</f>
        <v>1162230.7827000523</v>
      </c>
      <c r="K2196" s="1">
        <f>'[3]Strom-&amp; Wärmeerzeugung'!L$11*1000</f>
        <v>1077744.7032043424</v>
      </c>
      <c r="L2196" s="1">
        <f>'[3]Strom-&amp; Wärmeerzeugung'!M$11*1000</f>
        <v>908772.54421292269</v>
      </c>
    </row>
    <row r="2197" spans="1:12" x14ac:dyDescent="0.35">
      <c r="A2197" t="s">
        <v>208</v>
      </c>
      <c r="B2197" t="str">
        <f t="shared" si="122"/>
        <v>Wind|Offshore|NA-GTM</v>
      </c>
      <c r="C2197" t="s">
        <v>297</v>
      </c>
      <c r="D2197" t="s">
        <v>208</v>
      </c>
      <c r="E2197" t="s">
        <v>320</v>
      </c>
      <c r="F2197" s="1">
        <f>'[3]Strom-&amp; Wärmeerzeugung'!G$11*1000</f>
        <v>1759761.8630712659</v>
      </c>
      <c r="G2197" s="1">
        <f>'[3]Strom-&amp; Wärmeerzeugung'!H$11*1000</f>
        <v>1602340</v>
      </c>
      <c r="H2197" s="1">
        <f>'[3]Strom-&amp; Wärmeerzeugung'!I$11*1000</f>
        <v>1503239.3626335142</v>
      </c>
      <c r="I2197" s="1">
        <f>'[3]Strom-&amp; Wärmeerzeugung'!J$11*1000</f>
        <v>1246716.8621957623</v>
      </c>
      <c r="J2197" s="1">
        <f>'[3]Strom-&amp; Wärmeerzeugung'!K$11*1000</f>
        <v>1162230.7827000523</v>
      </c>
      <c r="K2197" s="1">
        <f>'[3]Strom-&amp; Wärmeerzeugung'!L$11*1000</f>
        <v>1077744.7032043424</v>
      </c>
      <c r="L2197" s="1">
        <f>'[3]Strom-&amp; Wärmeerzeugung'!M$11*1000</f>
        <v>908772.54421292269</v>
      </c>
    </row>
    <row r="2198" spans="1:12" x14ac:dyDescent="0.35">
      <c r="A2198" t="s">
        <v>209</v>
      </c>
      <c r="B2198" t="str">
        <f t="shared" si="122"/>
        <v>Wind|Offshore|NA-HND</v>
      </c>
      <c r="C2198" t="s">
        <v>297</v>
      </c>
      <c r="D2198" t="s">
        <v>209</v>
      </c>
      <c r="E2198" t="s">
        <v>320</v>
      </c>
      <c r="F2198" s="1">
        <f>'[3]Strom-&amp; Wärmeerzeugung'!G$11*1000</f>
        <v>1759761.8630712659</v>
      </c>
      <c r="G2198" s="1">
        <f>'[3]Strom-&amp; Wärmeerzeugung'!H$11*1000</f>
        <v>1602340</v>
      </c>
      <c r="H2198" s="1">
        <f>'[3]Strom-&amp; Wärmeerzeugung'!I$11*1000</f>
        <v>1503239.3626335142</v>
      </c>
      <c r="I2198" s="1">
        <f>'[3]Strom-&amp; Wärmeerzeugung'!J$11*1000</f>
        <v>1246716.8621957623</v>
      </c>
      <c r="J2198" s="1">
        <f>'[3]Strom-&amp; Wärmeerzeugung'!K$11*1000</f>
        <v>1162230.7827000523</v>
      </c>
      <c r="K2198" s="1">
        <f>'[3]Strom-&amp; Wärmeerzeugung'!L$11*1000</f>
        <v>1077744.7032043424</v>
      </c>
      <c r="L2198" s="1">
        <f>'[3]Strom-&amp; Wärmeerzeugung'!M$11*1000</f>
        <v>908772.54421292269</v>
      </c>
    </row>
    <row r="2199" spans="1:12" x14ac:dyDescent="0.35">
      <c r="A2199" t="s">
        <v>210</v>
      </c>
      <c r="B2199" t="str">
        <f t="shared" si="122"/>
        <v>Wind|Offshore|NA-HTI</v>
      </c>
      <c r="C2199" t="s">
        <v>297</v>
      </c>
      <c r="D2199" t="s">
        <v>210</v>
      </c>
      <c r="E2199" t="s">
        <v>320</v>
      </c>
      <c r="F2199" s="1">
        <f>'[3]Strom-&amp; Wärmeerzeugung'!G$11*1000</f>
        <v>1759761.8630712659</v>
      </c>
      <c r="G2199" s="1">
        <f>'[3]Strom-&amp; Wärmeerzeugung'!H$11*1000</f>
        <v>1602340</v>
      </c>
      <c r="H2199" s="1">
        <f>'[3]Strom-&amp; Wärmeerzeugung'!I$11*1000</f>
        <v>1503239.3626335142</v>
      </c>
      <c r="I2199" s="1">
        <f>'[3]Strom-&amp; Wärmeerzeugung'!J$11*1000</f>
        <v>1246716.8621957623</v>
      </c>
      <c r="J2199" s="1">
        <f>'[3]Strom-&amp; Wärmeerzeugung'!K$11*1000</f>
        <v>1162230.7827000523</v>
      </c>
      <c r="K2199" s="1">
        <f>'[3]Strom-&amp; Wärmeerzeugung'!L$11*1000</f>
        <v>1077744.7032043424</v>
      </c>
      <c r="L2199" s="1">
        <f>'[3]Strom-&amp; Wärmeerzeugung'!M$11*1000</f>
        <v>908772.54421292269</v>
      </c>
    </row>
    <row r="2200" spans="1:12" x14ac:dyDescent="0.35">
      <c r="A2200" t="s">
        <v>211</v>
      </c>
      <c r="B2200" t="str">
        <f t="shared" si="122"/>
        <v>Wind|Offshore|NA-JAM</v>
      </c>
      <c r="C2200" t="s">
        <v>297</v>
      </c>
      <c r="D2200" t="s">
        <v>211</v>
      </c>
      <c r="E2200" t="s">
        <v>320</v>
      </c>
      <c r="F2200" s="1">
        <f>'[3]Strom-&amp; Wärmeerzeugung'!G$11*1000</f>
        <v>1759761.8630712659</v>
      </c>
      <c r="G2200" s="1">
        <f>'[3]Strom-&amp; Wärmeerzeugung'!H$11*1000</f>
        <v>1602340</v>
      </c>
      <c r="H2200" s="1">
        <f>'[3]Strom-&amp; Wärmeerzeugung'!I$11*1000</f>
        <v>1503239.3626335142</v>
      </c>
      <c r="I2200" s="1">
        <f>'[3]Strom-&amp; Wärmeerzeugung'!J$11*1000</f>
        <v>1246716.8621957623</v>
      </c>
      <c r="J2200" s="1">
        <f>'[3]Strom-&amp; Wärmeerzeugung'!K$11*1000</f>
        <v>1162230.7827000523</v>
      </c>
      <c r="K2200" s="1">
        <f>'[3]Strom-&amp; Wärmeerzeugung'!L$11*1000</f>
        <v>1077744.7032043424</v>
      </c>
      <c r="L2200" s="1">
        <f>'[3]Strom-&amp; Wärmeerzeugung'!M$11*1000</f>
        <v>908772.54421292269</v>
      </c>
    </row>
    <row r="2201" spans="1:12" x14ac:dyDescent="0.35">
      <c r="A2201" t="s">
        <v>212</v>
      </c>
      <c r="B2201" t="str">
        <f t="shared" si="122"/>
        <v>Wind|Offshore|NA-MEX</v>
      </c>
      <c r="C2201" t="s">
        <v>297</v>
      </c>
      <c r="D2201" t="s">
        <v>212</v>
      </c>
      <c r="E2201" t="s">
        <v>320</v>
      </c>
      <c r="F2201" s="1">
        <f>'[3]Strom-&amp; Wärmeerzeugung'!G$11*1000</f>
        <v>1759761.8630712659</v>
      </c>
      <c r="G2201" s="1">
        <f>'[3]Strom-&amp; Wärmeerzeugung'!H$11*1000</f>
        <v>1602340</v>
      </c>
      <c r="H2201" s="1">
        <f>'[3]Strom-&amp; Wärmeerzeugung'!I$11*1000</f>
        <v>1503239.3626335142</v>
      </c>
      <c r="I2201" s="1">
        <f>'[3]Strom-&amp; Wärmeerzeugung'!J$11*1000</f>
        <v>1246716.8621957623</v>
      </c>
      <c r="J2201" s="1">
        <f>'[3]Strom-&amp; Wärmeerzeugung'!K$11*1000</f>
        <v>1162230.7827000523</v>
      </c>
      <c r="K2201" s="1">
        <f>'[3]Strom-&amp; Wärmeerzeugung'!L$11*1000</f>
        <v>1077744.7032043424</v>
      </c>
      <c r="L2201" s="1">
        <f>'[3]Strom-&amp; Wärmeerzeugung'!M$11*1000</f>
        <v>908772.54421292269</v>
      </c>
    </row>
    <row r="2202" spans="1:12" x14ac:dyDescent="0.35">
      <c r="A2202" t="s">
        <v>213</v>
      </c>
      <c r="B2202" t="str">
        <f t="shared" si="122"/>
        <v>Wind|Offshore|NA-NIC</v>
      </c>
      <c r="C2202" t="s">
        <v>297</v>
      </c>
      <c r="D2202" t="s">
        <v>213</v>
      </c>
      <c r="E2202" t="s">
        <v>320</v>
      </c>
      <c r="F2202" s="1">
        <f>'[3]Strom-&amp; Wärmeerzeugung'!G$11*1000</f>
        <v>1759761.8630712659</v>
      </c>
      <c r="G2202" s="1">
        <f>'[3]Strom-&amp; Wärmeerzeugung'!H$11*1000</f>
        <v>1602340</v>
      </c>
      <c r="H2202" s="1">
        <f>'[3]Strom-&amp; Wärmeerzeugung'!I$11*1000</f>
        <v>1503239.3626335142</v>
      </c>
      <c r="I2202" s="1">
        <f>'[3]Strom-&amp; Wärmeerzeugung'!J$11*1000</f>
        <v>1246716.8621957623</v>
      </c>
      <c r="J2202" s="1">
        <f>'[3]Strom-&amp; Wärmeerzeugung'!K$11*1000</f>
        <v>1162230.7827000523</v>
      </c>
      <c r="K2202" s="1">
        <f>'[3]Strom-&amp; Wärmeerzeugung'!L$11*1000</f>
        <v>1077744.7032043424</v>
      </c>
      <c r="L2202" s="1">
        <f>'[3]Strom-&amp; Wärmeerzeugung'!M$11*1000</f>
        <v>908772.54421292269</v>
      </c>
    </row>
    <row r="2203" spans="1:12" x14ac:dyDescent="0.35">
      <c r="A2203" t="s">
        <v>214</v>
      </c>
      <c r="B2203" t="str">
        <f t="shared" si="122"/>
        <v>Wind|Offshore|NA-PAN</v>
      </c>
      <c r="C2203" t="s">
        <v>297</v>
      </c>
      <c r="D2203" t="s">
        <v>214</v>
      </c>
      <c r="E2203" t="s">
        <v>320</v>
      </c>
      <c r="F2203" s="1">
        <f>'[3]Strom-&amp; Wärmeerzeugung'!G$11*1000</f>
        <v>1759761.8630712659</v>
      </c>
      <c r="G2203" s="1">
        <f>'[3]Strom-&amp; Wärmeerzeugung'!H$11*1000</f>
        <v>1602340</v>
      </c>
      <c r="H2203" s="1">
        <f>'[3]Strom-&amp; Wärmeerzeugung'!I$11*1000</f>
        <v>1503239.3626335142</v>
      </c>
      <c r="I2203" s="1">
        <f>'[3]Strom-&amp; Wärmeerzeugung'!J$11*1000</f>
        <v>1246716.8621957623</v>
      </c>
      <c r="J2203" s="1">
        <f>'[3]Strom-&amp; Wärmeerzeugung'!K$11*1000</f>
        <v>1162230.7827000523</v>
      </c>
      <c r="K2203" s="1">
        <f>'[3]Strom-&amp; Wärmeerzeugung'!L$11*1000</f>
        <v>1077744.7032043424</v>
      </c>
      <c r="L2203" s="1">
        <f>'[3]Strom-&amp; Wärmeerzeugung'!M$11*1000</f>
        <v>908772.54421292269</v>
      </c>
    </row>
    <row r="2204" spans="1:12" x14ac:dyDescent="0.35">
      <c r="A2204" t="s">
        <v>215</v>
      </c>
      <c r="B2204" t="str">
        <f t="shared" si="122"/>
        <v>Wind|Offshore|NA-SLV</v>
      </c>
      <c r="C2204" t="s">
        <v>297</v>
      </c>
      <c r="D2204" t="s">
        <v>215</v>
      </c>
      <c r="E2204" t="s">
        <v>320</v>
      </c>
      <c r="F2204" s="1">
        <f>'[3]Strom-&amp; Wärmeerzeugung'!G$11*1000</f>
        <v>1759761.8630712659</v>
      </c>
      <c r="G2204" s="1">
        <f>'[3]Strom-&amp; Wärmeerzeugung'!H$11*1000</f>
        <v>1602340</v>
      </c>
      <c r="H2204" s="1">
        <f>'[3]Strom-&amp; Wärmeerzeugung'!I$11*1000</f>
        <v>1503239.3626335142</v>
      </c>
      <c r="I2204" s="1">
        <f>'[3]Strom-&amp; Wärmeerzeugung'!J$11*1000</f>
        <v>1246716.8621957623</v>
      </c>
      <c r="J2204" s="1">
        <f>'[3]Strom-&amp; Wärmeerzeugung'!K$11*1000</f>
        <v>1162230.7827000523</v>
      </c>
      <c r="K2204" s="1">
        <f>'[3]Strom-&amp; Wärmeerzeugung'!L$11*1000</f>
        <v>1077744.7032043424</v>
      </c>
      <c r="L2204" s="1">
        <f>'[3]Strom-&amp; Wärmeerzeugung'!M$11*1000</f>
        <v>908772.54421292269</v>
      </c>
    </row>
    <row r="2205" spans="1:12" x14ac:dyDescent="0.35">
      <c r="A2205" t="s">
        <v>216</v>
      </c>
      <c r="B2205" t="str">
        <f t="shared" si="122"/>
        <v>Wind|Offshore|NA-TTO</v>
      </c>
      <c r="C2205" t="s">
        <v>297</v>
      </c>
      <c r="D2205" t="s">
        <v>216</v>
      </c>
      <c r="E2205" t="s">
        <v>320</v>
      </c>
      <c r="F2205" s="1">
        <f>'[3]Strom-&amp; Wärmeerzeugung'!G$11*1000</f>
        <v>1759761.8630712659</v>
      </c>
      <c r="G2205" s="1">
        <f>'[3]Strom-&amp; Wärmeerzeugung'!H$11*1000</f>
        <v>1602340</v>
      </c>
      <c r="H2205" s="1">
        <f>'[3]Strom-&amp; Wärmeerzeugung'!I$11*1000</f>
        <v>1503239.3626335142</v>
      </c>
      <c r="I2205" s="1">
        <f>'[3]Strom-&amp; Wärmeerzeugung'!J$11*1000</f>
        <v>1246716.8621957623</v>
      </c>
      <c r="J2205" s="1">
        <f>'[3]Strom-&amp; Wärmeerzeugung'!K$11*1000</f>
        <v>1162230.7827000523</v>
      </c>
      <c r="K2205" s="1">
        <f>'[3]Strom-&amp; Wärmeerzeugung'!L$11*1000</f>
        <v>1077744.7032043424</v>
      </c>
      <c r="L2205" s="1">
        <f>'[3]Strom-&amp; Wärmeerzeugung'!M$11*1000</f>
        <v>908772.54421292269</v>
      </c>
    </row>
    <row r="2206" spans="1:12" x14ac:dyDescent="0.35">
      <c r="A2206" t="s">
        <v>217</v>
      </c>
      <c r="B2206" t="str">
        <f t="shared" si="122"/>
        <v>Wind|Offshore|NA-USA</v>
      </c>
      <c r="C2206" t="s">
        <v>297</v>
      </c>
      <c r="D2206" t="s">
        <v>217</v>
      </c>
      <c r="E2206" t="s">
        <v>320</v>
      </c>
      <c r="F2206" s="1">
        <f>'[3]Strom-&amp; Wärmeerzeugung'!G$11*1000</f>
        <v>1759761.8630712659</v>
      </c>
      <c r="G2206" s="1">
        <f>'[3]Strom-&amp; Wärmeerzeugung'!H$11*1000</f>
        <v>1602340</v>
      </c>
      <c r="H2206" s="1">
        <f>'[3]Strom-&amp; Wärmeerzeugung'!I$11*1000</f>
        <v>1503239.3626335142</v>
      </c>
      <c r="I2206" s="1">
        <f>'[3]Strom-&amp; Wärmeerzeugung'!J$11*1000</f>
        <v>1246716.8621957623</v>
      </c>
      <c r="J2206" s="1">
        <f>'[3]Strom-&amp; Wärmeerzeugung'!K$11*1000</f>
        <v>1162230.7827000523</v>
      </c>
      <c r="K2206" s="1">
        <f>'[3]Strom-&amp; Wärmeerzeugung'!L$11*1000</f>
        <v>1077744.7032043424</v>
      </c>
      <c r="L2206" s="1">
        <f>'[3]Strom-&amp; Wärmeerzeugung'!M$11*1000</f>
        <v>908772.54421292269</v>
      </c>
    </row>
    <row r="2207" spans="1:12" x14ac:dyDescent="0.35">
      <c r="A2207" t="s">
        <v>243</v>
      </c>
      <c r="B2207" t="str">
        <f t="shared" si="122"/>
        <v>Wind|Offshore|OC-AUS</v>
      </c>
      <c r="C2207" t="s">
        <v>297</v>
      </c>
      <c r="D2207" t="s">
        <v>243</v>
      </c>
      <c r="E2207" t="s">
        <v>320</v>
      </c>
      <c r="F2207" s="1">
        <f>'[3]Strom-&amp; Wärmeerzeugung'!G$11*1000</f>
        <v>1759761.8630712659</v>
      </c>
      <c r="G2207" s="1">
        <f>'[3]Strom-&amp; Wärmeerzeugung'!H$11*1000</f>
        <v>1602340</v>
      </c>
      <c r="H2207" s="1">
        <f>'[3]Strom-&amp; Wärmeerzeugung'!I$11*1000</f>
        <v>1503239.3626335142</v>
      </c>
      <c r="I2207" s="1">
        <f>'[3]Strom-&amp; Wärmeerzeugung'!J$11*1000</f>
        <v>1246716.8621957623</v>
      </c>
      <c r="J2207" s="1">
        <f>'[3]Strom-&amp; Wärmeerzeugung'!K$11*1000</f>
        <v>1162230.7827000523</v>
      </c>
      <c r="K2207" s="1">
        <f>'[3]Strom-&amp; Wärmeerzeugung'!L$11*1000</f>
        <v>1077744.7032043424</v>
      </c>
      <c r="L2207" s="1">
        <f>'[3]Strom-&amp; Wärmeerzeugung'!M$11*1000</f>
        <v>908772.54421292269</v>
      </c>
    </row>
    <row r="2208" spans="1:12" x14ac:dyDescent="0.35">
      <c r="A2208" t="s">
        <v>242</v>
      </c>
      <c r="B2208" t="str">
        <f t="shared" si="122"/>
        <v>Wind|Offshore|OC-ATA</v>
      </c>
      <c r="C2208" t="s">
        <v>297</v>
      </c>
      <c r="D2208" t="s">
        <v>242</v>
      </c>
      <c r="E2208" t="s">
        <v>320</v>
      </c>
      <c r="F2208" s="1">
        <f>'[3]Strom-&amp; Wärmeerzeugung'!G$11*1000</f>
        <v>1759761.8630712659</v>
      </c>
      <c r="G2208" s="1">
        <f>'[3]Strom-&amp; Wärmeerzeugung'!H$11*1000</f>
        <v>1602340</v>
      </c>
      <c r="H2208" s="1">
        <f>'[3]Strom-&amp; Wärmeerzeugung'!I$11*1000</f>
        <v>1503239.3626335142</v>
      </c>
      <c r="I2208" s="1">
        <f>'[3]Strom-&amp; Wärmeerzeugung'!J$11*1000</f>
        <v>1246716.8621957623</v>
      </c>
      <c r="J2208" s="1">
        <f>'[3]Strom-&amp; Wärmeerzeugung'!K$11*1000</f>
        <v>1162230.7827000523</v>
      </c>
      <c r="K2208" s="1">
        <f>'[3]Strom-&amp; Wärmeerzeugung'!L$11*1000</f>
        <v>1077744.7032043424</v>
      </c>
      <c r="L2208" s="1">
        <f>'[3]Strom-&amp; Wärmeerzeugung'!M$11*1000</f>
        <v>908772.54421292269</v>
      </c>
    </row>
    <row r="2209" spans="1:12" x14ac:dyDescent="0.35">
      <c r="A2209" t="s">
        <v>251</v>
      </c>
      <c r="B2209" t="str">
        <f t="shared" si="122"/>
        <v>Wind|Offshore|OC-FJI</v>
      </c>
      <c r="C2209" t="s">
        <v>297</v>
      </c>
      <c r="D2209" t="s">
        <v>251</v>
      </c>
      <c r="E2209" t="s">
        <v>320</v>
      </c>
      <c r="F2209" s="1">
        <f>'[3]Strom-&amp; Wärmeerzeugung'!G$11*1000</f>
        <v>1759761.8630712659</v>
      </c>
      <c r="G2209" s="1">
        <f>'[3]Strom-&amp; Wärmeerzeugung'!H$11*1000</f>
        <v>1602340</v>
      </c>
      <c r="H2209" s="1">
        <f>'[3]Strom-&amp; Wärmeerzeugung'!I$11*1000</f>
        <v>1503239.3626335142</v>
      </c>
      <c r="I2209" s="1">
        <f>'[3]Strom-&amp; Wärmeerzeugung'!J$11*1000</f>
        <v>1246716.8621957623</v>
      </c>
      <c r="J2209" s="1">
        <f>'[3]Strom-&amp; Wärmeerzeugung'!K$11*1000</f>
        <v>1162230.7827000523</v>
      </c>
      <c r="K2209" s="1">
        <f>'[3]Strom-&amp; Wärmeerzeugung'!L$11*1000</f>
        <v>1077744.7032043424</v>
      </c>
      <c r="L2209" s="1">
        <f>'[3]Strom-&amp; Wärmeerzeugung'!M$11*1000</f>
        <v>908772.54421292269</v>
      </c>
    </row>
    <row r="2210" spans="1:12" x14ac:dyDescent="0.35">
      <c r="A2210" t="s">
        <v>252</v>
      </c>
      <c r="B2210" t="str">
        <f t="shared" si="122"/>
        <v>Wind|Offshore|OC-NZL</v>
      </c>
      <c r="C2210" t="s">
        <v>297</v>
      </c>
      <c r="D2210" t="s">
        <v>252</v>
      </c>
      <c r="E2210" t="s">
        <v>320</v>
      </c>
      <c r="F2210" s="1">
        <f>'[3]Strom-&amp; Wärmeerzeugung'!G$11*1000</f>
        <v>1759761.8630712659</v>
      </c>
      <c r="G2210" s="1">
        <f>'[3]Strom-&amp; Wärmeerzeugung'!H$11*1000</f>
        <v>1602340</v>
      </c>
      <c r="H2210" s="1">
        <f>'[3]Strom-&amp; Wärmeerzeugung'!I$11*1000</f>
        <v>1503239.3626335142</v>
      </c>
      <c r="I2210" s="1">
        <f>'[3]Strom-&amp; Wärmeerzeugung'!J$11*1000</f>
        <v>1246716.8621957623</v>
      </c>
      <c r="J2210" s="1">
        <f>'[3]Strom-&amp; Wärmeerzeugung'!K$11*1000</f>
        <v>1162230.7827000523</v>
      </c>
      <c r="K2210" s="1">
        <f>'[3]Strom-&amp; Wärmeerzeugung'!L$11*1000</f>
        <v>1077744.7032043424</v>
      </c>
      <c r="L2210" s="1">
        <f>'[3]Strom-&amp; Wärmeerzeugung'!M$11*1000</f>
        <v>908772.54421292269</v>
      </c>
    </row>
    <row r="2211" spans="1:12" x14ac:dyDescent="0.35">
      <c r="A2211" t="s">
        <v>253</v>
      </c>
      <c r="B2211" t="str">
        <f t="shared" si="122"/>
        <v>Wind|Offshore|OC-PNG</v>
      </c>
      <c r="C2211" t="s">
        <v>297</v>
      </c>
      <c r="D2211" t="s">
        <v>253</v>
      </c>
      <c r="E2211" t="s">
        <v>320</v>
      </c>
      <c r="F2211" s="1">
        <f>'[3]Strom-&amp; Wärmeerzeugung'!G$11*1000</f>
        <v>1759761.8630712659</v>
      </c>
      <c r="G2211" s="1">
        <f>'[3]Strom-&amp; Wärmeerzeugung'!H$11*1000</f>
        <v>1602340</v>
      </c>
      <c r="H2211" s="1">
        <f>'[3]Strom-&amp; Wärmeerzeugung'!I$11*1000</f>
        <v>1503239.3626335142</v>
      </c>
      <c r="I2211" s="1">
        <f>'[3]Strom-&amp; Wärmeerzeugung'!J$11*1000</f>
        <v>1246716.8621957623</v>
      </c>
      <c r="J2211" s="1">
        <f>'[3]Strom-&amp; Wärmeerzeugung'!K$11*1000</f>
        <v>1162230.7827000523</v>
      </c>
      <c r="K2211" s="1">
        <f>'[3]Strom-&amp; Wärmeerzeugung'!L$11*1000</f>
        <v>1077744.7032043424</v>
      </c>
      <c r="L2211" s="1">
        <f>'[3]Strom-&amp; Wärmeerzeugung'!M$11*1000</f>
        <v>908772.54421292269</v>
      </c>
    </row>
    <row r="2212" spans="1:12" x14ac:dyDescent="0.35">
      <c r="A2212" t="s">
        <v>254</v>
      </c>
      <c r="B2212" t="str">
        <f t="shared" si="122"/>
        <v>Wind|Offshore|SA-ARG</v>
      </c>
      <c r="C2212" t="s">
        <v>297</v>
      </c>
      <c r="D2212" t="s">
        <v>254</v>
      </c>
      <c r="E2212" t="s">
        <v>320</v>
      </c>
      <c r="F2212" s="1">
        <f>'[3]Strom-&amp; Wärmeerzeugung'!G$11*1000</f>
        <v>1759761.8630712659</v>
      </c>
      <c r="G2212" s="1">
        <f>'[3]Strom-&amp; Wärmeerzeugung'!H$11*1000</f>
        <v>1602340</v>
      </c>
      <c r="H2212" s="1">
        <f>'[3]Strom-&amp; Wärmeerzeugung'!I$11*1000</f>
        <v>1503239.3626335142</v>
      </c>
      <c r="I2212" s="1">
        <f>'[3]Strom-&amp; Wärmeerzeugung'!J$11*1000</f>
        <v>1246716.8621957623</v>
      </c>
      <c r="J2212" s="1">
        <f>'[3]Strom-&amp; Wärmeerzeugung'!K$11*1000</f>
        <v>1162230.7827000523</v>
      </c>
      <c r="K2212" s="1">
        <f>'[3]Strom-&amp; Wärmeerzeugung'!L$11*1000</f>
        <v>1077744.7032043424</v>
      </c>
      <c r="L2212" s="1">
        <f>'[3]Strom-&amp; Wärmeerzeugung'!M$11*1000</f>
        <v>908772.54421292269</v>
      </c>
    </row>
    <row r="2213" spans="1:12" x14ac:dyDescent="0.35">
      <c r="A2213" t="s">
        <v>255</v>
      </c>
      <c r="B2213" t="str">
        <f t="shared" si="122"/>
        <v>Wind|Offshore|SA-BOL</v>
      </c>
      <c r="C2213" t="s">
        <v>297</v>
      </c>
      <c r="D2213" t="s">
        <v>255</v>
      </c>
      <c r="E2213" t="s">
        <v>320</v>
      </c>
      <c r="F2213" s="1">
        <f>'[3]Strom-&amp; Wärmeerzeugung'!G$11*1000</f>
        <v>1759761.8630712659</v>
      </c>
      <c r="G2213" s="1">
        <f>'[3]Strom-&amp; Wärmeerzeugung'!H$11*1000</f>
        <v>1602340</v>
      </c>
      <c r="H2213" s="1">
        <f>'[3]Strom-&amp; Wärmeerzeugung'!I$11*1000</f>
        <v>1503239.3626335142</v>
      </c>
      <c r="I2213" s="1">
        <f>'[3]Strom-&amp; Wärmeerzeugung'!J$11*1000</f>
        <v>1246716.8621957623</v>
      </c>
      <c r="J2213" s="1">
        <f>'[3]Strom-&amp; Wärmeerzeugung'!K$11*1000</f>
        <v>1162230.7827000523</v>
      </c>
      <c r="K2213" s="1">
        <f>'[3]Strom-&amp; Wärmeerzeugung'!L$11*1000</f>
        <v>1077744.7032043424</v>
      </c>
      <c r="L2213" s="1">
        <f>'[3]Strom-&amp; Wärmeerzeugung'!M$11*1000</f>
        <v>908772.54421292269</v>
      </c>
    </row>
    <row r="2214" spans="1:12" x14ac:dyDescent="0.35">
      <c r="A2214" t="s">
        <v>256</v>
      </c>
      <c r="B2214" t="str">
        <f t="shared" si="122"/>
        <v>Wind|Offshore|SA-BRA</v>
      </c>
      <c r="C2214" t="s">
        <v>297</v>
      </c>
      <c r="D2214" t="s">
        <v>256</v>
      </c>
      <c r="E2214" t="s">
        <v>320</v>
      </c>
      <c r="F2214" s="1">
        <f>'[3]Strom-&amp; Wärmeerzeugung'!G$11*1000</f>
        <v>1759761.8630712659</v>
      </c>
      <c r="G2214" s="1">
        <f>'[3]Strom-&amp; Wärmeerzeugung'!H$11*1000</f>
        <v>1602340</v>
      </c>
      <c r="H2214" s="1">
        <f>'[3]Strom-&amp; Wärmeerzeugung'!I$11*1000</f>
        <v>1503239.3626335142</v>
      </c>
      <c r="I2214" s="1">
        <f>'[3]Strom-&amp; Wärmeerzeugung'!J$11*1000</f>
        <v>1246716.8621957623</v>
      </c>
      <c r="J2214" s="1">
        <f>'[3]Strom-&amp; Wärmeerzeugung'!K$11*1000</f>
        <v>1162230.7827000523</v>
      </c>
      <c r="K2214" s="1">
        <f>'[3]Strom-&amp; Wärmeerzeugung'!L$11*1000</f>
        <v>1077744.7032043424</v>
      </c>
      <c r="L2214" s="1">
        <f>'[3]Strom-&amp; Wärmeerzeugung'!M$11*1000</f>
        <v>908772.54421292269</v>
      </c>
    </row>
    <row r="2215" spans="1:12" x14ac:dyDescent="0.35">
      <c r="A2215" t="s">
        <v>267</v>
      </c>
      <c r="B2215" t="str">
        <f t="shared" si="122"/>
        <v>Wind|Offshore|SA-CHL</v>
      </c>
      <c r="C2215" t="s">
        <v>297</v>
      </c>
      <c r="D2215" t="s">
        <v>267</v>
      </c>
      <c r="E2215" t="s">
        <v>320</v>
      </c>
      <c r="F2215" s="1">
        <f>'[3]Strom-&amp; Wärmeerzeugung'!G$11*1000</f>
        <v>1759761.8630712659</v>
      </c>
      <c r="G2215" s="1">
        <f>'[3]Strom-&amp; Wärmeerzeugung'!H$11*1000</f>
        <v>1602340</v>
      </c>
      <c r="H2215" s="1">
        <f>'[3]Strom-&amp; Wärmeerzeugung'!I$11*1000</f>
        <v>1503239.3626335142</v>
      </c>
      <c r="I2215" s="1">
        <f>'[3]Strom-&amp; Wärmeerzeugung'!J$11*1000</f>
        <v>1246716.8621957623</v>
      </c>
      <c r="J2215" s="1">
        <f>'[3]Strom-&amp; Wärmeerzeugung'!K$11*1000</f>
        <v>1162230.7827000523</v>
      </c>
      <c r="K2215" s="1">
        <f>'[3]Strom-&amp; Wärmeerzeugung'!L$11*1000</f>
        <v>1077744.7032043424</v>
      </c>
      <c r="L2215" s="1">
        <f>'[3]Strom-&amp; Wärmeerzeugung'!M$11*1000</f>
        <v>908772.54421292269</v>
      </c>
    </row>
    <row r="2216" spans="1:12" x14ac:dyDescent="0.35">
      <c r="A2216" t="s">
        <v>268</v>
      </c>
      <c r="B2216" t="str">
        <f t="shared" si="122"/>
        <v>Wind|Offshore|SA-COL</v>
      </c>
      <c r="C2216" t="s">
        <v>297</v>
      </c>
      <c r="D2216" t="s">
        <v>268</v>
      </c>
      <c r="E2216" t="s">
        <v>320</v>
      </c>
      <c r="F2216" s="1">
        <f>'[3]Strom-&amp; Wärmeerzeugung'!G$11*1000</f>
        <v>1759761.8630712659</v>
      </c>
      <c r="G2216" s="1">
        <f>'[3]Strom-&amp; Wärmeerzeugung'!H$11*1000</f>
        <v>1602340</v>
      </c>
      <c r="H2216" s="1">
        <f>'[3]Strom-&amp; Wärmeerzeugung'!I$11*1000</f>
        <v>1503239.3626335142</v>
      </c>
      <c r="I2216" s="1">
        <f>'[3]Strom-&amp; Wärmeerzeugung'!J$11*1000</f>
        <v>1246716.8621957623</v>
      </c>
      <c r="J2216" s="1">
        <f>'[3]Strom-&amp; Wärmeerzeugung'!K$11*1000</f>
        <v>1162230.7827000523</v>
      </c>
      <c r="K2216" s="1">
        <f>'[3]Strom-&amp; Wärmeerzeugung'!L$11*1000</f>
        <v>1077744.7032043424</v>
      </c>
      <c r="L2216" s="1">
        <f>'[3]Strom-&amp; Wärmeerzeugung'!M$11*1000</f>
        <v>908772.54421292269</v>
      </c>
    </row>
    <row r="2217" spans="1:12" x14ac:dyDescent="0.35">
      <c r="A2217" t="s">
        <v>269</v>
      </c>
      <c r="B2217" t="str">
        <f t="shared" si="122"/>
        <v>Wind|Offshore|SA-ECU</v>
      </c>
      <c r="C2217" t="s">
        <v>297</v>
      </c>
      <c r="D2217" t="s">
        <v>269</v>
      </c>
      <c r="E2217" t="s">
        <v>320</v>
      </c>
      <c r="F2217" s="1">
        <f>'[3]Strom-&amp; Wärmeerzeugung'!G$11*1000</f>
        <v>1759761.8630712659</v>
      </c>
      <c r="G2217" s="1">
        <f>'[3]Strom-&amp; Wärmeerzeugung'!H$11*1000</f>
        <v>1602340</v>
      </c>
      <c r="H2217" s="1">
        <f>'[3]Strom-&amp; Wärmeerzeugung'!I$11*1000</f>
        <v>1503239.3626335142</v>
      </c>
      <c r="I2217" s="1">
        <f>'[3]Strom-&amp; Wärmeerzeugung'!J$11*1000</f>
        <v>1246716.8621957623</v>
      </c>
      <c r="J2217" s="1">
        <f>'[3]Strom-&amp; Wärmeerzeugung'!K$11*1000</f>
        <v>1162230.7827000523</v>
      </c>
      <c r="K2217" s="1">
        <f>'[3]Strom-&amp; Wärmeerzeugung'!L$11*1000</f>
        <v>1077744.7032043424</v>
      </c>
      <c r="L2217" s="1">
        <f>'[3]Strom-&amp; Wärmeerzeugung'!M$11*1000</f>
        <v>908772.54421292269</v>
      </c>
    </row>
    <row r="2218" spans="1:12" x14ac:dyDescent="0.35">
      <c r="A2218" t="s">
        <v>270</v>
      </c>
      <c r="B2218" t="str">
        <f t="shared" si="122"/>
        <v>Wind|Offshore|SA-GUF</v>
      </c>
      <c r="C2218" t="s">
        <v>297</v>
      </c>
      <c r="D2218" t="s">
        <v>270</v>
      </c>
      <c r="E2218" t="s">
        <v>320</v>
      </c>
      <c r="F2218" s="1">
        <f>'[3]Strom-&amp; Wärmeerzeugung'!G$11*1000</f>
        <v>1759761.8630712659</v>
      </c>
      <c r="G2218" s="1">
        <f>'[3]Strom-&amp; Wärmeerzeugung'!H$11*1000</f>
        <v>1602340</v>
      </c>
      <c r="H2218" s="1">
        <f>'[3]Strom-&amp; Wärmeerzeugung'!I$11*1000</f>
        <v>1503239.3626335142</v>
      </c>
      <c r="I2218" s="1">
        <f>'[3]Strom-&amp; Wärmeerzeugung'!J$11*1000</f>
        <v>1246716.8621957623</v>
      </c>
      <c r="J2218" s="1">
        <f>'[3]Strom-&amp; Wärmeerzeugung'!K$11*1000</f>
        <v>1162230.7827000523</v>
      </c>
      <c r="K2218" s="1">
        <f>'[3]Strom-&amp; Wärmeerzeugung'!L$11*1000</f>
        <v>1077744.7032043424</v>
      </c>
      <c r="L2218" s="1">
        <f>'[3]Strom-&amp; Wärmeerzeugung'!M$11*1000</f>
        <v>908772.54421292269</v>
      </c>
    </row>
    <row r="2219" spans="1:12" x14ac:dyDescent="0.35">
      <c r="A2219" t="s">
        <v>271</v>
      </c>
      <c r="B2219" t="str">
        <f t="shared" si="122"/>
        <v>Wind|Offshore|SA-GUY</v>
      </c>
      <c r="C2219" t="s">
        <v>297</v>
      </c>
      <c r="D2219" t="s">
        <v>271</v>
      </c>
      <c r="E2219" t="s">
        <v>320</v>
      </c>
      <c r="F2219" s="1">
        <f>'[3]Strom-&amp; Wärmeerzeugung'!G$11*1000</f>
        <v>1759761.8630712659</v>
      </c>
      <c r="G2219" s="1">
        <f>'[3]Strom-&amp; Wärmeerzeugung'!H$11*1000</f>
        <v>1602340</v>
      </c>
      <c r="H2219" s="1">
        <f>'[3]Strom-&amp; Wärmeerzeugung'!I$11*1000</f>
        <v>1503239.3626335142</v>
      </c>
      <c r="I2219" s="1">
        <f>'[3]Strom-&amp; Wärmeerzeugung'!J$11*1000</f>
        <v>1246716.8621957623</v>
      </c>
      <c r="J2219" s="1">
        <f>'[3]Strom-&amp; Wärmeerzeugung'!K$11*1000</f>
        <v>1162230.7827000523</v>
      </c>
      <c r="K2219" s="1">
        <f>'[3]Strom-&amp; Wärmeerzeugung'!L$11*1000</f>
        <v>1077744.7032043424</v>
      </c>
      <c r="L2219" s="1">
        <f>'[3]Strom-&amp; Wärmeerzeugung'!M$11*1000</f>
        <v>908772.54421292269</v>
      </c>
    </row>
    <row r="2220" spans="1:12" x14ac:dyDescent="0.35">
      <c r="A2220" t="s">
        <v>272</v>
      </c>
      <c r="B2220" t="str">
        <f t="shared" si="122"/>
        <v>Wind|Offshore|SA-PER</v>
      </c>
      <c r="C2220" t="s">
        <v>297</v>
      </c>
      <c r="D2220" t="s">
        <v>272</v>
      </c>
      <c r="E2220" t="s">
        <v>320</v>
      </c>
      <c r="F2220" s="1">
        <f>'[3]Strom-&amp; Wärmeerzeugung'!G$11*1000</f>
        <v>1759761.8630712659</v>
      </c>
      <c r="G2220" s="1">
        <f>'[3]Strom-&amp; Wärmeerzeugung'!H$11*1000</f>
        <v>1602340</v>
      </c>
      <c r="H2220" s="1">
        <f>'[3]Strom-&amp; Wärmeerzeugung'!I$11*1000</f>
        <v>1503239.3626335142</v>
      </c>
      <c r="I2220" s="1">
        <f>'[3]Strom-&amp; Wärmeerzeugung'!J$11*1000</f>
        <v>1246716.8621957623</v>
      </c>
      <c r="J2220" s="1">
        <f>'[3]Strom-&amp; Wärmeerzeugung'!K$11*1000</f>
        <v>1162230.7827000523</v>
      </c>
      <c r="K2220" s="1">
        <f>'[3]Strom-&amp; Wärmeerzeugung'!L$11*1000</f>
        <v>1077744.7032043424</v>
      </c>
      <c r="L2220" s="1">
        <f>'[3]Strom-&amp; Wärmeerzeugung'!M$11*1000</f>
        <v>908772.54421292269</v>
      </c>
    </row>
    <row r="2221" spans="1:12" x14ac:dyDescent="0.35">
      <c r="A2221" t="s">
        <v>273</v>
      </c>
      <c r="B2221" t="str">
        <f t="shared" si="122"/>
        <v>Wind|Offshore|SA-PRY</v>
      </c>
      <c r="C2221" t="s">
        <v>297</v>
      </c>
      <c r="D2221" t="s">
        <v>273</v>
      </c>
      <c r="E2221" t="s">
        <v>320</v>
      </c>
      <c r="F2221" s="1">
        <f>'[3]Strom-&amp; Wärmeerzeugung'!G$11*1000</f>
        <v>1759761.8630712659</v>
      </c>
      <c r="G2221" s="1">
        <f>'[3]Strom-&amp; Wärmeerzeugung'!H$11*1000</f>
        <v>1602340</v>
      </c>
      <c r="H2221" s="1">
        <f>'[3]Strom-&amp; Wärmeerzeugung'!I$11*1000</f>
        <v>1503239.3626335142</v>
      </c>
      <c r="I2221" s="1">
        <f>'[3]Strom-&amp; Wärmeerzeugung'!J$11*1000</f>
        <v>1246716.8621957623</v>
      </c>
      <c r="J2221" s="1">
        <f>'[3]Strom-&amp; Wärmeerzeugung'!K$11*1000</f>
        <v>1162230.7827000523</v>
      </c>
      <c r="K2221" s="1">
        <f>'[3]Strom-&amp; Wärmeerzeugung'!L$11*1000</f>
        <v>1077744.7032043424</v>
      </c>
      <c r="L2221" s="1">
        <f>'[3]Strom-&amp; Wärmeerzeugung'!M$11*1000</f>
        <v>908772.54421292269</v>
      </c>
    </row>
    <row r="2222" spans="1:12" x14ac:dyDescent="0.35">
      <c r="A2222" t="s">
        <v>274</v>
      </c>
      <c r="B2222" t="str">
        <f t="shared" si="122"/>
        <v>Wind|Offshore|SA-SUR</v>
      </c>
      <c r="C2222" t="s">
        <v>297</v>
      </c>
      <c r="D2222" t="s">
        <v>274</v>
      </c>
      <c r="E2222" t="s">
        <v>320</v>
      </c>
      <c r="F2222" s="1">
        <f>'[3]Strom-&amp; Wärmeerzeugung'!G$11*1000</f>
        <v>1759761.8630712659</v>
      </c>
      <c r="G2222" s="1">
        <f>'[3]Strom-&amp; Wärmeerzeugung'!H$11*1000</f>
        <v>1602340</v>
      </c>
      <c r="H2222" s="1">
        <f>'[3]Strom-&amp; Wärmeerzeugung'!I$11*1000</f>
        <v>1503239.3626335142</v>
      </c>
      <c r="I2222" s="1">
        <f>'[3]Strom-&amp; Wärmeerzeugung'!J$11*1000</f>
        <v>1246716.8621957623</v>
      </c>
      <c r="J2222" s="1">
        <f>'[3]Strom-&amp; Wärmeerzeugung'!K$11*1000</f>
        <v>1162230.7827000523</v>
      </c>
      <c r="K2222" s="1">
        <f>'[3]Strom-&amp; Wärmeerzeugung'!L$11*1000</f>
        <v>1077744.7032043424</v>
      </c>
      <c r="L2222" s="1">
        <f>'[3]Strom-&amp; Wärmeerzeugung'!M$11*1000</f>
        <v>908772.54421292269</v>
      </c>
    </row>
    <row r="2223" spans="1:12" x14ac:dyDescent="0.35">
      <c r="A2223" t="s">
        <v>275</v>
      </c>
      <c r="B2223" t="str">
        <f t="shared" si="122"/>
        <v>Wind|Offshore|SA-URY</v>
      </c>
      <c r="C2223" t="s">
        <v>297</v>
      </c>
      <c r="D2223" t="s">
        <v>275</v>
      </c>
      <c r="E2223" t="s">
        <v>320</v>
      </c>
      <c r="F2223" s="1">
        <f>'[3]Strom-&amp; Wärmeerzeugung'!G$11*1000</f>
        <v>1759761.8630712659</v>
      </c>
      <c r="G2223" s="1">
        <f>'[3]Strom-&amp; Wärmeerzeugung'!H$11*1000</f>
        <v>1602340</v>
      </c>
      <c r="H2223" s="1">
        <f>'[3]Strom-&amp; Wärmeerzeugung'!I$11*1000</f>
        <v>1503239.3626335142</v>
      </c>
      <c r="I2223" s="1">
        <f>'[3]Strom-&amp; Wärmeerzeugung'!J$11*1000</f>
        <v>1246716.8621957623</v>
      </c>
      <c r="J2223" s="1">
        <f>'[3]Strom-&amp; Wärmeerzeugung'!K$11*1000</f>
        <v>1162230.7827000523</v>
      </c>
      <c r="K2223" s="1">
        <f>'[3]Strom-&amp; Wärmeerzeugung'!L$11*1000</f>
        <v>1077744.7032043424</v>
      </c>
      <c r="L2223" s="1">
        <f>'[3]Strom-&amp; Wärmeerzeugung'!M$11*1000</f>
        <v>908772.54421292269</v>
      </c>
    </row>
    <row r="2224" spans="1:12" x14ac:dyDescent="0.35">
      <c r="A2224" s="5" t="s">
        <v>276</v>
      </c>
      <c r="B2224" s="5" t="str">
        <f t="shared" si="122"/>
        <v>Wind|Offshore|SA-VEN</v>
      </c>
      <c r="C2224" s="5" t="s">
        <v>297</v>
      </c>
      <c r="D2224" s="5" t="s">
        <v>276</v>
      </c>
      <c r="E2224" s="5" t="s">
        <v>320</v>
      </c>
      <c r="F2224" s="6">
        <f>'[3]Strom-&amp; Wärmeerzeugung'!G$11*1000</f>
        <v>1759761.8630712659</v>
      </c>
      <c r="G2224" s="6">
        <f>'[3]Strom-&amp; Wärmeerzeugung'!H$11*1000</f>
        <v>1602340</v>
      </c>
      <c r="H2224" s="6">
        <f>'[3]Strom-&amp; Wärmeerzeugung'!I$11*1000</f>
        <v>1503239.3626335142</v>
      </c>
      <c r="I2224" s="6">
        <f>'[3]Strom-&amp; Wärmeerzeugung'!J$11*1000</f>
        <v>1246716.8621957623</v>
      </c>
      <c r="J2224" s="6">
        <f>'[3]Strom-&amp; Wärmeerzeugung'!K$11*1000</f>
        <v>1162230.7827000523</v>
      </c>
      <c r="K2224" s="6">
        <f>'[3]Strom-&amp; Wärmeerzeugung'!L$11*1000</f>
        <v>1077744.7032043424</v>
      </c>
      <c r="L2224" s="6">
        <f>'[3]Strom-&amp; Wärmeerzeugung'!M$11*1000</f>
        <v>908772.54421292269</v>
      </c>
    </row>
    <row r="2225" spans="1:12" x14ac:dyDescent="0.35">
      <c r="A2225" t="s">
        <v>3</v>
      </c>
      <c r="B2225" t="str">
        <f t="shared" si="122"/>
        <v>Solar|PV|AF-AGO</v>
      </c>
      <c r="C2225" t="s">
        <v>298</v>
      </c>
      <c r="D2225" t="s">
        <v>3</v>
      </c>
      <c r="E2225" t="s">
        <v>320</v>
      </c>
      <c r="F2225" s="1">
        <f>'[3]Strom-&amp; Wärmeerzeugung'!G$33*1000</f>
        <v>337068.81456837669</v>
      </c>
      <c r="G2225" s="1">
        <f>'[3]Strom-&amp; Wärmeerzeugung'!H$33*1000</f>
        <v>307739.45018385566</v>
      </c>
      <c r="H2225" s="1">
        <f>'[3]Strom-&amp; Wärmeerzeugung'!I$33*1000</f>
        <v>278410.08579933457</v>
      </c>
      <c r="I2225" s="1">
        <f>'[3]Strom-&amp; Wärmeerzeugung'!J$33*1000</f>
        <v>219751.35703029242</v>
      </c>
      <c r="J2225" s="1">
        <f>'[3]Strom-&amp; Wärmeerzeugung'!K$33*1000</f>
        <v>195237.26142531956</v>
      </c>
      <c r="K2225" s="1">
        <f>'[3]Strom-&amp; Wärmeerzeugung'!L$33*1000</f>
        <v>170723.16582034668</v>
      </c>
      <c r="L2225" s="1">
        <f>'[3]Strom-&amp; Wärmeerzeugung'!M$33*1000</f>
        <v>121694.97461040092</v>
      </c>
    </row>
    <row r="2226" spans="1:12" x14ac:dyDescent="0.35">
      <c r="A2226" t="s">
        <v>4</v>
      </c>
      <c r="B2226" t="str">
        <f t="shared" si="122"/>
        <v>Solar|PV|AF-BDI</v>
      </c>
      <c r="C2226" t="s">
        <v>298</v>
      </c>
      <c r="D2226" t="s">
        <v>4</v>
      </c>
      <c r="E2226" t="s">
        <v>320</v>
      </c>
      <c r="F2226" s="1">
        <f>'[3]Strom-&amp; Wärmeerzeugung'!G$33*1000</f>
        <v>337068.81456837669</v>
      </c>
      <c r="G2226" s="1">
        <f>'[3]Strom-&amp; Wärmeerzeugung'!H$33*1000</f>
        <v>307739.45018385566</v>
      </c>
      <c r="H2226" s="1">
        <f>'[3]Strom-&amp; Wärmeerzeugung'!I$33*1000</f>
        <v>278410.08579933457</v>
      </c>
      <c r="I2226" s="1">
        <f>'[3]Strom-&amp; Wärmeerzeugung'!J$33*1000</f>
        <v>219751.35703029242</v>
      </c>
      <c r="J2226" s="1">
        <f>'[3]Strom-&amp; Wärmeerzeugung'!K$33*1000</f>
        <v>195237.26142531956</v>
      </c>
      <c r="K2226" s="1">
        <f>'[3]Strom-&amp; Wärmeerzeugung'!L$33*1000</f>
        <v>170723.16582034668</v>
      </c>
      <c r="L2226" s="1">
        <f>'[3]Strom-&amp; Wärmeerzeugung'!M$33*1000</f>
        <v>121694.97461040092</v>
      </c>
    </row>
    <row r="2227" spans="1:12" x14ac:dyDescent="0.35">
      <c r="A2227" t="s">
        <v>5</v>
      </c>
      <c r="B2227" t="str">
        <f t="shared" si="122"/>
        <v>Solar|PV|AF-BEN</v>
      </c>
      <c r="C2227" t="s">
        <v>298</v>
      </c>
      <c r="D2227" t="s">
        <v>5</v>
      </c>
      <c r="E2227" t="s">
        <v>320</v>
      </c>
      <c r="F2227" s="1">
        <f>'[3]Strom-&amp; Wärmeerzeugung'!G$33*1000</f>
        <v>337068.81456837669</v>
      </c>
      <c r="G2227" s="1">
        <f>'[3]Strom-&amp; Wärmeerzeugung'!H$33*1000</f>
        <v>307739.45018385566</v>
      </c>
      <c r="H2227" s="1">
        <f>'[3]Strom-&amp; Wärmeerzeugung'!I$33*1000</f>
        <v>278410.08579933457</v>
      </c>
      <c r="I2227" s="1">
        <f>'[3]Strom-&amp; Wärmeerzeugung'!J$33*1000</f>
        <v>219751.35703029242</v>
      </c>
      <c r="J2227" s="1">
        <f>'[3]Strom-&amp; Wärmeerzeugung'!K$33*1000</f>
        <v>195237.26142531956</v>
      </c>
      <c r="K2227" s="1">
        <f>'[3]Strom-&amp; Wärmeerzeugung'!L$33*1000</f>
        <v>170723.16582034668</v>
      </c>
      <c r="L2227" s="1">
        <f>'[3]Strom-&amp; Wärmeerzeugung'!M$33*1000</f>
        <v>121694.97461040092</v>
      </c>
    </row>
    <row r="2228" spans="1:12" x14ac:dyDescent="0.35">
      <c r="A2228" t="s">
        <v>6</v>
      </c>
      <c r="B2228" t="str">
        <f t="shared" si="122"/>
        <v>Solar|PV|AF-BFA</v>
      </c>
      <c r="C2228" t="s">
        <v>298</v>
      </c>
      <c r="D2228" t="s">
        <v>6</v>
      </c>
      <c r="E2228" t="s">
        <v>320</v>
      </c>
      <c r="F2228" s="1">
        <f>'[3]Strom-&amp; Wärmeerzeugung'!G$33*1000</f>
        <v>337068.81456837669</v>
      </c>
      <c r="G2228" s="1">
        <f>'[3]Strom-&amp; Wärmeerzeugung'!H$33*1000</f>
        <v>307739.45018385566</v>
      </c>
      <c r="H2228" s="1">
        <f>'[3]Strom-&amp; Wärmeerzeugung'!I$33*1000</f>
        <v>278410.08579933457</v>
      </c>
      <c r="I2228" s="1">
        <f>'[3]Strom-&amp; Wärmeerzeugung'!J$33*1000</f>
        <v>219751.35703029242</v>
      </c>
      <c r="J2228" s="1">
        <f>'[3]Strom-&amp; Wärmeerzeugung'!K$33*1000</f>
        <v>195237.26142531956</v>
      </c>
      <c r="K2228" s="1">
        <f>'[3]Strom-&amp; Wärmeerzeugung'!L$33*1000</f>
        <v>170723.16582034668</v>
      </c>
      <c r="L2228" s="1">
        <f>'[3]Strom-&amp; Wärmeerzeugung'!M$33*1000</f>
        <v>121694.97461040092</v>
      </c>
    </row>
    <row r="2229" spans="1:12" x14ac:dyDescent="0.35">
      <c r="A2229" t="s">
        <v>7</v>
      </c>
      <c r="B2229" t="str">
        <f t="shared" si="122"/>
        <v>Solar|PV|AF-BWA</v>
      </c>
      <c r="C2229" t="s">
        <v>298</v>
      </c>
      <c r="D2229" t="s">
        <v>7</v>
      </c>
      <c r="E2229" t="s">
        <v>320</v>
      </c>
      <c r="F2229" s="1">
        <f>'[3]Strom-&amp; Wärmeerzeugung'!G$33*1000</f>
        <v>337068.81456837669</v>
      </c>
      <c r="G2229" s="1">
        <f>'[3]Strom-&amp; Wärmeerzeugung'!H$33*1000</f>
        <v>307739.45018385566</v>
      </c>
      <c r="H2229" s="1">
        <f>'[3]Strom-&amp; Wärmeerzeugung'!I$33*1000</f>
        <v>278410.08579933457</v>
      </c>
      <c r="I2229" s="1">
        <f>'[3]Strom-&amp; Wärmeerzeugung'!J$33*1000</f>
        <v>219751.35703029242</v>
      </c>
      <c r="J2229" s="1">
        <f>'[3]Strom-&amp; Wärmeerzeugung'!K$33*1000</f>
        <v>195237.26142531956</v>
      </c>
      <c r="K2229" s="1">
        <f>'[3]Strom-&amp; Wärmeerzeugung'!L$33*1000</f>
        <v>170723.16582034668</v>
      </c>
      <c r="L2229" s="1">
        <f>'[3]Strom-&amp; Wärmeerzeugung'!M$33*1000</f>
        <v>121694.97461040092</v>
      </c>
    </row>
    <row r="2230" spans="1:12" x14ac:dyDescent="0.35">
      <c r="A2230" t="s">
        <v>8</v>
      </c>
      <c r="B2230" t="str">
        <f t="shared" si="122"/>
        <v>Solar|PV|AF-CAF</v>
      </c>
      <c r="C2230" t="s">
        <v>298</v>
      </c>
      <c r="D2230" t="s">
        <v>8</v>
      </c>
      <c r="E2230" t="s">
        <v>320</v>
      </c>
      <c r="F2230" s="1">
        <f>'[3]Strom-&amp; Wärmeerzeugung'!G$33*1000</f>
        <v>337068.81456837669</v>
      </c>
      <c r="G2230" s="1">
        <f>'[3]Strom-&amp; Wärmeerzeugung'!H$33*1000</f>
        <v>307739.45018385566</v>
      </c>
      <c r="H2230" s="1">
        <f>'[3]Strom-&amp; Wärmeerzeugung'!I$33*1000</f>
        <v>278410.08579933457</v>
      </c>
      <c r="I2230" s="1">
        <f>'[3]Strom-&amp; Wärmeerzeugung'!J$33*1000</f>
        <v>219751.35703029242</v>
      </c>
      <c r="J2230" s="1">
        <f>'[3]Strom-&amp; Wärmeerzeugung'!K$33*1000</f>
        <v>195237.26142531956</v>
      </c>
      <c r="K2230" s="1">
        <f>'[3]Strom-&amp; Wärmeerzeugung'!L$33*1000</f>
        <v>170723.16582034668</v>
      </c>
      <c r="L2230" s="1">
        <f>'[3]Strom-&amp; Wärmeerzeugung'!M$33*1000</f>
        <v>121694.97461040092</v>
      </c>
    </row>
    <row r="2231" spans="1:12" x14ac:dyDescent="0.35">
      <c r="A2231" t="s">
        <v>9</v>
      </c>
      <c r="B2231" t="str">
        <f t="shared" si="122"/>
        <v>Solar|PV|AF-CIV</v>
      </c>
      <c r="C2231" t="s">
        <v>298</v>
      </c>
      <c r="D2231" t="s">
        <v>9</v>
      </c>
      <c r="E2231" t="s">
        <v>320</v>
      </c>
      <c r="F2231" s="1">
        <f>'[3]Strom-&amp; Wärmeerzeugung'!G$33*1000</f>
        <v>337068.81456837669</v>
      </c>
      <c r="G2231" s="1">
        <f>'[3]Strom-&amp; Wärmeerzeugung'!H$33*1000</f>
        <v>307739.45018385566</v>
      </c>
      <c r="H2231" s="1">
        <f>'[3]Strom-&amp; Wärmeerzeugung'!I$33*1000</f>
        <v>278410.08579933457</v>
      </c>
      <c r="I2231" s="1">
        <f>'[3]Strom-&amp; Wärmeerzeugung'!J$33*1000</f>
        <v>219751.35703029242</v>
      </c>
      <c r="J2231" s="1">
        <f>'[3]Strom-&amp; Wärmeerzeugung'!K$33*1000</f>
        <v>195237.26142531956</v>
      </c>
      <c r="K2231" s="1">
        <f>'[3]Strom-&amp; Wärmeerzeugung'!L$33*1000</f>
        <v>170723.16582034668</v>
      </c>
      <c r="L2231" s="1">
        <f>'[3]Strom-&amp; Wärmeerzeugung'!M$33*1000</f>
        <v>121694.97461040092</v>
      </c>
    </row>
    <row r="2232" spans="1:12" x14ac:dyDescent="0.35">
      <c r="A2232" t="s">
        <v>10</v>
      </c>
      <c r="B2232" t="str">
        <f t="shared" si="122"/>
        <v>Solar|PV|AF-CMR</v>
      </c>
      <c r="C2232" t="s">
        <v>298</v>
      </c>
      <c r="D2232" t="s">
        <v>10</v>
      </c>
      <c r="E2232" t="s">
        <v>320</v>
      </c>
      <c r="F2232" s="1">
        <f>'[3]Strom-&amp; Wärmeerzeugung'!G$33*1000</f>
        <v>337068.81456837669</v>
      </c>
      <c r="G2232" s="1">
        <f>'[3]Strom-&amp; Wärmeerzeugung'!H$33*1000</f>
        <v>307739.45018385566</v>
      </c>
      <c r="H2232" s="1">
        <f>'[3]Strom-&amp; Wärmeerzeugung'!I$33*1000</f>
        <v>278410.08579933457</v>
      </c>
      <c r="I2232" s="1">
        <f>'[3]Strom-&amp; Wärmeerzeugung'!J$33*1000</f>
        <v>219751.35703029242</v>
      </c>
      <c r="J2232" s="1">
        <f>'[3]Strom-&amp; Wärmeerzeugung'!K$33*1000</f>
        <v>195237.26142531956</v>
      </c>
      <c r="K2232" s="1">
        <f>'[3]Strom-&amp; Wärmeerzeugung'!L$33*1000</f>
        <v>170723.16582034668</v>
      </c>
      <c r="L2232" s="1">
        <f>'[3]Strom-&amp; Wärmeerzeugung'!M$33*1000</f>
        <v>121694.97461040092</v>
      </c>
    </row>
    <row r="2233" spans="1:12" x14ac:dyDescent="0.35">
      <c r="A2233" t="s">
        <v>11</v>
      </c>
      <c r="B2233" t="str">
        <f t="shared" si="122"/>
        <v>Solar|PV|AF-COD</v>
      </c>
      <c r="C2233" t="s">
        <v>298</v>
      </c>
      <c r="D2233" t="s">
        <v>11</v>
      </c>
      <c r="E2233" t="s">
        <v>320</v>
      </c>
      <c r="F2233" s="1">
        <f>'[3]Strom-&amp; Wärmeerzeugung'!G$33*1000</f>
        <v>337068.81456837669</v>
      </c>
      <c r="G2233" s="1">
        <f>'[3]Strom-&amp; Wärmeerzeugung'!H$33*1000</f>
        <v>307739.45018385566</v>
      </c>
      <c r="H2233" s="1">
        <f>'[3]Strom-&amp; Wärmeerzeugung'!I$33*1000</f>
        <v>278410.08579933457</v>
      </c>
      <c r="I2233" s="1">
        <f>'[3]Strom-&amp; Wärmeerzeugung'!J$33*1000</f>
        <v>219751.35703029242</v>
      </c>
      <c r="J2233" s="1">
        <f>'[3]Strom-&amp; Wärmeerzeugung'!K$33*1000</f>
        <v>195237.26142531956</v>
      </c>
      <c r="K2233" s="1">
        <f>'[3]Strom-&amp; Wärmeerzeugung'!L$33*1000</f>
        <v>170723.16582034668</v>
      </c>
      <c r="L2233" s="1">
        <f>'[3]Strom-&amp; Wärmeerzeugung'!M$33*1000</f>
        <v>121694.97461040092</v>
      </c>
    </row>
    <row r="2234" spans="1:12" x14ac:dyDescent="0.35">
      <c r="A2234" t="s">
        <v>12</v>
      </c>
      <c r="B2234" t="str">
        <f t="shared" si="122"/>
        <v>Solar|PV|AF-COG</v>
      </c>
      <c r="C2234" t="s">
        <v>298</v>
      </c>
      <c r="D2234" t="s">
        <v>12</v>
      </c>
      <c r="E2234" t="s">
        <v>320</v>
      </c>
      <c r="F2234" s="1">
        <f>'[3]Strom-&amp; Wärmeerzeugung'!G$33*1000</f>
        <v>337068.81456837669</v>
      </c>
      <c r="G2234" s="1">
        <f>'[3]Strom-&amp; Wärmeerzeugung'!H$33*1000</f>
        <v>307739.45018385566</v>
      </c>
      <c r="H2234" s="1">
        <f>'[3]Strom-&amp; Wärmeerzeugung'!I$33*1000</f>
        <v>278410.08579933457</v>
      </c>
      <c r="I2234" s="1">
        <f>'[3]Strom-&amp; Wärmeerzeugung'!J$33*1000</f>
        <v>219751.35703029242</v>
      </c>
      <c r="J2234" s="1">
        <f>'[3]Strom-&amp; Wärmeerzeugung'!K$33*1000</f>
        <v>195237.26142531956</v>
      </c>
      <c r="K2234" s="1">
        <f>'[3]Strom-&amp; Wärmeerzeugung'!L$33*1000</f>
        <v>170723.16582034668</v>
      </c>
      <c r="L2234" s="1">
        <f>'[3]Strom-&amp; Wärmeerzeugung'!M$33*1000</f>
        <v>121694.97461040092</v>
      </c>
    </row>
    <row r="2235" spans="1:12" x14ac:dyDescent="0.35">
      <c r="A2235" t="s">
        <v>13</v>
      </c>
      <c r="B2235" t="str">
        <f t="shared" si="122"/>
        <v>Solar|PV|AF-CPV</v>
      </c>
      <c r="C2235" t="s">
        <v>298</v>
      </c>
      <c r="D2235" t="s">
        <v>13</v>
      </c>
      <c r="E2235" t="s">
        <v>320</v>
      </c>
      <c r="F2235" s="1">
        <f>'[3]Strom-&amp; Wärmeerzeugung'!G$33*1000</f>
        <v>337068.81456837669</v>
      </c>
      <c r="G2235" s="1">
        <f>'[3]Strom-&amp; Wärmeerzeugung'!H$33*1000</f>
        <v>307739.45018385566</v>
      </c>
      <c r="H2235" s="1">
        <f>'[3]Strom-&amp; Wärmeerzeugung'!I$33*1000</f>
        <v>278410.08579933457</v>
      </c>
      <c r="I2235" s="1">
        <f>'[3]Strom-&amp; Wärmeerzeugung'!J$33*1000</f>
        <v>219751.35703029242</v>
      </c>
      <c r="J2235" s="1">
        <f>'[3]Strom-&amp; Wärmeerzeugung'!K$33*1000</f>
        <v>195237.26142531956</v>
      </c>
      <c r="K2235" s="1">
        <f>'[3]Strom-&amp; Wärmeerzeugung'!L$33*1000</f>
        <v>170723.16582034668</v>
      </c>
      <c r="L2235" s="1">
        <f>'[3]Strom-&amp; Wärmeerzeugung'!M$33*1000</f>
        <v>121694.97461040092</v>
      </c>
    </row>
    <row r="2236" spans="1:12" x14ac:dyDescent="0.35">
      <c r="A2236" t="s">
        <v>14</v>
      </c>
      <c r="B2236" t="str">
        <f t="shared" si="122"/>
        <v>Solar|PV|AF-DJI</v>
      </c>
      <c r="C2236" t="s">
        <v>298</v>
      </c>
      <c r="D2236" t="s">
        <v>14</v>
      </c>
      <c r="E2236" t="s">
        <v>320</v>
      </c>
      <c r="F2236" s="1">
        <f>'[3]Strom-&amp; Wärmeerzeugung'!G$33*1000</f>
        <v>337068.81456837669</v>
      </c>
      <c r="G2236" s="1">
        <f>'[3]Strom-&amp; Wärmeerzeugung'!H$33*1000</f>
        <v>307739.45018385566</v>
      </c>
      <c r="H2236" s="1">
        <f>'[3]Strom-&amp; Wärmeerzeugung'!I$33*1000</f>
        <v>278410.08579933457</v>
      </c>
      <c r="I2236" s="1">
        <f>'[3]Strom-&amp; Wärmeerzeugung'!J$33*1000</f>
        <v>219751.35703029242</v>
      </c>
      <c r="J2236" s="1">
        <f>'[3]Strom-&amp; Wärmeerzeugung'!K$33*1000</f>
        <v>195237.26142531956</v>
      </c>
      <c r="K2236" s="1">
        <f>'[3]Strom-&amp; Wärmeerzeugung'!L$33*1000</f>
        <v>170723.16582034668</v>
      </c>
      <c r="L2236" s="1">
        <f>'[3]Strom-&amp; Wärmeerzeugung'!M$33*1000</f>
        <v>121694.97461040092</v>
      </c>
    </row>
    <row r="2237" spans="1:12" x14ac:dyDescent="0.35">
      <c r="A2237" t="s">
        <v>15</v>
      </c>
      <c r="B2237" t="str">
        <f t="shared" si="122"/>
        <v>Solar|PV|AF-DZA</v>
      </c>
      <c r="C2237" t="s">
        <v>298</v>
      </c>
      <c r="D2237" t="s">
        <v>15</v>
      </c>
      <c r="E2237" t="s">
        <v>320</v>
      </c>
      <c r="F2237" s="1">
        <f>'[3]Strom-&amp; Wärmeerzeugung'!G$33*1000</f>
        <v>337068.81456837669</v>
      </c>
      <c r="G2237" s="1">
        <f>'[3]Strom-&amp; Wärmeerzeugung'!H$33*1000</f>
        <v>307739.45018385566</v>
      </c>
      <c r="H2237" s="1">
        <f>'[3]Strom-&amp; Wärmeerzeugung'!I$33*1000</f>
        <v>278410.08579933457</v>
      </c>
      <c r="I2237" s="1">
        <f>'[3]Strom-&amp; Wärmeerzeugung'!J$33*1000</f>
        <v>219751.35703029242</v>
      </c>
      <c r="J2237" s="1">
        <f>'[3]Strom-&amp; Wärmeerzeugung'!K$33*1000</f>
        <v>195237.26142531956</v>
      </c>
      <c r="K2237" s="1">
        <f>'[3]Strom-&amp; Wärmeerzeugung'!L$33*1000</f>
        <v>170723.16582034668</v>
      </c>
      <c r="L2237" s="1">
        <f>'[3]Strom-&amp; Wärmeerzeugung'!M$33*1000</f>
        <v>121694.97461040092</v>
      </c>
    </row>
    <row r="2238" spans="1:12" x14ac:dyDescent="0.35">
      <c r="A2238" t="s">
        <v>16</v>
      </c>
      <c r="B2238" t="str">
        <f t="shared" si="122"/>
        <v>Solar|PV|AF-EGY</v>
      </c>
      <c r="C2238" t="s">
        <v>298</v>
      </c>
      <c r="D2238" t="s">
        <v>16</v>
      </c>
      <c r="E2238" t="s">
        <v>320</v>
      </c>
      <c r="F2238" s="1">
        <f>'[3]Strom-&amp; Wärmeerzeugung'!G$33*1000</f>
        <v>337068.81456837669</v>
      </c>
      <c r="G2238" s="1">
        <f>'[3]Strom-&amp; Wärmeerzeugung'!H$33*1000</f>
        <v>307739.45018385566</v>
      </c>
      <c r="H2238" s="1">
        <f>'[3]Strom-&amp; Wärmeerzeugung'!I$33*1000</f>
        <v>278410.08579933457</v>
      </c>
      <c r="I2238" s="1">
        <f>'[3]Strom-&amp; Wärmeerzeugung'!J$33*1000</f>
        <v>219751.35703029242</v>
      </c>
      <c r="J2238" s="1">
        <f>'[3]Strom-&amp; Wärmeerzeugung'!K$33*1000</f>
        <v>195237.26142531956</v>
      </c>
      <c r="K2238" s="1">
        <f>'[3]Strom-&amp; Wärmeerzeugung'!L$33*1000</f>
        <v>170723.16582034668</v>
      </c>
      <c r="L2238" s="1">
        <f>'[3]Strom-&amp; Wärmeerzeugung'!M$33*1000</f>
        <v>121694.97461040092</v>
      </c>
    </row>
    <row r="2239" spans="1:12" x14ac:dyDescent="0.35">
      <c r="A2239" t="s">
        <v>17</v>
      </c>
      <c r="B2239" t="str">
        <f t="shared" si="122"/>
        <v>Solar|PV|AF-ERI</v>
      </c>
      <c r="C2239" t="s">
        <v>298</v>
      </c>
      <c r="D2239" t="s">
        <v>17</v>
      </c>
      <c r="E2239" t="s">
        <v>320</v>
      </c>
      <c r="F2239" s="1">
        <f>'[3]Strom-&amp; Wärmeerzeugung'!G$33*1000</f>
        <v>337068.81456837669</v>
      </c>
      <c r="G2239" s="1">
        <f>'[3]Strom-&amp; Wärmeerzeugung'!H$33*1000</f>
        <v>307739.45018385566</v>
      </c>
      <c r="H2239" s="1">
        <f>'[3]Strom-&amp; Wärmeerzeugung'!I$33*1000</f>
        <v>278410.08579933457</v>
      </c>
      <c r="I2239" s="1">
        <f>'[3]Strom-&amp; Wärmeerzeugung'!J$33*1000</f>
        <v>219751.35703029242</v>
      </c>
      <c r="J2239" s="1">
        <f>'[3]Strom-&amp; Wärmeerzeugung'!K$33*1000</f>
        <v>195237.26142531956</v>
      </c>
      <c r="K2239" s="1">
        <f>'[3]Strom-&amp; Wärmeerzeugung'!L$33*1000</f>
        <v>170723.16582034668</v>
      </c>
      <c r="L2239" s="1">
        <f>'[3]Strom-&amp; Wärmeerzeugung'!M$33*1000</f>
        <v>121694.97461040092</v>
      </c>
    </row>
    <row r="2240" spans="1:12" x14ac:dyDescent="0.35">
      <c r="A2240" t="s">
        <v>18</v>
      </c>
      <c r="B2240" t="str">
        <f t="shared" si="122"/>
        <v>Solar|PV|AF-ESH</v>
      </c>
      <c r="C2240" t="s">
        <v>298</v>
      </c>
      <c r="D2240" t="s">
        <v>18</v>
      </c>
      <c r="E2240" t="s">
        <v>320</v>
      </c>
      <c r="F2240" s="1">
        <f>'[3]Strom-&amp; Wärmeerzeugung'!G$33*1000</f>
        <v>337068.81456837669</v>
      </c>
      <c r="G2240" s="1">
        <f>'[3]Strom-&amp; Wärmeerzeugung'!H$33*1000</f>
        <v>307739.45018385566</v>
      </c>
      <c r="H2240" s="1">
        <f>'[3]Strom-&amp; Wärmeerzeugung'!I$33*1000</f>
        <v>278410.08579933457</v>
      </c>
      <c r="I2240" s="1">
        <f>'[3]Strom-&amp; Wärmeerzeugung'!J$33*1000</f>
        <v>219751.35703029242</v>
      </c>
      <c r="J2240" s="1">
        <f>'[3]Strom-&amp; Wärmeerzeugung'!K$33*1000</f>
        <v>195237.26142531956</v>
      </c>
      <c r="K2240" s="1">
        <f>'[3]Strom-&amp; Wärmeerzeugung'!L$33*1000</f>
        <v>170723.16582034668</v>
      </c>
      <c r="L2240" s="1">
        <f>'[3]Strom-&amp; Wärmeerzeugung'!M$33*1000</f>
        <v>121694.97461040092</v>
      </c>
    </row>
    <row r="2241" spans="1:12" x14ac:dyDescent="0.35">
      <c r="A2241" t="s">
        <v>19</v>
      </c>
      <c r="B2241" t="str">
        <f t="shared" si="122"/>
        <v>Solar|PV|AF-ETH</v>
      </c>
      <c r="C2241" t="s">
        <v>298</v>
      </c>
      <c r="D2241" t="s">
        <v>19</v>
      </c>
      <c r="E2241" t="s">
        <v>320</v>
      </c>
      <c r="F2241" s="1">
        <f>'[3]Strom-&amp; Wärmeerzeugung'!G$33*1000</f>
        <v>337068.81456837669</v>
      </c>
      <c r="G2241" s="1">
        <f>'[3]Strom-&amp; Wärmeerzeugung'!H$33*1000</f>
        <v>307739.45018385566</v>
      </c>
      <c r="H2241" s="1">
        <f>'[3]Strom-&amp; Wärmeerzeugung'!I$33*1000</f>
        <v>278410.08579933457</v>
      </c>
      <c r="I2241" s="1">
        <f>'[3]Strom-&amp; Wärmeerzeugung'!J$33*1000</f>
        <v>219751.35703029242</v>
      </c>
      <c r="J2241" s="1">
        <f>'[3]Strom-&amp; Wärmeerzeugung'!K$33*1000</f>
        <v>195237.26142531956</v>
      </c>
      <c r="K2241" s="1">
        <f>'[3]Strom-&amp; Wärmeerzeugung'!L$33*1000</f>
        <v>170723.16582034668</v>
      </c>
      <c r="L2241" s="1">
        <f>'[3]Strom-&amp; Wärmeerzeugung'!M$33*1000</f>
        <v>121694.97461040092</v>
      </c>
    </row>
    <row r="2242" spans="1:12" x14ac:dyDescent="0.35">
      <c r="A2242" t="s">
        <v>20</v>
      </c>
      <c r="B2242" t="str">
        <f t="shared" ref="B2242:B2305" si="123">CONCATENATE(C2242,D2242)</f>
        <v>Solar|PV|AF-GAB</v>
      </c>
      <c r="C2242" t="s">
        <v>298</v>
      </c>
      <c r="D2242" t="s">
        <v>20</v>
      </c>
      <c r="E2242" t="s">
        <v>320</v>
      </c>
      <c r="F2242" s="1">
        <f>'[3]Strom-&amp; Wärmeerzeugung'!G$33*1000</f>
        <v>337068.81456837669</v>
      </c>
      <c r="G2242" s="1">
        <f>'[3]Strom-&amp; Wärmeerzeugung'!H$33*1000</f>
        <v>307739.45018385566</v>
      </c>
      <c r="H2242" s="1">
        <f>'[3]Strom-&amp; Wärmeerzeugung'!I$33*1000</f>
        <v>278410.08579933457</v>
      </c>
      <c r="I2242" s="1">
        <f>'[3]Strom-&amp; Wärmeerzeugung'!J$33*1000</f>
        <v>219751.35703029242</v>
      </c>
      <c r="J2242" s="1">
        <f>'[3]Strom-&amp; Wärmeerzeugung'!K$33*1000</f>
        <v>195237.26142531956</v>
      </c>
      <c r="K2242" s="1">
        <f>'[3]Strom-&amp; Wärmeerzeugung'!L$33*1000</f>
        <v>170723.16582034668</v>
      </c>
      <c r="L2242" s="1">
        <f>'[3]Strom-&amp; Wärmeerzeugung'!M$33*1000</f>
        <v>121694.97461040092</v>
      </c>
    </row>
    <row r="2243" spans="1:12" x14ac:dyDescent="0.35">
      <c r="A2243" t="s">
        <v>21</v>
      </c>
      <c r="B2243" t="str">
        <f t="shared" si="123"/>
        <v>Solar|PV|AF-GHA</v>
      </c>
      <c r="C2243" t="s">
        <v>298</v>
      </c>
      <c r="D2243" t="s">
        <v>21</v>
      </c>
      <c r="E2243" t="s">
        <v>320</v>
      </c>
      <c r="F2243" s="1">
        <f>'[3]Strom-&amp; Wärmeerzeugung'!G$33*1000</f>
        <v>337068.81456837669</v>
      </c>
      <c r="G2243" s="1">
        <f>'[3]Strom-&amp; Wärmeerzeugung'!H$33*1000</f>
        <v>307739.45018385566</v>
      </c>
      <c r="H2243" s="1">
        <f>'[3]Strom-&amp; Wärmeerzeugung'!I$33*1000</f>
        <v>278410.08579933457</v>
      </c>
      <c r="I2243" s="1">
        <f>'[3]Strom-&amp; Wärmeerzeugung'!J$33*1000</f>
        <v>219751.35703029242</v>
      </c>
      <c r="J2243" s="1">
        <f>'[3]Strom-&amp; Wärmeerzeugung'!K$33*1000</f>
        <v>195237.26142531956</v>
      </c>
      <c r="K2243" s="1">
        <f>'[3]Strom-&amp; Wärmeerzeugung'!L$33*1000</f>
        <v>170723.16582034668</v>
      </c>
      <c r="L2243" s="1">
        <f>'[3]Strom-&amp; Wärmeerzeugung'!M$33*1000</f>
        <v>121694.97461040092</v>
      </c>
    </row>
    <row r="2244" spans="1:12" x14ac:dyDescent="0.35">
      <c r="A2244" t="s">
        <v>22</v>
      </c>
      <c r="B2244" t="str">
        <f t="shared" si="123"/>
        <v>Solar|PV|AF-GIN</v>
      </c>
      <c r="C2244" t="s">
        <v>298</v>
      </c>
      <c r="D2244" t="s">
        <v>22</v>
      </c>
      <c r="E2244" t="s">
        <v>320</v>
      </c>
      <c r="F2244" s="1">
        <f>'[3]Strom-&amp; Wärmeerzeugung'!G$33*1000</f>
        <v>337068.81456837669</v>
      </c>
      <c r="G2244" s="1">
        <f>'[3]Strom-&amp; Wärmeerzeugung'!H$33*1000</f>
        <v>307739.45018385566</v>
      </c>
      <c r="H2244" s="1">
        <f>'[3]Strom-&amp; Wärmeerzeugung'!I$33*1000</f>
        <v>278410.08579933457</v>
      </c>
      <c r="I2244" s="1">
        <f>'[3]Strom-&amp; Wärmeerzeugung'!J$33*1000</f>
        <v>219751.35703029242</v>
      </c>
      <c r="J2244" s="1">
        <f>'[3]Strom-&amp; Wärmeerzeugung'!K$33*1000</f>
        <v>195237.26142531956</v>
      </c>
      <c r="K2244" s="1">
        <f>'[3]Strom-&amp; Wärmeerzeugung'!L$33*1000</f>
        <v>170723.16582034668</v>
      </c>
      <c r="L2244" s="1">
        <f>'[3]Strom-&amp; Wärmeerzeugung'!M$33*1000</f>
        <v>121694.97461040092</v>
      </c>
    </row>
    <row r="2245" spans="1:12" x14ac:dyDescent="0.35">
      <c r="A2245" t="s">
        <v>23</v>
      </c>
      <c r="B2245" t="str">
        <f t="shared" si="123"/>
        <v>Solar|PV|AF-GMB</v>
      </c>
      <c r="C2245" t="s">
        <v>298</v>
      </c>
      <c r="D2245" t="s">
        <v>23</v>
      </c>
      <c r="E2245" t="s">
        <v>320</v>
      </c>
      <c r="F2245" s="1">
        <f>'[3]Strom-&amp; Wärmeerzeugung'!G$33*1000</f>
        <v>337068.81456837669</v>
      </c>
      <c r="G2245" s="1">
        <f>'[3]Strom-&amp; Wärmeerzeugung'!H$33*1000</f>
        <v>307739.45018385566</v>
      </c>
      <c r="H2245" s="1">
        <f>'[3]Strom-&amp; Wärmeerzeugung'!I$33*1000</f>
        <v>278410.08579933457</v>
      </c>
      <c r="I2245" s="1">
        <f>'[3]Strom-&amp; Wärmeerzeugung'!J$33*1000</f>
        <v>219751.35703029242</v>
      </c>
      <c r="J2245" s="1">
        <f>'[3]Strom-&amp; Wärmeerzeugung'!K$33*1000</f>
        <v>195237.26142531956</v>
      </c>
      <c r="K2245" s="1">
        <f>'[3]Strom-&amp; Wärmeerzeugung'!L$33*1000</f>
        <v>170723.16582034668</v>
      </c>
      <c r="L2245" s="1">
        <f>'[3]Strom-&amp; Wärmeerzeugung'!M$33*1000</f>
        <v>121694.97461040092</v>
      </c>
    </row>
    <row r="2246" spans="1:12" x14ac:dyDescent="0.35">
      <c r="A2246" t="s">
        <v>24</v>
      </c>
      <c r="B2246" t="str">
        <f t="shared" si="123"/>
        <v>Solar|PV|AF-GNB</v>
      </c>
      <c r="C2246" t="s">
        <v>298</v>
      </c>
      <c r="D2246" t="s">
        <v>24</v>
      </c>
      <c r="E2246" t="s">
        <v>320</v>
      </c>
      <c r="F2246" s="1">
        <f>'[3]Strom-&amp; Wärmeerzeugung'!G$33*1000</f>
        <v>337068.81456837669</v>
      </c>
      <c r="G2246" s="1">
        <f>'[3]Strom-&amp; Wärmeerzeugung'!H$33*1000</f>
        <v>307739.45018385566</v>
      </c>
      <c r="H2246" s="1">
        <f>'[3]Strom-&amp; Wärmeerzeugung'!I$33*1000</f>
        <v>278410.08579933457</v>
      </c>
      <c r="I2246" s="1">
        <f>'[3]Strom-&amp; Wärmeerzeugung'!J$33*1000</f>
        <v>219751.35703029242</v>
      </c>
      <c r="J2246" s="1">
        <f>'[3]Strom-&amp; Wärmeerzeugung'!K$33*1000</f>
        <v>195237.26142531956</v>
      </c>
      <c r="K2246" s="1">
        <f>'[3]Strom-&amp; Wärmeerzeugung'!L$33*1000</f>
        <v>170723.16582034668</v>
      </c>
      <c r="L2246" s="1">
        <f>'[3]Strom-&amp; Wärmeerzeugung'!M$33*1000</f>
        <v>121694.97461040092</v>
      </c>
    </row>
    <row r="2247" spans="1:12" x14ac:dyDescent="0.35">
      <c r="A2247" t="s">
        <v>25</v>
      </c>
      <c r="B2247" t="str">
        <f t="shared" si="123"/>
        <v>Solar|PV|AF-GNQ</v>
      </c>
      <c r="C2247" t="s">
        <v>298</v>
      </c>
      <c r="D2247" t="s">
        <v>25</v>
      </c>
      <c r="E2247" t="s">
        <v>320</v>
      </c>
      <c r="F2247" s="1">
        <f>'[3]Strom-&amp; Wärmeerzeugung'!G$33*1000</f>
        <v>337068.81456837669</v>
      </c>
      <c r="G2247" s="1">
        <f>'[3]Strom-&amp; Wärmeerzeugung'!H$33*1000</f>
        <v>307739.45018385566</v>
      </c>
      <c r="H2247" s="1">
        <f>'[3]Strom-&amp; Wärmeerzeugung'!I$33*1000</f>
        <v>278410.08579933457</v>
      </c>
      <c r="I2247" s="1">
        <f>'[3]Strom-&amp; Wärmeerzeugung'!J$33*1000</f>
        <v>219751.35703029242</v>
      </c>
      <c r="J2247" s="1">
        <f>'[3]Strom-&amp; Wärmeerzeugung'!K$33*1000</f>
        <v>195237.26142531956</v>
      </c>
      <c r="K2247" s="1">
        <f>'[3]Strom-&amp; Wärmeerzeugung'!L$33*1000</f>
        <v>170723.16582034668</v>
      </c>
      <c r="L2247" s="1">
        <f>'[3]Strom-&amp; Wärmeerzeugung'!M$33*1000</f>
        <v>121694.97461040092</v>
      </c>
    </row>
    <row r="2248" spans="1:12" x14ac:dyDescent="0.35">
      <c r="A2248" t="s">
        <v>26</v>
      </c>
      <c r="B2248" t="str">
        <f t="shared" si="123"/>
        <v>Solar|PV|AF-KEN</v>
      </c>
      <c r="C2248" t="s">
        <v>298</v>
      </c>
      <c r="D2248" t="s">
        <v>26</v>
      </c>
      <c r="E2248" t="s">
        <v>320</v>
      </c>
      <c r="F2248" s="1">
        <f>'[3]Strom-&amp; Wärmeerzeugung'!G$33*1000</f>
        <v>337068.81456837669</v>
      </c>
      <c r="G2248" s="1">
        <f>'[3]Strom-&amp; Wärmeerzeugung'!H$33*1000</f>
        <v>307739.45018385566</v>
      </c>
      <c r="H2248" s="1">
        <f>'[3]Strom-&amp; Wärmeerzeugung'!I$33*1000</f>
        <v>278410.08579933457</v>
      </c>
      <c r="I2248" s="1">
        <f>'[3]Strom-&amp; Wärmeerzeugung'!J$33*1000</f>
        <v>219751.35703029242</v>
      </c>
      <c r="J2248" s="1">
        <f>'[3]Strom-&amp; Wärmeerzeugung'!K$33*1000</f>
        <v>195237.26142531956</v>
      </c>
      <c r="K2248" s="1">
        <f>'[3]Strom-&amp; Wärmeerzeugung'!L$33*1000</f>
        <v>170723.16582034668</v>
      </c>
      <c r="L2248" s="1">
        <f>'[3]Strom-&amp; Wärmeerzeugung'!M$33*1000</f>
        <v>121694.97461040092</v>
      </c>
    </row>
    <row r="2249" spans="1:12" x14ac:dyDescent="0.35">
      <c r="A2249" t="s">
        <v>27</v>
      </c>
      <c r="B2249" t="str">
        <f t="shared" si="123"/>
        <v>Solar|PV|AF-LBR</v>
      </c>
      <c r="C2249" t="s">
        <v>298</v>
      </c>
      <c r="D2249" t="s">
        <v>27</v>
      </c>
      <c r="E2249" t="s">
        <v>320</v>
      </c>
      <c r="F2249" s="1">
        <f>'[3]Strom-&amp; Wärmeerzeugung'!G$33*1000</f>
        <v>337068.81456837669</v>
      </c>
      <c r="G2249" s="1">
        <f>'[3]Strom-&amp; Wärmeerzeugung'!H$33*1000</f>
        <v>307739.45018385566</v>
      </c>
      <c r="H2249" s="1">
        <f>'[3]Strom-&amp; Wärmeerzeugung'!I$33*1000</f>
        <v>278410.08579933457</v>
      </c>
      <c r="I2249" s="1">
        <f>'[3]Strom-&amp; Wärmeerzeugung'!J$33*1000</f>
        <v>219751.35703029242</v>
      </c>
      <c r="J2249" s="1">
        <f>'[3]Strom-&amp; Wärmeerzeugung'!K$33*1000</f>
        <v>195237.26142531956</v>
      </c>
      <c r="K2249" s="1">
        <f>'[3]Strom-&amp; Wärmeerzeugung'!L$33*1000</f>
        <v>170723.16582034668</v>
      </c>
      <c r="L2249" s="1">
        <f>'[3]Strom-&amp; Wärmeerzeugung'!M$33*1000</f>
        <v>121694.97461040092</v>
      </c>
    </row>
    <row r="2250" spans="1:12" x14ac:dyDescent="0.35">
      <c r="A2250" t="s">
        <v>28</v>
      </c>
      <c r="B2250" t="str">
        <f t="shared" si="123"/>
        <v>Solar|PV|AF-LBY</v>
      </c>
      <c r="C2250" t="s">
        <v>298</v>
      </c>
      <c r="D2250" t="s">
        <v>28</v>
      </c>
      <c r="E2250" t="s">
        <v>320</v>
      </c>
      <c r="F2250" s="1">
        <f>'[3]Strom-&amp; Wärmeerzeugung'!G$33*1000</f>
        <v>337068.81456837669</v>
      </c>
      <c r="G2250" s="1">
        <f>'[3]Strom-&amp; Wärmeerzeugung'!H$33*1000</f>
        <v>307739.45018385566</v>
      </c>
      <c r="H2250" s="1">
        <f>'[3]Strom-&amp; Wärmeerzeugung'!I$33*1000</f>
        <v>278410.08579933457</v>
      </c>
      <c r="I2250" s="1">
        <f>'[3]Strom-&amp; Wärmeerzeugung'!J$33*1000</f>
        <v>219751.35703029242</v>
      </c>
      <c r="J2250" s="1">
        <f>'[3]Strom-&amp; Wärmeerzeugung'!K$33*1000</f>
        <v>195237.26142531956</v>
      </c>
      <c r="K2250" s="1">
        <f>'[3]Strom-&amp; Wärmeerzeugung'!L$33*1000</f>
        <v>170723.16582034668</v>
      </c>
      <c r="L2250" s="1">
        <f>'[3]Strom-&amp; Wärmeerzeugung'!M$33*1000</f>
        <v>121694.97461040092</v>
      </c>
    </row>
    <row r="2251" spans="1:12" x14ac:dyDescent="0.35">
      <c r="A2251" t="s">
        <v>29</v>
      </c>
      <c r="B2251" t="str">
        <f t="shared" si="123"/>
        <v>Solar|PV|AF-LSO</v>
      </c>
      <c r="C2251" t="s">
        <v>298</v>
      </c>
      <c r="D2251" t="s">
        <v>29</v>
      </c>
      <c r="E2251" t="s">
        <v>320</v>
      </c>
      <c r="F2251" s="1">
        <f>'[3]Strom-&amp; Wärmeerzeugung'!G$33*1000</f>
        <v>337068.81456837669</v>
      </c>
      <c r="G2251" s="1">
        <f>'[3]Strom-&amp; Wärmeerzeugung'!H$33*1000</f>
        <v>307739.45018385566</v>
      </c>
      <c r="H2251" s="1">
        <f>'[3]Strom-&amp; Wärmeerzeugung'!I$33*1000</f>
        <v>278410.08579933457</v>
      </c>
      <c r="I2251" s="1">
        <f>'[3]Strom-&amp; Wärmeerzeugung'!J$33*1000</f>
        <v>219751.35703029242</v>
      </c>
      <c r="J2251" s="1">
        <f>'[3]Strom-&amp; Wärmeerzeugung'!K$33*1000</f>
        <v>195237.26142531956</v>
      </c>
      <c r="K2251" s="1">
        <f>'[3]Strom-&amp; Wärmeerzeugung'!L$33*1000</f>
        <v>170723.16582034668</v>
      </c>
      <c r="L2251" s="1">
        <f>'[3]Strom-&amp; Wärmeerzeugung'!M$33*1000</f>
        <v>121694.97461040092</v>
      </c>
    </row>
    <row r="2252" spans="1:12" x14ac:dyDescent="0.35">
      <c r="A2252" t="s">
        <v>30</v>
      </c>
      <c r="B2252" t="str">
        <f t="shared" si="123"/>
        <v>Solar|PV|AF-MAR</v>
      </c>
      <c r="C2252" t="s">
        <v>298</v>
      </c>
      <c r="D2252" t="s">
        <v>30</v>
      </c>
      <c r="E2252" t="s">
        <v>320</v>
      </c>
      <c r="F2252" s="1">
        <f>'[3]Strom-&amp; Wärmeerzeugung'!G$33*1000</f>
        <v>337068.81456837669</v>
      </c>
      <c r="G2252" s="1">
        <f>'[3]Strom-&amp; Wärmeerzeugung'!H$33*1000</f>
        <v>307739.45018385566</v>
      </c>
      <c r="H2252" s="1">
        <f>'[3]Strom-&amp; Wärmeerzeugung'!I$33*1000</f>
        <v>278410.08579933457</v>
      </c>
      <c r="I2252" s="1">
        <f>'[3]Strom-&amp; Wärmeerzeugung'!J$33*1000</f>
        <v>219751.35703029242</v>
      </c>
      <c r="J2252" s="1">
        <f>'[3]Strom-&amp; Wärmeerzeugung'!K$33*1000</f>
        <v>195237.26142531956</v>
      </c>
      <c r="K2252" s="1">
        <f>'[3]Strom-&amp; Wärmeerzeugung'!L$33*1000</f>
        <v>170723.16582034668</v>
      </c>
      <c r="L2252" s="1">
        <f>'[3]Strom-&amp; Wärmeerzeugung'!M$33*1000</f>
        <v>121694.97461040092</v>
      </c>
    </row>
    <row r="2253" spans="1:12" x14ac:dyDescent="0.35">
      <c r="A2253" t="s">
        <v>31</v>
      </c>
      <c r="B2253" t="str">
        <f t="shared" si="123"/>
        <v>Solar|PV|AF-MDG</v>
      </c>
      <c r="C2253" t="s">
        <v>298</v>
      </c>
      <c r="D2253" t="s">
        <v>31</v>
      </c>
      <c r="E2253" t="s">
        <v>320</v>
      </c>
      <c r="F2253" s="1">
        <f>'[3]Strom-&amp; Wärmeerzeugung'!G$33*1000</f>
        <v>337068.81456837669</v>
      </c>
      <c r="G2253" s="1">
        <f>'[3]Strom-&amp; Wärmeerzeugung'!H$33*1000</f>
        <v>307739.45018385566</v>
      </c>
      <c r="H2253" s="1">
        <f>'[3]Strom-&amp; Wärmeerzeugung'!I$33*1000</f>
        <v>278410.08579933457</v>
      </c>
      <c r="I2253" s="1">
        <f>'[3]Strom-&amp; Wärmeerzeugung'!J$33*1000</f>
        <v>219751.35703029242</v>
      </c>
      <c r="J2253" s="1">
        <f>'[3]Strom-&amp; Wärmeerzeugung'!K$33*1000</f>
        <v>195237.26142531956</v>
      </c>
      <c r="K2253" s="1">
        <f>'[3]Strom-&amp; Wärmeerzeugung'!L$33*1000</f>
        <v>170723.16582034668</v>
      </c>
      <c r="L2253" s="1">
        <f>'[3]Strom-&amp; Wärmeerzeugung'!M$33*1000</f>
        <v>121694.97461040092</v>
      </c>
    </row>
    <row r="2254" spans="1:12" x14ac:dyDescent="0.35">
      <c r="A2254" t="s">
        <v>32</v>
      </c>
      <c r="B2254" t="str">
        <f t="shared" si="123"/>
        <v>Solar|PV|AF-MLI</v>
      </c>
      <c r="C2254" t="s">
        <v>298</v>
      </c>
      <c r="D2254" t="s">
        <v>32</v>
      </c>
      <c r="E2254" t="s">
        <v>320</v>
      </c>
      <c r="F2254" s="1">
        <f>'[3]Strom-&amp; Wärmeerzeugung'!G$33*1000</f>
        <v>337068.81456837669</v>
      </c>
      <c r="G2254" s="1">
        <f>'[3]Strom-&amp; Wärmeerzeugung'!H$33*1000</f>
        <v>307739.45018385566</v>
      </c>
      <c r="H2254" s="1">
        <f>'[3]Strom-&amp; Wärmeerzeugung'!I$33*1000</f>
        <v>278410.08579933457</v>
      </c>
      <c r="I2254" s="1">
        <f>'[3]Strom-&amp; Wärmeerzeugung'!J$33*1000</f>
        <v>219751.35703029242</v>
      </c>
      <c r="J2254" s="1">
        <f>'[3]Strom-&amp; Wärmeerzeugung'!K$33*1000</f>
        <v>195237.26142531956</v>
      </c>
      <c r="K2254" s="1">
        <f>'[3]Strom-&amp; Wärmeerzeugung'!L$33*1000</f>
        <v>170723.16582034668</v>
      </c>
      <c r="L2254" s="1">
        <f>'[3]Strom-&amp; Wärmeerzeugung'!M$33*1000</f>
        <v>121694.97461040092</v>
      </c>
    </row>
    <row r="2255" spans="1:12" x14ac:dyDescent="0.35">
      <c r="A2255" t="s">
        <v>33</v>
      </c>
      <c r="B2255" t="str">
        <f t="shared" si="123"/>
        <v>Solar|PV|AF-MOZ</v>
      </c>
      <c r="C2255" t="s">
        <v>298</v>
      </c>
      <c r="D2255" t="s">
        <v>33</v>
      </c>
      <c r="E2255" t="s">
        <v>320</v>
      </c>
      <c r="F2255" s="1">
        <f>'[3]Strom-&amp; Wärmeerzeugung'!G$33*1000</f>
        <v>337068.81456837669</v>
      </c>
      <c r="G2255" s="1">
        <f>'[3]Strom-&amp; Wärmeerzeugung'!H$33*1000</f>
        <v>307739.45018385566</v>
      </c>
      <c r="H2255" s="1">
        <f>'[3]Strom-&amp; Wärmeerzeugung'!I$33*1000</f>
        <v>278410.08579933457</v>
      </c>
      <c r="I2255" s="1">
        <f>'[3]Strom-&amp; Wärmeerzeugung'!J$33*1000</f>
        <v>219751.35703029242</v>
      </c>
      <c r="J2255" s="1">
        <f>'[3]Strom-&amp; Wärmeerzeugung'!K$33*1000</f>
        <v>195237.26142531956</v>
      </c>
      <c r="K2255" s="1">
        <f>'[3]Strom-&amp; Wärmeerzeugung'!L$33*1000</f>
        <v>170723.16582034668</v>
      </c>
      <c r="L2255" s="1">
        <f>'[3]Strom-&amp; Wärmeerzeugung'!M$33*1000</f>
        <v>121694.97461040092</v>
      </c>
    </row>
    <row r="2256" spans="1:12" x14ac:dyDescent="0.35">
      <c r="A2256" t="s">
        <v>34</v>
      </c>
      <c r="B2256" t="str">
        <f t="shared" si="123"/>
        <v>Solar|PV|AF-MRT</v>
      </c>
      <c r="C2256" t="s">
        <v>298</v>
      </c>
      <c r="D2256" t="s">
        <v>34</v>
      </c>
      <c r="E2256" t="s">
        <v>320</v>
      </c>
      <c r="F2256" s="1">
        <f>'[3]Strom-&amp; Wärmeerzeugung'!G$33*1000</f>
        <v>337068.81456837669</v>
      </c>
      <c r="G2256" s="1">
        <f>'[3]Strom-&amp; Wärmeerzeugung'!H$33*1000</f>
        <v>307739.45018385566</v>
      </c>
      <c r="H2256" s="1">
        <f>'[3]Strom-&amp; Wärmeerzeugung'!I$33*1000</f>
        <v>278410.08579933457</v>
      </c>
      <c r="I2256" s="1">
        <f>'[3]Strom-&amp; Wärmeerzeugung'!J$33*1000</f>
        <v>219751.35703029242</v>
      </c>
      <c r="J2256" s="1">
        <f>'[3]Strom-&amp; Wärmeerzeugung'!K$33*1000</f>
        <v>195237.26142531956</v>
      </c>
      <c r="K2256" s="1">
        <f>'[3]Strom-&amp; Wärmeerzeugung'!L$33*1000</f>
        <v>170723.16582034668</v>
      </c>
      <c r="L2256" s="1">
        <f>'[3]Strom-&amp; Wärmeerzeugung'!M$33*1000</f>
        <v>121694.97461040092</v>
      </c>
    </row>
    <row r="2257" spans="1:12" x14ac:dyDescent="0.35">
      <c r="A2257" t="s">
        <v>35</v>
      </c>
      <c r="B2257" t="str">
        <f t="shared" si="123"/>
        <v>Solar|PV|AF-MUS</v>
      </c>
      <c r="C2257" t="s">
        <v>298</v>
      </c>
      <c r="D2257" t="s">
        <v>35</v>
      </c>
      <c r="E2257" t="s">
        <v>320</v>
      </c>
      <c r="F2257" s="1">
        <f>'[3]Strom-&amp; Wärmeerzeugung'!G$33*1000</f>
        <v>337068.81456837669</v>
      </c>
      <c r="G2257" s="1">
        <f>'[3]Strom-&amp; Wärmeerzeugung'!H$33*1000</f>
        <v>307739.45018385566</v>
      </c>
      <c r="H2257" s="1">
        <f>'[3]Strom-&amp; Wärmeerzeugung'!I$33*1000</f>
        <v>278410.08579933457</v>
      </c>
      <c r="I2257" s="1">
        <f>'[3]Strom-&amp; Wärmeerzeugung'!J$33*1000</f>
        <v>219751.35703029242</v>
      </c>
      <c r="J2257" s="1">
        <f>'[3]Strom-&amp; Wärmeerzeugung'!K$33*1000</f>
        <v>195237.26142531956</v>
      </c>
      <c r="K2257" s="1">
        <f>'[3]Strom-&amp; Wärmeerzeugung'!L$33*1000</f>
        <v>170723.16582034668</v>
      </c>
      <c r="L2257" s="1">
        <f>'[3]Strom-&amp; Wärmeerzeugung'!M$33*1000</f>
        <v>121694.97461040092</v>
      </c>
    </row>
    <row r="2258" spans="1:12" x14ac:dyDescent="0.35">
      <c r="A2258" t="s">
        <v>36</v>
      </c>
      <c r="B2258" t="str">
        <f t="shared" si="123"/>
        <v>Solar|PV|AF-MWI</v>
      </c>
      <c r="C2258" t="s">
        <v>298</v>
      </c>
      <c r="D2258" t="s">
        <v>36</v>
      </c>
      <c r="E2258" t="s">
        <v>320</v>
      </c>
      <c r="F2258" s="1">
        <f>'[3]Strom-&amp; Wärmeerzeugung'!G$33*1000</f>
        <v>337068.81456837669</v>
      </c>
      <c r="G2258" s="1">
        <f>'[3]Strom-&amp; Wärmeerzeugung'!H$33*1000</f>
        <v>307739.45018385566</v>
      </c>
      <c r="H2258" s="1">
        <f>'[3]Strom-&amp; Wärmeerzeugung'!I$33*1000</f>
        <v>278410.08579933457</v>
      </c>
      <c r="I2258" s="1">
        <f>'[3]Strom-&amp; Wärmeerzeugung'!J$33*1000</f>
        <v>219751.35703029242</v>
      </c>
      <c r="J2258" s="1">
        <f>'[3]Strom-&amp; Wärmeerzeugung'!K$33*1000</f>
        <v>195237.26142531956</v>
      </c>
      <c r="K2258" s="1">
        <f>'[3]Strom-&amp; Wärmeerzeugung'!L$33*1000</f>
        <v>170723.16582034668</v>
      </c>
      <c r="L2258" s="1">
        <f>'[3]Strom-&amp; Wärmeerzeugung'!M$33*1000</f>
        <v>121694.97461040092</v>
      </c>
    </row>
    <row r="2259" spans="1:12" x14ac:dyDescent="0.35">
      <c r="A2259" t="s">
        <v>37</v>
      </c>
      <c r="B2259" t="str">
        <f t="shared" si="123"/>
        <v>Solar|PV|AF-NAM</v>
      </c>
      <c r="C2259" t="s">
        <v>298</v>
      </c>
      <c r="D2259" t="s">
        <v>37</v>
      </c>
      <c r="E2259" t="s">
        <v>320</v>
      </c>
      <c r="F2259" s="1">
        <f>'[3]Strom-&amp; Wärmeerzeugung'!G$33*1000</f>
        <v>337068.81456837669</v>
      </c>
      <c r="G2259" s="1">
        <f>'[3]Strom-&amp; Wärmeerzeugung'!H$33*1000</f>
        <v>307739.45018385566</v>
      </c>
      <c r="H2259" s="1">
        <f>'[3]Strom-&amp; Wärmeerzeugung'!I$33*1000</f>
        <v>278410.08579933457</v>
      </c>
      <c r="I2259" s="1">
        <f>'[3]Strom-&amp; Wärmeerzeugung'!J$33*1000</f>
        <v>219751.35703029242</v>
      </c>
      <c r="J2259" s="1">
        <f>'[3]Strom-&amp; Wärmeerzeugung'!K$33*1000</f>
        <v>195237.26142531956</v>
      </c>
      <c r="K2259" s="1">
        <f>'[3]Strom-&amp; Wärmeerzeugung'!L$33*1000</f>
        <v>170723.16582034668</v>
      </c>
      <c r="L2259" s="1">
        <f>'[3]Strom-&amp; Wärmeerzeugung'!M$33*1000</f>
        <v>121694.97461040092</v>
      </c>
    </row>
    <row r="2260" spans="1:12" x14ac:dyDescent="0.35">
      <c r="A2260" t="s">
        <v>38</v>
      </c>
      <c r="B2260" t="str">
        <f t="shared" si="123"/>
        <v>Solar|PV|AF-NER</v>
      </c>
      <c r="C2260" t="s">
        <v>298</v>
      </c>
      <c r="D2260" t="s">
        <v>38</v>
      </c>
      <c r="E2260" t="s">
        <v>320</v>
      </c>
      <c r="F2260" s="1">
        <f>'[3]Strom-&amp; Wärmeerzeugung'!G$33*1000</f>
        <v>337068.81456837669</v>
      </c>
      <c r="G2260" s="1">
        <f>'[3]Strom-&amp; Wärmeerzeugung'!H$33*1000</f>
        <v>307739.45018385566</v>
      </c>
      <c r="H2260" s="1">
        <f>'[3]Strom-&amp; Wärmeerzeugung'!I$33*1000</f>
        <v>278410.08579933457</v>
      </c>
      <c r="I2260" s="1">
        <f>'[3]Strom-&amp; Wärmeerzeugung'!J$33*1000</f>
        <v>219751.35703029242</v>
      </c>
      <c r="J2260" s="1">
        <f>'[3]Strom-&amp; Wärmeerzeugung'!K$33*1000</f>
        <v>195237.26142531956</v>
      </c>
      <c r="K2260" s="1">
        <f>'[3]Strom-&amp; Wärmeerzeugung'!L$33*1000</f>
        <v>170723.16582034668</v>
      </c>
      <c r="L2260" s="1">
        <f>'[3]Strom-&amp; Wärmeerzeugung'!M$33*1000</f>
        <v>121694.97461040092</v>
      </c>
    </row>
    <row r="2261" spans="1:12" x14ac:dyDescent="0.35">
      <c r="A2261" t="s">
        <v>39</v>
      </c>
      <c r="B2261" t="str">
        <f t="shared" si="123"/>
        <v>Solar|PV|AF-NGA</v>
      </c>
      <c r="C2261" t="s">
        <v>298</v>
      </c>
      <c r="D2261" t="s">
        <v>39</v>
      </c>
      <c r="E2261" t="s">
        <v>320</v>
      </c>
      <c r="F2261" s="1">
        <f>'[3]Strom-&amp; Wärmeerzeugung'!G$33*1000</f>
        <v>337068.81456837669</v>
      </c>
      <c r="G2261" s="1">
        <f>'[3]Strom-&amp; Wärmeerzeugung'!H$33*1000</f>
        <v>307739.45018385566</v>
      </c>
      <c r="H2261" s="1">
        <f>'[3]Strom-&amp; Wärmeerzeugung'!I$33*1000</f>
        <v>278410.08579933457</v>
      </c>
      <c r="I2261" s="1">
        <f>'[3]Strom-&amp; Wärmeerzeugung'!J$33*1000</f>
        <v>219751.35703029242</v>
      </c>
      <c r="J2261" s="1">
        <f>'[3]Strom-&amp; Wärmeerzeugung'!K$33*1000</f>
        <v>195237.26142531956</v>
      </c>
      <c r="K2261" s="1">
        <f>'[3]Strom-&amp; Wärmeerzeugung'!L$33*1000</f>
        <v>170723.16582034668</v>
      </c>
      <c r="L2261" s="1">
        <f>'[3]Strom-&amp; Wärmeerzeugung'!M$33*1000</f>
        <v>121694.97461040092</v>
      </c>
    </row>
    <row r="2262" spans="1:12" x14ac:dyDescent="0.35">
      <c r="A2262" t="s">
        <v>40</v>
      </c>
      <c r="B2262" t="str">
        <f t="shared" si="123"/>
        <v>Solar|PV|AF-RWA</v>
      </c>
      <c r="C2262" t="s">
        <v>298</v>
      </c>
      <c r="D2262" t="s">
        <v>40</v>
      </c>
      <c r="E2262" t="s">
        <v>320</v>
      </c>
      <c r="F2262" s="1">
        <f>'[3]Strom-&amp; Wärmeerzeugung'!G$33*1000</f>
        <v>337068.81456837669</v>
      </c>
      <c r="G2262" s="1">
        <f>'[3]Strom-&amp; Wärmeerzeugung'!H$33*1000</f>
        <v>307739.45018385566</v>
      </c>
      <c r="H2262" s="1">
        <f>'[3]Strom-&amp; Wärmeerzeugung'!I$33*1000</f>
        <v>278410.08579933457</v>
      </c>
      <c r="I2262" s="1">
        <f>'[3]Strom-&amp; Wärmeerzeugung'!J$33*1000</f>
        <v>219751.35703029242</v>
      </c>
      <c r="J2262" s="1">
        <f>'[3]Strom-&amp; Wärmeerzeugung'!K$33*1000</f>
        <v>195237.26142531956</v>
      </c>
      <c r="K2262" s="1">
        <f>'[3]Strom-&amp; Wärmeerzeugung'!L$33*1000</f>
        <v>170723.16582034668</v>
      </c>
      <c r="L2262" s="1">
        <f>'[3]Strom-&amp; Wärmeerzeugung'!M$33*1000</f>
        <v>121694.97461040092</v>
      </c>
    </row>
    <row r="2263" spans="1:12" x14ac:dyDescent="0.35">
      <c r="A2263" t="s">
        <v>41</v>
      </c>
      <c r="B2263" t="str">
        <f t="shared" si="123"/>
        <v>Solar|PV|AF-SDN</v>
      </c>
      <c r="C2263" t="s">
        <v>298</v>
      </c>
      <c r="D2263" t="s">
        <v>41</v>
      </c>
      <c r="E2263" t="s">
        <v>320</v>
      </c>
      <c r="F2263" s="1">
        <f>'[3]Strom-&amp; Wärmeerzeugung'!G$33*1000</f>
        <v>337068.81456837669</v>
      </c>
      <c r="G2263" s="1">
        <f>'[3]Strom-&amp; Wärmeerzeugung'!H$33*1000</f>
        <v>307739.45018385566</v>
      </c>
      <c r="H2263" s="1">
        <f>'[3]Strom-&amp; Wärmeerzeugung'!I$33*1000</f>
        <v>278410.08579933457</v>
      </c>
      <c r="I2263" s="1">
        <f>'[3]Strom-&amp; Wärmeerzeugung'!J$33*1000</f>
        <v>219751.35703029242</v>
      </c>
      <c r="J2263" s="1">
        <f>'[3]Strom-&amp; Wärmeerzeugung'!K$33*1000</f>
        <v>195237.26142531956</v>
      </c>
      <c r="K2263" s="1">
        <f>'[3]Strom-&amp; Wärmeerzeugung'!L$33*1000</f>
        <v>170723.16582034668</v>
      </c>
      <c r="L2263" s="1">
        <f>'[3]Strom-&amp; Wärmeerzeugung'!M$33*1000</f>
        <v>121694.97461040092</v>
      </c>
    </row>
    <row r="2264" spans="1:12" x14ac:dyDescent="0.35">
      <c r="A2264" t="s">
        <v>42</v>
      </c>
      <c r="B2264" t="str">
        <f t="shared" si="123"/>
        <v>Solar|PV|AF-SEN</v>
      </c>
      <c r="C2264" t="s">
        <v>298</v>
      </c>
      <c r="D2264" t="s">
        <v>42</v>
      </c>
      <c r="E2264" t="s">
        <v>320</v>
      </c>
      <c r="F2264" s="1">
        <f>'[3]Strom-&amp; Wärmeerzeugung'!G$33*1000</f>
        <v>337068.81456837669</v>
      </c>
      <c r="G2264" s="1">
        <f>'[3]Strom-&amp; Wärmeerzeugung'!H$33*1000</f>
        <v>307739.45018385566</v>
      </c>
      <c r="H2264" s="1">
        <f>'[3]Strom-&amp; Wärmeerzeugung'!I$33*1000</f>
        <v>278410.08579933457</v>
      </c>
      <c r="I2264" s="1">
        <f>'[3]Strom-&amp; Wärmeerzeugung'!J$33*1000</f>
        <v>219751.35703029242</v>
      </c>
      <c r="J2264" s="1">
        <f>'[3]Strom-&amp; Wärmeerzeugung'!K$33*1000</f>
        <v>195237.26142531956</v>
      </c>
      <c r="K2264" s="1">
        <f>'[3]Strom-&amp; Wärmeerzeugung'!L$33*1000</f>
        <v>170723.16582034668</v>
      </c>
      <c r="L2264" s="1">
        <f>'[3]Strom-&amp; Wärmeerzeugung'!M$33*1000</f>
        <v>121694.97461040092</v>
      </c>
    </row>
    <row r="2265" spans="1:12" x14ac:dyDescent="0.35">
      <c r="A2265" t="s">
        <v>43</v>
      </c>
      <c r="B2265" t="str">
        <f t="shared" si="123"/>
        <v>Solar|PV|AF-SLE</v>
      </c>
      <c r="C2265" t="s">
        <v>298</v>
      </c>
      <c r="D2265" t="s">
        <v>43</v>
      </c>
      <c r="E2265" t="s">
        <v>320</v>
      </c>
      <c r="F2265" s="1">
        <f>'[3]Strom-&amp; Wärmeerzeugung'!G$33*1000</f>
        <v>337068.81456837669</v>
      </c>
      <c r="G2265" s="1">
        <f>'[3]Strom-&amp; Wärmeerzeugung'!H$33*1000</f>
        <v>307739.45018385566</v>
      </c>
      <c r="H2265" s="1">
        <f>'[3]Strom-&amp; Wärmeerzeugung'!I$33*1000</f>
        <v>278410.08579933457</v>
      </c>
      <c r="I2265" s="1">
        <f>'[3]Strom-&amp; Wärmeerzeugung'!J$33*1000</f>
        <v>219751.35703029242</v>
      </c>
      <c r="J2265" s="1">
        <f>'[3]Strom-&amp; Wärmeerzeugung'!K$33*1000</f>
        <v>195237.26142531956</v>
      </c>
      <c r="K2265" s="1">
        <f>'[3]Strom-&amp; Wärmeerzeugung'!L$33*1000</f>
        <v>170723.16582034668</v>
      </c>
      <c r="L2265" s="1">
        <f>'[3]Strom-&amp; Wärmeerzeugung'!M$33*1000</f>
        <v>121694.97461040092</v>
      </c>
    </row>
    <row r="2266" spans="1:12" x14ac:dyDescent="0.35">
      <c r="A2266" t="s">
        <v>44</v>
      </c>
      <c r="B2266" t="str">
        <f t="shared" si="123"/>
        <v>Solar|PV|AF-SOM</v>
      </c>
      <c r="C2266" t="s">
        <v>298</v>
      </c>
      <c r="D2266" t="s">
        <v>44</v>
      </c>
      <c r="E2266" t="s">
        <v>320</v>
      </c>
      <c r="F2266" s="1">
        <f>'[3]Strom-&amp; Wärmeerzeugung'!G$33*1000</f>
        <v>337068.81456837669</v>
      </c>
      <c r="G2266" s="1">
        <f>'[3]Strom-&amp; Wärmeerzeugung'!H$33*1000</f>
        <v>307739.45018385566</v>
      </c>
      <c r="H2266" s="1">
        <f>'[3]Strom-&amp; Wärmeerzeugung'!I$33*1000</f>
        <v>278410.08579933457</v>
      </c>
      <c r="I2266" s="1">
        <f>'[3]Strom-&amp; Wärmeerzeugung'!J$33*1000</f>
        <v>219751.35703029242</v>
      </c>
      <c r="J2266" s="1">
        <f>'[3]Strom-&amp; Wärmeerzeugung'!K$33*1000</f>
        <v>195237.26142531956</v>
      </c>
      <c r="K2266" s="1">
        <f>'[3]Strom-&amp; Wärmeerzeugung'!L$33*1000</f>
        <v>170723.16582034668</v>
      </c>
      <c r="L2266" s="1">
        <f>'[3]Strom-&amp; Wärmeerzeugung'!M$33*1000</f>
        <v>121694.97461040092</v>
      </c>
    </row>
    <row r="2267" spans="1:12" x14ac:dyDescent="0.35">
      <c r="A2267" t="s">
        <v>45</v>
      </c>
      <c r="B2267" t="str">
        <f t="shared" si="123"/>
        <v>Solar|PV|AF-SWZ</v>
      </c>
      <c r="C2267" t="s">
        <v>298</v>
      </c>
      <c r="D2267" t="s">
        <v>45</v>
      </c>
      <c r="E2267" t="s">
        <v>320</v>
      </c>
      <c r="F2267" s="1">
        <f>'[3]Strom-&amp; Wärmeerzeugung'!G$33*1000</f>
        <v>337068.81456837669</v>
      </c>
      <c r="G2267" s="1">
        <f>'[3]Strom-&amp; Wärmeerzeugung'!H$33*1000</f>
        <v>307739.45018385566</v>
      </c>
      <c r="H2267" s="1">
        <f>'[3]Strom-&amp; Wärmeerzeugung'!I$33*1000</f>
        <v>278410.08579933457</v>
      </c>
      <c r="I2267" s="1">
        <f>'[3]Strom-&amp; Wärmeerzeugung'!J$33*1000</f>
        <v>219751.35703029242</v>
      </c>
      <c r="J2267" s="1">
        <f>'[3]Strom-&amp; Wärmeerzeugung'!K$33*1000</f>
        <v>195237.26142531956</v>
      </c>
      <c r="K2267" s="1">
        <f>'[3]Strom-&amp; Wärmeerzeugung'!L$33*1000</f>
        <v>170723.16582034668</v>
      </c>
      <c r="L2267" s="1">
        <f>'[3]Strom-&amp; Wärmeerzeugung'!M$33*1000</f>
        <v>121694.97461040092</v>
      </c>
    </row>
    <row r="2268" spans="1:12" x14ac:dyDescent="0.35">
      <c r="A2268" t="s">
        <v>46</v>
      </c>
      <c r="B2268" t="str">
        <f t="shared" si="123"/>
        <v>Solar|PV|AF-TCD</v>
      </c>
      <c r="C2268" t="s">
        <v>298</v>
      </c>
      <c r="D2268" t="s">
        <v>46</v>
      </c>
      <c r="E2268" t="s">
        <v>320</v>
      </c>
      <c r="F2268" s="1">
        <f>'[3]Strom-&amp; Wärmeerzeugung'!G$33*1000</f>
        <v>337068.81456837669</v>
      </c>
      <c r="G2268" s="1">
        <f>'[3]Strom-&amp; Wärmeerzeugung'!H$33*1000</f>
        <v>307739.45018385566</v>
      </c>
      <c r="H2268" s="1">
        <f>'[3]Strom-&amp; Wärmeerzeugung'!I$33*1000</f>
        <v>278410.08579933457</v>
      </c>
      <c r="I2268" s="1">
        <f>'[3]Strom-&amp; Wärmeerzeugung'!J$33*1000</f>
        <v>219751.35703029242</v>
      </c>
      <c r="J2268" s="1">
        <f>'[3]Strom-&amp; Wärmeerzeugung'!K$33*1000</f>
        <v>195237.26142531956</v>
      </c>
      <c r="K2268" s="1">
        <f>'[3]Strom-&amp; Wärmeerzeugung'!L$33*1000</f>
        <v>170723.16582034668</v>
      </c>
      <c r="L2268" s="1">
        <f>'[3]Strom-&amp; Wärmeerzeugung'!M$33*1000</f>
        <v>121694.97461040092</v>
      </c>
    </row>
    <row r="2269" spans="1:12" x14ac:dyDescent="0.35">
      <c r="A2269" t="s">
        <v>47</v>
      </c>
      <c r="B2269" t="str">
        <f t="shared" si="123"/>
        <v>Solar|PV|AF-TGO</v>
      </c>
      <c r="C2269" t="s">
        <v>298</v>
      </c>
      <c r="D2269" t="s">
        <v>47</v>
      </c>
      <c r="E2269" t="s">
        <v>320</v>
      </c>
      <c r="F2269" s="1">
        <f>'[3]Strom-&amp; Wärmeerzeugung'!G$33*1000</f>
        <v>337068.81456837669</v>
      </c>
      <c r="G2269" s="1">
        <f>'[3]Strom-&amp; Wärmeerzeugung'!H$33*1000</f>
        <v>307739.45018385566</v>
      </c>
      <c r="H2269" s="1">
        <f>'[3]Strom-&amp; Wärmeerzeugung'!I$33*1000</f>
        <v>278410.08579933457</v>
      </c>
      <c r="I2269" s="1">
        <f>'[3]Strom-&amp; Wärmeerzeugung'!J$33*1000</f>
        <v>219751.35703029242</v>
      </c>
      <c r="J2269" s="1">
        <f>'[3]Strom-&amp; Wärmeerzeugung'!K$33*1000</f>
        <v>195237.26142531956</v>
      </c>
      <c r="K2269" s="1">
        <f>'[3]Strom-&amp; Wärmeerzeugung'!L$33*1000</f>
        <v>170723.16582034668</v>
      </c>
      <c r="L2269" s="1">
        <f>'[3]Strom-&amp; Wärmeerzeugung'!M$33*1000</f>
        <v>121694.97461040092</v>
      </c>
    </row>
    <row r="2270" spans="1:12" x14ac:dyDescent="0.35">
      <c r="A2270" t="s">
        <v>48</v>
      </c>
      <c r="B2270" t="str">
        <f t="shared" si="123"/>
        <v>Solar|PV|AF-TUN</v>
      </c>
      <c r="C2270" t="s">
        <v>298</v>
      </c>
      <c r="D2270" t="s">
        <v>48</v>
      </c>
      <c r="E2270" t="s">
        <v>320</v>
      </c>
      <c r="F2270" s="1">
        <f>'[3]Strom-&amp; Wärmeerzeugung'!G$33*1000</f>
        <v>337068.81456837669</v>
      </c>
      <c r="G2270" s="1">
        <f>'[3]Strom-&amp; Wärmeerzeugung'!H$33*1000</f>
        <v>307739.45018385566</v>
      </c>
      <c r="H2270" s="1">
        <f>'[3]Strom-&amp; Wärmeerzeugung'!I$33*1000</f>
        <v>278410.08579933457</v>
      </c>
      <c r="I2270" s="1">
        <f>'[3]Strom-&amp; Wärmeerzeugung'!J$33*1000</f>
        <v>219751.35703029242</v>
      </c>
      <c r="J2270" s="1">
        <f>'[3]Strom-&amp; Wärmeerzeugung'!K$33*1000</f>
        <v>195237.26142531956</v>
      </c>
      <c r="K2270" s="1">
        <f>'[3]Strom-&amp; Wärmeerzeugung'!L$33*1000</f>
        <v>170723.16582034668</v>
      </c>
      <c r="L2270" s="1">
        <f>'[3]Strom-&amp; Wärmeerzeugung'!M$33*1000</f>
        <v>121694.97461040092</v>
      </c>
    </row>
    <row r="2271" spans="1:12" x14ac:dyDescent="0.35">
      <c r="A2271" t="s">
        <v>49</v>
      </c>
      <c r="B2271" t="str">
        <f t="shared" si="123"/>
        <v>Solar|PV|AF-TZA</v>
      </c>
      <c r="C2271" t="s">
        <v>298</v>
      </c>
      <c r="D2271" t="s">
        <v>49</v>
      </c>
      <c r="E2271" t="s">
        <v>320</v>
      </c>
      <c r="F2271" s="1">
        <f>'[3]Strom-&amp; Wärmeerzeugung'!G$33*1000</f>
        <v>337068.81456837669</v>
      </c>
      <c r="G2271" s="1">
        <f>'[3]Strom-&amp; Wärmeerzeugung'!H$33*1000</f>
        <v>307739.45018385566</v>
      </c>
      <c r="H2271" s="1">
        <f>'[3]Strom-&amp; Wärmeerzeugung'!I$33*1000</f>
        <v>278410.08579933457</v>
      </c>
      <c r="I2271" s="1">
        <f>'[3]Strom-&amp; Wärmeerzeugung'!J$33*1000</f>
        <v>219751.35703029242</v>
      </c>
      <c r="J2271" s="1">
        <f>'[3]Strom-&amp; Wärmeerzeugung'!K$33*1000</f>
        <v>195237.26142531956</v>
      </c>
      <c r="K2271" s="1">
        <f>'[3]Strom-&amp; Wärmeerzeugung'!L$33*1000</f>
        <v>170723.16582034668</v>
      </c>
      <c r="L2271" s="1">
        <f>'[3]Strom-&amp; Wärmeerzeugung'!M$33*1000</f>
        <v>121694.97461040092</v>
      </c>
    </row>
    <row r="2272" spans="1:12" x14ac:dyDescent="0.35">
      <c r="A2272" t="s">
        <v>50</v>
      </c>
      <c r="B2272" t="str">
        <f t="shared" si="123"/>
        <v>Solar|PV|AF-UGA</v>
      </c>
      <c r="C2272" t="s">
        <v>298</v>
      </c>
      <c r="D2272" t="s">
        <v>50</v>
      </c>
      <c r="E2272" t="s">
        <v>320</v>
      </c>
      <c r="F2272" s="1">
        <f>'[3]Strom-&amp; Wärmeerzeugung'!G$33*1000</f>
        <v>337068.81456837669</v>
      </c>
      <c r="G2272" s="1">
        <f>'[3]Strom-&amp; Wärmeerzeugung'!H$33*1000</f>
        <v>307739.45018385566</v>
      </c>
      <c r="H2272" s="1">
        <f>'[3]Strom-&amp; Wärmeerzeugung'!I$33*1000</f>
        <v>278410.08579933457</v>
      </c>
      <c r="I2272" s="1">
        <f>'[3]Strom-&amp; Wärmeerzeugung'!J$33*1000</f>
        <v>219751.35703029242</v>
      </c>
      <c r="J2272" s="1">
        <f>'[3]Strom-&amp; Wärmeerzeugung'!K$33*1000</f>
        <v>195237.26142531956</v>
      </c>
      <c r="K2272" s="1">
        <f>'[3]Strom-&amp; Wärmeerzeugung'!L$33*1000</f>
        <v>170723.16582034668</v>
      </c>
      <c r="L2272" s="1">
        <f>'[3]Strom-&amp; Wärmeerzeugung'!M$33*1000</f>
        <v>121694.97461040092</v>
      </c>
    </row>
    <row r="2273" spans="1:12" x14ac:dyDescent="0.35">
      <c r="A2273" t="s">
        <v>51</v>
      </c>
      <c r="B2273" t="str">
        <f t="shared" si="123"/>
        <v>Solar|PV|AF-ZAF</v>
      </c>
      <c r="C2273" t="s">
        <v>298</v>
      </c>
      <c r="D2273" t="s">
        <v>51</v>
      </c>
      <c r="E2273" t="s">
        <v>320</v>
      </c>
      <c r="F2273" s="1">
        <f>'[3]Strom-&amp; Wärmeerzeugung'!G$33*1000</f>
        <v>337068.81456837669</v>
      </c>
      <c r="G2273" s="1">
        <f>'[3]Strom-&amp; Wärmeerzeugung'!H$33*1000</f>
        <v>307739.45018385566</v>
      </c>
      <c r="H2273" s="1">
        <f>'[3]Strom-&amp; Wärmeerzeugung'!I$33*1000</f>
        <v>278410.08579933457</v>
      </c>
      <c r="I2273" s="1">
        <f>'[3]Strom-&amp; Wärmeerzeugung'!J$33*1000</f>
        <v>219751.35703029242</v>
      </c>
      <c r="J2273" s="1">
        <f>'[3]Strom-&amp; Wärmeerzeugung'!K$33*1000</f>
        <v>195237.26142531956</v>
      </c>
      <c r="K2273" s="1">
        <f>'[3]Strom-&amp; Wärmeerzeugung'!L$33*1000</f>
        <v>170723.16582034668</v>
      </c>
      <c r="L2273" s="1">
        <f>'[3]Strom-&amp; Wärmeerzeugung'!M$33*1000</f>
        <v>121694.97461040092</v>
      </c>
    </row>
    <row r="2274" spans="1:12" x14ac:dyDescent="0.35">
      <c r="A2274" t="s">
        <v>52</v>
      </c>
      <c r="B2274" t="str">
        <f t="shared" si="123"/>
        <v>Solar|PV|AF-ZMB</v>
      </c>
      <c r="C2274" t="s">
        <v>298</v>
      </c>
      <c r="D2274" t="s">
        <v>52</v>
      </c>
      <c r="E2274" t="s">
        <v>320</v>
      </c>
      <c r="F2274" s="1">
        <f>'[3]Strom-&amp; Wärmeerzeugung'!G$33*1000</f>
        <v>337068.81456837669</v>
      </c>
      <c r="G2274" s="1">
        <f>'[3]Strom-&amp; Wärmeerzeugung'!H$33*1000</f>
        <v>307739.45018385566</v>
      </c>
      <c r="H2274" s="1">
        <f>'[3]Strom-&amp; Wärmeerzeugung'!I$33*1000</f>
        <v>278410.08579933457</v>
      </c>
      <c r="I2274" s="1">
        <f>'[3]Strom-&amp; Wärmeerzeugung'!J$33*1000</f>
        <v>219751.35703029242</v>
      </c>
      <c r="J2274" s="1">
        <f>'[3]Strom-&amp; Wärmeerzeugung'!K$33*1000</f>
        <v>195237.26142531956</v>
      </c>
      <c r="K2274" s="1">
        <f>'[3]Strom-&amp; Wärmeerzeugung'!L$33*1000</f>
        <v>170723.16582034668</v>
      </c>
      <c r="L2274" s="1">
        <f>'[3]Strom-&amp; Wärmeerzeugung'!M$33*1000</f>
        <v>121694.97461040092</v>
      </c>
    </row>
    <row r="2275" spans="1:12" x14ac:dyDescent="0.35">
      <c r="A2275" t="s">
        <v>53</v>
      </c>
      <c r="B2275" t="str">
        <f t="shared" si="123"/>
        <v>Solar|PV|AF-ZWE</v>
      </c>
      <c r="C2275" t="s">
        <v>298</v>
      </c>
      <c r="D2275" t="s">
        <v>53</v>
      </c>
      <c r="E2275" t="s">
        <v>320</v>
      </c>
      <c r="F2275" s="1">
        <f>'[3]Strom-&amp; Wärmeerzeugung'!G$33*1000</f>
        <v>337068.81456837669</v>
      </c>
      <c r="G2275" s="1">
        <f>'[3]Strom-&amp; Wärmeerzeugung'!H$33*1000</f>
        <v>307739.45018385566</v>
      </c>
      <c r="H2275" s="1">
        <f>'[3]Strom-&amp; Wärmeerzeugung'!I$33*1000</f>
        <v>278410.08579933457</v>
      </c>
      <c r="I2275" s="1">
        <f>'[3]Strom-&amp; Wärmeerzeugung'!J$33*1000</f>
        <v>219751.35703029242</v>
      </c>
      <c r="J2275" s="1">
        <f>'[3]Strom-&amp; Wärmeerzeugung'!K$33*1000</f>
        <v>195237.26142531956</v>
      </c>
      <c r="K2275" s="1">
        <f>'[3]Strom-&amp; Wärmeerzeugung'!L$33*1000</f>
        <v>170723.16582034668</v>
      </c>
      <c r="L2275" s="1">
        <f>'[3]Strom-&amp; Wärmeerzeugung'!M$33*1000</f>
        <v>121694.97461040092</v>
      </c>
    </row>
    <row r="2276" spans="1:12" x14ac:dyDescent="0.35">
      <c r="A2276" t="s">
        <v>54</v>
      </c>
      <c r="B2276" t="str">
        <f t="shared" si="123"/>
        <v>Solar|PV|AS-AFG</v>
      </c>
      <c r="C2276" t="s">
        <v>298</v>
      </c>
      <c r="D2276" t="s">
        <v>54</v>
      </c>
      <c r="E2276" t="s">
        <v>320</v>
      </c>
      <c r="F2276" s="1">
        <f>'[3]Strom-&amp; Wärmeerzeugung'!G$33*1000</f>
        <v>337068.81456837669</v>
      </c>
      <c r="G2276" s="1">
        <f>'[3]Strom-&amp; Wärmeerzeugung'!H$33*1000</f>
        <v>307739.45018385566</v>
      </c>
      <c r="H2276" s="1">
        <f>'[3]Strom-&amp; Wärmeerzeugung'!I$33*1000</f>
        <v>278410.08579933457</v>
      </c>
      <c r="I2276" s="1">
        <f>'[3]Strom-&amp; Wärmeerzeugung'!J$33*1000</f>
        <v>219751.35703029242</v>
      </c>
      <c r="J2276" s="1">
        <f>'[3]Strom-&amp; Wärmeerzeugung'!K$33*1000</f>
        <v>195237.26142531956</v>
      </c>
      <c r="K2276" s="1">
        <f>'[3]Strom-&amp; Wärmeerzeugung'!L$33*1000</f>
        <v>170723.16582034668</v>
      </c>
      <c r="L2276" s="1">
        <f>'[3]Strom-&amp; Wärmeerzeugung'!M$33*1000</f>
        <v>121694.97461040092</v>
      </c>
    </row>
    <row r="2277" spans="1:12" x14ac:dyDescent="0.35">
      <c r="A2277" t="s">
        <v>55</v>
      </c>
      <c r="B2277" t="str">
        <f t="shared" si="123"/>
        <v>Solar|PV|AS-ARE</v>
      </c>
      <c r="C2277" t="s">
        <v>298</v>
      </c>
      <c r="D2277" t="s">
        <v>55</v>
      </c>
      <c r="E2277" t="s">
        <v>320</v>
      </c>
      <c r="F2277" s="1">
        <f>'[3]Strom-&amp; Wärmeerzeugung'!G$33*1000</f>
        <v>337068.81456837669</v>
      </c>
      <c r="G2277" s="1">
        <f>'[3]Strom-&amp; Wärmeerzeugung'!H$33*1000</f>
        <v>307739.45018385566</v>
      </c>
      <c r="H2277" s="1">
        <f>'[3]Strom-&amp; Wärmeerzeugung'!I$33*1000</f>
        <v>278410.08579933457</v>
      </c>
      <c r="I2277" s="1">
        <f>'[3]Strom-&amp; Wärmeerzeugung'!J$33*1000</f>
        <v>219751.35703029242</v>
      </c>
      <c r="J2277" s="1">
        <f>'[3]Strom-&amp; Wärmeerzeugung'!K$33*1000</f>
        <v>195237.26142531956</v>
      </c>
      <c r="K2277" s="1">
        <f>'[3]Strom-&amp; Wärmeerzeugung'!L$33*1000</f>
        <v>170723.16582034668</v>
      </c>
      <c r="L2277" s="1">
        <f>'[3]Strom-&amp; Wärmeerzeugung'!M$33*1000</f>
        <v>121694.97461040092</v>
      </c>
    </row>
    <row r="2278" spans="1:12" x14ac:dyDescent="0.35">
      <c r="A2278" t="s">
        <v>56</v>
      </c>
      <c r="B2278" t="str">
        <f t="shared" si="123"/>
        <v>Solar|PV|AS-BGD</v>
      </c>
      <c r="C2278" t="s">
        <v>298</v>
      </c>
      <c r="D2278" t="s">
        <v>56</v>
      </c>
      <c r="E2278" t="s">
        <v>320</v>
      </c>
      <c r="F2278" s="1">
        <f>'[3]Strom-&amp; Wärmeerzeugung'!G$33*1000</f>
        <v>337068.81456837669</v>
      </c>
      <c r="G2278" s="1">
        <f>'[3]Strom-&amp; Wärmeerzeugung'!H$33*1000</f>
        <v>307739.45018385566</v>
      </c>
      <c r="H2278" s="1">
        <f>'[3]Strom-&amp; Wärmeerzeugung'!I$33*1000</f>
        <v>278410.08579933457</v>
      </c>
      <c r="I2278" s="1">
        <f>'[3]Strom-&amp; Wärmeerzeugung'!J$33*1000</f>
        <v>219751.35703029242</v>
      </c>
      <c r="J2278" s="1">
        <f>'[3]Strom-&amp; Wärmeerzeugung'!K$33*1000</f>
        <v>195237.26142531956</v>
      </c>
      <c r="K2278" s="1">
        <f>'[3]Strom-&amp; Wärmeerzeugung'!L$33*1000</f>
        <v>170723.16582034668</v>
      </c>
      <c r="L2278" s="1">
        <f>'[3]Strom-&amp; Wärmeerzeugung'!M$33*1000</f>
        <v>121694.97461040092</v>
      </c>
    </row>
    <row r="2279" spans="1:12" x14ac:dyDescent="0.35">
      <c r="A2279" t="s">
        <v>57</v>
      </c>
      <c r="B2279" t="str">
        <f t="shared" si="123"/>
        <v>Solar|PV|AS-BHR</v>
      </c>
      <c r="C2279" t="s">
        <v>298</v>
      </c>
      <c r="D2279" t="s">
        <v>57</v>
      </c>
      <c r="E2279" t="s">
        <v>320</v>
      </c>
      <c r="F2279" s="1">
        <f>'[3]Strom-&amp; Wärmeerzeugung'!G$33*1000</f>
        <v>337068.81456837669</v>
      </c>
      <c r="G2279" s="1">
        <f>'[3]Strom-&amp; Wärmeerzeugung'!H$33*1000</f>
        <v>307739.45018385566</v>
      </c>
      <c r="H2279" s="1">
        <f>'[3]Strom-&amp; Wärmeerzeugung'!I$33*1000</f>
        <v>278410.08579933457</v>
      </c>
      <c r="I2279" s="1">
        <f>'[3]Strom-&amp; Wärmeerzeugung'!J$33*1000</f>
        <v>219751.35703029242</v>
      </c>
      <c r="J2279" s="1">
        <f>'[3]Strom-&amp; Wärmeerzeugung'!K$33*1000</f>
        <v>195237.26142531956</v>
      </c>
      <c r="K2279" s="1">
        <f>'[3]Strom-&amp; Wärmeerzeugung'!L$33*1000</f>
        <v>170723.16582034668</v>
      </c>
      <c r="L2279" s="1">
        <f>'[3]Strom-&amp; Wärmeerzeugung'!M$33*1000</f>
        <v>121694.97461040092</v>
      </c>
    </row>
    <row r="2280" spans="1:12" x14ac:dyDescent="0.35">
      <c r="A2280" t="s">
        <v>58</v>
      </c>
      <c r="B2280" t="str">
        <f t="shared" si="123"/>
        <v>Solar|PV|AS-BRN</v>
      </c>
      <c r="C2280" t="s">
        <v>298</v>
      </c>
      <c r="D2280" t="s">
        <v>58</v>
      </c>
      <c r="E2280" t="s">
        <v>320</v>
      </c>
      <c r="F2280" s="1">
        <f>'[3]Strom-&amp; Wärmeerzeugung'!G$33*1000</f>
        <v>337068.81456837669</v>
      </c>
      <c r="G2280" s="1">
        <f>'[3]Strom-&amp; Wärmeerzeugung'!H$33*1000</f>
        <v>307739.45018385566</v>
      </c>
      <c r="H2280" s="1">
        <f>'[3]Strom-&amp; Wärmeerzeugung'!I$33*1000</f>
        <v>278410.08579933457</v>
      </c>
      <c r="I2280" s="1">
        <f>'[3]Strom-&amp; Wärmeerzeugung'!J$33*1000</f>
        <v>219751.35703029242</v>
      </c>
      <c r="J2280" s="1">
        <f>'[3]Strom-&amp; Wärmeerzeugung'!K$33*1000</f>
        <v>195237.26142531956</v>
      </c>
      <c r="K2280" s="1">
        <f>'[3]Strom-&amp; Wärmeerzeugung'!L$33*1000</f>
        <v>170723.16582034668</v>
      </c>
      <c r="L2280" s="1">
        <f>'[3]Strom-&amp; Wärmeerzeugung'!M$33*1000</f>
        <v>121694.97461040092</v>
      </c>
    </row>
    <row r="2281" spans="1:12" x14ac:dyDescent="0.35">
      <c r="A2281" t="s">
        <v>59</v>
      </c>
      <c r="B2281" t="str">
        <f t="shared" si="123"/>
        <v>Solar|PV|AS-BTN</v>
      </c>
      <c r="C2281" t="s">
        <v>298</v>
      </c>
      <c r="D2281" t="s">
        <v>59</v>
      </c>
      <c r="E2281" t="s">
        <v>320</v>
      </c>
      <c r="F2281" s="1">
        <f>'[3]Strom-&amp; Wärmeerzeugung'!G$33*1000</f>
        <v>337068.81456837669</v>
      </c>
      <c r="G2281" s="1">
        <f>'[3]Strom-&amp; Wärmeerzeugung'!H$33*1000</f>
        <v>307739.45018385566</v>
      </c>
      <c r="H2281" s="1">
        <f>'[3]Strom-&amp; Wärmeerzeugung'!I$33*1000</f>
        <v>278410.08579933457</v>
      </c>
      <c r="I2281" s="1">
        <f>'[3]Strom-&amp; Wärmeerzeugung'!J$33*1000</f>
        <v>219751.35703029242</v>
      </c>
      <c r="J2281" s="1">
        <f>'[3]Strom-&amp; Wärmeerzeugung'!K$33*1000</f>
        <v>195237.26142531956</v>
      </c>
      <c r="K2281" s="1">
        <f>'[3]Strom-&amp; Wärmeerzeugung'!L$33*1000</f>
        <v>170723.16582034668</v>
      </c>
      <c r="L2281" s="1">
        <f>'[3]Strom-&amp; Wärmeerzeugung'!M$33*1000</f>
        <v>121694.97461040092</v>
      </c>
    </row>
    <row r="2282" spans="1:12" x14ac:dyDescent="0.35">
      <c r="A2282" t="s">
        <v>60</v>
      </c>
      <c r="B2282" t="str">
        <f t="shared" si="123"/>
        <v>Solar|PV|AS-CHN</v>
      </c>
      <c r="C2282" t="s">
        <v>298</v>
      </c>
      <c r="D2282" t="s">
        <v>60</v>
      </c>
      <c r="E2282" t="s">
        <v>320</v>
      </c>
      <c r="F2282" s="1">
        <f>'[3]Strom-&amp; Wärmeerzeugung'!G$33*1000</f>
        <v>337068.81456837669</v>
      </c>
      <c r="G2282" s="1">
        <f>'[3]Strom-&amp; Wärmeerzeugung'!H$33*1000</f>
        <v>307739.45018385566</v>
      </c>
      <c r="H2282" s="1">
        <f>'[3]Strom-&amp; Wärmeerzeugung'!I$33*1000</f>
        <v>278410.08579933457</v>
      </c>
      <c r="I2282" s="1">
        <f>'[3]Strom-&amp; Wärmeerzeugung'!J$33*1000</f>
        <v>219751.35703029242</v>
      </c>
      <c r="J2282" s="1">
        <f>'[3]Strom-&amp; Wärmeerzeugung'!K$33*1000</f>
        <v>195237.26142531956</v>
      </c>
      <c r="K2282" s="1">
        <f>'[3]Strom-&amp; Wärmeerzeugung'!L$33*1000</f>
        <v>170723.16582034668</v>
      </c>
      <c r="L2282" s="1">
        <f>'[3]Strom-&amp; Wärmeerzeugung'!M$33*1000</f>
        <v>121694.97461040092</v>
      </c>
    </row>
    <row r="2283" spans="1:12" x14ac:dyDescent="0.35">
      <c r="A2283" t="s">
        <v>95</v>
      </c>
      <c r="B2283" t="str">
        <f t="shared" si="123"/>
        <v>Solar|PV|AS-IDN</v>
      </c>
      <c r="C2283" t="s">
        <v>298</v>
      </c>
      <c r="D2283" t="s">
        <v>95</v>
      </c>
      <c r="E2283" t="s">
        <v>320</v>
      </c>
      <c r="F2283" s="1">
        <f>'[3]Strom-&amp; Wärmeerzeugung'!G$33*1000</f>
        <v>337068.81456837669</v>
      </c>
      <c r="G2283" s="1">
        <f>'[3]Strom-&amp; Wärmeerzeugung'!H$33*1000</f>
        <v>307739.45018385566</v>
      </c>
      <c r="H2283" s="1">
        <f>'[3]Strom-&amp; Wärmeerzeugung'!I$33*1000</f>
        <v>278410.08579933457</v>
      </c>
      <c r="I2283" s="1">
        <f>'[3]Strom-&amp; Wärmeerzeugung'!J$33*1000</f>
        <v>219751.35703029242</v>
      </c>
      <c r="J2283" s="1">
        <f>'[3]Strom-&amp; Wärmeerzeugung'!K$33*1000</f>
        <v>195237.26142531956</v>
      </c>
      <c r="K2283" s="1">
        <f>'[3]Strom-&amp; Wärmeerzeugung'!L$33*1000</f>
        <v>170723.16582034668</v>
      </c>
      <c r="L2283" s="1">
        <f>'[3]Strom-&amp; Wärmeerzeugung'!M$33*1000</f>
        <v>121694.97461040092</v>
      </c>
    </row>
    <row r="2284" spans="1:12" x14ac:dyDescent="0.35">
      <c r="A2284" t="s">
        <v>96</v>
      </c>
      <c r="B2284" t="str">
        <f t="shared" si="123"/>
        <v>Solar|PV|AS-IND</v>
      </c>
      <c r="C2284" t="s">
        <v>298</v>
      </c>
      <c r="D2284" t="s">
        <v>96</v>
      </c>
      <c r="E2284" t="s">
        <v>320</v>
      </c>
      <c r="F2284" s="1">
        <f>'[3]Strom-&amp; Wärmeerzeugung'!G$33*1000</f>
        <v>337068.81456837669</v>
      </c>
      <c r="G2284" s="1">
        <f>'[3]Strom-&amp; Wärmeerzeugung'!H$33*1000</f>
        <v>307739.45018385566</v>
      </c>
      <c r="H2284" s="1">
        <f>'[3]Strom-&amp; Wärmeerzeugung'!I$33*1000</f>
        <v>278410.08579933457</v>
      </c>
      <c r="I2284" s="1">
        <f>'[3]Strom-&amp; Wärmeerzeugung'!J$33*1000</f>
        <v>219751.35703029242</v>
      </c>
      <c r="J2284" s="1">
        <f>'[3]Strom-&amp; Wärmeerzeugung'!K$33*1000</f>
        <v>195237.26142531956</v>
      </c>
      <c r="K2284" s="1">
        <f>'[3]Strom-&amp; Wärmeerzeugung'!L$33*1000</f>
        <v>170723.16582034668</v>
      </c>
      <c r="L2284" s="1">
        <f>'[3]Strom-&amp; Wärmeerzeugung'!M$33*1000</f>
        <v>121694.97461040092</v>
      </c>
    </row>
    <row r="2285" spans="1:12" x14ac:dyDescent="0.35">
      <c r="A2285" t="s">
        <v>102</v>
      </c>
      <c r="B2285" t="str">
        <f t="shared" si="123"/>
        <v>Solar|PV|AS-IRN</v>
      </c>
      <c r="C2285" t="s">
        <v>298</v>
      </c>
      <c r="D2285" t="s">
        <v>102</v>
      </c>
      <c r="E2285" t="s">
        <v>320</v>
      </c>
      <c r="F2285" s="1">
        <f>'[3]Strom-&amp; Wärmeerzeugung'!G$33*1000</f>
        <v>337068.81456837669</v>
      </c>
      <c r="G2285" s="1">
        <f>'[3]Strom-&amp; Wärmeerzeugung'!H$33*1000</f>
        <v>307739.45018385566</v>
      </c>
      <c r="H2285" s="1">
        <f>'[3]Strom-&amp; Wärmeerzeugung'!I$33*1000</f>
        <v>278410.08579933457</v>
      </c>
      <c r="I2285" s="1">
        <f>'[3]Strom-&amp; Wärmeerzeugung'!J$33*1000</f>
        <v>219751.35703029242</v>
      </c>
      <c r="J2285" s="1">
        <f>'[3]Strom-&amp; Wärmeerzeugung'!K$33*1000</f>
        <v>195237.26142531956</v>
      </c>
      <c r="K2285" s="1">
        <f>'[3]Strom-&amp; Wärmeerzeugung'!L$33*1000</f>
        <v>170723.16582034668</v>
      </c>
      <c r="L2285" s="1">
        <f>'[3]Strom-&amp; Wärmeerzeugung'!M$33*1000</f>
        <v>121694.97461040092</v>
      </c>
    </row>
    <row r="2286" spans="1:12" x14ac:dyDescent="0.35">
      <c r="A2286" t="s">
        <v>103</v>
      </c>
      <c r="B2286" t="str">
        <f t="shared" si="123"/>
        <v>Solar|PV|AS-IRQ</v>
      </c>
      <c r="C2286" t="s">
        <v>298</v>
      </c>
      <c r="D2286" t="s">
        <v>103</v>
      </c>
      <c r="E2286" t="s">
        <v>320</v>
      </c>
      <c r="F2286" s="1">
        <f>'[3]Strom-&amp; Wärmeerzeugung'!G$33*1000</f>
        <v>337068.81456837669</v>
      </c>
      <c r="G2286" s="1">
        <f>'[3]Strom-&amp; Wärmeerzeugung'!H$33*1000</f>
        <v>307739.45018385566</v>
      </c>
      <c r="H2286" s="1">
        <f>'[3]Strom-&amp; Wärmeerzeugung'!I$33*1000</f>
        <v>278410.08579933457</v>
      </c>
      <c r="I2286" s="1">
        <f>'[3]Strom-&amp; Wärmeerzeugung'!J$33*1000</f>
        <v>219751.35703029242</v>
      </c>
      <c r="J2286" s="1">
        <f>'[3]Strom-&amp; Wärmeerzeugung'!K$33*1000</f>
        <v>195237.26142531956</v>
      </c>
      <c r="K2286" s="1">
        <f>'[3]Strom-&amp; Wärmeerzeugung'!L$33*1000</f>
        <v>170723.16582034668</v>
      </c>
      <c r="L2286" s="1">
        <f>'[3]Strom-&amp; Wärmeerzeugung'!M$33*1000</f>
        <v>121694.97461040092</v>
      </c>
    </row>
    <row r="2287" spans="1:12" x14ac:dyDescent="0.35">
      <c r="A2287" t="s">
        <v>104</v>
      </c>
      <c r="B2287" t="str">
        <f t="shared" si="123"/>
        <v>Solar|PV|AS-ISR</v>
      </c>
      <c r="C2287" t="s">
        <v>298</v>
      </c>
      <c r="D2287" t="s">
        <v>104</v>
      </c>
      <c r="E2287" t="s">
        <v>320</v>
      </c>
      <c r="F2287" s="1">
        <f>'[3]Strom-&amp; Wärmeerzeugung'!G$33*1000</f>
        <v>337068.81456837669</v>
      </c>
      <c r="G2287" s="1">
        <f>'[3]Strom-&amp; Wärmeerzeugung'!H$33*1000</f>
        <v>307739.45018385566</v>
      </c>
      <c r="H2287" s="1">
        <f>'[3]Strom-&amp; Wärmeerzeugung'!I$33*1000</f>
        <v>278410.08579933457</v>
      </c>
      <c r="I2287" s="1">
        <f>'[3]Strom-&amp; Wärmeerzeugung'!J$33*1000</f>
        <v>219751.35703029242</v>
      </c>
      <c r="J2287" s="1">
        <f>'[3]Strom-&amp; Wärmeerzeugung'!K$33*1000</f>
        <v>195237.26142531956</v>
      </c>
      <c r="K2287" s="1">
        <f>'[3]Strom-&amp; Wärmeerzeugung'!L$33*1000</f>
        <v>170723.16582034668</v>
      </c>
      <c r="L2287" s="1">
        <f>'[3]Strom-&amp; Wärmeerzeugung'!M$33*1000</f>
        <v>121694.97461040092</v>
      </c>
    </row>
    <row r="2288" spans="1:12" x14ac:dyDescent="0.35">
      <c r="A2288" t="s">
        <v>105</v>
      </c>
      <c r="B2288" t="str">
        <f t="shared" si="123"/>
        <v>Solar|PV|AS-JOR</v>
      </c>
      <c r="C2288" t="s">
        <v>298</v>
      </c>
      <c r="D2288" t="s">
        <v>105</v>
      </c>
      <c r="E2288" t="s">
        <v>320</v>
      </c>
      <c r="F2288" s="1">
        <f>'[3]Strom-&amp; Wärmeerzeugung'!G$33*1000</f>
        <v>337068.81456837669</v>
      </c>
      <c r="G2288" s="1">
        <f>'[3]Strom-&amp; Wärmeerzeugung'!H$33*1000</f>
        <v>307739.45018385566</v>
      </c>
      <c r="H2288" s="1">
        <f>'[3]Strom-&amp; Wärmeerzeugung'!I$33*1000</f>
        <v>278410.08579933457</v>
      </c>
      <c r="I2288" s="1">
        <f>'[3]Strom-&amp; Wärmeerzeugung'!J$33*1000</f>
        <v>219751.35703029242</v>
      </c>
      <c r="J2288" s="1">
        <f>'[3]Strom-&amp; Wärmeerzeugung'!K$33*1000</f>
        <v>195237.26142531956</v>
      </c>
      <c r="K2288" s="1">
        <f>'[3]Strom-&amp; Wärmeerzeugung'!L$33*1000</f>
        <v>170723.16582034668</v>
      </c>
      <c r="L2288" s="1">
        <f>'[3]Strom-&amp; Wärmeerzeugung'!M$33*1000</f>
        <v>121694.97461040092</v>
      </c>
    </row>
    <row r="2289" spans="1:12" x14ac:dyDescent="0.35">
      <c r="A2289" t="s">
        <v>106</v>
      </c>
      <c r="B2289" t="str">
        <f t="shared" si="123"/>
        <v>Solar|PV|AS-JPN</v>
      </c>
      <c r="C2289" t="s">
        <v>298</v>
      </c>
      <c r="D2289" t="s">
        <v>106</v>
      </c>
      <c r="E2289" t="s">
        <v>320</v>
      </c>
      <c r="F2289" s="1">
        <f>'[3]Strom-&amp; Wärmeerzeugung'!G$33*1000</f>
        <v>337068.81456837669</v>
      </c>
      <c r="G2289" s="1">
        <f>'[3]Strom-&amp; Wärmeerzeugung'!H$33*1000</f>
        <v>307739.45018385566</v>
      </c>
      <c r="H2289" s="1">
        <f>'[3]Strom-&amp; Wärmeerzeugung'!I$33*1000</f>
        <v>278410.08579933457</v>
      </c>
      <c r="I2289" s="1">
        <f>'[3]Strom-&amp; Wärmeerzeugung'!J$33*1000</f>
        <v>219751.35703029242</v>
      </c>
      <c r="J2289" s="1">
        <f>'[3]Strom-&amp; Wärmeerzeugung'!K$33*1000</f>
        <v>195237.26142531956</v>
      </c>
      <c r="K2289" s="1">
        <f>'[3]Strom-&amp; Wärmeerzeugung'!L$33*1000</f>
        <v>170723.16582034668</v>
      </c>
      <c r="L2289" s="1">
        <f>'[3]Strom-&amp; Wärmeerzeugung'!M$33*1000</f>
        <v>121694.97461040092</v>
      </c>
    </row>
    <row r="2290" spans="1:12" x14ac:dyDescent="0.35">
      <c r="A2290" t="s">
        <v>113</v>
      </c>
      <c r="B2290" t="str">
        <f t="shared" si="123"/>
        <v>Solar|PV|AS-KAZ</v>
      </c>
      <c r="C2290" t="s">
        <v>298</v>
      </c>
      <c r="D2290" t="s">
        <v>113</v>
      </c>
      <c r="E2290" t="s">
        <v>320</v>
      </c>
      <c r="F2290" s="1">
        <f>'[3]Strom-&amp; Wärmeerzeugung'!G$33*1000</f>
        <v>337068.81456837669</v>
      </c>
      <c r="G2290" s="1">
        <f>'[3]Strom-&amp; Wärmeerzeugung'!H$33*1000</f>
        <v>307739.45018385566</v>
      </c>
      <c r="H2290" s="1">
        <f>'[3]Strom-&amp; Wärmeerzeugung'!I$33*1000</f>
        <v>278410.08579933457</v>
      </c>
      <c r="I2290" s="1">
        <f>'[3]Strom-&amp; Wärmeerzeugung'!J$33*1000</f>
        <v>219751.35703029242</v>
      </c>
      <c r="J2290" s="1">
        <f>'[3]Strom-&amp; Wärmeerzeugung'!K$33*1000</f>
        <v>195237.26142531956</v>
      </c>
      <c r="K2290" s="1">
        <f>'[3]Strom-&amp; Wärmeerzeugung'!L$33*1000</f>
        <v>170723.16582034668</v>
      </c>
      <c r="L2290" s="1">
        <f>'[3]Strom-&amp; Wärmeerzeugung'!M$33*1000</f>
        <v>121694.97461040092</v>
      </c>
    </row>
    <row r="2291" spans="1:12" x14ac:dyDescent="0.35">
      <c r="A2291" t="s">
        <v>114</v>
      </c>
      <c r="B2291" t="str">
        <f t="shared" si="123"/>
        <v>Solar|PV|AS-KGZ</v>
      </c>
      <c r="C2291" t="s">
        <v>298</v>
      </c>
      <c r="D2291" t="s">
        <v>114</v>
      </c>
      <c r="E2291" t="s">
        <v>320</v>
      </c>
      <c r="F2291" s="1">
        <f>'[3]Strom-&amp; Wärmeerzeugung'!G$33*1000</f>
        <v>337068.81456837669</v>
      </c>
      <c r="G2291" s="1">
        <f>'[3]Strom-&amp; Wärmeerzeugung'!H$33*1000</f>
        <v>307739.45018385566</v>
      </c>
      <c r="H2291" s="1">
        <f>'[3]Strom-&amp; Wärmeerzeugung'!I$33*1000</f>
        <v>278410.08579933457</v>
      </c>
      <c r="I2291" s="1">
        <f>'[3]Strom-&amp; Wärmeerzeugung'!J$33*1000</f>
        <v>219751.35703029242</v>
      </c>
      <c r="J2291" s="1">
        <f>'[3]Strom-&amp; Wärmeerzeugung'!K$33*1000</f>
        <v>195237.26142531956</v>
      </c>
      <c r="K2291" s="1">
        <f>'[3]Strom-&amp; Wärmeerzeugung'!L$33*1000</f>
        <v>170723.16582034668</v>
      </c>
      <c r="L2291" s="1">
        <f>'[3]Strom-&amp; Wärmeerzeugung'!M$33*1000</f>
        <v>121694.97461040092</v>
      </c>
    </row>
    <row r="2292" spans="1:12" x14ac:dyDescent="0.35">
      <c r="A2292" t="s">
        <v>115</v>
      </c>
      <c r="B2292" t="str">
        <f t="shared" si="123"/>
        <v>Solar|PV|AS-KHM</v>
      </c>
      <c r="C2292" t="s">
        <v>298</v>
      </c>
      <c r="D2292" t="s">
        <v>115</v>
      </c>
      <c r="E2292" t="s">
        <v>320</v>
      </c>
      <c r="F2292" s="1">
        <f>'[3]Strom-&amp; Wärmeerzeugung'!G$33*1000</f>
        <v>337068.81456837669</v>
      </c>
      <c r="G2292" s="1">
        <f>'[3]Strom-&amp; Wärmeerzeugung'!H$33*1000</f>
        <v>307739.45018385566</v>
      </c>
      <c r="H2292" s="1">
        <f>'[3]Strom-&amp; Wärmeerzeugung'!I$33*1000</f>
        <v>278410.08579933457</v>
      </c>
      <c r="I2292" s="1">
        <f>'[3]Strom-&amp; Wärmeerzeugung'!J$33*1000</f>
        <v>219751.35703029242</v>
      </c>
      <c r="J2292" s="1">
        <f>'[3]Strom-&amp; Wärmeerzeugung'!K$33*1000</f>
        <v>195237.26142531956</v>
      </c>
      <c r="K2292" s="1">
        <f>'[3]Strom-&amp; Wärmeerzeugung'!L$33*1000</f>
        <v>170723.16582034668</v>
      </c>
      <c r="L2292" s="1">
        <f>'[3]Strom-&amp; Wärmeerzeugung'!M$33*1000</f>
        <v>121694.97461040092</v>
      </c>
    </row>
    <row r="2293" spans="1:12" x14ac:dyDescent="0.35">
      <c r="A2293" t="s">
        <v>116</v>
      </c>
      <c r="B2293" t="str">
        <f t="shared" si="123"/>
        <v>Solar|PV|AS-KOR</v>
      </c>
      <c r="C2293" t="s">
        <v>298</v>
      </c>
      <c r="D2293" t="s">
        <v>116</v>
      </c>
      <c r="E2293" t="s">
        <v>320</v>
      </c>
      <c r="F2293" s="1">
        <f>'[3]Strom-&amp; Wärmeerzeugung'!G$33*1000</f>
        <v>337068.81456837669</v>
      </c>
      <c r="G2293" s="1">
        <f>'[3]Strom-&amp; Wärmeerzeugung'!H$33*1000</f>
        <v>307739.45018385566</v>
      </c>
      <c r="H2293" s="1">
        <f>'[3]Strom-&amp; Wärmeerzeugung'!I$33*1000</f>
        <v>278410.08579933457</v>
      </c>
      <c r="I2293" s="1">
        <f>'[3]Strom-&amp; Wärmeerzeugung'!J$33*1000</f>
        <v>219751.35703029242</v>
      </c>
      <c r="J2293" s="1">
        <f>'[3]Strom-&amp; Wärmeerzeugung'!K$33*1000</f>
        <v>195237.26142531956</v>
      </c>
      <c r="K2293" s="1">
        <f>'[3]Strom-&amp; Wärmeerzeugung'!L$33*1000</f>
        <v>170723.16582034668</v>
      </c>
      <c r="L2293" s="1">
        <f>'[3]Strom-&amp; Wärmeerzeugung'!M$33*1000</f>
        <v>121694.97461040092</v>
      </c>
    </row>
    <row r="2294" spans="1:12" x14ac:dyDescent="0.35">
      <c r="A2294" t="s">
        <v>117</v>
      </c>
      <c r="B2294" t="str">
        <f t="shared" si="123"/>
        <v>Solar|PV|AS-KWT</v>
      </c>
      <c r="C2294" t="s">
        <v>298</v>
      </c>
      <c r="D2294" t="s">
        <v>117</v>
      </c>
      <c r="E2294" t="s">
        <v>320</v>
      </c>
      <c r="F2294" s="1">
        <f>'[3]Strom-&amp; Wärmeerzeugung'!G$33*1000</f>
        <v>337068.81456837669</v>
      </c>
      <c r="G2294" s="1">
        <f>'[3]Strom-&amp; Wärmeerzeugung'!H$33*1000</f>
        <v>307739.45018385566</v>
      </c>
      <c r="H2294" s="1">
        <f>'[3]Strom-&amp; Wärmeerzeugung'!I$33*1000</f>
        <v>278410.08579933457</v>
      </c>
      <c r="I2294" s="1">
        <f>'[3]Strom-&amp; Wärmeerzeugung'!J$33*1000</f>
        <v>219751.35703029242</v>
      </c>
      <c r="J2294" s="1">
        <f>'[3]Strom-&amp; Wärmeerzeugung'!K$33*1000</f>
        <v>195237.26142531956</v>
      </c>
      <c r="K2294" s="1">
        <f>'[3]Strom-&amp; Wärmeerzeugung'!L$33*1000</f>
        <v>170723.16582034668</v>
      </c>
      <c r="L2294" s="1">
        <f>'[3]Strom-&amp; Wärmeerzeugung'!M$33*1000</f>
        <v>121694.97461040092</v>
      </c>
    </row>
    <row r="2295" spans="1:12" x14ac:dyDescent="0.35">
      <c r="A2295" t="s">
        <v>118</v>
      </c>
      <c r="B2295" t="str">
        <f t="shared" si="123"/>
        <v>Solar|PV|AS-LAO</v>
      </c>
      <c r="C2295" t="s">
        <v>298</v>
      </c>
      <c r="D2295" t="s">
        <v>118</v>
      </c>
      <c r="E2295" t="s">
        <v>320</v>
      </c>
      <c r="F2295" s="1">
        <f>'[3]Strom-&amp; Wärmeerzeugung'!G$33*1000</f>
        <v>337068.81456837669</v>
      </c>
      <c r="G2295" s="1">
        <f>'[3]Strom-&amp; Wärmeerzeugung'!H$33*1000</f>
        <v>307739.45018385566</v>
      </c>
      <c r="H2295" s="1">
        <f>'[3]Strom-&amp; Wärmeerzeugung'!I$33*1000</f>
        <v>278410.08579933457</v>
      </c>
      <c r="I2295" s="1">
        <f>'[3]Strom-&amp; Wärmeerzeugung'!J$33*1000</f>
        <v>219751.35703029242</v>
      </c>
      <c r="J2295" s="1">
        <f>'[3]Strom-&amp; Wärmeerzeugung'!K$33*1000</f>
        <v>195237.26142531956</v>
      </c>
      <c r="K2295" s="1">
        <f>'[3]Strom-&amp; Wärmeerzeugung'!L$33*1000</f>
        <v>170723.16582034668</v>
      </c>
      <c r="L2295" s="1">
        <f>'[3]Strom-&amp; Wärmeerzeugung'!M$33*1000</f>
        <v>121694.97461040092</v>
      </c>
    </row>
    <row r="2296" spans="1:12" x14ac:dyDescent="0.35">
      <c r="A2296" t="s">
        <v>119</v>
      </c>
      <c r="B2296" t="str">
        <f t="shared" si="123"/>
        <v>Solar|PV|AS-LBN</v>
      </c>
      <c r="C2296" t="s">
        <v>298</v>
      </c>
      <c r="D2296" t="s">
        <v>119</v>
      </c>
      <c r="E2296" t="s">
        <v>320</v>
      </c>
      <c r="F2296" s="1">
        <f>'[3]Strom-&amp; Wärmeerzeugung'!G$33*1000</f>
        <v>337068.81456837669</v>
      </c>
      <c r="G2296" s="1">
        <f>'[3]Strom-&amp; Wärmeerzeugung'!H$33*1000</f>
        <v>307739.45018385566</v>
      </c>
      <c r="H2296" s="1">
        <f>'[3]Strom-&amp; Wärmeerzeugung'!I$33*1000</f>
        <v>278410.08579933457</v>
      </c>
      <c r="I2296" s="1">
        <f>'[3]Strom-&amp; Wärmeerzeugung'!J$33*1000</f>
        <v>219751.35703029242</v>
      </c>
      <c r="J2296" s="1">
        <f>'[3]Strom-&amp; Wärmeerzeugung'!K$33*1000</f>
        <v>195237.26142531956</v>
      </c>
      <c r="K2296" s="1">
        <f>'[3]Strom-&amp; Wärmeerzeugung'!L$33*1000</f>
        <v>170723.16582034668</v>
      </c>
      <c r="L2296" s="1">
        <f>'[3]Strom-&amp; Wärmeerzeugung'!M$33*1000</f>
        <v>121694.97461040092</v>
      </c>
    </row>
    <row r="2297" spans="1:12" x14ac:dyDescent="0.35">
      <c r="A2297" t="s">
        <v>120</v>
      </c>
      <c r="B2297" t="str">
        <f t="shared" si="123"/>
        <v>Solar|PV|AS-LKA</v>
      </c>
      <c r="C2297" t="s">
        <v>298</v>
      </c>
      <c r="D2297" t="s">
        <v>120</v>
      </c>
      <c r="E2297" t="s">
        <v>320</v>
      </c>
      <c r="F2297" s="1">
        <f>'[3]Strom-&amp; Wärmeerzeugung'!G$33*1000</f>
        <v>337068.81456837669</v>
      </c>
      <c r="G2297" s="1">
        <f>'[3]Strom-&amp; Wärmeerzeugung'!H$33*1000</f>
        <v>307739.45018385566</v>
      </c>
      <c r="H2297" s="1">
        <f>'[3]Strom-&amp; Wärmeerzeugung'!I$33*1000</f>
        <v>278410.08579933457</v>
      </c>
      <c r="I2297" s="1">
        <f>'[3]Strom-&amp; Wärmeerzeugung'!J$33*1000</f>
        <v>219751.35703029242</v>
      </c>
      <c r="J2297" s="1">
        <f>'[3]Strom-&amp; Wärmeerzeugung'!K$33*1000</f>
        <v>195237.26142531956</v>
      </c>
      <c r="K2297" s="1">
        <f>'[3]Strom-&amp; Wärmeerzeugung'!L$33*1000</f>
        <v>170723.16582034668</v>
      </c>
      <c r="L2297" s="1">
        <f>'[3]Strom-&amp; Wärmeerzeugung'!M$33*1000</f>
        <v>121694.97461040092</v>
      </c>
    </row>
    <row r="2298" spans="1:12" x14ac:dyDescent="0.35">
      <c r="A2298" t="s">
        <v>121</v>
      </c>
      <c r="B2298" t="str">
        <f t="shared" si="123"/>
        <v>Solar|PV|AS-MMR</v>
      </c>
      <c r="C2298" t="s">
        <v>298</v>
      </c>
      <c r="D2298" t="s">
        <v>121</v>
      </c>
      <c r="E2298" t="s">
        <v>320</v>
      </c>
      <c r="F2298" s="1">
        <f>'[3]Strom-&amp; Wärmeerzeugung'!G$33*1000</f>
        <v>337068.81456837669</v>
      </c>
      <c r="G2298" s="1">
        <f>'[3]Strom-&amp; Wärmeerzeugung'!H$33*1000</f>
        <v>307739.45018385566</v>
      </c>
      <c r="H2298" s="1">
        <f>'[3]Strom-&amp; Wärmeerzeugung'!I$33*1000</f>
        <v>278410.08579933457</v>
      </c>
      <c r="I2298" s="1">
        <f>'[3]Strom-&amp; Wärmeerzeugung'!J$33*1000</f>
        <v>219751.35703029242</v>
      </c>
      <c r="J2298" s="1">
        <f>'[3]Strom-&amp; Wärmeerzeugung'!K$33*1000</f>
        <v>195237.26142531956</v>
      </c>
      <c r="K2298" s="1">
        <f>'[3]Strom-&amp; Wärmeerzeugung'!L$33*1000</f>
        <v>170723.16582034668</v>
      </c>
      <c r="L2298" s="1">
        <f>'[3]Strom-&amp; Wärmeerzeugung'!M$33*1000</f>
        <v>121694.97461040092</v>
      </c>
    </row>
    <row r="2299" spans="1:12" x14ac:dyDescent="0.35">
      <c r="A2299" t="s">
        <v>122</v>
      </c>
      <c r="B2299" t="str">
        <f t="shared" si="123"/>
        <v>Solar|PV|AS-MNG</v>
      </c>
      <c r="C2299" t="s">
        <v>298</v>
      </c>
      <c r="D2299" t="s">
        <v>122</v>
      </c>
      <c r="E2299" t="s">
        <v>320</v>
      </c>
      <c r="F2299" s="1">
        <f>'[3]Strom-&amp; Wärmeerzeugung'!G$33*1000</f>
        <v>337068.81456837669</v>
      </c>
      <c r="G2299" s="1">
        <f>'[3]Strom-&amp; Wärmeerzeugung'!H$33*1000</f>
        <v>307739.45018385566</v>
      </c>
      <c r="H2299" s="1">
        <f>'[3]Strom-&amp; Wärmeerzeugung'!I$33*1000</f>
        <v>278410.08579933457</v>
      </c>
      <c r="I2299" s="1">
        <f>'[3]Strom-&amp; Wärmeerzeugung'!J$33*1000</f>
        <v>219751.35703029242</v>
      </c>
      <c r="J2299" s="1">
        <f>'[3]Strom-&amp; Wärmeerzeugung'!K$33*1000</f>
        <v>195237.26142531956</v>
      </c>
      <c r="K2299" s="1">
        <f>'[3]Strom-&amp; Wärmeerzeugung'!L$33*1000</f>
        <v>170723.16582034668</v>
      </c>
      <c r="L2299" s="1">
        <f>'[3]Strom-&amp; Wärmeerzeugung'!M$33*1000</f>
        <v>121694.97461040092</v>
      </c>
    </row>
    <row r="2300" spans="1:12" x14ac:dyDescent="0.35">
      <c r="A2300" t="s">
        <v>123</v>
      </c>
      <c r="B2300" t="str">
        <f t="shared" si="123"/>
        <v>Solar|PV|AS-MYS</v>
      </c>
      <c r="C2300" t="s">
        <v>298</v>
      </c>
      <c r="D2300" t="s">
        <v>123</v>
      </c>
      <c r="E2300" t="s">
        <v>320</v>
      </c>
      <c r="F2300" s="1">
        <f>'[3]Strom-&amp; Wärmeerzeugung'!G$33*1000</f>
        <v>337068.81456837669</v>
      </c>
      <c r="G2300" s="1">
        <f>'[3]Strom-&amp; Wärmeerzeugung'!H$33*1000</f>
        <v>307739.45018385566</v>
      </c>
      <c r="H2300" s="1">
        <f>'[3]Strom-&amp; Wärmeerzeugung'!I$33*1000</f>
        <v>278410.08579933457</v>
      </c>
      <c r="I2300" s="1">
        <f>'[3]Strom-&amp; Wärmeerzeugung'!J$33*1000</f>
        <v>219751.35703029242</v>
      </c>
      <c r="J2300" s="1">
        <f>'[3]Strom-&amp; Wärmeerzeugung'!K$33*1000</f>
        <v>195237.26142531956</v>
      </c>
      <c r="K2300" s="1">
        <f>'[3]Strom-&amp; Wärmeerzeugung'!L$33*1000</f>
        <v>170723.16582034668</v>
      </c>
      <c r="L2300" s="1">
        <f>'[3]Strom-&amp; Wärmeerzeugung'!M$33*1000</f>
        <v>121694.97461040092</v>
      </c>
    </row>
    <row r="2301" spans="1:12" x14ac:dyDescent="0.35">
      <c r="A2301" t="s">
        <v>124</v>
      </c>
      <c r="B2301" t="str">
        <f t="shared" si="123"/>
        <v>Solar|PV|AS-NPL</v>
      </c>
      <c r="C2301" t="s">
        <v>298</v>
      </c>
      <c r="D2301" t="s">
        <v>124</v>
      </c>
      <c r="E2301" t="s">
        <v>320</v>
      </c>
      <c r="F2301" s="1">
        <f>'[3]Strom-&amp; Wärmeerzeugung'!G$33*1000</f>
        <v>337068.81456837669</v>
      </c>
      <c r="G2301" s="1">
        <f>'[3]Strom-&amp; Wärmeerzeugung'!H$33*1000</f>
        <v>307739.45018385566</v>
      </c>
      <c r="H2301" s="1">
        <f>'[3]Strom-&amp; Wärmeerzeugung'!I$33*1000</f>
        <v>278410.08579933457</v>
      </c>
      <c r="I2301" s="1">
        <f>'[3]Strom-&amp; Wärmeerzeugung'!J$33*1000</f>
        <v>219751.35703029242</v>
      </c>
      <c r="J2301" s="1">
        <f>'[3]Strom-&amp; Wärmeerzeugung'!K$33*1000</f>
        <v>195237.26142531956</v>
      </c>
      <c r="K2301" s="1">
        <f>'[3]Strom-&amp; Wärmeerzeugung'!L$33*1000</f>
        <v>170723.16582034668</v>
      </c>
      <c r="L2301" s="1">
        <f>'[3]Strom-&amp; Wärmeerzeugung'!M$33*1000</f>
        <v>121694.97461040092</v>
      </c>
    </row>
    <row r="2302" spans="1:12" x14ac:dyDescent="0.35">
      <c r="A2302" t="s">
        <v>125</v>
      </c>
      <c r="B2302" t="str">
        <f t="shared" si="123"/>
        <v>Solar|PV|AS-OMN</v>
      </c>
      <c r="C2302" t="s">
        <v>298</v>
      </c>
      <c r="D2302" t="s">
        <v>125</v>
      </c>
      <c r="E2302" t="s">
        <v>320</v>
      </c>
      <c r="F2302" s="1">
        <f>'[3]Strom-&amp; Wärmeerzeugung'!G$33*1000</f>
        <v>337068.81456837669</v>
      </c>
      <c r="G2302" s="1">
        <f>'[3]Strom-&amp; Wärmeerzeugung'!H$33*1000</f>
        <v>307739.45018385566</v>
      </c>
      <c r="H2302" s="1">
        <f>'[3]Strom-&amp; Wärmeerzeugung'!I$33*1000</f>
        <v>278410.08579933457</v>
      </c>
      <c r="I2302" s="1">
        <f>'[3]Strom-&amp; Wärmeerzeugung'!J$33*1000</f>
        <v>219751.35703029242</v>
      </c>
      <c r="J2302" s="1">
        <f>'[3]Strom-&amp; Wärmeerzeugung'!K$33*1000</f>
        <v>195237.26142531956</v>
      </c>
      <c r="K2302" s="1">
        <f>'[3]Strom-&amp; Wärmeerzeugung'!L$33*1000</f>
        <v>170723.16582034668</v>
      </c>
      <c r="L2302" s="1">
        <f>'[3]Strom-&amp; Wärmeerzeugung'!M$33*1000</f>
        <v>121694.97461040092</v>
      </c>
    </row>
    <row r="2303" spans="1:12" x14ac:dyDescent="0.35">
      <c r="A2303" t="s">
        <v>126</v>
      </c>
      <c r="B2303" t="str">
        <f t="shared" si="123"/>
        <v>Solar|PV|AS-PAK</v>
      </c>
      <c r="C2303" t="s">
        <v>298</v>
      </c>
      <c r="D2303" t="s">
        <v>126</v>
      </c>
      <c r="E2303" t="s">
        <v>320</v>
      </c>
      <c r="F2303" s="1">
        <f>'[3]Strom-&amp; Wärmeerzeugung'!G$33*1000</f>
        <v>337068.81456837669</v>
      </c>
      <c r="G2303" s="1">
        <f>'[3]Strom-&amp; Wärmeerzeugung'!H$33*1000</f>
        <v>307739.45018385566</v>
      </c>
      <c r="H2303" s="1">
        <f>'[3]Strom-&amp; Wärmeerzeugung'!I$33*1000</f>
        <v>278410.08579933457</v>
      </c>
      <c r="I2303" s="1">
        <f>'[3]Strom-&amp; Wärmeerzeugung'!J$33*1000</f>
        <v>219751.35703029242</v>
      </c>
      <c r="J2303" s="1">
        <f>'[3]Strom-&amp; Wärmeerzeugung'!K$33*1000</f>
        <v>195237.26142531956</v>
      </c>
      <c r="K2303" s="1">
        <f>'[3]Strom-&amp; Wärmeerzeugung'!L$33*1000</f>
        <v>170723.16582034668</v>
      </c>
      <c r="L2303" s="1">
        <f>'[3]Strom-&amp; Wärmeerzeugung'!M$33*1000</f>
        <v>121694.97461040092</v>
      </c>
    </row>
    <row r="2304" spans="1:12" x14ac:dyDescent="0.35">
      <c r="A2304" t="s">
        <v>127</v>
      </c>
      <c r="B2304" t="str">
        <f t="shared" si="123"/>
        <v>Solar|PV|AS-PHL</v>
      </c>
      <c r="C2304" t="s">
        <v>298</v>
      </c>
      <c r="D2304" t="s">
        <v>127</v>
      </c>
      <c r="E2304" t="s">
        <v>320</v>
      </c>
      <c r="F2304" s="1">
        <f>'[3]Strom-&amp; Wärmeerzeugung'!G$33*1000</f>
        <v>337068.81456837669</v>
      </c>
      <c r="G2304" s="1">
        <f>'[3]Strom-&amp; Wärmeerzeugung'!H$33*1000</f>
        <v>307739.45018385566</v>
      </c>
      <c r="H2304" s="1">
        <f>'[3]Strom-&amp; Wärmeerzeugung'!I$33*1000</f>
        <v>278410.08579933457</v>
      </c>
      <c r="I2304" s="1">
        <f>'[3]Strom-&amp; Wärmeerzeugung'!J$33*1000</f>
        <v>219751.35703029242</v>
      </c>
      <c r="J2304" s="1">
        <f>'[3]Strom-&amp; Wärmeerzeugung'!K$33*1000</f>
        <v>195237.26142531956</v>
      </c>
      <c r="K2304" s="1">
        <f>'[3]Strom-&amp; Wärmeerzeugung'!L$33*1000</f>
        <v>170723.16582034668</v>
      </c>
      <c r="L2304" s="1">
        <f>'[3]Strom-&amp; Wärmeerzeugung'!M$33*1000</f>
        <v>121694.97461040092</v>
      </c>
    </row>
    <row r="2305" spans="1:12" x14ac:dyDescent="0.35">
      <c r="A2305" t="s">
        <v>128</v>
      </c>
      <c r="B2305" t="str">
        <f t="shared" si="123"/>
        <v>Solar|PV|AS-PRK</v>
      </c>
      <c r="C2305" t="s">
        <v>298</v>
      </c>
      <c r="D2305" t="s">
        <v>128</v>
      </c>
      <c r="E2305" t="s">
        <v>320</v>
      </c>
      <c r="F2305" s="1">
        <f>'[3]Strom-&amp; Wärmeerzeugung'!G$33*1000</f>
        <v>337068.81456837669</v>
      </c>
      <c r="G2305" s="1">
        <f>'[3]Strom-&amp; Wärmeerzeugung'!H$33*1000</f>
        <v>307739.45018385566</v>
      </c>
      <c r="H2305" s="1">
        <f>'[3]Strom-&amp; Wärmeerzeugung'!I$33*1000</f>
        <v>278410.08579933457</v>
      </c>
      <c r="I2305" s="1">
        <f>'[3]Strom-&amp; Wärmeerzeugung'!J$33*1000</f>
        <v>219751.35703029242</v>
      </c>
      <c r="J2305" s="1">
        <f>'[3]Strom-&amp; Wärmeerzeugung'!K$33*1000</f>
        <v>195237.26142531956</v>
      </c>
      <c r="K2305" s="1">
        <f>'[3]Strom-&amp; Wärmeerzeugung'!L$33*1000</f>
        <v>170723.16582034668</v>
      </c>
      <c r="L2305" s="1">
        <f>'[3]Strom-&amp; Wärmeerzeugung'!M$33*1000</f>
        <v>121694.97461040092</v>
      </c>
    </row>
    <row r="2306" spans="1:12" x14ac:dyDescent="0.35">
      <c r="A2306" t="s">
        <v>129</v>
      </c>
      <c r="B2306" t="str">
        <f t="shared" ref="B2306:B2369" si="124">CONCATENATE(C2306,D2306)</f>
        <v>Solar|PV|AS-QAT</v>
      </c>
      <c r="C2306" t="s">
        <v>298</v>
      </c>
      <c r="D2306" t="s">
        <v>129</v>
      </c>
      <c r="E2306" t="s">
        <v>320</v>
      </c>
      <c r="F2306" s="1">
        <f>'[3]Strom-&amp; Wärmeerzeugung'!G$33*1000</f>
        <v>337068.81456837669</v>
      </c>
      <c r="G2306" s="1">
        <f>'[3]Strom-&amp; Wärmeerzeugung'!H$33*1000</f>
        <v>307739.45018385566</v>
      </c>
      <c r="H2306" s="1">
        <f>'[3]Strom-&amp; Wärmeerzeugung'!I$33*1000</f>
        <v>278410.08579933457</v>
      </c>
      <c r="I2306" s="1">
        <f>'[3]Strom-&amp; Wärmeerzeugung'!J$33*1000</f>
        <v>219751.35703029242</v>
      </c>
      <c r="J2306" s="1">
        <f>'[3]Strom-&amp; Wärmeerzeugung'!K$33*1000</f>
        <v>195237.26142531956</v>
      </c>
      <c r="K2306" s="1">
        <f>'[3]Strom-&amp; Wärmeerzeugung'!L$33*1000</f>
        <v>170723.16582034668</v>
      </c>
      <c r="L2306" s="1">
        <f>'[3]Strom-&amp; Wärmeerzeugung'!M$33*1000</f>
        <v>121694.97461040092</v>
      </c>
    </row>
    <row r="2307" spans="1:12" x14ac:dyDescent="0.35">
      <c r="A2307" t="s">
        <v>130</v>
      </c>
      <c r="B2307" t="str">
        <f t="shared" si="124"/>
        <v>Solar|PV|AS-RUS</v>
      </c>
      <c r="C2307" t="s">
        <v>298</v>
      </c>
      <c r="D2307" t="s">
        <v>130</v>
      </c>
      <c r="E2307" t="s">
        <v>320</v>
      </c>
      <c r="F2307" s="1">
        <f>'[3]Strom-&amp; Wärmeerzeugung'!G$33*1000</f>
        <v>337068.81456837669</v>
      </c>
      <c r="G2307" s="1">
        <f>'[3]Strom-&amp; Wärmeerzeugung'!H$33*1000</f>
        <v>307739.45018385566</v>
      </c>
      <c r="H2307" s="1">
        <f>'[3]Strom-&amp; Wärmeerzeugung'!I$33*1000</f>
        <v>278410.08579933457</v>
      </c>
      <c r="I2307" s="1">
        <f>'[3]Strom-&amp; Wärmeerzeugung'!J$33*1000</f>
        <v>219751.35703029242</v>
      </c>
      <c r="J2307" s="1">
        <f>'[3]Strom-&amp; Wärmeerzeugung'!K$33*1000</f>
        <v>195237.26142531956</v>
      </c>
      <c r="K2307" s="1">
        <f>'[3]Strom-&amp; Wärmeerzeugung'!L$33*1000</f>
        <v>170723.16582034668</v>
      </c>
      <c r="L2307" s="1">
        <f>'[3]Strom-&amp; Wärmeerzeugung'!M$33*1000</f>
        <v>121694.97461040092</v>
      </c>
    </row>
    <row r="2308" spans="1:12" x14ac:dyDescent="0.35">
      <c r="A2308" t="s">
        <v>138</v>
      </c>
      <c r="B2308" t="str">
        <f t="shared" si="124"/>
        <v>Solar|PV|AS-SAU</v>
      </c>
      <c r="C2308" t="s">
        <v>298</v>
      </c>
      <c r="D2308" t="s">
        <v>138</v>
      </c>
      <c r="E2308" t="s">
        <v>320</v>
      </c>
      <c r="F2308" s="1">
        <f>'[3]Strom-&amp; Wärmeerzeugung'!G$33*1000</f>
        <v>337068.81456837669</v>
      </c>
      <c r="G2308" s="1">
        <f>'[3]Strom-&amp; Wärmeerzeugung'!H$33*1000</f>
        <v>307739.45018385566</v>
      </c>
      <c r="H2308" s="1">
        <f>'[3]Strom-&amp; Wärmeerzeugung'!I$33*1000</f>
        <v>278410.08579933457</v>
      </c>
      <c r="I2308" s="1">
        <f>'[3]Strom-&amp; Wärmeerzeugung'!J$33*1000</f>
        <v>219751.35703029242</v>
      </c>
      <c r="J2308" s="1">
        <f>'[3]Strom-&amp; Wärmeerzeugung'!K$33*1000</f>
        <v>195237.26142531956</v>
      </c>
      <c r="K2308" s="1">
        <f>'[3]Strom-&amp; Wärmeerzeugung'!L$33*1000</f>
        <v>170723.16582034668</v>
      </c>
      <c r="L2308" s="1">
        <f>'[3]Strom-&amp; Wärmeerzeugung'!M$33*1000</f>
        <v>121694.97461040092</v>
      </c>
    </row>
    <row r="2309" spans="1:12" x14ac:dyDescent="0.35">
      <c r="A2309" t="s">
        <v>139</v>
      </c>
      <c r="B2309" t="str">
        <f t="shared" si="124"/>
        <v>Solar|PV|AS-SGP</v>
      </c>
      <c r="C2309" t="s">
        <v>298</v>
      </c>
      <c r="D2309" t="s">
        <v>139</v>
      </c>
      <c r="E2309" t="s">
        <v>320</v>
      </c>
      <c r="F2309" s="1">
        <f>'[3]Strom-&amp; Wärmeerzeugung'!G$33*1000</f>
        <v>337068.81456837669</v>
      </c>
      <c r="G2309" s="1">
        <f>'[3]Strom-&amp; Wärmeerzeugung'!H$33*1000</f>
        <v>307739.45018385566</v>
      </c>
      <c r="H2309" s="1">
        <f>'[3]Strom-&amp; Wärmeerzeugung'!I$33*1000</f>
        <v>278410.08579933457</v>
      </c>
      <c r="I2309" s="1">
        <f>'[3]Strom-&amp; Wärmeerzeugung'!J$33*1000</f>
        <v>219751.35703029242</v>
      </c>
      <c r="J2309" s="1">
        <f>'[3]Strom-&amp; Wärmeerzeugung'!K$33*1000</f>
        <v>195237.26142531956</v>
      </c>
      <c r="K2309" s="1">
        <f>'[3]Strom-&amp; Wärmeerzeugung'!L$33*1000</f>
        <v>170723.16582034668</v>
      </c>
      <c r="L2309" s="1">
        <f>'[3]Strom-&amp; Wärmeerzeugung'!M$33*1000</f>
        <v>121694.97461040092</v>
      </c>
    </row>
    <row r="2310" spans="1:12" x14ac:dyDescent="0.35">
      <c r="A2310" t="s">
        <v>140</v>
      </c>
      <c r="B2310" t="str">
        <f t="shared" si="124"/>
        <v>Solar|PV|AS-SYR</v>
      </c>
      <c r="C2310" t="s">
        <v>298</v>
      </c>
      <c r="D2310" t="s">
        <v>140</v>
      </c>
      <c r="E2310" t="s">
        <v>320</v>
      </c>
      <c r="F2310" s="1">
        <f>'[3]Strom-&amp; Wärmeerzeugung'!G$33*1000</f>
        <v>337068.81456837669</v>
      </c>
      <c r="G2310" s="1">
        <f>'[3]Strom-&amp; Wärmeerzeugung'!H$33*1000</f>
        <v>307739.45018385566</v>
      </c>
      <c r="H2310" s="1">
        <f>'[3]Strom-&amp; Wärmeerzeugung'!I$33*1000</f>
        <v>278410.08579933457</v>
      </c>
      <c r="I2310" s="1">
        <f>'[3]Strom-&amp; Wärmeerzeugung'!J$33*1000</f>
        <v>219751.35703029242</v>
      </c>
      <c r="J2310" s="1">
        <f>'[3]Strom-&amp; Wärmeerzeugung'!K$33*1000</f>
        <v>195237.26142531956</v>
      </c>
      <c r="K2310" s="1">
        <f>'[3]Strom-&amp; Wärmeerzeugung'!L$33*1000</f>
        <v>170723.16582034668</v>
      </c>
      <c r="L2310" s="1">
        <f>'[3]Strom-&amp; Wärmeerzeugung'!M$33*1000</f>
        <v>121694.97461040092</v>
      </c>
    </row>
    <row r="2311" spans="1:12" x14ac:dyDescent="0.35">
      <c r="A2311" t="s">
        <v>141</v>
      </c>
      <c r="B2311" t="str">
        <f t="shared" si="124"/>
        <v>Solar|PV|AS-THA</v>
      </c>
      <c r="C2311" t="s">
        <v>298</v>
      </c>
      <c r="D2311" t="s">
        <v>141</v>
      </c>
      <c r="E2311" t="s">
        <v>320</v>
      </c>
      <c r="F2311" s="1">
        <f>'[3]Strom-&amp; Wärmeerzeugung'!G$33*1000</f>
        <v>337068.81456837669</v>
      </c>
      <c r="G2311" s="1">
        <f>'[3]Strom-&amp; Wärmeerzeugung'!H$33*1000</f>
        <v>307739.45018385566</v>
      </c>
      <c r="H2311" s="1">
        <f>'[3]Strom-&amp; Wärmeerzeugung'!I$33*1000</f>
        <v>278410.08579933457</v>
      </c>
      <c r="I2311" s="1">
        <f>'[3]Strom-&amp; Wärmeerzeugung'!J$33*1000</f>
        <v>219751.35703029242</v>
      </c>
      <c r="J2311" s="1">
        <f>'[3]Strom-&amp; Wärmeerzeugung'!K$33*1000</f>
        <v>195237.26142531956</v>
      </c>
      <c r="K2311" s="1">
        <f>'[3]Strom-&amp; Wärmeerzeugung'!L$33*1000</f>
        <v>170723.16582034668</v>
      </c>
      <c r="L2311" s="1">
        <f>'[3]Strom-&amp; Wärmeerzeugung'!M$33*1000</f>
        <v>121694.97461040092</v>
      </c>
    </row>
    <row r="2312" spans="1:12" x14ac:dyDescent="0.35">
      <c r="A2312" t="s">
        <v>142</v>
      </c>
      <c r="B2312" t="str">
        <f t="shared" si="124"/>
        <v>Solar|PV|AS-TJK</v>
      </c>
      <c r="C2312" t="s">
        <v>298</v>
      </c>
      <c r="D2312" t="s">
        <v>142</v>
      </c>
      <c r="E2312" t="s">
        <v>320</v>
      </c>
      <c r="F2312" s="1">
        <f>'[3]Strom-&amp; Wärmeerzeugung'!G$33*1000</f>
        <v>337068.81456837669</v>
      </c>
      <c r="G2312" s="1">
        <f>'[3]Strom-&amp; Wärmeerzeugung'!H$33*1000</f>
        <v>307739.45018385566</v>
      </c>
      <c r="H2312" s="1">
        <f>'[3]Strom-&amp; Wärmeerzeugung'!I$33*1000</f>
        <v>278410.08579933457</v>
      </c>
      <c r="I2312" s="1">
        <f>'[3]Strom-&amp; Wärmeerzeugung'!J$33*1000</f>
        <v>219751.35703029242</v>
      </c>
      <c r="J2312" s="1">
        <f>'[3]Strom-&amp; Wärmeerzeugung'!K$33*1000</f>
        <v>195237.26142531956</v>
      </c>
      <c r="K2312" s="1">
        <f>'[3]Strom-&amp; Wärmeerzeugung'!L$33*1000</f>
        <v>170723.16582034668</v>
      </c>
      <c r="L2312" s="1">
        <f>'[3]Strom-&amp; Wärmeerzeugung'!M$33*1000</f>
        <v>121694.97461040092</v>
      </c>
    </row>
    <row r="2313" spans="1:12" x14ac:dyDescent="0.35">
      <c r="A2313" t="s">
        <v>143</v>
      </c>
      <c r="B2313" t="str">
        <f t="shared" si="124"/>
        <v>Solar|PV|AS-TKM</v>
      </c>
      <c r="C2313" t="s">
        <v>298</v>
      </c>
      <c r="D2313" t="s">
        <v>143</v>
      </c>
      <c r="E2313" t="s">
        <v>320</v>
      </c>
      <c r="F2313" s="1">
        <f>'[3]Strom-&amp; Wärmeerzeugung'!G$33*1000</f>
        <v>337068.81456837669</v>
      </c>
      <c r="G2313" s="1">
        <f>'[3]Strom-&amp; Wärmeerzeugung'!H$33*1000</f>
        <v>307739.45018385566</v>
      </c>
      <c r="H2313" s="1">
        <f>'[3]Strom-&amp; Wärmeerzeugung'!I$33*1000</f>
        <v>278410.08579933457</v>
      </c>
      <c r="I2313" s="1">
        <f>'[3]Strom-&amp; Wärmeerzeugung'!J$33*1000</f>
        <v>219751.35703029242</v>
      </c>
      <c r="J2313" s="1">
        <f>'[3]Strom-&amp; Wärmeerzeugung'!K$33*1000</f>
        <v>195237.26142531956</v>
      </c>
      <c r="K2313" s="1">
        <f>'[3]Strom-&amp; Wärmeerzeugung'!L$33*1000</f>
        <v>170723.16582034668</v>
      </c>
      <c r="L2313" s="1">
        <f>'[3]Strom-&amp; Wärmeerzeugung'!M$33*1000</f>
        <v>121694.97461040092</v>
      </c>
    </row>
    <row r="2314" spans="1:12" x14ac:dyDescent="0.35">
      <c r="A2314" t="s">
        <v>144</v>
      </c>
      <c r="B2314" t="str">
        <f t="shared" si="124"/>
        <v>Solar|PV|AS-TLS</v>
      </c>
      <c r="C2314" t="s">
        <v>298</v>
      </c>
      <c r="D2314" t="s">
        <v>144</v>
      </c>
      <c r="E2314" t="s">
        <v>320</v>
      </c>
      <c r="F2314" s="1">
        <f>'[3]Strom-&amp; Wärmeerzeugung'!G$33*1000</f>
        <v>337068.81456837669</v>
      </c>
      <c r="G2314" s="1">
        <f>'[3]Strom-&amp; Wärmeerzeugung'!H$33*1000</f>
        <v>307739.45018385566</v>
      </c>
      <c r="H2314" s="1">
        <f>'[3]Strom-&amp; Wärmeerzeugung'!I$33*1000</f>
        <v>278410.08579933457</v>
      </c>
      <c r="I2314" s="1">
        <f>'[3]Strom-&amp; Wärmeerzeugung'!J$33*1000</f>
        <v>219751.35703029242</v>
      </c>
      <c r="J2314" s="1">
        <f>'[3]Strom-&amp; Wärmeerzeugung'!K$33*1000</f>
        <v>195237.26142531956</v>
      </c>
      <c r="K2314" s="1">
        <f>'[3]Strom-&amp; Wärmeerzeugung'!L$33*1000</f>
        <v>170723.16582034668</v>
      </c>
      <c r="L2314" s="1">
        <f>'[3]Strom-&amp; Wärmeerzeugung'!M$33*1000</f>
        <v>121694.97461040092</v>
      </c>
    </row>
    <row r="2315" spans="1:12" x14ac:dyDescent="0.35">
      <c r="A2315" t="s">
        <v>145</v>
      </c>
      <c r="B2315" t="str">
        <f t="shared" si="124"/>
        <v>Solar|PV|AS-TUR</v>
      </c>
      <c r="C2315" t="s">
        <v>298</v>
      </c>
      <c r="D2315" t="s">
        <v>145</v>
      </c>
      <c r="E2315" t="s">
        <v>320</v>
      </c>
      <c r="F2315" s="1">
        <f>'[3]Strom-&amp; Wärmeerzeugung'!G$33*1000</f>
        <v>337068.81456837669</v>
      </c>
      <c r="G2315" s="1">
        <f>'[3]Strom-&amp; Wärmeerzeugung'!H$33*1000</f>
        <v>307739.45018385566</v>
      </c>
      <c r="H2315" s="1">
        <f>'[3]Strom-&amp; Wärmeerzeugung'!I$33*1000</f>
        <v>278410.08579933457</v>
      </c>
      <c r="I2315" s="1">
        <f>'[3]Strom-&amp; Wärmeerzeugung'!J$33*1000</f>
        <v>219751.35703029242</v>
      </c>
      <c r="J2315" s="1">
        <f>'[3]Strom-&amp; Wärmeerzeugung'!K$33*1000</f>
        <v>195237.26142531956</v>
      </c>
      <c r="K2315" s="1">
        <f>'[3]Strom-&amp; Wärmeerzeugung'!L$33*1000</f>
        <v>170723.16582034668</v>
      </c>
      <c r="L2315" s="1">
        <f>'[3]Strom-&amp; Wärmeerzeugung'!M$33*1000</f>
        <v>121694.97461040092</v>
      </c>
    </row>
    <row r="2316" spans="1:12" x14ac:dyDescent="0.35">
      <c r="A2316" t="s">
        <v>146</v>
      </c>
      <c r="B2316" t="str">
        <f t="shared" si="124"/>
        <v>Solar|PV|AS-TWN</v>
      </c>
      <c r="C2316" t="s">
        <v>298</v>
      </c>
      <c r="D2316" t="s">
        <v>146</v>
      </c>
      <c r="E2316" t="s">
        <v>320</v>
      </c>
      <c r="F2316" s="1">
        <f>'[3]Strom-&amp; Wärmeerzeugung'!G$33*1000</f>
        <v>337068.81456837669</v>
      </c>
      <c r="G2316" s="1">
        <f>'[3]Strom-&amp; Wärmeerzeugung'!H$33*1000</f>
        <v>307739.45018385566</v>
      </c>
      <c r="H2316" s="1">
        <f>'[3]Strom-&amp; Wärmeerzeugung'!I$33*1000</f>
        <v>278410.08579933457</v>
      </c>
      <c r="I2316" s="1">
        <f>'[3]Strom-&amp; Wärmeerzeugung'!J$33*1000</f>
        <v>219751.35703029242</v>
      </c>
      <c r="J2316" s="1">
        <f>'[3]Strom-&amp; Wärmeerzeugung'!K$33*1000</f>
        <v>195237.26142531956</v>
      </c>
      <c r="K2316" s="1">
        <f>'[3]Strom-&amp; Wärmeerzeugung'!L$33*1000</f>
        <v>170723.16582034668</v>
      </c>
      <c r="L2316" s="1">
        <f>'[3]Strom-&amp; Wärmeerzeugung'!M$33*1000</f>
        <v>121694.97461040092</v>
      </c>
    </row>
    <row r="2317" spans="1:12" x14ac:dyDescent="0.35">
      <c r="A2317" t="s">
        <v>147</v>
      </c>
      <c r="B2317" t="str">
        <f t="shared" si="124"/>
        <v>Solar|PV|AS-UZB</v>
      </c>
      <c r="C2317" t="s">
        <v>298</v>
      </c>
      <c r="D2317" t="s">
        <v>147</v>
      </c>
      <c r="E2317" t="s">
        <v>320</v>
      </c>
      <c r="F2317" s="1">
        <f>'[3]Strom-&amp; Wärmeerzeugung'!G$33*1000</f>
        <v>337068.81456837669</v>
      </c>
      <c r="G2317" s="1">
        <f>'[3]Strom-&amp; Wärmeerzeugung'!H$33*1000</f>
        <v>307739.45018385566</v>
      </c>
      <c r="H2317" s="1">
        <f>'[3]Strom-&amp; Wärmeerzeugung'!I$33*1000</f>
        <v>278410.08579933457</v>
      </c>
      <c r="I2317" s="1">
        <f>'[3]Strom-&amp; Wärmeerzeugung'!J$33*1000</f>
        <v>219751.35703029242</v>
      </c>
      <c r="J2317" s="1">
        <f>'[3]Strom-&amp; Wärmeerzeugung'!K$33*1000</f>
        <v>195237.26142531956</v>
      </c>
      <c r="K2317" s="1">
        <f>'[3]Strom-&amp; Wärmeerzeugung'!L$33*1000</f>
        <v>170723.16582034668</v>
      </c>
      <c r="L2317" s="1">
        <f>'[3]Strom-&amp; Wärmeerzeugung'!M$33*1000</f>
        <v>121694.97461040092</v>
      </c>
    </row>
    <row r="2318" spans="1:12" x14ac:dyDescent="0.35">
      <c r="A2318" t="s">
        <v>148</v>
      </c>
      <c r="B2318" t="str">
        <f t="shared" si="124"/>
        <v>Solar|PV|AS-VNM</v>
      </c>
      <c r="C2318" t="s">
        <v>298</v>
      </c>
      <c r="D2318" t="s">
        <v>148</v>
      </c>
      <c r="E2318" t="s">
        <v>320</v>
      </c>
      <c r="F2318" s="1">
        <f>'[3]Strom-&amp; Wärmeerzeugung'!G$33*1000</f>
        <v>337068.81456837669</v>
      </c>
      <c r="G2318" s="1">
        <f>'[3]Strom-&amp; Wärmeerzeugung'!H$33*1000</f>
        <v>307739.45018385566</v>
      </c>
      <c r="H2318" s="1">
        <f>'[3]Strom-&amp; Wärmeerzeugung'!I$33*1000</f>
        <v>278410.08579933457</v>
      </c>
      <c r="I2318" s="1">
        <f>'[3]Strom-&amp; Wärmeerzeugung'!J$33*1000</f>
        <v>219751.35703029242</v>
      </c>
      <c r="J2318" s="1">
        <f>'[3]Strom-&amp; Wärmeerzeugung'!K$33*1000</f>
        <v>195237.26142531956</v>
      </c>
      <c r="K2318" s="1">
        <f>'[3]Strom-&amp; Wärmeerzeugung'!L$33*1000</f>
        <v>170723.16582034668</v>
      </c>
      <c r="L2318" s="1">
        <f>'[3]Strom-&amp; Wärmeerzeugung'!M$33*1000</f>
        <v>121694.97461040092</v>
      </c>
    </row>
    <row r="2319" spans="1:12" x14ac:dyDescent="0.35">
      <c r="A2319" t="s">
        <v>149</v>
      </c>
      <c r="B2319" t="str">
        <f t="shared" si="124"/>
        <v>Solar|PV|AS-YEM</v>
      </c>
      <c r="C2319" t="s">
        <v>298</v>
      </c>
      <c r="D2319" t="s">
        <v>149</v>
      </c>
      <c r="E2319" t="s">
        <v>320</v>
      </c>
      <c r="F2319" s="1">
        <f>'[3]Strom-&amp; Wärmeerzeugung'!G$33*1000</f>
        <v>337068.81456837669</v>
      </c>
      <c r="G2319" s="1">
        <f>'[3]Strom-&amp; Wärmeerzeugung'!H$33*1000</f>
        <v>307739.45018385566</v>
      </c>
      <c r="H2319" s="1">
        <f>'[3]Strom-&amp; Wärmeerzeugung'!I$33*1000</f>
        <v>278410.08579933457</v>
      </c>
      <c r="I2319" s="1">
        <f>'[3]Strom-&amp; Wärmeerzeugung'!J$33*1000</f>
        <v>219751.35703029242</v>
      </c>
      <c r="J2319" s="1">
        <f>'[3]Strom-&amp; Wärmeerzeugung'!K$33*1000</f>
        <v>195237.26142531956</v>
      </c>
      <c r="K2319" s="1">
        <f>'[3]Strom-&amp; Wärmeerzeugung'!L$33*1000</f>
        <v>170723.16582034668</v>
      </c>
      <c r="L2319" s="1">
        <f>'[3]Strom-&amp; Wärmeerzeugung'!M$33*1000</f>
        <v>121694.97461040092</v>
      </c>
    </row>
    <row r="2320" spans="1:12" x14ac:dyDescent="0.35">
      <c r="A2320" t="s">
        <v>150</v>
      </c>
      <c r="B2320" t="str">
        <f t="shared" si="124"/>
        <v>Solar|PV|EU-ALB</v>
      </c>
      <c r="C2320" t="s">
        <v>298</v>
      </c>
      <c r="D2320" t="s">
        <v>150</v>
      </c>
      <c r="E2320" t="s">
        <v>320</v>
      </c>
      <c r="F2320" s="1">
        <f>'[3]Strom-&amp; Wärmeerzeugung'!G$33*1000</f>
        <v>337068.81456837669</v>
      </c>
      <c r="G2320" s="1">
        <f>'[3]Strom-&amp; Wärmeerzeugung'!H$33*1000</f>
        <v>307739.45018385566</v>
      </c>
      <c r="H2320" s="1">
        <f>'[3]Strom-&amp; Wärmeerzeugung'!I$33*1000</f>
        <v>278410.08579933457</v>
      </c>
      <c r="I2320" s="1">
        <f>'[3]Strom-&amp; Wärmeerzeugung'!J$33*1000</f>
        <v>219751.35703029242</v>
      </c>
      <c r="J2320" s="1">
        <f>'[3]Strom-&amp; Wärmeerzeugung'!K$33*1000</f>
        <v>195237.26142531956</v>
      </c>
      <c r="K2320" s="1">
        <f>'[3]Strom-&amp; Wärmeerzeugung'!L$33*1000</f>
        <v>170723.16582034668</v>
      </c>
      <c r="L2320" s="1">
        <f>'[3]Strom-&amp; Wärmeerzeugung'!M$33*1000</f>
        <v>121694.97461040092</v>
      </c>
    </row>
    <row r="2321" spans="1:12" x14ac:dyDescent="0.35">
      <c r="A2321" t="s">
        <v>151</v>
      </c>
      <c r="B2321" t="str">
        <f t="shared" si="124"/>
        <v>Solar|PV|EU-ARM</v>
      </c>
      <c r="C2321" t="s">
        <v>298</v>
      </c>
      <c r="D2321" t="s">
        <v>151</v>
      </c>
      <c r="E2321" t="s">
        <v>320</v>
      </c>
      <c r="F2321" s="1">
        <f>'[3]Strom-&amp; Wärmeerzeugung'!G$33*1000</f>
        <v>337068.81456837669</v>
      </c>
      <c r="G2321" s="1">
        <f>'[3]Strom-&amp; Wärmeerzeugung'!H$33*1000</f>
        <v>307739.45018385566</v>
      </c>
      <c r="H2321" s="1">
        <f>'[3]Strom-&amp; Wärmeerzeugung'!I$33*1000</f>
        <v>278410.08579933457</v>
      </c>
      <c r="I2321" s="1">
        <f>'[3]Strom-&amp; Wärmeerzeugung'!J$33*1000</f>
        <v>219751.35703029242</v>
      </c>
      <c r="J2321" s="1">
        <f>'[3]Strom-&amp; Wärmeerzeugung'!K$33*1000</f>
        <v>195237.26142531956</v>
      </c>
      <c r="K2321" s="1">
        <f>'[3]Strom-&amp; Wärmeerzeugung'!L$33*1000</f>
        <v>170723.16582034668</v>
      </c>
      <c r="L2321" s="1">
        <f>'[3]Strom-&amp; Wärmeerzeugung'!M$33*1000</f>
        <v>121694.97461040092</v>
      </c>
    </row>
    <row r="2322" spans="1:12" x14ac:dyDescent="0.35">
      <c r="A2322" t="s">
        <v>152</v>
      </c>
      <c r="B2322" t="str">
        <f t="shared" si="124"/>
        <v>Solar|PV|EU-AUT</v>
      </c>
      <c r="C2322" t="s">
        <v>298</v>
      </c>
      <c r="D2322" t="s">
        <v>152</v>
      </c>
      <c r="E2322" t="s">
        <v>320</v>
      </c>
      <c r="F2322" s="1">
        <f>'[3]Strom-&amp; Wärmeerzeugung'!G$33*1000</f>
        <v>337068.81456837669</v>
      </c>
      <c r="G2322" s="1">
        <f>'[3]Strom-&amp; Wärmeerzeugung'!H$33*1000</f>
        <v>307739.45018385566</v>
      </c>
      <c r="H2322" s="1">
        <f>'[3]Strom-&amp; Wärmeerzeugung'!I$33*1000</f>
        <v>278410.08579933457</v>
      </c>
      <c r="I2322" s="1">
        <f>'[3]Strom-&amp; Wärmeerzeugung'!J$33*1000</f>
        <v>219751.35703029242</v>
      </c>
      <c r="J2322" s="1">
        <f>'[3]Strom-&amp; Wärmeerzeugung'!K$33*1000</f>
        <v>195237.26142531956</v>
      </c>
      <c r="K2322" s="1">
        <f>'[3]Strom-&amp; Wärmeerzeugung'!L$33*1000</f>
        <v>170723.16582034668</v>
      </c>
      <c r="L2322" s="1">
        <f>'[3]Strom-&amp; Wärmeerzeugung'!M$33*1000</f>
        <v>121694.97461040092</v>
      </c>
    </row>
    <row r="2323" spans="1:12" x14ac:dyDescent="0.35">
      <c r="A2323" t="s">
        <v>153</v>
      </c>
      <c r="B2323" t="str">
        <f t="shared" si="124"/>
        <v>Solar|PV|EU-AZE</v>
      </c>
      <c r="C2323" t="s">
        <v>298</v>
      </c>
      <c r="D2323" t="s">
        <v>153</v>
      </c>
      <c r="E2323" t="s">
        <v>320</v>
      </c>
      <c r="F2323" s="1">
        <f>'[3]Strom-&amp; Wärmeerzeugung'!G$33*1000</f>
        <v>337068.81456837669</v>
      </c>
      <c r="G2323" s="1">
        <f>'[3]Strom-&amp; Wärmeerzeugung'!H$33*1000</f>
        <v>307739.45018385566</v>
      </c>
      <c r="H2323" s="1">
        <f>'[3]Strom-&amp; Wärmeerzeugung'!I$33*1000</f>
        <v>278410.08579933457</v>
      </c>
      <c r="I2323" s="1">
        <f>'[3]Strom-&amp; Wärmeerzeugung'!J$33*1000</f>
        <v>219751.35703029242</v>
      </c>
      <c r="J2323" s="1">
        <f>'[3]Strom-&amp; Wärmeerzeugung'!K$33*1000</f>
        <v>195237.26142531956</v>
      </c>
      <c r="K2323" s="1">
        <f>'[3]Strom-&amp; Wärmeerzeugung'!L$33*1000</f>
        <v>170723.16582034668</v>
      </c>
      <c r="L2323" s="1">
        <f>'[3]Strom-&amp; Wärmeerzeugung'!M$33*1000</f>
        <v>121694.97461040092</v>
      </c>
    </row>
    <row r="2324" spans="1:12" x14ac:dyDescent="0.35">
      <c r="A2324" t="s">
        <v>154</v>
      </c>
      <c r="B2324" t="str">
        <f t="shared" si="124"/>
        <v>Solar|PV|EU-BEL</v>
      </c>
      <c r="C2324" t="s">
        <v>298</v>
      </c>
      <c r="D2324" t="s">
        <v>154</v>
      </c>
      <c r="E2324" t="s">
        <v>320</v>
      </c>
      <c r="F2324" s="1">
        <f>'[3]Strom-&amp; Wärmeerzeugung'!G$33*1000</f>
        <v>337068.81456837669</v>
      </c>
      <c r="G2324" s="1">
        <f>'[3]Strom-&amp; Wärmeerzeugung'!H$33*1000</f>
        <v>307739.45018385566</v>
      </c>
      <c r="H2324" s="1">
        <f>'[3]Strom-&amp; Wärmeerzeugung'!I$33*1000</f>
        <v>278410.08579933457</v>
      </c>
      <c r="I2324" s="1">
        <f>'[3]Strom-&amp; Wärmeerzeugung'!J$33*1000</f>
        <v>219751.35703029242</v>
      </c>
      <c r="J2324" s="1">
        <f>'[3]Strom-&amp; Wärmeerzeugung'!K$33*1000</f>
        <v>195237.26142531956</v>
      </c>
      <c r="K2324" s="1">
        <f>'[3]Strom-&amp; Wärmeerzeugung'!L$33*1000</f>
        <v>170723.16582034668</v>
      </c>
      <c r="L2324" s="1">
        <f>'[3]Strom-&amp; Wärmeerzeugung'!M$33*1000</f>
        <v>121694.97461040092</v>
      </c>
    </row>
    <row r="2325" spans="1:12" x14ac:dyDescent="0.35">
      <c r="A2325" t="s">
        <v>155</v>
      </c>
      <c r="B2325" t="str">
        <f t="shared" si="124"/>
        <v>Solar|PV|EU-BGR</v>
      </c>
      <c r="C2325" t="s">
        <v>298</v>
      </c>
      <c r="D2325" t="s">
        <v>155</v>
      </c>
      <c r="E2325" t="s">
        <v>320</v>
      </c>
      <c r="F2325" s="1">
        <f>'[3]Strom-&amp; Wärmeerzeugung'!G$33*1000</f>
        <v>337068.81456837669</v>
      </c>
      <c r="G2325" s="1">
        <f>'[3]Strom-&amp; Wärmeerzeugung'!H$33*1000</f>
        <v>307739.45018385566</v>
      </c>
      <c r="H2325" s="1">
        <f>'[3]Strom-&amp; Wärmeerzeugung'!I$33*1000</f>
        <v>278410.08579933457</v>
      </c>
      <c r="I2325" s="1">
        <f>'[3]Strom-&amp; Wärmeerzeugung'!J$33*1000</f>
        <v>219751.35703029242</v>
      </c>
      <c r="J2325" s="1">
        <f>'[3]Strom-&amp; Wärmeerzeugung'!K$33*1000</f>
        <v>195237.26142531956</v>
      </c>
      <c r="K2325" s="1">
        <f>'[3]Strom-&amp; Wärmeerzeugung'!L$33*1000</f>
        <v>170723.16582034668</v>
      </c>
      <c r="L2325" s="1">
        <f>'[3]Strom-&amp; Wärmeerzeugung'!M$33*1000</f>
        <v>121694.97461040092</v>
      </c>
    </row>
    <row r="2326" spans="1:12" x14ac:dyDescent="0.35">
      <c r="A2326" t="s">
        <v>156</v>
      </c>
      <c r="B2326" t="str">
        <f t="shared" si="124"/>
        <v>Solar|PV|EU-BIH</v>
      </c>
      <c r="C2326" t="s">
        <v>298</v>
      </c>
      <c r="D2326" t="s">
        <v>156</v>
      </c>
      <c r="E2326" t="s">
        <v>320</v>
      </c>
      <c r="F2326" s="1">
        <f>'[3]Strom-&amp; Wärmeerzeugung'!G$33*1000</f>
        <v>337068.81456837669</v>
      </c>
      <c r="G2326" s="1">
        <f>'[3]Strom-&amp; Wärmeerzeugung'!H$33*1000</f>
        <v>307739.45018385566</v>
      </c>
      <c r="H2326" s="1">
        <f>'[3]Strom-&amp; Wärmeerzeugung'!I$33*1000</f>
        <v>278410.08579933457</v>
      </c>
      <c r="I2326" s="1">
        <f>'[3]Strom-&amp; Wärmeerzeugung'!J$33*1000</f>
        <v>219751.35703029242</v>
      </c>
      <c r="J2326" s="1">
        <f>'[3]Strom-&amp; Wärmeerzeugung'!K$33*1000</f>
        <v>195237.26142531956</v>
      </c>
      <c r="K2326" s="1">
        <f>'[3]Strom-&amp; Wärmeerzeugung'!L$33*1000</f>
        <v>170723.16582034668</v>
      </c>
      <c r="L2326" s="1">
        <f>'[3]Strom-&amp; Wärmeerzeugung'!M$33*1000</f>
        <v>121694.97461040092</v>
      </c>
    </row>
    <row r="2327" spans="1:12" x14ac:dyDescent="0.35">
      <c r="A2327" t="s">
        <v>157</v>
      </c>
      <c r="B2327" t="str">
        <f t="shared" si="124"/>
        <v>Solar|PV|EU-BLR</v>
      </c>
      <c r="C2327" t="s">
        <v>298</v>
      </c>
      <c r="D2327" t="s">
        <v>157</v>
      </c>
      <c r="E2327" t="s">
        <v>320</v>
      </c>
      <c r="F2327" s="1">
        <f>'[3]Strom-&amp; Wärmeerzeugung'!G$33*1000</f>
        <v>337068.81456837669</v>
      </c>
      <c r="G2327" s="1">
        <f>'[3]Strom-&amp; Wärmeerzeugung'!H$33*1000</f>
        <v>307739.45018385566</v>
      </c>
      <c r="H2327" s="1">
        <f>'[3]Strom-&amp; Wärmeerzeugung'!I$33*1000</f>
        <v>278410.08579933457</v>
      </c>
      <c r="I2327" s="1">
        <f>'[3]Strom-&amp; Wärmeerzeugung'!J$33*1000</f>
        <v>219751.35703029242</v>
      </c>
      <c r="J2327" s="1">
        <f>'[3]Strom-&amp; Wärmeerzeugung'!K$33*1000</f>
        <v>195237.26142531956</v>
      </c>
      <c r="K2327" s="1">
        <f>'[3]Strom-&amp; Wärmeerzeugung'!L$33*1000</f>
        <v>170723.16582034668</v>
      </c>
      <c r="L2327" s="1">
        <f>'[3]Strom-&amp; Wärmeerzeugung'!M$33*1000</f>
        <v>121694.97461040092</v>
      </c>
    </row>
    <row r="2328" spans="1:12" x14ac:dyDescent="0.35">
      <c r="A2328" t="s">
        <v>158</v>
      </c>
      <c r="B2328" t="str">
        <f t="shared" si="124"/>
        <v>Solar|PV|EU-CHE</v>
      </c>
      <c r="C2328" t="s">
        <v>298</v>
      </c>
      <c r="D2328" t="s">
        <v>158</v>
      </c>
      <c r="E2328" t="s">
        <v>320</v>
      </c>
      <c r="F2328" s="1">
        <f>'[3]Strom-&amp; Wärmeerzeugung'!G$33*1000</f>
        <v>337068.81456837669</v>
      </c>
      <c r="G2328" s="1">
        <f>'[3]Strom-&amp; Wärmeerzeugung'!H$33*1000</f>
        <v>307739.45018385566</v>
      </c>
      <c r="H2328" s="1">
        <f>'[3]Strom-&amp; Wärmeerzeugung'!I$33*1000</f>
        <v>278410.08579933457</v>
      </c>
      <c r="I2328" s="1">
        <f>'[3]Strom-&amp; Wärmeerzeugung'!J$33*1000</f>
        <v>219751.35703029242</v>
      </c>
      <c r="J2328" s="1">
        <f>'[3]Strom-&amp; Wärmeerzeugung'!K$33*1000</f>
        <v>195237.26142531956</v>
      </c>
      <c r="K2328" s="1">
        <f>'[3]Strom-&amp; Wärmeerzeugung'!L$33*1000</f>
        <v>170723.16582034668</v>
      </c>
      <c r="L2328" s="1">
        <f>'[3]Strom-&amp; Wärmeerzeugung'!M$33*1000</f>
        <v>121694.97461040092</v>
      </c>
    </row>
    <row r="2329" spans="1:12" x14ac:dyDescent="0.35">
      <c r="A2329" t="s">
        <v>159</v>
      </c>
      <c r="B2329" t="str">
        <f t="shared" si="124"/>
        <v>Solar|PV|EU-CYP</v>
      </c>
      <c r="C2329" t="s">
        <v>298</v>
      </c>
      <c r="D2329" t="s">
        <v>159</v>
      </c>
      <c r="E2329" t="s">
        <v>320</v>
      </c>
      <c r="F2329" s="1">
        <f>'[3]Strom-&amp; Wärmeerzeugung'!G$33*1000</f>
        <v>337068.81456837669</v>
      </c>
      <c r="G2329" s="1">
        <f>'[3]Strom-&amp; Wärmeerzeugung'!H$33*1000</f>
        <v>307739.45018385566</v>
      </c>
      <c r="H2329" s="1">
        <f>'[3]Strom-&amp; Wärmeerzeugung'!I$33*1000</f>
        <v>278410.08579933457</v>
      </c>
      <c r="I2329" s="1">
        <f>'[3]Strom-&amp; Wärmeerzeugung'!J$33*1000</f>
        <v>219751.35703029242</v>
      </c>
      <c r="J2329" s="1">
        <f>'[3]Strom-&amp; Wärmeerzeugung'!K$33*1000</f>
        <v>195237.26142531956</v>
      </c>
      <c r="K2329" s="1">
        <f>'[3]Strom-&amp; Wärmeerzeugung'!L$33*1000</f>
        <v>170723.16582034668</v>
      </c>
      <c r="L2329" s="1">
        <f>'[3]Strom-&amp; Wärmeerzeugung'!M$33*1000</f>
        <v>121694.97461040092</v>
      </c>
    </row>
    <row r="2330" spans="1:12" x14ac:dyDescent="0.35">
      <c r="A2330" t="s">
        <v>160</v>
      </c>
      <c r="B2330" t="str">
        <f t="shared" si="124"/>
        <v>Solar|PV|EU-CZE</v>
      </c>
      <c r="C2330" t="s">
        <v>298</v>
      </c>
      <c r="D2330" t="s">
        <v>160</v>
      </c>
      <c r="E2330" t="s">
        <v>320</v>
      </c>
      <c r="F2330" s="1">
        <f>'[3]Strom-&amp; Wärmeerzeugung'!G$33*1000</f>
        <v>337068.81456837669</v>
      </c>
      <c r="G2330" s="1">
        <f>'[3]Strom-&amp; Wärmeerzeugung'!H$33*1000</f>
        <v>307739.45018385566</v>
      </c>
      <c r="H2330" s="1">
        <f>'[3]Strom-&amp; Wärmeerzeugung'!I$33*1000</f>
        <v>278410.08579933457</v>
      </c>
      <c r="I2330" s="1">
        <f>'[3]Strom-&amp; Wärmeerzeugung'!J$33*1000</f>
        <v>219751.35703029242</v>
      </c>
      <c r="J2330" s="1">
        <f>'[3]Strom-&amp; Wärmeerzeugung'!K$33*1000</f>
        <v>195237.26142531956</v>
      </c>
      <c r="K2330" s="1">
        <f>'[3]Strom-&amp; Wärmeerzeugung'!L$33*1000</f>
        <v>170723.16582034668</v>
      </c>
      <c r="L2330" s="1">
        <f>'[3]Strom-&amp; Wärmeerzeugung'!M$33*1000</f>
        <v>121694.97461040092</v>
      </c>
    </row>
    <row r="2331" spans="1:12" x14ac:dyDescent="0.35">
      <c r="A2331" t="s">
        <v>161</v>
      </c>
      <c r="B2331" t="str">
        <f t="shared" si="124"/>
        <v>Solar|PV|EU-DEU</v>
      </c>
      <c r="C2331" t="s">
        <v>298</v>
      </c>
      <c r="D2331" t="s">
        <v>161</v>
      </c>
      <c r="E2331" t="s">
        <v>320</v>
      </c>
      <c r="F2331" s="1">
        <f>'[3]Strom-&amp; Wärmeerzeugung'!G$33*1000</f>
        <v>337068.81456837669</v>
      </c>
      <c r="G2331" s="1">
        <f>'[3]Strom-&amp; Wärmeerzeugung'!H$33*1000</f>
        <v>307739.45018385566</v>
      </c>
      <c r="H2331" s="1">
        <f>'[3]Strom-&amp; Wärmeerzeugung'!I$33*1000</f>
        <v>278410.08579933457</v>
      </c>
      <c r="I2331" s="1">
        <f>'[3]Strom-&amp; Wärmeerzeugung'!J$33*1000</f>
        <v>219751.35703029242</v>
      </c>
      <c r="J2331" s="1">
        <f>'[3]Strom-&amp; Wärmeerzeugung'!K$33*1000</f>
        <v>195237.26142531956</v>
      </c>
      <c r="K2331" s="1">
        <f>'[3]Strom-&amp; Wärmeerzeugung'!L$33*1000</f>
        <v>170723.16582034668</v>
      </c>
      <c r="L2331" s="1">
        <f>'[3]Strom-&amp; Wärmeerzeugung'!M$33*1000</f>
        <v>121694.97461040092</v>
      </c>
    </row>
    <row r="2332" spans="1:12" x14ac:dyDescent="0.35">
      <c r="A2332" t="s">
        <v>162</v>
      </c>
      <c r="B2332" t="str">
        <f t="shared" si="124"/>
        <v>Solar|PV|EU-DNK</v>
      </c>
      <c r="C2332" t="s">
        <v>298</v>
      </c>
      <c r="D2332" t="s">
        <v>162</v>
      </c>
      <c r="E2332" t="s">
        <v>320</v>
      </c>
      <c r="F2332" s="1">
        <f>'[3]Strom-&amp; Wärmeerzeugung'!G$33*1000</f>
        <v>337068.81456837669</v>
      </c>
      <c r="G2332" s="1">
        <f>'[3]Strom-&amp; Wärmeerzeugung'!H$33*1000</f>
        <v>307739.45018385566</v>
      </c>
      <c r="H2332" s="1">
        <f>'[3]Strom-&amp; Wärmeerzeugung'!I$33*1000</f>
        <v>278410.08579933457</v>
      </c>
      <c r="I2332" s="1">
        <f>'[3]Strom-&amp; Wärmeerzeugung'!J$33*1000</f>
        <v>219751.35703029242</v>
      </c>
      <c r="J2332" s="1">
        <f>'[3]Strom-&amp; Wärmeerzeugung'!K$33*1000</f>
        <v>195237.26142531956</v>
      </c>
      <c r="K2332" s="1">
        <f>'[3]Strom-&amp; Wärmeerzeugung'!L$33*1000</f>
        <v>170723.16582034668</v>
      </c>
      <c r="L2332" s="1">
        <f>'[3]Strom-&amp; Wärmeerzeugung'!M$33*1000</f>
        <v>121694.97461040092</v>
      </c>
    </row>
    <row r="2333" spans="1:12" x14ac:dyDescent="0.35">
      <c r="A2333" t="s">
        <v>163</v>
      </c>
      <c r="B2333" t="str">
        <f t="shared" si="124"/>
        <v>Solar|PV|EU-ESP</v>
      </c>
      <c r="C2333" t="s">
        <v>298</v>
      </c>
      <c r="D2333" t="s">
        <v>163</v>
      </c>
      <c r="E2333" t="s">
        <v>320</v>
      </c>
      <c r="F2333" s="1">
        <f>'[3]Strom-&amp; Wärmeerzeugung'!G$33*1000</f>
        <v>337068.81456837669</v>
      </c>
      <c r="G2333" s="1">
        <f>'[3]Strom-&amp; Wärmeerzeugung'!H$33*1000</f>
        <v>307739.45018385566</v>
      </c>
      <c r="H2333" s="1">
        <f>'[3]Strom-&amp; Wärmeerzeugung'!I$33*1000</f>
        <v>278410.08579933457</v>
      </c>
      <c r="I2333" s="1">
        <f>'[3]Strom-&amp; Wärmeerzeugung'!J$33*1000</f>
        <v>219751.35703029242</v>
      </c>
      <c r="J2333" s="1">
        <f>'[3]Strom-&amp; Wärmeerzeugung'!K$33*1000</f>
        <v>195237.26142531956</v>
      </c>
      <c r="K2333" s="1">
        <f>'[3]Strom-&amp; Wärmeerzeugung'!L$33*1000</f>
        <v>170723.16582034668</v>
      </c>
      <c r="L2333" s="1">
        <f>'[3]Strom-&amp; Wärmeerzeugung'!M$33*1000</f>
        <v>121694.97461040092</v>
      </c>
    </row>
    <row r="2334" spans="1:12" x14ac:dyDescent="0.35">
      <c r="A2334" t="s">
        <v>164</v>
      </c>
      <c r="B2334" t="str">
        <f t="shared" si="124"/>
        <v>Solar|PV|EU-EST</v>
      </c>
      <c r="C2334" t="s">
        <v>298</v>
      </c>
      <c r="D2334" t="s">
        <v>164</v>
      </c>
      <c r="E2334" t="s">
        <v>320</v>
      </c>
      <c r="F2334" s="1">
        <f>'[3]Strom-&amp; Wärmeerzeugung'!G$33*1000</f>
        <v>337068.81456837669</v>
      </c>
      <c r="G2334" s="1">
        <f>'[3]Strom-&amp; Wärmeerzeugung'!H$33*1000</f>
        <v>307739.45018385566</v>
      </c>
      <c r="H2334" s="1">
        <f>'[3]Strom-&amp; Wärmeerzeugung'!I$33*1000</f>
        <v>278410.08579933457</v>
      </c>
      <c r="I2334" s="1">
        <f>'[3]Strom-&amp; Wärmeerzeugung'!J$33*1000</f>
        <v>219751.35703029242</v>
      </c>
      <c r="J2334" s="1">
        <f>'[3]Strom-&amp; Wärmeerzeugung'!K$33*1000</f>
        <v>195237.26142531956</v>
      </c>
      <c r="K2334" s="1">
        <f>'[3]Strom-&amp; Wärmeerzeugung'!L$33*1000</f>
        <v>170723.16582034668</v>
      </c>
      <c r="L2334" s="1">
        <f>'[3]Strom-&amp; Wärmeerzeugung'!M$33*1000</f>
        <v>121694.97461040092</v>
      </c>
    </row>
    <row r="2335" spans="1:12" x14ac:dyDescent="0.35">
      <c r="A2335" t="s">
        <v>165</v>
      </c>
      <c r="B2335" t="str">
        <f t="shared" si="124"/>
        <v>Solar|PV|EU-FIN</v>
      </c>
      <c r="C2335" t="s">
        <v>298</v>
      </c>
      <c r="D2335" t="s">
        <v>165</v>
      </c>
      <c r="E2335" t="s">
        <v>320</v>
      </c>
      <c r="F2335" s="1">
        <f>'[3]Strom-&amp; Wärmeerzeugung'!G$33*1000</f>
        <v>337068.81456837669</v>
      </c>
      <c r="G2335" s="1">
        <f>'[3]Strom-&amp; Wärmeerzeugung'!H$33*1000</f>
        <v>307739.45018385566</v>
      </c>
      <c r="H2335" s="1">
        <f>'[3]Strom-&amp; Wärmeerzeugung'!I$33*1000</f>
        <v>278410.08579933457</v>
      </c>
      <c r="I2335" s="1">
        <f>'[3]Strom-&amp; Wärmeerzeugung'!J$33*1000</f>
        <v>219751.35703029242</v>
      </c>
      <c r="J2335" s="1">
        <f>'[3]Strom-&amp; Wärmeerzeugung'!K$33*1000</f>
        <v>195237.26142531956</v>
      </c>
      <c r="K2335" s="1">
        <f>'[3]Strom-&amp; Wärmeerzeugung'!L$33*1000</f>
        <v>170723.16582034668</v>
      </c>
      <c r="L2335" s="1">
        <f>'[3]Strom-&amp; Wärmeerzeugung'!M$33*1000</f>
        <v>121694.97461040092</v>
      </c>
    </row>
    <row r="2336" spans="1:12" x14ac:dyDescent="0.35">
      <c r="A2336" t="s">
        <v>166</v>
      </c>
      <c r="B2336" t="str">
        <f t="shared" si="124"/>
        <v>Solar|PV|EU-FRA</v>
      </c>
      <c r="C2336" t="s">
        <v>298</v>
      </c>
      <c r="D2336" t="s">
        <v>166</v>
      </c>
      <c r="E2336" t="s">
        <v>320</v>
      </c>
      <c r="F2336" s="1">
        <f>'[3]Strom-&amp; Wärmeerzeugung'!G$33*1000</f>
        <v>337068.81456837669</v>
      </c>
      <c r="G2336" s="1">
        <f>'[3]Strom-&amp; Wärmeerzeugung'!H$33*1000</f>
        <v>307739.45018385566</v>
      </c>
      <c r="H2336" s="1">
        <f>'[3]Strom-&amp; Wärmeerzeugung'!I$33*1000</f>
        <v>278410.08579933457</v>
      </c>
      <c r="I2336" s="1">
        <f>'[3]Strom-&amp; Wärmeerzeugung'!J$33*1000</f>
        <v>219751.35703029242</v>
      </c>
      <c r="J2336" s="1">
        <f>'[3]Strom-&amp; Wärmeerzeugung'!K$33*1000</f>
        <v>195237.26142531956</v>
      </c>
      <c r="K2336" s="1">
        <f>'[3]Strom-&amp; Wärmeerzeugung'!L$33*1000</f>
        <v>170723.16582034668</v>
      </c>
      <c r="L2336" s="1">
        <f>'[3]Strom-&amp; Wärmeerzeugung'!M$33*1000</f>
        <v>121694.97461040092</v>
      </c>
    </row>
    <row r="2337" spans="1:12" x14ac:dyDescent="0.35">
      <c r="A2337" t="s">
        <v>167</v>
      </c>
      <c r="B2337" t="str">
        <f t="shared" si="124"/>
        <v>Solar|PV|EU-GBR</v>
      </c>
      <c r="C2337" t="s">
        <v>298</v>
      </c>
      <c r="D2337" t="s">
        <v>167</v>
      </c>
      <c r="E2337" t="s">
        <v>320</v>
      </c>
      <c r="F2337" s="1">
        <f>'[3]Strom-&amp; Wärmeerzeugung'!G$33*1000</f>
        <v>337068.81456837669</v>
      </c>
      <c r="G2337" s="1">
        <f>'[3]Strom-&amp; Wärmeerzeugung'!H$33*1000</f>
        <v>307739.45018385566</v>
      </c>
      <c r="H2337" s="1">
        <f>'[3]Strom-&amp; Wärmeerzeugung'!I$33*1000</f>
        <v>278410.08579933457</v>
      </c>
      <c r="I2337" s="1">
        <f>'[3]Strom-&amp; Wärmeerzeugung'!J$33*1000</f>
        <v>219751.35703029242</v>
      </c>
      <c r="J2337" s="1">
        <f>'[3]Strom-&amp; Wärmeerzeugung'!K$33*1000</f>
        <v>195237.26142531956</v>
      </c>
      <c r="K2337" s="1">
        <f>'[3]Strom-&amp; Wärmeerzeugung'!L$33*1000</f>
        <v>170723.16582034668</v>
      </c>
      <c r="L2337" s="1">
        <f>'[3]Strom-&amp; Wärmeerzeugung'!M$33*1000</f>
        <v>121694.97461040092</v>
      </c>
    </row>
    <row r="2338" spans="1:12" x14ac:dyDescent="0.35">
      <c r="A2338" t="s">
        <v>168</v>
      </c>
      <c r="B2338" t="str">
        <f t="shared" si="124"/>
        <v>Solar|PV|EU-GEO</v>
      </c>
      <c r="C2338" t="s">
        <v>298</v>
      </c>
      <c r="D2338" t="s">
        <v>168</v>
      </c>
      <c r="E2338" t="s">
        <v>320</v>
      </c>
      <c r="F2338" s="1">
        <f>'[3]Strom-&amp; Wärmeerzeugung'!G$33*1000</f>
        <v>337068.81456837669</v>
      </c>
      <c r="G2338" s="1">
        <f>'[3]Strom-&amp; Wärmeerzeugung'!H$33*1000</f>
        <v>307739.45018385566</v>
      </c>
      <c r="H2338" s="1">
        <f>'[3]Strom-&amp; Wärmeerzeugung'!I$33*1000</f>
        <v>278410.08579933457</v>
      </c>
      <c r="I2338" s="1">
        <f>'[3]Strom-&amp; Wärmeerzeugung'!J$33*1000</f>
        <v>219751.35703029242</v>
      </c>
      <c r="J2338" s="1">
        <f>'[3]Strom-&amp; Wärmeerzeugung'!K$33*1000</f>
        <v>195237.26142531956</v>
      </c>
      <c r="K2338" s="1">
        <f>'[3]Strom-&amp; Wärmeerzeugung'!L$33*1000</f>
        <v>170723.16582034668</v>
      </c>
      <c r="L2338" s="1">
        <f>'[3]Strom-&amp; Wärmeerzeugung'!M$33*1000</f>
        <v>121694.97461040092</v>
      </c>
    </row>
    <row r="2339" spans="1:12" x14ac:dyDescent="0.35">
      <c r="A2339" t="s">
        <v>169</v>
      </c>
      <c r="B2339" t="str">
        <f t="shared" si="124"/>
        <v>Solar|PV|EU-GRC</v>
      </c>
      <c r="C2339" t="s">
        <v>298</v>
      </c>
      <c r="D2339" t="s">
        <v>169</v>
      </c>
      <c r="E2339" t="s">
        <v>320</v>
      </c>
      <c r="F2339" s="1">
        <f>'[3]Strom-&amp; Wärmeerzeugung'!G$33*1000</f>
        <v>337068.81456837669</v>
      </c>
      <c r="G2339" s="1">
        <f>'[3]Strom-&amp; Wärmeerzeugung'!H$33*1000</f>
        <v>307739.45018385566</v>
      </c>
      <c r="H2339" s="1">
        <f>'[3]Strom-&amp; Wärmeerzeugung'!I$33*1000</f>
        <v>278410.08579933457</v>
      </c>
      <c r="I2339" s="1">
        <f>'[3]Strom-&amp; Wärmeerzeugung'!J$33*1000</f>
        <v>219751.35703029242</v>
      </c>
      <c r="J2339" s="1">
        <f>'[3]Strom-&amp; Wärmeerzeugung'!K$33*1000</f>
        <v>195237.26142531956</v>
      </c>
      <c r="K2339" s="1">
        <f>'[3]Strom-&amp; Wärmeerzeugung'!L$33*1000</f>
        <v>170723.16582034668</v>
      </c>
      <c r="L2339" s="1">
        <f>'[3]Strom-&amp; Wärmeerzeugung'!M$33*1000</f>
        <v>121694.97461040092</v>
      </c>
    </row>
    <row r="2340" spans="1:12" x14ac:dyDescent="0.35">
      <c r="A2340" t="s">
        <v>170</v>
      </c>
      <c r="B2340" t="str">
        <f t="shared" si="124"/>
        <v>Solar|PV|EU-HRV</v>
      </c>
      <c r="C2340" t="s">
        <v>298</v>
      </c>
      <c r="D2340" t="s">
        <v>170</v>
      </c>
      <c r="E2340" t="s">
        <v>320</v>
      </c>
      <c r="F2340" s="1">
        <f>'[3]Strom-&amp; Wärmeerzeugung'!G$33*1000</f>
        <v>337068.81456837669</v>
      </c>
      <c r="G2340" s="1">
        <f>'[3]Strom-&amp; Wärmeerzeugung'!H$33*1000</f>
        <v>307739.45018385566</v>
      </c>
      <c r="H2340" s="1">
        <f>'[3]Strom-&amp; Wärmeerzeugung'!I$33*1000</f>
        <v>278410.08579933457</v>
      </c>
      <c r="I2340" s="1">
        <f>'[3]Strom-&amp; Wärmeerzeugung'!J$33*1000</f>
        <v>219751.35703029242</v>
      </c>
      <c r="J2340" s="1">
        <f>'[3]Strom-&amp; Wärmeerzeugung'!K$33*1000</f>
        <v>195237.26142531956</v>
      </c>
      <c r="K2340" s="1">
        <f>'[3]Strom-&amp; Wärmeerzeugung'!L$33*1000</f>
        <v>170723.16582034668</v>
      </c>
      <c r="L2340" s="1">
        <f>'[3]Strom-&amp; Wärmeerzeugung'!M$33*1000</f>
        <v>121694.97461040092</v>
      </c>
    </row>
    <row r="2341" spans="1:12" x14ac:dyDescent="0.35">
      <c r="A2341" t="s">
        <v>171</v>
      </c>
      <c r="B2341" t="str">
        <f t="shared" si="124"/>
        <v>Solar|PV|EU-HUN</v>
      </c>
      <c r="C2341" t="s">
        <v>298</v>
      </c>
      <c r="D2341" t="s">
        <v>171</v>
      </c>
      <c r="E2341" t="s">
        <v>320</v>
      </c>
      <c r="F2341" s="1">
        <f>'[3]Strom-&amp; Wärmeerzeugung'!G$33*1000</f>
        <v>337068.81456837669</v>
      </c>
      <c r="G2341" s="1">
        <f>'[3]Strom-&amp; Wärmeerzeugung'!H$33*1000</f>
        <v>307739.45018385566</v>
      </c>
      <c r="H2341" s="1">
        <f>'[3]Strom-&amp; Wärmeerzeugung'!I$33*1000</f>
        <v>278410.08579933457</v>
      </c>
      <c r="I2341" s="1">
        <f>'[3]Strom-&amp; Wärmeerzeugung'!J$33*1000</f>
        <v>219751.35703029242</v>
      </c>
      <c r="J2341" s="1">
        <f>'[3]Strom-&amp; Wärmeerzeugung'!K$33*1000</f>
        <v>195237.26142531956</v>
      </c>
      <c r="K2341" s="1">
        <f>'[3]Strom-&amp; Wärmeerzeugung'!L$33*1000</f>
        <v>170723.16582034668</v>
      </c>
      <c r="L2341" s="1">
        <f>'[3]Strom-&amp; Wärmeerzeugung'!M$33*1000</f>
        <v>121694.97461040092</v>
      </c>
    </row>
    <row r="2342" spans="1:12" x14ac:dyDescent="0.35">
      <c r="A2342" t="s">
        <v>172</v>
      </c>
      <c r="B2342" t="str">
        <f t="shared" si="124"/>
        <v>Solar|PV|EU-IRL</v>
      </c>
      <c r="C2342" t="s">
        <v>298</v>
      </c>
      <c r="D2342" t="s">
        <v>172</v>
      </c>
      <c r="E2342" t="s">
        <v>320</v>
      </c>
      <c r="F2342" s="1">
        <f>'[3]Strom-&amp; Wärmeerzeugung'!G$33*1000</f>
        <v>337068.81456837669</v>
      </c>
      <c r="G2342" s="1">
        <f>'[3]Strom-&amp; Wärmeerzeugung'!H$33*1000</f>
        <v>307739.45018385566</v>
      </c>
      <c r="H2342" s="1">
        <f>'[3]Strom-&amp; Wärmeerzeugung'!I$33*1000</f>
        <v>278410.08579933457</v>
      </c>
      <c r="I2342" s="1">
        <f>'[3]Strom-&amp; Wärmeerzeugung'!J$33*1000</f>
        <v>219751.35703029242</v>
      </c>
      <c r="J2342" s="1">
        <f>'[3]Strom-&amp; Wärmeerzeugung'!K$33*1000</f>
        <v>195237.26142531956</v>
      </c>
      <c r="K2342" s="1">
        <f>'[3]Strom-&amp; Wärmeerzeugung'!L$33*1000</f>
        <v>170723.16582034668</v>
      </c>
      <c r="L2342" s="1">
        <f>'[3]Strom-&amp; Wärmeerzeugung'!M$33*1000</f>
        <v>121694.97461040092</v>
      </c>
    </row>
    <row r="2343" spans="1:12" x14ac:dyDescent="0.35">
      <c r="A2343" t="s">
        <v>173</v>
      </c>
      <c r="B2343" t="str">
        <f t="shared" si="124"/>
        <v>Solar|PV|EU-ISL</v>
      </c>
      <c r="C2343" t="s">
        <v>298</v>
      </c>
      <c r="D2343" t="s">
        <v>173</v>
      </c>
      <c r="E2343" t="s">
        <v>320</v>
      </c>
      <c r="F2343" s="1">
        <f>'[3]Strom-&amp; Wärmeerzeugung'!G$33*1000</f>
        <v>337068.81456837669</v>
      </c>
      <c r="G2343" s="1">
        <f>'[3]Strom-&amp; Wärmeerzeugung'!H$33*1000</f>
        <v>307739.45018385566</v>
      </c>
      <c r="H2343" s="1">
        <f>'[3]Strom-&amp; Wärmeerzeugung'!I$33*1000</f>
        <v>278410.08579933457</v>
      </c>
      <c r="I2343" s="1">
        <f>'[3]Strom-&amp; Wärmeerzeugung'!J$33*1000</f>
        <v>219751.35703029242</v>
      </c>
      <c r="J2343" s="1">
        <f>'[3]Strom-&amp; Wärmeerzeugung'!K$33*1000</f>
        <v>195237.26142531956</v>
      </c>
      <c r="K2343" s="1">
        <f>'[3]Strom-&amp; Wärmeerzeugung'!L$33*1000</f>
        <v>170723.16582034668</v>
      </c>
      <c r="L2343" s="1">
        <f>'[3]Strom-&amp; Wärmeerzeugung'!M$33*1000</f>
        <v>121694.97461040092</v>
      </c>
    </row>
    <row r="2344" spans="1:12" x14ac:dyDescent="0.35">
      <c r="A2344" t="s">
        <v>174</v>
      </c>
      <c r="B2344" t="str">
        <f t="shared" si="124"/>
        <v>Solar|PV|EU-ITA</v>
      </c>
      <c r="C2344" t="s">
        <v>298</v>
      </c>
      <c r="D2344" t="s">
        <v>174</v>
      </c>
      <c r="E2344" t="s">
        <v>320</v>
      </c>
      <c r="F2344" s="1">
        <f>'[3]Strom-&amp; Wärmeerzeugung'!G$33*1000</f>
        <v>337068.81456837669</v>
      </c>
      <c r="G2344" s="1">
        <f>'[3]Strom-&amp; Wärmeerzeugung'!H$33*1000</f>
        <v>307739.45018385566</v>
      </c>
      <c r="H2344" s="1">
        <f>'[3]Strom-&amp; Wärmeerzeugung'!I$33*1000</f>
        <v>278410.08579933457</v>
      </c>
      <c r="I2344" s="1">
        <f>'[3]Strom-&amp; Wärmeerzeugung'!J$33*1000</f>
        <v>219751.35703029242</v>
      </c>
      <c r="J2344" s="1">
        <f>'[3]Strom-&amp; Wärmeerzeugung'!K$33*1000</f>
        <v>195237.26142531956</v>
      </c>
      <c r="K2344" s="1">
        <f>'[3]Strom-&amp; Wärmeerzeugung'!L$33*1000</f>
        <v>170723.16582034668</v>
      </c>
      <c r="L2344" s="1">
        <f>'[3]Strom-&amp; Wärmeerzeugung'!M$33*1000</f>
        <v>121694.97461040092</v>
      </c>
    </row>
    <row r="2345" spans="1:12" x14ac:dyDescent="0.35">
      <c r="A2345" t="s">
        <v>175</v>
      </c>
      <c r="B2345" t="str">
        <f t="shared" si="124"/>
        <v>Solar|PV|EU-KOS</v>
      </c>
      <c r="C2345" t="s">
        <v>298</v>
      </c>
      <c r="D2345" t="s">
        <v>175</v>
      </c>
      <c r="E2345" t="s">
        <v>320</v>
      </c>
      <c r="F2345" s="1">
        <f>'[3]Strom-&amp; Wärmeerzeugung'!G$33*1000</f>
        <v>337068.81456837669</v>
      </c>
      <c r="G2345" s="1">
        <f>'[3]Strom-&amp; Wärmeerzeugung'!H$33*1000</f>
        <v>307739.45018385566</v>
      </c>
      <c r="H2345" s="1">
        <f>'[3]Strom-&amp; Wärmeerzeugung'!I$33*1000</f>
        <v>278410.08579933457</v>
      </c>
      <c r="I2345" s="1">
        <f>'[3]Strom-&amp; Wärmeerzeugung'!J$33*1000</f>
        <v>219751.35703029242</v>
      </c>
      <c r="J2345" s="1">
        <f>'[3]Strom-&amp; Wärmeerzeugung'!K$33*1000</f>
        <v>195237.26142531956</v>
      </c>
      <c r="K2345" s="1">
        <f>'[3]Strom-&amp; Wärmeerzeugung'!L$33*1000</f>
        <v>170723.16582034668</v>
      </c>
      <c r="L2345" s="1">
        <f>'[3]Strom-&amp; Wärmeerzeugung'!M$33*1000</f>
        <v>121694.97461040092</v>
      </c>
    </row>
    <row r="2346" spans="1:12" x14ac:dyDescent="0.35">
      <c r="A2346" t="s">
        <v>176</v>
      </c>
      <c r="B2346" t="str">
        <f t="shared" si="124"/>
        <v>Solar|PV|EU-LTU</v>
      </c>
      <c r="C2346" t="s">
        <v>298</v>
      </c>
      <c r="D2346" t="s">
        <v>176</v>
      </c>
      <c r="E2346" t="s">
        <v>320</v>
      </c>
      <c r="F2346" s="1">
        <f>'[3]Strom-&amp; Wärmeerzeugung'!G$33*1000</f>
        <v>337068.81456837669</v>
      </c>
      <c r="G2346" s="1">
        <f>'[3]Strom-&amp; Wärmeerzeugung'!H$33*1000</f>
        <v>307739.45018385566</v>
      </c>
      <c r="H2346" s="1">
        <f>'[3]Strom-&amp; Wärmeerzeugung'!I$33*1000</f>
        <v>278410.08579933457</v>
      </c>
      <c r="I2346" s="1">
        <f>'[3]Strom-&amp; Wärmeerzeugung'!J$33*1000</f>
        <v>219751.35703029242</v>
      </c>
      <c r="J2346" s="1">
        <f>'[3]Strom-&amp; Wärmeerzeugung'!K$33*1000</f>
        <v>195237.26142531956</v>
      </c>
      <c r="K2346" s="1">
        <f>'[3]Strom-&amp; Wärmeerzeugung'!L$33*1000</f>
        <v>170723.16582034668</v>
      </c>
      <c r="L2346" s="1">
        <f>'[3]Strom-&amp; Wärmeerzeugung'!M$33*1000</f>
        <v>121694.97461040092</v>
      </c>
    </row>
    <row r="2347" spans="1:12" x14ac:dyDescent="0.35">
      <c r="A2347" t="s">
        <v>177</v>
      </c>
      <c r="B2347" t="str">
        <f t="shared" si="124"/>
        <v>Solar|PV|EU-LUX</v>
      </c>
      <c r="C2347" t="s">
        <v>298</v>
      </c>
      <c r="D2347" t="s">
        <v>177</v>
      </c>
      <c r="E2347" t="s">
        <v>320</v>
      </c>
      <c r="F2347" s="1">
        <f>'[3]Strom-&amp; Wärmeerzeugung'!G$33*1000</f>
        <v>337068.81456837669</v>
      </c>
      <c r="G2347" s="1">
        <f>'[3]Strom-&amp; Wärmeerzeugung'!H$33*1000</f>
        <v>307739.45018385566</v>
      </c>
      <c r="H2347" s="1">
        <f>'[3]Strom-&amp; Wärmeerzeugung'!I$33*1000</f>
        <v>278410.08579933457</v>
      </c>
      <c r="I2347" s="1">
        <f>'[3]Strom-&amp; Wärmeerzeugung'!J$33*1000</f>
        <v>219751.35703029242</v>
      </c>
      <c r="J2347" s="1">
        <f>'[3]Strom-&amp; Wärmeerzeugung'!K$33*1000</f>
        <v>195237.26142531956</v>
      </c>
      <c r="K2347" s="1">
        <f>'[3]Strom-&amp; Wärmeerzeugung'!L$33*1000</f>
        <v>170723.16582034668</v>
      </c>
      <c r="L2347" s="1">
        <f>'[3]Strom-&amp; Wärmeerzeugung'!M$33*1000</f>
        <v>121694.97461040092</v>
      </c>
    </row>
    <row r="2348" spans="1:12" x14ac:dyDescent="0.35">
      <c r="A2348" t="s">
        <v>178</v>
      </c>
      <c r="B2348" t="str">
        <f t="shared" si="124"/>
        <v>Solar|PV|EU-LVA</v>
      </c>
      <c r="C2348" t="s">
        <v>298</v>
      </c>
      <c r="D2348" t="s">
        <v>178</v>
      </c>
      <c r="E2348" t="s">
        <v>320</v>
      </c>
      <c r="F2348" s="1">
        <f>'[3]Strom-&amp; Wärmeerzeugung'!G$33*1000</f>
        <v>337068.81456837669</v>
      </c>
      <c r="G2348" s="1">
        <f>'[3]Strom-&amp; Wärmeerzeugung'!H$33*1000</f>
        <v>307739.45018385566</v>
      </c>
      <c r="H2348" s="1">
        <f>'[3]Strom-&amp; Wärmeerzeugung'!I$33*1000</f>
        <v>278410.08579933457</v>
      </c>
      <c r="I2348" s="1">
        <f>'[3]Strom-&amp; Wärmeerzeugung'!J$33*1000</f>
        <v>219751.35703029242</v>
      </c>
      <c r="J2348" s="1">
        <f>'[3]Strom-&amp; Wärmeerzeugung'!K$33*1000</f>
        <v>195237.26142531956</v>
      </c>
      <c r="K2348" s="1">
        <f>'[3]Strom-&amp; Wärmeerzeugung'!L$33*1000</f>
        <v>170723.16582034668</v>
      </c>
      <c r="L2348" s="1">
        <f>'[3]Strom-&amp; Wärmeerzeugung'!M$33*1000</f>
        <v>121694.97461040092</v>
      </c>
    </row>
    <row r="2349" spans="1:12" x14ac:dyDescent="0.35">
      <c r="A2349" t="s">
        <v>179</v>
      </c>
      <c r="B2349" t="str">
        <f t="shared" si="124"/>
        <v>Solar|PV|EU-MDA</v>
      </c>
      <c r="C2349" t="s">
        <v>298</v>
      </c>
      <c r="D2349" t="s">
        <v>179</v>
      </c>
      <c r="E2349" t="s">
        <v>320</v>
      </c>
      <c r="F2349" s="1">
        <f>'[3]Strom-&amp; Wärmeerzeugung'!G$33*1000</f>
        <v>337068.81456837669</v>
      </c>
      <c r="G2349" s="1">
        <f>'[3]Strom-&amp; Wärmeerzeugung'!H$33*1000</f>
        <v>307739.45018385566</v>
      </c>
      <c r="H2349" s="1">
        <f>'[3]Strom-&amp; Wärmeerzeugung'!I$33*1000</f>
        <v>278410.08579933457</v>
      </c>
      <c r="I2349" s="1">
        <f>'[3]Strom-&amp; Wärmeerzeugung'!J$33*1000</f>
        <v>219751.35703029242</v>
      </c>
      <c r="J2349" s="1">
        <f>'[3]Strom-&amp; Wärmeerzeugung'!K$33*1000</f>
        <v>195237.26142531956</v>
      </c>
      <c r="K2349" s="1">
        <f>'[3]Strom-&amp; Wärmeerzeugung'!L$33*1000</f>
        <v>170723.16582034668</v>
      </c>
      <c r="L2349" s="1">
        <f>'[3]Strom-&amp; Wärmeerzeugung'!M$33*1000</f>
        <v>121694.97461040092</v>
      </c>
    </row>
    <row r="2350" spans="1:12" x14ac:dyDescent="0.35">
      <c r="A2350" t="s">
        <v>180</v>
      </c>
      <c r="B2350" t="str">
        <f t="shared" si="124"/>
        <v>Solar|PV|EU-MKD</v>
      </c>
      <c r="C2350" t="s">
        <v>298</v>
      </c>
      <c r="D2350" t="s">
        <v>180</v>
      </c>
      <c r="E2350" t="s">
        <v>320</v>
      </c>
      <c r="F2350" s="1">
        <f>'[3]Strom-&amp; Wärmeerzeugung'!G$33*1000</f>
        <v>337068.81456837669</v>
      </c>
      <c r="G2350" s="1">
        <f>'[3]Strom-&amp; Wärmeerzeugung'!H$33*1000</f>
        <v>307739.45018385566</v>
      </c>
      <c r="H2350" s="1">
        <f>'[3]Strom-&amp; Wärmeerzeugung'!I$33*1000</f>
        <v>278410.08579933457</v>
      </c>
      <c r="I2350" s="1">
        <f>'[3]Strom-&amp; Wärmeerzeugung'!J$33*1000</f>
        <v>219751.35703029242</v>
      </c>
      <c r="J2350" s="1">
        <f>'[3]Strom-&amp; Wärmeerzeugung'!K$33*1000</f>
        <v>195237.26142531956</v>
      </c>
      <c r="K2350" s="1">
        <f>'[3]Strom-&amp; Wärmeerzeugung'!L$33*1000</f>
        <v>170723.16582034668</v>
      </c>
      <c r="L2350" s="1">
        <f>'[3]Strom-&amp; Wärmeerzeugung'!M$33*1000</f>
        <v>121694.97461040092</v>
      </c>
    </row>
    <row r="2351" spans="1:12" x14ac:dyDescent="0.35">
      <c r="A2351" t="s">
        <v>181</v>
      </c>
      <c r="B2351" t="str">
        <f t="shared" si="124"/>
        <v>Solar|PV|EU-MLT</v>
      </c>
      <c r="C2351" t="s">
        <v>298</v>
      </c>
      <c r="D2351" t="s">
        <v>181</v>
      </c>
      <c r="E2351" t="s">
        <v>320</v>
      </c>
      <c r="F2351" s="1">
        <f>'[3]Strom-&amp; Wärmeerzeugung'!G$33*1000</f>
        <v>337068.81456837669</v>
      </c>
      <c r="G2351" s="1">
        <f>'[3]Strom-&amp; Wärmeerzeugung'!H$33*1000</f>
        <v>307739.45018385566</v>
      </c>
      <c r="H2351" s="1">
        <f>'[3]Strom-&amp; Wärmeerzeugung'!I$33*1000</f>
        <v>278410.08579933457</v>
      </c>
      <c r="I2351" s="1">
        <f>'[3]Strom-&amp; Wärmeerzeugung'!J$33*1000</f>
        <v>219751.35703029242</v>
      </c>
      <c r="J2351" s="1">
        <f>'[3]Strom-&amp; Wärmeerzeugung'!K$33*1000</f>
        <v>195237.26142531956</v>
      </c>
      <c r="K2351" s="1">
        <f>'[3]Strom-&amp; Wärmeerzeugung'!L$33*1000</f>
        <v>170723.16582034668</v>
      </c>
      <c r="L2351" s="1">
        <f>'[3]Strom-&amp; Wärmeerzeugung'!M$33*1000</f>
        <v>121694.97461040092</v>
      </c>
    </row>
    <row r="2352" spans="1:12" x14ac:dyDescent="0.35">
      <c r="A2352" t="s">
        <v>182</v>
      </c>
      <c r="B2352" t="str">
        <f t="shared" si="124"/>
        <v>Solar|PV|EU-MNE</v>
      </c>
      <c r="C2352" t="s">
        <v>298</v>
      </c>
      <c r="D2352" t="s">
        <v>182</v>
      </c>
      <c r="E2352" t="s">
        <v>320</v>
      </c>
      <c r="F2352" s="1">
        <f>'[3]Strom-&amp; Wärmeerzeugung'!G$33*1000</f>
        <v>337068.81456837669</v>
      </c>
      <c r="G2352" s="1">
        <f>'[3]Strom-&amp; Wärmeerzeugung'!H$33*1000</f>
        <v>307739.45018385566</v>
      </c>
      <c r="H2352" s="1">
        <f>'[3]Strom-&amp; Wärmeerzeugung'!I$33*1000</f>
        <v>278410.08579933457</v>
      </c>
      <c r="I2352" s="1">
        <f>'[3]Strom-&amp; Wärmeerzeugung'!J$33*1000</f>
        <v>219751.35703029242</v>
      </c>
      <c r="J2352" s="1">
        <f>'[3]Strom-&amp; Wärmeerzeugung'!K$33*1000</f>
        <v>195237.26142531956</v>
      </c>
      <c r="K2352" s="1">
        <f>'[3]Strom-&amp; Wärmeerzeugung'!L$33*1000</f>
        <v>170723.16582034668</v>
      </c>
      <c r="L2352" s="1">
        <f>'[3]Strom-&amp; Wärmeerzeugung'!M$33*1000</f>
        <v>121694.97461040092</v>
      </c>
    </row>
    <row r="2353" spans="1:12" x14ac:dyDescent="0.35">
      <c r="A2353" t="s">
        <v>183</v>
      </c>
      <c r="B2353" t="str">
        <f t="shared" si="124"/>
        <v>Solar|PV|EU-NLD</v>
      </c>
      <c r="C2353" t="s">
        <v>298</v>
      </c>
      <c r="D2353" t="s">
        <v>183</v>
      </c>
      <c r="E2353" t="s">
        <v>320</v>
      </c>
      <c r="F2353" s="1">
        <f>'[3]Strom-&amp; Wärmeerzeugung'!G$33*1000</f>
        <v>337068.81456837669</v>
      </c>
      <c r="G2353" s="1">
        <f>'[3]Strom-&amp; Wärmeerzeugung'!H$33*1000</f>
        <v>307739.45018385566</v>
      </c>
      <c r="H2353" s="1">
        <f>'[3]Strom-&amp; Wärmeerzeugung'!I$33*1000</f>
        <v>278410.08579933457</v>
      </c>
      <c r="I2353" s="1">
        <f>'[3]Strom-&amp; Wärmeerzeugung'!J$33*1000</f>
        <v>219751.35703029242</v>
      </c>
      <c r="J2353" s="1">
        <f>'[3]Strom-&amp; Wärmeerzeugung'!K$33*1000</f>
        <v>195237.26142531956</v>
      </c>
      <c r="K2353" s="1">
        <f>'[3]Strom-&amp; Wärmeerzeugung'!L$33*1000</f>
        <v>170723.16582034668</v>
      </c>
      <c r="L2353" s="1">
        <f>'[3]Strom-&amp; Wärmeerzeugung'!M$33*1000</f>
        <v>121694.97461040092</v>
      </c>
    </row>
    <row r="2354" spans="1:12" x14ac:dyDescent="0.35">
      <c r="A2354" t="s">
        <v>184</v>
      </c>
      <c r="B2354" t="str">
        <f t="shared" si="124"/>
        <v>Solar|PV|EU-NOR</v>
      </c>
      <c r="C2354" t="s">
        <v>298</v>
      </c>
      <c r="D2354" t="s">
        <v>184</v>
      </c>
      <c r="E2354" t="s">
        <v>320</v>
      </c>
      <c r="F2354" s="1">
        <f>'[3]Strom-&amp; Wärmeerzeugung'!G$33*1000</f>
        <v>337068.81456837669</v>
      </c>
      <c r="G2354" s="1">
        <f>'[3]Strom-&amp; Wärmeerzeugung'!H$33*1000</f>
        <v>307739.45018385566</v>
      </c>
      <c r="H2354" s="1">
        <f>'[3]Strom-&amp; Wärmeerzeugung'!I$33*1000</f>
        <v>278410.08579933457</v>
      </c>
      <c r="I2354" s="1">
        <f>'[3]Strom-&amp; Wärmeerzeugung'!J$33*1000</f>
        <v>219751.35703029242</v>
      </c>
      <c r="J2354" s="1">
        <f>'[3]Strom-&amp; Wärmeerzeugung'!K$33*1000</f>
        <v>195237.26142531956</v>
      </c>
      <c r="K2354" s="1">
        <f>'[3]Strom-&amp; Wärmeerzeugung'!L$33*1000</f>
        <v>170723.16582034668</v>
      </c>
      <c r="L2354" s="1">
        <f>'[3]Strom-&amp; Wärmeerzeugung'!M$33*1000</f>
        <v>121694.97461040092</v>
      </c>
    </row>
    <row r="2355" spans="1:12" x14ac:dyDescent="0.35">
      <c r="A2355" t="s">
        <v>185</v>
      </c>
      <c r="B2355" t="str">
        <f t="shared" si="124"/>
        <v>Solar|PV|EU-POL</v>
      </c>
      <c r="C2355" t="s">
        <v>298</v>
      </c>
      <c r="D2355" t="s">
        <v>185</v>
      </c>
      <c r="E2355" t="s">
        <v>320</v>
      </c>
      <c r="F2355" s="1">
        <f>'[3]Strom-&amp; Wärmeerzeugung'!G$33*1000</f>
        <v>337068.81456837669</v>
      </c>
      <c r="G2355" s="1">
        <f>'[3]Strom-&amp; Wärmeerzeugung'!H$33*1000</f>
        <v>307739.45018385566</v>
      </c>
      <c r="H2355" s="1">
        <f>'[3]Strom-&amp; Wärmeerzeugung'!I$33*1000</f>
        <v>278410.08579933457</v>
      </c>
      <c r="I2355" s="1">
        <f>'[3]Strom-&amp; Wärmeerzeugung'!J$33*1000</f>
        <v>219751.35703029242</v>
      </c>
      <c r="J2355" s="1">
        <f>'[3]Strom-&amp; Wärmeerzeugung'!K$33*1000</f>
        <v>195237.26142531956</v>
      </c>
      <c r="K2355" s="1">
        <f>'[3]Strom-&amp; Wärmeerzeugung'!L$33*1000</f>
        <v>170723.16582034668</v>
      </c>
      <c r="L2355" s="1">
        <f>'[3]Strom-&amp; Wärmeerzeugung'!M$33*1000</f>
        <v>121694.97461040092</v>
      </c>
    </row>
    <row r="2356" spans="1:12" x14ac:dyDescent="0.35">
      <c r="A2356" t="s">
        <v>186</v>
      </c>
      <c r="B2356" t="str">
        <f t="shared" si="124"/>
        <v>Solar|PV|EU-PRT</v>
      </c>
      <c r="C2356" t="s">
        <v>298</v>
      </c>
      <c r="D2356" t="s">
        <v>186</v>
      </c>
      <c r="E2356" t="s">
        <v>320</v>
      </c>
      <c r="F2356" s="1">
        <f>'[3]Strom-&amp; Wärmeerzeugung'!G$33*1000</f>
        <v>337068.81456837669</v>
      </c>
      <c r="G2356" s="1">
        <f>'[3]Strom-&amp; Wärmeerzeugung'!H$33*1000</f>
        <v>307739.45018385566</v>
      </c>
      <c r="H2356" s="1">
        <f>'[3]Strom-&amp; Wärmeerzeugung'!I$33*1000</f>
        <v>278410.08579933457</v>
      </c>
      <c r="I2356" s="1">
        <f>'[3]Strom-&amp; Wärmeerzeugung'!J$33*1000</f>
        <v>219751.35703029242</v>
      </c>
      <c r="J2356" s="1">
        <f>'[3]Strom-&amp; Wärmeerzeugung'!K$33*1000</f>
        <v>195237.26142531956</v>
      </c>
      <c r="K2356" s="1">
        <f>'[3]Strom-&amp; Wärmeerzeugung'!L$33*1000</f>
        <v>170723.16582034668</v>
      </c>
      <c r="L2356" s="1">
        <f>'[3]Strom-&amp; Wärmeerzeugung'!M$33*1000</f>
        <v>121694.97461040092</v>
      </c>
    </row>
    <row r="2357" spans="1:12" x14ac:dyDescent="0.35">
      <c r="A2357" t="s">
        <v>187</v>
      </c>
      <c r="B2357" t="str">
        <f t="shared" si="124"/>
        <v>Solar|PV|EU-ROU</v>
      </c>
      <c r="C2357" t="s">
        <v>298</v>
      </c>
      <c r="D2357" t="s">
        <v>187</v>
      </c>
      <c r="E2357" t="s">
        <v>320</v>
      </c>
      <c r="F2357" s="1">
        <f>'[3]Strom-&amp; Wärmeerzeugung'!G$33*1000</f>
        <v>337068.81456837669</v>
      </c>
      <c r="G2357" s="1">
        <f>'[3]Strom-&amp; Wärmeerzeugung'!H$33*1000</f>
        <v>307739.45018385566</v>
      </c>
      <c r="H2357" s="1">
        <f>'[3]Strom-&amp; Wärmeerzeugung'!I$33*1000</f>
        <v>278410.08579933457</v>
      </c>
      <c r="I2357" s="1">
        <f>'[3]Strom-&amp; Wärmeerzeugung'!J$33*1000</f>
        <v>219751.35703029242</v>
      </c>
      <c r="J2357" s="1">
        <f>'[3]Strom-&amp; Wärmeerzeugung'!K$33*1000</f>
        <v>195237.26142531956</v>
      </c>
      <c r="K2357" s="1">
        <f>'[3]Strom-&amp; Wärmeerzeugung'!L$33*1000</f>
        <v>170723.16582034668</v>
      </c>
      <c r="L2357" s="1">
        <f>'[3]Strom-&amp; Wärmeerzeugung'!M$33*1000</f>
        <v>121694.97461040092</v>
      </c>
    </row>
    <row r="2358" spans="1:12" x14ac:dyDescent="0.35">
      <c r="A2358" t="s">
        <v>188</v>
      </c>
      <c r="B2358" t="str">
        <f t="shared" si="124"/>
        <v>Solar|PV|EU-SRB</v>
      </c>
      <c r="C2358" t="s">
        <v>298</v>
      </c>
      <c r="D2358" t="s">
        <v>188</v>
      </c>
      <c r="E2358" t="s">
        <v>320</v>
      </c>
      <c r="F2358" s="1">
        <f>'[3]Strom-&amp; Wärmeerzeugung'!G$33*1000</f>
        <v>337068.81456837669</v>
      </c>
      <c r="G2358" s="1">
        <f>'[3]Strom-&amp; Wärmeerzeugung'!H$33*1000</f>
        <v>307739.45018385566</v>
      </c>
      <c r="H2358" s="1">
        <f>'[3]Strom-&amp; Wärmeerzeugung'!I$33*1000</f>
        <v>278410.08579933457</v>
      </c>
      <c r="I2358" s="1">
        <f>'[3]Strom-&amp; Wärmeerzeugung'!J$33*1000</f>
        <v>219751.35703029242</v>
      </c>
      <c r="J2358" s="1">
        <f>'[3]Strom-&amp; Wärmeerzeugung'!K$33*1000</f>
        <v>195237.26142531956</v>
      </c>
      <c r="K2358" s="1">
        <f>'[3]Strom-&amp; Wärmeerzeugung'!L$33*1000</f>
        <v>170723.16582034668</v>
      </c>
      <c r="L2358" s="1">
        <f>'[3]Strom-&amp; Wärmeerzeugung'!M$33*1000</f>
        <v>121694.97461040092</v>
      </c>
    </row>
    <row r="2359" spans="1:12" x14ac:dyDescent="0.35">
      <c r="A2359" t="s">
        <v>189</v>
      </c>
      <c r="B2359" t="str">
        <f t="shared" si="124"/>
        <v>Solar|PV|EU-SVK</v>
      </c>
      <c r="C2359" t="s">
        <v>298</v>
      </c>
      <c r="D2359" t="s">
        <v>189</v>
      </c>
      <c r="E2359" t="s">
        <v>320</v>
      </c>
      <c r="F2359" s="1">
        <f>'[3]Strom-&amp; Wärmeerzeugung'!G$33*1000</f>
        <v>337068.81456837669</v>
      </c>
      <c r="G2359" s="1">
        <f>'[3]Strom-&amp; Wärmeerzeugung'!H$33*1000</f>
        <v>307739.45018385566</v>
      </c>
      <c r="H2359" s="1">
        <f>'[3]Strom-&amp; Wärmeerzeugung'!I$33*1000</f>
        <v>278410.08579933457</v>
      </c>
      <c r="I2359" s="1">
        <f>'[3]Strom-&amp; Wärmeerzeugung'!J$33*1000</f>
        <v>219751.35703029242</v>
      </c>
      <c r="J2359" s="1">
        <f>'[3]Strom-&amp; Wärmeerzeugung'!K$33*1000</f>
        <v>195237.26142531956</v>
      </c>
      <c r="K2359" s="1">
        <f>'[3]Strom-&amp; Wärmeerzeugung'!L$33*1000</f>
        <v>170723.16582034668</v>
      </c>
      <c r="L2359" s="1">
        <f>'[3]Strom-&amp; Wärmeerzeugung'!M$33*1000</f>
        <v>121694.97461040092</v>
      </c>
    </row>
    <row r="2360" spans="1:12" x14ac:dyDescent="0.35">
      <c r="A2360" t="s">
        <v>190</v>
      </c>
      <c r="B2360" t="str">
        <f t="shared" si="124"/>
        <v>Solar|PV|EU-SVN</v>
      </c>
      <c r="C2360" t="s">
        <v>298</v>
      </c>
      <c r="D2360" t="s">
        <v>190</v>
      </c>
      <c r="E2360" t="s">
        <v>320</v>
      </c>
      <c r="F2360" s="1">
        <f>'[3]Strom-&amp; Wärmeerzeugung'!G$33*1000</f>
        <v>337068.81456837669</v>
      </c>
      <c r="G2360" s="1">
        <f>'[3]Strom-&amp; Wärmeerzeugung'!H$33*1000</f>
        <v>307739.45018385566</v>
      </c>
      <c r="H2360" s="1">
        <f>'[3]Strom-&amp; Wärmeerzeugung'!I$33*1000</f>
        <v>278410.08579933457</v>
      </c>
      <c r="I2360" s="1">
        <f>'[3]Strom-&amp; Wärmeerzeugung'!J$33*1000</f>
        <v>219751.35703029242</v>
      </c>
      <c r="J2360" s="1">
        <f>'[3]Strom-&amp; Wärmeerzeugung'!K$33*1000</f>
        <v>195237.26142531956</v>
      </c>
      <c r="K2360" s="1">
        <f>'[3]Strom-&amp; Wärmeerzeugung'!L$33*1000</f>
        <v>170723.16582034668</v>
      </c>
      <c r="L2360" s="1">
        <f>'[3]Strom-&amp; Wärmeerzeugung'!M$33*1000</f>
        <v>121694.97461040092</v>
      </c>
    </row>
    <row r="2361" spans="1:12" x14ac:dyDescent="0.35">
      <c r="A2361" t="s">
        <v>191</v>
      </c>
      <c r="B2361" t="str">
        <f t="shared" si="124"/>
        <v>Solar|PV|EU-SWE</v>
      </c>
      <c r="C2361" t="s">
        <v>298</v>
      </c>
      <c r="D2361" t="s">
        <v>191</v>
      </c>
      <c r="E2361" t="s">
        <v>320</v>
      </c>
      <c r="F2361" s="1">
        <f>'[3]Strom-&amp; Wärmeerzeugung'!G$33*1000</f>
        <v>337068.81456837669</v>
      </c>
      <c r="G2361" s="1">
        <f>'[3]Strom-&amp; Wärmeerzeugung'!H$33*1000</f>
        <v>307739.45018385566</v>
      </c>
      <c r="H2361" s="1">
        <f>'[3]Strom-&amp; Wärmeerzeugung'!I$33*1000</f>
        <v>278410.08579933457</v>
      </c>
      <c r="I2361" s="1">
        <f>'[3]Strom-&amp; Wärmeerzeugung'!J$33*1000</f>
        <v>219751.35703029242</v>
      </c>
      <c r="J2361" s="1">
        <f>'[3]Strom-&amp; Wärmeerzeugung'!K$33*1000</f>
        <v>195237.26142531956</v>
      </c>
      <c r="K2361" s="1">
        <f>'[3]Strom-&amp; Wärmeerzeugung'!L$33*1000</f>
        <v>170723.16582034668</v>
      </c>
      <c r="L2361" s="1">
        <f>'[3]Strom-&amp; Wärmeerzeugung'!M$33*1000</f>
        <v>121694.97461040092</v>
      </c>
    </row>
    <row r="2362" spans="1:12" x14ac:dyDescent="0.35">
      <c r="A2362" t="s">
        <v>192</v>
      </c>
      <c r="B2362" t="str">
        <f t="shared" si="124"/>
        <v>Solar|PV|EU-UKR</v>
      </c>
      <c r="C2362" t="s">
        <v>298</v>
      </c>
      <c r="D2362" t="s">
        <v>192</v>
      </c>
      <c r="E2362" t="s">
        <v>320</v>
      </c>
      <c r="F2362" s="1">
        <f>'[3]Strom-&amp; Wärmeerzeugung'!G$33*1000</f>
        <v>337068.81456837669</v>
      </c>
      <c r="G2362" s="1">
        <f>'[3]Strom-&amp; Wärmeerzeugung'!H$33*1000</f>
        <v>307739.45018385566</v>
      </c>
      <c r="H2362" s="1">
        <f>'[3]Strom-&amp; Wärmeerzeugung'!I$33*1000</f>
        <v>278410.08579933457</v>
      </c>
      <c r="I2362" s="1">
        <f>'[3]Strom-&amp; Wärmeerzeugung'!J$33*1000</f>
        <v>219751.35703029242</v>
      </c>
      <c r="J2362" s="1">
        <f>'[3]Strom-&amp; Wärmeerzeugung'!K$33*1000</f>
        <v>195237.26142531956</v>
      </c>
      <c r="K2362" s="1">
        <f>'[3]Strom-&amp; Wärmeerzeugung'!L$33*1000</f>
        <v>170723.16582034668</v>
      </c>
      <c r="L2362" s="1">
        <f>'[3]Strom-&amp; Wärmeerzeugung'!M$33*1000</f>
        <v>121694.97461040092</v>
      </c>
    </row>
    <row r="2363" spans="1:12" x14ac:dyDescent="0.35">
      <c r="A2363" t="s">
        <v>193</v>
      </c>
      <c r="B2363" t="str">
        <f t="shared" si="124"/>
        <v>Solar|PV|NA-BLZ</v>
      </c>
      <c r="C2363" t="s">
        <v>298</v>
      </c>
      <c r="D2363" t="s">
        <v>193</v>
      </c>
      <c r="E2363" t="s">
        <v>320</v>
      </c>
      <c r="F2363" s="1">
        <f>'[3]Strom-&amp; Wärmeerzeugung'!G$33*1000</f>
        <v>337068.81456837669</v>
      </c>
      <c r="G2363" s="1">
        <f>'[3]Strom-&amp; Wärmeerzeugung'!H$33*1000</f>
        <v>307739.45018385566</v>
      </c>
      <c r="H2363" s="1">
        <f>'[3]Strom-&amp; Wärmeerzeugung'!I$33*1000</f>
        <v>278410.08579933457</v>
      </c>
      <c r="I2363" s="1">
        <f>'[3]Strom-&amp; Wärmeerzeugung'!J$33*1000</f>
        <v>219751.35703029242</v>
      </c>
      <c r="J2363" s="1">
        <f>'[3]Strom-&amp; Wärmeerzeugung'!K$33*1000</f>
        <v>195237.26142531956</v>
      </c>
      <c r="K2363" s="1">
        <f>'[3]Strom-&amp; Wärmeerzeugung'!L$33*1000</f>
        <v>170723.16582034668</v>
      </c>
      <c r="L2363" s="1">
        <f>'[3]Strom-&amp; Wärmeerzeugung'!M$33*1000</f>
        <v>121694.97461040092</v>
      </c>
    </row>
    <row r="2364" spans="1:12" x14ac:dyDescent="0.35">
      <c r="A2364" t="s">
        <v>194</v>
      </c>
      <c r="B2364" t="str">
        <f t="shared" si="124"/>
        <v>Solar|PV|NA-CAN</v>
      </c>
      <c r="C2364" t="s">
        <v>298</v>
      </c>
      <c r="D2364" t="s">
        <v>194</v>
      </c>
      <c r="E2364" t="s">
        <v>320</v>
      </c>
      <c r="F2364" s="1">
        <f>'[3]Strom-&amp; Wärmeerzeugung'!G$33*1000</f>
        <v>337068.81456837669</v>
      </c>
      <c r="G2364" s="1">
        <f>'[3]Strom-&amp; Wärmeerzeugung'!H$33*1000</f>
        <v>307739.45018385566</v>
      </c>
      <c r="H2364" s="1">
        <f>'[3]Strom-&amp; Wärmeerzeugung'!I$33*1000</f>
        <v>278410.08579933457</v>
      </c>
      <c r="I2364" s="1">
        <f>'[3]Strom-&amp; Wärmeerzeugung'!J$33*1000</f>
        <v>219751.35703029242</v>
      </c>
      <c r="J2364" s="1">
        <f>'[3]Strom-&amp; Wärmeerzeugung'!K$33*1000</f>
        <v>195237.26142531956</v>
      </c>
      <c r="K2364" s="1">
        <f>'[3]Strom-&amp; Wärmeerzeugung'!L$33*1000</f>
        <v>170723.16582034668</v>
      </c>
      <c r="L2364" s="1">
        <f>'[3]Strom-&amp; Wärmeerzeugung'!M$33*1000</f>
        <v>121694.97461040092</v>
      </c>
    </row>
    <row r="2365" spans="1:12" x14ac:dyDescent="0.35">
      <c r="A2365" t="s">
        <v>204</v>
      </c>
      <c r="B2365" t="str">
        <f t="shared" si="124"/>
        <v>Solar|PV|NA-CRI</v>
      </c>
      <c r="C2365" t="s">
        <v>298</v>
      </c>
      <c r="D2365" t="s">
        <v>204</v>
      </c>
      <c r="E2365" t="s">
        <v>320</v>
      </c>
      <c r="F2365" s="1">
        <f>'[3]Strom-&amp; Wärmeerzeugung'!G$33*1000</f>
        <v>337068.81456837669</v>
      </c>
      <c r="G2365" s="1">
        <f>'[3]Strom-&amp; Wärmeerzeugung'!H$33*1000</f>
        <v>307739.45018385566</v>
      </c>
      <c r="H2365" s="1">
        <f>'[3]Strom-&amp; Wärmeerzeugung'!I$33*1000</f>
        <v>278410.08579933457</v>
      </c>
      <c r="I2365" s="1">
        <f>'[3]Strom-&amp; Wärmeerzeugung'!J$33*1000</f>
        <v>219751.35703029242</v>
      </c>
      <c r="J2365" s="1">
        <f>'[3]Strom-&amp; Wärmeerzeugung'!K$33*1000</f>
        <v>195237.26142531956</v>
      </c>
      <c r="K2365" s="1">
        <f>'[3]Strom-&amp; Wärmeerzeugung'!L$33*1000</f>
        <v>170723.16582034668</v>
      </c>
      <c r="L2365" s="1">
        <f>'[3]Strom-&amp; Wärmeerzeugung'!M$33*1000</f>
        <v>121694.97461040092</v>
      </c>
    </row>
    <row r="2366" spans="1:12" x14ac:dyDescent="0.35">
      <c r="A2366" t="s">
        <v>205</v>
      </c>
      <c r="B2366" t="str">
        <f t="shared" si="124"/>
        <v>Solar|PV|NA-CUB</v>
      </c>
      <c r="C2366" t="s">
        <v>298</v>
      </c>
      <c r="D2366" t="s">
        <v>205</v>
      </c>
      <c r="E2366" t="s">
        <v>320</v>
      </c>
      <c r="F2366" s="1">
        <f>'[3]Strom-&amp; Wärmeerzeugung'!G$33*1000</f>
        <v>337068.81456837669</v>
      </c>
      <c r="G2366" s="1">
        <f>'[3]Strom-&amp; Wärmeerzeugung'!H$33*1000</f>
        <v>307739.45018385566</v>
      </c>
      <c r="H2366" s="1">
        <f>'[3]Strom-&amp; Wärmeerzeugung'!I$33*1000</f>
        <v>278410.08579933457</v>
      </c>
      <c r="I2366" s="1">
        <f>'[3]Strom-&amp; Wärmeerzeugung'!J$33*1000</f>
        <v>219751.35703029242</v>
      </c>
      <c r="J2366" s="1">
        <f>'[3]Strom-&amp; Wärmeerzeugung'!K$33*1000</f>
        <v>195237.26142531956</v>
      </c>
      <c r="K2366" s="1">
        <f>'[3]Strom-&amp; Wärmeerzeugung'!L$33*1000</f>
        <v>170723.16582034668</v>
      </c>
      <c r="L2366" s="1">
        <f>'[3]Strom-&amp; Wärmeerzeugung'!M$33*1000</f>
        <v>121694.97461040092</v>
      </c>
    </row>
    <row r="2367" spans="1:12" x14ac:dyDescent="0.35">
      <c r="A2367" t="s">
        <v>206</v>
      </c>
      <c r="B2367" t="str">
        <f t="shared" si="124"/>
        <v>Solar|PV|NA-DOM</v>
      </c>
      <c r="C2367" t="s">
        <v>298</v>
      </c>
      <c r="D2367" t="s">
        <v>206</v>
      </c>
      <c r="E2367" t="s">
        <v>320</v>
      </c>
      <c r="F2367" s="1">
        <f>'[3]Strom-&amp; Wärmeerzeugung'!G$33*1000</f>
        <v>337068.81456837669</v>
      </c>
      <c r="G2367" s="1">
        <f>'[3]Strom-&amp; Wärmeerzeugung'!H$33*1000</f>
        <v>307739.45018385566</v>
      </c>
      <c r="H2367" s="1">
        <f>'[3]Strom-&amp; Wärmeerzeugung'!I$33*1000</f>
        <v>278410.08579933457</v>
      </c>
      <c r="I2367" s="1">
        <f>'[3]Strom-&amp; Wärmeerzeugung'!J$33*1000</f>
        <v>219751.35703029242</v>
      </c>
      <c r="J2367" s="1">
        <f>'[3]Strom-&amp; Wärmeerzeugung'!K$33*1000</f>
        <v>195237.26142531956</v>
      </c>
      <c r="K2367" s="1">
        <f>'[3]Strom-&amp; Wärmeerzeugung'!L$33*1000</f>
        <v>170723.16582034668</v>
      </c>
      <c r="L2367" s="1">
        <f>'[3]Strom-&amp; Wärmeerzeugung'!M$33*1000</f>
        <v>121694.97461040092</v>
      </c>
    </row>
    <row r="2368" spans="1:12" x14ac:dyDescent="0.35">
      <c r="A2368" t="s">
        <v>208</v>
      </c>
      <c r="B2368" t="str">
        <f t="shared" si="124"/>
        <v>Solar|PV|NA-GTM</v>
      </c>
      <c r="C2368" t="s">
        <v>298</v>
      </c>
      <c r="D2368" t="s">
        <v>208</v>
      </c>
      <c r="E2368" t="s">
        <v>320</v>
      </c>
      <c r="F2368" s="1">
        <f>'[3]Strom-&amp; Wärmeerzeugung'!G$33*1000</f>
        <v>337068.81456837669</v>
      </c>
      <c r="G2368" s="1">
        <f>'[3]Strom-&amp; Wärmeerzeugung'!H$33*1000</f>
        <v>307739.45018385566</v>
      </c>
      <c r="H2368" s="1">
        <f>'[3]Strom-&amp; Wärmeerzeugung'!I$33*1000</f>
        <v>278410.08579933457</v>
      </c>
      <c r="I2368" s="1">
        <f>'[3]Strom-&amp; Wärmeerzeugung'!J$33*1000</f>
        <v>219751.35703029242</v>
      </c>
      <c r="J2368" s="1">
        <f>'[3]Strom-&amp; Wärmeerzeugung'!K$33*1000</f>
        <v>195237.26142531956</v>
      </c>
      <c r="K2368" s="1">
        <f>'[3]Strom-&amp; Wärmeerzeugung'!L$33*1000</f>
        <v>170723.16582034668</v>
      </c>
      <c r="L2368" s="1">
        <f>'[3]Strom-&amp; Wärmeerzeugung'!M$33*1000</f>
        <v>121694.97461040092</v>
      </c>
    </row>
    <row r="2369" spans="1:12" x14ac:dyDescent="0.35">
      <c r="A2369" t="s">
        <v>209</v>
      </c>
      <c r="B2369" t="str">
        <f t="shared" si="124"/>
        <v>Solar|PV|NA-HND</v>
      </c>
      <c r="C2369" t="s">
        <v>298</v>
      </c>
      <c r="D2369" t="s">
        <v>209</v>
      </c>
      <c r="E2369" t="s">
        <v>320</v>
      </c>
      <c r="F2369" s="1">
        <f>'[3]Strom-&amp; Wärmeerzeugung'!G$33*1000</f>
        <v>337068.81456837669</v>
      </c>
      <c r="G2369" s="1">
        <f>'[3]Strom-&amp; Wärmeerzeugung'!H$33*1000</f>
        <v>307739.45018385566</v>
      </c>
      <c r="H2369" s="1">
        <f>'[3]Strom-&amp; Wärmeerzeugung'!I$33*1000</f>
        <v>278410.08579933457</v>
      </c>
      <c r="I2369" s="1">
        <f>'[3]Strom-&amp; Wärmeerzeugung'!J$33*1000</f>
        <v>219751.35703029242</v>
      </c>
      <c r="J2369" s="1">
        <f>'[3]Strom-&amp; Wärmeerzeugung'!K$33*1000</f>
        <v>195237.26142531956</v>
      </c>
      <c r="K2369" s="1">
        <f>'[3]Strom-&amp; Wärmeerzeugung'!L$33*1000</f>
        <v>170723.16582034668</v>
      </c>
      <c r="L2369" s="1">
        <f>'[3]Strom-&amp; Wärmeerzeugung'!M$33*1000</f>
        <v>121694.97461040092</v>
      </c>
    </row>
    <row r="2370" spans="1:12" x14ac:dyDescent="0.35">
      <c r="A2370" t="s">
        <v>210</v>
      </c>
      <c r="B2370" t="str">
        <f t="shared" ref="B2370:B2433" si="125">CONCATENATE(C2370,D2370)</f>
        <v>Solar|PV|NA-HTI</v>
      </c>
      <c r="C2370" t="s">
        <v>298</v>
      </c>
      <c r="D2370" t="s">
        <v>210</v>
      </c>
      <c r="E2370" t="s">
        <v>320</v>
      </c>
      <c r="F2370" s="1">
        <f>'[3]Strom-&amp; Wärmeerzeugung'!G$33*1000</f>
        <v>337068.81456837669</v>
      </c>
      <c r="G2370" s="1">
        <f>'[3]Strom-&amp; Wärmeerzeugung'!H$33*1000</f>
        <v>307739.45018385566</v>
      </c>
      <c r="H2370" s="1">
        <f>'[3]Strom-&amp; Wärmeerzeugung'!I$33*1000</f>
        <v>278410.08579933457</v>
      </c>
      <c r="I2370" s="1">
        <f>'[3]Strom-&amp; Wärmeerzeugung'!J$33*1000</f>
        <v>219751.35703029242</v>
      </c>
      <c r="J2370" s="1">
        <f>'[3]Strom-&amp; Wärmeerzeugung'!K$33*1000</f>
        <v>195237.26142531956</v>
      </c>
      <c r="K2370" s="1">
        <f>'[3]Strom-&amp; Wärmeerzeugung'!L$33*1000</f>
        <v>170723.16582034668</v>
      </c>
      <c r="L2370" s="1">
        <f>'[3]Strom-&amp; Wärmeerzeugung'!M$33*1000</f>
        <v>121694.97461040092</v>
      </c>
    </row>
    <row r="2371" spans="1:12" x14ac:dyDescent="0.35">
      <c r="A2371" t="s">
        <v>211</v>
      </c>
      <c r="B2371" t="str">
        <f t="shared" si="125"/>
        <v>Solar|PV|NA-JAM</v>
      </c>
      <c r="C2371" t="s">
        <v>298</v>
      </c>
      <c r="D2371" t="s">
        <v>211</v>
      </c>
      <c r="E2371" t="s">
        <v>320</v>
      </c>
      <c r="F2371" s="1">
        <f>'[3]Strom-&amp; Wärmeerzeugung'!G$33*1000</f>
        <v>337068.81456837669</v>
      </c>
      <c r="G2371" s="1">
        <f>'[3]Strom-&amp; Wärmeerzeugung'!H$33*1000</f>
        <v>307739.45018385566</v>
      </c>
      <c r="H2371" s="1">
        <f>'[3]Strom-&amp; Wärmeerzeugung'!I$33*1000</f>
        <v>278410.08579933457</v>
      </c>
      <c r="I2371" s="1">
        <f>'[3]Strom-&amp; Wärmeerzeugung'!J$33*1000</f>
        <v>219751.35703029242</v>
      </c>
      <c r="J2371" s="1">
        <f>'[3]Strom-&amp; Wärmeerzeugung'!K$33*1000</f>
        <v>195237.26142531956</v>
      </c>
      <c r="K2371" s="1">
        <f>'[3]Strom-&amp; Wärmeerzeugung'!L$33*1000</f>
        <v>170723.16582034668</v>
      </c>
      <c r="L2371" s="1">
        <f>'[3]Strom-&amp; Wärmeerzeugung'!M$33*1000</f>
        <v>121694.97461040092</v>
      </c>
    </row>
    <row r="2372" spans="1:12" x14ac:dyDescent="0.35">
      <c r="A2372" t="s">
        <v>212</v>
      </c>
      <c r="B2372" t="str">
        <f t="shared" si="125"/>
        <v>Solar|PV|NA-MEX</v>
      </c>
      <c r="C2372" t="s">
        <v>298</v>
      </c>
      <c r="D2372" t="s">
        <v>212</v>
      </c>
      <c r="E2372" t="s">
        <v>320</v>
      </c>
      <c r="F2372" s="1">
        <f>'[3]Strom-&amp; Wärmeerzeugung'!G$33*1000</f>
        <v>337068.81456837669</v>
      </c>
      <c r="G2372" s="1">
        <f>'[3]Strom-&amp; Wärmeerzeugung'!H$33*1000</f>
        <v>307739.45018385566</v>
      </c>
      <c r="H2372" s="1">
        <f>'[3]Strom-&amp; Wärmeerzeugung'!I$33*1000</f>
        <v>278410.08579933457</v>
      </c>
      <c r="I2372" s="1">
        <f>'[3]Strom-&amp; Wärmeerzeugung'!J$33*1000</f>
        <v>219751.35703029242</v>
      </c>
      <c r="J2372" s="1">
        <f>'[3]Strom-&amp; Wärmeerzeugung'!K$33*1000</f>
        <v>195237.26142531956</v>
      </c>
      <c r="K2372" s="1">
        <f>'[3]Strom-&amp; Wärmeerzeugung'!L$33*1000</f>
        <v>170723.16582034668</v>
      </c>
      <c r="L2372" s="1">
        <f>'[3]Strom-&amp; Wärmeerzeugung'!M$33*1000</f>
        <v>121694.97461040092</v>
      </c>
    </row>
    <row r="2373" spans="1:12" x14ac:dyDescent="0.35">
      <c r="A2373" t="s">
        <v>213</v>
      </c>
      <c r="B2373" t="str">
        <f t="shared" si="125"/>
        <v>Solar|PV|NA-NIC</v>
      </c>
      <c r="C2373" t="s">
        <v>298</v>
      </c>
      <c r="D2373" t="s">
        <v>213</v>
      </c>
      <c r="E2373" t="s">
        <v>320</v>
      </c>
      <c r="F2373" s="1">
        <f>'[3]Strom-&amp; Wärmeerzeugung'!G$33*1000</f>
        <v>337068.81456837669</v>
      </c>
      <c r="G2373" s="1">
        <f>'[3]Strom-&amp; Wärmeerzeugung'!H$33*1000</f>
        <v>307739.45018385566</v>
      </c>
      <c r="H2373" s="1">
        <f>'[3]Strom-&amp; Wärmeerzeugung'!I$33*1000</f>
        <v>278410.08579933457</v>
      </c>
      <c r="I2373" s="1">
        <f>'[3]Strom-&amp; Wärmeerzeugung'!J$33*1000</f>
        <v>219751.35703029242</v>
      </c>
      <c r="J2373" s="1">
        <f>'[3]Strom-&amp; Wärmeerzeugung'!K$33*1000</f>
        <v>195237.26142531956</v>
      </c>
      <c r="K2373" s="1">
        <f>'[3]Strom-&amp; Wärmeerzeugung'!L$33*1000</f>
        <v>170723.16582034668</v>
      </c>
      <c r="L2373" s="1">
        <f>'[3]Strom-&amp; Wärmeerzeugung'!M$33*1000</f>
        <v>121694.97461040092</v>
      </c>
    </row>
    <row r="2374" spans="1:12" x14ac:dyDescent="0.35">
      <c r="A2374" t="s">
        <v>214</v>
      </c>
      <c r="B2374" t="str">
        <f t="shared" si="125"/>
        <v>Solar|PV|NA-PAN</v>
      </c>
      <c r="C2374" t="s">
        <v>298</v>
      </c>
      <c r="D2374" t="s">
        <v>214</v>
      </c>
      <c r="E2374" t="s">
        <v>320</v>
      </c>
      <c r="F2374" s="1">
        <f>'[3]Strom-&amp; Wärmeerzeugung'!G$33*1000</f>
        <v>337068.81456837669</v>
      </c>
      <c r="G2374" s="1">
        <f>'[3]Strom-&amp; Wärmeerzeugung'!H$33*1000</f>
        <v>307739.45018385566</v>
      </c>
      <c r="H2374" s="1">
        <f>'[3]Strom-&amp; Wärmeerzeugung'!I$33*1000</f>
        <v>278410.08579933457</v>
      </c>
      <c r="I2374" s="1">
        <f>'[3]Strom-&amp; Wärmeerzeugung'!J$33*1000</f>
        <v>219751.35703029242</v>
      </c>
      <c r="J2374" s="1">
        <f>'[3]Strom-&amp; Wärmeerzeugung'!K$33*1000</f>
        <v>195237.26142531956</v>
      </c>
      <c r="K2374" s="1">
        <f>'[3]Strom-&amp; Wärmeerzeugung'!L$33*1000</f>
        <v>170723.16582034668</v>
      </c>
      <c r="L2374" s="1">
        <f>'[3]Strom-&amp; Wärmeerzeugung'!M$33*1000</f>
        <v>121694.97461040092</v>
      </c>
    </row>
    <row r="2375" spans="1:12" x14ac:dyDescent="0.35">
      <c r="A2375" t="s">
        <v>215</v>
      </c>
      <c r="B2375" t="str">
        <f t="shared" si="125"/>
        <v>Solar|PV|NA-SLV</v>
      </c>
      <c r="C2375" t="s">
        <v>298</v>
      </c>
      <c r="D2375" t="s">
        <v>215</v>
      </c>
      <c r="E2375" t="s">
        <v>320</v>
      </c>
      <c r="F2375" s="1">
        <f>'[3]Strom-&amp; Wärmeerzeugung'!G$33*1000</f>
        <v>337068.81456837669</v>
      </c>
      <c r="G2375" s="1">
        <f>'[3]Strom-&amp; Wärmeerzeugung'!H$33*1000</f>
        <v>307739.45018385566</v>
      </c>
      <c r="H2375" s="1">
        <f>'[3]Strom-&amp; Wärmeerzeugung'!I$33*1000</f>
        <v>278410.08579933457</v>
      </c>
      <c r="I2375" s="1">
        <f>'[3]Strom-&amp; Wärmeerzeugung'!J$33*1000</f>
        <v>219751.35703029242</v>
      </c>
      <c r="J2375" s="1">
        <f>'[3]Strom-&amp; Wärmeerzeugung'!K$33*1000</f>
        <v>195237.26142531956</v>
      </c>
      <c r="K2375" s="1">
        <f>'[3]Strom-&amp; Wärmeerzeugung'!L$33*1000</f>
        <v>170723.16582034668</v>
      </c>
      <c r="L2375" s="1">
        <f>'[3]Strom-&amp; Wärmeerzeugung'!M$33*1000</f>
        <v>121694.97461040092</v>
      </c>
    </row>
    <row r="2376" spans="1:12" x14ac:dyDescent="0.35">
      <c r="A2376" t="s">
        <v>216</v>
      </c>
      <c r="B2376" t="str">
        <f t="shared" si="125"/>
        <v>Solar|PV|NA-TTO</v>
      </c>
      <c r="C2376" t="s">
        <v>298</v>
      </c>
      <c r="D2376" t="s">
        <v>216</v>
      </c>
      <c r="E2376" t="s">
        <v>320</v>
      </c>
      <c r="F2376" s="1">
        <f>'[3]Strom-&amp; Wärmeerzeugung'!G$33*1000</f>
        <v>337068.81456837669</v>
      </c>
      <c r="G2376" s="1">
        <f>'[3]Strom-&amp; Wärmeerzeugung'!H$33*1000</f>
        <v>307739.45018385566</v>
      </c>
      <c r="H2376" s="1">
        <f>'[3]Strom-&amp; Wärmeerzeugung'!I$33*1000</f>
        <v>278410.08579933457</v>
      </c>
      <c r="I2376" s="1">
        <f>'[3]Strom-&amp; Wärmeerzeugung'!J$33*1000</f>
        <v>219751.35703029242</v>
      </c>
      <c r="J2376" s="1">
        <f>'[3]Strom-&amp; Wärmeerzeugung'!K$33*1000</f>
        <v>195237.26142531956</v>
      </c>
      <c r="K2376" s="1">
        <f>'[3]Strom-&amp; Wärmeerzeugung'!L$33*1000</f>
        <v>170723.16582034668</v>
      </c>
      <c r="L2376" s="1">
        <f>'[3]Strom-&amp; Wärmeerzeugung'!M$33*1000</f>
        <v>121694.97461040092</v>
      </c>
    </row>
    <row r="2377" spans="1:12" x14ac:dyDescent="0.35">
      <c r="A2377" t="s">
        <v>217</v>
      </c>
      <c r="B2377" t="str">
        <f t="shared" si="125"/>
        <v>Solar|PV|NA-USA</v>
      </c>
      <c r="C2377" t="s">
        <v>298</v>
      </c>
      <c r="D2377" t="s">
        <v>217</v>
      </c>
      <c r="E2377" t="s">
        <v>320</v>
      </c>
      <c r="F2377" s="1">
        <f>'[3]Strom-&amp; Wärmeerzeugung'!G$33*1000</f>
        <v>337068.81456837669</v>
      </c>
      <c r="G2377" s="1">
        <f>'[3]Strom-&amp; Wärmeerzeugung'!H$33*1000</f>
        <v>307739.45018385566</v>
      </c>
      <c r="H2377" s="1">
        <f>'[3]Strom-&amp; Wärmeerzeugung'!I$33*1000</f>
        <v>278410.08579933457</v>
      </c>
      <c r="I2377" s="1">
        <f>'[3]Strom-&amp; Wärmeerzeugung'!J$33*1000</f>
        <v>219751.35703029242</v>
      </c>
      <c r="J2377" s="1">
        <f>'[3]Strom-&amp; Wärmeerzeugung'!K$33*1000</f>
        <v>195237.26142531956</v>
      </c>
      <c r="K2377" s="1">
        <f>'[3]Strom-&amp; Wärmeerzeugung'!L$33*1000</f>
        <v>170723.16582034668</v>
      </c>
      <c r="L2377" s="1">
        <f>'[3]Strom-&amp; Wärmeerzeugung'!M$33*1000</f>
        <v>121694.97461040092</v>
      </c>
    </row>
    <row r="2378" spans="1:12" x14ac:dyDescent="0.35">
      <c r="A2378" t="s">
        <v>243</v>
      </c>
      <c r="B2378" t="str">
        <f t="shared" si="125"/>
        <v>Solar|PV|OC-AUS</v>
      </c>
      <c r="C2378" t="s">
        <v>298</v>
      </c>
      <c r="D2378" t="s">
        <v>243</v>
      </c>
      <c r="E2378" t="s">
        <v>320</v>
      </c>
      <c r="F2378" s="1">
        <f>'[3]Strom-&amp; Wärmeerzeugung'!G$33*1000</f>
        <v>337068.81456837669</v>
      </c>
      <c r="G2378" s="1">
        <f>'[3]Strom-&amp; Wärmeerzeugung'!H$33*1000</f>
        <v>307739.45018385566</v>
      </c>
      <c r="H2378" s="1">
        <f>'[3]Strom-&amp; Wärmeerzeugung'!I$33*1000</f>
        <v>278410.08579933457</v>
      </c>
      <c r="I2378" s="1">
        <f>'[3]Strom-&amp; Wärmeerzeugung'!J$33*1000</f>
        <v>219751.35703029242</v>
      </c>
      <c r="J2378" s="1">
        <f>'[3]Strom-&amp; Wärmeerzeugung'!K$33*1000</f>
        <v>195237.26142531956</v>
      </c>
      <c r="K2378" s="1">
        <f>'[3]Strom-&amp; Wärmeerzeugung'!L$33*1000</f>
        <v>170723.16582034668</v>
      </c>
      <c r="L2378" s="1">
        <f>'[3]Strom-&amp; Wärmeerzeugung'!M$33*1000</f>
        <v>121694.97461040092</v>
      </c>
    </row>
    <row r="2379" spans="1:12" x14ac:dyDescent="0.35">
      <c r="A2379" t="s">
        <v>242</v>
      </c>
      <c r="B2379" t="str">
        <f t="shared" si="125"/>
        <v>Solar|PV|OC-ATA</v>
      </c>
      <c r="C2379" t="s">
        <v>298</v>
      </c>
      <c r="D2379" t="s">
        <v>242</v>
      </c>
      <c r="E2379" t="s">
        <v>320</v>
      </c>
      <c r="F2379" s="1">
        <f>'[3]Strom-&amp; Wärmeerzeugung'!G$33*1000</f>
        <v>337068.81456837669</v>
      </c>
      <c r="G2379" s="1">
        <f>'[3]Strom-&amp; Wärmeerzeugung'!H$33*1000</f>
        <v>307739.45018385566</v>
      </c>
      <c r="H2379" s="1">
        <f>'[3]Strom-&amp; Wärmeerzeugung'!I$33*1000</f>
        <v>278410.08579933457</v>
      </c>
      <c r="I2379" s="1">
        <f>'[3]Strom-&amp; Wärmeerzeugung'!J$33*1000</f>
        <v>219751.35703029242</v>
      </c>
      <c r="J2379" s="1">
        <f>'[3]Strom-&amp; Wärmeerzeugung'!K$33*1000</f>
        <v>195237.26142531956</v>
      </c>
      <c r="K2379" s="1">
        <f>'[3]Strom-&amp; Wärmeerzeugung'!L$33*1000</f>
        <v>170723.16582034668</v>
      </c>
      <c r="L2379" s="1">
        <f>'[3]Strom-&amp; Wärmeerzeugung'!M$33*1000</f>
        <v>121694.97461040092</v>
      </c>
    </row>
    <row r="2380" spans="1:12" x14ac:dyDescent="0.35">
      <c r="A2380" t="s">
        <v>251</v>
      </c>
      <c r="B2380" t="str">
        <f t="shared" si="125"/>
        <v>Solar|PV|OC-FJI</v>
      </c>
      <c r="C2380" t="s">
        <v>298</v>
      </c>
      <c r="D2380" t="s">
        <v>251</v>
      </c>
      <c r="E2380" t="s">
        <v>320</v>
      </c>
      <c r="F2380" s="1">
        <f>'[3]Strom-&amp; Wärmeerzeugung'!G$33*1000</f>
        <v>337068.81456837669</v>
      </c>
      <c r="G2380" s="1">
        <f>'[3]Strom-&amp; Wärmeerzeugung'!H$33*1000</f>
        <v>307739.45018385566</v>
      </c>
      <c r="H2380" s="1">
        <f>'[3]Strom-&amp; Wärmeerzeugung'!I$33*1000</f>
        <v>278410.08579933457</v>
      </c>
      <c r="I2380" s="1">
        <f>'[3]Strom-&amp; Wärmeerzeugung'!J$33*1000</f>
        <v>219751.35703029242</v>
      </c>
      <c r="J2380" s="1">
        <f>'[3]Strom-&amp; Wärmeerzeugung'!K$33*1000</f>
        <v>195237.26142531956</v>
      </c>
      <c r="K2380" s="1">
        <f>'[3]Strom-&amp; Wärmeerzeugung'!L$33*1000</f>
        <v>170723.16582034668</v>
      </c>
      <c r="L2380" s="1">
        <f>'[3]Strom-&amp; Wärmeerzeugung'!M$33*1000</f>
        <v>121694.97461040092</v>
      </c>
    </row>
    <row r="2381" spans="1:12" x14ac:dyDescent="0.35">
      <c r="A2381" t="s">
        <v>252</v>
      </c>
      <c r="B2381" t="str">
        <f t="shared" si="125"/>
        <v>Solar|PV|OC-NZL</v>
      </c>
      <c r="C2381" t="s">
        <v>298</v>
      </c>
      <c r="D2381" t="s">
        <v>252</v>
      </c>
      <c r="E2381" t="s">
        <v>320</v>
      </c>
      <c r="F2381" s="1">
        <f>'[3]Strom-&amp; Wärmeerzeugung'!G$33*1000</f>
        <v>337068.81456837669</v>
      </c>
      <c r="G2381" s="1">
        <f>'[3]Strom-&amp; Wärmeerzeugung'!H$33*1000</f>
        <v>307739.45018385566</v>
      </c>
      <c r="H2381" s="1">
        <f>'[3]Strom-&amp; Wärmeerzeugung'!I$33*1000</f>
        <v>278410.08579933457</v>
      </c>
      <c r="I2381" s="1">
        <f>'[3]Strom-&amp; Wärmeerzeugung'!J$33*1000</f>
        <v>219751.35703029242</v>
      </c>
      <c r="J2381" s="1">
        <f>'[3]Strom-&amp; Wärmeerzeugung'!K$33*1000</f>
        <v>195237.26142531956</v>
      </c>
      <c r="K2381" s="1">
        <f>'[3]Strom-&amp; Wärmeerzeugung'!L$33*1000</f>
        <v>170723.16582034668</v>
      </c>
      <c r="L2381" s="1">
        <f>'[3]Strom-&amp; Wärmeerzeugung'!M$33*1000</f>
        <v>121694.97461040092</v>
      </c>
    </row>
    <row r="2382" spans="1:12" x14ac:dyDescent="0.35">
      <c r="A2382" t="s">
        <v>253</v>
      </c>
      <c r="B2382" t="str">
        <f t="shared" si="125"/>
        <v>Solar|PV|OC-PNG</v>
      </c>
      <c r="C2382" t="s">
        <v>298</v>
      </c>
      <c r="D2382" t="s">
        <v>253</v>
      </c>
      <c r="E2382" t="s">
        <v>320</v>
      </c>
      <c r="F2382" s="1">
        <f>'[3]Strom-&amp; Wärmeerzeugung'!G$33*1000</f>
        <v>337068.81456837669</v>
      </c>
      <c r="G2382" s="1">
        <f>'[3]Strom-&amp; Wärmeerzeugung'!H$33*1000</f>
        <v>307739.45018385566</v>
      </c>
      <c r="H2382" s="1">
        <f>'[3]Strom-&amp; Wärmeerzeugung'!I$33*1000</f>
        <v>278410.08579933457</v>
      </c>
      <c r="I2382" s="1">
        <f>'[3]Strom-&amp; Wärmeerzeugung'!J$33*1000</f>
        <v>219751.35703029242</v>
      </c>
      <c r="J2382" s="1">
        <f>'[3]Strom-&amp; Wärmeerzeugung'!K$33*1000</f>
        <v>195237.26142531956</v>
      </c>
      <c r="K2382" s="1">
        <f>'[3]Strom-&amp; Wärmeerzeugung'!L$33*1000</f>
        <v>170723.16582034668</v>
      </c>
      <c r="L2382" s="1">
        <f>'[3]Strom-&amp; Wärmeerzeugung'!M$33*1000</f>
        <v>121694.97461040092</v>
      </c>
    </row>
    <row r="2383" spans="1:12" x14ac:dyDescent="0.35">
      <c r="A2383" t="s">
        <v>254</v>
      </c>
      <c r="B2383" t="str">
        <f t="shared" si="125"/>
        <v>Solar|PV|SA-ARG</v>
      </c>
      <c r="C2383" t="s">
        <v>298</v>
      </c>
      <c r="D2383" t="s">
        <v>254</v>
      </c>
      <c r="E2383" t="s">
        <v>320</v>
      </c>
      <c r="F2383" s="1">
        <f>'[3]Strom-&amp; Wärmeerzeugung'!G$33*1000</f>
        <v>337068.81456837669</v>
      </c>
      <c r="G2383" s="1">
        <f>'[3]Strom-&amp; Wärmeerzeugung'!H$33*1000</f>
        <v>307739.45018385566</v>
      </c>
      <c r="H2383" s="1">
        <f>'[3]Strom-&amp; Wärmeerzeugung'!I$33*1000</f>
        <v>278410.08579933457</v>
      </c>
      <c r="I2383" s="1">
        <f>'[3]Strom-&amp; Wärmeerzeugung'!J$33*1000</f>
        <v>219751.35703029242</v>
      </c>
      <c r="J2383" s="1">
        <f>'[3]Strom-&amp; Wärmeerzeugung'!K$33*1000</f>
        <v>195237.26142531956</v>
      </c>
      <c r="K2383" s="1">
        <f>'[3]Strom-&amp; Wärmeerzeugung'!L$33*1000</f>
        <v>170723.16582034668</v>
      </c>
      <c r="L2383" s="1">
        <f>'[3]Strom-&amp; Wärmeerzeugung'!M$33*1000</f>
        <v>121694.97461040092</v>
      </c>
    </row>
    <row r="2384" spans="1:12" x14ac:dyDescent="0.35">
      <c r="A2384" t="s">
        <v>255</v>
      </c>
      <c r="B2384" t="str">
        <f t="shared" si="125"/>
        <v>Solar|PV|SA-BOL</v>
      </c>
      <c r="C2384" t="s">
        <v>298</v>
      </c>
      <c r="D2384" t="s">
        <v>255</v>
      </c>
      <c r="E2384" t="s">
        <v>320</v>
      </c>
      <c r="F2384" s="1">
        <f>'[3]Strom-&amp; Wärmeerzeugung'!G$33*1000</f>
        <v>337068.81456837669</v>
      </c>
      <c r="G2384" s="1">
        <f>'[3]Strom-&amp; Wärmeerzeugung'!H$33*1000</f>
        <v>307739.45018385566</v>
      </c>
      <c r="H2384" s="1">
        <f>'[3]Strom-&amp; Wärmeerzeugung'!I$33*1000</f>
        <v>278410.08579933457</v>
      </c>
      <c r="I2384" s="1">
        <f>'[3]Strom-&amp; Wärmeerzeugung'!J$33*1000</f>
        <v>219751.35703029242</v>
      </c>
      <c r="J2384" s="1">
        <f>'[3]Strom-&amp; Wärmeerzeugung'!K$33*1000</f>
        <v>195237.26142531956</v>
      </c>
      <c r="K2384" s="1">
        <f>'[3]Strom-&amp; Wärmeerzeugung'!L$33*1000</f>
        <v>170723.16582034668</v>
      </c>
      <c r="L2384" s="1">
        <f>'[3]Strom-&amp; Wärmeerzeugung'!M$33*1000</f>
        <v>121694.97461040092</v>
      </c>
    </row>
    <row r="2385" spans="1:12" x14ac:dyDescent="0.35">
      <c r="A2385" t="s">
        <v>256</v>
      </c>
      <c r="B2385" t="str">
        <f t="shared" si="125"/>
        <v>Solar|PV|SA-BRA</v>
      </c>
      <c r="C2385" t="s">
        <v>298</v>
      </c>
      <c r="D2385" t="s">
        <v>256</v>
      </c>
      <c r="E2385" t="s">
        <v>320</v>
      </c>
      <c r="F2385" s="1">
        <f>'[3]Strom-&amp; Wärmeerzeugung'!G$33*1000</f>
        <v>337068.81456837669</v>
      </c>
      <c r="G2385" s="1">
        <f>'[3]Strom-&amp; Wärmeerzeugung'!H$33*1000</f>
        <v>307739.45018385566</v>
      </c>
      <c r="H2385" s="1">
        <f>'[3]Strom-&amp; Wärmeerzeugung'!I$33*1000</f>
        <v>278410.08579933457</v>
      </c>
      <c r="I2385" s="1">
        <f>'[3]Strom-&amp; Wärmeerzeugung'!J$33*1000</f>
        <v>219751.35703029242</v>
      </c>
      <c r="J2385" s="1">
        <f>'[3]Strom-&amp; Wärmeerzeugung'!K$33*1000</f>
        <v>195237.26142531956</v>
      </c>
      <c r="K2385" s="1">
        <f>'[3]Strom-&amp; Wärmeerzeugung'!L$33*1000</f>
        <v>170723.16582034668</v>
      </c>
      <c r="L2385" s="1">
        <f>'[3]Strom-&amp; Wärmeerzeugung'!M$33*1000</f>
        <v>121694.97461040092</v>
      </c>
    </row>
    <row r="2386" spans="1:12" x14ac:dyDescent="0.35">
      <c r="A2386" t="s">
        <v>267</v>
      </c>
      <c r="B2386" t="str">
        <f t="shared" si="125"/>
        <v>Solar|PV|SA-CHL</v>
      </c>
      <c r="C2386" t="s">
        <v>298</v>
      </c>
      <c r="D2386" t="s">
        <v>267</v>
      </c>
      <c r="E2386" t="s">
        <v>320</v>
      </c>
      <c r="F2386" s="1">
        <f>'[3]Strom-&amp; Wärmeerzeugung'!G$33*1000</f>
        <v>337068.81456837669</v>
      </c>
      <c r="G2386" s="1">
        <f>'[3]Strom-&amp; Wärmeerzeugung'!H$33*1000</f>
        <v>307739.45018385566</v>
      </c>
      <c r="H2386" s="1">
        <f>'[3]Strom-&amp; Wärmeerzeugung'!I$33*1000</f>
        <v>278410.08579933457</v>
      </c>
      <c r="I2386" s="1">
        <f>'[3]Strom-&amp; Wärmeerzeugung'!J$33*1000</f>
        <v>219751.35703029242</v>
      </c>
      <c r="J2386" s="1">
        <f>'[3]Strom-&amp; Wärmeerzeugung'!K$33*1000</f>
        <v>195237.26142531956</v>
      </c>
      <c r="K2386" s="1">
        <f>'[3]Strom-&amp; Wärmeerzeugung'!L$33*1000</f>
        <v>170723.16582034668</v>
      </c>
      <c r="L2386" s="1">
        <f>'[3]Strom-&amp; Wärmeerzeugung'!M$33*1000</f>
        <v>121694.97461040092</v>
      </c>
    </row>
    <row r="2387" spans="1:12" x14ac:dyDescent="0.35">
      <c r="A2387" t="s">
        <v>268</v>
      </c>
      <c r="B2387" t="str">
        <f t="shared" si="125"/>
        <v>Solar|PV|SA-COL</v>
      </c>
      <c r="C2387" t="s">
        <v>298</v>
      </c>
      <c r="D2387" t="s">
        <v>268</v>
      </c>
      <c r="E2387" t="s">
        <v>320</v>
      </c>
      <c r="F2387" s="1">
        <f>'[3]Strom-&amp; Wärmeerzeugung'!G$33*1000</f>
        <v>337068.81456837669</v>
      </c>
      <c r="G2387" s="1">
        <f>'[3]Strom-&amp; Wärmeerzeugung'!H$33*1000</f>
        <v>307739.45018385566</v>
      </c>
      <c r="H2387" s="1">
        <f>'[3]Strom-&amp; Wärmeerzeugung'!I$33*1000</f>
        <v>278410.08579933457</v>
      </c>
      <c r="I2387" s="1">
        <f>'[3]Strom-&amp; Wärmeerzeugung'!J$33*1000</f>
        <v>219751.35703029242</v>
      </c>
      <c r="J2387" s="1">
        <f>'[3]Strom-&amp; Wärmeerzeugung'!K$33*1000</f>
        <v>195237.26142531956</v>
      </c>
      <c r="K2387" s="1">
        <f>'[3]Strom-&amp; Wärmeerzeugung'!L$33*1000</f>
        <v>170723.16582034668</v>
      </c>
      <c r="L2387" s="1">
        <f>'[3]Strom-&amp; Wärmeerzeugung'!M$33*1000</f>
        <v>121694.97461040092</v>
      </c>
    </row>
    <row r="2388" spans="1:12" x14ac:dyDescent="0.35">
      <c r="A2388" t="s">
        <v>269</v>
      </c>
      <c r="B2388" t="str">
        <f t="shared" si="125"/>
        <v>Solar|PV|SA-ECU</v>
      </c>
      <c r="C2388" t="s">
        <v>298</v>
      </c>
      <c r="D2388" t="s">
        <v>269</v>
      </c>
      <c r="E2388" t="s">
        <v>320</v>
      </c>
      <c r="F2388" s="1">
        <f>'[3]Strom-&amp; Wärmeerzeugung'!G$33*1000</f>
        <v>337068.81456837669</v>
      </c>
      <c r="G2388" s="1">
        <f>'[3]Strom-&amp; Wärmeerzeugung'!H$33*1000</f>
        <v>307739.45018385566</v>
      </c>
      <c r="H2388" s="1">
        <f>'[3]Strom-&amp; Wärmeerzeugung'!I$33*1000</f>
        <v>278410.08579933457</v>
      </c>
      <c r="I2388" s="1">
        <f>'[3]Strom-&amp; Wärmeerzeugung'!J$33*1000</f>
        <v>219751.35703029242</v>
      </c>
      <c r="J2388" s="1">
        <f>'[3]Strom-&amp; Wärmeerzeugung'!K$33*1000</f>
        <v>195237.26142531956</v>
      </c>
      <c r="K2388" s="1">
        <f>'[3]Strom-&amp; Wärmeerzeugung'!L$33*1000</f>
        <v>170723.16582034668</v>
      </c>
      <c r="L2388" s="1">
        <f>'[3]Strom-&amp; Wärmeerzeugung'!M$33*1000</f>
        <v>121694.97461040092</v>
      </c>
    </row>
    <row r="2389" spans="1:12" x14ac:dyDescent="0.35">
      <c r="A2389" t="s">
        <v>270</v>
      </c>
      <c r="B2389" t="str">
        <f t="shared" si="125"/>
        <v>Solar|PV|SA-GUF</v>
      </c>
      <c r="C2389" t="s">
        <v>298</v>
      </c>
      <c r="D2389" t="s">
        <v>270</v>
      </c>
      <c r="E2389" t="s">
        <v>320</v>
      </c>
      <c r="F2389" s="1">
        <f>'[3]Strom-&amp; Wärmeerzeugung'!G$33*1000</f>
        <v>337068.81456837669</v>
      </c>
      <c r="G2389" s="1">
        <f>'[3]Strom-&amp; Wärmeerzeugung'!H$33*1000</f>
        <v>307739.45018385566</v>
      </c>
      <c r="H2389" s="1">
        <f>'[3]Strom-&amp; Wärmeerzeugung'!I$33*1000</f>
        <v>278410.08579933457</v>
      </c>
      <c r="I2389" s="1">
        <f>'[3]Strom-&amp; Wärmeerzeugung'!J$33*1000</f>
        <v>219751.35703029242</v>
      </c>
      <c r="J2389" s="1">
        <f>'[3]Strom-&amp; Wärmeerzeugung'!K$33*1000</f>
        <v>195237.26142531956</v>
      </c>
      <c r="K2389" s="1">
        <f>'[3]Strom-&amp; Wärmeerzeugung'!L$33*1000</f>
        <v>170723.16582034668</v>
      </c>
      <c r="L2389" s="1">
        <f>'[3]Strom-&amp; Wärmeerzeugung'!M$33*1000</f>
        <v>121694.97461040092</v>
      </c>
    </row>
    <row r="2390" spans="1:12" x14ac:dyDescent="0.35">
      <c r="A2390" t="s">
        <v>271</v>
      </c>
      <c r="B2390" t="str">
        <f t="shared" si="125"/>
        <v>Solar|PV|SA-GUY</v>
      </c>
      <c r="C2390" t="s">
        <v>298</v>
      </c>
      <c r="D2390" t="s">
        <v>271</v>
      </c>
      <c r="E2390" t="s">
        <v>320</v>
      </c>
      <c r="F2390" s="1">
        <f>'[3]Strom-&amp; Wärmeerzeugung'!G$33*1000</f>
        <v>337068.81456837669</v>
      </c>
      <c r="G2390" s="1">
        <f>'[3]Strom-&amp; Wärmeerzeugung'!H$33*1000</f>
        <v>307739.45018385566</v>
      </c>
      <c r="H2390" s="1">
        <f>'[3]Strom-&amp; Wärmeerzeugung'!I$33*1000</f>
        <v>278410.08579933457</v>
      </c>
      <c r="I2390" s="1">
        <f>'[3]Strom-&amp; Wärmeerzeugung'!J$33*1000</f>
        <v>219751.35703029242</v>
      </c>
      <c r="J2390" s="1">
        <f>'[3]Strom-&amp; Wärmeerzeugung'!K$33*1000</f>
        <v>195237.26142531956</v>
      </c>
      <c r="K2390" s="1">
        <f>'[3]Strom-&amp; Wärmeerzeugung'!L$33*1000</f>
        <v>170723.16582034668</v>
      </c>
      <c r="L2390" s="1">
        <f>'[3]Strom-&amp; Wärmeerzeugung'!M$33*1000</f>
        <v>121694.97461040092</v>
      </c>
    </row>
    <row r="2391" spans="1:12" x14ac:dyDescent="0.35">
      <c r="A2391" t="s">
        <v>272</v>
      </c>
      <c r="B2391" t="str">
        <f t="shared" si="125"/>
        <v>Solar|PV|SA-PER</v>
      </c>
      <c r="C2391" t="s">
        <v>298</v>
      </c>
      <c r="D2391" t="s">
        <v>272</v>
      </c>
      <c r="E2391" t="s">
        <v>320</v>
      </c>
      <c r="F2391" s="1">
        <f>'[3]Strom-&amp; Wärmeerzeugung'!G$33*1000</f>
        <v>337068.81456837669</v>
      </c>
      <c r="G2391" s="1">
        <f>'[3]Strom-&amp; Wärmeerzeugung'!H$33*1000</f>
        <v>307739.45018385566</v>
      </c>
      <c r="H2391" s="1">
        <f>'[3]Strom-&amp; Wärmeerzeugung'!I$33*1000</f>
        <v>278410.08579933457</v>
      </c>
      <c r="I2391" s="1">
        <f>'[3]Strom-&amp; Wärmeerzeugung'!J$33*1000</f>
        <v>219751.35703029242</v>
      </c>
      <c r="J2391" s="1">
        <f>'[3]Strom-&amp; Wärmeerzeugung'!K$33*1000</f>
        <v>195237.26142531956</v>
      </c>
      <c r="K2391" s="1">
        <f>'[3]Strom-&amp; Wärmeerzeugung'!L$33*1000</f>
        <v>170723.16582034668</v>
      </c>
      <c r="L2391" s="1">
        <f>'[3]Strom-&amp; Wärmeerzeugung'!M$33*1000</f>
        <v>121694.97461040092</v>
      </c>
    </row>
    <row r="2392" spans="1:12" x14ac:dyDescent="0.35">
      <c r="A2392" t="s">
        <v>273</v>
      </c>
      <c r="B2392" t="str">
        <f t="shared" si="125"/>
        <v>Solar|PV|SA-PRY</v>
      </c>
      <c r="C2392" t="s">
        <v>298</v>
      </c>
      <c r="D2392" t="s">
        <v>273</v>
      </c>
      <c r="E2392" t="s">
        <v>320</v>
      </c>
      <c r="F2392" s="1">
        <f>'[3]Strom-&amp; Wärmeerzeugung'!G$33*1000</f>
        <v>337068.81456837669</v>
      </c>
      <c r="G2392" s="1">
        <f>'[3]Strom-&amp; Wärmeerzeugung'!H$33*1000</f>
        <v>307739.45018385566</v>
      </c>
      <c r="H2392" s="1">
        <f>'[3]Strom-&amp; Wärmeerzeugung'!I$33*1000</f>
        <v>278410.08579933457</v>
      </c>
      <c r="I2392" s="1">
        <f>'[3]Strom-&amp; Wärmeerzeugung'!J$33*1000</f>
        <v>219751.35703029242</v>
      </c>
      <c r="J2392" s="1">
        <f>'[3]Strom-&amp; Wärmeerzeugung'!K$33*1000</f>
        <v>195237.26142531956</v>
      </c>
      <c r="K2392" s="1">
        <f>'[3]Strom-&amp; Wärmeerzeugung'!L$33*1000</f>
        <v>170723.16582034668</v>
      </c>
      <c r="L2392" s="1">
        <f>'[3]Strom-&amp; Wärmeerzeugung'!M$33*1000</f>
        <v>121694.97461040092</v>
      </c>
    </row>
    <row r="2393" spans="1:12" x14ac:dyDescent="0.35">
      <c r="A2393" t="s">
        <v>274</v>
      </c>
      <c r="B2393" t="str">
        <f t="shared" si="125"/>
        <v>Solar|PV|SA-SUR</v>
      </c>
      <c r="C2393" t="s">
        <v>298</v>
      </c>
      <c r="D2393" t="s">
        <v>274</v>
      </c>
      <c r="E2393" t="s">
        <v>320</v>
      </c>
      <c r="F2393" s="1">
        <f>'[3]Strom-&amp; Wärmeerzeugung'!G$33*1000</f>
        <v>337068.81456837669</v>
      </c>
      <c r="G2393" s="1">
        <f>'[3]Strom-&amp; Wärmeerzeugung'!H$33*1000</f>
        <v>307739.45018385566</v>
      </c>
      <c r="H2393" s="1">
        <f>'[3]Strom-&amp; Wärmeerzeugung'!I$33*1000</f>
        <v>278410.08579933457</v>
      </c>
      <c r="I2393" s="1">
        <f>'[3]Strom-&amp; Wärmeerzeugung'!J$33*1000</f>
        <v>219751.35703029242</v>
      </c>
      <c r="J2393" s="1">
        <f>'[3]Strom-&amp; Wärmeerzeugung'!K$33*1000</f>
        <v>195237.26142531956</v>
      </c>
      <c r="K2393" s="1">
        <f>'[3]Strom-&amp; Wärmeerzeugung'!L$33*1000</f>
        <v>170723.16582034668</v>
      </c>
      <c r="L2393" s="1">
        <f>'[3]Strom-&amp; Wärmeerzeugung'!M$33*1000</f>
        <v>121694.97461040092</v>
      </c>
    </row>
    <row r="2394" spans="1:12" x14ac:dyDescent="0.35">
      <c r="A2394" t="s">
        <v>275</v>
      </c>
      <c r="B2394" t="str">
        <f t="shared" si="125"/>
        <v>Solar|PV|SA-URY</v>
      </c>
      <c r="C2394" t="s">
        <v>298</v>
      </c>
      <c r="D2394" t="s">
        <v>275</v>
      </c>
      <c r="E2394" t="s">
        <v>320</v>
      </c>
      <c r="F2394" s="1">
        <f>'[3]Strom-&amp; Wärmeerzeugung'!G$33*1000</f>
        <v>337068.81456837669</v>
      </c>
      <c r="G2394" s="1">
        <f>'[3]Strom-&amp; Wärmeerzeugung'!H$33*1000</f>
        <v>307739.45018385566</v>
      </c>
      <c r="H2394" s="1">
        <f>'[3]Strom-&amp; Wärmeerzeugung'!I$33*1000</f>
        <v>278410.08579933457</v>
      </c>
      <c r="I2394" s="1">
        <f>'[3]Strom-&amp; Wärmeerzeugung'!J$33*1000</f>
        <v>219751.35703029242</v>
      </c>
      <c r="J2394" s="1">
        <f>'[3]Strom-&amp; Wärmeerzeugung'!K$33*1000</f>
        <v>195237.26142531956</v>
      </c>
      <c r="K2394" s="1">
        <f>'[3]Strom-&amp; Wärmeerzeugung'!L$33*1000</f>
        <v>170723.16582034668</v>
      </c>
      <c r="L2394" s="1">
        <f>'[3]Strom-&amp; Wärmeerzeugung'!M$33*1000</f>
        <v>121694.97461040092</v>
      </c>
    </row>
    <row r="2395" spans="1:12" x14ac:dyDescent="0.35">
      <c r="A2395" s="5" t="s">
        <v>276</v>
      </c>
      <c r="B2395" s="5" t="str">
        <f t="shared" si="125"/>
        <v>Solar|PV|SA-VEN</v>
      </c>
      <c r="C2395" s="5" t="s">
        <v>298</v>
      </c>
      <c r="D2395" s="5" t="s">
        <v>276</v>
      </c>
      <c r="E2395" s="5" t="s">
        <v>320</v>
      </c>
      <c r="F2395" s="6">
        <f>'[3]Strom-&amp; Wärmeerzeugung'!G$33*1000</f>
        <v>337068.81456837669</v>
      </c>
      <c r="G2395" s="6">
        <f>'[3]Strom-&amp; Wärmeerzeugung'!H$33*1000</f>
        <v>307739.45018385566</v>
      </c>
      <c r="H2395" s="6">
        <f>'[3]Strom-&amp; Wärmeerzeugung'!I$33*1000</f>
        <v>278410.08579933457</v>
      </c>
      <c r="I2395" s="6">
        <f>'[3]Strom-&amp; Wärmeerzeugung'!J$33*1000</f>
        <v>219751.35703029242</v>
      </c>
      <c r="J2395" s="6">
        <f>'[3]Strom-&amp; Wärmeerzeugung'!K$33*1000</f>
        <v>195237.26142531956</v>
      </c>
      <c r="K2395" s="6">
        <f>'[3]Strom-&amp; Wärmeerzeugung'!L$33*1000</f>
        <v>170723.16582034668</v>
      </c>
      <c r="L2395" s="6">
        <f>'[3]Strom-&amp; Wärmeerzeugung'!M$33*1000</f>
        <v>121694.97461040092</v>
      </c>
    </row>
    <row r="2396" spans="1:12" x14ac:dyDescent="0.35">
      <c r="A2396" t="s">
        <v>3</v>
      </c>
      <c r="B2396" t="str">
        <f t="shared" si="125"/>
        <v>Desalination|AF-AGO</v>
      </c>
      <c r="C2396" t="s">
        <v>299</v>
      </c>
      <c r="D2396" t="s">
        <v>3</v>
      </c>
      <c r="E2396" t="s">
        <v>320</v>
      </c>
      <c r="F2396" s="1">
        <f>[2]Entsalzung!G$10*(1000/4)</f>
        <v>7689992.0318036871</v>
      </c>
      <c r="G2396" s="1">
        <f>[2]Entsalzung!H$10*(1000/4)</f>
        <v>7765273.5420679394</v>
      </c>
      <c r="H2396" s="1">
        <f>[2]Entsalzung!I$10*(1000/4)</f>
        <v>6789296.698257749</v>
      </c>
      <c r="I2396" s="1">
        <f>[2]Entsalzung!J$10*(1000/4)</f>
        <v>5966220.448257748</v>
      </c>
      <c r="J2396" s="1">
        <f>[2]Entsalzung!K$10*(1000/4)</f>
        <v>5636732.948257748</v>
      </c>
      <c r="K2396" s="1">
        <f>[2]Entsalzung!L$10*(1000/4)</f>
        <v>5307245.448257749</v>
      </c>
      <c r="L2396" s="1">
        <f>[2]Entsalzung!M$10*(1000/4)</f>
        <v>5307245.448257749</v>
      </c>
    </row>
    <row r="2397" spans="1:12" x14ac:dyDescent="0.35">
      <c r="A2397" t="s">
        <v>4</v>
      </c>
      <c r="B2397" t="str">
        <f t="shared" si="125"/>
        <v>Desalination|AF-BDI</v>
      </c>
      <c r="C2397" t="s">
        <v>299</v>
      </c>
      <c r="D2397" t="s">
        <v>4</v>
      </c>
      <c r="E2397" t="s">
        <v>320</v>
      </c>
      <c r="F2397" s="1">
        <f>[2]Entsalzung!G$10*(1000/4)</f>
        <v>7689992.0318036871</v>
      </c>
      <c r="G2397" s="1">
        <f>[2]Entsalzung!H$10*(1000/4)</f>
        <v>7765273.5420679394</v>
      </c>
      <c r="H2397" s="1">
        <f>[2]Entsalzung!I$10*(1000/4)</f>
        <v>6789296.698257749</v>
      </c>
      <c r="I2397" s="1">
        <f>[2]Entsalzung!J$10*(1000/4)</f>
        <v>5966220.448257748</v>
      </c>
      <c r="J2397" s="1">
        <f>[2]Entsalzung!K$10*(1000/4)</f>
        <v>5636732.948257748</v>
      </c>
      <c r="K2397" s="1">
        <f>[2]Entsalzung!L$10*(1000/4)</f>
        <v>5307245.448257749</v>
      </c>
      <c r="L2397" s="1">
        <f>[2]Entsalzung!M$10*(1000/4)</f>
        <v>5307245.448257749</v>
      </c>
    </row>
    <row r="2398" spans="1:12" x14ac:dyDescent="0.35">
      <c r="A2398" t="s">
        <v>5</v>
      </c>
      <c r="B2398" t="str">
        <f t="shared" si="125"/>
        <v>Desalination|AF-BEN</v>
      </c>
      <c r="C2398" t="s">
        <v>299</v>
      </c>
      <c r="D2398" t="s">
        <v>5</v>
      </c>
      <c r="E2398" t="s">
        <v>320</v>
      </c>
      <c r="F2398" s="1">
        <f>[2]Entsalzung!G$10*(1000/4)</f>
        <v>7689992.0318036871</v>
      </c>
      <c r="G2398" s="1">
        <f>[2]Entsalzung!H$10*(1000/4)</f>
        <v>7765273.5420679394</v>
      </c>
      <c r="H2398" s="1">
        <f>[2]Entsalzung!I$10*(1000/4)</f>
        <v>6789296.698257749</v>
      </c>
      <c r="I2398" s="1">
        <f>[2]Entsalzung!J$10*(1000/4)</f>
        <v>5966220.448257748</v>
      </c>
      <c r="J2398" s="1">
        <f>[2]Entsalzung!K$10*(1000/4)</f>
        <v>5636732.948257748</v>
      </c>
      <c r="K2398" s="1">
        <f>[2]Entsalzung!L$10*(1000/4)</f>
        <v>5307245.448257749</v>
      </c>
      <c r="L2398" s="1">
        <f>[2]Entsalzung!M$10*(1000/4)</f>
        <v>5307245.448257749</v>
      </c>
    </row>
    <row r="2399" spans="1:12" x14ac:dyDescent="0.35">
      <c r="A2399" t="s">
        <v>6</v>
      </c>
      <c r="B2399" t="str">
        <f t="shared" si="125"/>
        <v>Desalination|AF-BFA</v>
      </c>
      <c r="C2399" t="s">
        <v>299</v>
      </c>
      <c r="D2399" t="s">
        <v>6</v>
      </c>
      <c r="E2399" t="s">
        <v>320</v>
      </c>
      <c r="F2399" s="1">
        <f>[2]Entsalzung!G$10*(1000/4)</f>
        <v>7689992.0318036871</v>
      </c>
      <c r="G2399" s="1">
        <f>[2]Entsalzung!H$10*(1000/4)</f>
        <v>7765273.5420679394</v>
      </c>
      <c r="H2399" s="1">
        <f>[2]Entsalzung!I$10*(1000/4)</f>
        <v>6789296.698257749</v>
      </c>
      <c r="I2399" s="1">
        <f>[2]Entsalzung!J$10*(1000/4)</f>
        <v>5966220.448257748</v>
      </c>
      <c r="J2399" s="1">
        <f>[2]Entsalzung!K$10*(1000/4)</f>
        <v>5636732.948257748</v>
      </c>
      <c r="K2399" s="1">
        <f>[2]Entsalzung!L$10*(1000/4)</f>
        <v>5307245.448257749</v>
      </c>
      <c r="L2399" s="1">
        <f>[2]Entsalzung!M$10*(1000/4)</f>
        <v>5307245.448257749</v>
      </c>
    </row>
    <row r="2400" spans="1:12" x14ac:dyDescent="0.35">
      <c r="A2400" t="s">
        <v>7</v>
      </c>
      <c r="B2400" t="str">
        <f t="shared" si="125"/>
        <v>Desalination|AF-BWA</v>
      </c>
      <c r="C2400" t="s">
        <v>299</v>
      </c>
      <c r="D2400" t="s">
        <v>7</v>
      </c>
      <c r="E2400" t="s">
        <v>320</v>
      </c>
      <c r="F2400" s="1">
        <f>[2]Entsalzung!G$10*(1000/4)</f>
        <v>7689992.0318036871</v>
      </c>
      <c r="G2400" s="1">
        <f>[2]Entsalzung!H$10*(1000/4)</f>
        <v>7765273.5420679394</v>
      </c>
      <c r="H2400" s="1">
        <f>[2]Entsalzung!I$10*(1000/4)</f>
        <v>6789296.698257749</v>
      </c>
      <c r="I2400" s="1">
        <f>[2]Entsalzung!J$10*(1000/4)</f>
        <v>5966220.448257748</v>
      </c>
      <c r="J2400" s="1">
        <f>[2]Entsalzung!K$10*(1000/4)</f>
        <v>5636732.948257748</v>
      </c>
      <c r="K2400" s="1">
        <f>[2]Entsalzung!L$10*(1000/4)</f>
        <v>5307245.448257749</v>
      </c>
      <c r="L2400" s="1">
        <f>[2]Entsalzung!M$10*(1000/4)</f>
        <v>5307245.448257749</v>
      </c>
    </row>
    <row r="2401" spans="1:12" x14ac:dyDescent="0.35">
      <c r="A2401" t="s">
        <v>8</v>
      </c>
      <c r="B2401" t="str">
        <f t="shared" si="125"/>
        <v>Desalination|AF-CAF</v>
      </c>
      <c r="C2401" t="s">
        <v>299</v>
      </c>
      <c r="D2401" t="s">
        <v>8</v>
      </c>
      <c r="E2401" t="s">
        <v>320</v>
      </c>
      <c r="F2401" s="1">
        <f>[2]Entsalzung!G$10*(1000/4)</f>
        <v>7689992.0318036871</v>
      </c>
      <c r="G2401" s="1">
        <f>[2]Entsalzung!H$10*(1000/4)</f>
        <v>7765273.5420679394</v>
      </c>
      <c r="H2401" s="1">
        <f>[2]Entsalzung!I$10*(1000/4)</f>
        <v>6789296.698257749</v>
      </c>
      <c r="I2401" s="1">
        <f>[2]Entsalzung!J$10*(1000/4)</f>
        <v>5966220.448257748</v>
      </c>
      <c r="J2401" s="1">
        <f>[2]Entsalzung!K$10*(1000/4)</f>
        <v>5636732.948257748</v>
      </c>
      <c r="K2401" s="1">
        <f>[2]Entsalzung!L$10*(1000/4)</f>
        <v>5307245.448257749</v>
      </c>
      <c r="L2401" s="1">
        <f>[2]Entsalzung!M$10*(1000/4)</f>
        <v>5307245.448257749</v>
      </c>
    </row>
    <row r="2402" spans="1:12" x14ac:dyDescent="0.35">
      <c r="A2402" t="s">
        <v>9</v>
      </c>
      <c r="B2402" t="str">
        <f t="shared" si="125"/>
        <v>Desalination|AF-CIV</v>
      </c>
      <c r="C2402" t="s">
        <v>299</v>
      </c>
      <c r="D2402" t="s">
        <v>9</v>
      </c>
      <c r="E2402" t="s">
        <v>320</v>
      </c>
      <c r="F2402" s="1">
        <f>[2]Entsalzung!G$10*(1000/4)</f>
        <v>7689992.0318036871</v>
      </c>
      <c r="G2402" s="1">
        <f>[2]Entsalzung!H$10*(1000/4)</f>
        <v>7765273.5420679394</v>
      </c>
      <c r="H2402" s="1">
        <f>[2]Entsalzung!I$10*(1000/4)</f>
        <v>6789296.698257749</v>
      </c>
      <c r="I2402" s="1">
        <f>[2]Entsalzung!J$10*(1000/4)</f>
        <v>5966220.448257748</v>
      </c>
      <c r="J2402" s="1">
        <f>[2]Entsalzung!K$10*(1000/4)</f>
        <v>5636732.948257748</v>
      </c>
      <c r="K2402" s="1">
        <f>[2]Entsalzung!L$10*(1000/4)</f>
        <v>5307245.448257749</v>
      </c>
      <c r="L2402" s="1">
        <f>[2]Entsalzung!M$10*(1000/4)</f>
        <v>5307245.448257749</v>
      </c>
    </row>
    <row r="2403" spans="1:12" x14ac:dyDescent="0.35">
      <c r="A2403" t="s">
        <v>10</v>
      </c>
      <c r="B2403" t="str">
        <f t="shared" si="125"/>
        <v>Desalination|AF-CMR</v>
      </c>
      <c r="C2403" t="s">
        <v>299</v>
      </c>
      <c r="D2403" t="s">
        <v>10</v>
      </c>
      <c r="E2403" t="s">
        <v>320</v>
      </c>
      <c r="F2403" s="1">
        <f>[2]Entsalzung!G$10*(1000/4)</f>
        <v>7689992.0318036871</v>
      </c>
      <c r="G2403" s="1">
        <f>[2]Entsalzung!H$10*(1000/4)</f>
        <v>7765273.5420679394</v>
      </c>
      <c r="H2403" s="1">
        <f>[2]Entsalzung!I$10*(1000/4)</f>
        <v>6789296.698257749</v>
      </c>
      <c r="I2403" s="1">
        <f>[2]Entsalzung!J$10*(1000/4)</f>
        <v>5966220.448257748</v>
      </c>
      <c r="J2403" s="1">
        <f>[2]Entsalzung!K$10*(1000/4)</f>
        <v>5636732.948257748</v>
      </c>
      <c r="K2403" s="1">
        <f>[2]Entsalzung!L$10*(1000/4)</f>
        <v>5307245.448257749</v>
      </c>
      <c r="L2403" s="1">
        <f>[2]Entsalzung!M$10*(1000/4)</f>
        <v>5307245.448257749</v>
      </c>
    </row>
    <row r="2404" spans="1:12" x14ac:dyDescent="0.35">
      <c r="A2404" t="s">
        <v>11</v>
      </c>
      <c r="B2404" t="str">
        <f t="shared" si="125"/>
        <v>Desalination|AF-COD</v>
      </c>
      <c r="C2404" t="s">
        <v>299</v>
      </c>
      <c r="D2404" t="s">
        <v>11</v>
      </c>
      <c r="E2404" t="s">
        <v>320</v>
      </c>
      <c r="F2404" s="1">
        <f>[2]Entsalzung!G$10*(1000/4)</f>
        <v>7689992.0318036871</v>
      </c>
      <c r="G2404" s="1">
        <f>[2]Entsalzung!H$10*(1000/4)</f>
        <v>7765273.5420679394</v>
      </c>
      <c r="H2404" s="1">
        <f>[2]Entsalzung!I$10*(1000/4)</f>
        <v>6789296.698257749</v>
      </c>
      <c r="I2404" s="1">
        <f>[2]Entsalzung!J$10*(1000/4)</f>
        <v>5966220.448257748</v>
      </c>
      <c r="J2404" s="1">
        <f>[2]Entsalzung!K$10*(1000/4)</f>
        <v>5636732.948257748</v>
      </c>
      <c r="K2404" s="1">
        <f>[2]Entsalzung!L$10*(1000/4)</f>
        <v>5307245.448257749</v>
      </c>
      <c r="L2404" s="1">
        <f>[2]Entsalzung!M$10*(1000/4)</f>
        <v>5307245.448257749</v>
      </c>
    </row>
    <row r="2405" spans="1:12" x14ac:dyDescent="0.35">
      <c r="A2405" t="s">
        <v>12</v>
      </c>
      <c r="B2405" t="str">
        <f t="shared" si="125"/>
        <v>Desalination|AF-COG</v>
      </c>
      <c r="C2405" t="s">
        <v>299</v>
      </c>
      <c r="D2405" t="s">
        <v>12</v>
      </c>
      <c r="E2405" t="s">
        <v>320</v>
      </c>
      <c r="F2405" s="1">
        <f>[2]Entsalzung!G$10*(1000/4)</f>
        <v>7689992.0318036871</v>
      </c>
      <c r="G2405" s="1">
        <f>[2]Entsalzung!H$10*(1000/4)</f>
        <v>7765273.5420679394</v>
      </c>
      <c r="H2405" s="1">
        <f>[2]Entsalzung!I$10*(1000/4)</f>
        <v>6789296.698257749</v>
      </c>
      <c r="I2405" s="1">
        <f>[2]Entsalzung!J$10*(1000/4)</f>
        <v>5966220.448257748</v>
      </c>
      <c r="J2405" s="1">
        <f>[2]Entsalzung!K$10*(1000/4)</f>
        <v>5636732.948257748</v>
      </c>
      <c r="K2405" s="1">
        <f>[2]Entsalzung!L$10*(1000/4)</f>
        <v>5307245.448257749</v>
      </c>
      <c r="L2405" s="1">
        <f>[2]Entsalzung!M$10*(1000/4)</f>
        <v>5307245.448257749</v>
      </c>
    </row>
    <row r="2406" spans="1:12" x14ac:dyDescent="0.35">
      <c r="A2406" t="s">
        <v>13</v>
      </c>
      <c r="B2406" t="str">
        <f t="shared" si="125"/>
        <v>Desalination|AF-CPV</v>
      </c>
      <c r="C2406" t="s">
        <v>299</v>
      </c>
      <c r="D2406" t="s">
        <v>13</v>
      </c>
      <c r="E2406" t="s">
        <v>320</v>
      </c>
      <c r="F2406" s="1">
        <f>[2]Entsalzung!G$10*(1000/4)</f>
        <v>7689992.0318036871</v>
      </c>
      <c r="G2406" s="1">
        <f>[2]Entsalzung!H$10*(1000/4)</f>
        <v>7765273.5420679394</v>
      </c>
      <c r="H2406" s="1">
        <f>[2]Entsalzung!I$10*(1000/4)</f>
        <v>6789296.698257749</v>
      </c>
      <c r="I2406" s="1">
        <f>[2]Entsalzung!J$10*(1000/4)</f>
        <v>5966220.448257748</v>
      </c>
      <c r="J2406" s="1">
        <f>[2]Entsalzung!K$10*(1000/4)</f>
        <v>5636732.948257748</v>
      </c>
      <c r="K2406" s="1">
        <f>[2]Entsalzung!L$10*(1000/4)</f>
        <v>5307245.448257749</v>
      </c>
      <c r="L2406" s="1">
        <f>[2]Entsalzung!M$10*(1000/4)</f>
        <v>5307245.448257749</v>
      </c>
    </row>
    <row r="2407" spans="1:12" x14ac:dyDescent="0.35">
      <c r="A2407" t="s">
        <v>14</v>
      </c>
      <c r="B2407" t="str">
        <f t="shared" si="125"/>
        <v>Desalination|AF-DJI</v>
      </c>
      <c r="C2407" t="s">
        <v>299</v>
      </c>
      <c r="D2407" t="s">
        <v>14</v>
      </c>
      <c r="E2407" t="s">
        <v>320</v>
      </c>
      <c r="F2407" s="1">
        <f>[2]Entsalzung!G$10*(1000/4)</f>
        <v>7689992.0318036871</v>
      </c>
      <c r="G2407" s="1">
        <f>[2]Entsalzung!H$10*(1000/4)</f>
        <v>7765273.5420679394</v>
      </c>
      <c r="H2407" s="1">
        <f>[2]Entsalzung!I$10*(1000/4)</f>
        <v>6789296.698257749</v>
      </c>
      <c r="I2407" s="1">
        <f>[2]Entsalzung!J$10*(1000/4)</f>
        <v>5966220.448257748</v>
      </c>
      <c r="J2407" s="1">
        <f>[2]Entsalzung!K$10*(1000/4)</f>
        <v>5636732.948257748</v>
      </c>
      <c r="K2407" s="1">
        <f>[2]Entsalzung!L$10*(1000/4)</f>
        <v>5307245.448257749</v>
      </c>
      <c r="L2407" s="1">
        <f>[2]Entsalzung!M$10*(1000/4)</f>
        <v>5307245.448257749</v>
      </c>
    </row>
    <row r="2408" spans="1:12" x14ac:dyDescent="0.35">
      <c r="A2408" t="s">
        <v>15</v>
      </c>
      <c r="B2408" t="str">
        <f t="shared" si="125"/>
        <v>Desalination|AF-DZA</v>
      </c>
      <c r="C2408" t="s">
        <v>299</v>
      </c>
      <c r="D2408" t="s">
        <v>15</v>
      </c>
      <c r="E2408" t="s">
        <v>320</v>
      </c>
      <c r="F2408" s="1">
        <f>[2]Entsalzung!G$10*(1000/4)</f>
        <v>7689992.0318036871</v>
      </c>
      <c r="G2408" s="1">
        <f>[2]Entsalzung!H$10*(1000/4)</f>
        <v>7765273.5420679394</v>
      </c>
      <c r="H2408" s="1">
        <f>[2]Entsalzung!I$10*(1000/4)</f>
        <v>6789296.698257749</v>
      </c>
      <c r="I2408" s="1">
        <f>[2]Entsalzung!J$10*(1000/4)</f>
        <v>5966220.448257748</v>
      </c>
      <c r="J2408" s="1">
        <f>[2]Entsalzung!K$10*(1000/4)</f>
        <v>5636732.948257748</v>
      </c>
      <c r="K2408" s="1">
        <f>[2]Entsalzung!L$10*(1000/4)</f>
        <v>5307245.448257749</v>
      </c>
      <c r="L2408" s="1">
        <f>[2]Entsalzung!M$10*(1000/4)</f>
        <v>5307245.448257749</v>
      </c>
    </row>
    <row r="2409" spans="1:12" x14ac:dyDescent="0.35">
      <c r="A2409" t="s">
        <v>16</v>
      </c>
      <c r="B2409" t="str">
        <f t="shared" si="125"/>
        <v>Desalination|AF-EGY</v>
      </c>
      <c r="C2409" t="s">
        <v>299</v>
      </c>
      <c r="D2409" t="s">
        <v>16</v>
      </c>
      <c r="E2409" t="s">
        <v>320</v>
      </c>
      <c r="F2409" s="1">
        <f>[2]Entsalzung!G$10*(1000/4)</f>
        <v>7689992.0318036871</v>
      </c>
      <c r="G2409" s="1">
        <f>[2]Entsalzung!H$10*(1000/4)</f>
        <v>7765273.5420679394</v>
      </c>
      <c r="H2409" s="1">
        <f>[2]Entsalzung!I$10*(1000/4)</f>
        <v>6789296.698257749</v>
      </c>
      <c r="I2409" s="1">
        <f>[2]Entsalzung!J$10*(1000/4)</f>
        <v>5966220.448257748</v>
      </c>
      <c r="J2409" s="1">
        <f>[2]Entsalzung!K$10*(1000/4)</f>
        <v>5636732.948257748</v>
      </c>
      <c r="K2409" s="1">
        <f>[2]Entsalzung!L$10*(1000/4)</f>
        <v>5307245.448257749</v>
      </c>
      <c r="L2409" s="1">
        <f>[2]Entsalzung!M$10*(1000/4)</f>
        <v>5307245.448257749</v>
      </c>
    </row>
    <row r="2410" spans="1:12" x14ac:dyDescent="0.35">
      <c r="A2410" t="s">
        <v>17</v>
      </c>
      <c r="B2410" t="str">
        <f t="shared" si="125"/>
        <v>Desalination|AF-ERI</v>
      </c>
      <c r="C2410" t="s">
        <v>299</v>
      </c>
      <c r="D2410" t="s">
        <v>17</v>
      </c>
      <c r="E2410" t="s">
        <v>320</v>
      </c>
      <c r="F2410" s="1">
        <f>[2]Entsalzung!G$10*(1000/4)</f>
        <v>7689992.0318036871</v>
      </c>
      <c r="G2410" s="1">
        <f>[2]Entsalzung!H$10*(1000/4)</f>
        <v>7765273.5420679394</v>
      </c>
      <c r="H2410" s="1">
        <f>[2]Entsalzung!I$10*(1000/4)</f>
        <v>6789296.698257749</v>
      </c>
      <c r="I2410" s="1">
        <f>[2]Entsalzung!J$10*(1000/4)</f>
        <v>5966220.448257748</v>
      </c>
      <c r="J2410" s="1">
        <f>[2]Entsalzung!K$10*(1000/4)</f>
        <v>5636732.948257748</v>
      </c>
      <c r="K2410" s="1">
        <f>[2]Entsalzung!L$10*(1000/4)</f>
        <v>5307245.448257749</v>
      </c>
      <c r="L2410" s="1">
        <f>[2]Entsalzung!M$10*(1000/4)</f>
        <v>5307245.448257749</v>
      </c>
    </row>
    <row r="2411" spans="1:12" x14ac:dyDescent="0.35">
      <c r="A2411" t="s">
        <v>18</v>
      </c>
      <c r="B2411" t="str">
        <f t="shared" si="125"/>
        <v>Desalination|AF-ESH</v>
      </c>
      <c r="C2411" t="s">
        <v>299</v>
      </c>
      <c r="D2411" t="s">
        <v>18</v>
      </c>
      <c r="E2411" t="s">
        <v>320</v>
      </c>
      <c r="F2411" s="1">
        <f>[2]Entsalzung!G$10*(1000/4)</f>
        <v>7689992.0318036871</v>
      </c>
      <c r="G2411" s="1">
        <f>[2]Entsalzung!H$10*(1000/4)</f>
        <v>7765273.5420679394</v>
      </c>
      <c r="H2411" s="1">
        <f>[2]Entsalzung!I$10*(1000/4)</f>
        <v>6789296.698257749</v>
      </c>
      <c r="I2411" s="1">
        <f>[2]Entsalzung!J$10*(1000/4)</f>
        <v>5966220.448257748</v>
      </c>
      <c r="J2411" s="1">
        <f>[2]Entsalzung!K$10*(1000/4)</f>
        <v>5636732.948257748</v>
      </c>
      <c r="K2411" s="1">
        <f>[2]Entsalzung!L$10*(1000/4)</f>
        <v>5307245.448257749</v>
      </c>
      <c r="L2411" s="1">
        <f>[2]Entsalzung!M$10*(1000/4)</f>
        <v>5307245.448257749</v>
      </c>
    </row>
    <row r="2412" spans="1:12" x14ac:dyDescent="0.35">
      <c r="A2412" t="s">
        <v>19</v>
      </c>
      <c r="B2412" t="str">
        <f t="shared" si="125"/>
        <v>Desalination|AF-ETH</v>
      </c>
      <c r="C2412" t="s">
        <v>299</v>
      </c>
      <c r="D2412" t="s">
        <v>19</v>
      </c>
      <c r="E2412" t="s">
        <v>320</v>
      </c>
      <c r="F2412" s="1">
        <f>[2]Entsalzung!G$10*(1000/4)</f>
        <v>7689992.0318036871</v>
      </c>
      <c r="G2412" s="1">
        <f>[2]Entsalzung!H$10*(1000/4)</f>
        <v>7765273.5420679394</v>
      </c>
      <c r="H2412" s="1">
        <f>[2]Entsalzung!I$10*(1000/4)</f>
        <v>6789296.698257749</v>
      </c>
      <c r="I2412" s="1">
        <f>[2]Entsalzung!J$10*(1000/4)</f>
        <v>5966220.448257748</v>
      </c>
      <c r="J2412" s="1">
        <f>[2]Entsalzung!K$10*(1000/4)</f>
        <v>5636732.948257748</v>
      </c>
      <c r="K2412" s="1">
        <f>[2]Entsalzung!L$10*(1000/4)</f>
        <v>5307245.448257749</v>
      </c>
      <c r="L2412" s="1">
        <f>[2]Entsalzung!M$10*(1000/4)</f>
        <v>5307245.448257749</v>
      </c>
    </row>
    <row r="2413" spans="1:12" x14ac:dyDescent="0.35">
      <c r="A2413" t="s">
        <v>20</v>
      </c>
      <c r="B2413" t="str">
        <f t="shared" si="125"/>
        <v>Desalination|AF-GAB</v>
      </c>
      <c r="C2413" t="s">
        <v>299</v>
      </c>
      <c r="D2413" t="s">
        <v>20</v>
      </c>
      <c r="E2413" t="s">
        <v>320</v>
      </c>
      <c r="F2413" s="1">
        <f>[2]Entsalzung!G$10*(1000/4)</f>
        <v>7689992.0318036871</v>
      </c>
      <c r="G2413" s="1">
        <f>[2]Entsalzung!H$10*(1000/4)</f>
        <v>7765273.5420679394</v>
      </c>
      <c r="H2413" s="1">
        <f>[2]Entsalzung!I$10*(1000/4)</f>
        <v>6789296.698257749</v>
      </c>
      <c r="I2413" s="1">
        <f>[2]Entsalzung!J$10*(1000/4)</f>
        <v>5966220.448257748</v>
      </c>
      <c r="J2413" s="1">
        <f>[2]Entsalzung!K$10*(1000/4)</f>
        <v>5636732.948257748</v>
      </c>
      <c r="K2413" s="1">
        <f>[2]Entsalzung!L$10*(1000/4)</f>
        <v>5307245.448257749</v>
      </c>
      <c r="L2413" s="1">
        <f>[2]Entsalzung!M$10*(1000/4)</f>
        <v>5307245.448257749</v>
      </c>
    </row>
    <row r="2414" spans="1:12" x14ac:dyDescent="0.35">
      <c r="A2414" t="s">
        <v>21</v>
      </c>
      <c r="B2414" t="str">
        <f t="shared" si="125"/>
        <v>Desalination|AF-GHA</v>
      </c>
      <c r="C2414" t="s">
        <v>299</v>
      </c>
      <c r="D2414" t="s">
        <v>21</v>
      </c>
      <c r="E2414" t="s">
        <v>320</v>
      </c>
      <c r="F2414" s="1">
        <f>[2]Entsalzung!G$10*(1000/4)</f>
        <v>7689992.0318036871</v>
      </c>
      <c r="G2414" s="1">
        <f>[2]Entsalzung!H$10*(1000/4)</f>
        <v>7765273.5420679394</v>
      </c>
      <c r="H2414" s="1">
        <f>[2]Entsalzung!I$10*(1000/4)</f>
        <v>6789296.698257749</v>
      </c>
      <c r="I2414" s="1">
        <f>[2]Entsalzung!J$10*(1000/4)</f>
        <v>5966220.448257748</v>
      </c>
      <c r="J2414" s="1">
        <f>[2]Entsalzung!K$10*(1000/4)</f>
        <v>5636732.948257748</v>
      </c>
      <c r="K2414" s="1">
        <f>[2]Entsalzung!L$10*(1000/4)</f>
        <v>5307245.448257749</v>
      </c>
      <c r="L2414" s="1">
        <f>[2]Entsalzung!M$10*(1000/4)</f>
        <v>5307245.448257749</v>
      </c>
    </row>
    <row r="2415" spans="1:12" x14ac:dyDescent="0.35">
      <c r="A2415" t="s">
        <v>22</v>
      </c>
      <c r="B2415" t="str">
        <f t="shared" si="125"/>
        <v>Desalination|AF-GIN</v>
      </c>
      <c r="C2415" t="s">
        <v>299</v>
      </c>
      <c r="D2415" t="s">
        <v>22</v>
      </c>
      <c r="E2415" t="s">
        <v>320</v>
      </c>
      <c r="F2415" s="1">
        <f>[2]Entsalzung!G$10*(1000/4)</f>
        <v>7689992.0318036871</v>
      </c>
      <c r="G2415" s="1">
        <f>[2]Entsalzung!H$10*(1000/4)</f>
        <v>7765273.5420679394</v>
      </c>
      <c r="H2415" s="1">
        <f>[2]Entsalzung!I$10*(1000/4)</f>
        <v>6789296.698257749</v>
      </c>
      <c r="I2415" s="1">
        <f>[2]Entsalzung!J$10*(1000/4)</f>
        <v>5966220.448257748</v>
      </c>
      <c r="J2415" s="1">
        <f>[2]Entsalzung!K$10*(1000/4)</f>
        <v>5636732.948257748</v>
      </c>
      <c r="K2415" s="1">
        <f>[2]Entsalzung!L$10*(1000/4)</f>
        <v>5307245.448257749</v>
      </c>
      <c r="L2415" s="1">
        <f>[2]Entsalzung!M$10*(1000/4)</f>
        <v>5307245.448257749</v>
      </c>
    </row>
    <row r="2416" spans="1:12" x14ac:dyDescent="0.35">
      <c r="A2416" t="s">
        <v>23</v>
      </c>
      <c r="B2416" t="str">
        <f t="shared" si="125"/>
        <v>Desalination|AF-GMB</v>
      </c>
      <c r="C2416" t="s">
        <v>299</v>
      </c>
      <c r="D2416" t="s">
        <v>23</v>
      </c>
      <c r="E2416" t="s">
        <v>320</v>
      </c>
      <c r="F2416" s="1">
        <f>[2]Entsalzung!G$10*(1000/4)</f>
        <v>7689992.0318036871</v>
      </c>
      <c r="G2416" s="1">
        <f>[2]Entsalzung!H$10*(1000/4)</f>
        <v>7765273.5420679394</v>
      </c>
      <c r="H2416" s="1">
        <f>[2]Entsalzung!I$10*(1000/4)</f>
        <v>6789296.698257749</v>
      </c>
      <c r="I2416" s="1">
        <f>[2]Entsalzung!J$10*(1000/4)</f>
        <v>5966220.448257748</v>
      </c>
      <c r="J2416" s="1">
        <f>[2]Entsalzung!K$10*(1000/4)</f>
        <v>5636732.948257748</v>
      </c>
      <c r="K2416" s="1">
        <f>[2]Entsalzung!L$10*(1000/4)</f>
        <v>5307245.448257749</v>
      </c>
      <c r="L2416" s="1">
        <f>[2]Entsalzung!M$10*(1000/4)</f>
        <v>5307245.448257749</v>
      </c>
    </row>
    <row r="2417" spans="1:12" x14ac:dyDescent="0.35">
      <c r="A2417" t="s">
        <v>24</v>
      </c>
      <c r="B2417" t="str">
        <f t="shared" si="125"/>
        <v>Desalination|AF-GNB</v>
      </c>
      <c r="C2417" t="s">
        <v>299</v>
      </c>
      <c r="D2417" t="s">
        <v>24</v>
      </c>
      <c r="E2417" t="s">
        <v>320</v>
      </c>
      <c r="F2417" s="1">
        <f>[2]Entsalzung!G$10*(1000/4)</f>
        <v>7689992.0318036871</v>
      </c>
      <c r="G2417" s="1">
        <f>[2]Entsalzung!H$10*(1000/4)</f>
        <v>7765273.5420679394</v>
      </c>
      <c r="H2417" s="1">
        <f>[2]Entsalzung!I$10*(1000/4)</f>
        <v>6789296.698257749</v>
      </c>
      <c r="I2417" s="1">
        <f>[2]Entsalzung!J$10*(1000/4)</f>
        <v>5966220.448257748</v>
      </c>
      <c r="J2417" s="1">
        <f>[2]Entsalzung!K$10*(1000/4)</f>
        <v>5636732.948257748</v>
      </c>
      <c r="K2417" s="1">
        <f>[2]Entsalzung!L$10*(1000/4)</f>
        <v>5307245.448257749</v>
      </c>
      <c r="L2417" s="1">
        <f>[2]Entsalzung!M$10*(1000/4)</f>
        <v>5307245.448257749</v>
      </c>
    </row>
    <row r="2418" spans="1:12" x14ac:dyDescent="0.35">
      <c r="A2418" t="s">
        <v>25</v>
      </c>
      <c r="B2418" t="str">
        <f t="shared" si="125"/>
        <v>Desalination|AF-GNQ</v>
      </c>
      <c r="C2418" t="s">
        <v>299</v>
      </c>
      <c r="D2418" t="s">
        <v>25</v>
      </c>
      <c r="E2418" t="s">
        <v>320</v>
      </c>
      <c r="F2418" s="1">
        <f>[2]Entsalzung!G$10*(1000/4)</f>
        <v>7689992.0318036871</v>
      </c>
      <c r="G2418" s="1">
        <f>[2]Entsalzung!H$10*(1000/4)</f>
        <v>7765273.5420679394</v>
      </c>
      <c r="H2418" s="1">
        <f>[2]Entsalzung!I$10*(1000/4)</f>
        <v>6789296.698257749</v>
      </c>
      <c r="I2418" s="1">
        <f>[2]Entsalzung!J$10*(1000/4)</f>
        <v>5966220.448257748</v>
      </c>
      <c r="J2418" s="1">
        <f>[2]Entsalzung!K$10*(1000/4)</f>
        <v>5636732.948257748</v>
      </c>
      <c r="K2418" s="1">
        <f>[2]Entsalzung!L$10*(1000/4)</f>
        <v>5307245.448257749</v>
      </c>
      <c r="L2418" s="1">
        <f>[2]Entsalzung!M$10*(1000/4)</f>
        <v>5307245.448257749</v>
      </c>
    </row>
    <row r="2419" spans="1:12" x14ac:dyDescent="0.35">
      <c r="A2419" t="s">
        <v>26</v>
      </c>
      <c r="B2419" t="str">
        <f t="shared" si="125"/>
        <v>Desalination|AF-KEN</v>
      </c>
      <c r="C2419" t="s">
        <v>299</v>
      </c>
      <c r="D2419" t="s">
        <v>26</v>
      </c>
      <c r="E2419" t="s">
        <v>320</v>
      </c>
      <c r="F2419" s="1">
        <f>[2]Entsalzung!G$10*(1000/4)</f>
        <v>7689992.0318036871</v>
      </c>
      <c r="G2419" s="1">
        <f>[2]Entsalzung!H$10*(1000/4)</f>
        <v>7765273.5420679394</v>
      </c>
      <c r="H2419" s="1">
        <f>[2]Entsalzung!I$10*(1000/4)</f>
        <v>6789296.698257749</v>
      </c>
      <c r="I2419" s="1">
        <f>[2]Entsalzung!J$10*(1000/4)</f>
        <v>5966220.448257748</v>
      </c>
      <c r="J2419" s="1">
        <f>[2]Entsalzung!K$10*(1000/4)</f>
        <v>5636732.948257748</v>
      </c>
      <c r="K2419" s="1">
        <f>[2]Entsalzung!L$10*(1000/4)</f>
        <v>5307245.448257749</v>
      </c>
      <c r="L2419" s="1">
        <f>[2]Entsalzung!M$10*(1000/4)</f>
        <v>5307245.448257749</v>
      </c>
    </row>
    <row r="2420" spans="1:12" x14ac:dyDescent="0.35">
      <c r="A2420" t="s">
        <v>27</v>
      </c>
      <c r="B2420" t="str">
        <f t="shared" si="125"/>
        <v>Desalination|AF-LBR</v>
      </c>
      <c r="C2420" t="s">
        <v>299</v>
      </c>
      <c r="D2420" t="s">
        <v>27</v>
      </c>
      <c r="E2420" t="s">
        <v>320</v>
      </c>
      <c r="F2420" s="1">
        <f>[2]Entsalzung!G$10*(1000/4)</f>
        <v>7689992.0318036871</v>
      </c>
      <c r="G2420" s="1">
        <f>[2]Entsalzung!H$10*(1000/4)</f>
        <v>7765273.5420679394</v>
      </c>
      <c r="H2420" s="1">
        <f>[2]Entsalzung!I$10*(1000/4)</f>
        <v>6789296.698257749</v>
      </c>
      <c r="I2420" s="1">
        <f>[2]Entsalzung!J$10*(1000/4)</f>
        <v>5966220.448257748</v>
      </c>
      <c r="J2420" s="1">
        <f>[2]Entsalzung!K$10*(1000/4)</f>
        <v>5636732.948257748</v>
      </c>
      <c r="K2420" s="1">
        <f>[2]Entsalzung!L$10*(1000/4)</f>
        <v>5307245.448257749</v>
      </c>
      <c r="L2420" s="1">
        <f>[2]Entsalzung!M$10*(1000/4)</f>
        <v>5307245.448257749</v>
      </c>
    </row>
    <row r="2421" spans="1:12" x14ac:dyDescent="0.35">
      <c r="A2421" t="s">
        <v>28</v>
      </c>
      <c r="B2421" t="str">
        <f t="shared" si="125"/>
        <v>Desalination|AF-LBY</v>
      </c>
      <c r="C2421" t="s">
        <v>299</v>
      </c>
      <c r="D2421" t="s">
        <v>28</v>
      </c>
      <c r="E2421" t="s">
        <v>320</v>
      </c>
      <c r="F2421" s="1">
        <f>[2]Entsalzung!G$10*(1000/4)</f>
        <v>7689992.0318036871</v>
      </c>
      <c r="G2421" s="1">
        <f>[2]Entsalzung!H$10*(1000/4)</f>
        <v>7765273.5420679394</v>
      </c>
      <c r="H2421" s="1">
        <f>[2]Entsalzung!I$10*(1000/4)</f>
        <v>6789296.698257749</v>
      </c>
      <c r="I2421" s="1">
        <f>[2]Entsalzung!J$10*(1000/4)</f>
        <v>5966220.448257748</v>
      </c>
      <c r="J2421" s="1">
        <f>[2]Entsalzung!K$10*(1000/4)</f>
        <v>5636732.948257748</v>
      </c>
      <c r="K2421" s="1">
        <f>[2]Entsalzung!L$10*(1000/4)</f>
        <v>5307245.448257749</v>
      </c>
      <c r="L2421" s="1">
        <f>[2]Entsalzung!M$10*(1000/4)</f>
        <v>5307245.448257749</v>
      </c>
    </row>
    <row r="2422" spans="1:12" x14ac:dyDescent="0.35">
      <c r="A2422" t="s">
        <v>29</v>
      </c>
      <c r="B2422" t="str">
        <f t="shared" si="125"/>
        <v>Desalination|AF-LSO</v>
      </c>
      <c r="C2422" t="s">
        <v>299</v>
      </c>
      <c r="D2422" t="s">
        <v>29</v>
      </c>
      <c r="E2422" t="s">
        <v>320</v>
      </c>
      <c r="F2422" s="1">
        <f>[2]Entsalzung!G$10*(1000/4)</f>
        <v>7689992.0318036871</v>
      </c>
      <c r="G2422" s="1">
        <f>[2]Entsalzung!H$10*(1000/4)</f>
        <v>7765273.5420679394</v>
      </c>
      <c r="H2422" s="1">
        <f>[2]Entsalzung!I$10*(1000/4)</f>
        <v>6789296.698257749</v>
      </c>
      <c r="I2422" s="1">
        <f>[2]Entsalzung!J$10*(1000/4)</f>
        <v>5966220.448257748</v>
      </c>
      <c r="J2422" s="1">
        <f>[2]Entsalzung!K$10*(1000/4)</f>
        <v>5636732.948257748</v>
      </c>
      <c r="K2422" s="1">
        <f>[2]Entsalzung!L$10*(1000/4)</f>
        <v>5307245.448257749</v>
      </c>
      <c r="L2422" s="1">
        <f>[2]Entsalzung!M$10*(1000/4)</f>
        <v>5307245.448257749</v>
      </c>
    </row>
    <row r="2423" spans="1:12" x14ac:dyDescent="0.35">
      <c r="A2423" t="s">
        <v>30</v>
      </c>
      <c r="B2423" t="str">
        <f t="shared" si="125"/>
        <v>Desalination|AF-MAR</v>
      </c>
      <c r="C2423" t="s">
        <v>299</v>
      </c>
      <c r="D2423" t="s">
        <v>30</v>
      </c>
      <c r="E2423" t="s">
        <v>320</v>
      </c>
      <c r="F2423" s="1">
        <f>[2]Entsalzung!G$10*(1000/4)</f>
        <v>7689992.0318036871</v>
      </c>
      <c r="G2423" s="1">
        <f>[2]Entsalzung!H$10*(1000/4)</f>
        <v>7765273.5420679394</v>
      </c>
      <c r="H2423" s="1">
        <f>[2]Entsalzung!I$10*(1000/4)</f>
        <v>6789296.698257749</v>
      </c>
      <c r="I2423" s="1">
        <f>[2]Entsalzung!J$10*(1000/4)</f>
        <v>5966220.448257748</v>
      </c>
      <c r="J2423" s="1">
        <f>[2]Entsalzung!K$10*(1000/4)</f>
        <v>5636732.948257748</v>
      </c>
      <c r="K2423" s="1">
        <f>[2]Entsalzung!L$10*(1000/4)</f>
        <v>5307245.448257749</v>
      </c>
      <c r="L2423" s="1">
        <f>[2]Entsalzung!M$10*(1000/4)</f>
        <v>5307245.448257749</v>
      </c>
    </row>
    <row r="2424" spans="1:12" x14ac:dyDescent="0.35">
      <c r="A2424" t="s">
        <v>31</v>
      </c>
      <c r="B2424" t="str">
        <f t="shared" si="125"/>
        <v>Desalination|AF-MDG</v>
      </c>
      <c r="C2424" t="s">
        <v>299</v>
      </c>
      <c r="D2424" t="s">
        <v>31</v>
      </c>
      <c r="E2424" t="s">
        <v>320</v>
      </c>
      <c r="F2424" s="1">
        <f>[2]Entsalzung!G$10*(1000/4)</f>
        <v>7689992.0318036871</v>
      </c>
      <c r="G2424" s="1">
        <f>[2]Entsalzung!H$10*(1000/4)</f>
        <v>7765273.5420679394</v>
      </c>
      <c r="H2424" s="1">
        <f>[2]Entsalzung!I$10*(1000/4)</f>
        <v>6789296.698257749</v>
      </c>
      <c r="I2424" s="1">
        <f>[2]Entsalzung!J$10*(1000/4)</f>
        <v>5966220.448257748</v>
      </c>
      <c r="J2424" s="1">
        <f>[2]Entsalzung!K$10*(1000/4)</f>
        <v>5636732.948257748</v>
      </c>
      <c r="K2424" s="1">
        <f>[2]Entsalzung!L$10*(1000/4)</f>
        <v>5307245.448257749</v>
      </c>
      <c r="L2424" s="1">
        <f>[2]Entsalzung!M$10*(1000/4)</f>
        <v>5307245.448257749</v>
      </c>
    </row>
    <row r="2425" spans="1:12" x14ac:dyDescent="0.35">
      <c r="A2425" t="s">
        <v>32</v>
      </c>
      <c r="B2425" t="str">
        <f t="shared" si="125"/>
        <v>Desalination|AF-MLI</v>
      </c>
      <c r="C2425" t="s">
        <v>299</v>
      </c>
      <c r="D2425" t="s">
        <v>32</v>
      </c>
      <c r="E2425" t="s">
        <v>320</v>
      </c>
      <c r="F2425" s="1">
        <f>[2]Entsalzung!G$10*(1000/4)</f>
        <v>7689992.0318036871</v>
      </c>
      <c r="G2425" s="1">
        <f>[2]Entsalzung!H$10*(1000/4)</f>
        <v>7765273.5420679394</v>
      </c>
      <c r="H2425" s="1">
        <f>[2]Entsalzung!I$10*(1000/4)</f>
        <v>6789296.698257749</v>
      </c>
      <c r="I2425" s="1">
        <f>[2]Entsalzung!J$10*(1000/4)</f>
        <v>5966220.448257748</v>
      </c>
      <c r="J2425" s="1">
        <f>[2]Entsalzung!K$10*(1000/4)</f>
        <v>5636732.948257748</v>
      </c>
      <c r="K2425" s="1">
        <f>[2]Entsalzung!L$10*(1000/4)</f>
        <v>5307245.448257749</v>
      </c>
      <c r="L2425" s="1">
        <f>[2]Entsalzung!M$10*(1000/4)</f>
        <v>5307245.448257749</v>
      </c>
    </row>
    <row r="2426" spans="1:12" x14ac:dyDescent="0.35">
      <c r="A2426" t="s">
        <v>33</v>
      </c>
      <c r="B2426" t="str">
        <f t="shared" si="125"/>
        <v>Desalination|AF-MOZ</v>
      </c>
      <c r="C2426" t="s">
        <v>299</v>
      </c>
      <c r="D2426" t="s">
        <v>33</v>
      </c>
      <c r="E2426" t="s">
        <v>320</v>
      </c>
      <c r="F2426" s="1">
        <f>[2]Entsalzung!G$10*(1000/4)</f>
        <v>7689992.0318036871</v>
      </c>
      <c r="G2426" s="1">
        <f>[2]Entsalzung!H$10*(1000/4)</f>
        <v>7765273.5420679394</v>
      </c>
      <c r="H2426" s="1">
        <f>[2]Entsalzung!I$10*(1000/4)</f>
        <v>6789296.698257749</v>
      </c>
      <c r="I2426" s="1">
        <f>[2]Entsalzung!J$10*(1000/4)</f>
        <v>5966220.448257748</v>
      </c>
      <c r="J2426" s="1">
        <f>[2]Entsalzung!K$10*(1000/4)</f>
        <v>5636732.948257748</v>
      </c>
      <c r="K2426" s="1">
        <f>[2]Entsalzung!L$10*(1000/4)</f>
        <v>5307245.448257749</v>
      </c>
      <c r="L2426" s="1">
        <f>[2]Entsalzung!M$10*(1000/4)</f>
        <v>5307245.448257749</v>
      </c>
    </row>
    <row r="2427" spans="1:12" x14ac:dyDescent="0.35">
      <c r="A2427" t="s">
        <v>34</v>
      </c>
      <c r="B2427" t="str">
        <f t="shared" si="125"/>
        <v>Desalination|AF-MRT</v>
      </c>
      <c r="C2427" t="s">
        <v>299</v>
      </c>
      <c r="D2427" t="s">
        <v>34</v>
      </c>
      <c r="E2427" t="s">
        <v>320</v>
      </c>
      <c r="F2427" s="1">
        <f>[2]Entsalzung!G$10*(1000/4)</f>
        <v>7689992.0318036871</v>
      </c>
      <c r="G2427" s="1">
        <f>[2]Entsalzung!H$10*(1000/4)</f>
        <v>7765273.5420679394</v>
      </c>
      <c r="H2427" s="1">
        <f>[2]Entsalzung!I$10*(1000/4)</f>
        <v>6789296.698257749</v>
      </c>
      <c r="I2427" s="1">
        <f>[2]Entsalzung!J$10*(1000/4)</f>
        <v>5966220.448257748</v>
      </c>
      <c r="J2427" s="1">
        <f>[2]Entsalzung!K$10*(1000/4)</f>
        <v>5636732.948257748</v>
      </c>
      <c r="K2427" s="1">
        <f>[2]Entsalzung!L$10*(1000/4)</f>
        <v>5307245.448257749</v>
      </c>
      <c r="L2427" s="1">
        <f>[2]Entsalzung!M$10*(1000/4)</f>
        <v>5307245.448257749</v>
      </c>
    </row>
    <row r="2428" spans="1:12" x14ac:dyDescent="0.35">
      <c r="A2428" t="s">
        <v>35</v>
      </c>
      <c r="B2428" t="str">
        <f t="shared" si="125"/>
        <v>Desalination|AF-MUS</v>
      </c>
      <c r="C2428" t="s">
        <v>299</v>
      </c>
      <c r="D2428" t="s">
        <v>35</v>
      </c>
      <c r="E2428" t="s">
        <v>320</v>
      </c>
      <c r="F2428" s="1">
        <f>[2]Entsalzung!G$10*(1000/4)</f>
        <v>7689992.0318036871</v>
      </c>
      <c r="G2428" s="1">
        <f>[2]Entsalzung!H$10*(1000/4)</f>
        <v>7765273.5420679394</v>
      </c>
      <c r="H2428" s="1">
        <f>[2]Entsalzung!I$10*(1000/4)</f>
        <v>6789296.698257749</v>
      </c>
      <c r="I2428" s="1">
        <f>[2]Entsalzung!J$10*(1000/4)</f>
        <v>5966220.448257748</v>
      </c>
      <c r="J2428" s="1">
        <f>[2]Entsalzung!K$10*(1000/4)</f>
        <v>5636732.948257748</v>
      </c>
      <c r="K2428" s="1">
        <f>[2]Entsalzung!L$10*(1000/4)</f>
        <v>5307245.448257749</v>
      </c>
      <c r="L2428" s="1">
        <f>[2]Entsalzung!M$10*(1000/4)</f>
        <v>5307245.448257749</v>
      </c>
    </row>
    <row r="2429" spans="1:12" x14ac:dyDescent="0.35">
      <c r="A2429" t="s">
        <v>36</v>
      </c>
      <c r="B2429" t="str">
        <f t="shared" si="125"/>
        <v>Desalination|AF-MWI</v>
      </c>
      <c r="C2429" t="s">
        <v>299</v>
      </c>
      <c r="D2429" t="s">
        <v>36</v>
      </c>
      <c r="E2429" t="s">
        <v>320</v>
      </c>
      <c r="F2429" s="1">
        <f>[2]Entsalzung!G$10*(1000/4)</f>
        <v>7689992.0318036871</v>
      </c>
      <c r="G2429" s="1">
        <f>[2]Entsalzung!H$10*(1000/4)</f>
        <v>7765273.5420679394</v>
      </c>
      <c r="H2429" s="1">
        <f>[2]Entsalzung!I$10*(1000/4)</f>
        <v>6789296.698257749</v>
      </c>
      <c r="I2429" s="1">
        <f>[2]Entsalzung!J$10*(1000/4)</f>
        <v>5966220.448257748</v>
      </c>
      <c r="J2429" s="1">
        <f>[2]Entsalzung!K$10*(1000/4)</f>
        <v>5636732.948257748</v>
      </c>
      <c r="K2429" s="1">
        <f>[2]Entsalzung!L$10*(1000/4)</f>
        <v>5307245.448257749</v>
      </c>
      <c r="L2429" s="1">
        <f>[2]Entsalzung!M$10*(1000/4)</f>
        <v>5307245.448257749</v>
      </c>
    </row>
    <row r="2430" spans="1:12" x14ac:dyDescent="0.35">
      <c r="A2430" t="s">
        <v>37</v>
      </c>
      <c r="B2430" t="str">
        <f t="shared" si="125"/>
        <v>Desalination|AF-NAM</v>
      </c>
      <c r="C2430" t="s">
        <v>299</v>
      </c>
      <c r="D2430" t="s">
        <v>37</v>
      </c>
      <c r="E2430" t="s">
        <v>320</v>
      </c>
      <c r="F2430" s="1">
        <f>[2]Entsalzung!G$10*(1000/4)</f>
        <v>7689992.0318036871</v>
      </c>
      <c r="G2430" s="1">
        <f>[2]Entsalzung!H$10*(1000/4)</f>
        <v>7765273.5420679394</v>
      </c>
      <c r="H2430" s="1">
        <f>[2]Entsalzung!I$10*(1000/4)</f>
        <v>6789296.698257749</v>
      </c>
      <c r="I2430" s="1">
        <f>[2]Entsalzung!J$10*(1000/4)</f>
        <v>5966220.448257748</v>
      </c>
      <c r="J2430" s="1">
        <f>[2]Entsalzung!K$10*(1000/4)</f>
        <v>5636732.948257748</v>
      </c>
      <c r="K2430" s="1">
        <f>[2]Entsalzung!L$10*(1000/4)</f>
        <v>5307245.448257749</v>
      </c>
      <c r="L2430" s="1">
        <f>[2]Entsalzung!M$10*(1000/4)</f>
        <v>5307245.448257749</v>
      </c>
    </row>
    <row r="2431" spans="1:12" x14ac:dyDescent="0.35">
      <c r="A2431" t="s">
        <v>38</v>
      </c>
      <c r="B2431" t="str">
        <f t="shared" si="125"/>
        <v>Desalination|AF-NER</v>
      </c>
      <c r="C2431" t="s">
        <v>299</v>
      </c>
      <c r="D2431" t="s">
        <v>38</v>
      </c>
      <c r="E2431" t="s">
        <v>320</v>
      </c>
      <c r="F2431" s="1">
        <f>[2]Entsalzung!G$10*(1000/4)</f>
        <v>7689992.0318036871</v>
      </c>
      <c r="G2431" s="1">
        <f>[2]Entsalzung!H$10*(1000/4)</f>
        <v>7765273.5420679394</v>
      </c>
      <c r="H2431" s="1">
        <f>[2]Entsalzung!I$10*(1000/4)</f>
        <v>6789296.698257749</v>
      </c>
      <c r="I2431" s="1">
        <f>[2]Entsalzung!J$10*(1000/4)</f>
        <v>5966220.448257748</v>
      </c>
      <c r="J2431" s="1">
        <f>[2]Entsalzung!K$10*(1000/4)</f>
        <v>5636732.948257748</v>
      </c>
      <c r="K2431" s="1">
        <f>[2]Entsalzung!L$10*(1000/4)</f>
        <v>5307245.448257749</v>
      </c>
      <c r="L2431" s="1">
        <f>[2]Entsalzung!M$10*(1000/4)</f>
        <v>5307245.448257749</v>
      </c>
    </row>
    <row r="2432" spans="1:12" x14ac:dyDescent="0.35">
      <c r="A2432" t="s">
        <v>39</v>
      </c>
      <c r="B2432" t="str">
        <f t="shared" si="125"/>
        <v>Desalination|AF-NGA</v>
      </c>
      <c r="C2432" t="s">
        <v>299</v>
      </c>
      <c r="D2432" t="s">
        <v>39</v>
      </c>
      <c r="E2432" t="s">
        <v>320</v>
      </c>
      <c r="F2432" s="1">
        <f>[2]Entsalzung!G$10*(1000/4)</f>
        <v>7689992.0318036871</v>
      </c>
      <c r="G2432" s="1">
        <f>[2]Entsalzung!H$10*(1000/4)</f>
        <v>7765273.5420679394</v>
      </c>
      <c r="H2432" s="1">
        <f>[2]Entsalzung!I$10*(1000/4)</f>
        <v>6789296.698257749</v>
      </c>
      <c r="I2432" s="1">
        <f>[2]Entsalzung!J$10*(1000/4)</f>
        <v>5966220.448257748</v>
      </c>
      <c r="J2432" s="1">
        <f>[2]Entsalzung!K$10*(1000/4)</f>
        <v>5636732.948257748</v>
      </c>
      <c r="K2432" s="1">
        <f>[2]Entsalzung!L$10*(1000/4)</f>
        <v>5307245.448257749</v>
      </c>
      <c r="L2432" s="1">
        <f>[2]Entsalzung!M$10*(1000/4)</f>
        <v>5307245.448257749</v>
      </c>
    </row>
    <row r="2433" spans="1:12" x14ac:dyDescent="0.35">
      <c r="A2433" t="s">
        <v>40</v>
      </c>
      <c r="B2433" t="str">
        <f t="shared" si="125"/>
        <v>Desalination|AF-RWA</v>
      </c>
      <c r="C2433" t="s">
        <v>299</v>
      </c>
      <c r="D2433" t="s">
        <v>40</v>
      </c>
      <c r="E2433" t="s">
        <v>320</v>
      </c>
      <c r="F2433" s="1">
        <f>[2]Entsalzung!G$10*(1000/4)</f>
        <v>7689992.0318036871</v>
      </c>
      <c r="G2433" s="1">
        <f>[2]Entsalzung!H$10*(1000/4)</f>
        <v>7765273.5420679394</v>
      </c>
      <c r="H2433" s="1">
        <f>[2]Entsalzung!I$10*(1000/4)</f>
        <v>6789296.698257749</v>
      </c>
      <c r="I2433" s="1">
        <f>[2]Entsalzung!J$10*(1000/4)</f>
        <v>5966220.448257748</v>
      </c>
      <c r="J2433" s="1">
        <f>[2]Entsalzung!K$10*(1000/4)</f>
        <v>5636732.948257748</v>
      </c>
      <c r="K2433" s="1">
        <f>[2]Entsalzung!L$10*(1000/4)</f>
        <v>5307245.448257749</v>
      </c>
      <c r="L2433" s="1">
        <f>[2]Entsalzung!M$10*(1000/4)</f>
        <v>5307245.448257749</v>
      </c>
    </row>
    <row r="2434" spans="1:12" x14ac:dyDescent="0.35">
      <c r="A2434" t="s">
        <v>41</v>
      </c>
      <c r="B2434" t="str">
        <f t="shared" ref="B2434:B2497" si="126">CONCATENATE(C2434,D2434)</f>
        <v>Desalination|AF-SDN</v>
      </c>
      <c r="C2434" t="s">
        <v>299</v>
      </c>
      <c r="D2434" t="s">
        <v>41</v>
      </c>
      <c r="E2434" t="s">
        <v>320</v>
      </c>
      <c r="F2434" s="1">
        <f>[2]Entsalzung!G$10*(1000/4)</f>
        <v>7689992.0318036871</v>
      </c>
      <c r="G2434" s="1">
        <f>[2]Entsalzung!H$10*(1000/4)</f>
        <v>7765273.5420679394</v>
      </c>
      <c r="H2434" s="1">
        <f>[2]Entsalzung!I$10*(1000/4)</f>
        <v>6789296.698257749</v>
      </c>
      <c r="I2434" s="1">
        <f>[2]Entsalzung!J$10*(1000/4)</f>
        <v>5966220.448257748</v>
      </c>
      <c r="J2434" s="1">
        <f>[2]Entsalzung!K$10*(1000/4)</f>
        <v>5636732.948257748</v>
      </c>
      <c r="K2434" s="1">
        <f>[2]Entsalzung!L$10*(1000/4)</f>
        <v>5307245.448257749</v>
      </c>
      <c r="L2434" s="1">
        <f>[2]Entsalzung!M$10*(1000/4)</f>
        <v>5307245.448257749</v>
      </c>
    </row>
    <row r="2435" spans="1:12" x14ac:dyDescent="0.35">
      <c r="A2435" t="s">
        <v>42</v>
      </c>
      <c r="B2435" t="str">
        <f t="shared" si="126"/>
        <v>Desalination|AF-SEN</v>
      </c>
      <c r="C2435" t="s">
        <v>299</v>
      </c>
      <c r="D2435" t="s">
        <v>42</v>
      </c>
      <c r="E2435" t="s">
        <v>320</v>
      </c>
      <c r="F2435" s="1">
        <f>[2]Entsalzung!G$10*(1000/4)</f>
        <v>7689992.0318036871</v>
      </c>
      <c r="G2435" s="1">
        <f>[2]Entsalzung!H$10*(1000/4)</f>
        <v>7765273.5420679394</v>
      </c>
      <c r="H2435" s="1">
        <f>[2]Entsalzung!I$10*(1000/4)</f>
        <v>6789296.698257749</v>
      </c>
      <c r="I2435" s="1">
        <f>[2]Entsalzung!J$10*(1000/4)</f>
        <v>5966220.448257748</v>
      </c>
      <c r="J2435" s="1">
        <f>[2]Entsalzung!K$10*(1000/4)</f>
        <v>5636732.948257748</v>
      </c>
      <c r="K2435" s="1">
        <f>[2]Entsalzung!L$10*(1000/4)</f>
        <v>5307245.448257749</v>
      </c>
      <c r="L2435" s="1">
        <f>[2]Entsalzung!M$10*(1000/4)</f>
        <v>5307245.448257749</v>
      </c>
    </row>
    <row r="2436" spans="1:12" x14ac:dyDescent="0.35">
      <c r="A2436" t="s">
        <v>43</v>
      </c>
      <c r="B2436" t="str">
        <f t="shared" si="126"/>
        <v>Desalination|AF-SLE</v>
      </c>
      <c r="C2436" t="s">
        <v>299</v>
      </c>
      <c r="D2436" t="s">
        <v>43</v>
      </c>
      <c r="E2436" t="s">
        <v>320</v>
      </c>
      <c r="F2436" s="1">
        <f>[2]Entsalzung!G$10*(1000/4)</f>
        <v>7689992.0318036871</v>
      </c>
      <c r="G2436" s="1">
        <f>[2]Entsalzung!H$10*(1000/4)</f>
        <v>7765273.5420679394</v>
      </c>
      <c r="H2436" s="1">
        <f>[2]Entsalzung!I$10*(1000/4)</f>
        <v>6789296.698257749</v>
      </c>
      <c r="I2436" s="1">
        <f>[2]Entsalzung!J$10*(1000/4)</f>
        <v>5966220.448257748</v>
      </c>
      <c r="J2436" s="1">
        <f>[2]Entsalzung!K$10*(1000/4)</f>
        <v>5636732.948257748</v>
      </c>
      <c r="K2436" s="1">
        <f>[2]Entsalzung!L$10*(1000/4)</f>
        <v>5307245.448257749</v>
      </c>
      <c r="L2436" s="1">
        <f>[2]Entsalzung!M$10*(1000/4)</f>
        <v>5307245.448257749</v>
      </c>
    </row>
    <row r="2437" spans="1:12" x14ac:dyDescent="0.35">
      <c r="A2437" t="s">
        <v>44</v>
      </c>
      <c r="B2437" t="str">
        <f t="shared" si="126"/>
        <v>Desalination|AF-SOM</v>
      </c>
      <c r="C2437" t="s">
        <v>299</v>
      </c>
      <c r="D2437" t="s">
        <v>44</v>
      </c>
      <c r="E2437" t="s">
        <v>320</v>
      </c>
      <c r="F2437" s="1">
        <f>[2]Entsalzung!G$10*(1000/4)</f>
        <v>7689992.0318036871</v>
      </c>
      <c r="G2437" s="1">
        <f>[2]Entsalzung!H$10*(1000/4)</f>
        <v>7765273.5420679394</v>
      </c>
      <c r="H2437" s="1">
        <f>[2]Entsalzung!I$10*(1000/4)</f>
        <v>6789296.698257749</v>
      </c>
      <c r="I2437" s="1">
        <f>[2]Entsalzung!J$10*(1000/4)</f>
        <v>5966220.448257748</v>
      </c>
      <c r="J2437" s="1">
        <f>[2]Entsalzung!K$10*(1000/4)</f>
        <v>5636732.948257748</v>
      </c>
      <c r="K2437" s="1">
        <f>[2]Entsalzung!L$10*(1000/4)</f>
        <v>5307245.448257749</v>
      </c>
      <c r="L2437" s="1">
        <f>[2]Entsalzung!M$10*(1000/4)</f>
        <v>5307245.448257749</v>
      </c>
    </row>
    <row r="2438" spans="1:12" x14ac:dyDescent="0.35">
      <c r="A2438" t="s">
        <v>45</v>
      </c>
      <c r="B2438" t="str">
        <f t="shared" si="126"/>
        <v>Desalination|AF-SWZ</v>
      </c>
      <c r="C2438" t="s">
        <v>299</v>
      </c>
      <c r="D2438" t="s">
        <v>45</v>
      </c>
      <c r="E2438" t="s">
        <v>320</v>
      </c>
      <c r="F2438" s="1">
        <f>[2]Entsalzung!G$10*(1000/4)</f>
        <v>7689992.0318036871</v>
      </c>
      <c r="G2438" s="1">
        <f>[2]Entsalzung!H$10*(1000/4)</f>
        <v>7765273.5420679394</v>
      </c>
      <c r="H2438" s="1">
        <f>[2]Entsalzung!I$10*(1000/4)</f>
        <v>6789296.698257749</v>
      </c>
      <c r="I2438" s="1">
        <f>[2]Entsalzung!J$10*(1000/4)</f>
        <v>5966220.448257748</v>
      </c>
      <c r="J2438" s="1">
        <f>[2]Entsalzung!K$10*(1000/4)</f>
        <v>5636732.948257748</v>
      </c>
      <c r="K2438" s="1">
        <f>[2]Entsalzung!L$10*(1000/4)</f>
        <v>5307245.448257749</v>
      </c>
      <c r="L2438" s="1">
        <f>[2]Entsalzung!M$10*(1000/4)</f>
        <v>5307245.448257749</v>
      </c>
    </row>
    <row r="2439" spans="1:12" x14ac:dyDescent="0.35">
      <c r="A2439" t="s">
        <v>46</v>
      </c>
      <c r="B2439" t="str">
        <f t="shared" si="126"/>
        <v>Desalination|AF-TCD</v>
      </c>
      <c r="C2439" t="s">
        <v>299</v>
      </c>
      <c r="D2439" t="s">
        <v>46</v>
      </c>
      <c r="E2439" t="s">
        <v>320</v>
      </c>
      <c r="F2439" s="1">
        <f>[2]Entsalzung!G$10*(1000/4)</f>
        <v>7689992.0318036871</v>
      </c>
      <c r="G2439" s="1">
        <f>[2]Entsalzung!H$10*(1000/4)</f>
        <v>7765273.5420679394</v>
      </c>
      <c r="H2439" s="1">
        <f>[2]Entsalzung!I$10*(1000/4)</f>
        <v>6789296.698257749</v>
      </c>
      <c r="I2439" s="1">
        <f>[2]Entsalzung!J$10*(1000/4)</f>
        <v>5966220.448257748</v>
      </c>
      <c r="J2439" s="1">
        <f>[2]Entsalzung!K$10*(1000/4)</f>
        <v>5636732.948257748</v>
      </c>
      <c r="K2439" s="1">
        <f>[2]Entsalzung!L$10*(1000/4)</f>
        <v>5307245.448257749</v>
      </c>
      <c r="L2439" s="1">
        <f>[2]Entsalzung!M$10*(1000/4)</f>
        <v>5307245.448257749</v>
      </c>
    </row>
    <row r="2440" spans="1:12" x14ac:dyDescent="0.35">
      <c r="A2440" t="s">
        <v>47</v>
      </c>
      <c r="B2440" t="str">
        <f t="shared" si="126"/>
        <v>Desalination|AF-TGO</v>
      </c>
      <c r="C2440" t="s">
        <v>299</v>
      </c>
      <c r="D2440" t="s">
        <v>47</v>
      </c>
      <c r="E2440" t="s">
        <v>320</v>
      </c>
      <c r="F2440" s="1">
        <f>[2]Entsalzung!G$10*(1000/4)</f>
        <v>7689992.0318036871</v>
      </c>
      <c r="G2440" s="1">
        <f>[2]Entsalzung!H$10*(1000/4)</f>
        <v>7765273.5420679394</v>
      </c>
      <c r="H2440" s="1">
        <f>[2]Entsalzung!I$10*(1000/4)</f>
        <v>6789296.698257749</v>
      </c>
      <c r="I2440" s="1">
        <f>[2]Entsalzung!J$10*(1000/4)</f>
        <v>5966220.448257748</v>
      </c>
      <c r="J2440" s="1">
        <f>[2]Entsalzung!K$10*(1000/4)</f>
        <v>5636732.948257748</v>
      </c>
      <c r="K2440" s="1">
        <f>[2]Entsalzung!L$10*(1000/4)</f>
        <v>5307245.448257749</v>
      </c>
      <c r="L2440" s="1">
        <f>[2]Entsalzung!M$10*(1000/4)</f>
        <v>5307245.448257749</v>
      </c>
    </row>
    <row r="2441" spans="1:12" x14ac:dyDescent="0.35">
      <c r="A2441" t="s">
        <v>48</v>
      </c>
      <c r="B2441" t="str">
        <f t="shared" si="126"/>
        <v>Desalination|AF-TUN</v>
      </c>
      <c r="C2441" t="s">
        <v>299</v>
      </c>
      <c r="D2441" t="s">
        <v>48</v>
      </c>
      <c r="E2441" t="s">
        <v>320</v>
      </c>
      <c r="F2441" s="1">
        <f>[2]Entsalzung!G$10*(1000/4)</f>
        <v>7689992.0318036871</v>
      </c>
      <c r="G2441" s="1">
        <f>[2]Entsalzung!H$10*(1000/4)</f>
        <v>7765273.5420679394</v>
      </c>
      <c r="H2441" s="1">
        <f>[2]Entsalzung!I$10*(1000/4)</f>
        <v>6789296.698257749</v>
      </c>
      <c r="I2441" s="1">
        <f>[2]Entsalzung!J$10*(1000/4)</f>
        <v>5966220.448257748</v>
      </c>
      <c r="J2441" s="1">
        <f>[2]Entsalzung!K$10*(1000/4)</f>
        <v>5636732.948257748</v>
      </c>
      <c r="K2441" s="1">
        <f>[2]Entsalzung!L$10*(1000/4)</f>
        <v>5307245.448257749</v>
      </c>
      <c r="L2441" s="1">
        <f>[2]Entsalzung!M$10*(1000/4)</f>
        <v>5307245.448257749</v>
      </c>
    </row>
    <row r="2442" spans="1:12" x14ac:dyDescent="0.35">
      <c r="A2442" t="s">
        <v>49</v>
      </c>
      <c r="B2442" t="str">
        <f t="shared" si="126"/>
        <v>Desalination|AF-TZA</v>
      </c>
      <c r="C2442" t="s">
        <v>299</v>
      </c>
      <c r="D2442" t="s">
        <v>49</v>
      </c>
      <c r="E2442" t="s">
        <v>320</v>
      </c>
      <c r="F2442" s="1">
        <f>[2]Entsalzung!G$10*(1000/4)</f>
        <v>7689992.0318036871</v>
      </c>
      <c r="G2442" s="1">
        <f>[2]Entsalzung!H$10*(1000/4)</f>
        <v>7765273.5420679394</v>
      </c>
      <c r="H2442" s="1">
        <f>[2]Entsalzung!I$10*(1000/4)</f>
        <v>6789296.698257749</v>
      </c>
      <c r="I2442" s="1">
        <f>[2]Entsalzung!J$10*(1000/4)</f>
        <v>5966220.448257748</v>
      </c>
      <c r="J2442" s="1">
        <f>[2]Entsalzung!K$10*(1000/4)</f>
        <v>5636732.948257748</v>
      </c>
      <c r="K2442" s="1">
        <f>[2]Entsalzung!L$10*(1000/4)</f>
        <v>5307245.448257749</v>
      </c>
      <c r="L2442" s="1">
        <f>[2]Entsalzung!M$10*(1000/4)</f>
        <v>5307245.448257749</v>
      </c>
    </row>
    <row r="2443" spans="1:12" x14ac:dyDescent="0.35">
      <c r="A2443" t="s">
        <v>50</v>
      </c>
      <c r="B2443" t="str">
        <f t="shared" si="126"/>
        <v>Desalination|AF-UGA</v>
      </c>
      <c r="C2443" t="s">
        <v>299</v>
      </c>
      <c r="D2443" t="s">
        <v>50</v>
      </c>
      <c r="E2443" t="s">
        <v>320</v>
      </c>
      <c r="F2443" s="1">
        <f>[2]Entsalzung!G$10*(1000/4)</f>
        <v>7689992.0318036871</v>
      </c>
      <c r="G2443" s="1">
        <f>[2]Entsalzung!H$10*(1000/4)</f>
        <v>7765273.5420679394</v>
      </c>
      <c r="H2443" s="1">
        <f>[2]Entsalzung!I$10*(1000/4)</f>
        <v>6789296.698257749</v>
      </c>
      <c r="I2443" s="1">
        <f>[2]Entsalzung!J$10*(1000/4)</f>
        <v>5966220.448257748</v>
      </c>
      <c r="J2443" s="1">
        <f>[2]Entsalzung!K$10*(1000/4)</f>
        <v>5636732.948257748</v>
      </c>
      <c r="K2443" s="1">
        <f>[2]Entsalzung!L$10*(1000/4)</f>
        <v>5307245.448257749</v>
      </c>
      <c r="L2443" s="1">
        <f>[2]Entsalzung!M$10*(1000/4)</f>
        <v>5307245.448257749</v>
      </c>
    </row>
    <row r="2444" spans="1:12" x14ac:dyDescent="0.35">
      <c r="A2444" t="s">
        <v>51</v>
      </c>
      <c r="B2444" t="str">
        <f t="shared" si="126"/>
        <v>Desalination|AF-ZAF</v>
      </c>
      <c r="C2444" t="s">
        <v>299</v>
      </c>
      <c r="D2444" t="s">
        <v>51</v>
      </c>
      <c r="E2444" t="s">
        <v>320</v>
      </c>
      <c r="F2444" s="1">
        <f>[2]Entsalzung!G$10*(1000/4)</f>
        <v>7689992.0318036871</v>
      </c>
      <c r="G2444" s="1">
        <f>[2]Entsalzung!H$10*(1000/4)</f>
        <v>7765273.5420679394</v>
      </c>
      <c r="H2444" s="1">
        <f>[2]Entsalzung!I$10*(1000/4)</f>
        <v>6789296.698257749</v>
      </c>
      <c r="I2444" s="1">
        <f>[2]Entsalzung!J$10*(1000/4)</f>
        <v>5966220.448257748</v>
      </c>
      <c r="J2444" s="1">
        <f>[2]Entsalzung!K$10*(1000/4)</f>
        <v>5636732.948257748</v>
      </c>
      <c r="K2444" s="1">
        <f>[2]Entsalzung!L$10*(1000/4)</f>
        <v>5307245.448257749</v>
      </c>
      <c r="L2444" s="1">
        <f>[2]Entsalzung!M$10*(1000/4)</f>
        <v>5307245.448257749</v>
      </c>
    </row>
    <row r="2445" spans="1:12" x14ac:dyDescent="0.35">
      <c r="A2445" t="s">
        <v>52</v>
      </c>
      <c r="B2445" t="str">
        <f t="shared" si="126"/>
        <v>Desalination|AF-ZMB</v>
      </c>
      <c r="C2445" t="s">
        <v>299</v>
      </c>
      <c r="D2445" t="s">
        <v>52</v>
      </c>
      <c r="E2445" t="s">
        <v>320</v>
      </c>
      <c r="F2445" s="1">
        <f>[2]Entsalzung!G$10*(1000/4)</f>
        <v>7689992.0318036871</v>
      </c>
      <c r="G2445" s="1">
        <f>[2]Entsalzung!H$10*(1000/4)</f>
        <v>7765273.5420679394</v>
      </c>
      <c r="H2445" s="1">
        <f>[2]Entsalzung!I$10*(1000/4)</f>
        <v>6789296.698257749</v>
      </c>
      <c r="I2445" s="1">
        <f>[2]Entsalzung!J$10*(1000/4)</f>
        <v>5966220.448257748</v>
      </c>
      <c r="J2445" s="1">
        <f>[2]Entsalzung!K$10*(1000/4)</f>
        <v>5636732.948257748</v>
      </c>
      <c r="K2445" s="1">
        <f>[2]Entsalzung!L$10*(1000/4)</f>
        <v>5307245.448257749</v>
      </c>
      <c r="L2445" s="1">
        <f>[2]Entsalzung!M$10*(1000/4)</f>
        <v>5307245.448257749</v>
      </c>
    </row>
    <row r="2446" spans="1:12" x14ac:dyDescent="0.35">
      <c r="A2446" t="s">
        <v>53</v>
      </c>
      <c r="B2446" t="str">
        <f t="shared" si="126"/>
        <v>Desalination|AF-ZWE</v>
      </c>
      <c r="C2446" t="s">
        <v>299</v>
      </c>
      <c r="D2446" t="s">
        <v>53</v>
      </c>
      <c r="E2446" t="s">
        <v>320</v>
      </c>
      <c r="F2446" s="1">
        <f>[2]Entsalzung!G$10*(1000/4)</f>
        <v>7689992.0318036871</v>
      </c>
      <c r="G2446" s="1">
        <f>[2]Entsalzung!H$10*(1000/4)</f>
        <v>7765273.5420679394</v>
      </c>
      <c r="H2446" s="1">
        <f>[2]Entsalzung!I$10*(1000/4)</f>
        <v>6789296.698257749</v>
      </c>
      <c r="I2446" s="1">
        <f>[2]Entsalzung!J$10*(1000/4)</f>
        <v>5966220.448257748</v>
      </c>
      <c r="J2446" s="1">
        <f>[2]Entsalzung!K$10*(1000/4)</f>
        <v>5636732.948257748</v>
      </c>
      <c r="K2446" s="1">
        <f>[2]Entsalzung!L$10*(1000/4)</f>
        <v>5307245.448257749</v>
      </c>
      <c r="L2446" s="1">
        <f>[2]Entsalzung!M$10*(1000/4)</f>
        <v>5307245.448257749</v>
      </c>
    </row>
    <row r="2447" spans="1:12" x14ac:dyDescent="0.35">
      <c r="A2447" t="s">
        <v>54</v>
      </c>
      <c r="B2447" t="str">
        <f t="shared" si="126"/>
        <v>Desalination|AS-AFG</v>
      </c>
      <c r="C2447" t="s">
        <v>299</v>
      </c>
      <c r="D2447" t="s">
        <v>54</v>
      </c>
      <c r="E2447" t="s">
        <v>320</v>
      </c>
      <c r="F2447" s="1">
        <f>[2]Entsalzung!G$10*(1000/4)</f>
        <v>7689992.0318036871</v>
      </c>
      <c r="G2447" s="1">
        <f>[2]Entsalzung!H$10*(1000/4)</f>
        <v>7765273.5420679394</v>
      </c>
      <c r="H2447" s="1">
        <f>[2]Entsalzung!I$10*(1000/4)</f>
        <v>6789296.698257749</v>
      </c>
      <c r="I2447" s="1">
        <f>[2]Entsalzung!J$10*(1000/4)</f>
        <v>5966220.448257748</v>
      </c>
      <c r="J2447" s="1">
        <f>[2]Entsalzung!K$10*(1000/4)</f>
        <v>5636732.948257748</v>
      </c>
      <c r="K2447" s="1">
        <f>[2]Entsalzung!L$10*(1000/4)</f>
        <v>5307245.448257749</v>
      </c>
      <c r="L2447" s="1">
        <f>[2]Entsalzung!M$10*(1000/4)</f>
        <v>5307245.448257749</v>
      </c>
    </row>
    <row r="2448" spans="1:12" x14ac:dyDescent="0.35">
      <c r="A2448" t="s">
        <v>55</v>
      </c>
      <c r="B2448" t="str">
        <f t="shared" si="126"/>
        <v>Desalination|AS-ARE</v>
      </c>
      <c r="C2448" t="s">
        <v>299</v>
      </c>
      <c r="D2448" t="s">
        <v>55</v>
      </c>
      <c r="E2448" t="s">
        <v>320</v>
      </c>
      <c r="F2448" s="1">
        <f>[2]Entsalzung!G$10*(1000/4)</f>
        <v>7689992.0318036871</v>
      </c>
      <c r="G2448" s="1">
        <f>[2]Entsalzung!H$10*(1000/4)</f>
        <v>7765273.5420679394</v>
      </c>
      <c r="H2448" s="1">
        <f>[2]Entsalzung!I$10*(1000/4)</f>
        <v>6789296.698257749</v>
      </c>
      <c r="I2448" s="1">
        <f>[2]Entsalzung!J$10*(1000/4)</f>
        <v>5966220.448257748</v>
      </c>
      <c r="J2448" s="1">
        <f>[2]Entsalzung!K$10*(1000/4)</f>
        <v>5636732.948257748</v>
      </c>
      <c r="K2448" s="1">
        <f>[2]Entsalzung!L$10*(1000/4)</f>
        <v>5307245.448257749</v>
      </c>
      <c r="L2448" s="1">
        <f>[2]Entsalzung!M$10*(1000/4)</f>
        <v>5307245.448257749</v>
      </c>
    </row>
    <row r="2449" spans="1:12" x14ac:dyDescent="0.35">
      <c r="A2449" t="s">
        <v>56</v>
      </c>
      <c r="B2449" t="str">
        <f t="shared" si="126"/>
        <v>Desalination|AS-BGD</v>
      </c>
      <c r="C2449" t="s">
        <v>299</v>
      </c>
      <c r="D2449" t="s">
        <v>56</v>
      </c>
      <c r="E2449" t="s">
        <v>320</v>
      </c>
      <c r="F2449" s="1">
        <f>[2]Entsalzung!G$10*(1000/4)</f>
        <v>7689992.0318036871</v>
      </c>
      <c r="G2449" s="1">
        <f>[2]Entsalzung!H$10*(1000/4)</f>
        <v>7765273.5420679394</v>
      </c>
      <c r="H2449" s="1">
        <f>[2]Entsalzung!I$10*(1000/4)</f>
        <v>6789296.698257749</v>
      </c>
      <c r="I2449" s="1">
        <f>[2]Entsalzung!J$10*(1000/4)</f>
        <v>5966220.448257748</v>
      </c>
      <c r="J2449" s="1">
        <f>[2]Entsalzung!K$10*(1000/4)</f>
        <v>5636732.948257748</v>
      </c>
      <c r="K2449" s="1">
        <f>[2]Entsalzung!L$10*(1000/4)</f>
        <v>5307245.448257749</v>
      </c>
      <c r="L2449" s="1">
        <f>[2]Entsalzung!M$10*(1000/4)</f>
        <v>5307245.448257749</v>
      </c>
    </row>
    <row r="2450" spans="1:12" x14ac:dyDescent="0.35">
      <c r="A2450" t="s">
        <v>57</v>
      </c>
      <c r="B2450" t="str">
        <f t="shared" si="126"/>
        <v>Desalination|AS-BHR</v>
      </c>
      <c r="C2450" t="s">
        <v>299</v>
      </c>
      <c r="D2450" t="s">
        <v>57</v>
      </c>
      <c r="E2450" t="s">
        <v>320</v>
      </c>
      <c r="F2450" s="1">
        <f>[2]Entsalzung!G$10*(1000/4)</f>
        <v>7689992.0318036871</v>
      </c>
      <c r="G2450" s="1">
        <f>[2]Entsalzung!H$10*(1000/4)</f>
        <v>7765273.5420679394</v>
      </c>
      <c r="H2450" s="1">
        <f>[2]Entsalzung!I$10*(1000/4)</f>
        <v>6789296.698257749</v>
      </c>
      <c r="I2450" s="1">
        <f>[2]Entsalzung!J$10*(1000/4)</f>
        <v>5966220.448257748</v>
      </c>
      <c r="J2450" s="1">
        <f>[2]Entsalzung!K$10*(1000/4)</f>
        <v>5636732.948257748</v>
      </c>
      <c r="K2450" s="1">
        <f>[2]Entsalzung!L$10*(1000/4)</f>
        <v>5307245.448257749</v>
      </c>
      <c r="L2450" s="1">
        <f>[2]Entsalzung!M$10*(1000/4)</f>
        <v>5307245.448257749</v>
      </c>
    </row>
    <row r="2451" spans="1:12" x14ac:dyDescent="0.35">
      <c r="A2451" t="s">
        <v>58</v>
      </c>
      <c r="B2451" t="str">
        <f t="shared" si="126"/>
        <v>Desalination|AS-BRN</v>
      </c>
      <c r="C2451" t="s">
        <v>299</v>
      </c>
      <c r="D2451" t="s">
        <v>58</v>
      </c>
      <c r="E2451" t="s">
        <v>320</v>
      </c>
      <c r="F2451" s="1">
        <f>[2]Entsalzung!G$10*(1000/4)</f>
        <v>7689992.0318036871</v>
      </c>
      <c r="G2451" s="1">
        <f>[2]Entsalzung!H$10*(1000/4)</f>
        <v>7765273.5420679394</v>
      </c>
      <c r="H2451" s="1">
        <f>[2]Entsalzung!I$10*(1000/4)</f>
        <v>6789296.698257749</v>
      </c>
      <c r="I2451" s="1">
        <f>[2]Entsalzung!J$10*(1000/4)</f>
        <v>5966220.448257748</v>
      </c>
      <c r="J2451" s="1">
        <f>[2]Entsalzung!K$10*(1000/4)</f>
        <v>5636732.948257748</v>
      </c>
      <c r="K2451" s="1">
        <f>[2]Entsalzung!L$10*(1000/4)</f>
        <v>5307245.448257749</v>
      </c>
      <c r="L2451" s="1">
        <f>[2]Entsalzung!M$10*(1000/4)</f>
        <v>5307245.448257749</v>
      </c>
    </row>
    <row r="2452" spans="1:12" x14ac:dyDescent="0.35">
      <c r="A2452" t="s">
        <v>59</v>
      </c>
      <c r="B2452" t="str">
        <f t="shared" si="126"/>
        <v>Desalination|AS-BTN</v>
      </c>
      <c r="C2452" t="s">
        <v>299</v>
      </c>
      <c r="D2452" t="s">
        <v>59</v>
      </c>
      <c r="E2452" t="s">
        <v>320</v>
      </c>
      <c r="F2452" s="1">
        <f>[2]Entsalzung!G$10*(1000/4)</f>
        <v>7689992.0318036871</v>
      </c>
      <c r="G2452" s="1">
        <f>[2]Entsalzung!H$10*(1000/4)</f>
        <v>7765273.5420679394</v>
      </c>
      <c r="H2452" s="1">
        <f>[2]Entsalzung!I$10*(1000/4)</f>
        <v>6789296.698257749</v>
      </c>
      <c r="I2452" s="1">
        <f>[2]Entsalzung!J$10*(1000/4)</f>
        <v>5966220.448257748</v>
      </c>
      <c r="J2452" s="1">
        <f>[2]Entsalzung!K$10*(1000/4)</f>
        <v>5636732.948257748</v>
      </c>
      <c r="K2452" s="1">
        <f>[2]Entsalzung!L$10*(1000/4)</f>
        <v>5307245.448257749</v>
      </c>
      <c r="L2452" s="1">
        <f>[2]Entsalzung!M$10*(1000/4)</f>
        <v>5307245.448257749</v>
      </c>
    </row>
    <row r="2453" spans="1:12" x14ac:dyDescent="0.35">
      <c r="A2453" t="s">
        <v>60</v>
      </c>
      <c r="B2453" t="str">
        <f t="shared" si="126"/>
        <v>Desalination|AS-CHN</v>
      </c>
      <c r="C2453" t="s">
        <v>299</v>
      </c>
      <c r="D2453" t="s">
        <v>60</v>
      </c>
      <c r="E2453" t="s">
        <v>320</v>
      </c>
      <c r="F2453" s="1">
        <f>[2]Entsalzung!G$10*(1000/4)</f>
        <v>7689992.0318036871</v>
      </c>
      <c r="G2453" s="1">
        <f>[2]Entsalzung!H$10*(1000/4)</f>
        <v>7765273.5420679394</v>
      </c>
      <c r="H2453" s="1">
        <f>[2]Entsalzung!I$10*(1000/4)</f>
        <v>6789296.698257749</v>
      </c>
      <c r="I2453" s="1">
        <f>[2]Entsalzung!J$10*(1000/4)</f>
        <v>5966220.448257748</v>
      </c>
      <c r="J2453" s="1">
        <f>[2]Entsalzung!K$10*(1000/4)</f>
        <v>5636732.948257748</v>
      </c>
      <c r="K2453" s="1">
        <f>[2]Entsalzung!L$10*(1000/4)</f>
        <v>5307245.448257749</v>
      </c>
      <c r="L2453" s="1">
        <f>[2]Entsalzung!M$10*(1000/4)</f>
        <v>5307245.448257749</v>
      </c>
    </row>
    <row r="2454" spans="1:12" x14ac:dyDescent="0.35">
      <c r="A2454" t="s">
        <v>95</v>
      </c>
      <c r="B2454" t="str">
        <f t="shared" si="126"/>
        <v>Desalination|AS-IDN</v>
      </c>
      <c r="C2454" t="s">
        <v>299</v>
      </c>
      <c r="D2454" t="s">
        <v>95</v>
      </c>
      <c r="E2454" t="s">
        <v>320</v>
      </c>
      <c r="F2454" s="1">
        <f>[2]Entsalzung!G$10*(1000/4)</f>
        <v>7689992.0318036871</v>
      </c>
      <c r="G2454" s="1">
        <f>[2]Entsalzung!H$10*(1000/4)</f>
        <v>7765273.5420679394</v>
      </c>
      <c r="H2454" s="1">
        <f>[2]Entsalzung!I$10*(1000/4)</f>
        <v>6789296.698257749</v>
      </c>
      <c r="I2454" s="1">
        <f>[2]Entsalzung!J$10*(1000/4)</f>
        <v>5966220.448257748</v>
      </c>
      <c r="J2454" s="1">
        <f>[2]Entsalzung!K$10*(1000/4)</f>
        <v>5636732.948257748</v>
      </c>
      <c r="K2454" s="1">
        <f>[2]Entsalzung!L$10*(1000/4)</f>
        <v>5307245.448257749</v>
      </c>
      <c r="L2454" s="1">
        <f>[2]Entsalzung!M$10*(1000/4)</f>
        <v>5307245.448257749</v>
      </c>
    </row>
    <row r="2455" spans="1:12" x14ac:dyDescent="0.35">
      <c r="A2455" t="s">
        <v>96</v>
      </c>
      <c r="B2455" t="str">
        <f t="shared" si="126"/>
        <v>Desalination|AS-IND</v>
      </c>
      <c r="C2455" t="s">
        <v>299</v>
      </c>
      <c r="D2455" t="s">
        <v>96</v>
      </c>
      <c r="E2455" t="s">
        <v>320</v>
      </c>
      <c r="F2455" s="1">
        <f>[2]Entsalzung!G$10*(1000/4)</f>
        <v>7689992.0318036871</v>
      </c>
      <c r="G2455" s="1">
        <f>[2]Entsalzung!H$10*(1000/4)</f>
        <v>7765273.5420679394</v>
      </c>
      <c r="H2455" s="1">
        <f>[2]Entsalzung!I$10*(1000/4)</f>
        <v>6789296.698257749</v>
      </c>
      <c r="I2455" s="1">
        <f>[2]Entsalzung!J$10*(1000/4)</f>
        <v>5966220.448257748</v>
      </c>
      <c r="J2455" s="1">
        <f>[2]Entsalzung!K$10*(1000/4)</f>
        <v>5636732.948257748</v>
      </c>
      <c r="K2455" s="1">
        <f>[2]Entsalzung!L$10*(1000/4)</f>
        <v>5307245.448257749</v>
      </c>
      <c r="L2455" s="1">
        <f>[2]Entsalzung!M$10*(1000/4)</f>
        <v>5307245.448257749</v>
      </c>
    </row>
    <row r="2456" spans="1:12" x14ac:dyDescent="0.35">
      <c r="A2456" t="s">
        <v>102</v>
      </c>
      <c r="B2456" t="str">
        <f t="shared" si="126"/>
        <v>Desalination|AS-IRN</v>
      </c>
      <c r="C2456" t="s">
        <v>299</v>
      </c>
      <c r="D2456" t="s">
        <v>102</v>
      </c>
      <c r="E2456" t="s">
        <v>320</v>
      </c>
      <c r="F2456" s="1">
        <f>[2]Entsalzung!G$10*(1000/4)</f>
        <v>7689992.0318036871</v>
      </c>
      <c r="G2456" s="1">
        <f>[2]Entsalzung!H$10*(1000/4)</f>
        <v>7765273.5420679394</v>
      </c>
      <c r="H2456" s="1">
        <f>[2]Entsalzung!I$10*(1000/4)</f>
        <v>6789296.698257749</v>
      </c>
      <c r="I2456" s="1">
        <f>[2]Entsalzung!J$10*(1000/4)</f>
        <v>5966220.448257748</v>
      </c>
      <c r="J2456" s="1">
        <f>[2]Entsalzung!K$10*(1000/4)</f>
        <v>5636732.948257748</v>
      </c>
      <c r="K2456" s="1">
        <f>[2]Entsalzung!L$10*(1000/4)</f>
        <v>5307245.448257749</v>
      </c>
      <c r="L2456" s="1">
        <f>[2]Entsalzung!M$10*(1000/4)</f>
        <v>5307245.448257749</v>
      </c>
    </row>
    <row r="2457" spans="1:12" x14ac:dyDescent="0.35">
      <c r="A2457" t="s">
        <v>103</v>
      </c>
      <c r="B2457" t="str">
        <f t="shared" si="126"/>
        <v>Desalination|AS-IRQ</v>
      </c>
      <c r="C2457" t="s">
        <v>299</v>
      </c>
      <c r="D2457" t="s">
        <v>103</v>
      </c>
      <c r="E2457" t="s">
        <v>320</v>
      </c>
      <c r="F2457" s="1">
        <f>[2]Entsalzung!G$10*(1000/4)</f>
        <v>7689992.0318036871</v>
      </c>
      <c r="G2457" s="1">
        <f>[2]Entsalzung!H$10*(1000/4)</f>
        <v>7765273.5420679394</v>
      </c>
      <c r="H2457" s="1">
        <f>[2]Entsalzung!I$10*(1000/4)</f>
        <v>6789296.698257749</v>
      </c>
      <c r="I2457" s="1">
        <f>[2]Entsalzung!J$10*(1000/4)</f>
        <v>5966220.448257748</v>
      </c>
      <c r="J2457" s="1">
        <f>[2]Entsalzung!K$10*(1000/4)</f>
        <v>5636732.948257748</v>
      </c>
      <c r="K2457" s="1">
        <f>[2]Entsalzung!L$10*(1000/4)</f>
        <v>5307245.448257749</v>
      </c>
      <c r="L2457" s="1">
        <f>[2]Entsalzung!M$10*(1000/4)</f>
        <v>5307245.448257749</v>
      </c>
    </row>
    <row r="2458" spans="1:12" x14ac:dyDescent="0.35">
      <c r="A2458" t="s">
        <v>104</v>
      </c>
      <c r="B2458" t="str">
        <f t="shared" si="126"/>
        <v>Desalination|AS-ISR</v>
      </c>
      <c r="C2458" t="s">
        <v>299</v>
      </c>
      <c r="D2458" t="s">
        <v>104</v>
      </c>
      <c r="E2458" t="s">
        <v>320</v>
      </c>
      <c r="F2458" s="1">
        <f>[2]Entsalzung!G$10*(1000/4)</f>
        <v>7689992.0318036871</v>
      </c>
      <c r="G2458" s="1">
        <f>[2]Entsalzung!H$10*(1000/4)</f>
        <v>7765273.5420679394</v>
      </c>
      <c r="H2458" s="1">
        <f>[2]Entsalzung!I$10*(1000/4)</f>
        <v>6789296.698257749</v>
      </c>
      <c r="I2458" s="1">
        <f>[2]Entsalzung!J$10*(1000/4)</f>
        <v>5966220.448257748</v>
      </c>
      <c r="J2458" s="1">
        <f>[2]Entsalzung!K$10*(1000/4)</f>
        <v>5636732.948257748</v>
      </c>
      <c r="K2458" s="1">
        <f>[2]Entsalzung!L$10*(1000/4)</f>
        <v>5307245.448257749</v>
      </c>
      <c r="L2458" s="1">
        <f>[2]Entsalzung!M$10*(1000/4)</f>
        <v>5307245.448257749</v>
      </c>
    </row>
    <row r="2459" spans="1:12" x14ac:dyDescent="0.35">
      <c r="A2459" t="s">
        <v>105</v>
      </c>
      <c r="B2459" t="str">
        <f t="shared" si="126"/>
        <v>Desalination|AS-JOR</v>
      </c>
      <c r="C2459" t="s">
        <v>299</v>
      </c>
      <c r="D2459" t="s">
        <v>105</v>
      </c>
      <c r="E2459" t="s">
        <v>320</v>
      </c>
      <c r="F2459" s="1">
        <f>[2]Entsalzung!G$10*(1000/4)</f>
        <v>7689992.0318036871</v>
      </c>
      <c r="G2459" s="1">
        <f>[2]Entsalzung!H$10*(1000/4)</f>
        <v>7765273.5420679394</v>
      </c>
      <c r="H2459" s="1">
        <f>[2]Entsalzung!I$10*(1000/4)</f>
        <v>6789296.698257749</v>
      </c>
      <c r="I2459" s="1">
        <f>[2]Entsalzung!J$10*(1000/4)</f>
        <v>5966220.448257748</v>
      </c>
      <c r="J2459" s="1">
        <f>[2]Entsalzung!K$10*(1000/4)</f>
        <v>5636732.948257748</v>
      </c>
      <c r="K2459" s="1">
        <f>[2]Entsalzung!L$10*(1000/4)</f>
        <v>5307245.448257749</v>
      </c>
      <c r="L2459" s="1">
        <f>[2]Entsalzung!M$10*(1000/4)</f>
        <v>5307245.448257749</v>
      </c>
    </row>
    <row r="2460" spans="1:12" x14ac:dyDescent="0.35">
      <c r="A2460" t="s">
        <v>106</v>
      </c>
      <c r="B2460" t="str">
        <f t="shared" si="126"/>
        <v>Desalination|AS-JPN</v>
      </c>
      <c r="C2460" t="s">
        <v>299</v>
      </c>
      <c r="D2460" t="s">
        <v>106</v>
      </c>
      <c r="E2460" t="s">
        <v>320</v>
      </c>
      <c r="F2460" s="1">
        <f>[2]Entsalzung!G$10*(1000/4)</f>
        <v>7689992.0318036871</v>
      </c>
      <c r="G2460" s="1">
        <f>[2]Entsalzung!H$10*(1000/4)</f>
        <v>7765273.5420679394</v>
      </c>
      <c r="H2460" s="1">
        <f>[2]Entsalzung!I$10*(1000/4)</f>
        <v>6789296.698257749</v>
      </c>
      <c r="I2460" s="1">
        <f>[2]Entsalzung!J$10*(1000/4)</f>
        <v>5966220.448257748</v>
      </c>
      <c r="J2460" s="1">
        <f>[2]Entsalzung!K$10*(1000/4)</f>
        <v>5636732.948257748</v>
      </c>
      <c r="K2460" s="1">
        <f>[2]Entsalzung!L$10*(1000/4)</f>
        <v>5307245.448257749</v>
      </c>
      <c r="L2460" s="1">
        <f>[2]Entsalzung!M$10*(1000/4)</f>
        <v>5307245.448257749</v>
      </c>
    </row>
    <row r="2461" spans="1:12" x14ac:dyDescent="0.35">
      <c r="A2461" t="s">
        <v>113</v>
      </c>
      <c r="B2461" t="str">
        <f t="shared" si="126"/>
        <v>Desalination|AS-KAZ</v>
      </c>
      <c r="C2461" t="s">
        <v>299</v>
      </c>
      <c r="D2461" t="s">
        <v>113</v>
      </c>
      <c r="E2461" t="s">
        <v>320</v>
      </c>
      <c r="F2461" s="1">
        <f>[2]Entsalzung!G$10*(1000/4)</f>
        <v>7689992.0318036871</v>
      </c>
      <c r="G2461" s="1">
        <f>[2]Entsalzung!H$10*(1000/4)</f>
        <v>7765273.5420679394</v>
      </c>
      <c r="H2461" s="1">
        <f>[2]Entsalzung!I$10*(1000/4)</f>
        <v>6789296.698257749</v>
      </c>
      <c r="I2461" s="1">
        <f>[2]Entsalzung!J$10*(1000/4)</f>
        <v>5966220.448257748</v>
      </c>
      <c r="J2461" s="1">
        <f>[2]Entsalzung!K$10*(1000/4)</f>
        <v>5636732.948257748</v>
      </c>
      <c r="K2461" s="1">
        <f>[2]Entsalzung!L$10*(1000/4)</f>
        <v>5307245.448257749</v>
      </c>
      <c r="L2461" s="1">
        <f>[2]Entsalzung!M$10*(1000/4)</f>
        <v>5307245.448257749</v>
      </c>
    </row>
    <row r="2462" spans="1:12" x14ac:dyDescent="0.35">
      <c r="A2462" t="s">
        <v>114</v>
      </c>
      <c r="B2462" t="str">
        <f t="shared" si="126"/>
        <v>Desalination|AS-KGZ</v>
      </c>
      <c r="C2462" t="s">
        <v>299</v>
      </c>
      <c r="D2462" t="s">
        <v>114</v>
      </c>
      <c r="E2462" t="s">
        <v>320</v>
      </c>
      <c r="F2462" s="1">
        <f>[2]Entsalzung!G$10*(1000/4)</f>
        <v>7689992.0318036871</v>
      </c>
      <c r="G2462" s="1">
        <f>[2]Entsalzung!H$10*(1000/4)</f>
        <v>7765273.5420679394</v>
      </c>
      <c r="H2462" s="1">
        <f>[2]Entsalzung!I$10*(1000/4)</f>
        <v>6789296.698257749</v>
      </c>
      <c r="I2462" s="1">
        <f>[2]Entsalzung!J$10*(1000/4)</f>
        <v>5966220.448257748</v>
      </c>
      <c r="J2462" s="1">
        <f>[2]Entsalzung!K$10*(1000/4)</f>
        <v>5636732.948257748</v>
      </c>
      <c r="K2462" s="1">
        <f>[2]Entsalzung!L$10*(1000/4)</f>
        <v>5307245.448257749</v>
      </c>
      <c r="L2462" s="1">
        <f>[2]Entsalzung!M$10*(1000/4)</f>
        <v>5307245.448257749</v>
      </c>
    </row>
    <row r="2463" spans="1:12" x14ac:dyDescent="0.35">
      <c r="A2463" t="s">
        <v>115</v>
      </c>
      <c r="B2463" t="str">
        <f t="shared" si="126"/>
        <v>Desalination|AS-KHM</v>
      </c>
      <c r="C2463" t="s">
        <v>299</v>
      </c>
      <c r="D2463" t="s">
        <v>115</v>
      </c>
      <c r="E2463" t="s">
        <v>320</v>
      </c>
      <c r="F2463" s="1">
        <f>[2]Entsalzung!G$10*(1000/4)</f>
        <v>7689992.0318036871</v>
      </c>
      <c r="G2463" s="1">
        <f>[2]Entsalzung!H$10*(1000/4)</f>
        <v>7765273.5420679394</v>
      </c>
      <c r="H2463" s="1">
        <f>[2]Entsalzung!I$10*(1000/4)</f>
        <v>6789296.698257749</v>
      </c>
      <c r="I2463" s="1">
        <f>[2]Entsalzung!J$10*(1000/4)</f>
        <v>5966220.448257748</v>
      </c>
      <c r="J2463" s="1">
        <f>[2]Entsalzung!K$10*(1000/4)</f>
        <v>5636732.948257748</v>
      </c>
      <c r="K2463" s="1">
        <f>[2]Entsalzung!L$10*(1000/4)</f>
        <v>5307245.448257749</v>
      </c>
      <c r="L2463" s="1">
        <f>[2]Entsalzung!M$10*(1000/4)</f>
        <v>5307245.448257749</v>
      </c>
    </row>
    <row r="2464" spans="1:12" x14ac:dyDescent="0.35">
      <c r="A2464" t="s">
        <v>116</v>
      </c>
      <c r="B2464" t="str">
        <f t="shared" si="126"/>
        <v>Desalination|AS-KOR</v>
      </c>
      <c r="C2464" t="s">
        <v>299</v>
      </c>
      <c r="D2464" t="s">
        <v>116</v>
      </c>
      <c r="E2464" t="s">
        <v>320</v>
      </c>
      <c r="F2464" s="1">
        <f>[2]Entsalzung!G$10*(1000/4)</f>
        <v>7689992.0318036871</v>
      </c>
      <c r="G2464" s="1">
        <f>[2]Entsalzung!H$10*(1000/4)</f>
        <v>7765273.5420679394</v>
      </c>
      <c r="H2464" s="1">
        <f>[2]Entsalzung!I$10*(1000/4)</f>
        <v>6789296.698257749</v>
      </c>
      <c r="I2464" s="1">
        <f>[2]Entsalzung!J$10*(1000/4)</f>
        <v>5966220.448257748</v>
      </c>
      <c r="J2464" s="1">
        <f>[2]Entsalzung!K$10*(1000/4)</f>
        <v>5636732.948257748</v>
      </c>
      <c r="K2464" s="1">
        <f>[2]Entsalzung!L$10*(1000/4)</f>
        <v>5307245.448257749</v>
      </c>
      <c r="L2464" s="1">
        <f>[2]Entsalzung!M$10*(1000/4)</f>
        <v>5307245.448257749</v>
      </c>
    </row>
    <row r="2465" spans="1:12" x14ac:dyDescent="0.35">
      <c r="A2465" t="s">
        <v>117</v>
      </c>
      <c r="B2465" t="str">
        <f t="shared" si="126"/>
        <v>Desalination|AS-KWT</v>
      </c>
      <c r="C2465" t="s">
        <v>299</v>
      </c>
      <c r="D2465" t="s">
        <v>117</v>
      </c>
      <c r="E2465" t="s">
        <v>320</v>
      </c>
      <c r="F2465" s="1">
        <f>[2]Entsalzung!G$10*(1000/4)</f>
        <v>7689992.0318036871</v>
      </c>
      <c r="G2465" s="1">
        <f>[2]Entsalzung!H$10*(1000/4)</f>
        <v>7765273.5420679394</v>
      </c>
      <c r="H2465" s="1">
        <f>[2]Entsalzung!I$10*(1000/4)</f>
        <v>6789296.698257749</v>
      </c>
      <c r="I2465" s="1">
        <f>[2]Entsalzung!J$10*(1000/4)</f>
        <v>5966220.448257748</v>
      </c>
      <c r="J2465" s="1">
        <f>[2]Entsalzung!K$10*(1000/4)</f>
        <v>5636732.948257748</v>
      </c>
      <c r="K2465" s="1">
        <f>[2]Entsalzung!L$10*(1000/4)</f>
        <v>5307245.448257749</v>
      </c>
      <c r="L2465" s="1">
        <f>[2]Entsalzung!M$10*(1000/4)</f>
        <v>5307245.448257749</v>
      </c>
    </row>
    <row r="2466" spans="1:12" x14ac:dyDescent="0.35">
      <c r="A2466" t="s">
        <v>118</v>
      </c>
      <c r="B2466" t="str">
        <f t="shared" si="126"/>
        <v>Desalination|AS-LAO</v>
      </c>
      <c r="C2466" t="s">
        <v>299</v>
      </c>
      <c r="D2466" t="s">
        <v>118</v>
      </c>
      <c r="E2466" t="s">
        <v>320</v>
      </c>
      <c r="F2466" s="1">
        <f>[2]Entsalzung!G$10*(1000/4)</f>
        <v>7689992.0318036871</v>
      </c>
      <c r="G2466" s="1">
        <f>[2]Entsalzung!H$10*(1000/4)</f>
        <v>7765273.5420679394</v>
      </c>
      <c r="H2466" s="1">
        <f>[2]Entsalzung!I$10*(1000/4)</f>
        <v>6789296.698257749</v>
      </c>
      <c r="I2466" s="1">
        <f>[2]Entsalzung!J$10*(1000/4)</f>
        <v>5966220.448257748</v>
      </c>
      <c r="J2466" s="1">
        <f>[2]Entsalzung!K$10*(1000/4)</f>
        <v>5636732.948257748</v>
      </c>
      <c r="K2466" s="1">
        <f>[2]Entsalzung!L$10*(1000/4)</f>
        <v>5307245.448257749</v>
      </c>
      <c r="L2466" s="1">
        <f>[2]Entsalzung!M$10*(1000/4)</f>
        <v>5307245.448257749</v>
      </c>
    </row>
    <row r="2467" spans="1:12" x14ac:dyDescent="0.35">
      <c r="A2467" t="s">
        <v>119</v>
      </c>
      <c r="B2467" t="str">
        <f t="shared" si="126"/>
        <v>Desalination|AS-LBN</v>
      </c>
      <c r="C2467" t="s">
        <v>299</v>
      </c>
      <c r="D2467" t="s">
        <v>119</v>
      </c>
      <c r="E2467" t="s">
        <v>320</v>
      </c>
      <c r="F2467" s="1">
        <f>[2]Entsalzung!G$10*(1000/4)</f>
        <v>7689992.0318036871</v>
      </c>
      <c r="G2467" s="1">
        <f>[2]Entsalzung!H$10*(1000/4)</f>
        <v>7765273.5420679394</v>
      </c>
      <c r="H2467" s="1">
        <f>[2]Entsalzung!I$10*(1000/4)</f>
        <v>6789296.698257749</v>
      </c>
      <c r="I2467" s="1">
        <f>[2]Entsalzung!J$10*(1000/4)</f>
        <v>5966220.448257748</v>
      </c>
      <c r="J2467" s="1">
        <f>[2]Entsalzung!K$10*(1000/4)</f>
        <v>5636732.948257748</v>
      </c>
      <c r="K2467" s="1">
        <f>[2]Entsalzung!L$10*(1000/4)</f>
        <v>5307245.448257749</v>
      </c>
      <c r="L2467" s="1">
        <f>[2]Entsalzung!M$10*(1000/4)</f>
        <v>5307245.448257749</v>
      </c>
    </row>
    <row r="2468" spans="1:12" x14ac:dyDescent="0.35">
      <c r="A2468" t="s">
        <v>120</v>
      </c>
      <c r="B2468" t="str">
        <f t="shared" si="126"/>
        <v>Desalination|AS-LKA</v>
      </c>
      <c r="C2468" t="s">
        <v>299</v>
      </c>
      <c r="D2468" t="s">
        <v>120</v>
      </c>
      <c r="E2468" t="s">
        <v>320</v>
      </c>
      <c r="F2468" s="1">
        <f>[2]Entsalzung!G$10*(1000/4)</f>
        <v>7689992.0318036871</v>
      </c>
      <c r="G2468" s="1">
        <f>[2]Entsalzung!H$10*(1000/4)</f>
        <v>7765273.5420679394</v>
      </c>
      <c r="H2468" s="1">
        <f>[2]Entsalzung!I$10*(1000/4)</f>
        <v>6789296.698257749</v>
      </c>
      <c r="I2468" s="1">
        <f>[2]Entsalzung!J$10*(1000/4)</f>
        <v>5966220.448257748</v>
      </c>
      <c r="J2468" s="1">
        <f>[2]Entsalzung!K$10*(1000/4)</f>
        <v>5636732.948257748</v>
      </c>
      <c r="K2468" s="1">
        <f>[2]Entsalzung!L$10*(1000/4)</f>
        <v>5307245.448257749</v>
      </c>
      <c r="L2468" s="1">
        <f>[2]Entsalzung!M$10*(1000/4)</f>
        <v>5307245.448257749</v>
      </c>
    </row>
    <row r="2469" spans="1:12" x14ac:dyDescent="0.35">
      <c r="A2469" t="s">
        <v>121</v>
      </c>
      <c r="B2469" t="str">
        <f t="shared" si="126"/>
        <v>Desalination|AS-MMR</v>
      </c>
      <c r="C2469" t="s">
        <v>299</v>
      </c>
      <c r="D2469" t="s">
        <v>121</v>
      </c>
      <c r="E2469" t="s">
        <v>320</v>
      </c>
      <c r="F2469" s="1">
        <f>[2]Entsalzung!G$10*(1000/4)</f>
        <v>7689992.0318036871</v>
      </c>
      <c r="G2469" s="1">
        <f>[2]Entsalzung!H$10*(1000/4)</f>
        <v>7765273.5420679394</v>
      </c>
      <c r="H2469" s="1">
        <f>[2]Entsalzung!I$10*(1000/4)</f>
        <v>6789296.698257749</v>
      </c>
      <c r="I2469" s="1">
        <f>[2]Entsalzung!J$10*(1000/4)</f>
        <v>5966220.448257748</v>
      </c>
      <c r="J2469" s="1">
        <f>[2]Entsalzung!K$10*(1000/4)</f>
        <v>5636732.948257748</v>
      </c>
      <c r="K2469" s="1">
        <f>[2]Entsalzung!L$10*(1000/4)</f>
        <v>5307245.448257749</v>
      </c>
      <c r="L2469" s="1">
        <f>[2]Entsalzung!M$10*(1000/4)</f>
        <v>5307245.448257749</v>
      </c>
    </row>
    <row r="2470" spans="1:12" x14ac:dyDescent="0.35">
      <c r="A2470" t="s">
        <v>122</v>
      </c>
      <c r="B2470" t="str">
        <f t="shared" si="126"/>
        <v>Desalination|AS-MNG</v>
      </c>
      <c r="C2470" t="s">
        <v>299</v>
      </c>
      <c r="D2470" t="s">
        <v>122</v>
      </c>
      <c r="E2470" t="s">
        <v>320</v>
      </c>
      <c r="F2470" s="1">
        <f>[2]Entsalzung!G$10*(1000/4)</f>
        <v>7689992.0318036871</v>
      </c>
      <c r="G2470" s="1">
        <f>[2]Entsalzung!H$10*(1000/4)</f>
        <v>7765273.5420679394</v>
      </c>
      <c r="H2470" s="1">
        <f>[2]Entsalzung!I$10*(1000/4)</f>
        <v>6789296.698257749</v>
      </c>
      <c r="I2470" s="1">
        <f>[2]Entsalzung!J$10*(1000/4)</f>
        <v>5966220.448257748</v>
      </c>
      <c r="J2470" s="1">
        <f>[2]Entsalzung!K$10*(1000/4)</f>
        <v>5636732.948257748</v>
      </c>
      <c r="K2470" s="1">
        <f>[2]Entsalzung!L$10*(1000/4)</f>
        <v>5307245.448257749</v>
      </c>
      <c r="L2470" s="1">
        <f>[2]Entsalzung!M$10*(1000/4)</f>
        <v>5307245.448257749</v>
      </c>
    </row>
    <row r="2471" spans="1:12" x14ac:dyDescent="0.35">
      <c r="A2471" t="s">
        <v>123</v>
      </c>
      <c r="B2471" t="str">
        <f t="shared" si="126"/>
        <v>Desalination|AS-MYS</v>
      </c>
      <c r="C2471" t="s">
        <v>299</v>
      </c>
      <c r="D2471" t="s">
        <v>123</v>
      </c>
      <c r="E2471" t="s">
        <v>320</v>
      </c>
      <c r="F2471" s="1">
        <f>[2]Entsalzung!G$10*(1000/4)</f>
        <v>7689992.0318036871</v>
      </c>
      <c r="G2471" s="1">
        <f>[2]Entsalzung!H$10*(1000/4)</f>
        <v>7765273.5420679394</v>
      </c>
      <c r="H2471" s="1">
        <f>[2]Entsalzung!I$10*(1000/4)</f>
        <v>6789296.698257749</v>
      </c>
      <c r="I2471" s="1">
        <f>[2]Entsalzung!J$10*(1000/4)</f>
        <v>5966220.448257748</v>
      </c>
      <c r="J2471" s="1">
        <f>[2]Entsalzung!K$10*(1000/4)</f>
        <v>5636732.948257748</v>
      </c>
      <c r="K2471" s="1">
        <f>[2]Entsalzung!L$10*(1000/4)</f>
        <v>5307245.448257749</v>
      </c>
      <c r="L2471" s="1">
        <f>[2]Entsalzung!M$10*(1000/4)</f>
        <v>5307245.448257749</v>
      </c>
    </row>
    <row r="2472" spans="1:12" x14ac:dyDescent="0.35">
      <c r="A2472" t="s">
        <v>124</v>
      </c>
      <c r="B2472" t="str">
        <f t="shared" si="126"/>
        <v>Desalination|AS-NPL</v>
      </c>
      <c r="C2472" t="s">
        <v>299</v>
      </c>
      <c r="D2472" t="s">
        <v>124</v>
      </c>
      <c r="E2472" t="s">
        <v>320</v>
      </c>
      <c r="F2472" s="1">
        <f>[2]Entsalzung!G$10*(1000/4)</f>
        <v>7689992.0318036871</v>
      </c>
      <c r="G2472" s="1">
        <f>[2]Entsalzung!H$10*(1000/4)</f>
        <v>7765273.5420679394</v>
      </c>
      <c r="H2472" s="1">
        <f>[2]Entsalzung!I$10*(1000/4)</f>
        <v>6789296.698257749</v>
      </c>
      <c r="I2472" s="1">
        <f>[2]Entsalzung!J$10*(1000/4)</f>
        <v>5966220.448257748</v>
      </c>
      <c r="J2472" s="1">
        <f>[2]Entsalzung!K$10*(1000/4)</f>
        <v>5636732.948257748</v>
      </c>
      <c r="K2472" s="1">
        <f>[2]Entsalzung!L$10*(1000/4)</f>
        <v>5307245.448257749</v>
      </c>
      <c r="L2472" s="1">
        <f>[2]Entsalzung!M$10*(1000/4)</f>
        <v>5307245.448257749</v>
      </c>
    </row>
    <row r="2473" spans="1:12" x14ac:dyDescent="0.35">
      <c r="A2473" t="s">
        <v>125</v>
      </c>
      <c r="B2473" t="str">
        <f t="shared" si="126"/>
        <v>Desalination|AS-OMN</v>
      </c>
      <c r="C2473" t="s">
        <v>299</v>
      </c>
      <c r="D2473" t="s">
        <v>125</v>
      </c>
      <c r="E2473" t="s">
        <v>320</v>
      </c>
      <c r="F2473" s="1">
        <f>[2]Entsalzung!G$10*(1000/4)</f>
        <v>7689992.0318036871</v>
      </c>
      <c r="G2473" s="1">
        <f>[2]Entsalzung!H$10*(1000/4)</f>
        <v>7765273.5420679394</v>
      </c>
      <c r="H2473" s="1">
        <f>[2]Entsalzung!I$10*(1000/4)</f>
        <v>6789296.698257749</v>
      </c>
      <c r="I2473" s="1">
        <f>[2]Entsalzung!J$10*(1000/4)</f>
        <v>5966220.448257748</v>
      </c>
      <c r="J2473" s="1">
        <f>[2]Entsalzung!K$10*(1000/4)</f>
        <v>5636732.948257748</v>
      </c>
      <c r="K2473" s="1">
        <f>[2]Entsalzung!L$10*(1000/4)</f>
        <v>5307245.448257749</v>
      </c>
      <c r="L2473" s="1">
        <f>[2]Entsalzung!M$10*(1000/4)</f>
        <v>5307245.448257749</v>
      </c>
    </row>
    <row r="2474" spans="1:12" x14ac:dyDescent="0.35">
      <c r="A2474" t="s">
        <v>126</v>
      </c>
      <c r="B2474" t="str">
        <f t="shared" si="126"/>
        <v>Desalination|AS-PAK</v>
      </c>
      <c r="C2474" t="s">
        <v>299</v>
      </c>
      <c r="D2474" t="s">
        <v>126</v>
      </c>
      <c r="E2474" t="s">
        <v>320</v>
      </c>
      <c r="F2474" s="1">
        <f>[2]Entsalzung!G$10*(1000/4)</f>
        <v>7689992.0318036871</v>
      </c>
      <c r="G2474" s="1">
        <f>[2]Entsalzung!H$10*(1000/4)</f>
        <v>7765273.5420679394</v>
      </c>
      <c r="H2474" s="1">
        <f>[2]Entsalzung!I$10*(1000/4)</f>
        <v>6789296.698257749</v>
      </c>
      <c r="I2474" s="1">
        <f>[2]Entsalzung!J$10*(1000/4)</f>
        <v>5966220.448257748</v>
      </c>
      <c r="J2474" s="1">
        <f>[2]Entsalzung!K$10*(1000/4)</f>
        <v>5636732.948257748</v>
      </c>
      <c r="K2474" s="1">
        <f>[2]Entsalzung!L$10*(1000/4)</f>
        <v>5307245.448257749</v>
      </c>
      <c r="L2474" s="1">
        <f>[2]Entsalzung!M$10*(1000/4)</f>
        <v>5307245.448257749</v>
      </c>
    </row>
    <row r="2475" spans="1:12" x14ac:dyDescent="0.35">
      <c r="A2475" t="s">
        <v>127</v>
      </c>
      <c r="B2475" t="str">
        <f t="shared" si="126"/>
        <v>Desalination|AS-PHL</v>
      </c>
      <c r="C2475" t="s">
        <v>299</v>
      </c>
      <c r="D2475" t="s">
        <v>127</v>
      </c>
      <c r="E2475" t="s">
        <v>320</v>
      </c>
      <c r="F2475" s="1">
        <f>[2]Entsalzung!G$10*(1000/4)</f>
        <v>7689992.0318036871</v>
      </c>
      <c r="G2475" s="1">
        <f>[2]Entsalzung!H$10*(1000/4)</f>
        <v>7765273.5420679394</v>
      </c>
      <c r="H2475" s="1">
        <f>[2]Entsalzung!I$10*(1000/4)</f>
        <v>6789296.698257749</v>
      </c>
      <c r="I2475" s="1">
        <f>[2]Entsalzung!J$10*(1000/4)</f>
        <v>5966220.448257748</v>
      </c>
      <c r="J2475" s="1">
        <f>[2]Entsalzung!K$10*(1000/4)</f>
        <v>5636732.948257748</v>
      </c>
      <c r="K2475" s="1">
        <f>[2]Entsalzung!L$10*(1000/4)</f>
        <v>5307245.448257749</v>
      </c>
      <c r="L2475" s="1">
        <f>[2]Entsalzung!M$10*(1000/4)</f>
        <v>5307245.448257749</v>
      </c>
    </row>
    <row r="2476" spans="1:12" x14ac:dyDescent="0.35">
      <c r="A2476" t="s">
        <v>128</v>
      </c>
      <c r="B2476" t="str">
        <f t="shared" si="126"/>
        <v>Desalination|AS-PRK</v>
      </c>
      <c r="C2476" t="s">
        <v>299</v>
      </c>
      <c r="D2476" t="s">
        <v>128</v>
      </c>
      <c r="E2476" t="s">
        <v>320</v>
      </c>
      <c r="F2476" s="1">
        <f>[2]Entsalzung!G$10*(1000/4)</f>
        <v>7689992.0318036871</v>
      </c>
      <c r="G2476" s="1">
        <f>[2]Entsalzung!H$10*(1000/4)</f>
        <v>7765273.5420679394</v>
      </c>
      <c r="H2476" s="1">
        <f>[2]Entsalzung!I$10*(1000/4)</f>
        <v>6789296.698257749</v>
      </c>
      <c r="I2476" s="1">
        <f>[2]Entsalzung!J$10*(1000/4)</f>
        <v>5966220.448257748</v>
      </c>
      <c r="J2476" s="1">
        <f>[2]Entsalzung!K$10*(1000/4)</f>
        <v>5636732.948257748</v>
      </c>
      <c r="K2476" s="1">
        <f>[2]Entsalzung!L$10*(1000/4)</f>
        <v>5307245.448257749</v>
      </c>
      <c r="L2476" s="1">
        <f>[2]Entsalzung!M$10*(1000/4)</f>
        <v>5307245.448257749</v>
      </c>
    </row>
    <row r="2477" spans="1:12" x14ac:dyDescent="0.35">
      <c r="A2477" t="s">
        <v>129</v>
      </c>
      <c r="B2477" t="str">
        <f t="shared" si="126"/>
        <v>Desalination|AS-QAT</v>
      </c>
      <c r="C2477" t="s">
        <v>299</v>
      </c>
      <c r="D2477" t="s">
        <v>129</v>
      </c>
      <c r="E2477" t="s">
        <v>320</v>
      </c>
      <c r="F2477" s="1">
        <f>[2]Entsalzung!G$10*(1000/4)</f>
        <v>7689992.0318036871</v>
      </c>
      <c r="G2477" s="1">
        <f>[2]Entsalzung!H$10*(1000/4)</f>
        <v>7765273.5420679394</v>
      </c>
      <c r="H2477" s="1">
        <f>[2]Entsalzung!I$10*(1000/4)</f>
        <v>6789296.698257749</v>
      </c>
      <c r="I2477" s="1">
        <f>[2]Entsalzung!J$10*(1000/4)</f>
        <v>5966220.448257748</v>
      </c>
      <c r="J2477" s="1">
        <f>[2]Entsalzung!K$10*(1000/4)</f>
        <v>5636732.948257748</v>
      </c>
      <c r="K2477" s="1">
        <f>[2]Entsalzung!L$10*(1000/4)</f>
        <v>5307245.448257749</v>
      </c>
      <c r="L2477" s="1">
        <f>[2]Entsalzung!M$10*(1000/4)</f>
        <v>5307245.448257749</v>
      </c>
    </row>
    <row r="2478" spans="1:12" x14ac:dyDescent="0.35">
      <c r="A2478" t="s">
        <v>130</v>
      </c>
      <c r="B2478" t="str">
        <f t="shared" si="126"/>
        <v>Desalination|AS-RUS</v>
      </c>
      <c r="C2478" t="s">
        <v>299</v>
      </c>
      <c r="D2478" t="s">
        <v>130</v>
      </c>
      <c r="E2478" t="s">
        <v>320</v>
      </c>
      <c r="F2478" s="1">
        <f>[2]Entsalzung!G$10*(1000/4)</f>
        <v>7689992.0318036871</v>
      </c>
      <c r="G2478" s="1">
        <f>[2]Entsalzung!H$10*(1000/4)</f>
        <v>7765273.5420679394</v>
      </c>
      <c r="H2478" s="1">
        <f>[2]Entsalzung!I$10*(1000/4)</f>
        <v>6789296.698257749</v>
      </c>
      <c r="I2478" s="1">
        <f>[2]Entsalzung!J$10*(1000/4)</f>
        <v>5966220.448257748</v>
      </c>
      <c r="J2478" s="1">
        <f>[2]Entsalzung!K$10*(1000/4)</f>
        <v>5636732.948257748</v>
      </c>
      <c r="K2478" s="1">
        <f>[2]Entsalzung!L$10*(1000/4)</f>
        <v>5307245.448257749</v>
      </c>
      <c r="L2478" s="1">
        <f>[2]Entsalzung!M$10*(1000/4)</f>
        <v>5307245.448257749</v>
      </c>
    </row>
    <row r="2479" spans="1:12" x14ac:dyDescent="0.35">
      <c r="A2479" t="s">
        <v>138</v>
      </c>
      <c r="B2479" t="str">
        <f t="shared" si="126"/>
        <v>Desalination|AS-SAU</v>
      </c>
      <c r="C2479" t="s">
        <v>299</v>
      </c>
      <c r="D2479" t="s">
        <v>138</v>
      </c>
      <c r="E2479" t="s">
        <v>320</v>
      </c>
      <c r="F2479" s="1">
        <f>[2]Entsalzung!G$10*(1000/4)</f>
        <v>7689992.0318036871</v>
      </c>
      <c r="G2479" s="1">
        <f>[2]Entsalzung!H$10*(1000/4)</f>
        <v>7765273.5420679394</v>
      </c>
      <c r="H2479" s="1">
        <f>[2]Entsalzung!I$10*(1000/4)</f>
        <v>6789296.698257749</v>
      </c>
      <c r="I2479" s="1">
        <f>[2]Entsalzung!J$10*(1000/4)</f>
        <v>5966220.448257748</v>
      </c>
      <c r="J2479" s="1">
        <f>[2]Entsalzung!K$10*(1000/4)</f>
        <v>5636732.948257748</v>
      </c>
      <c r="K2479" s="1">
        <f>[2]Entsalzung!L$10*(1000/4)</f>
        <v>5307245.448257749</v>
      </c>
      <c r="L2479" s="1">
        <f>[2]Entsalzung!M$10*(1000/4)</f>
        <v>5307245.448257749</v>
      </c>
    </row>
    <row r="2480" spans="1:12" x14ac:dyDescent="0.35">
      <c r="A2480" t="s">
        <v>139</v>
      </c>
      <c r="B2480" t="str">
        <f t="shared" si="126"/>
        <v>Desalination|AS-SGP</v>
      </c>
      <c r="C2480" t="s">
        <v>299</v>
      </c>
      <c r="D2480" t="s">
        <v>139</v>
      </c>
      <c r="E2480" t="s">
        <v>320</v>
      </c>
      <c r="F2480" s="1">
        <f>[2]Entsalzung!G$10*(1000/4)</f>
        <v>7689992.0318036871</v>
      </c>
      <c r="G2480" s="1">
        <f>[2]Entsalzung!H$10*(1000/4)</f>
        <v>7765273.5420679394</v>
      </c>
      <c r="H2480" s="1">
        <f>[2]Entsalzung!I$10*(1000/4)</f>
        <v>6789296.698257749</v>
      </c>
      <c r="I2480" s="1">
        <f>[2]Entsalzung!J$10*(1000/4)</f>
        <v>5966220.448257748</v>
      </c>
      <c r="J2480" s="1">
        <f>[2]Entsalzung!K$10*(1000/4)</f>
        <v>5636732.948257748</v>
      </c>
      <c r="K2480" s="1">
        <f>[2]Entsalzung!L$10*(1000/4)</f>
        <v>5307245.448257749</v>
      </c>
      <c r="L2480" s="1">
        <f>[2]Entsalzung!M$10*(1000/4)</f>
        <v>5307245.448257749</v>
      </c>
    </row>
    <row r="2481" spans="1:12" x14ac:dyDescent="0.35">
      <c r="A2481" t="s">
        <v>140</v>
      </c>
      <c r="B2481" t="str">
        <f t="shared" si="126"/>
        <v>Desalination|AS-SYR</v>
      </c>
      <c r="C2481" t="s">
        <v>299</v>
      </c>
      <c r="D2481" t="s">
        <v>140</v>
      </c>
      <c r="E2481" t="s">
        <v>320</v>
      </c>
      <c r="F2481" s="1">
        <f>[2]Entsalzung!G$10*(1000/4)</f>
        <v>7689992.0318036871</v>
      </c>
      <c r="G2481" s="1">
        <f>[2]Entsalzung!H$10*(1000/4)</f>
        <v>7765273.5420679394</v>
      </c>
      <c r="H2481" s="1">
        <f>[2]Entsalzung!I$10*(1000/4)</f>
        <v>6789296.698257749</v>
      </c>
      <c r="I2481" s="1">
        <f>[2]Entsalzung!J$10*(1000/4)</f>
        <v>5966220.448257748</v>
      </c>
      <c r="J2481" s="1">
        <f>[2]Entsalzung!K$10*(1000/4)</f>
        <v>5636732.948257748</v>
      </c>
      <c r="K2481" s="1">
        <f>[2]Entsalzung!L$10*(1000/4)</f>
        <v>5307245.448257749</v>
      </c>
      <c r="L2481" s="1">
        <f>[2]Entsalzung!M$10*(1000/4)</f>
        <v>5307245.448257749</v>
      </c>
    </row>
    <row r="2482" spans="1:12" x14ac:dyDescent="0.35">
      <c r="A2482" t="s">
        <v>141</v>
      </c>
      <c r="B2482" t="str">
        <f t="shared" si="126"/>
        <v>Desalination|AS-THA</v>
      </c>
      <c r="C2482" t="s">
        <v>299</v>
      </c>
      <c r="D2482" t="s">
        <v>141</v>
      </c>
      <c r="E2482" t="s">
        <v>320</v>
      </c>
      <c r="F2482" s="1">
        <f>[2]Entsalzung!G$10*(1000/4)</f>
        <v>7689992.0318036871</v>
      </c>
      <c r="G2482" s="1">
        <f>[2]Entsalzung!H$10*(1000/4)</f>
        <v>7765273.5420679394</v>
      </c>
      <c r="H2482" s="1">
        <f>[2]Entsalzung!I$10*(1000/4)</f>
        <v>6789296.698257749</v>
      </c>
      <c r="I2482" s="1">
        <f>[2]Entsalzung!J$10*(1000/4)</f>
        <v>5966220.448257748</v>
      </c>
      <c r="J2482" s="1">
        <f>[2]Entsalzung!K$10*(1000/4)</f>
        <v>5636732.948257748</v>
      </c>
      <c r="K2482" s="1">
        <f>[2]Entsalzung!L$10*(1000/4)</f>
        <v>5307245.448257749</v>
      </c>
      <c r="L2482" s="1">
        <f>[2]Entsalzung!M$10*(1000/4)</f>
        <v>5307245.448257749</v>
      </c>
    </row>
    <row r="2483" spans="1:12" x14ac:dyDescent="0.35">
      <c r="A2483" t="s">
        <v>142</v>
      </c>
      <c r="B2483" t="str">
        <f t="shared" si="126"/>
        <v>Desalination|AS-TJK</v>
      </c>
      <c r="C2483" t="s">
        <v>299</v>
      </c>
      <c r="D2483" t="s">
        <v>142</v>
      </c>
      <c r="E2483" t="s">
        <v>320</v>
      </c>
      <c r="F2483" s="1">
        <f>[2]Entsalzung!G$10*(1000/4)</f>
        <v>7689992.0318036871</v>
      </c>
      <c r="G2483" s="1">
        <f>[2]Entsalzung!H$10*(1000/4)</f>
        <v>7765273.5420679394</v>
      </c>
      <c r="H2483" s="1">
        <f>[2]Entsalzung!I$10*(1000/4)</f>
        <v>6789296.698257749</v>
      </c>
      <c r="I2483" s="1">
        <f>[2]Entsalzung!J$10*(1000/4)</f>
        <v>5966220.448257748</v>
      </c>
      <c r="J2483" s="1">
        <f>[2]Entsalzung!K$10*(1000/4)</f>
        <v>5636732.948257748</v>
      </c>
      <c r="K2483" s="1">
        <f>[2]Entsalzung!L$10*(1000/4)</f>
        <v>5307245.448257749</v>
      </c>
      <c r="L2483" s="1">
        <f>[2]Entsalzung!M$10*(1000/4)</f>
        <v>5307245.448257749</v>
      </c>
    </row>
    <row r="2484" spans="1:12" x14ac:dyDescent="0.35">
      <c r="A2484" t="s">
        <v>143</v>
      </c>
      <c r="B2484" t="str">
        <f t="shared" si="126"/>
        <v>Desalination|AS-TKM</v>
      </c>
      <c r="C2484" t="s">
        <v>299</v>
      </c>
      <c r="D2484" t="s">
        <v>143</v>
      </c>
      <c r="E2484" t="s">
        <v>320</v>
      </c>
      <c r="F2484" s="1">
        <f>[2]Entsalzung!G$10*(1000/4)</f>
        <v>7689992.0318036871</v>
      </c>
      <c r="G2484" s="1">
        <f>[2]Entsalzung!H$10*(1000/4)</f>
        <v>7765273.5420679394</v>
      </c>
      <c r="H2484" s="1">
        <f>[2]Entsalzung!I$10*(1000/4)</f>
        <v>6789296.698257749</v>
      </c>
      <c r="I2484" s="1">
        <f>[2]Entsalzung!J$10*(1000/4)</f>
        <v>5966220.448257748</v>
      </c>
      <c r="J2484" s="1">
        <f>[2]Entsalzung!K$10*(1000/4)</f>
        <v>5636732.948257748</v>
      </c>
      <c r="K2484" s="1">
        <f>[2]Entsalzung!L$10*(1000/4)</f>
        <v>5307245.448257749</v>
      </c>
      <c r="L2484" s="1">
        <f>[2]Entsalzung!M$10*(1000/4)</f>
        <v>5307245.448257749</v>
      </c>
    </row>
    <row r="2485" spans="1:12" x14ac:dyDescent="0.35">
      <c r="A2485" t="s">
        <v>144</v>
      </c>
      <c r="B2485" t="str">
        <f t="shared" si="126"/>
        <v>Desalination|AS-TLS</v>
      </c>
      <c r="C2485" t="s">
        <v>299</v>
      </c>
      <c r="D2485" t="s">
        <v>144</v>
      </c>
      <c r="E2485" t="s">
        <v>320</v>
      </c>
      <c r="F2485" s="1">
        <f>[2]Entsalzung!G$10*(1000/4)</f>
        <v>7689992.0318036871</v>
      </c>
      <c r="G2485" s="1">
        <f>[2]Entsalzung!H$10*(1000/4)</f>
        <v>7765273.5420679394</v>
      </c>
      <c r="H2485" s="1">
        <f>[2]Entsalzung!I$10*(1000/4)</f>
        <v>6789296.698257749</v>
      </c>
      <c r="I2485" s="1">
        <f>[2]Entsalzung!J$10*(1000/4)</f>
        <v>5966220.448257748</v>
      </c>
      <c r="J2485" s="1">
        <f>[2]Entsalzung!K$10*(1000/4)</f>
        <v>5636732.948257748</v>
      </c>
      <c r="K2485" s="1">
        <f>[2]Entsalzung!L$10*(1000/4)</f>
        <v>5307245.448257749</v>
      </c>
      <c r="L2485" s="1">
        <f>[2]Entsalzung!M$10*(1000/4)</f>
        <v>5307245.448257749</v>
      </c>
    </row>
    <row r="2486" spans="1:12" x14ac:dyDescent="0.35">
      <c r="A2486" t="s">
        <v>145</v>
      </c>
      <c r="B2486" t="str">
        <f t="shared" si="126"/>
        <v>Desalination|AS-TUR</v>
      </c>
      <c r="C2486" t="s">
        <v>299</v>
      </c>
      <c r="D2486" t="s">
        <v>145</v>
      </c>
      <c r="E2486" t="s">
        <v>320</v>
      </c>
      <c r="F2486" s="1">
        <f>[2]Entsalzung!G$10*(1000/4)</f>
        <v>7689992.0318036871</v>
      </c>
      <c r="G2486" s="1">
        <f>[2]Entsalzung!H$10*(1000/4)</f>
        <v>7765273.5420679394</v>
      </c>
      <c r="H2486" s="1">
        <f>[2]Entsalzung!I$10*(1000/4)</f>
        <v>6789296.698257749</v>
      </c>
      <c r="I2486" s="1">
        <f>[2]Entsalzung!J$10*(1000/4)</f>
        <v>5966220.448257748</v>
      </c>
      <c r="J2486" s="1">
        <f>[2]Entsalzung!K$10*(1000/4)</f>
        <v>5636732.948257748</v>
      </c>
      <c r="K2486" s="1">
        <f>[2]Entsalzung!L$10*(1000/4)</f>
        <v>5307245.448257749</v>
      </c>
      <c r="L2486" s="1">
        <f>[2]Entsalzung!M$10*(1000/4)</f>
        <v>5307245.448257749</v>
      </c>
    </row>
    <row r="2487" spans="1:12" x14ac:dyDescent="0.35">
      <c r="A2487" t="s">
        <v>146</v>
      </c>
      <c r="B2487" t="str">
        <f t="shared" si="126"/>
        <v>Desalination|AS-TWN</v>
      </c>
      <c r="C2487" t="s">
        <v>299</v>
      </c>
      <c r="D2487" t="s">
        <v>146</v>
      </c>
      <c r="E2487" t="s">
        <v>320</v>
      </c>
      <c r="F2487" s="1">
        <f>[2]Entsalzung!G$10*(1000/4)</f>
        <v>7689992.0318036871</v>
      </c>
      <c r="G2487" s="1">
        <f>[2]Entsalzung!H$10*(1000/4)</f>
        <v>7765273.5420679394</v>
      </c>
      <c r="H2487" s="1">
        <f>[2]Entsalzung!I$10*(1000/4)</f>
        <v>6789296.698257749</v>
      </c>
      <c r="I2487" s="1">
        <f>[2]Entsalzung!J$10*(1000/4)</f>
        <v>5966220.448257748</v>
      </c>
      <c r="J2487" s="1">
        <f>[2]Entsalzung!K$10*(1000/4)</f>
        <v>5636732.948257748</v>
      </c>
      <c r="K2487" s="1">
        <f>[2]Entsalzung!L$10*(1000/4)</f>
        <v>5307245.448257749</v>
      </c>
      <c r="L2487" s="1">
        <f>[2]Entsalzung!M$10*(1000/4)</f>
        <v>5307245.448257749</v>
      </c>
    </row>
    <row r="2488" spans="1:12" x14ac:dyDescent="0.35">
      <c r="A2488" t="s">
        <v>147</v>
      </c>
      <c r="B2488" t="str">
        <f t="shared" si="126"/>
        <v>Desalination|AS-UZB</v>
      </c>
      <c r="C2488" t="s">
        <v>299</v>
      </c>
      <c r="D2488" t="s">
        <v>147</v>
      </c>
      <c r="E2488" t="s">
        <v>320</v>
      </c>
      <c r="F2488" s="1">
        <f>[2]Entsalzung!G$10*(1000/4)</f>
        <v>7689992.0318036871</v>
      </c>
      <c r="G2488" s="1">
        <f>[2]Entsalzung!H$10*(1000/4)</f>
        <v>7765273.5420679394</v>
      </c>
      <c r="H2488" s="1">
        <f>[2]Entsalzung!I$10*(1000/4)</f>
        <v>6789296.698257749</v>
      </c>
      <c r="I2488" s="1">
        <f>[2]Entsalzung!J$10*(1000/4)</f>
        <v>5966220.448257748</v>
      </c>
      <c r="J2488" s="1">
        <f>[2]Entsalzung!K$10*(1000/4)</f>
        <v>5636732.948257748</v>
      </c>
      <c r="K2488" s="1">
        <f>[2]Entsalzung!L$10*(1000/4)</f>
        <v>5307245.448257749</v>
      </c>
      <c r="L2488" s="1">
        <f>[2]Entsalzung!M$10*(1000/4)</f>
        <v>5307245.448257749</v>
      </c>
    </row>
    <row r="2489" spans="1:12" x14ac:dyDescent="0.35">
      <c r="A2489" t="s">
        <v>148</v>
      </c>
      <c r="B2489" t="str">
        <f t="shared" si="126"/>
        <v>Desalination|AS-VNM</v>
      </c>
      <c r="C2489" t="s">
        <v>299</v>
      </c>
      <c r="D2489" t="s">
        <v>148</v>
      </c>
      <c r="E2489" t="s">
        <v>320</v>
      </c>
      <c r="F2489" s="1">
        <f>[2]Entsalzung!G$10*(1000/4)</f>
        <v>7689992.0318036871</v>
      </c>
      <c r="G2489" s="1">
        <f>[2]Entsalzung!H$10*(1000/4)</f>
        <v>7765273.5420679394</v>
      </c>
      <c r="H2489" s="1">
        <f>[2]Entsalzung!I$10*(1000/4)</f>
        <v>6789296.698257749</v>
      </c>
      <c r="I2489" s="1">
        <f>[2]Entsalzung!J$10*(1000/4)</f>
        <v>5966220.448257748</v>
      </c>
      <c r="J2489" s="1">
        <f>[2]Entsalzung!K$10*(1000/4)</f>
        <v>5636732.948257748</v>
      </c>
      <c r="K2489" s="1">
        <f>[2]Entsalzung!L$10*(1000/4)</f>
        <v>5307245.448257749</v>
      </c>
      <c r="L2489" s="1">
        <f>[2]Entsalzung!M$10*(1000/4)</f>
        <v>5307245.448257749</v>
      </c>
    </row>
    <row r="2490" spans="1:12" x14ac:dyDescent="0.35">
      <c r="A2490" t="s">
        <v>149</v>
      </c>
      <c r="B2490" t="str">
        <f t="shared" si="126"/>
        <v>Desalination|AS-YEM</v>
      </c>
      <c r="C2490" t="s">
        <v>299</v>
      </c>
      <c r="D2490" t="s">
        <v>149</v>
      </c>
      <c r="E2490" t="s">
        <v>320</v>
      </c>
      <c r="F2490" s="1">
        <f>[2]Entsalzung!G$10*(1000/4)</f>
        <v>7689992.0318036871</v>
      </c>
      <c r="G2490" s="1">
        <f>[2]Entsalzung!H$10*(1000/4)</f>
        <v>7765273.5420679394</v>
      </c>
      <c r="H2490" s="1">
        <f>[2]Entsalzung!I$10*(1000/4)</f>
        <v>6789296.698257749</v>
      </c>
      <c r="I2490" s="1">
        <f>[2]Entsalzung!J$10*(1000/4)</f>
        <v>5966220.448257748</v>
      </c>
      <c r="J2490" s="1">
        <f>[2]Entsalzung!K$10*(1000/4)</f>
        <v>5636732.948257748</v>
      </c>
      <c r="K2490" s="1">
        <f>[2]Entsalzung!L$10*(1000/4)</f>
        <v>5307245.448257749</v>
      </c>
      <c r="L2490" s="1">
        <f>[2]Entsalzung!M$10*(1000/4)</f>
        <v>5307245.448257749</v>
      </c>
    </row>
    <row r="2491" spans="1:12" x14ac:dyDescent="0.35">
      <c r="A2491" t="s">
        <v>150</v>
      </c>
      <c r="B2491" t="str">
        <f t="shared" si="126"/>
        <v>Desalination|EU-ALB</v>
      </c>
      <c r="C2491" t="s">
        <v>299</v>
      </c>
      <c r="D2491" t="s">
        <v>150</v>
      </c>
      <c r="E2491" t="s">
        <v>320</v>
      </c>
      <c r="F2491" s="1">
        <f>[2]Entsalzung!G$10*(1000/4)</f>
        <v>7689992.0318036871</v>
      </c>
      <c r="G2491" s="1">
        <f>[2]Entsalzung!H$10*(1000/4)</f>
        <v>7765273.5420679394</v>
      </c>
      <c r="H2491" s="1">
        <f>[2]Entsalzung!I$10*(1000/4)</f>
        <v>6789296.698257749</v>
      </c>
      <c r="I2491" s="1">
        <f>[2]Entsalzung!J$10*(1000/4)</f>
        <v>5966220.448257748</v>
      </c>
      <c r="J2491" s="1">
        <f>[2]Entsalzung!K$10*(1000/4)</f>
        <v>5636732.948257748</v>
      </c>
      <c r="K2491" s="1">
        <f>[2]Entsalzung!L$10*(1000/4)</f>
        <v>5307245.448257749</v>
      </c>
      <c r="L2491" s="1">
        <f>[2]Entsalzung!M$10*(1000/4)</f>
        <v>5307245.448257749</v>
      </c>
    </row>
    <row r="2492" spans="1:12" x14ac:dyDescent="0.35">
      <c r="A2492" t="s">
        <v>151</v>
      </c>
      <c r="B2492" t="str">
        <f t="shared" si="126"/>
        <v>Desalination|EU-ARM</v>
      </c>
      <c r="C2492" t="s">
        <v>299</v>
      </c>
      <c r="D2492" t="s">
        <v>151</v>
      </c>
      <c r="E2492" t="s">
        <v>320</v>
      </c>
      <c r="F2492" s="1">
        <f>[2]Entsalzung!G$10*(1000/4)</f>
        <v>7689992.0318036871</v>
      </c>
      <c r="G2492" s="1">
        <f>[2]Entsalzung!H$10*(1000/4)</f>
        <v>7765273.5420679394</v>
      </c>
      <c r="H2492" s="1">
        <f>[2]Entsalzung!I$10*(1000/4)</f>
        <v>6789296.698257749</v>
      </c>
      <c r="I2492" s="1">
        <f>[2]Entsalzung!J$10*(1000/4)</f>
        <v>5966220.448257748</v>
      </c>
      <c r="J2492" s="1">
        <f>[2]Entsalzung!K$10*(1000/4)</f>
        <v>5636732.948257748</v>
      </c>
      <c r="K2492" s="1">
        <f>[2]Entsalzung!L$10*(1000/4)</f>
        <v>5307245.448257749</v>
      </c>
      <c r="L2492" s="1">
        <f>[2]Entsalzung!M$10*(1000/4)</f>
        <v>5307245.448257749</v>
      </c>
    </row>
    <row r="2493" spans="1:12" x14ac:dyDescent="0.35">
      <c r="A2493" t="s">
        <v>152</v>
      </c>
      <c r="B2493" t="str">
        <f t="shared" si="126"/>
        <v>Desalination|EU-AUT</v>
      </c>
      <c r="C2493" t="s">
        <v>299</v>
      </c>
      <c r="D2493" t="s">
        <v>152</v>
      </c>
      <c r="E2493" t="s">
        <v>320</v>
      </c>
      <c r="F2493" s="1">
        <f>[2]Entsalzung!G$10*(1000/4)</f>
        <v>7689992.0318036871</v>
      </c>
      <c r="G2493" s="1">
        <f>[2]Entsalzung!H$10*(1000/4)</f>
        <v>7765273.5420679394</v>
      </c>
      <c r="H2493" s="1">
        <f>[2]Entsalzung!I$10*(1000/4)</f>
        <v>6789296.698257749</v>
      </c>
      <c r="I2493" s="1">
        <f>[2]Entsalzung!J$10*(1000/4)</f>
        <v>5966220.448257748</v>
      </c>
      <c r="J2493" s="1">
        <f>[2]Entsalzung!K$10*(1000/4)</f>
        <v>5636732.948257748</v>
      </c>
      <c r="K2493" s="1">
        <f>[2]Entsalzung!L$10*(1000/4)</f>
        <v>5307245.448257749</v>
      </c>
      <c r="L2493" s="1">
        <f>[2]Entsalzung!M$10*(1000/4)</f>
        <v>5307245.448257749</v>
      </c>
    </row>
    <row r="2494" spans="1:12" x14ac:dyDescent="0.35">
      <c r="A2494" t="s">
        <v>153</v>
      </c>
      <c r="B2494" t="str">
        <f t="shared" si="126"/>
        <v>Desalination|EU-AZE</v>
      </c>
      <c r="C2494" t="s">
        <v>299</v>
      </c>
      <c r="D2494" t="s">
        <v>153</v>
      </c>
      <c r="E2494" t="s">
        <v>320</v>
      </c>
      <c r="F2494" s="1">
        <f>[2]Entsalzung!G$10*(1000/4)</f>
        <v>7689992.0318036871</v>
      </c>
      <c r="G2494" s="1">
        <f>[2]Entsalzung!H$10*(1000/4)</f>
        <v>7765273.5420679394</v>
      </c>
      <c r="H2494" s="1">
        <f>[2]Entsalzung!I$10*(1000/4)</f>
        <v>6789296.698257749</v>
      </c>
      <c r="I2494" s="1">
        <f>[2]Entsalzung!J$10*(1000/4)</f>
        <v>5966220.448257748</v>
      </c>
      <c r="J2494" s="1">
        <f>[2]Entsalzung!K$10*(1000/4)</f>
        <v>5636732.948257748</v>
      </c>
      <c r="K2494" s="1">
        <f>[2]Entsalzung!L$10*(1000/4)</f>
        <v>5307245.448257749</v>
      </c>
      <c r="L2494" s="1">
        <f>[2]Entsalzung!M$10*(1000/4)</f>
        <v>5307245.448257749</v>
      </c>
    </row>
    <row r="2495" spans="1:12" x14ac:dyDescent="0.35">
      <c r="A2495" t="s">
        <v>154</v>
      </c>
      <c r="B2495" t="str">
        <f t="shared" si="126"/>
        <v>Desalination|EU-BEL</v>
      </c>
      <c r="C2495" t="s">
        <v>299</v>
      </c>
      <c r="D2495" t="s">
        <v>154</v>
      </c>
      <c r="E2495" t="s">
        <v>320</v>
      </c>
      <c r="F2495" s="1">
        <f>[2]Entsalzung!G$10*(1000/4)</f>
        <v>7689992.0318036871</v>
      </c>
      <c r="G2495" s="1">
        <f>[2]Entsalzung!H$10*(1000/4)</f>
        <v>7765273.5420679394</v>
      </c>
      <c r="H2495" s="1">
        <f>[2]Entsalzung!I$10*(1000/4)</f>
        <v>6789296.698257749</v>
      </c>
      <c r="I2495" s="1">
        <f>[2]Entsalzung!J$10*(1000/4)</f>
        <v>5966220.448257748</v>
      </c>
      <c r="J2495" s="1">
        <f>[2]Entsalzung!K$10*(1000/4)</f>
        <v>5636732.948257748</v>
      </c>
      <c r="K2495" s="1">
        <f>[2]Entsalzung!L$10*(1000/4)</f>
        <v>5307245.448257749</v>
      </c>
      <c r="L2495" s="1">
        <f>[2]Entsalzung!M$10*(1000/4)</f>
        <v>5307245.448257749</v>
      </c>
    </row>
    <row r="2496" spans="1:12" x14ac:dyDescent="0.35">
      <c r="A2496" t="s">
        <v>155</v>
      </c>
      <c r="B2496" t="str">
        <f t="shared" si="126"/>
        <v>Desalination|EU-BGR</v>
      </c>
      <c r="C2496" t="s">
        <v>299</v>
      </c>
      <c r="D2496" t="s">
        <v>155</v>
      </c>
      <c r="E2496" t="s">
        <v>320</v>
      </c>
      <c r="F2496" s="1">
        <f>[2]Entsalzung!G$10*(1000/4)</f>
        <v>7689992.0318036871</v>
      </c>
      <c r="G2496" s="1">
        <f>[2]Entsalzung!H$10*(1000/4)</f>
        <v>7765273.5420679394</v>
      </c>
      <c r="H2496" s="1">
        <f>[2]Entsalzung!I$10*(1000/4)</f>
        <v>6789296.698257749</v>
      </c>
      <c r="I2496" s="1">
        <f>[2]Entsalzung!J$10*(1000/4)</f>
        <v>5966220.448257748</v>
      </c>
      <c r="J2496" s="1">
        <f>[2]Entsalzung!K$10*(1000/4)</f>
        <v>5636732.948257748</v>
      </c>
      <c r="K2496" s="1">
        <f>[2]Entsalzung!L$10*(1000/4)</f>
        <v>5307245.448257749</v>
      </c>
      <c r="L2496" s="1">
        <f>[2]Entsalzung!M$10*(1000/4)</f>
        <v>5307245.448257749</v>
      </c>
    </row>
    <row r="2497" spans="1:12" x14ac:dyDescent="0.35">
      <c r="A2497" t="s">
        <v>156</v>
      </c>
      <c r="B2497" t="str">
        <f t="shared" si="126"/>
        <v>Desalination|EU-BIH</v>
      </c>
      <c r="C2497" t="s">
        <v>299</v>
      </c>
      <c r="D2497" t="s">
        <v>156</v>
      </c>
      <c r="E2497" t="s">
        <v>320</v>
      </c>
      <c r="F2497" s="1">
        <f>[2]Entsalzung!G$10*(1000/4)</f>
        <v>7689992.0318036871</v>
      </c>
      <c r="G2497" s="1">
        <f>[2]Entsalzung!H$10*(1000/4)</f>
        <v>7765273.5420679394</v>
      </c>
      <c r="H2497" s="1">
        <f>[2]Entsalzung!I$10*(1000/4)</f>
        <v>6789296.698257749</v>
      </c>
      <c r="I2497" s="1">
        <f>[2]Entsalzung!J$10*(1000/4)</f>
        <v>5966220.448257748</v>
      </c>
      <c r="J2497" s="1">
        <f>[2]Entsalzung!K$10*(1000/4)</f>
        <v>5636732.948257748</v>
      </c>
      <c r="K2497" s="1">
        <f>[2]Entsalzung!L$10*(1000/4)</f>
        <v>5307245.448257749</v>
      </c>
      <c r="L2497" s="1">
        <f>[2]Entsalzung!M$10*(1000/4)</f>
        <v>5307245.448257749</v>
      </c>
    </row>
    <row r="2498" spans="1:12" x14ac:dyDescent="0.35">
      <c r="A2498" t="s">
        <v>157</v>
      </c>
      <c r="B2498" t="str">
        <f t="shared" ref="B2498:B2561" si="127">CONCATENATE(C2498,D2498)</f>
        <v>Desalination|EU-BLR</v>
      </c>
      <c r="C2498" t="s">
        <v>299</v>
      </c>
      <c r="D2498" t="s">
        <v>157</v>
      </c>
      <c r="E2498" t="s">
        <v>320</v>
      </c>
      <c r="F2498" s="1">
        <f>[2]Entsalzung!G$10*(1000/4)</f>
        <v>7689992.0318036871</v>
      </c>
      <c r="G2498" s="1">
        <f>[2]Entsalzung!H$10*(1000/4)</f>
        <v>7765273.5420679394</v>
      </c>
      <c r="H2498" s="1">
        <f>[2]Entsalzung!I$10*(1000/4)</f>
        <v>6789296.698257749</v>
      </c>
      <c r="I2498" s="1">
        <f>[2]Entsalzung!J$10*(1000/4)</f>
        <v>5966220.448257748</v>
      </c>
      <c r="J2498" s="1">
        <f>[2]Entsalzung!K$10*(1000/4)</f>
        <v>5636732.948257748</v>
      </c>
      <c r="K2498" s="1">
        <f>[2]Entsalzung!L$10*(1000/4)</f>
        <v>5307245.448257749</v>
      </c>
      <c r="L2498" s="1">
        <f>[2]Entsalzung!M$10*(1000/4)</f>
        <v>5307245.448257749</v>
      </c>
    </row>
    <row r="2499" spans="1:12" x14ac:dyDescent="0.35">
      <c r="A2499" t="s">
        <v>158</v>
      </c>
      <c r="B2499" t="str">
        <f t="shared" si="127"/>
        <v>Desalination|EU-CHE</v>
      </c>
      <c r="C2499" t="s">
        <v>299</v>
      </c>
      <c r="D2499" t="s">
        <v>158</v>
      </c>
      <c r="E2499" t="s">
        <v>320</v>
      </c>
      <c r="F2499" s="1">
        <f>[2]Entsalzung!G$10*(1000/4)</f>
        <v>7689992.0318036871</v>
      </c>
      <c r="G2499" s="1">
        <f>[2]Entsalzung!H$10*(1000/4)</f>
        <v>7765273.5420679394</v>
      </c>
      <c r="H2499" s="1">
        <f>[2]Entsalzung!I$10*(1000/4)</f>
        <v>6789296.698257749</v>
      </c>
      <c r="I2499" s="1">
        <f>[2]Entsalzung!J$10*(1000/4)</f>
        <v>5966220.448257748</v>
      </c>
      <c r="J2499" s="1">
        <f>[2]Entsalzung!K$10*(1000/4)</f>
        <v>5636732.948257748</v>
      </c>
      <c r="K2499" s="1">
        <f>[2]Entsalzung!L$10*(1000/4)</f>
        <v>5307245.448257749</v>
      </c>
      <c r="L2499" s="1">
        <f>[2]Entsalzung!M$10*(1000/4)</f>
        <v>5307245.448257749</v>
      </c>
    </row>
    <row r="2500" spans="1:12" x14ac:dyDescent="0.35">
      <c r="A2500" t="s">
        <v>159</v>
      </c>
      <c r="B2500" t="str">
        <f t="shared" si="127"/>
        <v>Desalination|EU-CYP</v>
      </c>
      <c r="C2500" t="s">
        <v>299</v>
      </c>
      <c r="D2500" t="s">
        <v>159</v>
      </c>
      <c r="E2500" t="s">
        <v>320</v>
      </c>
      <c r="F2500" s="1">
        <f>[2]Entsalzung!G$10*(1000/4)</f>
        <v>7689992.0318036871</v>
      </c>
      <c r="G2500" s="1">
        <f>[2]Entsalzung!H$10*(1000/4)</f>
        <v>7765273.5420679394</v>
      </c>
      <c r="H2500" s="1">
        <f>[2]Entsalzung!I$10*(1000/4)</f>
        <v>6789296.698257749</v>
      </c>
      <c r="I2500" s="1">
        <f>[2]Entsalzung!J$10*(1000/4)</f>
        <v>5966220.448257748</v>
      </c>
      <c r="J2500" s="1">
        <f>[2]Entsalzung!K$10*(1000/4)</f>
        <v>5636732.948257748</v>
      </c>
      <c r="K2500" s="1">
        <f>[2]Entsalzung!L$10*(1000/4)</f>
        <v>5307245.448257749</v>
      </c>
      <c r="L2500" s="1">
        <f>[2]Entsalzung!M$10*(1000/4)</f>
        <v>5307245.448257749</v>
      </c>
    </row>
    <row r="2501" spans="1:12" x14ac:dyDescent="0.35">
      <c r="A2501" t="s">
        <v>160</v>
      </c>
      <c r="B2501" t="str">
        <f t="shared" si="127"/>
        <v>Desalination|EU-CZE</v>
      </c>
      <c r="C2501" t="s">
        <v>299</v>
      </c>
      <c r="D2501" t="s">
        <v>160</v>
      </c>
      <c r="E2501" t="s">
        <v>320</v>
      </c>
      <c r="F2501" s="1">
        <f>[2]Entsalzung!G$10*(1000/4)</f>
        <v>7689992.0318036871</v>
      </c>
      <c r="G2501" s="1">
        <f>[2]Entsalzung!H$10*(1000/4)</f>
        <v>7765273.5420679394</v>
      </c>
      <c r="H2501" s="1">
        <f>[2]Entsalzung!I$10*(1000/4)</f>
        <v>6789296.698257749</v>
      </c>
      <c r="I2501" s="1">
        <f>[2]Entsalzung!J$10*(1000/4)</f>
        <v>5966220.448257748</v>
      </c>
      <c r="J2501" s="1">
        <f>[2]Entsalzung!K$10*(1000/4)</f>
        <v>5636732.948257748</v>
      </c>
      <c r="K2501" s="1">
        <f>[2]Entsalzung!L$10*(1000/4)</f>
        <v>5307245.448257749</v>
      </c>
      <c r="L2501" s="1">
        <f>[2]Entsalzung!M$10*(1000/4)</f>
        <v>5307245.448257749</v>
      </c>
    </row>
    <row r="2502" spans="1:12" x14ac:dyDescent="0.35">
      <c r="A2502" t="s">
        <v>161</v>
      </c>
      <c r="B2502" t="str">
        <f t="shared" si="127"/>
        <v>Desalination|EU-DEU</v>
      </c>
      <c r="C2502" t="s">
        <v>299</v>
      </c>
      <c r="D2502" t="s">
        <v>161</v>
      </c>
      <c r="E2502" t="s">
        <v>320</v>
      </c>
      <c r="F2502" s="1">
        <f>[2]Entsalzung!G$10*(1000/4)</f>
        <v>7689992.0318036871</v>
      </c>
      <c r="G2502" s="1">
        <f>[2]Entsalzung!H$10*(1000/4)</f>
        <v>7765273.5420679394</v>
      </c>
      <c r="H2502" s="1">
        <f>[2]Entsalzung!I$10*(1000/4)</f>
        <v>6789296.698257749</v>
      </c>
      <c r="I2502" s="1">
        <f>[2]Entsalzung!J$10*(1000/4)</f>
        <v>5966220.448257748</v>
      </c>
      <c r="J2502" s="1">
        <f>[2]Entsalzung!K$10*(1000/4)</f>
        <v>5636732.948257748</v>
      </c>
      <c r="K2502" s="1">
        <f>[2]Entsalzung!L$10*(1000/4)</f>
        <v>5307245.448257749</v>
      </c>
      <c r="L2502" s="1">
        <f>[2]Entsalzung!M$10*(1000/4)</f>
        <v>5307245.448257749</v>
      </c>
    </row>
    <row r="2503" spans="1:12" x14ac:dyDescent="0.35">
      <c r="A2503" t="s">
        <v>162</v>
      </c>
      <c r="B2503" t="str">
        <f t="shared" si="127"/>
        <v>Desalination|EU-DNK</v>
      </c>
      <c r="C2503" t="s">
        <v>299</v>
      </c>
      <c r="D2503" t="s">
        <v>162</v>
      </c>
      <c r="E2503" t="s">
        <v>320</v>
      </c>
      <c r="F2503" s="1">
        <f>[2]Entsalzung!G$10*(1000/4)</f>
        <v>7689992.0318036871</v>
      </c>
      <c r="G2503" s="1">
        <f>[2]Entsalzung!H$10*(1000/4)</f>
        <v>7765273.5420679394</v>
      </c>
      <c r="H2503" s="1">
        <f>[2]Entsalzung!I$10*(1000/4)</f>
        <v>6789296.698257749</v>
      </c>
      <c r="I2503" s="1">
        <f>[2]Entsalzung!J$10*(1000/4)</f>
        <v>5966220.448257748</v>
      </c>
      <c r="J2503" s="1">
        <f>[2]Entsalzung!K$10*(1000/4)</f>
        <v>5636732.948257748</v>
      </c>
      <c r="K2503" s="1">
        <f>[2]Entsalzung!L$10*(1000/4)</f>
        <v>5307245.448257749</v>
      </c>
      <c r="L2503" s="1">
        <f>[2]Entsalzung!M$10*(1000/4)</f>
        <v>5307245.448257749</v>
      </c>
    </row>
    <row r="2504" spans="1:12" x14ac:dyDescent="0.35">
      <c r="A2504" t="s">
        <v>163</v>
      </c>
      <c r="B2504" t="str">
        <f t="shared" si="127"/>
        <v>Desalination|EU-ESP</v>
      </c>
      <c r="C2504" t="s">
        <v>299</v>
      </c>
      <c r="D2504" t="s">
        <v>163</v>
      </c>
      <c r="E2504" t="s">
        <v>320</v>
      </c>
      <c r="F2504" s="1">
        <f>[2]Entsalzung!G$10*(1000/4)</f>
        <v>7689992.0318036871</v>
      </c>
      <c r="G2504" s="1">
        <f>[2]Entsalzung!H$10*(1000/4)</f>
        <v>7765273.5420679394</v>
      </c>
      <c r="H2504" s="1">
        <f>[2]Entsalzung!I$10*(1000/4)</f>
        <v>6789296.698257749</v>
      </c>
      <c r="I2504" s="1">
        <f>[2]Entsalzung!J$10*(1000/4)</f>
        <v>5966220.448257748</v>
      </c>
      <c r="J2504" s="1">
        <f>[2]Entsalzung!K$10*(1000/4)</f>
        <v>5636732.948257748</v>
      </c>
      <c r="K2504" s="1">
        <f>[2]Entsalzung!L$10*(1000/4)</f>
        <v>5307245.448257749</v>
      </c>
      <c r="L2504" s="1">
        <f>[2]Entsalzung!M$10*(1000/4)</f>
        <v>5307245.448257749</v>
      </c>
    </row>
    <row r="2505" spans="1:12" x14ac:dyDescent="0.35">
      <c r="A2505" t="s">
        <v>164</v>
      </c>
      <c r="B2505" t="str">
        <f t="shared" si="127"/>
        <v>Desalination|EU-EST</v>
      </c>
      <c r="C2505" t="s">
        <v>299</v>
      </c>
      <c r="D2505" t="s">
        <v>164</v>
      </c>
      <c r="E2505" t="s">
        <v>320</v>
      </c>
      <c r="F2505" s="1">
        <f>[2]Entsalzung!G$10*(1000/4)</f>
        <v>7689992.0318036871</v>
      </c>
      <c r="G2505" s="1">
        <f>[2]Entsalzung!H$10*(1000/4)</f>
        <v>7765273.5420679394</v>
      </c>
      <c r="H2505" s="1">
        <f>[2]Entsalzung!I$10*(1000/4)</f>
        <v>6789296.698257749</v>
      </c>
      <c r="I2505" s="1">
        <f>[2]Entsalzung!J$10*(1000/4)</f>
        <v>5966220.448257748</v>
      </c>
      <c r="J2505" s="1">
        <f>[2]Entsalzung!K$10*(1000/4)</f>
        <v>5636732.948257748</v>
      </c>
      <c r="K2505" s="1">
        <f>[2]Entsalzung!L$10*(1000/4)</f>
        <v>5307245.448257749</v>
      </c>
      <c r="L2505" s="1">
        <f>[2]Entsalzung!M$10*(1000/4)</f>
        <v>5307245.448257749</v>
      </c>
    </row>
    <row r="2506" spans="1:12" x14ac:dyDescent="0.35">
      <c r="A2506" t="s">
        <v>165</v>
      </c>
      <c r="B2506" t="str">
        <f t="shared" si="127"/>
        <v>Desalination|EU-FIN</v>
      </c>
      <c r="C2506" t="s">
        <v>299</v>
      </c>
      <c r="D2506" t="s">
        <v>165</v>
      </c>
      <c r="E2506" t="s">
        <v>320</v>
      </c>
      <c r="F2506" s="1">
        <f>[2]Entsalzung!G$10*(1000/4)</f>
        <v>7689992.0318036871</v>
      </c>
      <c r="G2506" s="1">
        <f>[2]Entsalzung!H$10*(1000/4)</f>
        <v>7765273.5420679394</v>
      </c>
      <c r="H2506" s="1">
        <f>[2]Entsalzung!I$10*(1000/4)</f>
        <v>6789296.698257749</v>
      </c>
      <c r="I2506" s="1">
        <f>[2]Entsalzung!J$10*(1000/4)</f>
        <v>5966220.448257748</v>
      </c>
      <c r="J2506" s="1">
        <f>[2]Entsalzung!K$10*(1000/4)</f>
        <v>5636732.948257748</v>
      </c>
      <c r="K2506" s="1">
        <f>[2]Entsalzung!L$10*(1000/4)</f>
        <v>5307245.448257749</v>
      </c>
      <c r="L2506" s="1">
        <f>[2]Entsalzung!M$10*(1000/4)</f>
        <v>5307245.448257749</v>
      </c>
    </row>
    <row r="2507" spans="1:12" x14ac:dyDescent="0.35">
      <c r="A2507" t="s">
        <v>166</v>
      </c>
      <c r="B2507" t="str">
        <f t="shared" si="127"/>
        <v>Desalination|EU-FRA</v>
      </c>
      <c r="C2507" t="s">
        <v>299</v>
      </c>
      <c r="D2507" t="s">
        <v>166</v>
      </c>
      <c r="E2507" t="s">
        <v>320</v>
      </c>
      <c r="F2507" s="1">
        <f>[2]Entsalzung!G$10*(1000/4)</f>
        <v>7689992.0318036871</v>
      </c>
      <c r="G2507" s="1">
        <f>[2]Entsalzung!H$10*(1000/4)</f>
        <v>7765273.5420679394</v>
      </c>
      <c r="H2507" s="1">
        <f>[2]Entsalzung!I$10*(1000/4)</f>
        <v>6789296.698257749</v>
      </c>
      <c r="I2507" s="1">
        <f>[2]Entsalzung!J$10*(1000/4)</f>
        <v>5966220.448257748</v>
      </c>
      <c r="J2507" s="1">
        <f>[2]Entsalzung!K$10*(1000/4)</f>
        <v>5636732.948257748</v>
      </c>
      <c r="K2507" s="1">
        <f>[2]Entsalzung!L$10*(1000/4)</f>
        <v>5307245.448257749</v>
      </c>
      <c r="L2507" s="1">
        <f>[2]Entsalzung!M$10*(1000/4)</f>
        <v>5307245.448257749</v>
      </c>
    </row>
    <row r="2508" spans="1:12" x14ac:dyDescent="0.35">
      <c r="A2508" t="s">
        <v>167</v>
      </c>
      <c r="B2508" t="str">
        <f t="shared" si="127"/>
        <v>Desalination|EU-GBR</v>
      </c>
      <c r="C2508" t="s">
        <v>299</v>
      </c>
      <c r="D2508" t="s">
        <v>167</v>
      </c>
      <c r="E2508" t="s">
        <v>320</v>
      </c>
      <c r="F2508" s="1">
        <f>[2]Entsalzung!G$10*(1000/4)</f>
        <v>7689992.0318036871</v>
      </c>
      <c r="G2508" s="1">
        <f>[2]Entsalzung!H$10*(1000/4)</f>
        <v>7765273.5420679394</v>
      </c>
      <c r="H2508" s="1">
        <f>[2]Entsalzung!I$10*(1000/4)</f>
        <v>6789296.698257749</v>
      </c>
      <c r="I2508" s="1">
        <f>[2]Entsalzung!J$10*(1000/4)</f>
        <v>5966220.448257748</v>
      </c>
      <c r="J2508" s="1">
        <f>[2]Entsalzung!K$10*(1000/4)</f>
        <v>5636732.948257748</v>
      </c>
      <c r="K2508" s="1">
        <f>[2]Entsalzung!L$10*(1000/4)</f>
        <v>5307245.448257749</v>
      </c>
      <c r="L2508" s="1">
        <f>[2]Entsalzung!M$10*(1000/4)</f>
        <v>5307245.448257749</v>
      </c>
    </row>
    <row r="2509" spans="1:12" x14ac:dyDescent="0.35">
      <c r="A2509" t="s">
        <v>168</v>
      </c>
      <c r="B2509" t="str">
        <f t="shared" si="127"/>
        <v>Desalination|EU-GEO</v>
      </c>
      <c r="C2509" t="s">
        <v>299</v>
      </c>
      <c r="D2509" t="s">
        <v>168</v>
      </c>
      <c r="E2509" t="s">
        <v>320</v>
      </c>
      <c r="F2509" s="1">
        <f>[2]Entsalzung!G$10*(1000/4)</f>
        <v>7689992.0318036871</v>
      </c>
      <c r="G2509" s="1">
        <f>[2]Entsalzung!H$10*(1000/4)</f>
        <v>7765273.5420679394</v>
      </c>
      <c r="H2509" s="1">
        <f>[2]Entsalzung!I$10*(1000/4)</f>
        <v>6789296.698257749</v>
      </c>
      <c r="I2509" s="1">
        <f>[2]Entsalzung!J$10*(1000/4)</f>
        <v>5966220.448257748</v>
      </c>
      <c r="J2509" s="1">
        <f>[2]Entsalzung!K$10*(1000/4)</f>
        <v>5636732.948257748</v>
      </c>
      <c r="K2509" s="1">
        <f>[2]Entsalzung!L$10*(1000/4)</f>
        <v>5307245.448257749</v>
      </c>
      <c r="L2509" s="1">
        <f>[2]Entsalzung!M$10*(1000/4)</f>
        <v>5307245.448257749</v>
      </c>
    </row>
    <row r="2510" spans="1:12" x14ac:dyDescent="0.35">
      <c r="A2510" t="s">
        <v>169</v>
      </c>
      <c r="B2510" t="str">
        <f t="shared" si="127"/>
        <v>Desalination|EU-GRC</v>
      </c>
      <c r="C2510" t="s">
        <v>299</v>
      </c>
      <c r="D2510" t="s">
        <v>169</v>
      </c>
      <c r="E2510" t="s">
        <v>320</v>
      </c>
      <c r="F2510" s="1">
        <f>[2]Entsalzung!G$10*(1000/4)</f>
        <v>7689992.0318036871</v>
      </c>
      <c r="G2510" s="1">
        <f>[2]Entsalzung!H$10*(1000/4)</f>
        <v>7765273.5420679394</v>
      </c>
      <c r="H2510" s="1">
        <f>[2]Entsalzung!I$10*(1000/4)</f>
        <v>6789296.698257749</v>
      </c>
      <c r="I2510" s="1">
        <f>[2]Entsalzung!J$10*(1000/4)</f>
        <v>5966220.448257748</v>
      </c>
      <c r="J2510" s="1">
        <f>[2]Entsalzung!K$10*(1000/4)</f>
        <v>5636732.948257748</v>
      </c>
      <c r="K2510" s="1">
        <f>[2]Entsalzung!L$10*(1000/4)</f>
        <v>5307245.448257749</v>
      </c>
      <c r="L2510" s="1">
        <f>[2]Entsalzung!M$10*(1000/4)</f>
        <v>5307245.448257749</v>
      </c>
    </row>
    <row r="2511" spans="1:12" x14ac:dyDescent="0.35">
      <c r="A2511" t="s">
        <v>170</v>
      </c>
      <c r="B2511" t="str">
        <f t="shared" si="127"/>
        <v>Desalination|EU-HRV</v>
      </c>
      <c r="C2511" t="s">
        <v>299</v>
      </c>
      <c r="D2511" t="s">
        <v>170</v>
      </c>
      <c r="E2511" t="s">
        <v>320</v>
      </c>
      <c r="F2511" s="1">
        <f>[2]Entsalzung!G$10*(1000/4)</f>
        <v>7689992.0318036871</v>
      </c>
      <c r="G2511" s="1">
        <f>[2]Entsalzung!H$10*(1000/4)</f>
        <v>7765273.5420679394</v>
      </c>
      <c r="H2511" s="1">
        <f>[2]Entsalzung!I$10*(1000/4)</f>
        <v>6789296.698257749</v>
      </c>
      <c r="I2511" s="1">
        <f>[2]Entsalzung!J$10*(1000/4)</f>
        <v>5966220.448257748</v>
      </c>
      <c r="J2511" s="1">
        <f>[2]Entsalzung!K$10*(1000/4)</f>
        <v>5636732.948257748</v>
      </c>
      <c r="K2511" s="1">
        <f>[2]Entsalzung!L$10*(1000/4)</f>
        <v>5307245.448257749</v>
      </c>
      <c r="L2511" s="1">
        <f>[2]Entsalzung!M$10*(1000/4)</f>
        <v>5307245.448257749</v>
      </c>
    </row>
    <row r="2512" spans="1:12" x14ac:dyDescent="0.35">
      <c r="A2512" t="s">
        <v>171</v>
      </c>
      <c r="B2512" t="str">
        <f t="shared" si="127"/>
        <v>Desalination|EU-HUN</v>
      </c>
      <c r="C2512" t="s">
        <v>299</v>
      </c>
      <c r="D2512" t="s">
        <v>171</v>
      </c>
      <c r="E2512" t="s">
        <v>320</v>
      </c>
      <c r="F2512" s="1">
        <f>[2]Entsalzung!G$10*(1000/4)</f>
        <v>7689992.0318036871</v>
      </c>
      <c r="G2512" s="1">
        <f>[2]Entsalzung!H$10*(1000/4)</f>
        <v>7765273.5420679394</v>
      </c>
      <c r="H2512" s="1">
        <f>[2]Entsalzung!I$10*(1000/4)</f>
        <v>6789296.698257749</v>
      </c>
      <c r="I2512" s="1">
        <f>[2]Entsalzung!J$10*(1000/4)</f>
        <v>5966220.448257748</v>
      </c>
      <c r="J2512" s="1">
        <f>[2]Entsalzung!K$10*(1000/4)</f>
        <v>5636732.948257748</v>
      </c>
      <c r="K2512" s="1">
        <f>[2]Entsalzung!L$10*(1000/4)</f>
        <v>5307245.448257749</v>
      </c>
      <c r="L2512" s="1">
        <f>[2]Entsalzung!M$10*(1000/4)</f>
        <v>5307245.448257749</v>
      </c>
    </row>
    <row r="2513" spans="1:12" x14ac:dyDescent="0.35">
      <c r="A2513" t="s">
        <v>172</v>
      </c>
      <c r="B2513" t="str">
        <f t="shared" si="127"/>
        <v>Desalination|EU-IRL</v>
      </c>
      <c r="C2513" t="s">
        <v>299</v>
      </c>
      <c r="D2513" t="s">
        <v>172</v>
      </c>
      <c r="E2513" t="s">
        <v>320</v>
      </c>
      <c r="F2513" s="1">
        <f>[2]Entsalzung!G$10*(1000/4)</f>
        <v>7689992.0318036871</v>
      </c>
      <c r="G2513" s="1">
        <f>[2]Entsalzung!H$10*(1000/4)</f>
        <v>7765273.5420679394</v>
      </c>
      <c r="H2513" s="1">
        <f>[2]Entsalzung!I$10*(1000/4)</f>
        <v>6789296.698257749</v>
      </c>
      <c r="I2513" s="1">
        <f>[2]Entsalzung!J$10*(1000/4)</f>
        <v>5966220.448257748</v>
      </c>
      <c r="J2513" s="1">
        <f>[2]Entsalzung!K$10*(1000/4)</f>
        <v>5636732.948257748</v>
      </c>
      <c r="K2513" s="1">
        <f>[2]Entsalzung!L$10*(1000/4)</f>
        <v>5307245.448257749</v>
      </c>
      <c r="L2513" s="1">
        <f>[2]Entsalzung!M$10*(1000/4)</f>
        <v>5307245.448257749</v>
      </c>
    </row>
    <row r="2514" spans="1:12" x14ac:dyDescent="0.35">
      <c r="A2514" t="s">
        <v>173</v>
      </c>
      <c r="B2514" t="str">
        <f t="shared" si="127"/>
        <v>Desalination|EU-ISL</v>
      </c>
      <c r="C2514" t="s">
        <v>299</v>
      </c>
      <c r="D2514" t="s">
        <v>173</v>
      </c>
      <c r="E2514" t="s">
        <v>320</v>
      </c>
      <c r="F2514" s="1">
        <f>[2]Entsalzung!G$10*(1000/4)</f>
        <v>7689992.0318036871</v>
      </c>
      <c r="G2514" s="1">
        <f>[2]Entsalzung!H$10*(1000/4)</f>
        <v>7765273.5420679394</v>
      </c>
      <c r="H2514" s="1">
        <f>[2]Entsalzung!I$10*(1000/4)</f>
        <v>6789296.698257749</v>
      </c>
      <c r="I2514" s="1">
        <f>[2]Entsalzung!J$10*(1000/4)</f>
        <v>5966220.448257748</v>
      </c>
      <c r="J2514" s="1">
        <f>[2]Entsalzung!K$10*(1000/4)</f>
        <v>5636732.948257748</v>
      </c>
      <c r="K2514" s="1">
        <f>[2]Entsalzung!L$10*(1000/4)</f>
        <v>5307245.448257749</v>
      </c>
      <c r="L2514" s="1">
        <f>[2]Entsalzung!M$10*(1000/4)</f>
        <v>5307245.448257749</v>
      </c>
    </row>
    <row r="2515" spans="1:12" x14ac:dyDescent="0.35">
      <c r="A2515" t="s">
        <v>174</v>
      </c>
      <c r="B2515" t="str">
        <f t="shared" si="127"/>
        <v>Desalination|EU-ITA</v>
      </c>
      <c r="C2515" t="s">
        <v>299</v>
      </c>
      <c r="D2515" t="s">
        <v>174</v>
      </c>
      <c r="E2515" t="s">
        <v>320</v>
      </c>
      <c r="F2515" s="1">
        <f>[2]Entsalzung!G$10*(1000/4)</f>
        <v>7689992.0318036871</v>
      </c>
      <c r="G2515" s="1">
        <f>[2]Entsalzung!H$10*(1000/4)</f>
        <v>7765273.5420679394</v>
      </c>
      <c r="H2515" s="1">
        <f>[2]Entsalzung!I$10*(1000/4)</f>
        <v>6789296.698257749</v>
      </c>
      <c r="I2515" s="1">
        <f>[2]Entsalzung!J$10*(1000/4)</f>
        <v>5966220.448257748</v>
      </c>
      <c r="J2515" s="1">
        <f>[2]Entsalzung!K$10*(1000/4)</f>
        <v>5636732.948257748</v>
      </c>
      <c r="K2515" s="1">
        <f>[2]Entsalzung!L$10*(1000/4)</f>
        <v>5307245.448257749</v>
      </c>
      <c r="L2515" s="1">
        <f>[2]Entsalzung!M$10*(1000/4)</f>
        <v>5307245.448257749</v>
      </c>
    </row>
    <row r="2516" spans="1:12" x14ac:dyDescent="0.35">
      <c r="A2516" t="s">
        <v>175</v>
      </c>
      <c r="B2516" t="str">
        <f t="shared" si="127"/>
        <v>Desalination|EU-KOS</v>
      </c>
      <c r="C2516" t="s">
        <v>299</v>
      </c>
      <c r="D2516" t="s">
        <v>175</v>
      </c>
      <c r="E2516" t="s">
        <v>320</v>
      </c>
      <c r="F2516" s="1">
        <f>[2]Entsalzung!G$10*(1000/4)</f>
        <v>7689992.0318036871</v>
      </c>
      <c r="G2516" s="1">
        <f>[2]Entsalzung!H$10*(1000/4)</f>
        <v>7765273.5420679394</v>
      </c>
      <c r="H2516" s="1">
        <f>[2]Entsalzung!I$10*(1000/4)</f>
        <v>6789296.698257749</v>
      </c>
      <c r="I2516" s="1">
        <f>[2]Entsalzung!J$10*(1000/4)</f>
        <v>5966220.448257748</v>
      </c>
      <c r="J2516" s="1">
        <f>[2]Entsalzung!K$10*(1000/4)</f>
        <v>5636732.948257748</v>
      </c>
      <c r="K2516" s="1">
        <f>[2]Entsalzung!L$10*(1000/4)</f>
        <v>5307245.448257749</v>
      </c>
      <c r="L2516" s="1">
        <f>[2]Entsalzung!M$10*(1000/4)</f>
        <v>5307245.448257749</v>
      </c>
    </row>
    <row r="2517" spans="1:12" x14ac:dyDescent="0.35">
      <c r="A2517" t="s">
        <v>176</v>
      </c>
      <c r="B2517" t="str">
        <f t="shared" si="127"/>
        <v>Desalination|EU-LTU</v>
      </c>
      <c r="C2517" t="s">
        <v>299</v>
      </c>
      <c r="D2517" t="s">
        <v>176</v>
      </c>
      <c r="E2517" t="s">
        <v>320</v>
      </c>
      <c r="F2517" s="1">
        <f>[2]Entsalzung!G$10*(1000/4)</f>
        <v>7689992.0318036871</v>
      </c>
      <c r="G2517" s="1">
        <f>[2]Entsalzung!H$10*(1000/4)</f>
        <v>7765273.5420679394</v>
      </c>
      <c r="H2517" s="1">
        <f>[2]Entsalzung!I$10*(1000/4)</f>
        <v>6789296.698257749</v>
      </c>
      <c r="I2517" s="1">
        <f>[2]Entsalzung!J$10*(1000/4)</f>
        <v>5966220.448257748</v>
      </c>
      <c r="J2517" s="1">
        <f>[2]Entsalzung!K$10*(1000/4)</f>
        <v>5636732.948257748</v>
      </c>
      <c r="K2517" s="1">
        <f>[2]Entsalzung!L$10*(1000/4)</f>
        <v>5307245.448257749</v>
      </c>
      <c r="L2517" s="1">
        <f>[2]Entsalzung!M$10*(1000/4)</f>
        <v>5307245.448257749</v>
      </c>
    </row>
    <row r="2518" spans="1:12" x14ac:dyDescent="0.35">
      <c r="A2518" t="s">
        <v>177</v>
      </c>
      <c r="B2518" t="str">
        <f t="shared" si="127"/>
        <v>Desalination|EU-LUX</v>
      </c>
      <c r="C2518" t="s">
        <v>299</v>
      </c>
      <c r="D2518" t="s">
        <v>177</v>
      </c>
      <c r="E2518" t="s">
        <v>320</v>
      </c>
      <c r="F2518" s="1">
        <f>[2]Entsalzung!G$10*(1000/4)</f>
        <v>7689992.0318036871</v>
      </c>
      <c r="G2518" s="1">
        <f>[2]Entsalzung!H$10*(1000/4)</f>
        <v>7765273.5420679394</v>
      </c>
      <c r="H2518" s="1">
        <f>[2]Entsalzung!I$10*(1000/4)</f>
        <v>6789296.698257749</v>
      </c>
      <c r="I2518" s="1">
        <f>[2]Entsalzung!J$10*(1000/4)</f>
        <v>5966220.448257748</v>
      </c>
      <c r="J2518" s="1">
        <f>[2]Entsalzung!K$10*(1000/4)</f>
        <v>5636732.948257748</v>
      </c>
      <c r="K2518" s="1">
        <f>[2]Entsalzung!L$10*(1000/4)</f>
        <v>5307245.448257749</v>
      </c>
      <c r="L2518" s="1">
        <f>[2]Entsalzung!M$10*(1000/4)</f>
        <v>5307245.448257749</v>
      </c>
    </row>
    <row r="2519" spans="1:12" x14ac:dyDescent="0.35">
      <c r="A2519" t="s">
        <v>178</v>
      </c>
      <c r="B2519" t="str">
        <f t="shared" si="127"/>
        <v>Desalination|EU-LVA</v>
      </c>
      <c r="C2519" t="s">
        <v>299</v>
      </c>
      <c r="D2519" t="s">
        <v>178</v>
      </c>
      <c r="E2519" t="s">
        <v>320</v>
      </c>
      <c r="F2519" s="1">
        <f>[2]Entsalzung!G$10*(1000/4)</f>
        <v>7689992.0318036871</v>
      </c>
      <c r="G2519" s="1">
        <f>[2]Entsalzung!H$10*(1000/4)</f>
        <v>7765273.5420679394</v>
      </c>
      <c r="H2519" s="1">
        <f>[2]Entsalzung!I$10*(1000/4)</f>
        <v>6789296.698257749</v>
      </c>
      <c r="I2519" s="1">
        <f>[2]Entsalzung!J$10*(1000/4)</f>
        <v>5966220.448257748</v>
      </c>
      <c r="J2519" s="1">
        <f>[2]Entsalzung!K$10*(1000/4)</f>
        <v>5636732.948257748</v>
      </c>
      <c r="K2519" s="1">
        <f>[2]Entsalzung!L$10*(1000/4)</f>
        <v>5307245.448257749</v>
      </c>
      <c r="L2519" s="1">
        <f>[2]Entsalzung!M$10*(1000/4)</f>
        <v>5307245.448257749</v>
      </c>
    </row>
    <row r="2520" spans="1:12" x14ac:dyDescent="0.35">
      <c r="A2520" t="s">
        <v>179</v>
      </c>
      <c r="B2520" t="str">
        <f t="shared" si="127"/>
        <v>Desalination|EU-MDA</v>
      </c>
      <c r="C2520" t="s">
        <v>299</v>
      </c>
      <c r="D2520" t="s">
        <v>179</v>
      </c>
      <c r="E2520" t="s">
        <v>320</v>
      </c>
      <c r="F2520" s="1">
        <f>[2]Entsalzung!G$10*(1000/4)</f>
        <v>7689992.0318036871</v>
      </c>
      <c r="G2520" s="1">
        <f>[2]Entsalzung!H$10*(1000/4)</f>
        <v>7765273.5420679394</v>
      </c>
      <c r="H2520" s="1">
        <f>[2]Entsalzung!I$10*(1000/4)</f>
        <v>6789296.698257749</v>
      </c>
      <c r="I2520" s="1">
        <f>[2]Entsalzung!J$10*(1000/4)</f>
        <v>5966220.448257748</v>
      </c>
      <c r="J2520" s="1">
        <f>[2]Entsalzung!K$10*(1000/4)</f>
        <v>5636732.948257748</v>
      </c>
      <c r="K2520" s="1">
        <f>[2]Entsalzung!L$10*(1000/4)</f>
        <v>5307245.448257749</v>
      </c>
      <c r="L2520" s="1">
        <f>[2]Entsalzung!M$10*(1000/4)</f>
        <v>5307245.448257749</v>
      </c>
    </row>
    <row r="2521" spans="1:12" x14ac:dyDescent="0.35">
      <c r="A2521" t="s">
        <v>180</v>
      </c>
      <c r="B2521" t="str">
        <f t="shared" si="127"/>
        <v>Desalination|EU-MKD</v>
      </c>
      <c r="C2521" t="s">
        <v>299</v>
      </c>
      <c r="D2521" t="s">
        <v>180</v>
      </c>
      <c r="E2521" t="s">
        <v>320</v>
      </c>
      <c r="F2521" s="1">
        <f>[2]Entsalzung!G$10*(1000/4)</f>
        <v>7689992.0318036871</v>
      </c>
      <c r="G2521" s="1">
        <f>[2]Entsalzung!H$10*(1000/4)</f>
        <v>7765273.5420679394</v>
      </c>
      <c r="H2521" s="1">
        <f>[2]Entsalzung!I$10*(1000/4)</f>
        <v>6789296.698257749</v>
      </c>
      <c r="I2521" s="1">
        <f>[2]Entsalzung!J$10*(1000/4)</f>
        <v>5966220.448257748</v>
      </c>
      <c r="J2521" s="1">
        <f>[2]Entsalzung!K$10*(1000/4)</f>
        <v>5636732.948257748</v>
      </c>
      <c r="K2521" s="1">
        <f>[2]Entsalzung!L$10*(1000/4)</f>
        <v>5307245.448257749</v>
      </c>
      <c r="L2521" s="1">
        <f>[2]Entsalzung!M$10*(1000/4)</f>
        <v>5307245.448257749</v>
      </c>
    </row>
    <row r="2522" spans="1:12" x14ac:dyDescent="0.35">
      <c r="A2522" t="s">
        <v>181</v>
      </c>
      <c r="B2522" t="str">
        <f t="shared" si="127"/>
        <v>Desalination|EU-MLT</v>
      </c>
      <c r="C2522" t="s">
        <v>299</v>
      </c>
      <c r="D2522" t="s">
        <v>181</v>
      </c>
      <c r="E2522" t="s">
        <v>320</v>
      </c>
      <c r="F2522" s="1">
        <f>[2]Entsalzung!G$10*(1000/4)</f>
        <v>7689992.0318036871</v>
      </c>
      <c r="G2522" s="1">
        <f>[2]Entsalzung!H$10*(1000/4)</f>
        <v>7765273.5420679394</v>
      </c>
      <c r="H2522" s="1">
        <f>[2]Entsalzung!I$10*(1000/4)</f>
        <v>6789296.698257749</v>
      </c>
      <c r="I2522" s="1">
        <f>[2]Entsalzung!J$10*(1000/4)</f>
        <v>5966220.448257748</v>
      </c>
      <c r="J2522" s="1">
        <f>[2]Entsalzung!K$10*(1000/4)</f>
        <v>5636732.948257748</v>
      </c>
      <c r="K2522" s="1">
        <f>[2]Entsalzung!L$10*(1000/4)</f>
        <v>5307245.448257749</v>
      </c>
      <c r="L2522" s="1">
        <f>[2]Entsalzung!M$10*(1000/4)</f>
        <v>5307245.448257749</v>
      </c>
    </row>
    <row r="2523" spans="1:12" x14ac:dyDescent="0.35">
      <c r="A2523" t="s">
        <v>182</v>
      </c>
      <c r="B2523" t="str">
        <f t="shared" si="127"/>
        <v>Desalination|EU-MNE</v>
      </c>
      <c r="C2523" t="s">
        <v>299</v>
      </c>
      <c r="D2523" t="s">
        <v>182</v>
      </c>
      <c r="E2523" t="s">
        <v>320</v>
      </c>
      <c r="F2523" s="1">
        <f>[2]Entsalzung!G$10*(1000/4)</f>
        <v>7689992.0318036871</v>
      </c>
      <c r="G2523" s="1">
        <f>[2]Entsalzung!H$10*(1000/4)</f>
        <v>7765273.5420679394</v>
      </c>
      <c r="H2523" s="1">
        <f>[2]Entsalzung!I$10*(1000/4)</f>
        <v>6789296.698257749</v>
      </c>
      <c r="I2523" s="1">
        <f>[2]Entsalzung!J$10*(1000/4)</f>
        <v>5966220.448257748</v>
      </c>
      <c r="J2523" s="1">
        <f>[2]Entsalzung!K$10*(1000/4)</f>
        <v>5636732.948257748</v>
      </c>
      <c r="K2523" s="1">
        <f>[2]Entsalzung!L$10*(1000/4)</f>
        <v>5307245.448257749</v>
      </c>
      <c r="L2523" s="1">
        <f>[2]Entsalzung!M$10*(1000/4)</f>
        <v>5307245.448257749</v>
      </c>
    </row>
    <row r="2524" spans="1:12" x14ac:dyDescent="0.35">
      <c r="A2524" t="s">
        <v>183</v>
      </c>
      <c r="B2524" t="str">
        <f t="shared" si="127"/>
        <v>Desalination|EU-NLD</v>
      </c>
      <c r="C2524" t="s">
        <v>299</v>
      </c>
      <c r="D2524" t="s">
        <v>183</v>
      </c>
      <c r="E2524" t="s">
        <v>320</v>
      </c>
      <c r="F2524" s="1">
        <f>[2]Entsalzung!G$10*(1000/4)</f>
        <v>7689992.0318036871</v>
      </c>
      <c r="G2524" s="1">
        <f>[2]Entsalzung!H$10*(1000/4)</f>
        <v>7765273.5420679394</v>
      </c>
      <c r="H2524" s="1">
        <f>[2]Entsalzung!I$10*(1000/4)</f>
        <v>6789296.698257749</v>
      </c>
      <c r="I2524" s="1">
        <f>[2]Entsalzung!J$10*(1000/4)</f>
        <v>5966220.448257748</v>
      </c>
      <c r="J2524" s="1">
        <f>[2]Entsalzung!K$10*(1000/4)</f>
        <v>5636732.948257748</v>
      </c>
      <c r="K2524" s="1">
        <f>[2]Entsalzung!L$10*(1000/4)</f>
        <v>5307245.448257749</v>
      </c>
      <c r="L2524" s="1">
        <f>[2]Entsalzung!M$10*(1000/4)</f>
        <v>5307245.448257749</v>
      </c>
    </row>
    <row r="2525" spans="1:12" x14ac:dyDescent="0.35">
      <c r="A2525" t="s">
        <v>184</v>
      </c>
      <c r="B2525" t="str">
        <f t="shared" si="127"/>
        <v>Desalination|EU-NOR</v>
      </c>
      <c r="C2525" t="s">
        <v>299</v>
      </c>
      <c r="D2525" t="s">
        <v>184</v>
      </c>
      <c r="E2525" t="s">
        <v>320</v>
      </c>
      <c r="F2525" s="1">
        <f>[2]Entsalzung!G$10*(1000/4)</f>
        <v>7689992.0318036871</v>
      </c>
      <c r="G2525" s="1">
        <f>[2]Entsalzung!H$10*(1000/4)</f>
        <v>7765273.5420679394</v>
      </c>
      <c r="H2525" s="1">
        <f>[2]Entsalzung!I$10*(1000/4)</f>
        <v>6789296.698257749</v>
      </c>
      <c r="I2525" s="1">
        <f>[2]Entsalzung!J$10*(1000/4)</f>
        <v>5966220.448257748</v>
      </c>
      <c r="J2525" s="1">
        <f>[2]Entsalzung!K$10*(1000/4)</f>
        <v>5636732.948257748</v>
      </c>
      <c r="K2525" s="1">
        <f>[2]Entsalzung!L$10*(1000/4)</f>
        <v>5307245.448257749</v>
      </c>
      <c r="L2525" s="1">
        <f>[2]Entsalzung!M$10*(1000/4)</f>
        <v>5307245.448257749</v>
      </c>
    </row>
    <row r="2526" spans="1:12" x14ac:dyDescent="0.35">
      <c r="A2526" t="s">
        <v>185</v>
      </c>
      <c r="B2526" t="str">
        <f t="shared" si="127"/>
        <v>Desalination|EU-POL</v>
      </c>
      <c r="C2526" t="s">
        <v>299</v>
      </c>
      <c r="D2526" t="s">
        <v>185</v>
      </c>
      <c r="E2526" t="s">
        <v>320</v>
      </c>
      <c r="F2526" s="1">
        <f>[2]Entsalzung!G$10*(1000/4)</f>
        <v>7689992.0318036871</v>
      </c>
      <c r="G2526" s="1">
        <f>[2]Entsalzung!H$10*(1000/4)</f>
        <v>7765273.5420679394</v>
      </c>
      <c r="H2526" s="1">
        <f>[2]Entsalzung!I$10*(1000/4)</f>
        <v>6789296.698257749</v>
      </c>
      <c r="I2526" s="1">
        <f>[2]Entsalzung!J$10*(1000/4)</f>
        <v>5966220.448257748</v>
      </c>
      <c r="J2526" s="1">
        <f>[2]Entsalzung!K$10*(1000/4)</f>
        <v>5636732.948257748</v>
      </c>
      <c r="K2526" s="1">
        <f>[2]Entsalzung!L$10*(1000/4)</f>
        <v>5307245.448257749</v>
      </c>
      <c r="L2526" s="1">
        <f>[2]Entsalzung!M$10*(1000/4)</f>
        <v>5307245.448257749</v>
      </c>
    </row>
    <row r="2527" spans="1:12" x14ac:dyDescent="0.35">
      <c r="A2527" t="s">
        <v>186</v>
      </c>
      <c r="B2527" t="str">
        <f t="shared" si="127"/>
        <v>Desalination|EU-PRT</v>
      </c>
      <c r="C2527" t="s">
        <v>299</v>
      </c>
      <c r="D2527" t="s">
        <v>186</v>
      </c>
      <c r="E2527" t="s">
        <v>320</v>
      </c>
      <c r="F2527" s="1">
        <f>[2]Entsalzung!G$10*(1000/4)</f>
        <v>7689992.0318036871</v>
      </c>
      <c r="G2527" s="1">
        <f>[2]Entsalzung!H$10*(1000/4)</f>
        <v>7765273.5420679394</v>
      </c>
      <c r="H2527" s="1">
        <f>[2]Entsalzung!I$10*(1000/4)</f>
        <v>6789296.698257749</v>
      </c>
      <c r="I2527" s="1">
        <f>[2]Entsalzung!J$10*(1000/4)</f>
        <v>5966220.448257748</v>
      </c>
      <c r="J2527" s="1">
        <f>[2]Entsalzung!K$10*(1000/4)</f>
        <v>5636732.948257748</v>
      </c>
      <c r="K2527" s="1">
        <f>[2]Entsalzung!L$10*(1000/4)</f>
        <v>5307245.448257749</v>
      </c>
      <c r="L2527" s="1">
        <f>[2]Entsalzung!M$10*(1000/4)</f>
        <v>5307245.448257749</v>
      </c>
    </row>
    <row r="2528" spans="1:12" x14ac:dyDescent="0.35">
      <c r="A2528" t="s">
        <v>187</v>
      </c>
      <c r="B2528" t="str">
        <f t="shared" si="127"/>
        <v>Desalination|EU-ROU</v>
      </c>
      <c r="C2528" t="s">
        <v>299</v>
      </c>
      <c r="D2528" t="s">
        <v>187</v>
      </c>
      <c r="E2528" t="s">
        <v>320</v>
      </c>
      <c r="F2528" s="1">
        <f>[2]Entsalzung!G$10*(1000/4)</f>
        <v>7689992.0318036871</v>
      </c>
      <c r="G2528" s="1">
        <f>[2]Entsalzung!H$10*(1000/4)</f>
        <v>7765273.5420679394</v>
      </c>
      <c r="H2528" s="1">
        <f>[2]Entsalzung!I$10*(1000/4)</f>
        <v>6789296.698257749</v>
      </c>
      <c r="I2528" s="1">
        <f>[2]Entsalzung!J$10*(1000/4)</f>
        <v>5966220.448257748</v>
      </c>
      <c r="J2528" s="1">
        <f>[2]Entsalzung!K$10*(1000/4)</f>
        <v>5636732.948257748</v>
      </c>
      <c r="K2528" s="1">
        <f>[2]Entsalzung!L$10*(1000/4)</f>
        <v>5307245.448257749</v>
      </c>
      <c r="L2528" s="1">
        <f>[2]Entsalzung!M$10*(1000/4)</f>
        <v>5307245.448257749</v>
      </c>
    </row>
    <row r="2529" spans="1:12" x14ac:dyDescent="0.35">
      <c r="A2529" t="s">
        <v>188</v>
      </c>
      <c r="B2529" t="str">
        <f t="shared" si="127"/>
        <v>Desalination|EU-SRB</v>
      </c>
      <c r="C2529" t="s">
        <v>299</v>
      </c>
      <c r="D2529" t="s">
        <v>188</v>
      </c>
      <c r="E2529" t="s">
        <v>320</v>
      </c>
      <c r="F2529" s="1">
        <f>[2]Entsalzung!G$10*(1000/4)</f>
        <v>7689992.0318036871</v>
      </c>
      <c r="G2529" s="1">
        <f>[2]Entsalzung!H$10*(1000/4)</f>
        <v>7765273.5420679394</v>
      </c>
      <c r="H2529" s="1">
        <f>[2]Entsalzung!I$10*(1000/4)</f>
        <v>6789296.698257749</v>
      </c>
      <c r="I2529" s="1">
        <f>[2]Entsalzung!J$10*(1000/4)</f>
        <v>5966220.448257748</v>
      </c>
      <c r="J2529" s="1">
        <f>[2]Entsalzung!K$10*(1000/4)</f>
        <v>5636732.948257748</v>
      </c>
      <c r="K2529" s="1">
        <f>[2]Entsalzung!L$10*(1000/4)</f>
        <v>5307245.448257749</v>
      </c>
      <c r="L2529" s="1">
        <f>[2]Entsalzung!M$10*(1000/4)</f>
        <v>5307245.448257749</v>
      </c>
    </row>
    <row r="2530" spans="1:12" x14ac:dyDescent="0.35">
      <c r="A2530" t="s">
        <v>189</v>
      </c>
      <c r="B2530" t="str">
        <f t="shared" si="127"/>
        <v>Desalination|EU-SVK</v>
      </c>
      <c r="C2530" t="s">
        <v>299</v>
      </c>
      <c r="D2530" t="s">
        <v>189</v>
      </c>
      <c r="E2530" t="s">
        <v>320</v>
      </c>
      <c r="F2530" s="1">
        <f>[2]Entsalzung!G$10*(1000/4)</f>
        <v>7689992.0318036871</v>
      </c>
      <c r="G2530" s="1">
        <f>[2]Entsalzung!H$10*(1000/4)</f>
        <v>7765273.5420679394</v>
      </c>
      <c r="H2530" s="1">
        <f>[2]Entsalzung!I$10*(1000/4)</f>
        <v>6789296.698257749</v>
      </c>
      <c r="I2530" s="1">
        <f>[2]Entsalzung!J$10*(1000/4)</f>
        <v>5966220.448257748</v>
      </c>
      <c r="J2530" s="1">
        <f>[2]Entsalzung!K$10*(1000/4)</f>
        <v>5636732.948257748</v>
      </c>
      <c r="K2530" s="1">
        <f>[2]Entsalzung!L$10*(1000/4)</f>
        <v>5307245.448257749</v>
      </c>
      <c r="L2530" s="1">
        <f>[2]Entsalzung!M$10*(1000/4)</f>
        <v>5307245.448257749</v>
      </c>
    </row>
    <row r="2531" spans="1:12" x14ac:dyDescent="0.35">
      <c r="A2531" t="s">
        <v>190</v>
      </c>
      <c r="B2531" t="str">
        <f t="shared" si="127"/>
        <v>Desalination|EU-SVN</v>
      </c>
      <c r="C2531" t="s">
        <v>299</v>
      </c>
      <c r="D2531" t="s">
        <v>190</v>
      </c>
      <c r="E2531" t="s">
        <v>320</v>
      </c>
      <c r="F2531" s="1">
        <f>[2]Entsalzung!G$10*(1000/4)</f>
        <v>7689992.0318036871</v>
      </c>
      <c r="G2531" s="1">
        <f>[2]Entsalzung!H$10*(1000/4)</f>
        <v>7765273.5420679394</v>
      </c>
      <c r="H2531" s="1">
        <f>[2]Entsalzung!I$10*(1000/4)</f>
        <v>6789296.698257749</v>
      </c>
      <c r="I2531" s="1">
        <f>[2]Entsalzung!J$10*(1000/4)</f>
        <v>5966220.448257748</v>
      </c>
      <c r="J2531" s="1">
        <f>[2]Entsalzung!K$10*(1000/4)</f>
        <v>5636732.948257748</v>
      </c>
      <c r="K2531" s="1">
        <f>[2]Entsalzung!L$10*(1000/4)</f>
        <v>5307245.448257749</v>
      </c>
      <c r="L2531" s="1">
        <f>[2]Entsalzung!M$10*(1000/4)</f>
        <v>5307245.448257749</v>
      </c>
    </row>
    <row r="2532" spans="1:12" x14ac:dyDescent="0.35">
      <c r="A2532" t="s">
        <v>191</v>
      </c>
      <c r="B2532" t="str">
        <f t="shared" si="127"/>
        <v>Desalination|EU-SWE</v>
      </c>
      <c r="C2532" t="s">
        <v>299</v>
      </c>
      <c r="D2532" t="s">
        <v>191</v>
      </c>
      <c r="E2532" t="s">
        <v>320</v>
      </c>
      <c r="F2532" s="1">
        <f>[2]Entsalzung!G$10*(1000/4)</f>
        <v>7689992.0318036871</v>
      </c>
      <c r="G2532" s="1">
        <f>[2]Entsalzung!H$10*(1000/4)</f>
        <v>7765273.5420679394</v>
      </c>
      <c r="H2532" s="1">
        <f>[2]Entsalzung!I$10*(1000/4)</f>
        <v>6789296.698257749</v>
      </c>
      <c r="I2532" s="1">
        <f>[2]Entsalzung!J$10*(1000/4)</f>
        <v>5966220.448257748</v>
      </c>
      <c r="J2532" s="1">
        <f>[2]Entsalzung!K$10*(1000/4)</f>
        <v>5636732.948257748</v>
      </c>
      <c r="K2532" s="1">
        <f>[2]Entsalzung!L$10*(1000/4)</f>
        <v>5307245.448257749</v>
      </c>
      <c r="L2532" s="1">
        <f>[2]Entsalzung!M$10*(1000/4)</f>
        <v>5307245.448257749</v>
      </c>
    </row>
    <row r="2533" spans="1:12" x14ac:dyDescent="0.35">
      <c r="A2533" t="s">
        <v>192</v>
      </c>
      <c r="B2533" t="str">
        <f t="shared" si="127"/>
        <v>Desalination|EU-UKR</v>
      </c>
      <c r="C2533" t="s">
        <v>299</v>
      </c>
      <c r="D2533" t="s">
        <v>192</v>
      </c>
      <c r="E2533" t="s">
        <v>320</v>
      </c>
      <c r="F2533" s="1">
        <f>[2]Entsalzung!G$10*(1000/4)</f>
        <v>7689992.0318036871</v>
      </c>
      <c r="G2533" s="1">
        <f>[2]Entsalzung!H$10*(1000/4)</f>
        <v>7765273.5420679394</v>
      </c>
      <c r="H2533" s="1">
        <f>[2]Entsalzung!I$10*(1000/4)</f>
        <v>6789296.698257749</v>
      </c>
      <c r="I2533" s="1">
        <f>[2]Entsalzung!J$10*(1000/4)</f>
        <v>5966220.448257748</v>
      </c>
      <c r="J2533" s="1">
        <f>[2]Entsalzung!K$10*(1000/4)</f>
        <v>5636732.948257748</v>
      </c>
      <c r="K2533" s="1">
        <f>[2]Entsalzung!L$10*(1000/4)</f>
        <v>5307245.448257749</v>
      </c>
      <c r="L2533" s="1">
        <f>[2]Entsalzung!M$10*(1000/4)</f>
        <v>5307245.448257749</v>
      </c>
    </row>
    <row r="2534" spans="1:12" x14ac:dyDescent="0.35">
      <c r="A2534" t="s">
        <v>193</v>
      </c>
      <c r="B2534" t="str">
        <f t="shared" si="127"/>
        <v>Desalination|NA-BLZ</v>
      </c>
      <c r="C2534" t="s">
        <v>299</v>
      </c>
      <c r="D2534" t="s">
        <v>193</v>
      </c>
      <c r="E2534" t="s">
        <v>320</v>
      </c>
      <c r="F2534" s="1">
        <f>[2]Entsalzung!G$10*(1000/4)</f>
        <v>7689992.0318036871</v>
      </c>
      <c r="G2534" s="1">
        <f>[2]Entsalzung!H$10*(1000/4)</f>
        <v>7765273.5420679394</v>
      </c>
      <c r="H2534" s="1">
        <f>[2]Entsalzung!I$10*(1000/4)</f>
        <v>6789296.698257749</v>
      </c>
      <c r="I2534" s="1">
        <f>[2]Entsalzung!J$10*(1000/4)</f>
        <v>5966220.448257748</v>
      </c>
      <c r="J2534" s="1">
        <f>[2]Entsalzung!K$10*(1000/4)</f>
        <v>5636732.948257748</v>
      </c>
      <c r="K2534" s="1">
        <f>[2]Entsalzung!L$10*(1000/4)</f>
        <v>5307245.448257749</v>
      </c>
      <c r="L2534" s="1">
        <f>[2]Entsalzung!M$10*(1000/4)</f>
        <v>5307245.448257749</v>
      </c>
    </row>
    <row r="2535" spans="1:12" x14ac:dyDescent="0.35">
      <c r="A2535" t="s">
        <v>194</v>
      </c>
      <c r="B2535" t="str">
        <f t="shared" si="127"/>
        <v>Desalination|NA-CAN</v>
      </c>
      <c r="C2535" t="s">
        <v>299</v>
      </c>
      <c r="D2535" t="s">
        <v>194</v>
      </c>
      <c r="E2535" t="s">
        <v>320</v>
      </c>
      <c r="F2535" s="1">
        <f>[2]Entsalzung!G$10*(1000/4)</f>
        <v>7689992.0318036871</v>
      </c>
      <c r="G2535" s="1">
        <f>[2]Entsalzung!H$10*(1000/4)</f>
        <v>7765273.5420679394</v>
      </c>
      <c r="H2535" s="1">
        <f>[2]Entsalzung!I$10*(1000/4)</f>
        <v>6789296.698257749</v>
      </c>
      <c r="I2535" s="1">
        <f>[2]Entsalzung!J$10*(1000/4)</f>
        <v>5966220.448257748</v>
      </c>
      <c r="J2535" s="1">
        <f>[2]Entsalzung!K$10*(1000/4)</f>
        <v>5636732.948257748</v>
      </c>
      <c r="K2535" s="1">
        <f>[2]Entsalzung!L$10*(1000/4)</f>
        <v>5307245.448257749</v>
      </c>
      <c r="L2535" s="1">
        <f>[2]Entsalzung!M$10*(1000/4)</f>
        <v>5307245.448257749</v>
      </c>
    </row>
    <row r="2536" spans="1:12" x14ac:dyDescent="0.35">
      <c r="A2536" t="s">
        <v>204</v>
      </c>
      <c r="B2536" t="str">
        <f t="shared" si="127"/>
        <v>Desalination|NA-CRI</v>
      </c>
      <c r="C2536" t="s">
        <v>299</v>
      </c>
      <c r="D2536" t="s">
        <v>204</v>
      </c>
      <c r="E2536" t="s">
        <v>320</v>
      </c>
      <c r="F2536" s="1">
        <f>[2]Entsalzung!G$10*(1000/4)</f>
        <v>7689992.0318036871</v>
      </c>
      <c r="G2536" s="1">
        <f>[2]Entsalzung!H$10*(1000/4)</f>
        <v>7765273.5420679394</v>
      </c>
      <c r="H2536" s="1">
        <f>[2]Entsalzung!I$10*(1000/4)</f>
        <v>6789296.698257749</v>
      </c>
      <c r="I2536" s="1">
        <f>[2]Entsalzung!J$10*(1000/4)</f>
        <v>5966220.448257748</v>
      </c>
      <c r="J2536" s="1">
        <f>[2]Entsalzung!K$10*(1000/4)</f>
        <v>5636732.948257748</v>
      </c>
      <c r="K2536" s="1">
        <f>[2]Entsalzung!L$10*(1000/4)</f>
        <v>5307245.448257749</v>
      </c>
      <c r="L2536" s="1">
        <f>[2]Entsalzung!M$10*(1000/4)</f>
        <v>5307245.448257749</v>
      </c>
    </row>
    <row r="2537" spans="1:12" x14ac:dyDescent="0.35">
      <c r="A2537" t="s">
        <v>205</v>
      </c>
      <c r="B2537" t="str">
        <f t="shared" si="127"/>
        <v>Desalination|NA-CUB</v>
      </c>
      <c r="C2537" t="s">
        <v>299</v>
      </c>
      <c r="D2537" t="s">
        <v>205</v>
      </c>
      <c r="E2537" t="s">
        <v>320</v>
      </c>
      <c r="F2537" s="1">
        <f>[2]Entsalzung!G$10*(1000/4)</f>
        <v>7689992.0318036871</v>
      </c>
      <c r="G2537" s="1">
        <f>[2]Entsalzung!H$10*(1000/4)</f>
        <v>7765273.5420679394</v>
      </c>
      <c r="H2537" s="1">
        <f>[2]Entsalzung!I$10*(1000/4)</f>
        <v>6789296.698257749</v>
      </c>
      <c r="I2537" s="1">
        <f>[2]Entsalzung!J$10*(1000/4)</f>
        <v>5966220.448257748</v>
      </c>
      <c r="J2537" s="1">
        <f>[2]Entsalzung!K$10*(1000/4)</f>
        <v>5636732.948257748</v>
      </c>
      <c r="K2537" s="1">
        <f>[2]Entsalzung!L$10*(1000/4)</f>
        <v>5307245.448257749</v>
      </c>
      <c r="L2537" s="1">
        <f>[2]Entsalzung!M$10*(1000/4)</f>
        <v>5307245.448257749</v>
      </c>
    </row>
    <row r="2538" spans="1:12" x14ac:dyDescent="0.35">
      <c r="A2538" t="s">
        <v>206</v>
      </c>
      <c r="B2538" t="str">
        <f t="shared" si="127"/>
        <v>Desalination|NA-DOM</v>
      </c>
      <c r="C2538" t="s">
        <v>299</v>
      </c>
      <c r="D2538" t="s">
        <v>206</v>
      </c>
      <c r="E2538" t="s">
        <v>320</v>
      </c>
      <c r="F2538" s="1">
        <f>[2]Entsalzung!G$10*(1000/4)</f>
        <v>7689992.0318036871</v>
      </c>
      <c r="G2538" s="1">
        <f>[2]Entsalzung!H$10*(1000/4)</f>
        <v>7765273.5420679394</v>
      </c>
      <c r="H2538" s="1">
        <f>[2]Entsalzung!I$10*(1000/4)</f>
        <v>6789296.698257749</v>
      </c>
      <c r="I2538" s="1">
        <f>[2]Entsalzung!J$10*(1000/4)</f>
        <v>5966220.448257748</v>
      </c>
      <c r="J2538" s="1">
        <f>[2]Entsalzung!K$10*(1000/4)</f>
        <v>5636732.948257748</v>
      </c>
      <c r="K2538" s="1">
        <f>[2]Entsalzung!L$10*(1000/4)</f>
        <v>5307245.448257749</v>
      </c>
      <c r="L2538" s="1">
        <f>[2]Entsalzung!M$10*(1000/4)</f>
        <v>5307245.448257749</v>
      </c>
    </row>
    <row r="2539" spans="1:12" x14ac:dyDescent="0.35">
      <c r="A2539" t="s">
        <v>208</v>
      </c>
      <c r="B2539" t="str">
        <f t="shared" si="127"/>
        <v>Desalination|NA-GTM</v>
      </c>
      <c r="C2539" t="s">
        <v>299</v>
      </c>
      <c r="D2539" t="s">
        <v>208</v>
      </c>
      <c r="E2539" t="s">
        <v>320</v>
      </c>
      <c r="F2539" s="1">
        <f>[2]Entsalzung!G$10*(1000/4)</f>
        <v>7689992.0318036871</v>
      </c>
      <c r="G2539" s="1">
        <f>[2]Entsalzung!H$10*(1000/4)</f>
        <v>7765273.5420679394</v>
      </c>
      <c r="H2539" s="1">
        <f>[2]Entsalzung!I$10*(1000/4)</f>
        <v>6789296.698257749</v>
      </c>
      <c r="I2539" s="1">
        <f>[2]Entsalzung!J$10*(1000/4)</f>
        <v>5966220.448257748</v>
      </c>
      <c r="J2539" s="1">
        <f>[2]Entsalzung!K$10*(1000/4)</f>
        <v>5636732.948257748</v>
      </c>
      <c r="K2539" s="1">
        <f>[2]Entsalzung!L$10*(1000/4)</f>
        <v>5307245.448257749</v>
      </c>
      <c r="L2539" s="1">
        <f>[2]Entsalzung!M$10*(1000/4)</f>
        <v>5307245.448257749</v>
      </c>
    </row>
    <row r="2540" spans="1:12" x14ac:dyDescent="0.35">
      <c r="A2540" t="s">
        <v>209</v>
      </c>
      <c r="B2540" t="str">
        <f t="shared" si="127"/>
        <v>Desalination|NA-HND</v>
      </c>
      <c r="C2540" t="s">
        <v>299</v>
      </c>
      <c r="D2540" t="s">
        <v>209</v>
      </c>
      <c r="E2540" t="s">
        <v>320</v>
      </c>
      <c r="F2540" s="1">
        <f>[2]Entsalzung!G$10*(1000/4)</f>
        <v>7689992.0318036871</v>
      </c>
      <c r="G2540" s="1">
        <f>[2]Entsalzung!H$10*(1000/4)</f>
        <v>7765273.5420679394</v>
      </c>
      <c r="H2540" s="1">
        <f>[2]Entsalzung!I$10*(1000/4)</f>
        <v>6789296.698257749</v>
      </c>
      <c r="I2540" s="1">
        <f>[2]Entsalzung!J$10*(1000/4)</f>
        <v>5966220.448257748</v>
      </c>
      <c r="J2540" s="1">
        <f>[2]Entsalzung!K$10*(1000/4)</f>
        <v>5636732.948257748</v>
      </c>
      <c r="K2540" s="1">
        <f>[2]Entsalzung!L$10*(1000/4)</f>
        <v>5307245.448257749</v>
      </c>
      <c r="L2540" s="1">
        <f>[2]Entsalzung!M$10*(1000/4)</f>
        <v>5307245.448257749</v>
      </c>
    </row>
    <row r="2541" spans="1:12" x14ac:dyDescent="0.35">
      <c r="A2541" t="s">
        <v>210</v>
      </c>
      <c r="B2541" t="str">
        <f t="shared" si="127"/>
        <v>Desalination|NA-HTI</v>
      </c>
      <c r="C2541" t="s">
        <v>299</v>
      </c>
      <c r="D2541" t="s">
        <v>210</v>
      </c>
      <c r="E2541" t="s">
        <v>320</v>
      </c>
      <c r="F2541" s="1">
        <f>[2]Entsalzung!G$10*(1000/4)</f>
        <v>7689992.0318036871</v>
      </c>
      <c r="G2541" s="1">
        <f>[2]Entsalzung!H$10*(1000/4)</f>
        <v>7765273.5420679394</v>
      </c>
      <c r="H2541" s="1">
        <f>[2]Entsalzung!I$10*(1000/4)</f>
        <v>6789296.698257749</v>
      </c>
      <c r="I2541" s="1">
        <f>[2]Entsalzung!J$10*(1000/4)</f>
        <v>5966220.448257748</v>
      </c>
      <c r="J2541" s="1">
        <f>[2]Entsalzung!K$10*(1000/4)</f>
        <v>5636732.948257748</v>
      </c>
      <c r="K2541" s="1">
        <f>[2]Entsalzung!L$10*(1000/4)</f>
        <v>5307245.448257749</v>
      </c>
      <c r="L2541" s="1">
        <f>[2]Entsalzung!M$10*(1000/4)</f>
        <v>5307245.448257749</v>
      </c>
    </row>
    <row r="2542" spans="1:12" x14ac:dyDescent="0.35">
      <c r="A2542" t="s">
        <v>211</v>
      </c>
      <c r="B2542" t="str">
        <f t="shared" si="127"/>
        <v>Desalination|NA-JAM</v>
      </c>
      <c r="C2542" t="s">
        <v>299</v>
      </c>
      <c r="D2542" t="s">
        <v>211</v>
      </c>
      <c r="E2542" t="s">
        <v>320</v>
      </c>
      <c r="F2542" s="1">
        <f>[2]Entsalzung!G$10*(1000/4)</f>
        <v>7689992.0318036871</v>
      </c>
      <c r="G2542" s="1">
        <f>[2]Entsalzung!H$10*(1000/4)</f>
        <v>7765273.5420679394</v>
      </c>
      <c r="H2542" s="1">
        <f>[2]Entsalzung!I$10*(1000/4)</f>
        <v>6789296.698257749</v>
      </c>
      <c r="I2542" s="1">
        <f>[2]Entsalzung!J$10*(1000/4)</f>
        <v>5966220.448257748</v>
      </c>
      <c r="J2542" s="1">
        <f>[2]Entsalzung!K$10*(1000/4)</f>
        <v>5636732.948257748</v>
      </c>
      <c r="K2542" s="1">
        <f>[2]Entsalzung!L$10*(1000/4)</f>
        <v>5307245.448257749</v>
      </c>
      <c r="L2542" s="1">
        <f>[2]Entsalzung!M$10*(1000/4)</f>
        <v>5307245.448257749</v>
      </c>
    </row>
    <row r="2543" spans="1:12" x14ac:dyDescent="0.35">
      <c r="A2543" t="s">
        <v>212</v>
      </c>
      <c r="B2543" t="str">
        <f t="shared" si="127"/>
        <v>Desalination|NA-MEX</v>
      </c>
      <c r="C2543" t="s">
        <v>299</v>
      </c>
      <c r="D2543" t="s">
        <v>212</v>
      </c>
      <c r="E2543" t="s">
        <v>320</v>
      </c>
      <c r="F2543" s="1">
        <f>[2]Entsalzung!G$10*(1000/4)</f>
        <v>7689992.0318036871</v>
      </c>
      <c r="G2543" s="1">
        <f>[2]Entsalzung!H$10*(1000/4)</f>
        <v>7765273.5420679394</v>
      </c>
      <c r="H2543" s="1">
        <f>[2]Entsalzung!I$10*(1000/4)</f>
        <v>6789296.698257749</v>
      </c>
      <c r="I2543" s="1">
        <f>[2]Entsalzung!J$10*(1000/4)</f>
        <v>5966220.448257748</v>
      </c>
      <c r="J2543" s="1">
        <f>[2]Entsalzung!K$10*(1000/4)</f>
        <v>5636732.948257748</v>
      </c>
      <c r="K2543" s="1">
        <f>[2]Entsalzung!L$10*(1000/4)</f>
        <v>5307245.448257749</v>
      </c>
      <c r="L2543" s="1">
        <f>[2]Entsalzung!M$10*(1000/4)</f>
        <v>5307245.448257749</v>
      </c>
    </row>
    <row r="2544" spans="1:12" x14ac:dyDescent="0.35">
      <c r="A2544" t="s">
        <v>213</v>
      </c>
      <c r="B2544" t="str">
        <f t="shared" si="127"/>
        <v>Desalination|NA-NIC</v>
      </c>
      <c r="C2544" t="s">
        <v>299</v>
      </c>
      <c r="D2544" t="s">
        <v>213</v>
      </c>
      <c r="E2544" t="s">
        <v>320</v>
      </c>
      <c r="F2544" s="1">
        <f>[2]Entsalzung!G$10*(1000/4)</f>
        <v>7689992.0318036871</v>
      </c>
      <c r="G2544" s="1">
        <f>[2]Entsalzung!H$10*(1000/4)</f>
        <v>7765273.5420679394</v>
      </c>
      <c r="H2544" s="1">
        <f>[2]Entsalzung!I$10*(1000/4)</f>
        <v>6789296.698257749</v>
      </c>
      <c r="I2544" s="1">
        <f>[2]Entsalzung!J$10*(1000/4)</f>
        <v>5966220.448257748</v>
      </c>
      <c r="J2544" s="1">
        <f>[2]Entsalzung!K$10*(1000/4)</f>
        <v>5636732.948257748</v>
      </c>
      <c r="K2544" s="1">
        <f>[2]Entsalzung!L$10*(1000/4)</f>
        <v>5307245.448257749</v>
      </c>
      <c r="L2544" s="1">
        <f>[2]Entsalzung!M$10*(1000/4)</f>
        <v>5307245.448257749</v>
      </c>
    </row>
    <row r="2545" spans="1:12" x14ac:dyDescent="0.35">
      <c r="A2545" t="s">
        <v>214</v>
      </c>
      <c r="B2545" t="str">
        <f t="shared" si="127"/>
        <v>Desalination|NA-PAN</v>
      </c>
      <c r="C2545" t="s">
        <v>299</v>
      </c>
      <c r="D2545" t="s">
        <v>214</v>
      </c>
      <c r="E2545" t="s">
        <v>320</v>
      </c>
      <c r="F2545" s="1">
        <f>[2]Entsalzung!G$10*(1000/4)</f>
        <v>7689992.0318036871</v>
      </c>
      <c r="G2545" s="1">
        <f>[2]Entsalzung!H$10*(1000/4)</f>
        <v>7765273.5420679394</v>
      </c>
      <c r="H2545" s="1">
        <f>[2]Entsalzung!I$10*(1000/4)</f>
        <v>6789296.698257749</v>
      </c>
      <c r="I2545" s="1">
        <f>[2]Entsalzung!J$10*(1000/4)</f>
        <v>5966220.448257748</v>
      </c>
      <c r="J2545" s="1">
        <f>[2]Entsalzung!K$10*(1000/4)</f>
        <v>5636732.948257748</v>
      </c>
      <c r="K2545" s="1">
        <f>[2]Entsalzung!L$10*(1000/4)</f>
        <v>5307245.448257749</v>
      </c>
      <c r="L2545" s="1">
        <f>[2]Entsalzung!M$10*(1000/4)</f>
        <v>5307245.448257749</v>
      </c>
    </row>
    <row r="2546" spans="1:12" x14ac:dyDescent="0.35">
      <c r="A2546" t="s">
        <v>215</v>
      </c>
      <c r="B2546" t="str">
        <f t="shared" si="127"/>
        <v>Desalination|NA-SLV</v>
      </c>
      <c r="C2546" t="s">
        <v>299</v>
      </c>
      <c r="D2546" t="s">
        <v>215</v>
      </c>
      <c r="E2546" t="s">
        <v>320</v>
      </c>
      <c r="F2546" s="1">
        <f>[2]Entsalzung!G$10*(1000/4)</f>
        <v>7689992.0318036871</v>
      </c>
      <c r="G2546" s="1">
        <f>[2]Entsalzung!H$10*(1000/4)</f>
        <v>7765273.5420679394</v>
      </c>
      <c r="H2546" s="1">
        <f>[2]Entsalzung!I$10*(1000/4)</f>
        <v>6789296.698257749</v>
      </c>
      <c r="I2546" s="1">
        <f>[2]Entsalzung!J$10*(1000/4)</f>
        <v>5966220.448257748</v>
      </c>
      <c r="J2546" s="1">
        <f>[2]Entsalzung!K$10*(1000/4)</f>
        <v>5636732.948257748</v>
      </c>
      <c r="K2546" s="1">
        <f>[2]Entsalzung!L$10*(1000/4)</f>
        <v>5307245.448257749</v>
      </c>
      <c r="L2546" s="1">
        <f>[2]Entsalzung!M$10*(1000/4)</f>
        <v>5307245.448257749</v>
      </c>
    </row>
    <row r="2547" spans="1:12" x14ac:dyDescent="0.35">
      <c r="A2547" t="s">
        <v>216</v>
      </c>
      <c r="B2547" t="str">
        <f t="shared" si="127"/>
        <v>Desalination|NA-TTO</v>
      </c>
      <c r="C2547" t="s">
        <v>299</v>
      </c>
      <c r="D2547" t="s">
        <v>216</v>
      </c>
      <c r="E2547" t="s">
        <v>320</v>
      </c>
      <c r="F2547" s="1">
        <f>[2]Entsalzung!G$10*(1000/4)</f>
        <v>7689992.0318036871</v>
      </c>
      <c r="G2547" s="1">
        <f>[2]Entsalzung!H$10*(1000/4)</f>
        <v>7765273.5420679394</v>
      </c>
      <c r="H2547" s="1">
        <f>[2]Entsalzung!I$10*(1000/4)</f>
        <v>6789296.698257749</v>
      </c>
      <c r="I2547" s="1">
        <f>[2]Entsalzung!J$10*(1000/4)</f>
        <v>5966220.448257748</v>
      </c>
      <c r="J2547" s="1">
        <f>[2]Entsalzung!K$10*(1000/4)</f>
        <v>5636732.948257748</v>
      </c>
      <c r="K2547" s="1">
        <f>[2]Entsalzung!L$10*(1000/4)</f>
        <v>5307245.448257749</v>
      </c>
      <c r="L2547" s="1">
        <f>[2]Entsalzung!M$10*(1000/4)</f>
        <v>5307245.448257749</v>
      </c>
    </row>
    <row r="2548" spans="1:12" x14ac:dyDescent="0.35">
      <c r="A2548" t="s">
        <v>217</v>
      </c>
      <c r="B2548" t="str">
        <f t="shared" si="127"/>
        <v>Desalination|NA-USA</v>
      </c>
      <c r="C2548" t="s">
        <v>299</v>
      </c>
      <c r="D2548" t="s">
        <v>217</v>
      </c>
      <c r="E2548" t="s">
        <v>320</v>
      </c>
      <c r="F2548" s="1">
        <f>[2]Entsalzung!G$10*(1000/4)</f>
        <v>7689992.0318036871</v>
      </c>
      <c r="G2548" s="1">
        <f>[2]Entsalzung!H$10*(1000/4)</f>
        <v>7765273.5420679394</v>
      </c>
      <c r="H2548" s="1">
        <f>[2]Entsalzung!I$10*(1000/4)</f>
        <v>6789296.698257749</v>
      </c>
      <c r="I2548" s="1">
        <f>[2]Entsalzung!J$10*(1000/4)</f>
        <v>5966220.448257748</v>
      </c>
      <c r="J2548" s="1">
        <f>[2]Entsalzung!K$10*(1000/4)</f>
        <v>5636732.948257748</v>
      </c>
      <c r="K2548" s="1">
        <f>[2]Entsalzung!L$10*(1000/4)</f>
        <v>5307245.448257749</v>
      </c>
      <c r="L2548" s="1">
        <f>[2]Entsalzung!M$10*(1000/4)</f>
        <v>5307245.448257749</v>
      </c>
    </row>
    <row r="2549" spans="1:12" x14ac:dyDescent="0.35">
      <c r="A2549" t="s">
        <v>243</v>
      </c>
      <c r="B2549" t="str">
        <f t="shared" si="127"/>
        <v>Desalination|OC-AUS</v>
      </c>
      <c r="C2549" t="s">
        <v>299</v>
      </c>
      <c r="D2549" t="s">
        <v>243</v>
      </c>
      <c r="E2549" t="s">
        <v>320</v>
      </c>
      <c r="F2549" s="1">
        <f>[2]Entsalzung!G$10*(1000/4)</f>
        <v>7689992.0318036871</v>
      </c>
      <c r="G2549" s="1">
        <f>[2]Entsalzung!H$10*(1000/4)</f>
        <v>7765273.5420679394</v>
      </c>
      <c r="H2549" s="1">
        <f>[2]Entsalzung!I$10*(1000/4)</f>
        <v>6789296.698257749</v>
      </c>
      <c r="I2549" s="1">
        <f>[2]Entsalzung!J$10*(1000/4)</f>
        <v>5966220.448257748</v>
      </c>
      <c r="J2549" s="1">
        <f>[2]Entsalzung!K$10*(1000/4)</f>
        <v>5636732.948257748</v>
      </c>
      <c r="K2549" s="1">
        <f>[2]Entsalzung!L$10*(1000/4)</f>
        <v>5307245.448257749</v>
      </c>
      <c r="L2549" s="1">
        <f>[2]Entsalzung!M$10*(1000/4)</f>
        <v>5307245.448257749</v>
      </c>
    </row>
    <row r="2550" spans="1:12" x14ac:dyDescent="0.35">
      <c r="A2550" t="s">
        <v>242</v>
      </c>
      <c r="B2550" t="str">
        <f t="shared" si="127"/>
        <v>Desalination|OC-ATA</v>
      </c>
      <c r="C2550" t="s">
        <v>299</v>
      </c>
      <c r="D2550" t="s">
        <v>242</v>
      </c>
      <c r="E2550" t="s">
        <v>320</v>
      </c>
      <c r="F2550" s="1">
        <f>[2]Entsalzung!G$10*(1000/4)</f>
        <v>7689992.0318036871</v>
      </c>
      <c r="G2550" s="1">
        <f>[2]Entsalzung!H$10*(1000/4)</f>
        <v>7765273.5420679394</v>
      </c>
      <c r="H2550" s="1">
        <f>[2]Entsalzung!I$10*(1000/4)</f>
        <v>6789296.698257749</v>
      </c>
      <c r="I2550" s="1">
        <f>[2]Entsalzung!J$10*(1000/4)</f>
        <v>5966220.448257748</v>
      </c>
      <c r="J2550" s="1">
        <f>[2]Entsalzung!K$10*(1000/4)</f>
        <v>5636732.948257748</v>
      </c>
      <c r="K2550" s="1">
        <f>[2]Entsalzung!L$10*(1000/4)</f>
        <v>5307245.448257749</v>
      </c>
      <c r="L2550" s="1">
        <f>[2]Entsalzung!M$10*(1000/4)</f>
        <v>5307245.448257749</v>
      </c>
    </row>
    <row r="2551" spans="1:12" x14ac:dyDescent="0.35">
      <c r="A2551" t="s">
        <v>251</v>
      </c>
      <c r="B2551" t="str">
        <f t="shared" si="127"/>
        <v>Desalination|OC-FJI</v>
      </c>
      <c r="C2551" t="s">
        <v>299</v>
      </c>
      <c r="D2551" t="s">
        <v>251</v>
      </c>
      <c r="E2551" t="s">
        <v>320</v>
      </c>
      <c r="F2551" s="1">
        <f>[2]Entsalzung!G$10*(1000/4)</f>
        <v>7689992.0318036871</v>
      </c>
      <c r="G2551" s="1">
        <f>[2]Entsalzung!H$10*(1000/4)</f>
        <v>7765273.5420679394</v>
      </c>
      <c r="H2551" s="1">
        <f>[2]Entsalzung!I$10*(1000/4)</f>
        <v>6789296.698257749</v>
      </c>
      <c r="I2551" s="1">
        <f>[2]Entsalzung!J$10*(1000/4)</f>
        <v>5966220.448257748</v>
      </c>
      <c r="J2551" s="1">
        <f>[2]Entsalzung!K$10*(1000/4)</f>
        <v>5636732.948257748</v>
      </c>
      <c r="K2551" s="1">
        <f>[2]Entsalzung!L$10*(1000/4)</f>
        <v>5307245.448257749</v>
      </c>
      <c r="L2551" s="1">
        <f>[2]Entsalzung!M$10*(1000/4)</f>
        <v>5307245.448257749</v>
      </c>
    </row>
    <row r="2552" spans="1:12" x14ac:dyDescent="0.35">
      <c r="A2552" t="s">
        <v>252</v>
      </c>
      <c r="B2552" t="str">
        <f t="shared" si="127"/>
        <v>Desalination|OC-NZL</v>
      </c>
      <c r="C2552" t="s">
        <v>299</v>
      </c>
      <c r="D2552" t="s">
        <v>252</v>
      </c>
      <c r="E2552" t="s">
        <v>320</v>
      </c>
      <c r="F2552" s="1">
        <f>[2]Entsalzung!G$10*(1000/4)</f>
        <v>7689992.0318036871</v>
      </c>
      <c r="G2552" s="1">
        <f>[2]Entsalzung!H$10*(1000/4)</f>
        <v>7765273.5420679394</v>
      </c>
      <c r="H2552" s="1">
        <f>[2]Entsalzung!I$10*(1000/4)</f>
        <v>6789296.698257749</v>
      </c>
      <c r="I2552" s="1">
        <f>[2]Entsalzung!J$10*(1000/4)</f>
        <v>5966220.448257748</v>
      </c>
      <c r="J2552" s="1">
        <f>[2]Entsalzung!K$10*(1000/4)</f>
        <v>5636732.948257748</v>
      </c>
      <c r="K2552" s="1">
        <f>[2]Entsalzung!L$10*(1000/4)</f>
        <v>5307245.448257749</v>
      </c>
      <c r="L2552" s="1">
        <f>[2]Entsalzung!M$10*(1000/4)</f>
        <v>5307245.448257749</v>
      </c>
    </row>
    <row r="2553" spans="1:12" x14ac:dyDescent="0.35">
      <c r="A2553" t="s">
        <v>253</v>
      </c>
      <c r="B2553" t="str">
        <f t="shared" si="127"/>
        <v>Desalination|OC-PNG</v>
      </c>
      <c r="C2553" t="s">
        <v>299</v>
      </c>
      <c r="D2553" t="s">
        <v>253</v>
      </c>
      <c r="E2553" t="s">
        <v>320</v>
      </c>
      <c r="F2553" s="1">
        <f>[2]Entsalzung!G$10*(1000/4)</f>
        <v>7689992.0318036871</v>
      </c>
      <c r="G2553" s="1">
        <f>[2]Entsalzung!H$10*(1000/4)</f>
        <v>7765273.5420679394</v>
      </c>
      <c r="H2553" s="1">
        <f>[2]Entsalzung!I$10*(1000/4)</f>
        <v>6789296.698257749</v>
      </c>
      <c r="I2553" s="1">
        <f>[2]Entsalzung!J$10*(1000/4)</f>
        <v>5966220.448257748</v>
      </c>
      <c r="J2553" s="1">
        <f>[2]Entsalzung!K$10*(1000/4)</f>
        <v>5636732.948257748</v>
      </c>
      <c r="K2553" s="1">
        <f>[2]Entsalzung!L$10*(1000/4)</f>
        <v>5307245.448257749</v>
      </c>
      <c r="L2553" s="1">
        <f>[2]Entsalzung!M$10*(1000/4)</f>
        <v>5307245.448257749</v>
      </c>
    </row>
    <row r="2554" spans="1:12" x14ac:dyDescent="0.35">
      <c r="A2554" t="s">
        <v>254</v>
      </c>
      <c r="B2554" t="str">
        <f t="shared" si="127"/>
        <v>Desalination|SA-ARG</v>
      </c>
      <c r="C2554" t="s">
        <v>299</v>
      </c>
      <c r="D2554" t="s">
        <v>254</v>
      </c>
      <c r="E2554" t="s">
        <v>320</v>
      </c>
      <c r="F2554" s="1">
        <f>[2]Entsalzung!G$10*(1000/4)</f>
        <v>7689992.0318036871</v>
      </c>
      <c r="G2554" s="1">
        <f>[2]Entsalzung!H$10*(1000/4)</f>
        <v>7765273.5420679394</v>
      </c>
      <c r="H2554" s="1">
        <f>[2]Entsalzung!I$10*(1000/4)</f>
        <v>6789296.698257749</v>
      </c>
      <c r="I2554" s="1">
        <f>[2]Entsalzung!J$10*(1000/4)</f>
        <v>5966220.448257748</v>
      </c>
      <c r="J2554" s="1">
        <f>[2]Entsalzung!K$10*(1000/4)</f>
        <v>5636732.948257748</v>
      </c>
      <c r="K2554" s="1">
        <f>[2]Entsalzung!L$10*(1000/4)</f>
        <v>5307245.448257749</v>
      </c>
      <c r="L2554" s="1">
        <f>[2]Entsalzung!M$10*(1000/4)</f>
        <v>5307245.448257749</v>
      </c>
    </row>
    <row r="2555" spans="1:12" x14ac:dyDescent="0.35">
      <c r="A2555" t="s">
        <v>255</v>
      </c>
      <c r="B2555" t="str">
        <f t="shared" si="127"/>
        <v>Desalination|SA-BOL</v>
      </c>
      <c r="C2555" t="s">
        <v>299</v>
      </c>
      <c r="D2555" t="s">
        <v>255</v>
      </c>
      <c r="E2555" t="s">
        <v>320</v>
      </c>
      <c r="F2555" s="1">
        <f>[2]Entsalzung!G$10*(1000/4)</f>
        <v>7689992.0318036871</v>
      </c>
      <c r="G2555" s="1">
        <f>[2]Entsalzung!H$10*(1000/4)</f>
        <v>7765273.5420679394</v>
      </c>
      <c r="H2555" s="1">
        <f>[2]Entsalzung!I$10*(1000/4)</f>
        <v>6789296.698257749</v>
      </c>
      <c r="I2555" s="1">
        <f>[2]Entsalzung!J$10*(1000/4)</f>
        <v>5966220.448257748</v>
      </c>
      <c r="J2555" s="1">
        <f>[2]Entsalzung!K$10*(1000/4)</f>
        <v>5636732.948257748</v>
      </c>
      <c r="K2555" s="1">
        <f>[2]Entsalzung!L$10*(1000/4)</f>
        <v>5307245.448257749</v>
      </c>
      <c r="L2555" s="1">
        <f>[2]Entsalzung!M$10*(1000/4)</f>
        <v>5307245.448257749</v>
      </c>
    </row>
    <row r="2556" spans="1:12" x14ac:dyDescent="0.35">
      <c r="A2556" t="s">
        <v>256</v>
      </c>
      <c r="B2556" t="str">
        <f t="shared" si="127"/>
        <v>Desalination|SA-BRA</v>
      </c>
      <c r="C2556" t="s">
        <v>299</v>
      </c>
      <c r="D2556" t="s">
        <v>256</v>
      </c>
      <c r="E2556" t="s">
        <v>320</v>
      </c>
      <c r="F2556" s="1">
        <f>[2]Entsalzung!G$10*(1000/4)</f>
        <v>7689992.0318036871</v>
      </c>
      <c r="G2556" s="1">
        <f>[2]Entsalzung!H$10*(1000/4)</f>
        <v>7765273.5420679394</v>
      </c>
      <c r="H2556" s="1">
        <f>[2]Entsalzung!I$10*(1000/4)</f>
        <v>6789296.698257749</v>
      </c>
      <c r="I2556" s="1">
        <f>[2]Entsalzung!J$10*(1000/4)</f>
        <v>5966220.448257748</v>
      </c>
      <c r="J2556" s="1">
        <f>[2]Entsalzung!K$10*(1000/4)</f>
        <v>5636732.948257748</v>
      </c>
      <c r="K2556" s="1">
        <f>[2]Entsalzung!L$10*(1000/4)</f>
        <v>5307245.448257749</v>
      </c>
      <c r="L2556" s="1">
        <f>[2]Entsalzung!M$10*(1000/4)</f>
        <v>5307245.448257749</v>
      </c>
    </row>
    <row r="2557" spans="1:12" x14ac:dyDescent="0.35">
      <c r="A2557" t="s">
        <v>267</v>
      </c>
      <c r="B2557" t="str">
        <f t="shared" si="127"/>
        <v>Desalination|SA-CHL</v>
      </c>
      <c r="C2557" t="s">
        <v>299</v>
      </c>
      <c r="D2557" t="s">
        <v>267</v>
      </c>
      <c r="E2557" t="s">
        <v>320</v>
      </c>
      <c r="F2557" s="1">
        <f>[2]Entsalzung!G$10*(1000/4)</f>
        <v>7689992.0318036871</v>
      </c>
      <c r="G2557" s="1">
        <f>[2]Entsalzung!H$10*(1000/4)</f>
        <v>7765273.5420679394</v>
      </c>
      <c r="H2557" s="1">
        <f>[2]Entsalzung!I$10*(1000/4)</f>
        <v>6789296.698257749</v>
      </c>
      <c r="I2557" s="1">
        <f>[2]Entsalzung!J$10*(1000/4)</f>
        <v>5966220.448257748</v>
      </c>
      <c r="J2557" s="1">
        <f>[2]Entsalzung!K$10*(1000/4)</f>
        <v>5636732.948257748</v>
      </c>
      <c r="K2557" s="1">
        <f>[2]Entsalzung!L$10*(1000/4)</f>
        <v>5307245.448257749</v>
      </c>
      <c r="L2557" s="1">
        <f>[2]Entsalzung!M$10*(1000/4)</f>
        <v>5307245.448257749</v>
      </c>
    </row>
    <row r="2558" spans="1:12" x14ac:dyDescent="0.35">
      <c r="A2558" t="s">
        <v>268</v>
      </c>
      <c r="B2558" t="str">
        <f t="shared" si="127"/>
        <v>Desalination|SA-COL</v>
      </c>
      <c r="C2558" t="s">
        <v>299</v>
      </c>
      <c r="D2558" t="s">
        <v>268</v>
      </c>
      <c r="E2558" t="s">
        <v>320</v>
      </c>
      <c r="F2558" s="1">
        <f>[2]Entsalzung!G$10*(1000/4)</f>
        <v>7689992.0318036871</v>
      </c>
      <c r="G2558" s="1">
        <f>[2]Entsalzung!H$10*(1000/4)</f>
        <v>7765273.5420679394</v>
      </c>
      <c r="H2558" s="1">
        <f>[2]Entsalzung!I$10*(1000/4)</f>
        <v>6789296.698257749</v>
      </c>
      <c r="I2558" s="1">
        <f>[2]Entsalzung!J$10*(1000/4)</f>
        <v>5966220.448257748</v>
      </c>
      <c r="J2558" s="1">
        <f>[2]Entsalzung!K$10*(1000/4)</f>
        <v>5636732.948257748</v>
      </c>
      <c r="K2558" s="1">
        <f>[2]Entsalzung!L$10*(1000/4)</f>
        <v>5307245.448257749</v>
      </c>
      <c r="L2558" s="1">
        <f>[2]Entsalzung!M$10*(1000/4)</f>
        <v>5307245.448257749</v>
      </c>
    </row>
    <row r="2559" spans="1:12" x14ac:dyDescent="0.35">
      <c r="A2559" t="s">
        <v>269</v>
      </c>
      <c r="B2559" t="str">
        <f t="shared" si="127"/>
        <v>Desalination|SA-ECU</v>
      </c>
      <c r="C2559" t="s">
        <v>299</v>
      </c>
      <c r="D2559" t="s">
        <v>269</v>
      </c>
      <c r="E2559" t="s">
        <v>320</v>
      </c>
      <c r="F2559" s="1">
        <f>[2]Entsalzung!G$10*(1000/4)</f>
        <v>7689992.0318036871</v>
      </c>
      <c r="G2559" s="1">
        <f>[2]Entsalzung!H$10*(1000/4)</f>
        <v>7765273.5420679394</v>
      </c>
      <c r="H2559" s="1">
        <f>[2]Entsalzung!I$10*(1000/4)</f>
        <v>6789296.698257749</v>
      </c>
      <c r="I2559" s="1">
        <f>[2]Entsalzung!J$10*(1000/4)</f>
        <v>5966220.448257748</v>
      </c>
      <c r="J2559" s="1">
        <f>[2]Entsalzung!K$10*(1000/4)</f>
        <v>5636732.948257748</v>
      </c>
      <c r="K2559" s="1">
        <f>[2]Entsalzung!L$10*(1000/4)</f>
        <v>5307245.448257749</v>
      </c>
      <c r="L2559" s="1">
        <f>[2]Entsalzung!M$10*(1000/4)</f>
        <v>5307245.448257749</v>
      </c>
    </row>
    <row r="2560" spans="1:12" x14ac:dyDescent="0.35">
      <c r="A2560" t="s">
        <v>270</v>
      </c>
      <c r="B2560" t="str">
        <f t="shared" si="127"/>
        <v>Desalination|SA-GUF</v>
      </c>
      <c r="C2560" t="s">
        <v>299</v>
      </c>
      <c r="D2560" t="s">
        <v>270</v>
      </c>
      <c r="E2560" t="s">
        <v>320</v>
      </c>
      <c r="F2560" s="1">
        <f>[2]Entsalzung!G$10*(1000/4)</f>
        <v>7689992.0318036871</v>
      </c>
      <c r="G2560" s="1">
        <f>[2]Entsalzung!H$10*(1000/4)</f>
        <v>7765273.5420679394</v>
      </c>
      <c r="H2560" s="1">
        <f>[2]Entsalzung!I$10*(1000/4)</f>
        <v>6789296.698257749</v>
      </c>
      <c r="I2560" s="1">
        <f>[2]Entsalzung!J$10*(1000/4)</f>
        <v>5966220.448257748</v>
      </c>
      <c r="J2560" s="1">
        <f>[2]Entsalzung!K$10*(1000/4)</f>
        <v>5636732.948257748</v>
      </c>
      <c r="K2560" s="1">
        <f>[2]Entsalzung!L$10*(1000/4)</f>
        <v>5307245.448257749</v>
      </c>
      <c r="L2560" s="1">
        <f>[2]Entsalzung!M$10*(1000/4)</f>
        <v>5307245.448257749</v>
      </c>
    </row>
    <row r="2561" spans="1:12" x14ac:dyDescent="0.35">
      <c r="A2561" t="s">
        <v>271</v>
      </c>
      <c r="B2561" t="str">
        <f t="shared" si="127"/>
        <v>Desalination|SA-GUY</v>
      </c>
      <c r="C2561" t="s">
        <v>299</v>
      </c>
      <c r="D2561" t="s">
        <v>271</v>
      </c>
      <c r="E2561" t="s">
        <v>320</v>
      </c>
      <c r="F2561" s="1">
        <f>[2]Entsalzung!G$10*(1000/4)</f>
        <v>7689992.0318036871</v>
      </c>
      <c r="G2561" s="1">
        <f>[2]Entsalzung!H$10*(1000/4)</f>
        <v>7765273.5420679394</v>
      </c>
      <c r="H2561" s="1">
        <f>[2]Entsalzung!I$10*(1000/4)</f>
        <v>6789296.698257749</v>
      </c>
      <c r="I2561" s="1">
        <f>[2]Entsalzung!J$10*(1000/4)</f>
        <v>5966220.448257748</v>
      </c>
      <c r="J2561" s="1">
        <f>[2]Entsalzung!K$10*(1000/4)</f>
        <v>5636732.948257748</v>
      </c>
      <c r="K2561" s="1">
        <f>[2]Entsalzung!L$10*(1000/4)</f>
        <v>5307245.448257749</v>
      </c>
      <c r="L2561" s="1">
        <f>[2]Entsalzung!M$10*(1000/4)</f>
        <v>5307245.448257749</v>
      </c>
    </row>
    <row r="2562" spans="1:12" x14ac:dyDescent="0.35">
      <c r="A2562" t="s">
        <v>272</v>
      </c>
      <c r="B2562" t="str">
        <f t="shared" ref="B2562:B2625" si="128">CONCATENATE(C2562,D2562)</f>
        <v>Desalination|SA-PER</v>
      </c>
      <c r="C2562" t="s">
        <v>299</v>
      </c>
      <c r="D2562" t="s">
        <v>272</v>
      </c>
      <c r="E2562" t="s">
        <v>320</v>
      </c>
      <c r="F2562" s="1">
        <f>[2]Entsalzung!G$10*(1000/4)</f>
        <v>7689992.0318036871</v>
      </c>
      <c r="G2562" s="1">
        <f>[2]Entsalzung!H$10*(1000/4)</f>
        <v>7765273.5420679394</v>
      </c>
      <c r="H2562" s="1">
        <f>[2]Entsalzung!I$10*(1000/4)</f>
        <v>6789296.698257749</v>
      </c>
      <c r="I2562" s="1">
        <f>[2]Entsalzung!J$10*(1000/4)</f>
        <v>5966220.448257748</v>
      </c>
      <c r="J2562" s="1">
        <f>[2]Entsalzung!K$10*(1000/4)</f>
        <v>5636732.948257748</v>
      </c>
      <c r="K2562" s="1">
        <f>[2]Entsalzung!L$10*(1000/4)</f>
        <v>5307245.448257749</v>
      </c>
      <c r="L2562" s="1">
        <f>[2]Entsalzung!M$10*(1000/4)</f>
        <v>5307245.448257749</v>
      </c>
    </row>
    <row r="2563" spans="1:12" x14ac:dyDescent="0.35">
      <c r="A2563" t="s">
        <v>273</v>
      </c>
      <c r="B2563" t="str">
        <f t="shared" si="128"/>
        <v>Desalination|SA-PRY</v>
      </c>
      <c r="C2563" t="s">
        <v>299</v>
      </c>
      <c r="D2563" t="s">
        <v>273</v>
      </c>
      <c r="E2563" t="s">
        <v>320</v>
      </c>
      <c r="F2563" s="1">
        <f>[2]Entsalzung!G$10*(1000/4)</f>
        <v>7689992.0318036871</v>
      </c>
      <c r="G2563" s="1">
        <f>[2]Entsalzung!H$10*(1000/4)</f>
        <v>7765273.5420679394</v>
      </c>
      <c r="H2563" s="1">
        <f>[2]Entsalzung!I$10*(1000/4)</f>
        <v>6789296.698257749</v>
      </c>
      <c r="I2563" s="1">
        <f>[2]Entsalzung!J$10*(1000/4)</f>
        <v>5966220.448257748</v>
      </c>
      <c r="J2563" s="1">
        <f>[2]Entsalzung!K$10*(1000/4)</f>
        <v>5636732.948257748</v>
      </c>
      <c r="K2563" s="1">
        <f>[2]Entsalzung!L$10*(1000/4)</f>
        <v>5307245.448257749</v>
      </c>
      <c r="L2563" s="1">
        <f>[2]Entsalzung!M$10*(1000/4)</f>
        <v>5307245.448257749</v>
      </c>
    </row>
    <row r="2564" spans="1:12" x14ac:dyDescent="0.35">
      <c r="A2564" t="s">
        <v>274</v>
      </c>
      <c r="B2564" t="str">
        <f t="shared" si="128"/>
        <v>Desalination|SA-SUR</v>
      </c>
      <c r="C2564" t="s">
        <v>299</v>
      </c>
      <c r="D2564" t="s">
        <v>274</v>
      </c>
      <c r="E2564" t="s">
        <v>320</v>
      </c>
      <c r="F2564" s="1">
        <f>[2]Entsalzung!G$10*(1000/4)</f>
        <v>7689992.0318036871</v>
      </c>
      <c r="G2564" s="1">
        <f>[2]Entsalzung!H$10*(1000/4)</f>
        <v>7765273.5420679394</v>
      </c>
      <c r="H2564" s="1">
        <f>[2]Entsalzung!I$10*(1000/4)</f>
        <v>6789296.698257749</v>
      </c>
      <c r="I2564" s="1">
        <f>[2]Entsalzung!J$10*(1000/4)</f>
        <v>5966220.448257748</v>
      </c>
      <c r="J2564" s="1">
        <f>[2]Entsalzung!K$10*(1000/4)</f>
        <v>5636732.948257748</v>
      </c>
      <c r="K2564" s="1">
        <f>[2]Entsalzung!L$10*(1000/4)</f>
        <v>5307245.448257749</v>
      </c>
      <c r="L2564" s="1">
        <f>[2]Entsalzung!M$10*(1000/4)</f>
        <v>5307245.448257749</v>
      </c>
    </row>
    <row r="2565" spans="1:12" x14ac:dyDescent="0.35">
      <c r="A2565" t="s">
        <v>275</v>
      </c>
      <c r="B2565" t="str">
        <f t="shared" si="128"/>
        <v>Desalination|SA-URY</v>
      </c>
      <c r="C2565" t="s">
        <v>299</v>
      </c>
      <c r="D2565" t="s">
        <v>275</v>
      </c>
      <c r="E2565" t="s">
        <v>320</v>
      </c>
      <c r="F2565" s="1">
        <f>[2]Entsalzung!G$10*(1000/4)</f>
        <v>7689992.0318036871</v>
      </c>
      <c r="G2565" s="1">
        <f>[2]Entsalzung!H$10*(1000/4)</f>
        <v>7765273.5420679394</v>
      </c>
      <c r="H2565" s="1">
        <f>[2]Entsalzung!I$10*(1000/4)</f>
        <v>6789296.698257749</v>
      </c>
      <c r="I2565" s="1">
        <f>[2]Entsalzung!J$10*(1000/4)</f>
        <v>5966220.448257748</v>
      </c>
      <c r="J2565" s="1">
        <f>[2]Entsalzung!K$10*(1000/4)</f>
        <v>5636732.948257748</v>
      </c>
      <c r="K2565" s="1">
        <f>[2]Entsalzung!L$10*(1000/4)</f>
        <v>5307245.448257749</v>
      </c>
      <c r="L2565" s="1">
        <f>[2]Entsalzung!M$10*(1000/4)</f>
        <v>5307245.448257749</v>
      </c>
    </row>
    <row r="2566" spans="1:12" x14ac:dyDescent="0.35">
      <c r="A2566" s="5" t="s">
        <v>276</v>
      </c>
      <c r="B2566" s="5" t="str">
        <f t="shared" si="128"/>
        <v>Desalination|SA-VEN</v>
      </c>
      <c r="C2566" s="5" t="s">
        <v>299</v>
      </c>
      <c r="D2566" s="5" t="s">
        <v>276</v>
      </c>
      <c r="E2566" s="5" t="s">
        <v>320</v>
      </c>
      <c r="F2566" s="6">
        <f>[2]Entsalzung!G$10*(1000/4)</f>
        <v>7689992.0318036871</v>
      </c>
      <c r="G2566" s="6">
        <f>[2]Entsalzung!H$10*(1000/4)</f>
        <v>7765273.5420679394</v>
      </c>
      <c r="H2566" s="6">
        <f>[2]Entsalzung!I$10*(1000/4)</f>
        <v>6789296.698257749</v>
      </c>
      <c r="I2566" s="6">
        <f>[2]Entsalzung!J$10*(1000/4)</f>
        <v>5966220.448257748</v>
      </c>
      <c r="J2566" s="6">
        <f>[2]Entsalzung!K$10*(1000/4)</f>
        <v>5636732.948257748</v>
      </c>
      <c r="K2566" s="6">
        <f>[2]Entsalzung!L$10*(1000/4)</f>
        <v>5307245.448257749</v>
      </c>
      <c r="L2566" s="6">
        <f>[2]Entsalzung!M$10*(1000/4)</f>
        <v>5307245.448257749</v>
      </c>
    </row>
    <row r="2567" spans="1:12" x14ac:dyDescent="0.35">
      <c r="A2567" t="s">
        <v>3</v>
      </c>
      <c r="B2567" t="str">
        <f t="shared" si="128"/>
        <v>Electrolyzer|AF-AGO</v>
      </c>
      <c r="C2567" t="s">
        <v>300</v>
      </c>
      <c r="D2567" t="s">
        <v>3</v>
      </c>
      <c r="E2567" t="s">
        <v>320</v>
      </c>
      <c r="F2567" s="1">
        <f>[2]Elektrolyse!G$9*1000</f>
        <v>768000</v>
      </c>
      <c r="G2567" s="1">
        <f>[2]Elektrolyse!H$9*1000</f>
        <v>737500</v>
      </c>
      <c r="H2567" s="1">
        <f>[2]Elektrolyse!I$9*1000</f>
        <v>707000</v>
      </c>
      <c r="I2567" s="1">
        <f>[2]Elektrolyse!J$9*1000</f>
        <v>650000</v>
      </c>
      <c r="J2567" s="1">
        <f>[2]Elektrolyse!K$9*1000</f>
        <v>525000</v>
      </c>
      <c r="K2567" s="1">
        <f>[2]Elektrolyse!L$9*1000</f>
        <v>450000</v>
      </c>
      <c r="L2567" s="1">
        <f>[2]Elektrolyse!M$9*1000</f>
        <v>400000</v>
      </c>
    </row>
    <row r="2568" spans="1:12" x14ac:dyDescent="0.35">
      <c r="A2568" t="s">
        <v>4</v>
      </c>
      <c r="B2568" t="str">
        <f t="shared" si="128"/>
        <v>Electrolyzer|AF-BDI</v>
      </c>
      <c r="C2568" t="s">
        <v>300</v>
      </c>
      <c r="D2568" t="s">
        <v>4</v>
      </c>
      <c r="E2568" t="s">
        <v>320</v>
      </c>
      <c r="F2568" s="1">
        <f>[2]Elektrolyse!G$9*1000</f>
        <v>768000</v>
      </c>
      <c r="G2568" s="1">
        <f>[2]Elektrolyse!H$9*1000</f>
        <v>737500</v>
      </c>
      <c r="H2568" s="1">
        <f>[2]Elektrolyse!I$9*1000</f>
        <v>707000</v>
      </c>
      <c r="I2568" s="1">
        <f>[2]Elektrolyse!J$9*1000</f>
        <v>650000</v>
      </c>
      <c r="J2568" s="1">
        <f>[2]Elektrolyse!K$9*1000</f>
        <v>525000</v>
      </c>
      <c r="K2568" s="1">
        <f>[2]Elektrolyse!L$9*1000</f>
        <v>450000</v>
      </c>
      <c r="L2568" s="1">
        <f>[2]Elektrolyse!M$9*1000</f>
        <v>400000</v>
      </c>
    </row>
    <row r="2569" spans="1:12" x14ac:dyDescent="0.35">
      <c r="A2569" t="s">
        <v>5</v>
      </c>
      <c r="B2569" t="str">
        <f t="shared" si="128"/>
        <v>Electrolyzer|AF-BEN</v>
      </c>
      <c r="C2569" t="s">
        <v>300</v>
      </c>
      <c r="D2569" t="s">
        <v>5</v>
      </c>
      <c r="E2569" t="s">
        <v>320</v>
      </c>
      <c r="F2569" s="1">
        <f>[2]Elektrolyse!G$9*1000</f>
        <v>768000</v>
      </c>
      <c r="G2569" s="1">
        <f>[2]Elektrolyse!H$9*1000</f>
        <v>737500</v>
      </c>
      <c r="H2569" s="1">
        <f>[2]Elektrolyse!I$9*1000</f>
        <v>707000</v>
      </c>
      <c r="I2569" s="1">
        <f>[2]Elektrolyse!J$9*1000</f>
        <v>650000</v>
      </c>
      <c r="J2569" s="1">
        <f>[2]Elektrolyse!K$9*1000</f>
        <v>525000</v>
      </c>
      <c r="K2569" s="1">
        <f>[2]Elektrolyse!L$9*1000</f>
        <v>450000</v>
      </c>
      <c r="L2569" s="1">
        <f>[2]Elektrolyse!M$9*1000</f>
        <v>400000</v>
      </c>
    </row>
    <row r="2570" spans="1:12" x14ac:dyDescent="0.35">
      <c r="A2570" t="s">
        <v>6</v>
      </c>
      <c r="B2570" t="str">
        <f t="shared" si="128"/>
        <v>Electrolyzer|AF-BFA</v>
      </c>
      <c r="C2570" t="s">
        <v>300</v>
      </c>
      <c r="D2570" t="s">
        <v>6</v>
      </c>
      <c r="E2570" t="s">
        <v>320</v>
      </c>
      <c r="F2570" s="1">
        <f>[2]Elektrolyse!G$9*1000</f>
        <v>768000</v>
      </c>
      <c r="G2570" s="1">
        <f>[2]Elektrolyse!H$9*1000</f>
        <v>737500</v>
      </c>
      <c r="H2570" s="1">
        <f>[2]Elektrolyse!I$9*1000</f>
        <v>707000</v>
      </c>
      <c r="I2570" s="1">
        <f>[2]Elektrolyse!J$9*1000</f>
        <v>650000</v>
      </c>
      <c r="J2570" s="1">
        <f>[2]Elektrolyse!K$9*1000</f>
        <v>525000</v>
      </c>
      <c r="K2570" s="1">
        <f>[2]Elektrolyse!L$9*1000</f>
        <v>450000</v>
      </c>
      <c r="L2570" s="1">
        <f>[2]Elektrolyse!M$9*1000</f>
        <v>400000</v>
      </c>
    </row>
    <row r="2571" spans="1:12" x14ac:dyDescent="0.35">
      <c r="A2571" t="s">
        <v>7</v>
      </c>
      <c r="B2571" t="str">
        <f t="shared" si="128"/>
        <v>Electrolyzer|AF-BWA</v>
      </c>
      <c r="C2571" t="s">
        <v>300</v>
      </c>
      <c r="D2571" t="s">
        <v>7</v>
      </c>
      <c r="E2571" t="s">
        <v>320</v>
      </c>
      <c r="F2571" s="1">
        <f>[2]Elektrolyse!G$9*1000</f>
        <v>768000</v>
      </c>
      <c r="G2571" s="1">
        <f>[2]Elektrolyse!H$9*1000</f>
        <v>737500</v>
      </c>
      <c r="H2571" s="1">
        <f>[2]Elektrolyse!I$9*1000</f>
        <v>707000</v>
      </c>
      <c r="I2571" s="1">
        <f>[2]Elektrolyse!J$9*1000</f>
        <v>650000</v>
      </c>
      <c r="J2571" s="1">
        <f>[2]Elektrolyse!K$9*1000</f>
        <v>525000</v>
      </c>
      <c r="K2571" s="1">
        <f>[2]Elektrolyse!L$9*1000</f>
        <v>450000</v>
      </c>
      <c r="L2571" s="1">
        <f>[2]Elektrolyse!M$9*1000</f>
        <v>400000</v>
      </c>
    </row>
    <row r="2572" spans="1:12" x14ac:dyDescent="0.35">
      <c r="A2572" t="s">
        <v>8</v>
      </c>
      <c r="B2572" t="str">
        <f t="shared" si="128"/>
        <v>Electrolyzer|AF-CAF</v>
      </c>
      <c r="C2572" t="s">
        <v>300</v>
      </c>
      <c r="D2572" t="s">
        <v>8</v>
      </c>
      <c r="E2572" t="s">
        <v>320</v>
      </c>
      <c r="F2572" s="1">
        <f>[2]Elektrolyse!G$9*1000</f>
        <v>768000</v>
      </c>
      <c r="G2572" s="1">
        <f>[2]Elektrolyse!H$9*1000</f>
        <v>737500</v>
      </c>
      <c r="H2572" s="1">
        <f>[2]Elektrolyse!I$9*1000</f>
        <v>707000</v>
      </c>
      <c r="I2572" s="1">
        <f>[2]Elektrolyse!J$9*1000</f>
        <v>650000</v>
      </c>
      <c r="J2572" s="1">
        <f>[2]Elektrolyse!K$9*1000</f>
        <v>525000</v>
      </c>
      <c r="K2572" s="1">
        <f>[2]Elektrolyse!L$9*1000</f>
        <v>450000</v>
      </c>
      <c r="L2572" s="1">
        <f>[2]Elektrolyse!M$9*1000</f>
        <v>400000</v>
      </c>
    </row>
    <row r="2573" spans="1:12" x14ac:dyDescent="0.35">
      <c r="A2573" t="s">
        <v>9</v>
      </c>
      <c r="B2573" t="str">
        <f t="shared" si="128"/>
        <v>Electrolyzer|AF-CIV</v>
      </c>
      <c r="C2573" t="s">
        <v>300</v>
      </c>
      <c r="D2573" t="s">
        <v>9</v>
      </c>
      <c r="E2573" t="s">
        <v>320</v>
      </c>
      <c r="F2573" s="1">
        <f>[2]Elektrolyse!G$9*1000</f>
        <v>768000</v>
      </c>
      <c r="G2573" s="1">
        <f>[2]Elektrolyse!H$9*1000</f>
        <v>737500</v>
      </c>
      <c r="H2573" s="1">
        <f>[2]Elektrolyse!I$9*1000</f>
        <v>707000</v>
      </c>
      <c r="I2573" s="1">
        <f>[2]Elektrolyse!J$9*1000</f>
        <v>650000</v>
      </c>
      <c r="J2573" s="1">
        <f>[2]Elektrolyse!K$9*1000</f>
        <v>525000</v>
      </c>
      <c r="K2573" s="1">
        <f>[2]Elektrolyse!L$9*1000</f>
        <v>450000</v>
      </c>
      <c r="L2573" s="1">
        <f>[2]Elektrolyse!M$9*1000</f>
        <v>400000</v>
      </c>
    </row>
    <row r="2574" spans="1:12" x14ac:dyDescent="0.35">
      <c r="A2574" t="s">
        <v>10</v>
      </c>
      <c r="B2574" t="str">
        <f t="shared" si="128"/>
        <v>Electrolyzer|AF-CMR</v>
      </c>
      <c r="C2574" t="s">
        <v>300</v>
      </c>
      <c r="D2574" t="s">
        <v>10</v>
      </c>
      <c r="E2574" t="s">
        <v>320</v>
      </c>
      <c r="F2574" s="1">
        <f>[2]Elektrolyse!G$9*1000</f>
        <v>768000</v>
      </c>
      <c r="G2574" s="1">
        <f>[2]Elektrolyse!H$9*1000</f>
        <v>737500</v>
      </c>
      <c r="H2574" s="1">
        <f>[2]Elektrolyse!I$9*1000</f>
        <v>707000</v>
      </c>
      <c r="I2574" s="1">
        <f>[2]Elektrolyse!J$9*1000</f>
        <v>650000</v>
      </c>
      <c r="J2574" s="1">
        <f>[2]Elektrolyse!K$9*1000</f>
        <v>525000</v>
      </c>
      <c r="K2574" s="1">
        <f>[2]Elektrolyse!L$9*1000</f>
        <v>450000</v>
      </c>
      <c r="L2574" s="1">
        <f>[2]Elektrolyse!M$9*1000</f>
        <v>400000</v>
      </c>
    </row>
    <row r="2575" spans="1:12" x14ac:dyDescent="0.35">
      <c r="A2575" t="s">
        <v>11</v>
      </c>
      <c r="B2575" t="str">
        <f t="shared" si="128"/>
        <v>Electrolyzer|AF-COD</v>
      </c>
      <c r="C2575" t="s">
        <v>300</v>
      </c>
      <c r="D2575" t="s">
        <v>11</v>
      </c>
      <c r="E2575" t="s">
        <v>320</v>
      </c>
      <c r="F2575" s="1">
        <f>[2]Elektrolyse!G$9*1000</f>
        <v>768000</v>
      </c>
      <c r="G2575" s="1">
        <f>[2]Elektrolyse!H$9*1000</f>
        <v>737500</v>
      </c>
      <c r="H2575" s="1">
        <f>[2]Elektrolyse!I$9*1000</f>
        <v>707000</v>
      </c>
      <c r="I2575" s="1">
        <f>[2]Elektrolyse!J$9*1000</f>
        <v>650000</v>
      </c>
      <c r="J2575" s="1">
        <f>[2]Elektrolyse!K$9*1000</f>
        <v>525000</v>
      </c>
      <c r="K2575" s="1">
        <f>[2]Elektrolyse!L$9*1000</f>
        <v>450000</v>
      </c>
      <c r="L2575" s="1">
        <f>[2]Elektrolyse!M$9*1000</f>
        <v>400000</v>
      </c>
    </row>
    <row r="2576" spans="1:12" x14ac:dyDescent="0.35">
      <c r="A2576" t="s">
        <v>12</v>
      </c>
      <c r="B2576" t="str">
        <f t="shared" si="128"/>
        <v>Electrolyzer|AF-COG</v>
      </c>
      <c r="C2576" t="s">
        <v>300</v>
      </c>
      <c r="D2576" t="s">
        <v>12</v>
      </c>
      <c r="E2576" t="s">
        <v>320</v>
      </c>
      <c r="F2576" s="1">
        <f>[2]Elektrolyse!G$9*1000</f>
        <v>768000</v>
      </c>
      <c r="G2576" s="1">
        <f>[2]Elektrolyse!H$9*1000</f>
        <v>737500</v>
      </c>
      <c r="H2576" s="1">
        <f>[2]Elektrolyse!I$9*1000</f>
        <v>707000</v>
      </c>
      <c r="I2576" s="1">
        <f>[2]Elektrolyse!J$9*1000</f>
        <v>650000</v>
      </c>
      <c r="J2576" s="1">
        <f>[2]Elektrolyse!K$9*1000</f>
        <v>525000</v>
      </c>
      <c r="K2576" s="1">
        <f>[2]Elektrolyse!L$9*1000</f>
        <v>450000</v>
      </c>
      <c r="L2576" s="1">
        <f>[2]Elektrolyse!M$9*1000</f>
        <v>400000</v>
      </c>
    </row>
    <row r="2577" spans="1:12" x14ac:dyDescent="0.35">
      <c r="A2577" t="s">
        <v>13</v>
      </c>
      <c r="B2577" t="str">
        <f t="shared" si="128"/>
        <v>Electrolyzer|AF-CPV</v>
      </c>
      <c r="C2577" t="s">
        <v>300</v>
      </c>
      <c r="D2577" t="s">
        <v>13</v>
      </c>
      <c r="E2577" t="s">
        <v>320</v>
      </c>
      <c r="F2577" s="1">
        <f>[2]Elektrolyse!G$9*1000</f>
        <v>768000</v>
      </c>
      <c r="G2577" s="1">
        <f>[2]Elektrolyse!H$9*1000</f>
        <v>737500</v>
      </c>
      <c r="H2577" s="1">
        <f>[2]Elektrolyse!I$9*1000</f>
        <v>707000</v>
      </c>
      <c r="I2577" s="1">
        <f>[2]Elektrolyse!J$9*1000</f>
        <v>650000</v>
      </c>
      <c r="J2577" s="1">
        <f>[2]Elektrolyse!K$9*1000</f>
        <v>525000</v>
      </c>
      <c r="K2577" s="1">
        <f>[2]Elektrolyse!L$9*1000</f>
        <v>450000</v>
      </c>
      <c r="L2577" s="1">
        <f>[2]Elektrolyse!M$9*1000</f>
        <v>400000</v>
      </c>
    </row>
    <row r="2578" spans="1:12" x14ac:dyDescent="0.35">
      <c r="A2578" t="s">
        <v>14</v>
      </c>
      <c r="B2578" t="str">
        <f t="shared" si="128"/>
        <v>Electrolyzer|AF-DJI</v>
      </c>
      <c r="C2578" t="s">
        <v>300</v>
      </c>
      <c r="D2578" t="s">
        <v>14</v>
      </c>
      <c r="E2578" t="s">
        <v>320</v>
      </c>
      <c r="F2578" s="1">
        <f>[2]Elektrolyse!G$9*1000</f>
        <v>768000</v>
      </c>
      <c r="G2578" s="1">
        <f>[2]Elektrolyse!H$9*1000</f>
        <v>737500</v>
      </c>
      <c r="H2578" s="1">
        <f>[2]Elektrolyse!I$9*1000</f>
        <v>707000</v>
      </c>
      <c r="I2578" s="1">
        <f>[2]Elektrolyse!J$9*1000</f>
        <v>650000</v>
      </c>
      <c r="J2578" s="1">
        <f>[2]Elektrolyse!K$9*1000</f>
        <v>525000</v>
      </c>
      <c r="K2578" s="1">
        <f>[2]Elektrolyse!L$9*1000</f>
        <v>450000</v>
      </c>
      <c r="L2578" s="1">
        <f>[2]Elektrolyse!M$9*1000</f>
        <v>400000</v>
      </c>
    </row>
    <row r="2579" spans="1:12" x14ac:dyDescent="0.35">
      <c r="A2579" t="s">
        <v>15</v>
      </c>
      <c r="B2579" t="str">
        <f t="shared" si="128"/>
        <v>Electrolyzer|AF-DZA</v>
      </c>
      <c r="C2579" t="s">
        <v>300</v>
      </c>
      <c r="D2579" t="s">
        <v>15</v>
      </c>
      <c r="E2579" t="s">
        <v>320</v>
      </c>
      <c r="F2579" s="1">
        <f>[2]Elektrolyse!G$9*1000</f>
        <v>768000</v>
      </c>
      <c r="G2579" s="1">
        <f>[2]Elektrolyse!H$9*1000</f>
        <v>737500</v>
      </c>
      <c r="H2579" s="1">
        <f>[2]Elektrolyse!I$9*1000</f>
        <v>707000</v>
      </c>
      <c r="I2579" s="1">
        <f>[2]Elektrolyse!J$9*1000</f>
        <v>650000</v>
      </c>
      <c r="J2579" s="1">
        <f>[2]Elektrolyse!K$9*1000</f>
        <v>525000</v>
      </c>
      <c r="K2579" s="1">
        <f>[2]Elektrolyse!L$9*1000</f>
        <v>450000</v>
      </c>
      <c r="L2579" s="1">
        <f>[2]Elektrolyse!M$9*1000</f>
        <v>400000</v>
      </c>
    </row>
    <row r="2580" spans="1:12" x14ac:dyDescent="0.35">
      <c r="A2580" t="s">
        <v>16</v>
      </c>
      <c r="B2580" t="str">
        <f t="shared" si="128"/>
        <v>Electrolyzer|AF-EGY</v>
      </c>
      <c r="C2580" t="s">
        <v>300</v>
      </c>
      <c r="D2580" t="s">
        <v>16</v>
      </c>
      <c r="E2580" t="s">
        <v>320</v>
      </c>
      <c r="F2580" s="1">
        <f>[2]Elektrolyse!G$9*1000</f>
        <v>768000</v>
      </c>
      <c r="G2580" s="1">
        <f>[2]Elektrolyse!H$9*1000</f>
        <v>737500</v>
      </c>
      <c r="H2580" s="1">
        <f>[2]Elektrolyse!I$9*1000</f>
        <v>707000</v>
      </c>
      <c r="I2580" s="1">
        <f>[2]Elektrolyse!J$9*1000</f>
        <v>650000</v>
      </c>
      <c r="J2580" s="1">
        <f>[2]Elektrolyse!K$9*1000</f>
        <v>525000</v>
      </c>
      <c r="K2580" s="1">
        <f>[2]Elektrolyse!L$9*1000</f>
        <v>450000</v>
      </c>
      <c r="L2580" s="1">
        <f>[2]Elektrolyse!M$9*1000</f>
        <v>400000</v>
      </c>
    </row>
    <row r="2581" spans="1:12" x14ac:dyDescent="0.35">
      <c r="A2581" t="s">
        <v>17</v>
      </c>
      <c r="B2581" t="str">
        <f t="shared" si="128"/>
        <v>Electrolyzer|AF-ERI</v>
      </c>
      <c r="C2581" t="s">
        <v>300</v>
      </c>
      <c r="D2581" t="s">
        <v>17</v>
      </c>
      <c r="E2581" t="s">
        <v>320</v>
      </c>
      <c r="F2581" s="1">
        <f>[2]Elektrolyse!G$9*1000</f>
        <v>768000</v>
      </c>
      <c r="G2581" s="1">
        <f>[2]Elektrolyse!H$9*1000</f>
        <v>737500</v>
      </c>
      <c r="H2581" s="1">
        <f>[2]Elektrolyse!I$9*1000</f>
        <v>707000</v>
      </c>
      <c r="I2581" s="1">
        <f>[2]Elektrolyse!J$9*1000</f>
        <v>650000</v>
      </c>
      <c r="J2581" s="1">
        <f>[2]Elektrolyse!K$9*1000</f>
        <v>525000</v>
      </c>
      <c r="K2581" s="1">
        <f>[2]Elektrolyse!L$9*1000</f>
        <v>450000</v>
      </c>
      <c r="L2581" s="1">
        <f>[2]Elektrolyse!M$9*1000</f>
        <v>400000</v>
      </c>
    </row>
    <row r="2582" spans="1:12" x14ac:dyDescent="0.35">
      <c r="A2582" t="s">
        <v>18</v>
      </c>
      <c r="B2582" t="str">
        <f t="shared" si="128"/>
        <v>Electrolyzer|AF-ESH</v>
      </c>
      <c r="C2582" t="s">
        <v>300</v>
      </c>
      <c r="D2582" t="s">
        <v>18</v>
      </c>
      <c r="E2582" t="s">
        <v>320</v>
      </c>
      <c r="F2582" s="1">
        <f>[2]Elektrolyse!G$9*1000</f>
        <v>768000</v>
      </c>
      <c r="G2582" s="1">
        <f>[2]Elektrolyse!H$9*1000</f>
        <v>737500</v>
      </c>
      <c r="H2582" s="1">
        <f>[2]Elektrolyse!I$9*1000</f>
        <v>707000</v>
      </c>
      <c r="I2582" s="1">
        <f>[2]Elektrolyse!J$9*1000</f>
        <v>650000</v>
      </c>
      <c r="J2582" s="1">
        <f>[2]Elektrolyse!K$9*1000</f>
        <v>525000</v>
      </c>
      <c r="K2582" s="1">
        <f>[2]Elektrolyse!L$9*1000</f>
        <v>450000</v>
      </c>
      <c r="L2582" s="1">
        <f>[2]Elektrolyse!M$9*1000</f>
        <v>400000</v>
      </c>
    </row>
    <row r="2583" spans="1:12" x14ac:dyDescent="0.35">
      <c r="A2583" t="s">
        <v>19</v>
      </c>
      <c r="B2583" t="str">
        <f t="shared" si="128"/>
        <v>Electrolyzer|AF-ETH</v>
      </c>
      <c r="C2583" t="s">
        <v>300</v>
      </c>
      <c r="D2583" t="s">
        <v>19</v>
      </c>
      <c r="E2583" t="s">
        <v>320</v>
      </c>
      <c r="F2583" s="1">
        <f>[2]Elektrolyse!G$9*1000</f>
        <v>768000</v>
      </c>
      <c r="G2583" s="1">
        <f>[2]Elektrolyse!H$9*1000</f>
        <v>737500</v>
      </c>
      <c r="H2583" s="1">
        <f>[2]Elektrolyse!I$9*1000</f>
        <v>707000</v>
      </c>
      <c r="I2583" s="1">
        <f>[2]Elektrolyse!J$9*1000</f>
        <v>650000</v>
      </c>
      <c r="J2583" s="1">
        <f>[2]Elektrolyse!K$9*1000</f>
        <v>525000</v>
      </c>
      <c r="K2583" s="1">
        <f>[2]Elektrolyse!L$9*1000</f>
        <v>450000</v>
      </c>
      <c r="L2583" s="1">
        <f>[2]Elektrolyse!M$9*1000</f>
        <v>400000</v>
      </c>
    </row>
    <row r="2584" spans="1:12" x14ac:dyDescent="0.35">
      <c r="A2584" t="s">
        <v>20</v>
      </c>
      <c r="B2584" t="str">
        <f t="shared" si="128"/>
        <v>Electrolyzer|AF-GAB</v>
      </c>
      <c r="C2584" t="s">
        <v>300</v>
      </c>
      <c r="D2584" t="s">
        <v>20</v>
      </c>
      <c r="E2584" t="s">
        <v>320</v>
      </c>
      <c r="F2584" s="1">
        <f>[2]Elektrolyse!G$9*1000</f>
        <v>768000</v>
      </c>
      <c r="G2584" s="1">
        <f>[2]Elektrolyse!H$9*1000</f>
        <v>737500</v>
      </c>
      <c r="H2584" s="1">
        <f>[2]Elektrolyse!I$9*1000</f>
        <v>707000</v>
      </c>
      <c r="I2584" s="1">
        <f>[2]Elektrolyse!J$9*1000</f>
        <v>650000</v>
      </c>
      <c r="J2584" s="1">
        <f>[2]Elektrolyse!K$9*1000</f>
        <v>525000</v>
      </c>
      <c r="K2584" s="1">
        <f>[2]Elektrolyse!L$9*1000</f>
        <v>450000</v>
      </c>
      <c r="L2584" s="1">
        <f>[2]Elektrolyse!M$9*1000</f>
        <v>400000</v>
      </c>
    </row>
    <row r="2585" spans="1:12" x14ac:dyDescent="0.35">
      <c r="A2585" t="s">
        <v>21</v>
      </c>
      <c r="B2585" t="str">
        <f t="shared" si="128"/>
        <v>Electrolyzer|AF-GHA</v>
      </c>
      <c r="C2585" t="s">
        <v>300</v>
      </c>
      <c r="D2585" t="s">
        <v>21</v>
      </c>
      <c r="E2585" t="s">
        <v>320</v>
      </c>
      <c r="F2585" s="1">
        <f>[2]Elektrolyse!G$9*1000</f>
        <v>768000</v>
      </c>
      <c r="G2585" s="1">
        <f>[2]Elektrolyse!H$9*1000</f>
        <v>737500</v>
      </c>
      <c r="H2585" s="1">
        <f>[2]Elektrolyse!I$9*1000</f>
        <v>707000</v>
      </c>
      <c r="I2585" s="1">
        <f>[2]Elektrolyse!J$9*1000</f>
        <v>650000</v>
      </c>
      <c r="J2585" s="1">
        <f>[2]Elektrolyse!K$9*1000</f>
        <v>525000</v>
      </c>
      <c r="K2585" s="1">
        <f>[2]Elektrolyse!L$9*1000</f>
        <v>450000</v>
      </c>
      <c r="L2585" s="1">
        <f>[2]Elektrolyse!M$9*1000</f>
        <v>400000</v>
      </c>
    </row>
    <row r="2586" spans="1:12" x14ac:dyDescent="0.35">
      <c r="A2586" t="s">
        <v>22</v>
      </c>
      <c r="B2586" t="str">
        <f t="shared" si="128"/>
        <v>Electrolyzer|AF-GIN</v>
      </c>
      <c r="C2586" t="s">
        <v>300</v>
      </c>
      <c r="D2586" t="s">
        <v>22</v>
      </c>
      <c r="E2586" t="s">
        <v>320</v>
      </c>
      <c r="F2586" s="1">
        <f>[2]Elektrolyse!G$9*1000</f>
        <v>768000</v>
      </c>
      <c r="G2586" s="1">
        <f>[2]Elektrolyse!H$9*1000</f>
        <v>737500</v>
      </c>
      <c r="H2586" s="1">
        <f>[2]Elektrolyse!I$9*1000</f>
        <v>707000</v>
      </c>
      <c r="I2586" s="1">
        <f>[2]Elektrolyse!J$9*1000</f>
        <v>650000</v>
      </c>
      <c r="J2586" s="1">
        <f>[2]Elektrolyse!K$9*1000</f>
        <v>525000</v>
      </c>
      <c r="K2586" s="1">
        <f>[2]Elektrolyse!L$9*1000</f>
        <v>450000</v>
      </c>
      <c r="L2586" s="1">
        <f>[2]Elektrolyse!M$9*1000</f>
        <v>400000</v>
      </c>
    </row>
    <row r="2587" spans="1:12" x14ac:dyDescent="0.35">
      <c r="A2587" t="s">
        <v>23</v>
      </c>
      <c r="B2587" t="str">
        <f t="shared" si="128"/>
        <v>Electrolyzer|AF-GMB</v>
      </c>
      <c r="C2587" t="s">
        <v>300</v>
      </c>
      <c r="D2587" t="s">
        <v>23</v>
      </c>
      <c r="E2587" t="s">
        <v>320</v>
      </c>
      <c r="F2587" s="1">
        <f>[2]Elektrolyse!G$9*1000</f>
        <v>768000</v>
      </c>
      <c r="G2587" s="1">
        <f>[2]Elektrolyse!H$9*1000</f>
        <v>737500</v>
      </c>
      <c r="H2587" s="1">
        <f>[2]Elektrolyse!I$9*1000</f>
        <v>707000</v>
      </c>
      <c r="I2587" s="1">
        <f>[2]Elektrolyse!J$9*1000</f>
        <v>650000</v>
      </c>
      <c r="J2587" s="1">
        <f>[2]Elektrolyse!K$9*1000</f>
        <v>525000</v>
      </c>
      <c r="K2587" s="1">
        <f>[2]Elektrolyse!L$9*1000</f>
        <v>450000</v>
      </c>
      <c r="L2587" s="1">
        <f>[2]Elektrolyse!M$9*1000</f>
        <v>400000</v>
      </c>
    </row>
    <row r="2588" spans="1:12" x14ac:dyDescent="0.35">
      <c r="A2588" t="s">
        <v>24</v>
      </c>
      <c r="B2588" t="str">
        <f t="shared" si="128"/>
        <v>Electrolyzer|AF-GNB</v>
      </c>
      <c r="C2588" t="s">
        <v>300</v>
      </c>
      <c r="D2588" t="s">
        <v>24</v>
      </c>
      <c r="E2588" t="s">
        <v>320</v>
      </c>
      <c r="F2588" s="1">
        <f>[2]Elektrolyse!G$9*1000</f>
        <v>768000</v>
      </c>
      <c r="G2588" s="1">
        <f>[2]Elektrolyse!H$9*1000</f>
        <v>737500</v>
      </c>
      <c r="H2588" s="1">
        <f>[2]Elektrolyse!I$9*1000</f>
        <v>707000</v>
      </c>
      <c r="I2588" s="1">
        <f>[2]Elektrolyse!J$9*1000</f>
        <v>650000</v>
      </c>
      <c r="J2588" s="1">
        <f>[2]Elektrolyse!K$9*1000</f>
        <v>525000</v>
      </c>
      <c r="K2588" s="1">
        <f>[2]Elektrolyse!L$9*1000</f>
        <v>450000</v>
      </c>
      <c r="L2588" s="1">
        <f>[2]Elektrolyse!M$9*1000</f>
        <v>400000</v>
      </c>
    </row>
    <row r="2589" spans="1:12" x14ac:dyDescent="0.35">
      <c r="A2589" t="s">
        <v>25</v>
      </c>
      <c r="B2589" t="str">
        <f t="shared" si="128"/>
        <v>Electrolyzer|AF-GNQ</v>
      </c>
      <c r="C2589" t="s">
        <v>300</v>
      </c>
      <c r="D2589" t="s">
        <v>25</v>
      </c>
      <c r="E2589" t="s">
        <v>320</v>
      </c>
      <c r="F2589" s="1">
        <f>[2]Elektrolyse!G$9*1000</f>
        <v>768000</v>
      </c>
      <c r="G2589" s="1">
        <f>[2]Elektrolyse!H$9*1000</f>
        <v>737500</v>
      </c>
      <c r="H2589" s="1">
        <f>[2]Elektrolyse!I$9*1000</f>
        <v>707000</v>
      </c>
      <c r="I2589" s="1">
        <f>[2]Elektrolyse!J$9*1000</f>
        <v>650000</v>
      </c>
      <c r="J2589" s="1">
        <f>[2]Elektrolyse!K$9*1000</f>
        <v>525000</v>
      </c>
      <c r="K2589" s="1">
        <f>[2]Elektrolyse!L$9*1000</f>
        <v>450000</v>
      </c>
      <c r="L2589" s="1">
        <f>[2]Elektrolyse!M$9*1000</f>
        <v>400000</v>
      </c>
    </row>
    <row r="2590" spans="1:12" x14ac:dyDescent="0.35">
      <c r="A2590" t="s">
        <v>26</v>
      </c>
      <c r="B2590" t="str">
        <f t="shared" si="128"/>
        <v>Electrolyzer|AF-KEN</v>
      </c>
      <c r="C2590" t="s">
        <v>300</v>
      </c>
      <c r="D2590" t="s">
        <v>26</v>
      </c>
      <c r="E2590" t="s">
        <v>320</v>
      </c>
      <c r="F2590" s="1">
        <f>[2]Elektrolyse!G$9*1000</f>
        <v>768000</v>
      </c>
      <c r="G2590" s="1">
        <f>[2]Elektrolyse!H$9*1000</f>
        <v>737500</v>
      </c>
      <c r="H2590" s="1">
        <f>[2]Elektrolyse!I$9*1000</f>
        <v>707000</v>
      </c>
      <c r="I2590" s="1">
        <f>[2]Elektrolyse!J$9*1000</f>
        <v>650000</v>
      </c>
      <c r="J2590" s="1">
        <f>[2]Elektrolyse!K$9*1000</f>
        <v>525000</v>
      </c>
      <c r="K2590" s="1">
        <f>[2]Elektrolyse!L$9*1000</f>
        <v>450000</v>
      </c>
      <c r="L2590" s="1">
        <f>[2]Elektrolyse!M$9*1000</f>
        <v>400000</v>
      </c>
    </row>
    <row r="2591" spans="1:12" x14ac:dyDescent="0.35">
      <c r="A2591" t="s">
        <v>27</v>
      </c>
      <c r="B2591" t="str">
        <f t="shared" si="128"/>
        <v>Electrolyzer|AF-LBR</v>
      </c>
      <c r="C2591" t="s">
        <v>300</v>
      </c>
      <c r="D2591" t="s">
        <v>27</v>
      </c>
      <c r="E2591" t="s">
        <v>320</v>
      </c>
      <c r="F2591" s="1">
        <f>[2]Elektrolyse!G$9*1000</f>
        <v>768000</v>
      </c>
      <c r="G2591" s="1">
        <f>[2]Elektrolyse!H$9*1000</f>
        <v>737500</v>
      </c>
      <c r="H2591" s="1">
        <f>[2]Elektrolyse!I$9*1000</f>
        <v>707000</v>
      </c>
      <c r="I2591" s="1">
        <f>[2]Elektrolyse!J$9*1000</f>
        <v>650000</v>
      </c>
      <c r="J2591" s="1">
        <f>[2]Elektrolyse!K$9*1000</f>
        <v>525000</v>
      </c>
      <c r="K2591" s="1">
        <f>[2]Elektrolyse!L$9*1000</f>
        <v>450000</v>
      </c>
      <c r="L2591" s="1">
        <f>[2]Elektrolyse!M$9*1000</f>
        <v>400000</v>
      </c>
    </row>
    <row r="2592" spans="1:12" x14ac:dyDescent="0.35">
      <c r="A2592" t="s">
        <v>28</v>
      </c>
      <c r="B2592" t="str">
        <f t="shared" si="128"/>
        <v>Electrolyzer|AF-LBY</v>
      </c>
      <c r="C2592" t="s">
        <v>300</v>
      </c>
      <c r="D2592" t="s">
        <v>28</v>
      </c>
      <c r="E2592" t="s">
        <v>320</v>
      </c>
      <c r="F2592" s="1">
        <f>[2]Elektrolyse!G$9*1000</f>
        <v>768000</v>
      </c>
      <c r="G2592" s="1">
        <f>[2]Elektrolyse!H$9*1000</f>
        <v>737500</v>
      </c>
      <c r="H2592" s="1">
        <f>[2]Elektrolyse!I$9*1000</f>
        <v>707000</v>
      </c>
      <c r="I2592" s="1">
        <f>[2]Elektrolyse!J$9*1000</f>
        <v>650000</v>
      </c>
      <c r="J2592" s="1">
        <f>[2]Elektrolyse!K$9*1000</f>
        <v>525000</v>
      </c>
      <c r="K2592" s="1">
        <f>[2]Elektrolyse!L$9*1000</f>
        <v>450000</v>
      </c>
      <c r="L2592" s="1">
        <f>[2]Elektrolyse!M$9*1000</f>
        <v>400000</v>
      </c>
    </row>
    <row r="2593" spans="1:12" x14ac:dyDescent="0.35">
      <c r="A2593" t="s">
        <v>29</v>
      </c>
      <c r="B2593" t="str">
        <f t="shared" si="128"/>
        <v>Electrolyzer|AF-LSO</v>
      </c>
      <c r="C2593" t="s">
        <v>300</v>
      </c>
      <c r="D2593" t="s">
        <v>29</v>
      </c>
      <c r="E2593" t="s">
        <v>320</v>
      </c>
      <c r="F2593" s="1">
        <f>[2]Elektrolyse!G$9*1000</f>
        <v>768000</v>
      </c>
      <c r="G2593" s="1">
        <f>[2]Elektrolyse!H$9*1000</f>
        <v>737500</v>
      </c>
      <c r="H2593" s="1">
        <f>[2]Elektrolyse!I$9*1000</f>
        <v>707000</v>
      </c>
      <c r="I2593" s="1">
        <f>[2]Elektrolyse!J$9*1000</f>
        <v>650000</v>
      </c>
      <c r="J2593" s="1">
        <f>[2]Elektrolyse!K$9*1000</f>
        <v>525000</v>
      </c>
      <c r="K2593" s="1">
        <f>[2]Elektrolyse!L$9*1000</f>
        <v>450000</v>
      </c>
      <c r="L2593" s="1">
        <f>[2]Elektrolyse!M$9*1000</f>
        <v>400000</v>
      </c>
    </row>
    <row r="2594" spans="1:12" x14ac:dyDescent="0.35">
      <c r="A2594" t="s">
        <v>30</v>
      </c>
      <c r="B2594" t="str">
        <f t="shared" si="128"/>
        <v>Electrolyzer|AF-MAR</v>
      </c>
      <c r="C2594" t="s">
        <v>300</v>
      </c>
      <c r="D2594" t="s">
        <v>30</v>
      </c>
      <c r="E2594" t="s">
        <v>320</v>
      </c>
      <c r="F2594" s="1">
        <f>[2]Elektrolyse!G$9*1000</f>
        <v>768000</v>
      </c>
      <c r="G2594" s="1">
        <f>[2]Elektrolyse!H$9*1000</f>
        <v>737500</v>
      </c>
      <c r="H2594" s="1">
        <f>[2]Elektrolyse!I$9*1000</f>
        <v>707000</v>
      </c>
      <c r="I2594" s="1">
        <f>[2]Elektrolyse!J$9*1000</f>
        <v>650000</v>
      </c>
      <c r="J2594" s="1">
        <f>[2]Elektrolyse!K$9*1000</f>
        <v>525000</v>
      </c>
      <c r="K2594" s="1">
        <f>[2]Elektrolyse!L$9*1000</f>
        <v>450000</v>
      </c>
      <c r="L2594" s="1">
        <f>[2]Elektrolyse!M$9*1000</f>
        <v>400000</v>
      </c>
    </row>
    <row r="2595" spans="1:12" x14ac:dyDescent="0.35">
      <c r="A2595" t="s">
        <v>31</v>
      </c>
      <c r="B2595" t="str">
        <f t="shared" si="128"/>
        <v>Electrolyzer|AF-MDG</v>
      </c>
      <c r="C2595" t="s">
        <v>300</v>
      </c>
      <c r="D2595" t="s">
        <v>31</v>
      </c>
      <c r="E2595" t="s">
        <v>320</v>
      </c>
      <c r="F2595" s="1">
        <f>[2]Elektrolyse!G$9*1000</f>
        <v>768000</v>
      </c>
      <c r="G2595" s="1">
        <f>[2]Elektrolyse!H$9*1000</f>
        <v>737500</v>
      </c>
      <c r="H2595" s="1">
        <f>[2]Elektrolyse!I$9*1000</f>
        <v>707000</v>
      </c>
      <c r="I2595" s="1">
        <f>[2]Elektrolyse!J$9*1000</f>
        <v>650000</v>
      </c>
      <c r="J2595" s="1">
        <f>[2]Elektrolyse!K$9*1000</f>
        <v>525000</v>
      </c>
      <c r="K2595" s="1">
        <f>[2]Elektrolyse!L$9*1000</f>
        <v>450000</v>
      </c>
      <c r="L2595" s="1">
        <f>[2]Elektrolyse!M$9*1000</f>
        <v>400000</v>
      </c>
    </row>
    <row r="2596" spans="1:12" x14ac:dyDescent="0.35">
      <c r="A2596" t="s">
        <v>32</v>
      </c>
      <c r="B2596" t="str">
        <f t="shared" si="128"/>
        <v>Electrolyzer|AF-MLI</v>
      </c>
      <c r="C2596" t="s">
        <v>300</v>
      </c>
      <c r="D2596" t="s">
        <v>32</v>
      </c>
      <c r="E2596" t="s">
        <v>320</v>
      </c>
      <c r="F2596" s="1">
        <f>[2]Elektrolyse!G$9*1000</f>
        <v>768000</v>
      </c>
      <c r="G2596" s="1">
        <f>[2]Elektrolyse!H$9*1000</f>
        <v>737500</v>
      </c>
      <c r="H2596" s="1">
        <f>[2]Elektrolyse!I$9*1000</f>
        <v>707000</v>
      </c>
      <c r="I2596" s="1">
        <f>[2]Elektrolyse!J$9*1000</f>
        <v>650000</v>
      </c>
      <c r="J2596" s="1">
        <f>[2]Elektrolyse!K$9*1000</f>
        <v>525000</v>
      </c>
      <c r="K2596" s="1">
        <f>[2]Elektrolyse!L$9*1000</f>
        <v>450000</v>
      </c>
      <c r="L2596" s="1">
        <f>[2]Elektrolyse!M$9*1000</f>
        <v>400000</v>
      </c>
    </row>
    <row r="2597" spans="1:12" x14ac:dyDescent="0.35">
      <c r="A2597" t="s">
        <v>33</v>
      </c>
      <c r="B2597" t="str">
        <f t="shared" si="128"/>
        <v>Electrolyzer|AF-MOZ</v>
      </c>
      <c r="C2597" t="s">
        <v>300</v>
      </c>
      <c r="D2597" t="s">
        <v>33</v>
      </c>
      <c r="E2597" t="s">
        <v>320</v>
      </c>
      <c r="F2597" s="1">
        <f>[2]Elektrolyse!G$9*1000</f>
        <v>768000</v>
      </c>
      <c r="G2597" s="1">
        <f>[2]Elektrolyse!H$9*1000</f>
        <v>737500</v>
      </c>
      <c r="H2597" s="1">
        <f>[2]Elektrolyse!I$9*1000</f>
        <v>707000</v>
      </c>
      <c r="I2597" s="1">
        <f>[2]Elektrolyse!J$9*1000</f>
        <v>650000</v>
      </c>
      <c r="J2597" s="1">
        <f>[2]Elektrolyse!K$9*1000</f>
        <v>525000</v>
      </c>
      <c r="K2597" s="1">
        <f>[2]Elektrolyse!L$9*1000</f>
        <v>450000</v>
      </c>
      <c r="L2597" s="1">
        <f>[2]Elektrolyse!M$9*1000</f>
        <v>400000</v>
      </c>
    </row>
    <row r="2598" spans="1:12" x14ac:dyDescent="0.35">
      <c r="A2598" t="s">
        <v>34</v>
      </c>
      <c r="B2598" t="str">
        <f t="shared" si="128"/>
        <v>Electrolyzer|AF-MRT</v>
      </c>
      <c r="C2598" t="s">
        <v>300</v>
      </c>
      <c r="D2598" t="s">
        <v>34</v>
      </c>
      <c r="E2598" t="s">
        <v>320</v>
      </c>
      <c r="F2598" s="1">
        <f>[2]Elektrolyse!G$9*1000</f>
        <v>768000</v>
      </c>
      <c r="G2598" s="1">
        <f>[2]Elektrolyse!H$9*1000</f>
        <v>737500</v>
      </c>
      <c r="H2598" s="1">
        <f>[2]Elektrolyse!I$9*1000</f>
        <v>707000</v>
      </c>
      <c r="I2598" s="1">
        <f>[2]Elektrolyse!J$9*1000</f>
        <v>650000</v>
      </c>
      <c r="J2598" s="1">
        <f>[2]Elektrolyse!K$9*1000</f>
        <v>525000</v>
      </c>
      <c r="K2598" s="1">
        <f>[2]Elektrolyse!L$9*1000</f>
        <v>450000</v>
      </c>
      <c r="L2598" s="1">
        <f>[2]Elektrolyse!M$9*1000</f>
        <v>400000</v>
      </c>
    </row>
    <row r="2599" spans="1:12" x14ac:dyDescent="0.35">
      <c r="A2599" t="s">
        <v>35</v>
      </c>
      <c r="B2599" t="str">
        <f t="shared" si="128"/>
        <v>Electrolyzer|AF-MUS</v>
      </c>
      <c r="C2599" t="s">
        <v>300</v>
      </c>
      <c r="D2599" t="s">
        <v>35</v>
      </c>
      <c r="E2599" t="s">
        <v>320</v>
      </c>
      <c r="F2599" s="1">
        <f>[2]Elektrolyse!G$9*1000</f>
        <v>768000</v>
      </c>
      <c r="G2599" s="1">
        <f>[2]Elektrolyse!H$9*1000</f>
        <v>737500</v>
      </c>
      <c r="H2599" s="1">
        <f>[2]Elektrolyse!I$9*1000</f>
        <v>707000</v>
      </c>
      <c r="I2599" s="1">
        <f>[2]Elektrolyse!J$9*1000</f>
        <v>650000</v>
      </c>
      <c r="J2599" s="1">
        <f>[2]Elektrolyse!K$9*1000</f>
        <v>525000</v>
      </c>
      <c r="K2599" s="1">
        <f>[2]Elektrolyse!L$9*1000</f>
        <v>450000</v>
      </c>
      <c r="L2599" s="1">
        <f>[2]Elektrolyse!M$9*1000</f>
        <v>400000</v>
      </c>
    </row>
    <row r="2600" spans="1:12" x14ac:dyDescent="0.35">
      <c r="A2600" t="s">
        <v>36</v>
      </c>
      <c r="B2600" t="str">
        <f t="shared" si="128"/>
        <v>Electrolyzer|AF-MWI</v>
      </c>
      <c r="C2600" t="s">
        <v>300</v>
      </c>
      <c r="D2600" t="s">
        <v>36</v>
      </c>
      <c r="E2600" t="s">
        <v>320</v>
      </c>
      <c r="F2600" s="1">
        <f>[2]Elektrolyse!G$9*1000</f>
        <v>768000</v>
      </c>
      <c r="G2600" s="1">
        <f>[2]Elektrolyse!H$9*1000</f>
        <v>737500</v>
      </c>
      <c r="H2600" s="1">
        <f>[2]Elektrolyse!I$9*1000</f>
        <v>707000</v>
      </c>
      <c r="I2600" s="1">
        <f>[2]Elektrolyse!J$9*1000</f>
        <v>650000</v>
      </c>
      <c r="J2600" s="1">
        <f>[2]Elektrolyse!K$9*1000</f>
        <v>525000</v>
      </c>
      <c r="K2600" s="1">
        <f>[2]Elektrolyse!L$9*1000</f>
        <v>450000</v>
      </c>
      <c r="L2600" s="1">
        <f>[2]Elektrolyse!M$9*1000</f>
        <v>400000</v>
      </c>
    </row>
    <row r="2601" spans="1:12" x14ac:dyDescent="0.35">
      <c r="A2601" t="s">
        <v>37</v>
      </c>
      <c r="B2601" t="str">
        <f t="shared" si="128"/>
        <v>Electrolyzer|AF-NAM</v>
      </c>
      <c r="C2601" t="s">
        <v>300</v>
      </c>
      <c r="D2601" t="s">
        <v>37</v>
      </c>
      <c r="E2601" t="s">
        <v>320</v>
      </c>
      <c r="F2601" s="1">
        <f>[2]Elektrolyse!G$9*1000</f>
        <v>768000</v>
      </c>
      <c r="G2601" s="1">
        <f>[2]Elektrolyse!H$9*1000</f>
        <v>737500</v>
      </c>
      <c r="H2601" s="1">
        <f>[2]Elektrolyse!I$9*1000</f>
        <v>707000</v>
      </c>
      <c r="I2601" s="1">
        <f>[2]Elektrolyse!J$9*1000</f>
        <v>650000</v>
      </c>
      <c r="J2601" s="1">
        <f>[2]Elektrolyse!K$9*1000</f>
        <v>525000</v>
      </c>
      <c r="K2601" s="1">
        <f>[2]Elektrolyse!L$9*1000</f>
        <v>450000</v>
      </c>
      <c r="L2601" s="1">
        <f>[2]Elektrolyse!M$9*1000</f>
        <v>400000</v>
      </c>
    </row>
    <row r="2602" spans="1:12" x14ac:dyDescent="0.35">
      <c r="A2602" t="s">
        <v>38</v>
      </c>
      <c r="B2602" t="str">
        <f t="shared" si="128"/>
        <v>Electrolyzer|AF-NER</v>
      </c>
      <c r="C2602" t="s">
        <v>300</v>
      </c>
      <c r="D2602" t="s">
        <v>38</v>
      </c>
      <c r="E2602" t="s">
        <v>320</v>
      </c>
      <c r="F2602" s="1">
        <f>[2]Elektrolyse!G$9*1000</f>
        <v>768000</v>
      </c>
      <c r="G2602" s="1">
        <f>[2]Elektrolyse!H$9*1000</f>
        <v>737500</v>
      </c>
      <c r="H2602" s="1">
        <f>[2]Elektrolyse!I$9*1000</f>
        <v>707000</v>
      </c>
      <c r="I2602" s="1">
        <f>[2]Elektrolyse!J$9*1000</f>
        <v>650000</v>
      </c>
      <c r="J2602" s="1">
        <f>[2]Elektrolyse!K$9*1000</f>
        <v>525000</v>
      </c>
      <c r="K2602" s="1">
        <f>[2]Elektrolyse!L$9*1000</f>
        <v>450000</v>
      </c>
      <c r="L2602" s="1">
        <f>[2]Elektrolyse!M$9*1000</f>
        <v>400000</v>
      </c>
    </row>
    <row r="2603" spans="1:12" x14ac:dyDescent="0.35">
      <c r="A2603" t="s">
        <v>39</v>
      </c>
      <c r="B2603" t="str">
        <f t="shared" si="128"/>
        <v>Electrolyzer|AF-NGA</v>
      </c>
      <c r="C2603" t="s">
        <v>300</v>
      </c>
      <c r="D2603" t="s">
        <v>39</v>
      </c>
      <c r="E2603" t="s">
        <v>320</v>
      </c>
      <c r="F2603" s="1">
        <f>[2]Elektrolyse!G$9*1000</f>
        <v>768000</v>
      </c>
      <c r="G2603" s="1">
        <f>[2]Elektrolyse!H$9*1000</f>
        <v>737500</v>
      </c>
      <c r="H2603" s="1">
        <f>[2]Elektrolyse!I$9*1000</f>
        <v>707000</v>
      </c>
      <c r="I2603" s="1">
        <f>[2]Elektrolyse!J$9*1000</f>
        <v>650000</v>
      </c>
      <c r="J2603" s="1">
        <f>[2]Elektrolyse!K$9*1000</f>
        <v>525000</v>
      </c>
      <c r="K2603" s="1">
        <f>[2]Elektrolyse!L$9*1000</f>
        <v>450000</v>
      </c>
      <c r="L2603" s="1">
        <f>[2]Elektrolyse!M$9*1000</f>
        <v>400000</v>
      </c>
    </row>
    <row r="2604" spans="1:12" x14ac:dyDescent="0.35">
      <c r="A2604" t="s">
        <v>40</v>
      </c>
      <c r="B2604" t="str">
        <f t="shared" si="128"/>
        <v>Electrolyzer|AF-RWA</v>
      </c>
      <c r="C2604" t="s">
        <v>300</v>
      </c>
      <c r="D2604" t="s">
        <v>40</v>
      </c>
      <c r="E2604" t="s">
        <v>320</v>
      </c>
      <c r="F2604" s="1">
        <f>[2]Elektrolyse!G$9*1000</f>
        <v>768000</v>
      </c>
      <c r="G2604" s="1">
        <f>[2]Elektrolyse!H$9*1000</f>
        <v>737500</v>
      </c>
      <c r="H2604" s="1">
        <f>[2]Elektrolyse!I$9*1000</f>
        <v>707000</v>
      </c>
      <c r="I2604" s="1">
        <f>[2]Elektrolyse!J$9*1000</f>
        <v>650000</v>
      </c>
      <c r="J2604" s="1">
        <f>[2]Elektrolyse!K$9*1000</f>
        <v>525000</v>
      </c>
      <c r="K2604" s="1">
        <f>[2]Elektrolyse!L$9*1000</f>
        <v>450000</v>
      </c>
      <c r="L2604" s="1">
        <f>[2]Elektrolyse!M$9*1000</f>
        <v>400000</v>
      </c>
    </row>
    <row r="2605" spans="1:12" x14ac:dyDescent="0.35">
      <c r="A2605" t="s">
        <v>41</v>
      </c>
      <c r="B2605" t="str">
        <f t="shared" si="128"/>
        <v>Electrolyzer|AF-SDN</v>
      </c>
      <c r="C2605" t="s">
        <v>300</v>
      </c>
      <c r="D2605" t="s">
        <v>41</v>
      </c>
      <c r="E2605" t="s">
        <v>320</v>
      </c>
      <c r="F2605" s="1">
        <f>[2]Elektrolyse!G$9*1000</f>
        <v>768000</v>
      </c>
      <c r="G2605" s="1">
        <f>[2]Elektrolyse!H$9*1000</f>
        <v>737500</v>
      </c>
      <c r="H2605" s="1">
        <f>[2]Elektrolyse!I$9*1000</f>
        <v>707000</v>
      </c>
      <c r="I2605" s="1">
        <f>[2]Elektrolyse!J$9*1000</f>
        <v>650000</v>
      </c>
      <c r="J2605" s="1">
        <f>[2]Elektrolyse!K$9*1000</f>
        <v>525000</v>
      </c>
      <c r="K2605" s="1">
        <f>[2]Elektrolyse!L$9*1000</f>
        <v>450000</v>
      </c>
      <c r="L2605" s="1">
        <f>[2]Elektrolyse!M$9*1000</f>
        <v>400000</v>
      </c>
    </row>
    <row r="2606" spans="1:12" x14ac:dyDescent="0.35">
      <c r="A2606" t="s">
        <v>42</v>
      </c>
      <c r="B2606" t="str">
        <f t="shared" si="128"/>
        <v>Electrolyzer|AF-SEN</v>
      </c>
      <c r="C2606" t="s">
        <v>300</v>
      </c>
      <c r="D2606" t="s">
        <v>42</v>
      </c>
      <c r="E2606" t="s">
        <v>320</v>
      </c>
      <c r="F2606" s="1">
        <f>[2]Elektrolyse!G$9*1000</f>
        <v>768000</v>
      </c>
      <c r="G2606" s="1">
        <f>[2]Elektrolyse!H$9*1000</f>
        <v>737500</v>
      </c>
      <c r="H2606" s="1">
        <f>[2]Elektrolyse!I$9*1000</f>
        <v>707000</v>
      </c>
      <c r="I2606" s="1">
        <f>[2]Elektrolyse!J$9*1000</f>
        <v>650000</v>
      </c>
      <c r="J2606" s="1">
        <f>[2]Elektrolyse!K$9*1000</f>
        <v>525000</v>
      </c>
      <c r="K2606" s="1">
        <f>[2]Elektrolyse!L$9*1000</f>
        <v>450000</v>
      </c>
      <c r="L2606" s="1">
        <f>[2]Elektrolyse!M$9*1000</f>
        <v>400000</v>
      </c>
    </row>
    <row r="2607" spans="1:12" x14ac:dyDescent="0.35">
      <c r="A2607" t="s">
        <v>43</v>
      </c>
      <c r="B2607" t="str">
        <f t="shared" si="128"/>
        <v>Electrolyzer|AF-SLE</v>
      </c>
      <c r="C2607" t="s">
        <v>300</v>
      </c>
      <c r="D2607" t="s">
        <v>43</v>
      </c>
      <c r="E2607" t="s">
        <v>320</v>
      </c>
      <c r="F2607" s="1">
        <f>[2]Elektrolyse!G$9*1000</f>
        <v>768000</v>
      </c>
      <c r="G2607" s="1">
        <f>[2]Elektrolyse!H$9*1000</f>
        <v>737500</v>
      </c>
      <c r="H2607" s="1">
        <f>[2]Elektrolyse!I$9*1000</f>
        <v>707000</v>
      </c>
      <c r="I2607" s="1">
        <f>[2]Elektrolyse!J$9*1000</f>
        <v>650000</v>
      </c>
      <c r="J2607" s="1">
        <f>[2]Elektrolyse!K$9*1000</f>
        <v>525000</v>
      </c>
      <c r="K2607" s="1">
        <f>[2]Elektrolyse!L$9*1000</f>
        <v>450000</v>
      </c>
      <c r="L2607" s="1">
        <f>[2]Elektrolyse!M$9*1000</f>
        <v>400000</v>
      </c>
    </row>
    <row r="2608" spans="1:12" x14ac:dyDescent="0.35">
      <c r="A2608" t="s">
        <v>44</v>
      </c>
      <c r="B2608" t="str">
        <f t="shared" si="128"/>
        <v>Electrolyzer|AF-SOM</v>
      </c>
      <c r="C2608" t="s">
        <v>300</v>
      </c>
      <c r="D2608" t="s">
        <v>44</v>
      </c>
      <c r="E2608" t="s">
        <v>320</v>
      </c>
      <c r="F2608" s="1">
        <f>[2]Elektrolyse!G$9*1000</f>
        <v>768000</v>
      </c>
      <c r="G2608" s="1">
        <f>[2]Elektrolyse!H$9*1000</f>
        <v>737500</v>
      </c>
      <c r="H2608" s="1">
        <f>[2]Elektrolyse!I$9*1000</f>
        <v>707000</v>
      </c>
      <c r="I2608" s="1">
        <f>[2]Elektrolyse!J$9*1000</f>
        <v>650000</v>
      </c>
      <c r="J2608" s="1">
        <f>[2]Elektrolyse!K$9*1000</f>
        <v>525000</v>
      </c>
      <c r="K2608" s="1">
        <f>[2]Elektrolyse!L$9*1000</f>
        <v>450000</v>
      </c>
      <c r="L2608" s="1">
        <f>[2]Elektrolyse!M$9*1000</f>
        <v>400000</v>
      </c>
    </row>
    <row r="2609" spans="1:12" x14ac:dyDescent="0.35">
      <c r="A2609" t="s">
        <v>45</v>
      </c>
      <c r="B2609" t="str">
        <f t="shared" si="128"/>
        <v>Electrolyzer|AF-SWZ</v>
      </c>
      <c r="C2609" t="s">
        <v>300</v>
      </c>
      <c r="D2609" t="s">
        <v>45</v>
      </c>
      <c r="E2609" t="s">
        <v>320</v>
      </c>
      <c r="F2609" s="1">
        <f>[2]Elektrolyse!G$9*1000</f>
        <v>768000</v>
      </c>
      <c r="G2609" s="1">
        <f>[2]Elektrolyse!H$9*1000</f>
        <v>737500</v>
      </c>
      <c r="H2609" s="1">
        <f>[2]Elektrolyse!I$9*1000</f>
        <v>707000</v>
      </c>
      <c r="I2609" s="1">
        <f>[2]Elektrolyse!J$9*1000</f>
        <v>650000</v>
      </c>
      <c r="J2609" s="1">
        <f>[2]Elektrolyse!K$9*1000</f>
        <v>525000</v>
      </c>
      <c r="K2609" s="1">
        <f>[2]Elektrolyse!L$9*1000</f>
        <v>450000</v>
      </c>
      <c r="L2609" s="1">
        <f>[2]Elektrolyse!M$9*1000</f>
        <v>400000</v>
      </c>
    </row>
    <row r="2610" spans="1:12" x14ac:dyDescent="0.35">
      <c r="A2610" t="s">
        <v>46</v>
      </c>
      <c r="B2610" t="str">
        <f t="shared" si="128"/>
        <v>Electrolyzer|AF-TCD</v>
      </c>
      <c r="C2610" t="s">
        <v>300</v>
      </c>
      <c r="D2610" t="s">
        <v>46</v>
      </c>
      <c r="E2610" t="s">
        <v>320</v>
      </c>
      <c r="F2610" s="1">
        <f>[2]Elektrolyse!G$9*1000</f>
        <v>768000</v>
      </c>
      <c r="G2610" s="1">
        <f>[2]Elektrolyse!H$9*1000</f>
        <v>737500</v>
      </c>
      <c r="H2610" s="1">
        <f>[2]Elektrolyse!I$9*1000</f>
        <v>707000</v>
      </c>
      <c r="I2610" s="1">
        <f>[2]Elektrolyse!J$9*1000</f>
        <v>650000</v>
      </c>
      <c r="J2610" s="1">
        <f>[2]Elektrolyse!K$9*1000</f>
        <v>525000</v>
      </c>
      <c r="K2610" s="1">
        <f>[2]Elektrolyse!L$9*1000</f>
        <v>450000</v>
      </c>
      <c r="L2610" s="1">
        <f>[2]Elektrolyse!M$9*1000</f>
        <v>400000</v>
      </c>
    </row>
    <row r="2611" spans="1:12" x14ac:dyDescent="0.35">
      <c r="A2611" t="s">
        <v>47</v>
      </c>
      <c r="B2611" t="str">
        <f t="shared" si="128"/>
        <v>Electrolyzer|AF-TGO</v>
      </c>
      <c r="C2611" t="s">
        <v>300</v>
      </c>
      <c r="D2611" t="s">
        <v>47</v>
      </c>
      <c r="E2611" t="s">
        <v>320</v>
      </c>
      <c r="F2611" s="1">
        <f>[2]Elektrolyse!G$9*1000</f>
        <v>768000</v>
      </c>
      <c r="G2611" s="1">
        <f>[2]Elektrolyse!H$9*1000</f>
        <v>737500</v>
      </c>
      <c r="H2611" s="1">
        <f>[2]Elektrolyse!I$9*1000</f>
        <v>707000</v>
      </c>
      <c r="I2611" s="1">
        <f>[2]Elektrolyse!J$9*1000</f>
        <v>650000</v>
      </c>
      <c r="J2611" s="1">
        <f>[2]Elektrolyse!K$9*1000</f>
        <v>525000</v>
      </c>
      <c r="K2611" s="1">
        <f>[2]Elektrolyse!L$9*1000</f>
        <v>450000</v>
      </c>
      <c r="L2611" s="1">
        <f>[2]Elektrolyse!M$9*1000</f>
        <v>400000</v>
      </c>
    </row>
    <row r="2612" spans="1:12" x14ac:dyDescent="0.35">
      <c r="A2612" t="s">
        <v>48</v>
      </c>
      <c r="B2612" t="str">
        <f t="shared" si="128"/>
        <v>Electrolyzer|AF-TUN</v>
      </c>
      <c r="C2612" t="s">
        <v>300</v>
      </c>
      <c r="D2612" t="s">
        <v>48</v>
      </c>
      <c r="E2612" t="s">
        <v>320</v>
      </c>
      <c r="F2612" s="1">
        <f>[2]Elektrolyse!G$9*1000</f>
        <v>768000</v>
      </c>
      <c r="G2612" s="1">
        <f>[2]Elektrolyse!H$9*1000</f>
        <v>737500</v>
      </c>
      <c r="H2612" s="1">
        <f>[2]Elektrolyse!I$9*1000</f>
        <v>707000</v>
      </c>
      <c r="I2612" s="1">
        <f>[2]Elektrolyse!J$9*1000</f>
        <v>650000</v>
      </c>
      <c r="J2612" s="1">
        <f>[2]Elektrolyse!K$9*1000</f>
        <v>525000</v>
      </c>
      <c r="K2612" s="1">
        <f>[2]Elektrolyse!L$9*1000</f>
        <v>450000</v>
      </c>
      <c r="L2612" s="1">
        <f>[2]Elektrolyse!M$9*1000</f>
        <v>400000</v>
      </c>
    </row>
    <row r="2613" spans="1:12" x14ac:dyDescent="0.35">
      <c r="A2613" t="s">
        <v>49</v>
      </c>
      <c r="B2613" t="str">
        <f t="shared" si="128"/>
        <v>Electrolyzer|AF-TZA</v>
      </c>
      <c r="C2613" t="s">
        <v>300</v>
      </c>
      <c r="D2613" t="s">
        <v>49</v>
      </c>
      <c r="E2613" t="s">
        <v>320</v>
      </c>
      <c r="F2613" s="1">
        <f>[2]Elektrolyse!G$9*1000</f>
        <v>768000</v>
      </c>
      <c r="G2613" s="1">
        <f>[2]Elektrolyse!H$9*1000</f>
        <v>737500</v>
      </c>
      <c r="H2613" s="1">
        <f>[2]Elektrolyse!I$9*1000</f>
        <v>707000</v>
      </c>
      <c r="I2613" s="1">
        <f>[2]Elektrolyse!J$9*1000</f>
        <v>650000</v>
      </c>
      <c r="J2613" s="1">
        <f>[2]Elektrolyse!K$9*1000</f>
        <v>525000</v>
      </c>
      <c r="K2613" s="1">
        <f>[2]Elektrolyse!L$9*1000</f>
        <v>450000</v>
      </c>
      <c r="L2613" s="1">
        <f>[2]Elektrolyse!M$9*1000</f>
        <v>400000</v>
      </c>
    </row>
    <row r="2614" spans="1:12" x14ac:dyDescent="0.35">
      <c r="A2614" t="s">
        <v>50</v>
      </c>
      <c r="B2614" t="str">
        <f t="shared" si="128"/>
        <v>Electrolyzer|AF-UGA</v>
      </c>
      <c r="C2614" t="s">
        <v>300</v>
      </c>
      <c r="D2614" t="s">
        <v>50</v>
      </c>
      <c r="E2614" t="s">
        <v>320</v>
      </c>
      <c r="F2614" s="1">
        <f>[2]Elektrolyse!G$9*1000</f>
        <v>768000</v>
      </c>
      <c r="G2614" s="1">
        <f>[2]Elektrolyse!H$9*1000</f>
        <v>737500</v>
      </c>
      <c r="H2614" s="1">
        <f>[2]Elektrolyse!I$9*1000</f>
        <v>707000</v>
      </c>
      <c r="I2614" s="1">
        <f>[2]Elektrolyse!J$9*1000</f>
        <v>650000</v>
      </c>
      <c r="J2614" s="1">
        <f>[2]Elektrolyse!K$9*1000</f>
        <v>525000</v>
      </c>
      <c r="K2614" s="1">
        <f>[2]Elektrolyse!L$9*1000</f>
        <v>450000</v>
      </c>
      <c r="L2614" s="1">
        <f>[2]Elektrolyse!M$9*1000</f>
        <v>400000</v>
      </c>
    </row>
    <row r="2615" spans="1:12" x14ac:dyDescent="0.35">
      <c r="A2615" t="s">
        <v>51</v>
      </c>
      <c r="B2615" t="str">
        <f t="shared" si="128"/>
        <v>Electrolyzer|AF-ZAF</v>
      </c>
      <c r="C2615" t="s">
        <v>300</v>
      </c>
      <c r="D2615" t="s">
        <v>51</v>
      </c>
      <c r="E2615" t="s">
        <v>320</v>
      </c>
      <c r="F2615" s="1">
        <f>[2]Elektrolyse!G$9*1000</f>
        <v>768000</v>
      </c>
      <c r="G2615" s="1">
        <f>[2]Elektrolyse!H$9*1000</f>
        <v>737500</v>
      </c>
      <c r="H2615" s="1">
        <f>[2]Elektrolyse!I$9*1000</f>
        <v>707000</v>
      </c>
      <c r="I2615" s="1">
        <f>[2]Elektrolyse!J$9*1000</f>
        <v>650000</v>
      </c>
      <c r="J2615" s="1">
        <f>[2]Elektrolyse!K$9*1000</f>
        <v>525000</v>
      </c>
      <c r="K2615" s="1">
        <f>[2]Elektrolyse!L$9*1000</f>
        <v>450000</v>
      </c>
      <c r="L2615" s="1">
        <f>[2]Elektrolyse!M$9*1000</f>
        <v>400000</v>
      </c>
    </row>
    <row r="2616" spans="1:12" x14ac:dyDescent="0.35">
      <c r="A2616" t="s">
        <v>52</v>
      </c>
      <c r="B2616" t="str">
        <f t="shared" si="128"/>
        <v>Electrolyzer|AF-ZMB</v>
      </c>
      <c r="C2616" t="s">
        <v>300</v>
      </c>
      <c r="D2616" t="s">
        <v>52</v>
      </c>
      <c r="E2616" t="s">
        <v>320</v>
      </c>
      <c r="F2616" s="1">
        <f>[2]Elektrolyse!G$9*1000</f>
        <v>768000</v>
      </c>
      <c r="G2616" s="1">
        <f>[2]Elektrolyse!H$9*1000</f>
        <v>737500</v>
      </c>
      <c r="H2616" s="1">
        <f>[2]Elektrolyse!I$9*1000</f>
        <v>707000</v>
      </c>
      <c r="I2616" s="1">
        <f>[2]Elektrolyse!J$9*1000</f>
        <v>650000</v>
      </c>
      <c r="J2616" s="1">
        <f>[2]Elektrolyse!K$9*1000</f>
        <v>525000</v>
      </c>
      <c r="K2616" s="1">
        <f>[2]Elektrolyse!L$9*1000</f>
        <v>450000</v>
      </c>
      <c r="L2616" s="1">
        <f>[2]Elektrolyse!M$9*1000</f>
        <v>400000</v>
      </c>
    </row>
    <row r="2617" spans="1:12" x14ac:dyDescent="0.35">
      <c r="A2617" t="s">
        <v>53</v>
      </c>
      <c r="B2617" t="str">
        <f t="shared" si="128"/>
        <v>Electrolyzer|AF-ZWE</v>
      </c>
      <c r="C2617" t="s">
        <v>300</v>
      </c>
      <c r="D2617" t="s">
        <v>53</v>
      </c>
      <c r="E2617" t="s">
        <v>320</v>
      </c>
      <c r="F2617" s="1">
        <f>[2]Elektrolyse!G$9*1000</f>
        <v>768000</v>
      </c>
      <c r="G2617" s="1">
        <f>[2]Elektrolyse!H$9*1000</f>
        <v>737500</v>
      </c>
      <c r="H2617" s="1">
        <f>[2]Elektrolyse!I$9*1000</f>
        <v>707000</v>
      </c>
      <c r="I2617" s="1">
        <f>[2]Elektrolyse!J$9*1000</f>
        <v>650000</v>
      </c>
      <c r="J2617" s="1">
        <f>[2]Elektrolyse!K$9*1000</f>
        <v>525000</v>
      </c>
      <c r="K2617" s="1">
        <f>[2]Elektrolyse!L$9*1000</f>
        <v>450000</v>
      </c>
      <c r="L2617" s="1">
        <f>[2]Elektrolyse!M$9*1000</f>
        <v>400000</v>
      </c>
    </row>
    <row r="2618" spans="1:12" x14ac:dyDescent="0.35">
      <c r="A2618" t="s">
        <v>54</v>
      </c>
      <c r="B2618" t="str">
        <f t="shared" si="128"/>
        <v>Electrolyzer|AS-AFG</v>
      </c>
      <c r="C2618" t="s">
        <v>300</v>
      </c>
      <c r="D2618" t="s">
        <v>54</v>
      </c>
      <c r="E2618" t="s">
        <v>320</v>
      </c>
      <c r="F2618" s="1">
        <f>[2]Elektrolyse!G$9*1000</f>
        <v>768000</v>
      </c>
      <c r="G2618" s="1">
        <f>[2]Elektrolyse!H$9*1000</f>
        <v>737500</v>
      </c>
      <c r="H2618" s="1">
        <f>[2]Elektrolyse!I$9*1000</f>
        <v>707000</v>
      </c>
      <c r="I2618" s="1">
        <f>[2]Elektrolyse!J$9*1000</f>
        <v>650000</v>
      </c>
      <c r="J2618" s="1">
        <f>[2]Elektrolyse!K$9*1000</f>
        <v>525000</v>
      </c>
      <c r="K2618" s="1">
        <f>[2]Elektrolyse!L$9*1000</f>
        <v>450000</v>
      </c>
      <c r="L2618" s="1">
        <f>[2]Elektrolyse!M$9*1000</f>
        <v>400000</v>
      </c>
    </row>
    <row r="2619" spans="1:12" x14ac:dyDescent="0.35">
      <c r="A2619" t="s">
        <v>55</v>
      </c>
      <c r="B2619" t="str">
        <f t="shared" si="128"/>
        <v>Electrolyzer|AS-ARE</v>
      </c>
      <c r="C2619" t="s">
        <v>300</v>
      </c>
      <c r="D2619" t="s">
        <v>55</v>
      </c>
      <c r="E2619" t="s">
        <v>320</v>
      </c>
      <c r="F2619" s="1">
        <f>[2]Elektrolyse!G$9*1000</f>
        <v>768000</v>
      </c>
      <c r="G2619" s="1">
        <f>[2]Elektrolyse!H$9*1000</f>
        <v>737500</v>
      </c>
      <c r="H2619" s="1">
        <f>[2]Elektrolyse!I$9*1000</f>
        <v>707000</v>
      </c>
      <c r="I2619" s="1">
        <f>[2]Elektrolyse!J$9*1000</f>
        <v>650000</v>
      </c>
      <c r="J2619" s="1">
        <f>[2]Elektrolyse!K$9*1000</f>
        <v>525000</v>
      </c>
      <c r="K2619" s="1">
        <f>[2]Elektrolyse!L$9*1000</f>
        <v>450000</v>
      </c>
      <c r="L2619" s="1">
        <f>[2]Elektrolyse!M$9*1000</f>
        <v>400000</v>
      </c>
    </row>
    <row r="2620" spans="1:12" x14ac:dyDescent="0.35">
      <c r="A2620" t="s">
        <v>56</v>
      </c>
      <c r="B2620" t="str">
        <f t="shared" si="128"/>
        <v>Electrolyzer|AS-BGD</v>
      </c>
      <c r="C2620" t="s">
        <v>300</v>
      </c>
      <c r="D2620" t="s">
        <v>56</v>
      </c>
      <c r="E2620" t="s">
        <v>320</v>
      </c>
      <c r="F2620" s="1">
        <f>[2]Elektrolyse!G$9*1000</f>
        <v>768000</v>
      </c>
      <c r="G2620" s="1">
        <f>[2]Elektrolyse!H$9*1000</f>
        <v>737500</v>
      </c>
      <c r="H2620" s="1">
        <f>[2]Elektrolyse!I$9*1000</f>
        <v>707000</v>
      </c>
      <c r="I2620" s="1">
        <f>[2]Elektrolyse!J$9*1000</f>
        <v>650000</v>
      </c>
      <c r="J2620" s="1">
        <f>[2]Elektrolyse!K$9*1000</f>
        <v>525000</v>
      </c>
      <c r="K2620" s="1">
        <f>[2]Elektrolyse!L$9*1000</f>
        <v>450000</v>
      </c>
      <c r="L2620" s="1">
        <f>[2]Elektrolyse!M$9*1000</f>
        <v>400000</v>
      </c>
    </row>
    <row r="2621" spans="1:12" x14ac:dyDescent="0.35">
      <c r="A2621" t="s">
        <v>57</v>
      </c>
      <c r="B2621" t="str">
        <f t="shared" si="128"/>
        <v>Electrolyzer|AS-BHR</v>
      </c>
      <c r="C2621" t="s">
        <v>300</v>
      </c>
      <c r="D2621" t="s">
        <v>57</v>
      </c>
      <c r="E2621" t="s">
        <v>320</v>
      </c>
      <c r="F2621" s="1">
        <f>[2]Elektrolyse!G$9*1000</f>
        <v>768000</v>
      </c>
      <c r="G2621" s="1">
        <f>[2]Elektrolyse!H$9*1000</f>
        <v>737500</v>
      </c>
      <c r="H2621" s="1">
        <f>[2]Elektrolyse!I$9*1000</f>
        <v>707000</v>
      </c>
      <c r="I2621" s="1">
        <f>[2]Elektrolyse!J$9*1000</f>
        <v>650000</v>
      </c>
      <c r="J2621" s="1">
        <f>[2]Elektrolyse!K$9*1000</f>
        <v>525000</v>
      </c>
      <c r="K2621" s="1">
        <f>[2]Elektrolyse!L$9*1000</f>
        <v>450000</v>
      </c>
      <c r="L2621" s="1">
        <f>[2]Elektrolyse!M$9*1000</f>
        <v>400000</v>
      </c>
    </row>
    <row r="2622" spans="1:12" x14ac:dyDescent="0.35">
      <c r="A2622" t="s">
        <v>58</v>
      </c>
      <c r="B2622" t="str">
        <f t="shared" si="128"/>
        <v>Electrolyzer|AS-BRN</v>
      </c>
      <c r="C2622" t="s">
        <v>300</v>
      </c>
      <c r="D2622" t="s">
        <v>58</v>
      </c>
      <c r="E2622" t="s">
        <v>320</v>
      </c>
      <c r="F2622" s="1">
        <f>[2]Elektrolyse!G$9*1000</f>
        <v>768000</v>
      </c>
      <c r="G2622" s="1">
        <f>[2]Elektrolyse!H$9*1000</f>
        <v>737500</v>
      </c>
      <c r="H2622" s="1">
        <f>[2]Elektrolyse!I$9*1000</f>
        <v>707000</v>
      </c>
      <c r="I2622" s="1">
        <f>[2]Elektrolyse!J$9*1000</f>
        <v>650000</v>
      </c>
      <c r="J2622" s="1">
        <f>[2]Elektrolyse!K$9*1000</f>
        <v>525000</v>
      </c>
      <c r="K2622" s="1">
        <f>[2]Elektrolyse!L$9*1000</f>
        <v>450000</v>
      </c>
      <c r="L2622" s="1">
        <f>[2]Elektrolyse!M$9*1000</f>
        <v>400000</v>
      </c>
    </row>
    <row r="2623" spans="1:12" x14ac:dyDescent="0.35">
      <c r="A2623" t="s">
        <v>59</v>
      </c>
      <c r="B2623" t="str">
        <f t="shared" si="128"/>
        <v>Electrolyzer|AS-BTN</v>
      </c>
      <c r="C2623" t="s">
        <v>300</v>
      </c>
      <c r="D2623" t="s">
        <v>59</v>
      </c>
      <c r="E2623" t="s">
        <v>320</v>
      </c>
      <c r="F2623" s="1">
        <f>[2]Elektrolyse!G$9*1000</f>
        <v>768000</v>
      </c>
      <c r="G2623" s="1">
        <f>[2]Elektrolyse!H$9*1000</f>
        <v>737500</v>
      </c>
      <c r="H2623" s="1">
        <f>[2]Elektrolyse!I$9*1000</f>
        <v>707000</v>
      </c>
      <c r="I2623" s="1">
        <f>[2]Elektrolyse!J$9*1000</f>
        <v>650000</v>
      </c>
      <c r="J2623" s="1">
        <f>[2]Elektrolyse!K$9*1000</f>
        <v>525000</v>
      </c>
      <c r="K2623" s="1">
        <f>[2]Elektrolyse!L$9*1000</f>
        <v>450000</v>
      </c>
      <c r="L2623" s="1">
        <f>[2]Elektrolyse!M$9*1000</f>
        <v>400000</v>
      </c>
    </row>
    <row r="2624" spans="1:12" x14ac:dyDescent="0.35">
      <c r="A2624" t="s">
        <v>60</v>
      </c>
      <c r="B2624" t="str">
        <f t="shared" si="128"/>
        <v>Electrolyzer|AS-CHN</v>
      </c>
      <c r="C2624" t="s">
        <v>300</v>
      </c>
      <c r="D2624" t="s">
        <v>60</v>
      </c>
      <c r="E2624" t="s">
        <v>320</v>
      </c>
      <c r="F2624" s="1">
        <f>[2]Elektrolyse!G$9*1000</f>
        <v>768000</v>
      </c>
      <c r="G2624" s="1">
        <f>[2]Elektrolyse!H$9*1000</f>
        <v>737500</v>
      </c>
      <c r="H2624" s="1">
        <f>[2]Elektrolyse!I$9*1000</f>
        <v>707000</v>
      </c>
      <c r="I2624" s="1">
        <f>[2]Elektrolyse!J$9*1000</f>
        <v>650000</v>
      </c>
      <c r="J2624" s="1">
        <f>[2]Elektrolyse!K$9*1000</f>
        <v>525000</v>
      </c>
      <c r="K2624" s="1">
        <f>[2]Elektrolyse!L$9*1000</f>
        <v>450000</v>
      </c>
      <c r="L2624" s="1">
        <f>[2]Elektrolyse!M$9*1000</f>
        <v>400000</v>
      </c>
    </row>
    <row r="2625" spans="1:12" x14ac:dyDescent="0.35">
      <c r="A2625" t="s">
        <v>95</v>
      </c>
      <c r="B2625" t="str">
        <f t="shared" si="128"/>
        <v>Electrolyzer|AS-IDN</v>
      </c>
      <c r="C2625" t="s">
        <v>300</v>
      </c>
      <c r="D2625" t="s">
        <v>95</v>
      </c>
      <c r="E2625" t="s">
        <v>320</v>
      </c>
      <c r="F2625" s="1">
        <f>[2]Elektrolyse!G$9*1000</f>
        <v>768000</v>
      </c>
      <c r="G2625" s="1">
        <f>[2]Elektrolyse!H$9*1000</f>
        <v>737500</v>
      </c>
      <c r="H2625" s="1">
        <f>[2]Elektrolyse!I$9*1000</f>
        <v>707000</v>
      </c>
      <c r="I2625" s="1">
        <f>[2]Elektrolyse!J$9*1000</f>
        <v>650000</v>
      </c>
      <c r="J2625" s="1">
        <f>[2]Elektrolyse!K$9*1000</f>
        <v>525000</v>
      </c>
      <c r="K2625" s="1">
        <f>[2]Elektrolyse!L$9*1000</f>
        <v>450000</v>
      </c>
      <c r="L2625" s="1">
        <f>[2]Elektrolyse!M$9*1000</f>
        <v>400000</v>
      </c>
    </row>
    <row r="2626" spans="1:12" x14ac:dyDescent="0.35">
      <c r="A2626" t="s">
        <v>96</v>
      </c>
      <c r="B2626" t="str">
        <f t="shared" ref="B2626:B2689" si="129">CONCATENATE(C2626,D2626)</f>
        <v>Electrolyzer|AS-IND</v>
      </c>
      <c r="C2626" t="s">
        <v>300</v>
      </c>
      <c r="D2626" t="s">
        <v>96</v>
      </c>
      <c r="E2626" t="s">
        <v>320</v>
      </c>
      <c r="F2626" s="1">
        <f>[2]Elektrolyse!G$9*1000</f>
        <v>768000</v>
      </c>
      <c r="G2626" s="1">
        <f>[2]Elektrolyse!H$9*1000</f>
        <v>737500</v>
      </c>
      <c r="H2626" s="1">
        <f>[2]Elektrolyse!I$9*1000</f>
        <v>707000</v>
      </c>
      <c r="I2626" s="1">
        <f>[2]Elektrolyse!J$9*1000</f>
        <v>650000</v>
      </c>
      <c r="J2626" s="1">
        <f>[2]Elektrolyse!K$9*1000</f>
        <v>525000</v>
      </c>
      <c r="K2626" s="1">
        <f>[2]Elektrolyse!L$9*1000</f>
        <v>450000</v>
      </c>
      <c r="L2626" s="1">
        <f>[2]Elektrolyse!M$9*1000</f>
        <v>400000</v>
      </c>
    </row>
    <row r="2627" spans="1:12" x14ac:dyDescent="0.35">
      <c r="A2627" t="s">
        <v>102</v>
      </c>
      <c r="B2627" t="str">
        <f t="shared" si="129"/>
        <v>Electrolyzer|AS-IRN</v>
      </c>
      <c r="C2627" t="s">
        <v>300</v>
      </c>
      <c r="D2627" t="s">
        <v>102</v>
      </c>
      <c r="E2627" t="s">
        <v>320</v>
      </c>
      <c r="F2627" s="1">
        <f>[2]Elektrolyse!G$9*1000</f>
        <v>768000</v>
      </c>
      <c r="G2627" s="1">
        <f>[2]Elektrolyse!H$9*1000</f>
        <v>737500</v>
      </c>
      <c r="H2627" s="1">
        <f>[2]Elektrolyse!I$9*1000</f>
        <v>707000</v>
      </c>
      <c r="I2627" s="1">
        <f>[2]Elektrolyse!J$9*1000</f>
        <v>650000</v>
      </c>
      <c r="J2627" s="1">
        <f>[2]Elektrolyse!K$9*1000</f>
        <v>525000</v>
      </c>
      <c r="K2627" s="1">
        <f>[2]Elektrolyse!L$9*1000</f>
        <v>450000</v>
      </c>
      <c r="L2627" s="1">
        <f>[2]Elektrolyse!M$9*1000</f>
        <v>400000</v>
      </c>
    </row>
    <row r="2628" spans="1:12" x14ac:dyDescent="0.35">
      <c r="A2628" t="s">
        <v>103</v>
      </c>
      <c r="B2628" t="str">
        <f t="shared" si="129"/>
        <v>Electrolyzer|AS-IRQ</v>
      </c>
      <c r="C2628" t="s">
        <v>300</v>
      </c>
      <c r="D2628" t="s">
        <v>103</v>
      </c>
      <c r="E2628" t="s">
        <v>320</v>
      </c>
      <c r="F2628" s="1">
        <f>[2]Elektrolyse!G$9*1000</f>
        <v>768000</v>
      </c>
      <c r="G2628" s="1">
        <f>[2]Elektrolyse!H$9*1000</f>
        <v>737500</v>
      </c>
      <c r="H2628" s="1">
        <f>[2]Elektrolyse!I$9*1000</f>
        <v>707000</v>
      </c>
      <c r="I2628" s="1">
        <f>[2]Elektrolyse!J$9*1000</f>
        <v>650000</v>
      </c>
      <c r="J2628" s="1">
        <f>[2]Elektrolyse!K$9*1000</f>
        <v>525000</v>
      </c>
      <c r="K2628" s="1">
        <f>[2]Elektrolyse!L$9*1000</f>
        <v>450000</v>
      </c>
      <c r="L2628" s="1">
        <f>[2]Elektrolyse!M$9*1000</f>
        <v>400000</v>
      </c>
    </row>
    <row r="2629" spans="1:12" x14ac:dyDescent="0.35">
      <c r="A2629" t="s">
        <v>104</v>
      </c>
      <c r="B2629" t="str">
        <f t="shared" si="129"/>
        <v>Electrolyzer|AS-ISR</v>
      </c>
      <c r="C2629" t="s">
        <v>300</v>
      </c>
      <c r="D2629" t="s">
        <v>104</v>
      </c>
      <c r="E2629" t="s">
        <v>320</v>
      </c>
      <c r="F2629" s="1">
        <f>[2]Elektrolyse!G$9*1000</f>
        <v>768000</v>
      </c>
      <c r="G2629" s="1">
        <f>[2]Elektrolyse!H$9*1000</f>
        <v>737500</v>
      </c>
      <c r="H2629" s="1">
        <f>[2]Elektrolyse!I$9*1000</f>
        <v>707000</v>
      </c>
      <c r="I2629" s="1">
        <f>[2]Elektrolyse!J$9*1000</f>
        <v>650000</v>
      </c>
      <c r="J2629" s="1">
        <f>[2]Elektrolyse!K$9*1000</f>
        <v>525000</v>
      </c>
      <c r="K2629" s="1">
        <f>[2]Elektrolyse!L$9*1000</f>
        <v>450000</v>
      </c>
      <c r="L2629" s="1">
        <f>[2]Elektrolyse!M$9*1000</f>
        <v>400000</v>
      </c>
    </row>
    <row r="2630" spans="1:12" x14ac:dyDescent="0.35">
      <c r="A2630" t="s">
        <v>105</v>
      </c>
      <c r="B2630" t="str">
        <f t="shared" si="129"/>
        <v>Electrolyzer|AS-JOR</v>
      </c>
      <c r="C2630" t="s">
        <v>300</v>
      </c>
      <c r="D2630" t="s">
        <v>105</v>
      </c>
      <c r="E2630" t="s">
        <v>320</v>
      </c>
      <c r="F2630" s="1">
        <f>[2]Elektrolyse!G$9*1000</f>
        <v>768000</v>
      </c>
      <c r="G2630" s="1">
        <f>[2]Elektrolyse!H$9*1000</f>
        <v>737500</v>
      </c>
      <c r="H2630" s="1">
        <f>[2]Elektrolyse!I$9*1000</f>
        <v>707000</v>
      </c>
      <c r="I2630" s="1">
        <f>[2]Elektrolyse!J$9*1000</f>
        <v>650000</v>
      </c>
      <c r="J2630" s="1">
        <f>[2]Elektrolyse!K$9*1000</f>
        <v>525000</v>
      </c>
      <c r="K2630" s="1">
        <f>[2]Elektrolyse!L$9*1000</f>
        <v>450000</v>
      </c>
      <c r="L2630" s="1">
        <f>[2]Elektrolyse!M$9*1000</f>
        <v>400000</v>
      </c>
    </row>
    <row r="2631" spans="1:12" x14ac:dyDescent="0.35">
      <c r="A2631" t="s">
        <v>106</v>
      </c>
      <c r="B2631" t="str">
        <f t="shared" si="129"/>
        <v>Electrolyzer|AS-JPN</v>
      </c>
      <c r="C2631" t="s">
        <v>300</v>
      </c>
      <c r="D2631" t="s">
        <v>106</v>
      </c>
      <c r="E2631" t="s">
        <v>320</v>
      </c>
      <c r="F2631" s="1">
        <f>[2]Elektrolyse!G$9*1000</f>
        <v>768000</v>
      </c>
      <c r="G2631" s="1">
        <f>[2]Elektrolyse!H$9*1000</f>
        <v>737500</v>
      </c>
      <c r="H2631" s="1">
        <f>[2]Elektrolyse!I$9*1000</f>
        <v>707000</v>
      </c>
      <c r="I2631" s="1">
        <f>[2]Elektrolyse!J$9*1000</f>
        <v>650000</v>
      </c>
      <c r="J2631" s="1">
        <f>[2]Elektrolyse!K$9*1000</f>
        <v>525000</v>
      </c>
      <c r="K2631" s="1">
        <f>[2]Elektrolyse!L$9*1000</f>
        <v>450000</v>
      </c>
      <c r="L2631" s="1">
        <f>[2]Elektrolyse!M$9*1000</f>
        <v>400000</v>
      </c>
    </row>
    <row r="2632" spans="1:12" x14ac:dyDescent="0.35">
      <c r="A2632" t="s">
        <v>113</v>
      </c>
      <c r="B2632" t="str">
        <f t="shared" si="129"/>
        <v>Electrolyzer|AS-KAZ</v>
      </c>
      <c r="C2632" t="s">
        <v>300</v>
      </c>
      <c r="D2632" t="s">
        <v>113</v>
      </c>
      <c r="E2632" t="s">
        <v>320</v>
      </c>
      <c r="F2632" s="1">
        <f>[2]Elektrolyse!G$9*1000</f>
        <v>768000</v>
      </c>
      <c r="G2632" s="1">
        <f>[2]Elektrolyse!H$9*1000</f>
        <v>737500</v>
      </c>
      <c r="H2632" s="1">
        <f>[2]Elektrolyse!I$9*1000</f>
        <v>707000</v>
      </c>
      <c r="I2632" s="1">
        <f>[2]Elektrolyse!J$9*1000</f>
        <v>650000</v>
      </c>
      <c r="J2632" s="1">
        <f>[2]Elektrolyse!K$9*1000</f>
        <v>525000</v>
      </c>
      <c r="K2632" s="1">
        <f>[2]Elektrolyse!L$9*1000</f>
        <v>450000</v>
      </c>
      <c r="L2632" s="1">
        <f>[2]Elektrolyse!M$9*1000</f>
        <v>400000</v>
      </c>
    </row>
    <row r="2633" spans="1:12" x14ac:dyDescent="0.35">
      <c r="A2633" t="s">
        <v>114</v>
      </c>
      <c r="B2633" t="str">
        <f t="shared" si="129"/>
        <v>Electrolyzer|AS-KGZ</v>
      </c>
      <c r="C2633" t="s">
        <v>300</v>
      </c>
      <c r="D2633" t="s">
        <v>114</v>
      </c>
      <c r="E2633" t="s">
        <v>320</v>
      </c>
      <c r="F2633" s="1">
        <f>[2]Elektrolyse!G$9*1000</f>
        <v>768000</v>
      </c>
      <c r="G2633" s="1">
        <f>[2]Elektrolyse!H$9*1000</f>
        <v>737500</v>
      </c>
      <c r="H2633" s="1">
        <f>[2]Elektrolyse!I$9*1000</f>
        <v>707000</v>
      </c>
      <c r="I2633" s="1">
        <f>[2]Elektrolyse!J$9*1000</f>
        <v>650000</v>
      </c>
      <c r="J2633" s="1">
        <f>[2]Elektrolyse!K$9*1000</f>
        <v>525000</v>
      </c>
      <c r="K2633" s="1">
        <f>[2]Elektrolyse!L$9*1000</f>
        <v>450000</v>
      </c>
      <c r="L2633" s="1">
        <f>[2]Elektrolyse!M$9*1000</f>
        <v>400000</v>
      </c>
    </row>
    <row r="2634" spans="1:12" x14ac:dyDescent="0.35">
      <c r="A2634" t="s">
        <v>115</v>
      </c>
      <c r="B2634" t="str">
        <f t="shared" si="129"/>
        <v>Electrolyzer|AS-KHM</v>
      </c>
      <c r="C2634" t="s">
        <v>300</v>
      </c>
      <c r="D2634" t="s">
        <v>115</v>
      </c>
      <c r="E2634" t="s">
        <v>320</v>
      </c>
      <c r="F2634" s="1">
        <f>[2]Elektrolyse!G$9*1000</f>
        <v>768000</v>
      </c>
      <c r="G2634" s="1">
        <f>[2]Elektrolyse!H$9*1000</f>
        <v>737500</v>
      </c>
      <c r="H2634" s="1">
        <f>[2]Elektrolyse!I$9*1000</f>
        <v>707000</v>
      </c>
      <c r="I2634" s="1">
        <f>[2]Elektrolyse!J$9*1000</f>
        <v>650000</v>
      </c>
      <c r="J2634" s="1">
        <f>[2]Elektrolyse!K$9*1000</f>
        <v>525000</v>
      </c>
      <c r="K2634" s="1">
        <f>[2]Elektrolyse!L$9*1000</f>
        <v>450000</v>
      </c>
      <c r="L2634" s="1">
        <f>[2]Elektrolyse!M$9*1000</f>
        <v>400000</v>
      </c>
    </row>
    <row r="2635" spans="1:12" x14ac:dyDescent="0.35">
      <c r="A2635" t="s">
        <v>116</v>
      </c>
      <c r="B2635" t="str">
        <f t="shared" si="129"/>
        <v>Electrolyzer|AS-KOR</v>
      </c>
      <c r="C2635" t="s">
        <v>300</v>
      </c>
      <c r="D2635" t="s">
        <v>116</v>
      </c>
      <c r="E2635" t="s">
        <v>320</v>
      </c>
      <c r="F2635" s="1">
        <f>[2]Elektrolyse!G$9*1000</f>
        <v>768000</v>
      </c>
      <c r="G2635" s="1">
        <f>[2]Elektrolyse!H$9*1000</f>
        <v>737500</v>
      </c>
      <c r="H2635" s="1">
        <f>[2]Elektrolyse!I$9*1000</f>
        <v>707000</v>
      </c>
      <c r="I2635" s="1">
        <f>[2]Elektrolyse!J$9*1000</f>
        <v>650000</v>
      </c>
      <c r="J2635" s="1">
        <f>[2]Elektrolyse!K$9*1000</f>
        <v>525000</v>
      </c>
      <c r="K2635" s="1">
        <f>[2]Elektrolyse!L$9*1000</f>
        <v>450000</v>
      </c>
      <c r="L2635" s="1">
        <f>[2]Elektrolyse!M$9*1000</f>
        <v>400000</v>
      </c>
    </row>
    <row r="2636" spans="1:12" x14ac:dyDescent="0.35">
      <c r="A2636" t="s">
        <v>117</v>
      </c>
      <c r="B2636" t="str">
        <f t="shared" si="129"/>
        <v>Electrolyzer|AS-KWT</v>
      </c>
      <c r="C2636" t="s">
        <v>300</v>
      </c>
      <c r="D2636" t="s">
        <v>117</v>
      </c>
      <c r="E2636" t="s">
        <v>320</v>
      </c>
      <c r="F2636" s="1">
        <f>[2]Elektrolyse!G$9*1000</f>
        <v>768000</v>
      </c>
      <c r="G2636" s="1">
        <f>[2]Elektrolyse!H$9*1000</f>
        <v>737500</v>
      </c>
      <c r="H2636" s="1">
        <f>[2]Elektrolyse!I$9*1000</f>
        <v>707000</v>
      </c>
      <c r="I2636" s="1">
        <f>[2]Elektrolyse!J$9*1000</f>
        <v>650000</v>
      </c>
      <c r="J2636" s="1">
        <f>[2]Elektrolyse!K$9*1000</f>
        <v>525000</v>
      </c>
      <c r="K2636" s="1">
        <f>[2]Elektrolyse!L$9*1000</f>
        <v>450000</v>
      </c>
      <c r="L2636" s="1">
        <f>[2]Elektrolyse!M$9*1000</f>
        <v>400000</v>
      </c>
    </row>
    <row r="2637" spans="1:12" x14ac:dyDescent="0.35">
      <c r="A2637" t="s">
        <v>118</v>
      </c>
      <c r="B2637" t="str">
        <f t="shared" si="129"/>
        <v>Electrolyzer|AS-LAO</v>
      </c>
      <c r="C2637" t="s">
        <v>300</v>
      </c>
      <c r="D2637" t="s">
        <v>118</v>
      </c>
      <c r="E2637" t="s">
        <v>320</v>
      </c>
      <c r="F2637" s="1">
        <f>[2]Elektrolyse!G$9*1000</f>
        <v>768000</v>
      </c>
      <c r="G2637" s="1">
        <f>[2]Elektrolyse!H$9*1000</f>
        <v>737500</v>
      </c>
      <c r="H2637" s="1">
        <f>[2]Elektrolyse!I$9*1000</f>
        <v>707000</v>
      </c>
      <c r="I2637" s="1">
        <f>[2]Elektrolyse!J$9*1000</f>
        <v>650000</v>
      </c>
      <c r="J2637" s="1">
        <f>[2]Elektrolyse!K$9*1000</f>
        <v>525000</v>
      </c>
      <c r="K2637" s="1">
        <f>[2]Elektrolyse!L$9*1000</f>
        <v>450000</v>
      </c>
      <c r="L2637" s="1">
        <f>[2]Elektrolyse!M$9*1000</f>
        <v>400000</v>
      </c>
    </row>
    <row r="2638" spans="1:12" x14ac:dyDescent="0.35">
      <c r="A2638" t="s">
        <v>119</v>
      </c>
      <c r="B2638" t="str">
        <f t="shared" si="129"/>
        <v>Electrolyzer|AS-LBN</v>
      </c>
      <c r="C2638" t="s">
        <v>300</v>
      </c>
      <c r="D2638" t="s">
        <v>119</v>
      </c>
      <c r="E2638" t="s">
        <v>320</v>
      </c>
      <c r="F2638" s="1">
        <f>[2]Elektrolyse!G$9*1000</f>
        <v>768000</v>
      </c>
      <c r="G2638" s="1">
        <f>[2]Elektrolyse!H$9*1000</f>
        <v>737500</v>
      </c>
      <c r="H2638" s="1">
        <f>[2]Elektrolyse!I$9*1000</f>
        <v>707000</v>
      </c>
      <c r="I2638" s="1">
        <f>[2]Elektrolyse!J$9*1000</f>
        <v>650000</v>
      </c>
      <c r="J2638" s="1">
        <f>[2]Elektrolyse!K$9*1000</f>
        <v>525000</v>
      </c>
      <c r="K2638" s="1">
        <f>[2]Elektrolyse!L$9*1000</f>
        <v>450000</v>
      </c>
      <c r="L2638" s="1">
        <f>[2]Elektrolyse!M$9*1000</f>
        <v>400000</v>
      </c>
    </row>
    <row r="2639" spans="1:12" x14ac:dyDescent="0.35">
      <c r="A2639" t="s">
        <v>120</v>
      </c>
      <c r="B2639" t="str">
        <f t="shared" si="129"/>
        <v>Electrolyzer|AS-LKA</v>
      </c>
      <c r="C2639" t="s">
        <v>300</v>
      </c>
      <c r="D2639" t="s">
        <v>120</v>
      </c>
      <c r="E2639" t="s">
        <v>320</v>
      </c>
      <c r="F2639" s="1">
        <f>[2]Elektrolyse!G$9*1000</f>
        <v>768000</v>
      </c>
      <c r="G2639" s="1">
        <f>[2]Elektrolyse!H$9*1000</f>
        <v>737500</v>
      </c>
      <c r="H2639" s="1">
        <f>[2]Elektrolyse!I$9*1000</f>
        <v>707000</v>
      </c>
      <c r="I2639" s="1">
        <f>[2]Elektrolyse!J$9*1000</f>
        <v>650000</v>
      </c>
      <c r="J2639" s="1">
        <f>[2]Elektrolyse!K$9*1000</f>
        <v>525000</v>
      </c>
      <c r="K2639" s="1">
        <f>[2]Elektrolyse!L$9*1000</f>
        <v>450000</v>
      </c>
      <c r="L2639" s="1">
        <f>[2]Elektrolyse!M$9*1000</f>
        <v>400000</v>
      </c>
    </row>
    <row r="2640" spans="1:12" x14ac:dyDescent="0.35">
      <c r="A2640" t="s">
        <v>121</v>
      </c>
      <c r="B2640" t="str">
        <f t="shared" si="129"/>
        <v>Electrolyzer|AS-MMR</v>
      </c>
      <c r="C2640" t="s">
        <v>300</v>
      </c>
      <c r="D2640" t="s">
        <v>121</v>
      </c>
      <c r="E2640" t="s">
        <v>320</v>
      </c>
      <c r="F2640" s="1">
        <f>[2]Elektrolyse!G$9*1000</f>
        <v>768000</v>
      </c>
      <c r="G2640" s="1">
        <f>[2]Elektrolyse!H$9*1000</f>
        <v>737500</v>
      </c>
      <c r="H2640" s="1">
        <f>[2]Elektrolyse!I$9*1000</f>
        <v>707000</v>
      </c>
      <c r="I2640" s="1">
        <f>[2]Elektrolyse!J$9*1000</f>
        <v>650000</v>
      </c>
      <c r="J2640" s="1">
        <f>[2]Elektrolyse!K$9*1000</f>
        <v>525000</v>
      </c>
      <c r="K2640" s="1">
        <f>[2]Elektrolyse!L$9*1000</f>
        <v>450000</v>
      </c>
      <c r="L2640" s="1">
        <f>[2]Elektrolyse!M$9*1000</f>
        <v>400000</v>
      </c>
    </row>
    <row r="2641" spans="1:12" x14ac:dyDescent="0.35">
      <c r="A2641" t="s">
        <v>122</v>
      </c>
      <c r="B2641" t="str">
        <f t="shared" si="129"/>
        <v>Electrolyzer|AS-MNG</v>
      </c>
      <c r="C2641" t="s">
        <v>300</v>
      </c>
      <c r="D2641" t="s">
        <v>122</v>
      </c>
      <c r="E2641" t="s">
        <v>320</v>
      </c>
      <c r="F2641" s="1">
        <f>[2]Elektrolyse!G$9*1000</f>
        <v>768000</v>
      </c>
      <c r="G2641" s="1">
        <f>[2]Elektrolyse!H$9*1000</f>
        <v>737500</v>
      </c>
      <c r="H2641" s="1">
        <f>[2]Elektrolyse!I$9*1000</f>
        <v>707000</v>
      </c>
      <c r="I2641" s="1">
        <f>[2]Elektrolyse!J$9*1000</f>
        <v>650000</v>
      </c>
      <c r="J2641" s="1">
        <f>[2]Elektrolyse!K$9*1000</f>
        <v>525000</v>
      </c>
      <c r="K2641" s="1">
        <f>[2]Elektrolyse!L$9*1000</f>
        <v>450000</v>
      </c>
      <c r="L2641" s="1">
        <f>[2]Elektrolyse!M$9*1000</f>
        <v>400000</v>
      </c>
    </row>
    <row r="2642" spans="1:12" x14ac:dyDescent="0.35">
      <c r="A2642" t="s">
        <v>123</v>
      </c>
      <c r="B2642" t="str">
        <f t="shared" si="129"/>
        <v>Electrolyzer|AS-MYS</v>
      </c>
      <c r="C2642" t="s">
        <v>300</v>
      </c>
      <c r="D2642" t="s">
        <v>123</v>
      </c>
      <c r="E2642" t="s">
        <v>320</v>
      </c>
      <c r="F2642" s="1">
        <f>[2]Elektrolyse!G$9*1000</f>
        <v>768000</v>
      </c>
      <c r="G2642" s="1">
        <f>[2]Elektrolyse!H$9*1000</f>
        <v>737500</v>
      </c>
      <c r="H2642" s="1">
        <f>[2]Elektrolyse!I$9*1000</f>
        <v>707000</v>
      </c>
      <c r="I2642" s="1">
        <f>[2]Elektrolyse!J$9*1000</f>
        <v>650000</v>
      </c>
      <c r="J2642" s="1">
        <f>[2]Elektrolyse!K$9*1000</f>
        <v>525000</v>
      </c>
      <c r="K2642" s="1">
        <f>[2]Elektrolyse!L$9*1000</f>
        <v>450000</v>
      </c>
      <c r="L2642" s="1">
        <f>[2]Elektrolyse!M$9*1000</f>
        <v>400000</v>
      </c>
    </row>
    <row r="2643" spans="1:12" x14ac:dyDescent="0.35">
      <c r="A2643" t="s">
        <v>124</v>
      </c>
      <c r="B2643" t="str">
        <f t="shared" si="129"/>
        <v>Electrolyzer|AS-NPL</v>
      </c>
      <c r="C2643" t="s">
        <v>300</v>
      </c>
      <c r="D2643" t="s">
        <v>124</v>
      </c>
      <c r="E2643" t="s">
        <v>320</v>
      </c>
      <c r="F2643" s="1">
        <f>[2]Elektrolyse!G$9*1000</f>
        <v>768000</v>
      </c>
      <c r="G2643" s="1">
        <f>[2]Elektrolyse!H$9*1000</f>
        <v>737500</v>
      </c>
      <c r="H2643" s="1">
        <f>[2]Elektrolyse!I$9*1000</f>
        <v>707000</v>
      </c>
      <c r="I2643" s="1">
        <f>[2]Elektrolyse!J$9*1000</f>
        <v>650000</v>
      </c>
      <c r="J2643" s="1">
        <f>[2]Elektrolyse!K$9*1000</f>
        <v>525000</v>
      </c>
      <c r="K2643" s="1">
        <f>[2]Elektrolyse!L$9*1000</f>
        <v>450000</v>
      </c>
      <c r="L2643" s="1">
        <f>[2]Elektrolyse!M$9*1000</f>
        <v>400000</v>
      </c>
    </row>
    <row r="2644" spans="1:12" x14ac:dyDescent="0.35">
      <c r="A2644" t="s">
        <v>125</v>
      </c>
      <c r="B2644" t="str">
        <f t="shared" si="129"/>
        <v>Electrolyzer|AS-OMN</v>
      </c>
      <c r="C2644" t="s">
        <v>300</v>
      </c>
      <c r="D2644" t="s">
        <v>125</v>
      </c>
      <c r="E2644" t="s">
        <v>320</v>
      </c>
      <c r="F2644" s="1">
        <f>[2]Elektrolyse!G$9*1000</f>
        <v>768000</v>
      </c>
      <c r="G2644" s="1">
        <f>[2]Elektrolyse!H$9*1000</f>
        <v>737500</v>
      </c>
      <c r="H2644" s="1">
        <f>[2]Elektrolyse!I$9*1000</f>
        <v>707000</v>
      </c>
      <c r="I2644" s="1">
        <f>[2]Elektrolyse!J$9*1000</f>
        <v>650000</v>
      </c>
      <c r="J2644" s="1">
        <f>[2]Elektrolyse!K$9*1000</f>
        <v>525000</v>
      </c>
      <c r="K2644" s="1">
        <f>[2]Elektrolyse!L$9*1000</f>
        <v>450000</v>
      </c>
      <c r="L2644" s="1">
        <f>[2]Elektrolyse!M$9*1000</f>
        <v>400000</v>
      </c>
    </row>
    <row r="2645" spans="1:12" x14ac:dyDescent="0.35">
      <c r="A2645" t="s">
        <v>126</v>
      </c>
      <c r="B2645" t="str">
        <f t="shared" si="129"/>
        <v>Electrolyzer|AS-PAK</v>
      </c>
      <c r="C2645" t="s">
        <v>300</v>
      </c>
      <c r="D2645" t="s">
        <v>126</v>
      </c>
      <c r="E2645" t="s">
        <v>320</v>
      </c>
      <c r="F2645" s="1">
        <f>[2]Elektrolyse!G$9*1000</f>
        <v>768000</v>
      </c>
      <c r="G2645" s="1">
        <f>[2]Elektrolyse!H$9*1000</f>
        <v>737500</v>
      </c>
      <c r="H2645" s="1">
        <f>[2]Elektrolyse!I$9*1000</f>
        <v>707000</v>
      </c>
      <c r="I2645" s="1">
        <f>[2]Elektrolyse!J$9*1000</f>
        <v>650000</v>
      </c>
      <c r="J2645" s="1">
        <f>[2]Elektrolyse!K$9*1000</f>
        <v>525000</v>
      </c>
      <c r="K2645" s="1">
        <f>[2]Elektrolyse!L$9*1000</f>
        <v>450000</v>
      </c>
      <c r="L2645" s="1">
        <f>[2]Elektrolyse!M$9*1000</f>
        <v>400000</v>
      </c>
    </row>
    <row r="2646" spans="1:12" x14ac:dyDescent="0.35">
      <c r="A2646" t="s">
        <v>127</v>
      </c>
      <c r="B2646" t="str">
        <f t="shared" si="129"/>
        <v>Electrolyzer|AS-PHL</v>
      </c>
      <c r="C2646" t="s">
        <v>300</v>
      </c>
      <c r="D2646" t="s">
        <v>127</v>
      </c>
      <c r="E2646" t="s">
        <v>320</v>
      </c>
      <c r="F2646" s="1">
        <f>[2]Elektrolyse!G$9*1000</f>
        <v>768000</v>
      </c>
      <c r="G2646" s="1">
        <f>[2]Elektrolyse!H$9*1000</f>
        <v>737500</v>
      </c>
      <c r="H2646" s="1">
        <f>[2]Elektrolyse!I$9*1000</f>
        <v>707000</v>
      </c>
      <c r="I2646" s="1">
        <f>[2]Elektrolyse!J$9*1000</f>
        <v>650000</v>
      </c>
      <c r="J2646" s="1">
        <f>[2]Elektrolyse!K$9*1000</f>
        <v>525000</v>
      </c>
      <c r="K2646" s="1">
        <f>[2]Elektrolyse!L$9*1000</f>
        <v>450000</v>
      </c>
      <c r="L2646" s="1">
        <f>[2]Elektrolyse!M$9*1000</f>
        <v>400000</v>
      </c>
    </row>
    <row r="2647" spans="1:12" x14ac:dyDescent="0.35">
      <c r="A2647" t="s">
        <v>128</v>
      </c>
      <c r="B2647" t="str">
        <f t="shared" si="129"/>
        <v>Electrolyzer|AS-PRK</v>
      </c>
      <c r="C2647" t="s">
        <v>300</v>
      </c>
      <c r="D2647" t="s">
        <v>128</v>
      </c>
      <c r="E2647" t="s">
        <v>320</v>
      </c>
      <c r="F2647" s="1">
        <f>[2]Elektrolyse!G$9*1000</f>
        <v>768000</v>
      </c>
      <c r="G2647" s="1">
        <f>[2]Elektrolyse!H$9*1000</f>
        <v>737500</v>
      </c>
      <c r="H2647" s="1">
        <f>[2]Elektrolyse!I$9*1000</f>
        <v>707000</v>
      </c>
      <c r="I2647" s="1">
        <f>[2]Elektrolyse!J$9*1000</f>
        <v>650000</v>
      </c>
      <c r="J2647" s="1">
        <f>[2]Elektrolyse!K$9*1000</f>
        <v>525000</v>
      </c>
      <c r="K2647" s="1">
        <f>[2]Elektrolyse!L$9*1000</f>
        <v>450000</v>
      </c>
      <c r="L2647" s="1">
        <f>[2]Elektrolyse!M$9*1000</f>
        <v>400000</v>
      </c>
    </row>
    <row r="2648" spans="1:12" x14ac:dyDescent="0.35">
      <c r="A2648" t="s">
        <v>129</v>
      </c>
      <c r="B2648" t="str">
        <f t="shared" si="129"/>
        <v>Electrolyzer|AS-QAT</v>
      </c>
      <c r="C2648" t="s">
        <v>300</v>
      </c>
      <c r="D2648" t="s">
        <v>129</v>
      </c>
      <c r="E2648" t="s">
        <v>320</v>
      </c>
      <c r="F2648" s="1">
        <f>[2]Elektrolyse!G$9*1000</f>
        <v>768000</v>
      </c>
      <c r="G2648" s="1">
        <f>[2]Elektrolyse!H$9*1000</f>
        <v>737500</v>
      </c>
      <c r="H2648" s="1">
        <f>[2]Elektrolyse!I$9*1000</f>
        <v>707000</v>
      </c>
      <c r="I2648" s="1">
        <f>[2]Elektrolyse!J$9*1000</f>
        <v>650000</v>
      </c>
      <c r="J2648" s="1">
        <f>[2]Elektrolyse!K$9*1000</f>
        <v>525000</v>
      </c>
      <c r="K2648" s="1">
        <f>[2]Elektrolyse!L$9*1000</f>
        <v>450000</v>
      </c>
      <c r="L2648" s="1">
        <f>[2]Elektrolyse!M$9*1000</f>
        <v>400000</v>
      </c>
    </row>
    <row r="2649" spans="1:12" x14ac:dyDescent="0.35">
      <c r="A2649" t="s">
        <v>130</v>
      </c>
      <c r="B2649" t="str">
        <f t="shared" si="129"/>
        <v>Electrolyzer|AS-RUS</v>
      </c>
      <c r="C2649" t="s">
        <v>300</v>
      </c>
      <c r="D2649" t="s">
        <v>130</v>
      </c>
      <c r="E2649" t="s">
        <v>320</v>
      </c>
      <c r="F2649" s="1">
        <f>[2]Elektrolyse!G$9*1000</f>
        <v>768000</v>
      </c>
      <c r="G2649" s="1">
        <f>[2]Elektrolyse!H$9*1000</f>
        <v>737500</v>
      </c>
      <c r="H2649" s="1">
        <f>[2]Elektrolyse!I$9*1000</f>
        <v>707000</v>
      </c>
      <c r="I2649" s="1">
        <f>[2]Elektrolyse!J$9*1000</f>
        <v>650000</v>
      </c>
      <c r="J2649" s="1">
        <f>[2]Elektrolyse!K$9*1000</f>
        <v>525000</v>
      </c>
      <c r="K2649" s="1">
        <f>[2]Elektrolyse!L$9*1000</f>
        <v>450000</v>
      </c>
      <c r="L2649" s="1">
        <f>[2]Elektrolyse!M$9*1000</f>
        <v>400000</v>
      </c>
    </row>
    <row r="2650" spans="1:12" x14ac:dyDescent="0.35">
      <c r="A2650" t="s">
        <v>138</v>
      </c>
      <c r="B2650" t="str">
        <f t="shared" si="129"/>
        <v>Electrolyzer|AS-SAU</v>
      </c>
      <c r="C2650" t="s">
        <v>300</v>
      </c>
      <c r="D2650" t="s">
        <v>138</v>
      </c>
      <c r="E2650" t="s">
        <v>320</v>
      </c>
      <c r="F2650" s="1">
        <f>[2]Elektrolyse!G$9*1000</f>
        <v>768000</v>
      </c>
      <c r="G2650" s="1">
        <f>[2]Elektrolyse!H$9*1000</f>
        <v>737500</v>
      </c>
      <c r="H2650" s="1">
        <f>[2]Elektrolyse!I$9*1000</f>
        <v>707000</v>
      </c>
      <c r="I2650" s="1">
        <f>[2]Elektrolyse!J$9*1000</f>
        <v>650000</v>
      </c>
      <c r="J2650" s="1">
        <f>[2]Elektrolyse!K$9*1000</f>
        <v>525000</v>
      </c>
      <c r="K2650" s="1">
        <f>[2]Elektrolyse!L$9*1000</f>
        <v>450000</v>
      </c>
      <c r="L2650" s="1">
        <f>[2]Elektrolyse!M$9*1000</f>
        <v>400000</v>
      </c>
    </row>
    <row r="2651" spans="1:12" x14ac:dyDescent="0.35">
      <c r="A2651" t="s">
        <v>139</v>
      </c>
      <c r="B2651" t="str">
        <f t="shared" si="129"/>
        <v>Electrolyzer|AS-SGP</v>
      </c>
      <c r="C2651" t="s">
        <v>300</v>
      </c>
      <c r="D2651" t="s">
        <v>139</v>
      </c>
      <c r="E2651" t="s">
        <v>320</v>
      </c>
      <c r="F2651" s="1">
        <f>[2]Elektrolyse!G$9*1000</f>
        <v>768000</v>
      </c>
      <c r="G2651" s="1">
        <f>[2]Elektrolyse!H$9*1000</f>
        <v>737500</v>
      </c>
      <c r="H2651" s="1">
        <f>[2]Elektrolyse!I$9*1000</f>
        <v>707000</v>
      </c>
      <c r="I2651" s="1">
        <f>[2]Elektrolyse!J$9*1000</f>
        <v>650000</v>
      </c>
      <c r="J2651" s="1">
        <f>[2]Elektrolyse!K$9*1000</f>
        <v>525000</v>
      </c>
      <c r="K2651" s="1">
        <f>[2]Elektrolyse!L$9*1000</f>
        <v>450000</v>
      </c>
      <c r="L2651" s="1">
        <f>[2]Elektrolyse!M$9*1000</f>
        <v>400000</v>
      </c>
    </row>
    <row r="2652" spans="1:12" x14ac:dyDescent="0.35">
      <c r="A2652" t="s">
        <v>140</v>
      </c>
      <c r="B2652" t="str">
        <f t="shared" si="129"/>
        <v>Electrolyzer|AS-SYR</v>
      </c>
      <c r="C2652" t="s">
        <v>300</v>
      </c>
      <c r="D2652" t="s">
        <v>140</v>
      </c>
      <c r="E2652" t="s">
        <v>320</v>
      </c>
      <c r="F2652" s="1">
        <f>[2]Elektrolyse!G$9*1000</f>
        <v>768000</v>
      </c>
      <c r="G2652" s="1">
        <f>[2]Elektrolyse!H$9*1000</f>
        <v>737500</v>
      </c>
      <c r="H2652" s="1">
        <f>[2]Elektrolyse!I$9*1000</f>
        <v>707000</v>
      </c>
      <c r="I2652" s="1">
        <f>[2]Elektrolyse!J$9*1000</f>
        <v>650000</v>
      </c>
      <c r="J2652" s="1">
        <f>[2]Elektrolyse!K$9*1000</f>
        <v>525000</v>
      </c>
      <c r="K2652" s="1">
        <f>[2]Elektrolyse!L$9*1000</f>
        <v>450000</v>
      </c>
      <c r="L2652" s="1">
        <f>[2]Elektrolyse!M$9*1000</f>
        <v>400000</v>
      </c>
    </row>
    <row r="2653" spans="1:12" x14ac:dyDescent="0.35">
      <c r="A2653" t="s">
        <v>141</v>
      </c>
      <c r="B2653" t="str">
        <f t="shared" si="129"/>
        <v>Electrolyzer|AS-THA</v>
      </c>
      <c r="C2653" t="s">
        <v>300</v>
      </c>
      <c r="D2653" t="s">
        <v>141</v>
      </c>
      <c r="E2653" t="s">
        <v>320</v>
      </c>
      <c r="F2653" s="1">
        <f>[2]Elektrolyse!G$9*1000</f>
        <v>768000</v>
      </c>
      <c r="G2653" s="1">
        <f>[2]Elektrolyse!H$9*1000</f>
        <v>737500</v>
      </c>
      <c r="H2653" s="1">
        <f>[2]Elektrolyse!I$9*1000</f>
        <v>707000</v>
      </c>
      <c r="I2653" s="1">
        <f>[2]Elektrolyse!J$9*1000</f>
        <v>650000</v>
      </c>
      <c r="J2653" s="1">
        <f>[2]Elektrolyse!K$9*1000</f>
        <v>525000</v>
      </c>
      <c r="K2653" s="1">
        <f>[2]Elektrolyse!L$9*1000</f>
        <v>450000</v>
      </c>
      <c r="L2653" s="1">
        <f>[2]Elektrolyse!M$9*1000</f>
        <v>400000</v>
      </c>
    </row>
    <row r="2654" spans="1:12" x14ac:dyDescent="0.35">
      <c r="A2654" t="s">
        <v>142</v>
      </c>
      <c r="B2654" t="str">
        <f t="shared" si="129"/>
        <v>Electrolyzer|AS-TJK</v>
      </c>
      <c r="C2654" t="s">
        <v>300</v>
      </c>
      <c r="D2654" t="s">
        <v>142</v>
      </c>
      <c r="E2654" t="s">
        <v>320</v>
      </c>
      <c r="F2654" s="1">
        <f>[2]Elektrolyse!G$9*1000</f>
        <v>768000</v>
      </c>
      <c r="G2654" s="1">
        <f>[2]Elektrolyse!H$9*1000</f>
        <v>737500</v>
      </c>
      <c r="H2654" s="1">
        <f>[2]Elektrolyse!I$9*1000</f>
        <v>707000</v>
      </c>
      <c r="I2654" s="1">
        <f>[2]Elektrolyse!J$9*1000</f>
        <v>650000</v>
      </c>
      <c r="J2654" s="1">
        <f>[2]Elektrolyse!K$9*1000</f>
        <v>525000</v>
      </c>
      <c r="K2654" s="1">
        <f>[2]Elektrolyse!L$9*1000</f>
        <v>450000</v>
      </c>
      <c r="L2654" s="1">
        <f>[2]Elektrolyse!M$9*1000</f>
        <v>400000</v>
      </c>
    </row>
    <row r="2655" spans="1:12" x14ac:dyDescent="0.35">
      <c r="A2655" t="s">
        <v>143</v>
      </c>
      <c r="B2655" t="str">
        <f t="shared" si="129"/>
        <v>Electrolyzer|AS-TKM</v>
      </c>
      <c r="C2655" t="s">
        <v>300</v>
      </c>
      <c r="D2655" t="s">
        <v>143</v>
      </c>
      <c r="E2655" t="s">
        <v>320</v>
      </c>
      <c r="F2655" s="1">
        <f>[2]Elektrolyse!G$9*1000</f>
        <v>768000</v>
      </c>
      <c r="G2655" s="1">
        <f>[2]Elektrolyse!H$9*1000</f>
        <v>737500</v>
      </c>
      <c r="H2655" s="1">
        <f>[2]Elektrolyse!I$9*1000</f>
        <v>707000</v>
      </c>
      <c r="I2655" s="1">
        <f>[2]Elektrolyse!J$9*1000</f>
        <v>650000</v>
      </c>
      <c r="J2655" s="1">
        <f>[2]Elektrolyse!K$9*1000</f>
        <v>525000</v>
      </c>
      <c r="K2655" s="1">
        <f>[2]Elektrolyse!L$9*1000</f>
        <v>450000</v>
      </c>
      <c r="L2655" s="1">
        <f>[2]Elektrolyse!M$9*1000</f>
        <v>400000</v>
      </c>
    </row>
    <row r="2656" spans="1:12" x14ac:dyDescent="0.35">
      <c r="A2656" t="s">
        <v>144</v>
      </c>
      <c r="B2656" t="str">
        <f t="shared" si="129"/>
        <v>Electrolyzer|AS-TLS</v>
      </c>
      <c r="C2656" t="s">
        <v>300</v>
      </c>
      <c r="D2656" t="s">
        <v>144</v>
      </c>
      <c r="E2656" t="s">
        <v>320</v>
      </c>
      <c r="F2656" s="1">
        <f>[2]Elektrolyse!G$9*1000</f>
        <v>768000</v>
      </c>
      <c r="G2656" s="1">
        <f>[2]Elektrolyse!H$9*1000</f>
        <v>737500</v>
      </c>
      <c r="H2656" s="1">
        <f>[2]Elektrolyse!I$9*1000</f>
        <v>707000</v>
      </c>
      <c r="I2656" s="1">
        <f>[2]Elektrolyse!J$9*1000</f>
        <v>650000</v>
      </c>
      <c r="J2656" s="1">
        <f>[2]Elektrolyse!K$9*1000</f>
        <v>525000</v>
      </c>
      <c r="K2656" s="1">
        <f>[2]Elektrolyse!L$9*1000</f>
        <v>450000</v>
      </c>
      <c r="L2656" s="1">
        <f>[2]Elektrolyse!M$9*1000</f>
        <v>400000</v>
      </c>
    </row>
    <row r="2657" spans="1:12" x14ac:dyDescent="0.35">
      <c r="A2657" t="s">
        <v>145</v>
      </c>
      <c r="B2657" t="str">
        <f t="shared" si="129"/>
        <v>Electrolyzer|AS-TUR</v>
      </c>
      <c r="C2657" t="s">
        <v>300</v>
      </c>
      <c r="D2657" t="s">
        <v>145</v>
      </c>
      <c r="E2657" t="s">
        <v>320</v>
      </c>
      <c r="F2657" s="1">
        <f>[2]Elektrolyse!G$9*1000</f>
        <v>768000</v>
      </c>
      <c r="G2657" s="1">
        <f>[2]Elektrolyse!H$9*1000</f>
        <v>737500</v>
      </c>
      <c r="H2657" s="1">
        <f>[2]Elektrolyse!I$9*1000</f>
        <v>707000</v>
      </c>
      <c r="I2657" s="1">
        <f>[2]Elektrolyse!J$9*1000</f>
        <v>650000</v>
      </c>
      <c r="J2657" s="1">
        <f>[2]Elektrolyse!K$9*1000</f>
        <v>525000</v>
      </c>
      <c r="K2657" s="1">
        <f>[2]Elektrolyse!L$9*1000</f>
        <v>450000</v>
      </c>
      <c r="L2657" s="1">
        <f>[2]Elektrolyse!M$9*1000</f>
        <v>400000</v>
      </c>
    </row>
    <row r="2658" spans="1:12" x14ac:dyDescent="0.35">
      <c r="A2658" t="s">
        <v>146</v>
      </c>
      <c r="B2658" t="str">
        <f t="shared" si="129"/>
        <v>Electrolyzer|AS-TWN</v>
      </c>
      <c r="C2658" t="s">
        <v>300</v>
      </c>
      <c r="D2658" t="s">
        <v>146</v>
      </c>
      <c r="E2658" t="s">
        <v>320</v>
      </c>
      <c r="F2658" s="1">
        <f>[2]Elektrolyse!G$9*1000</f>
        <v>768000</v>
      </c>
      <c r="G2658" s="1">
        <f>[2]Elektrolyse!H$9*1000</f>
        <v>737500</v>
      </c>
      <c r="H2658" s="1">
        <f>[2]Elektrolyse!I$9*1000</f>
        <v>707000</v>
      </c>
      <c r="I2658" s="1">
        <f>[2]Elektrolyse!J$9*1000</f>
        <v>650000</v>
      </c>
      <c r="J2658" s="1">
        <f>[2]Elektrolyse!K$9*1000</f>
        <v>525000</v>
      </c>
      <c r="K2658" s="1">
        <f>[2]Elektrolyse!L$9*1000</f>
        <v>450000</v>
      </c>
      <c r="L2658" s="1">
        <f>[2]Elektrolyse!M$9*1000</f>
        <v>400000</v>
      </c>
    </row>
    <row r="2659" spans="1:12" x14ac:dyDescent="0.35">
      <c r="A2659" t="s">
        <v>147</v>
      </c>
      <c r="B2659" t="str">
        <f t="shared" si="129"/>
        <v>Electrolyzer|AS-UZB</v>
      </c>
      <c r="C2659" t="s">
        <v>300</v>
      </c>
      <c r="D2659" t="s">
        <v>147</v>
      </c>
      <c r="E2659" t="s">
        <v>320</v>
      </c>
      <c r="F2659" s="1">
        <f>[2]Elektrolyse!G$9*1000</f>
        <v>768000</v>
      </c>
      <c r="G2659" s="1">
        <f>[2]Elektrolyse!H$9*1000</f>
        <v>737500</v>
      </c>
      <c r="H2659" s="1">
        <f>[2]Elektrolyse!I$9*1000</f>
        <v>707000</v>
      </c>
      <c r="I2659" s="1">
        <f>[2]Elektrolyse!J$9*1000</f>
        <v>650000</v>
      </c>
      <c r="J2659" s="1">
        <f>[2]Elektrolyse!K$9*1000</f>
        <v>525000</v>
      </c>
      <c r="K2659" s="1">
        <f>[2]Elektrolyse!L$9*1000</f>
        <v>450000</v>
      </c>
      <c r="L2659" s="1">
        <f>[2]Elektrolyse!M$9*1000</f>
        <v>400000</v>
      </c>
    </row>
    <row r="2660" spans="1:12" x14ac:dyDescent="0.35">
      <c r="A2660" t="s">
        <v>148</v>
      </c>
      <c r="B2660" t="str">
        <f t="shared" si="129"/>
        <v>Electrolyzer|AS-VNM</v>
      </c>
      <c r="C2660" t="s">
        <v>300</v>
      </c>
      <c r="D2660" t="s">
        <v>148</v>
      </c>
      <c r="E2660" t="s">
        <v>320</v>
      </c>
      <c r="F2660" s="1">
        <f>[2]Elektrolyse!G$9*1000</f>
        <v>768000</v>
      </c>
      <c r="G2660" s="1">
        <f>[2]Elektrolyse!H$9*1000</f>
        <v>737500</v>
      </c>
      <c r="H2660" s="1">
        <f>[2]Elektrolyse!I$9*1000</f>
        <v>707000</v>
      </c>
      <c r="I2660" s="1">
        <f>[2]Elektrolyse!J$9*1000</f>
        <v>650000</v>
      </c>
      <c r="J2660" s="1">
        <f>[2]Elektrolyse!K$9*1000</f>
        <v>525000</v>
      </c>
      <c r="K2660" s="1">
        <f>[2]Elektrolyse!L$9*1000</f>
        <v>450000</v>
      </c>
      <c r="L2660" s="1">
        <f>[2]Elektrolyse!M$9*1000</f>
        <v>400000</v>
      </c>
    </row>
    <row r="2661" spans="1:12" x14ac:dyDescent="0.35">
      <c r="A2661" t="s">
        <v>149</v>
      </c>
      <c r="B2661" t="str">
        <f t="shared" si="129"/>
        <v>Electrolyzer|AS-YEM</v>
      </c>
      <c r="C2661" t="s">
        <v>300</v>
      </c>
      <c r="D2661" t="s">
        <v>149</v>
      </c>
      <c r="E2661" t="s">
        <v>320</v>
      </c>
      <c r="F2661" s="1">
        <f>[2]Elektrolyse!G$9*1000</f>
        <v>768000</v>
      </c>
      <c r="G2661" s="1">
        <f>[2]Elektrolyse!H$9*1000</f>
        <v>737500</v>
      </c>
      <c r="H2661" s="1">
        <f>[2]Elektrolyse!I$9*1000</f>
        <v>707000</v>
      </c>
      <c r="I2661" s="1">
        <f>[2]Elektrolyse!J$9*1000</f>
        <v>650000</v>
      </c>
      <c r="J2661" s="1">
        <f>[2]Elektrolyse!K$9*1000</f>
        <v>525000</v>
      </c>
      <c r="K2661" s="1">
        <f>[2]Elektrolyse!L$9*1000</f>
        <v>450000</v>
      </c>
      <c r="L2661" s="1">
        <f>[2]Elektrolyse!M$9*1000</f>
        <v>400000</v>
      </c>
    </row>
    <row r="2662" spans="1:12" x14ac:dyDescent="0.35">
      <c r="A2662" t="s">
        <v>150</v>
      </c>
      <c r="B2662" t="str">
        <f t="shared" si="129"/>
        <v>Electrolyzer|EU-ALB</v>
      </c>
      <c r="C2662" t="s">
        <v>300</v>
      </c>
      <c r="D2662" t="s">
        <v>150</v>
      </c>
      <c r="E2662" t="s">
        <v>320</v>
      </c>
      <c r="F2662" s="1">
        <f>[2]Elektrolyse!G$9*1000</f>
        <v>768000</v>
      </c>
      <c r="G2662" s="1">
        <f>[2]Elektrolyse!H$9*1000</f>
        <v>737500</v>
      </c>
      <c r="H2662" s="1">
        <f>[2]Elektrolyse!I$9*1000</f>
        <v>707000</v>
      </c>
      <c r="I2662" s="1">
        <f>[2]Elektrolyse!J$9*1000</f>
        <v>650000</v>
      </c>
      <c r="J2662" s="1">
        <f>[2]Elektrolyse!K$9*1000</f>
        <v>525000</v>
      </c>
      <c r="K2662" s="1">
        <f>[2]Elektrolyse!L$9*1000</f>
        <v>450000</v>
      </c>
      <c r="L2662" s="1">
        <f>[2]Elektrolyse!M$9*1000</f>
        <v>400000</v>
      </c>
    </row>
    <row r="2663" spans="1:12" x14ac:dyDescent="0.35">
      <c r="A2663" t="s">
        <v>151</v>
      </c>
      <c r="B2663" t="str">
        <f t="shared" si="129"/>
        <v>Electrolyzer|EU-ARM</v>
      </c>
      <c r="C2663" t="s">
        <v>300</v>
      </c>
      <c r="D2663" t="s">
        <v>151</v>
      </c>
      <c r="E2663" t="s">
        <v>320</v>
      </c>
      <c r="F2663" s="1">
        <f>[2]Elektrolyse!G$9*1000</f>
        <v>768000</v>
      </c>
      <c r="G2663" s="1">
        <f>[2]Elektrolyse!H$9*1000</f>
        <v>737500</v>
      </c>
      <c r="H2663" s="1">
        <f>[2]Elektrolyse!I$9*1000</f>
        <v>707000</v>
      </c>
      <c r="I2663" s="1">
        <f>[2]Elektrolyse!J$9*1000</f>
        <v>650000</v>
      </c>
      <c r="J2663" s="1">
        <f>[2]Elektrolyse!K$9*1000</f>
        <v>525000</v>
      </c>
      <c r="K2663" s="1">
        <f>[2]Elektrolyse!L$9*1000</f>
        <v>450000</v>
      </c>
      <c r="L2663" s="1">
        <f>[2]Elektrolyse!M$9*1000</f>
        <v>400000</v>
      </c>
    </row>
    <row r="2664" spans="1:12" x14ac:dyDescent="0.35">
      <c r="A2664" t="s">
        <v>152</v>
      </c>
      <c r="B2664" t="str">
        <f t="shared" si="129"/>
        <v>Electrolyzer|EU-AUT</v>
      </c>
      <c r="C2664" t="s">
        <v>300</v>
      </c>
      <c r="D2664" t="s">
        <v>152</v>
      </c>
      <c r="E2664" t="s">
        <v>320</v>
      </c>
      <c r="F2664" s="1">
        <f>[2]Elektrolyse!G$9*1000</f>
        <v>768000</v>
      </c>
      <c r="G2664" s="1">
        <f>[2]Elektrolyse!H$9*1000</f>
        <v>737500</v>
      </c>
      <c r="H2664" s="1">
        <f>[2]Elektrolyse!I$9*1000</f>
        <v>707000</v>
      </c>
      <c r="I2664" s="1">
        <f>[2]Elektrolyse!J$9*1000</f>
        <v>650000</v>
      </c>
      <c r="J2664" s="1">
        <f>[2]Elektrolyse!K$9*1000</f>
        <v>525000</v>
      </c>
      <c r="K2664" s="1">
        <f>[2]Elektrolyse!L$9*1000</f>
        <v>450000</v>
      </c>
      <c r="L2664" s="1">
        <f>[2]Elektrolyse!M$9*1000</f>
        <v>400000</v>
      </c>
    </row>
    <row r="2665" spans="1:12" x14ac:dyDescent="0.35">
      <c r="A2665" t="s">
        <v>153</v>
      </c>
      <c r="B2665" t="str">
        <f t="shared" si="129"/>
        <v>Electrolyzer|EU-AZE</v>
      </c>
      <c r="C2665" t="s">
        <v>300</v>
      </c>
      <c r="D2665" t="s">
        <v>153</v>
      </c>
      <c r="E2665" t="s">
        <v>320</v>
      </c>
      <c r="F2665" s="1">
        <f>[2]Elektrolyse!G$9*1000</f>
        <v>768000</v>
      </c>
      <c r="G2665" s="1">
        <f>[2]Elektrolyse!H$9*1000</f>
        <v>737500</v>
      </c>
      <c r="H2665" s="1">
        <f>[2]Elektrolyse!I$9*1000</f>
        <v>707000</v>
      </c>
      <c r="I2665" s="1">
        <f>[2]Elektrolyse!J$9*1000</f>
        <v>650000</v>
      </c>
      <c r="J2665" s="1">
        <f>[2]Elektrolyse!K$9*1000</f>
        <v>525000</v>
      </c>
      <c r="K2665" s="1">
        <f>[2]Elektrolyse!L$9*1000</f>
        <v>450000</v>
      </c>
      <c r="L2665" s="1">
        <f>[2]Elektrolyse!M$9*1000</f>
        <v>400000</v>
      </c>
    </row>
    <row r="2666" spans="1:12" x14ac:dyDescent="0.35">
      <c r="A2666" t="s">
        <v>154</v>
      </c>
      <c r="B2666" t="str">
        <f t="shared" si="129"/>
        <v>Electrolyzer|EU-BEL</v>
      </c>
      <c r="C2666" t="s">
        <v>300</v>
      </c>
      <c r="D2666" t="s">
        <v>154</v>
      </c>
      <c r="E2666" t="s">
        <v>320</v>
      </c>
      <c r="F2666" s="1">
        <f>[2]Elektrolyse!G$9*1000</f>
        <v>768000</v>
      </c>
      <c r="G2666" s="1">
        <f>[2]Elektrolyse!H$9*1000</f>
        <v>737500</v>
      </c>
      <c r="H2666" s="1">
        <f>[2]Elektrolyse!I$9*1000</f>
        <v>707000</v>
      </c>
      <c r="I2666" s="1">
        <f>[2]Elektrolyse!J$9*1000</f>
        <v>650000</v>
      </c>
      <c r="J2666" s="1">
        <f>[2]Elektrolyse!K$9*1000</f>
        <v>525000</v>
      </c>
      <c r="K2666" s="1">
        <f>[2]Elektrolyse!L$9*1000</f>
        <v>450000</v>
      </c>
      <c r="L2666" s="1">
        <f>[2]Elektrolyse!M$9*1000</f>
        <v>400000</v>
      </c>
    </row>
    <row r="2667" spans="1:12" x14ac:dyDescent="0.35">
      <c r="A2667" t="s">
        <v>155</v>
      </c>
      <c r="B2667" t="str">
        <f t="shared" si="129"/>
        <v>Electrolyzer|EU-BGR</v>
      </c>
      <c r="C2667" t="s">
        <v>300</v>
      </c>
      <c r="D2667" t="s">
        <v>155</v>
      </c>
      <c r="E2667" t="s">
        <v>320</v>
      </c>
      <c r="F2667" s="1">
        <f>[2]Elektrolyse!G$9*1000</f>
        <v>768000</v>
      </c>
      <c r="G2667" s="1">
        <f>[2]Elektrolyse!H$9*1000</f>
        <v>737500</v>
      </c>
      <c r="H2667" s="1">
        <f>[2]Elektrolyse!I$9*1000</f>
        <v>707000</v>
      </c>
      <c r="I2667" s="1">
        <f>[2]Elektrolyse!J$9*1000</f>
        <v>650000</v>
      </c>
      <c r="J2667" s="1">
        <f>[2]Elektrolyse!K$9*1000</f>
        <v>525000</v>
      </c>
      <c r="K2667" s="1">
        <f>[2]Elektrolyse!L$9*1000</f>
        <v>450000</v>
      </c>
      <c r="L2667" s="1">
        <f>[2]Elektrolyse!M$9*1000</f>
        <v>400000</v>
      </c>
    </row>
    <row r="2668" spans="1:12" x14ac:dyDescent="0.35">
      <c r="A2668" t="s">
        <v>156</v>
      </c>
      <c r="B2668" t="str">
        <f t="shared" si="129"/>
        <v>Electrolyzer|EU-BIH</v>
      </c>
      <c r="C2668" t="s">
        <v>300</v>
      </c>
      <c r="D2668" t="s">
        <v>156</v>
      </c>
      <c r="E2668" t="s">
        <v>320</v>
      </c>
      <c r="F2668" s="1">
        <f>[2]Elektrolyse!G$9*1000</f>
        <v>768000</v>
      </c>
      <c r="G2668" s="1">
        <f>[2]Elektrolyse!H$9*1000</f>
        <v>737500</v>
      </c>
      <c r="H2668" s="1">
        <f>[2]Elektrolyse!I$9*1000</f>
        <v>707000</v>
      </c>
      <c r="I2668" s="1">
        <f>[2]Elektrolyse!J$9*1000</f>
        <v>650000</v>
      </c>
      <c r="J2668" s="1">
        <f>[2]Elektrolyse!K$9*1000</f>
        <v>525000</v>
      </c>
      <c r="K2668" s="1">
        <f>[2]Elektrolyse!L$9*1000</f>
        <v>450000</v>
      </c>
      <c r="L2668" s="1">
        <f>[2]Elektrolyse!M$9*1000</f>
        <v>400000</v>
      </c>
    </row>
    <row r="2669" spans="1:12" x14ac:dyDescent="0.35">
      <c r="A2669" t="s">
        <v>157</v>
      </c>
      <c r="B2669" t="str">
        <f t="shared" si="129"/>
        <v>Electrolyzer|EU-BLR</v>
      </c>
      <c r="C2669" t="s">
        <v>300</v>
      </c>
      <c r="D2669" t="s">
        <v>157</v>
      </c>
      <c r="E2669" t="s">
        <v>320</v>
      </c>
      <c r="F2669" s="1">
        <f>[2]Elektrolyse!G$9*1000</f>
        <v>768000</v>
      </c>
      <c r="G2669" s="1">
        <f>[2]Elektrolyse!H$9*1000</f>
        <v>737500</v>
      </c>
      <c r="H2669" s="1">
        <f>[2]Elektrolyse!I$9*1000</f>
        <v>707000</v>
      </c>
      <c r="I2669" s="1">
        <f>[2]Elektrolyse!J$9*1000</f>
        <v>650000</v>
      </c>
      <c r="J2669" s="1">
        <f>[2]Elektrolyse!K$9*1000</f>
        <v>525000</v>
      </c>
      <c r="K2669" s="1">
        <f>[2]Elektrolyse!L$9*1000</f>
        <v>450000</v>
      </c>
      <c r="L2669" s="1">
        <f>[2]Elektrolyse!M$9*1000</f>
        <v>400000</v>
      </c>
    </row>
    <row r="2670" spans="1:12" x14ac:dyDescent="0.35">
      <c r="A2670" t="s">
        <v>158</v>
      </c>
      <c r="B2670" t="str">
        <f t="shared" si="129"/>
        <v>Electrolyzer|EU-CHE</v>
      </c>
      <c r="C2670" t="s">
        <v>300</v>
      </c>
      <c r="D2670" t="s">
        <v>158</v>
      </c>
      <c r="E2670" t="s">
        <v>320</v>
      </c>
      <c r="F2670" s="1">
        <f>[2]Elektrolyse!G$9*1000</f>
        <v>768000</v>
      </c>
      <c r="G2670" s="1">
        <f>[2]Elektrolyse!H$9*1000</f>
        <v>737500</v>
      </c>
      <c r="H2670" s="1">
        <f>[2]Elektrolyse!I$9*1000</f>
        <v>707000</v>
      </c>
      <c r="I2670" s="1">
        <f>[2]Elektrolyse!J$9*1000</f>
        <v>650000</v>
      </c>
      <c r="J2670" s="1">
        <f>[2]Elektrolyse!K$9*1000</f>
        <v>525000</v>
      </c>
      <c r="K2670" s="1">
        <f>[2]Elektrolyse!L$9*1000</f>
        <v>450000</v>
      </c>
      <c r="L2670" s="1">
        <f>[2]Elektrolyse!M$9*1000</f>
        <v>400000</v>
      </c>
    </row>
    <row r="2671" spans="1:12" x14ac:dyDescent="0.35">
      <c r="A2671" t="s">
        <v>159</v>
      </c>
      <c r="B2671" t="str">
        <f t="shared" si="129"/>
        <v>Electrolyzer|EU-CYP</v>
      </c>
      <c r="C2671" t="s">
        <v>300</v>
      </c>
      <c r="D2671" t="s">
        <v>159</v>
      </c>
      <c r="E2671" t="s">
        <v>320</v>
      </c>
      <c r="F2671" s="1">
        <f>[2]Elektrolyse!G$9*1000</f>
        <v>768000</v>
      </c>
      <c r="G2671" s="1">
        <f>[2]Elektrolyse!H$9*1000</f>
        <v>737500</v>
      </c>
      <c r="H2671" s="1">
        <f>[2]Elektrolyse!I$9*1000</f>
        <v>707000</v>
      </c>
      <c r="I2671" s="1">
        <f>[2]Elektrolyse!J$9*1000</f>
        <v>650000</v>
      </c>
      <c r="J2671" s="1">
        <f>[2]Elektrolyse!K$9*1000</f>
        <v>525000</v>
      </c>
      <c r="K2671" s="1">
        <f>[2]Elektrolyse!L$9*1000</f>
        <v>450000</v>
      </c>
      <c r="L2671" s="1">
        <f>[2]Elektrolyse!M$9*1000</f>
        <v>400000</v>
      </c>
    </row>
    <row r="2672" spans="1:12" x14ac:dyDescent="0.35">
      <c r="A2672" t="s">
        <v>160</v>
      </c>
      <c r="B2672" t="str">
        <f t="shared" si="129"/>
        <v>Electrolyzer|EU-CZE</v>
      </c>
      <c r="C2672" t="s">
        <v>300</v>
      </c>
      <c r="D2672" t="s">
        <v>160</v>
      </c>
      <c r="E2672" t="s">
        <v>320</v>
      </c>
      <c r="F2672" s="1">
        <f>[2]Elektrolyse!G$9*1000</f>
        <v>768000</v>
      </c>
      <c r="G2672" s="1">
        <f>[2]Elektrolyse!H$9*1000</f>
        <v>737500</v>
      </c>
      <c r="H2672" s="1">
        <f>[2]Elektrolyse!I$9*1000</f>
        <v>707000</v>
      </c>
      <c r="I2672" s="1">
        <f>[2]Elektrolyse!J$9*1000</f>
        <v>650000</v>
      </c>
      <c r="J2672" s="1">
        <f>[2]Elektrolyse!K$9*1000</f>
        <v>525000</v>
      </c>
      <c r="K2672" s="1">
        <f>[2]Elektrolyse!L$9*1000</f>
        <v>450000</v>
      </c>
      <c r="L2672" s="1">
        <f>[2]Elektrolyse!M$9*1000</f>
        <v>400000</v>
      </c>
    </row>
    <row r="2673" spans="1:12" x14ac:dyDescent="0.35">
      <c r="A2673" t="s">
        <v>161</v>
      </c>
      <c r="B2673" t="str">
        <f t="shared" si="129"/>
        <v>Electrolyzer|EU-DEU</v>
      </c>
      <c r="C2673" t="s">
        <v>300</v>
      </c>
      <c r="D2673" t="s">
        <v>161</v>
      </c>
      <c r="E2673" t="s">
        <v>320</v>
      </c>
      <c r="F2673" s="1">
        <f>[2]Elektrolyse!G$9*1000</f>
        <v>768000</v>
      </c>
      <c r="G2673" s="1">
        <f>[2]Elektrolyse!H$9*1000</f>
        <v>737500</v>
      </c>
      <c r="H2673" s="1">
        <f>[2]Elektrolyse!I$9*1000</f>
        <v>707000</v>
      </c>
      <c r="I2673" s="1">
        <f>[2]Elektrolyse!J$9*1000</f>
        <v>650000</v>
      </c>
      <c r="J2673" s="1">
        <f>[2]Elektrolyse!K$9*1000</f>
        <v>525000</v>
      </c>
      <c r="K2673" s="1">
        <f>[2]Elektrolyse!L$9*1000</f>
        <v>450000</v>
      </c>
      <c r="L2673" s="1">
        <f>[2]Elektrolyse!M$9*1000</f>
        <v>400000</v>
      </c>
    </row>
    <row r="2674" spans="1:12" x14ac:dyDescent="0.35">
      <c r="A2674" t="s">
        <v>162</v>
      </c>
      <c r="B2674" t="str">
        <f t="shared" si="129"/>
        <v>Electrolyzer|EU-DNK</v>
      </c>
      <c r="C2674" t="s">
        <v>300</v>
      </c>
      <c r="D2674" t="s">
        <v>162</v>
      </c>
      <c r="E2674" t="s">
        <v>320</v>
      </c>
      <c r="F2674" s="1">
        <f>[2]Elektrolyse!G$9*1000</f>
        <v>768000</v>
      </c>
      <c r="G2674" s="1">
        <f>[2]Elektrolyse!H$9*1000</f>
        <v>737500</v>
      </c>
      <c r="H2674" s="1">
        <f>[2]Elektrolyse!I$9*1000</f>
        <v>707000</v>
      </c>
      <c r="I2674" s="1">
        <f>[2]Elektrolyse!J$9*1000</f>
        <v>650000</v>
      </c>
      <c r="J2674" s="1">
        <f>[2]Elektrolyse!K$9*1000</f>
        <v>525000</v>
      </c>
      <c r="K2674" s="1">
        <f>[2]Elektrolyse!L$9*1000</f>
        <v>450000</v>
      </c>
      <c r="L2674" s="1">
        <f>[2]Elektrolyse!M$9*1000</f>
        <v>400000</v>
      </c>
    </row>
    <row r="2675" spans="1:12" x14ac:dyDescent="0.35">
      <c r="A2675" t="s">
        <v>163</v>
      </c>
      <c r="B2675" t="str">
        <f t="shared" si="129"/>
        <v>Electrolyzer|EU-ESP</v>
      </c>
      <c r="C2675" t="s">
        <v>300</v>
      </c>
      <c r="D2675" t="s">
        <v>163</v>
      </c>
      <c r="E2675" t="s">
        <v>320</v>
      </c>
      <c r="F2675" s="1">
        <f>[2]Elektrolyse!G$9*1000</f>
        <v>768000</v>
      </c>
      <c r="G2675" s="1">
        <f>[2]Elektrolyse!H$9*1000</f>
        <v>737500</v>
      </c>
      <c r="H2675" s="1">
        <f>[2]Elektrolyse!I$9*1000</f>
        <v>707000</v>
      </c>
      <c r="I2675" s="1">
        <f>[2]Elektrolyse!J$9*1000</f>
        <v>650000</v>
      </c>
      <c r="J2675" s="1">
        <f>[2]Elektrolyse!K$9*1000</f>
        <v>525000</v>
      </c>
      <c r="K2675" s="1">
        <f>[2]Elektrolyse!L$9*1000</f>
        <v>450000</v>
      </c>
      <c r="L2675" s="1">
        <f>[2]Elektrolyse!M$9*1000</f>
        <v>400000</v>
      </c>
    </row>
    <row r="2676" spans="1:12" x14ac:dyDescent="0.35">
      <c r="A2676" t="s">
        <v>164</v>
      </c>
      <c r="B2676" t="str">
        <f t="shared" si="129"/>
        <v>Electrolyzer|EU-EST</v>
      </c>
      <c r="C2676" t="s">
        <v>300</v>
      </c>
      <c r="D2676" t="s">
        <v>164</v>
      </c>
      <c r="E2676" t="s">
        <v>320</v>
      </c>
      <c r="F2676" s="1">
        <f>[2]Elektrolyse!G$9*1000</f>
        <v>768000</v>
      </c>
      <c r="G2676" s="1">
        <f>[2]Elektrolyse!H$9*1000</f>
        <v>737500</v>
      </c>
      <c r="H2676" s="1">
        <f>[2]Elektrolyse!I$9*1000</f>
        <v>707000</v>
      </c>
      <c r="I2676" s="1">
        <f>[2]Elektrolyse!J$9*1000</f>
        <v>650000</v>
      </c>
      <c r="J2676" s="1">
        <f>[2]Elektrolyse!K$9*1000</f>
        <v>525000</v>
      </c>
      <c r="K2676" s="1">
        <f>[2]Elektrolyse!L$9*1000</f>
        <v>450000</v>
      </c>
      <c r="L2676" s="1">
        <f>[2]Elektrolyse!M$9*1000</f>
        <v>400000</v>
      </c>
    </row>
    <row r="2677" spans="1:12" x14ac:dyDescent="0.35">
      <c r="A2677" t="s">
        <v>165</v>
      </c>
      <c r="B2677" t="str">
        <f t="shared" si="129"/>
        <v>Electrolyzer|EU-FIN</v>
      </c>
      <c r="C2677" t="s">
        <v>300</v>
      </c>
      <c r="D2677" t="s">
        <v>165</v>
      </c>
      <c r="E2677" t="s">
        <v>320</v>
      </c>
      <c r="F2677" s="1">
        <f>[2]Elektrolyse!G$9*1000</f>
        <v>768000</v>
      </c>
      <c r="G2677" s="1">
        <f>[2]Elektrolyse!H$9*1000</f>
        <v>737500</v>
      </c>
      <c r="H2677" s="1">
        <f>[2]Elektrolyse!I$9*1000</f>
        <v>707000</v>
      </c>
      <c r="I2677" s="1">
        <f>[2]Elektrolyse!J$9*1000</f>
        <v>650000</v>
      </c>
      <c r="J2677" s="1">
        <f>[2]Elektrolyse!K$9*1000</f>
        <v>525000</v>
      </c>
      <c r="K2677" s="1">
        <f>[2]Elektrolyse!L$9*1000</f>
        <v>450000</v>
      </c>
      <c r="L2677" s="1">
        <f>[2]Elektrolyse!M$9*1000</f>
        <v>400000</v>
      </c>
    </row>
    <row r="2678" spans="1:12" x14ac:dyDescent="0.35">
      <c r="A2678" t="s">
        <v>166</v>
      </c>
      <c r="B2678" t="str">
        <f t="shared" si="129"/>
        <v>Electrolyzer|EU-FRA</v>
      </c>
      <c r="C2678" t="s">
        <v>300</v>
      </c>
      <c r="D2678" t="s">
        <v>166</v>
      </c>
      <c r="E2678" t="s">
        <v>320</v>
      </c>
      <c r="F2678" s="1">
        <f>[2]Elektrolyse!G$9*1000</f>
        <v>768000</v>
      </c>
      <c r="G2678" s="1">
        <f>[2]Elektrolyse!H$9*1000</f>
        <v>737500</v>
      </c>
      <c r="H2678" s="1">
        <f>[2]Elektrolyse!I$9*1000</f>
        <v>707000</v>
      </c>
      <c r="I2678" s="1">
        <f>[2]Elektrolyse!J$9*1000</f>
        <v>650000</v>
      </c>
      <c r="J2678" s="1">
        <f>[2]Elektrolyse!K$9*1000</f>
        <v>525000</v>
      </c>
      <c r="K2678" s="1">
        <f>[2]Elektrolyse!L$9*1000</f>
        <v>450000</v>
      </c>
      <c r="L2678" s="1">
        <f>[2]Elektrolyse!M$9*1000</f>
        <v>400000</v>
      </c>
    </row>
    <row r="2679" spans="1:12" x14ac:dyDescent="0.35">
      <c r="A2679" t="s">
        <v>167</v>
      </c>
      <c r="B2679" t="str">
        <f t="shared" si="129"/>
        <v>Electrolyzer|EU-GBR</v>
      </c>
      <c r="C2679" t="s">
        <v>300</v>
      </c>
      <c r="D2679" t="s">
        <v>167</v>
      </c>
      <c r="E2679" t="s">
        <v>320</v>
      </c>
      <c r="F2679" s="1">
        <f>[2]Elektrolyse!G$9*1000</f>
        <v>768000</v>
      </c>
      <c r="G2679" s="1">
        <f>[2]Elektrolyse!H$9*1000</f>
        <v>737500</v>
      </c>
      <c r="H2679" s="1">
        <f>[2]Elektrolyse!I$9*1000</f>
        <v>707000</v>
      </c>
      <c r="I2679" s="1">
        <f>[2]Elektrolyse!J$9*1000</f>
        <v>650000</v>
      </c>
      <c r="J2679" s="1">
        <f>[2]Elektrolyse!K$9*1000</f>
        <v>525000</v>
      </c>
      <c r="K2679" s="1">
        <f>[2]Elektrolyse!L$9*1000</f>
        <v>450000</v>
      </c>
      <c r="L2679" s="1">
        <f>[2]Elektrolyse!M$9*1000</f>
        <v>400000</v>
      </c>
    </row>
    <row r="2680" spans="1:12" x14ac:dyDescent="0.35">
      <c r="A2680" t="s">
        <v>168</v>
      </c>
      <c r="B2680" t="str">
        <f t="shared" si="129"/>
        <v>Electrolyzer|EU-GEO</v>
      </c>
      <c r="C2680" t="s">
        <v>300</v>
      </c>
      <c r="D2680" t="s">
        <v>168</v>
      </c>
      <c r="E2680" t="s">
        <v>320</v>
      </c>
      <c r="F2680" s="1">
        <f>[2]Elektrolyse!G$9*1000</f>
        <v>768000</v>
      </c>
      <c r="G2680" s="1">
        <f>[2]Elektrolyse!H$9*1000</f>
        <v>737500</v>
      </c>
      <c r="H2680" s="1">
        <f>[2]Elektrolyse!I$9*1000</f>
        <v>707000</v>
      </c>
      <c r="I2680" s="1">
        <f>[2]Elektrolyse!J$9*1000</f>
        <v>650000</v>
      </c>
      <c r="J2680" s="1">
        <f>[2]Elektrolyse!K$9*1000</f>
        <v>525000</v>
      </c>
      <c r="K2680" s="1">
        <f>[2]Elektrolyse!L$9*1000</f>
        <v>450000</v>
      </c>
      <c r="L2680" s="1">
        <f>[2]Elektrolyse!M$9*1000</f>
        <v>400000</v>
      </c>
    </row>
    <row r="2681" spans="1:12" x14ac:dyDescent="0.35">
      <c r="A2681" t="s">
        <v>169</v>
      </c>
      <c r="B2681" t="str">
        <f t="shared" si="129"/>
        <v>Electrolyzer|EU-GRC</v>
      </c>
      <c r="C2681" t="s">
        <v>300</v>
      </c>
      <c r="D2681" t="s">
        <v>169</v>
      </c>
      <c r="E2681" t="s">
        <v>320</v>
      </c>
      <c r="F2681" s="1">
        <f>[2]Elektrolyse!G$9*1000</f>
        <v>768000</v>
      </c>
      <c r="G2681" s="1">
        <f>[2]Elektrolyse!H$9*1000</f>
        <v>737500</v>
      </c>
      <c r="H2681" s="1">
        <f>[2]Elektrolyse!I$9*1000</f>
        <v>707000</v>
      </c>
      <c r="I2681" s="1">
        <f>[2]Elektrolyse!J$9*1000</f>
        <v>650000</v>
      </c>
      <c r="J2681" s="1">
        <f>[2]Elektrolyse!K$9*1000</f>
        <v>525000</v>
      </c>
      <c r="K2681" s="1">
        <f>[2]Elektrolyse!L$9*1000</f>
        <v>450000</v>
      </c>
      <c r="L2681" s="1">
        <f>[2]Elektrolyse!M$9*1000</f>
        <v>400000</v>
      </c>
    </row>
    <row r="2682" spans="1:12" x14ac:dyDescent="0.35">
      <c r="A2682" t="s">
        <v>170</v>
      </c>
      <c r="B2682" t="str">
        <f t="shared" si="129"/>
        <v>Electrolyzer|EU-HRV</v>
      </c>
      <c r="C2682" t="s">
        <v>300</v>
      </c>
      <c r="D2682" t="s">
        <v>170</v>
      </c>
      <c r="E2682" t="s">
        <v>320</v>
      </c>
      <c r="F2682" s="1">
        <f>[2]Elektrolyse!G$9*1000</f>
        <v>768000</v>
      </c>
      <c r="G2682" s="1">
        <f>[2]Elektrolyse!H$9*1000</f>
        <v>737500</v>
      </c>
      <c r="H2682" s="1">
        <f>[2]Elektrolyse!I$9*1000</f>
        <v>707000</v>
      </c>
      <c r="I2682" s="1">
        <f>[2]Elektrolyse!J$9*1000</f>
        <v>650000</v>
      </c>
      <c r="J2682" s="1">
        <f>[2]Elektrolyse!K$9*1000</f>
        <v>525000</v>
      </c>
      <c r="K2682" s="1">
        <f>[2]Elektrolyse!L$9*1000</f>
        <v>450000</v>
      </c>
      <c r="L2682" s="1">
        <f>[2]Elektrolyse!M$9*1000</f>
        <v>400000</v>
      </c>
    </row>
    <row r="2683" spans="1:12" x14ac:dyDescent="0.35">
      <c r="A2683" t="s">
        <v>171</v>
      </c>
      <c r="B2683" t="str">
        <f t="shared" si="129"/>
        <v>Electrolyzer|EU-HUN</v>
      </c>
      <c r="C2683" t="s">
        <v>300</v>
      </c>
      <c r="D2683" t="s">
        <v>171</v>
      </c>
      <c r="E2683" t="s">
        <v>320</v>
      </c>
      <c r="F2683" s="1">
        <f>[2]Elektrolyse!G$9*1000</f>
        <v>768000</v>
      </c>
      <c r="G2683" s="1">
        <f>[2]Elektrolyse!H$9*1000</f>
        <v>737500</v>
      </c>
      <c r="H2683" s="1">
        <f>[2]Elektrolyse!I$9*1000</f>
        <v>707000</v>
      </c>
      <c r="I2683" s="1">
        <f>[2]Elektrolyse!J$9*1000</f>
        <v>650000</v>
      </c>
      <c r="J2683" s="1">
        <f>[2]Elektrolyse!K$9*1000</f>
        <v>525000</v>
      </c>
      <c r="K2683" s="1">
        <f>[2]Elektrolyse!L$9*1000</f>
        <v>450000</v>
      </c>
      <c r="L2683" s="1">
        <f>[2]Elektrolyse!M$9*1000</f>
        <v>400000</v>
      </c>
    </row>
    <row r="2684" spans="1:12" x14ac:dyDescent="0.35">
      <c r="A2684" t="s">
        <v>172</v>
      </c>
      <c r="B2684" t="str">
        <f t="shared" si="129"/>
        <v>Electrolyzer|EU-IRL</v>
      </c>
      <c r="C2684" t="s">
        <v>300</v>
      </c>
      <c r="D2684" t="s">
        <v>172</v>
      </c>
      <c r="E2684" t="s">
        <v>320</v>
      </c>
      <c r="F2684" s="1">
        <f>[2]Elektrolyse!G$9*1000</f>
        <v>768000</v>
      </c>
      <c r="G2684" s="1">
        <f>[2]Elektrolyse!H$9*1000</f>
        <v>737500</v>
      </c>
      <c r="H2684" s="1">
        <f>[2]Elektrolyse!I$9*1000</f>
        <v>707000</v>
      </c>
      <c r="I2684" s="1">
        <f>[2]Elektrolyse!J$9*1000</f>
        <v>650000</v>
      </c>
      <c r="J2684" s="1">
        <f>[2]Elektrolyse!K$9*1000</f>
        <v>525000</v>
      </c>
      <c r="K2684" s="1">
        <f>[2]Elektrolyse!L$9*1000</f>
        <v>450000</v>
      </c>
      <c r="L2684" s="1">
        <f>[2]Elektrolyse!M$9*1000</f>
        <v>400000</v>
      </c>
    </row>
    <row r="2685" spans="1:12" x14ac:dyDescent="0.35">
      <c r="A2685" t="s">
        <v>173</v>
      </c>
      <c r="B2685" t="str">
        <f t="shared" si="129"/>
        <v>Electrolyzer|EU-ISL</v>
      </c>
      <c r="C2685" t="s">
        <v>300</v>
      </c>
      <c r="D2685" t="s">
        <v>173</v>
      </c>
      <c r="E2685" t="s">
        <v>320</v>
      </c>
      <c r="F2685" s="1">
        <f>[2]Elektrolyse!G$9*1000</f>
        <v>768000</v>
      </c>
      <c r="G2685" s="1">
        <f>[2]Elektrolyse!H$9*1000</f>
        <v>737500</v>
      </c>
      <c r="H2685" s="1">
        <f>[2]Elektrolyse!I$9*1000</f>
        <v>707000</v>
      </c>
      <c r="I2685" s="1">
        <f>[2]Elektrolyse!J$9*1000</f>
        <v>650000</v>
      </c>
      <c r="J2685" s="1">
        <f>[2]Elektrolyse!K$9*1000</f>
        <v>525000</v>
      </c>
      <c r="K2685" s="1">
        <f>[2]Elektrolyse!L$9*1000</f>
        <v>450000</v>
      </c>
      <c r="L2685" s="1">
        <f>[2]Elektrolyse!M$9*1000</f>
        <v>400000</v>
      </c>
    </row>
    <row r="2686" spans="1:12" x14ac:dyDescent="0.35">
      <c r="A2686" t="s">
        <v>174</v>
      </c>
      <c r="B2686" t="str">
        <f t="shared" si="129"/>
        <v>Electrolyzer|EU-ITA</v>
      </c>
      <c r="C2686" t="s">
        <v>300</v>
      </c>
      <c r="D2686" t="s">
        <v>174</v>
      </c>
      <c r="E2686" t="s">
        <v>320</v>
      </c>
      <c r="F2686" s="1">
        <f>[2]Elektrolyse!G$9*1000</f>
        <v>768000</v>
      </c>
      <c r="G2686" s="1">
        <f>[2]Elektrolyse!H$9*1000</f>
        <v>737500</v>
      </c>
      <c r="H2686" s="1">
        <f>[2]Elektrolyse!I$9*1000</f>
        <v>707000</v>
      </c>
      <c r="I2686" s="1">
        <f>[2]Elektrolyse!J$9*1000</f>
        <v>650000</v>
      </c>
      <c r="J2686" s="1">
        <f>[2]Elektrolyse!K$9*1000</f>
        <v>525000</v>
      </c>
      <c r="K2686" s="1">
        <f>[2]Elektrolyse!L$9*1000</f>
        <v>450000</v>
      </c>
      <c r="L2686" s="1">
        <f>[2]Elektrolyse!M$9*1000</f>
        <v>400000</v>
      </c>
    </row>
    <row r="2687" spans="1:12" x14ac:dyDescent="0.35">
      <c r="A2687" t="s">
        <v>175</v>
      </c>
      <c r="B2687" t="str">
        <f t="shared" si="129"/>
        <v>Electrolyzer|EU-KOS</v>
      </c>
      <c r="C2687" t="s">
        <v>300</v>
      </c>
      <c r="D2687" t="s">
        <v>175</v>
      </c>
      <c r="E2687" t="s">
        <v>320</v>
      </c>
      <c r="F2687" s="1">
        <f>[2]Elektrolyse!G$9*1000</f>
        <v>768000</v>
      </c>
      <c r="G2687" s="1">
        <f>[2]Elektrolyse!H$9*1000</f>
        <v>737500</v>
      </c>
      <c r="H2687" s="1">
        <f>[2]Elektrolyse!I$9*1000</f>
        <v>707000</v>
      </c>
      <c r="I2687" s="1">
        <f>[2]Elektrolyse!J$9*1000</f>
        <v>650000</v>
      </c>
      <c r="J2687" s="1">
        <f>[2]Elektrolyse!K$9*1000</f>
        <v>525000</v>
      </c>
      <c r="K2687" s="1">
        <f>[2]Elektrolyse!L$9*1000</f>
        <v>450000</v>
      </c>
      <c r="L2687" s="1">
        <f>[2]Elektrolyse!M$9*1000</f>
        <v>400000</v>
      </c>
    </row>
    <row r="2688" spans="1:12" x14ac:dyDescent="0.35">
      <c r="A2688" t="s">
        <v>176</v>
      </c>
      <c r="B2688" t="str">
        <f t="shared" si="129"/>
        <v>Electrolyzer|EU-LTU</v>
      </c>
      <c r="C2688" t="s">
        <v>300</v>
      </c>
      <c r="D2688" t="s">
        <v>176</v>
      </c>
      <c r="E2688" t="s">
        <v>320</v>
      </c>
      <c r="F2688" s="1">
        <f>[2]Elektrolyse!G$9*1000</f>
        <v>768000</v>
      </c>
      <c r="G2688" s="1">
        <f>[2]Elektrolyse!H$9*1000</f>
        <v>737500</v>
      </c>
      <c r="H2688" s="1">
        <f>[2]Elektrolyse!I$9*1000</f>
        <v>707000</v>
      </c>
      <c r="I2688" s="1">
        <f>[2]Elektrolyse!J$9*1000</f>
        <v>650000</v>
      </c>
      <c r="J2688" s="1">
        <f>[2]Elektrolyse!K$9*1000</f>
        <v>525000</v>
      </c>
      <c r="K2688" s="1">
        <f>[2]Elektrolyse!L$9*1000</f>
        <v>450000</v>
      </c>
      <c r="L2688" s="1">
        <f>[2]Elektrolyse!M$9*1000</f>
        <v>400000</v>
      </c>
    </row>
    <row r="2689" spans="1:12" x14ac:dyDescent="0.35">
      <c r="A2689" t="s">
        <v>177</v>
      </c>
      <c r="B2689" t="str">
        <f t="shared" si="129"/>
        <v>Electrolyzer|EU-LUX</v>
      </c>
      <c r="C2689" t="s">
        <v>300</v>
      </c>
      <c r="D2689" t="s">
        <v>177</v>
      </c>
      <c r="E2689" t="s">
        <v>320</v>
      </c>
      <c r="F2689" s="1">
        <f>[2]Elektrolyse!G$9*1000</f>
        <v>768000</v>
      </c>
      <c r="G2689" s="1">
        <f>[2]Elektrolyse!H$9*1000</f>
        <v>737500</v>
      </c>
      <c r="H2689" s="1">
        <f>[2]Elektrolyse!I$9*1000</f>
        <v>707000</v>
      </c>
      <c r="I2689" s="1">
        <f>[2]Elektrolyse!J$9*1000</f>
        <v>650000</v>
      </c>
      <c r="J2689" s="1">
        <f>[2]Elektrolyse!K$9*1000</f>
        <v>525000</v>
      </c>
      <c r="K2689" s="1">
        <f>[2]Elektrolyse!L$9*1000</f>
        <v>450000</v>
      </c>
      <c r="L2689" s="1">
        <f>[2]Elektrolyse!M$9*1000</f>
        <v>400000</v>
      </c>
    </row>
    <row r="2690" spans="1:12" x14ac:dyDescent="0.35">
      <c r="A2690" t="s">
        <v>178</v>
      </c>
      <c r="B2690" t="str">
        <f t="shared" ref="B2690:B2753" si="130">CONCATENATE(C2690,D2690)</f>
        <v>Electrolyzer|EU-LVA</v>
      </c>
      <c r="C2690" t="s">
        <v>300</v>
      </c>
      <c r="D2690" t="s">
        <v>178</v>
      </c>
      <c r="E2690" t="s">
        <v>320</v>
      </c>
      <c r="F2690" s="1">
        <f>[2]Elektrolyse!G$9*1000</f>
        <v>768000</v>
      </c>
      <c r="G2690" s="1">
        <f>[2]Elektrolyse!H$9*1000</f>
        <v>737500</v>
      </c>
      <c r="H2690" s="1">
        <f>[2]Elektrolyse!I$9*1000</f>
        <v>707000</v>
      </c>
      <c r="I2690" s="1">
        <f>[2]Elektrolyse!J$9*1000</f>
        <v>650000</v>
      </c>
      <c r="J2690" s="1">
        <f>[2]Elektrolyse!K$9*1000</f>
        <v>525000</v>
      </c>
      <c r="K2690" s="1">
        <f>[2]Elektrolyse!L$9*1000</f>
        <v>450000</v>
      </c>
      <c r="L2690" s="1">
        <f>[2]Elektrolyse!M$9*1000</f>
        <v>400000</v>
      </c>
    </row>
    <row r="2691" spans="1:12" x14ac:dyDescent="0.35">
      <c r="A2691" t="s">
        <v>179</v>
      </c>
      <c r="B2691" t="str">
        <f t="shared" si="130"/>
        <v>Electrolyzer|EU-MDA</v>
      </c>
      <c r="C2691" t="s">
        <v>300</v>
      </c>
      <c r="D2691" t="s">
        <v>179</v>
      </c>
      <c r="E2691" t="s">
        <v>320</v>
      </c>
      <c r="F2691" s="1">
        <f>[2]Elektrolyse!G$9*1000</f>
        <v>768000</v>
      </c>
      <c r="G2691" s="1">
        <f>[2]Elektrolyse!H$9*1000</f>
        <v>737500</v>
      </c>
      <c r="H2691" s="1">
        <f>[2]Elektrolyse!I$9*1000</f>
        <v>707000</v>
      </c>
      <c r="I2691" s="1">
        <f>[2]Elektrolyse!J$9*1000</f>
        <v>650000</v>
      </c>
      <c r="J2691" s="1">
        <f>[2]Elektrolyse!K$9*1000</f>
        <v>525000</v>
      </c>
      <c r="K2691" s="1">
        <f>[2]Elektrolyse!L$9*1000</f>
        <v>450000</v>
      </c>
      <c r="L2691" s="1">
        <f>[2]Elektrolyse!M$9*1000</f>
        <v>400000</v>
      </c>
    </row>
    <row r="2692" spans="1:12" x14ac:dyDescent="0.35">
      <c r="A2692" t="s">
        <v>180</v>
      </c>
      <c r="B2692" t="str">
        <f t="shared" si="130"/>
        <v>Electrolyzer|EU-MKD</v>
      </c>
      <c r="C2692" t="s">
        <v>300</v>
      </c>
      <c r="D2692" t="s">
        <v>180</v>
      </c>
      <c r="E2692" t="s">
        <v>320</v>
      </c>
      <c r="F2692" s="1">
        <f>[2]Elektrolyse!G$9*1000</f>
        <v>768000</v>
      </c>
      <c r="G2692" s="1">
        <f>[2]Elektrolyse!H$9*1000</f>
        <v>737500</v>
      </c>
      <c r="H2692" s="1">
        <f>[2]Elektrolyse!I$9*1000</f>
        <v>707000</v>
      </c>
      <c r="I2692" s="1">
        <f>[2]Elektrolyse!J$9*1000</f>
        <v>650000</v>
      </c>
      <c r="J2692" s="1">
        <f>[2]Elektrolyse!K$9*1000</f>
        <v>525000</v>
      </c>
      <c r="K2692" s="1">
        <f>[2]Elektrolyse!L$9*1000</f>
        <v>450000</v>
      </c>
      <c r="L2692" s="1">
        <f>[2]Elektrolyse!M$9*1000</f>
        <v>400000</v>
      </c>
    </row>
    <row r="2693" spans="1:12" x14ac:dyDescent="0.35">
      <c r="A2693" t="s">
        <v>181</v>
      </c>
      <c r="B2693" t="str">
        <f t="shared" si="130"/>
        <v>Electrolyzer|EU-MLT</v>
      </c>
      <c r="C2693" t="s">
        <v>300</v>
      </c>
      <c r="D2693" t="s">
        <v>181</v>
      </c>
      <c r="E2693" t="s">
        <v>320</v>
      </c>
      <c r="F2693" s="1">
        <f>[2]Elektrolyse!G$9*1000</f>
        <v>768000</v>
      </c>
      <c r="G2693" s="1">
        <f>[2]Elektrolyse!H$9*1000</f>
        <v>737500</v>
      </c>
      <c r="H2693" s="1">
        <f>[2]Elektrolyse!I$9*1000</f>
        <v>707000</v>
      </c>
      <c r="I2693" s="1">
        <f>[2]Elektrolyse!J$9*1000</f>
        <v>650000</v>
      </c>
      <c r="J2693" s="1">
        <f>[2]Elektrolyse!K$9*1000</f>
        <v>525000</v>
      </c>
      <c r="K2693" s="1">
        <f>[2]Elektrolyse!L$9*1000</f>
        <v>450000</v>
      </c>
      <c r="L2693" s="1">
        <f>[2]Elektrolyse!M$9*1000</f>
        <v>400000</v>
      </c>
    </row>
    <row r="2694" spans="1:12" x14ac:dyDescent="0.35">
      <c r="A2694" t="s">
        <v>182</v>
      </c>
      <c r="B2694" t="str">
        <f t="shared" si="130"/>
        <v>Electrolyzer|EU-MNE</v>
      </c>
      <c r="C2694" t="s">
        <v>300</v>
      </c>
      <c r="D2694" t="s">
        <v>182</v>
      </c>
      <c r="E2694" t="s">
        <v>320</v>
      </c>
      <c r="F2694" s="1">
        <f>[2]Elektrolyse!G$9*1000</f>
        <v>768000</v>
      </c>
      <c r="G2694" s="1">
        <f>[2]Elektrolyse!H$9*1000</f>
        <v>737500</v>
      </c>
      <c r="H2694" s="1">
        <f>[2]Elektrolyse!I$9*1000</f>
        <v>707000</v>
      </c>
      <c r="I2694" s="1">
        <f>[2]Elektrolyse!J$9*1000</f>
        <v>650000</v>
      </c>
      <c r="J2694" s="1">
        <f>[2]Elektrolyse!K$9*1000</f>
        <v>525000</v>
      </c>
      <c r="K2694" s="1">
        <f>[2]Elektrolyse!L$9*1000</f>
        <v>450000</v>
      </c>
      <c r="L2694" s="1">
        <f>[2]Elektrolyse!M$9*1000</f>
        <v>400000</v>
      </c>
    </row>
    <row r="2695" spans="1:12" x14ac:dyDescent="0.35">
      <c r="A2695" t="s">
        <v>183</v>
      </c>
      <c r="B2695" t="str">
        <f t="shared" si="130"/>
        <v>Electrolyzer|EU-NLD</v>
      </c>
      <c r="C2695" t="s">
        <v>300</v>
      </c>
      <c r="D2695" t="s">
        <v>183</v>
      </c>
      <c r="E2695" t="s">
        <v>320</v>
      </c>
      <c r="F2695" s="1">
        <f>[2]Elektrolyse!G$9*1000</f>
        <v>768000</v>
      </c>
      <c r="G2695" s="1">
        <f>[2]Elektrolyse!H$9*1000</f>
        <v>737500</v>
      </c>
      <c r="H2695" s="1">
        <f>[2]Elektrolyse!I$9*1000</f>
        <v>707000</v>
      </c>
      <c r="I2695" s="1">
        <f>[2]Elektrolyse!J$9*1000</f>
        <v>650000</v>
      </c>
      <c r="J2695" s="1">
        <f>[2]Elektrolyse!K$9*1000</f>
        <v>525000</v>
      </c>
      <c r="K2695" s="1">
        <f>[2]Elektrolyse!L$9*1000</f>
        <v>450000</v>
      </c>
      <c r="L2695" s="1">
        <f>[2]Elektrolyse!M$9*1000</f>
        <v>400000</v>
      </c>
    </row>
    <row r="2696" spans="1:12" x14ac:dyDescent="0.35">
      <c r="A2696" t="s">
        <v>184</v>
      </c>
      <c r="B2696" t="str">
        <f t="shared" si="130"/>
        <v>Electrolyzer|EU-NOR</v>
      </c>
      <c r="C2696" t="s">
        <v>300</v>
      </c>
      <c r="D2696" t="s">
        <v>184</v>
      </c>
      <c r="E2696" t="s">
        <v>320</v>
      </c>
      <c r="F2696" s="1">
        <f>[2]Elektrolyse!G$9*1000</f>
        <v>768000</v>
      </c>
      <c r="G2696" s="1">
        <f>[2]Elektrolyse!H$9*1000</f>
        <v>737500</v>
      </c>
      <c r="H2696" s="1">
        <f>[2]Elektrolyse!I$9*1000</f>
        <v>707000</v>
      </c>
      <c r="I2696" s="1">
        <f>[2]Elektrolyse!J$9*1000</f>
        <v>650000</v>
      </c>
      <c r="J2696" s="1">
        <f>[2]Elektrolyse!K$9*1000</f>
        <v>525000</v>
      </c>
      <c r="K2696" s="1">
        <f>[2]Elektrolyse!L$9*1000</f>
        <v>450000</v>
      </c>
      <c r="L2696" s="1">
        <f>[2]Elektrolyse!M$9*1000</f>
        <v>400000</v>
      </c>
    </row>
    <row r="2697" spans="1:12" x14ac:dyDescent="0.35">
      <c r="A2697" t="s">
        <v>185</v>
      </c>
      <c r="B2697" t="str">
        <f t="shared" si="130"/>
        <v>Electrolyzer|EU-POL</v>
      </c>
      <c r="C2697" t="s">
        <v>300</v>
      </c>
      <c r="D2697" t="s">
        <v>185</v>
      </c>
      <c r="E2697" t="s">
        <v>320</v>
      </c>
      <c r="F2697" s="1">
        <f>[2]Elektrolyse!G$9*1000</f>
        <v>768000</v>
      </c>
      <c r="G2697" s="1">
        <f>[2]Elektrolyse!H$9*1000</f>
        <v>737500</v>
      </c>
      <c r="H2697" s="1">
        <f>[2]Elektrolyse!I$9*1000</f>
        <v>707000</v>
      </c>
      <c r="I2697" s="1">
        <f>[2]Elektrolyse!J$9*1000</f>
        <v>650000</v>
      </c>
      <c r="J2697" s="1">
        <f>[2]Elektrolyse!K$9*1000</f>
        <v>525000</v>
      </c>
      <c r="K2697" s="1">
        <f>[2]Elektrolyse!L$9*1000</f>
        <v>450000</v>
      </c>
      <c r="L2697" s="1">
        <f>[2]Elektrolyse!M$9*1000</f>
        <v>400000</v>
      </c>
    </row>
    <row r="2698" spans="1:12" x14ac:dyDescent="0.35">
      <c r="A2698" t="s">
        <v>186</v>
      </c>
      <c r="B2698" t="str">
        <f t="shared" si="130"/>
        <v>Electrolyzer|EU-PRT</v>
      </c>
      <c r="C2698" t="s">
        <v>300</v>
      </c>
      <c r="D2698" t="s">
        <v>186</v>
      </c>
      <c r="E2698" t="s">
        <v>320</v>
      </c>
      <c r="F2698" s="1">
        <f>[2]Elektrolyse!G$9*1000</f>
        <v>768000</v>
      </c>
      <c r="G2698" s="1">
        <f>[2]Elektrolyse!H$9*1000</f>
        <v>737500</v>
      </c>
      <c r="H2698" s="1">
        <f>[2]Elektrolyse!I$9*1000</f>
        <v>707000</v>
      </c>
      <c r="I2698" s="1">
        <f>[2]Elektrolyse!J$9*1000</f>
        <v>650000</v>
      </c>
      <c r="J2698" s="1">
        <f>[2]Elektrolyse!K$9*1000</f>
        <v>525000</v>
      </c>
      <c r="K2698" s="1">
        <f>[2]Elektrolyse!L$9*1000</f>
        <v>450000</v>
      </c>
      <c r="L2698" s="1">
        <f>[2]Elektrolyse!M$9*1000</f>
        <v>400000</v>
      </c>
    </row>
    <row r="2699" spans="1:12" x14ac:dyDescent="0.35">
      <c r="A2699" t="s">
        <v>187</v>
      </c>
      <c r="B2699" t="str">
        <f t="shared" si="130"/>
        <v>Electrolyzer|EU-ROU</v>
      </c>
      <c r="C2699" t="s">
        <v>300</v>
      </c>
      <c r="D2699" t="s">
        <v>187</v>
      </c>
      <c r="E2699" t="s">
        <v>320</v>
      </c>
      <c r="F2699" s="1">
        <f>[2]Elektrolyse!G$9*1000</f>
        <v>768000</v>
      </c>
      <c r="G2699" s="1">
        <f>[2]Elektrolyse!H$9*1000</f>
        <v>737500</v>
      </c>
      <c r="H2699" s="1">
        <f>[2]Elektrolyse!I$9*1000</f>
        <v>707000</v>
      </c>
      <c r="I2699" s="1">
        <f>[2]Elektrolyse!J$9*1000</f>
        <v>650000</v>
      </c>
      <c r="J2699" s="1">
        <f>[2]Elektrolyse!K$9*1000</f>
        <v>525000</v>
      </c>
      <c r="K2699" s="1">
        <f>[2]Elektrolyse!L$9*1000</f>
        <v>450000</v>
      </c>
      <c r="L2699" s="1">
        <f>[2]Elektrolyse!M$9*1000</f>
        <v>400000</v>
      </c>
    </row>
    <row r="2700" spans="1:12" x14ac:dyDescent="0.35">
      <c r="A2700" t="s">
        <v>188</v>
      </c>
      <c r="B2700" t="str">
        <f t="shared" si="130"/>
        <v>Electrolyzer|EU-SRB</v>
      </c>
      <c r="C2700" t="s">
        <v>300</v>
      </c>
      <c r="D2700" t="s">
        <v>188</v>
      </c>
      <c r="E2700" t="s">
        <v>320</v>
      </c>
      <c r="F2700" s="1">
        <f>[2]Elektrolyse!G$9*1000</f>
        <v>768000</v>
      </c>
      <c r="G2700" s="1">
        <f>[2]Elektrolyse!H$9*1000</f>
        <v>737500</v>
      </c>
      <c r="H2700" s="1">
        <f>[2]Elektrolyse!I$9*1000</f>
        <v>707000</v>
      </c>
      <c r="I2700" s="1">
        <f>[2]Elektrolyse!J$9*1000</f>
        <v>650000</v>
      </c>
      <c r="J2700" s="1">
        <f>[2]Elektrolyse!K$9*1000</f>
        <v>525000</v>
      </c>
      <c r="K2700" s="1">
        <f>[2]Elektrolyse!L$9*1000</f>
        <v>450000</v>
      </c>
      <c r="L2700" s="1">
        <f>[2]Elektrolyse!M$9*1000</f>
        <v>400000</v>
      </c>
    </row>
    <row r="2701" spans="1:12" x14ac:dyDescent="0.35">
      <c r="A2701" t="s">
        <v>189</v>
      </c>
      <c r="B2701" t="str">
        <f t="shared" si="130"/>
        <v>Electrolyzer|EU-SVK</v>
      </c>
      <c r="C2701" t="s">
        <v>300</v>
      </c>
      <c r="D2701" t="s">
        <v>189</v>
      </c>
      <c r="E2701" t="s">
        <v>320</v>
      </c>
      <c r="F2701" s="1">
        <f>[2]Elektrolyse!G$9*1000</f>
        <v>768000</v>
      </c>
      <c r="G2701" s="1">
        <f>[2]Elektrolyse!H$9*1000</f>
        <v>737500</v>
      </c>
      <c r="H2701" s="1">
        <f>[2]Elektrolyse!I$9*1000</f>
        <v>707000</v>
      </c>
      <c r="I2701" s="1">
        <f>[2]Elektrolyse!J$9*1000</f>
        <v>650000</v>
      </c>
      <c r="J2701" s="1">
        <f>[2]Elektrolyse!K$9*1000</f>
        <v>525000</v>
      </c>
      <c r="K2701" s="1">
        <f>[2]Elektrolyse!L$9*1000</f>
        <v>450000</v>
      </c>
      <c r="L2701" s="1">
        <f>[2]Elektrolyse!M$9*1000</f>
        <v>400000</v>
      </c>
    </row>
    <row r="2702" spans="1:12" x14ac:dyDescent="0.35">
      <c r="A2702" t="s">
        <v>190</v>
      </c>
      <c r="B2702" t="str">
        <f t="shared" si="130"/>
        <v>Electrolyzer|EU-SVN</v>
      </c>
      <c r="C2702" t="s">
        <v>300</v>
      </c>
      <c r="D2702" t="s">
        <v>190</v>
      </c>
      <c r="E2702" t="s">
        <v>320</v>
      </c>
      <c r="F2702" s="1">
        <f>[2]Elektrolyse!G$9*1000</f>
        <v>768000</v>
      </c>
      <c r="G2702" s="1">
        <f>[2]Elektrolyse!H$9*1000</f>
        <v>737500</v>
      </c>
      <c r="H2702" s="1">
        <f>[2]Elektrolyse!I$9*1000</f>
        <v>707000</v>
      </c>
      <c r="I2702" s="1">
        <f>[2]Elektrolyse!J$9*1000</f>
        <v>650000</v>
      </c>
      <c r="J2702" s="1">
        <f>[2]Elektrolyse!K$9*1000</f>
        <v>525000</v>
      </c>
      <c r="K2702" s="1">
        <f>[2]Elektrolyse!L$9*1000</f>
        <v>450000</v>
      </c>
      <c r="L2702" s="1">
        <f>[2]Elektrolyse!M$9*1000</f>
        <v>400000</v>
      </c>
    </row>
    <row r="2703" spans="1:12" x14ac:dyDescent="0.35">
      <c r="A2703" t="s">
        <v>191</v>
      </c>
      <c r="B2703" t="str">
        <f t="shared" si="130"/>
        <v>Electrolyzer|EU-SWE</v>
      </c>
      <c r="C2703" t="s">
        <v>300</v>
      </c>
      <c r="D2703" t="s">
        <v>191</v>
      </c>
      <c r="E2703" t="s">
        <v>320</v>
      </c>
      <c r="F2703" s="1">
        <f>[2]Elektrolyse!G$9*1000</f>
        <v>768000</v>
      </c>
      <c r="G2703" s="1">
        <f>[2]Elektrolyse!H$9*1000</f>
        <v>737500</v>
      </c>
      <c r="H2703" s="1">
        <f>[2]Elektrolyse!I$9*1000</f>
        <v>707000</v>
      </c>
      <c r="I2703" s="1">
        <f>[2]Elektrolyse!J$9*1000</f>
        <v>650000</v>
      </c>
      <c r="J2703" s="1">
        <f>[2]Elektrolyse!K$9*1000</f>
        <v>525000</v>
      </c>
      <c r="K2703" s="1">
        <f>[2]Elektrolyse!L$9*1000</f>
        <v>450000</v>
      </c>
      <c r="L2703" s="1">
        <f>[2]Elektrolyse!M$9*1000</f>
        <v>400000</v>
      </c>
    </row>
    <row r="2704" spans="1:12" x14ac:dyDescent="0.35">
      <c r="A2704" t="s">
        <v>192</v>
      </c>
      <c r="B2704" t="str">
        <f t="shared" si="130"/>
        <v>Electrolyzer|EU-UKR</v>
      </c>
      <c r="C2704" t="s">
        <v>300</v>
      </c>
      <c r="D2704" t="s">
        <v>192</v>
      </c>
      <c r="E2704" t="s">
        <v>320</v>
      </c>
      <c r="F2704" s="1">
        <f>[2]Elektrolyse!G$9*1000</f>
        <v>768000</v>
      </c>
      <c r="G2704" s="1">
        <f>[2]Elektrolyse!H$9*1000</f>
        <v>737500</v>
      </c>
      <c r="H2704" s="1">
        <f>[2]Elektrolyse!I$9*1000</f>
        <v>707000</v>
      </c>
      <c r="I2704" s="1">
        <f>[2]Elektrolyse!J$9*1000</f>
        <v>650000</v>
      </c>
      <c r="J2704" s="1">
        <f>[2]Elektrolyse!K$9*1000</f>
        <v>525000</v>
      </c>
      <c r="K2704" s="1">
        <f>[2]Elektrolyse!L$9*1000</f>
        <v>450000</v>
      </c>
      <c r="L2704" s="1">
        <f>[2]Elektrolyse!M$9*1000</f>
        <v>400000</v>
      </c>
    </row>
    <row r="2705" spans="1:12" x14ac:dyDescent="0.35">
      <c r="A2705" t="s">
        <v>193</v>
      </c>
      <c r="B2705" t="str">
        <f t="shared" si="130"/>
        <v>Electrolyzer|NA-BLZ</v>
      </c>
      <c r="C2705" t="s">
        <v>300</v>
      </c>
      <c r="D2705" t="s">
        <v>193</v>
      </c>
      <c r="E2705" t="s">
        <v>320</v>
      </c>
      <c r="F2705" s="1">
        <f>[2]Elektrolyse!G$9*1000</f>
        <v>768000</v>
      </c>
      <c r="G2705" s="1">
        <f>[2]Elektrolyse!H$9*1000</f>
        <v>737500</v>
      </c>
      <c r="H2705" s="1">
        <f>[2]Elektrolyse!I$9*1000</f>
        <v>707000</v>
      </c>
      <c r="I2705" s="1">
        <f>[2]Elektrolyse!J$9*1000</f>
        <v>650000</v>
      </c>
      <c r="J2705" s="1">
        <f>[2]Elektrolyse!K$9*1000</f>
        <v>525000</v>
      </c>
      <c r="K2705" s="1">
        <f>[2]Elektrolyse!L$9*1000</f>
        <v>450000</v>
      </c>
      <c r="L2705" s="1">
        <f>[2]Elektrolyse!M$9*1000</f>
        <v>400000</v>
      </c>
    </row>
    <row r="2706" spans="1:12" x14ac:dyDescent="0.35">
      <c r="A2706" t="s">
        <v>194</v>
      </c>
      <c r="B2706" t="str">
        <f t="shared" si="130"/>
        <v>Electrolyzer|NA-CAN</v>
      </c>
      <c r="C2706" t="s">
        <v>300</v>
      </c>
      <c r="D2706" t="s">
        <v>194</v>
      </c>
      <c r="E2706" t="s">
        <v>320</v>
      </c>
      <c r="F2706" s="1">
        <f>[2]Elektrolyse!G$9*1000</f>
        <v>768000</v>
      </c>
      <c r="G2706" s="1">
        <f>[2]Elektrolyse!H$9*1000</f>
        <v>737500</v>
      </c>
      <c r="H2706" s="1">
        <f>[2]Elektrolyse!I$9*1000</f>
        <v>707000</v>
      </c>
      <c r="I2706" s="1">
        <f>[2]Elektrolyse!J$9*1000</f>
        <v>650000</v>
      </c>
      <c r="J2706" s="1">
        <f>[2]Elektrolyse!K$9*1000</f>
        <v>525000</v>
      </c>
      <c r="K2706" s="1">
        <f>[2]Elektrolyse!L$9*1000</f>
        <v>450000</v>
      </c>
      <c r="L2706" s="1">
        <f>[2]Elektrolyse!M$9*1000</f>
        <v>400000</v>
      </c>
    </row>
    <row r="2707" spans="1:12" x14ac:dyDescent="0.35">
      <c r="A2707" t="s">
        <v>204</v>
      </c>
      <c r="B2707" t="str">
        <f t="shared" si="130"/>
        <v>Electrolyzer|NA-CRI</v>
      </c>
      <c r="C2707" t="s">
        <v>300</v>
      </c>
      <c r="D2707" t="s">
        <v>204</v>
      </c>
      <c r="E2707" t="s">
        <v>320</v>
      </c>
      <c r="F2707" s="1">
        <f>[2]Elektrolyse!G$9*1000</f>
        <v>768000</v>
      </c>
      <c r="G2707" s="1">
        <f>[2]Elektrolyse!H$9*1000</f>
        <v>737500</v>
      </c>
      <c r="H2707" s="1">
        <f>[2]Elektrolyse!I$9*1000</f>
        <v>707000</v>
      </c>
      <c r="I2707" s="1">
        <f>[2]Elektrolyse!J$9*1000</f>
        <v>650000</v>
      </c>
      <c r="J2707" s="1">
        <f>[2]Elektrolyse!K$9*1000</f>
        <v>525000</v>
      </c>
      <c r="K2707" s="1">
        <f>[2]Elektrolyse!L$9*1000</f>
        <v>450000</v>
      </c>
      <c r="L2707" s="1">
        <f>[2]Elektrolyse!M$9*1000</f>
        <v>400000</v>
      </c>
    </row>
    <row r="2708" spans="1:12" x14ac:dyDescent="0.35">
      <c r="A2708" t="s">
        <v>205</v>
      </c>
      <c r="B2708" t="str">
        <f t="shared" si="130"/>
        <v>Electrolyzer|NA-CUB</v>
      </c>
      <c r="C2708" t="s">
        <v>300</v>
      </c>
      <c r="D2708" t="s">
        <v>205</v>
      </c>
      <c r="E2708" t="s">
        <v>320</v>
      </c>
      <c r="F2708" s="1">
        <f>[2]Elektrolyse!G$9*1000</f>
        <v>768000</v>
      </c>
      <c r="G2708" s="1">
        <f>[2]Elektrolyse!H$9*1000</f>
        <v>737500</v>
      </c>
      <c r="H2708" s="1">
        <f>[2]Elektrolyse!I$9*1000</f>
        <v>707000</v>
      </c>
      <c r="I2708" s="1">
        <f>[2]Elektrolyse!J$9*1000</f>
        <v>650000</v>
      </c>
      <c r="J2708" s="1">
        <f>[2]Elektrolyse!K$9*1000</f>
        <v>525000</v>
      </c>
      <c r="K2708" s="1">
        <f>[2]Elektrolyse!L$9*1000</f>
        <v>450000</v>
      </c>
      <c r="L2708" s="1">
        <f>[2]Elektrolyse!M$9*1000</f>
        <v>400000</v>
      </c>
    </row>
    <row r="2709" spans="1:12" x14ac:dyDescent="0.35">
      <c r="A2709" t="s">
        <v>206</v>
      </c>
      <c r="B2709" t="str">
        <f t="shared" si="130"/>
        <v>Electrolyzer|NA-DOM</v>
      </c>
      <c r="C2709" t="s">
        <v>300</v>
      </c>
      <c r="D2709" t="s">
        <v>206</v>
      </c>
      <c r="E2709" t="s">
        <v>320</v>
      </c>
      <c r="F2709" s="1">
        <f>[2]Elektrolyse!G$9*1000</f>
        <v>768000</v>
      </c>
      <c r="G2709" s="1">
        <f>[2]Elektrolyse!H$9*1000</f>
        <v>737500</v>
      </c>
      <c r="H2709" s="1">
        <f>[2]Elektrolyse!I$9*1000</f>
        <v>707000</v>
      </c>
      <c r="I2709" s="1">
        <f>[2]Elektrolyse!J$9*1000</f>
        <v>650000</v>
      </c>
      <c r="J2709" s="1">
        <f>[2]Elektrolyse!K$9*1000</f>
        <v>525000</v>
      </c>
      <c r="K2709" s="1">
        <f>[2]Elektrolyse!L$9*1000</f>
        <v>450000</v>
      </c>
      <c r="L2709" s="1">
        <f>[2]Elektrolyse!M$9*1000</f>
        <v>400000</v>
      </c>
    </row>
    <row r="2710" spans="1:12" x14ac:dyDescent="0.35">
      <c r="A2710" t="s">
        <v>208</v>
      </c>
      <c r="B2710" t="str">
        <f t="shared" si="130"/>
        <v>Electrolyzer|NA-GTM</v>
      </c>
      <c r="C2710" t="s">
        <v>300</v>
      </c>
      <c r="D2710" t="s">
        <v>208</v>
      </c>
      <c r="E2710" t="s">
        <v>320</v>
      </c>
      <c r="F2710" s="1">
        <f>[2]Elektrolyse!G$9*1000</f>
        <v>768000</v>
      </c>
      <c r="G2710" s="1">
        <f>[2]Elektrolyse!H$9*1000</f>
        <v>737500</v>
      </c>
      <c r="H2710" s="1">
        <f>[2]Elektrolyse!I$9*1000</f>
        <v>707000</v>
      </c>
      <c r="I2710" s="1">
        <f>[2]Elektrolyse!J$9*1000</f>
        <v>650000</v>
      </c>
      <c r="J2710" s="1">
        <f>[2]Elektrolyse!K$9*1000</f>
        <v>525000</v>
      </c>
      <c r="K2710" s="1">
        <f>[2]Elektrolyse!L$9*1000</f>
        <v>450000</v>
      </c>
      <c r="L2710" s="1">
        <f>[2]Elektrolyse!M$9*1000</f>
        <v>400000</v>
      </c>
    </row>
    <row r="2711" spans="1:12" x14ac:dyDescent="0.35">
      <c r="A2711" t="s">
        <v>209</v>
      </c>
      <c r="B2711" t="str">
        <f t="shared" si="130"/>
        <v>Electrolyzer|NA-HND</v>
      </c>
      <c r="C2711" t="s">
        <v>300</v>
      </c>
      <c r="D2711" t="s">
        <v>209</v>
      </c>
      <c r="E2711" t="s">
        <v>320</v>
      </c>
      <c r="F2711" s="1">
        <f>[2]Elektrolyse!G$9*1000</f>
        <v>768000</v>
      </c>
      <c r="G2711" s="1">
        <f>[2]Elektrolyse!H$9*1000</f>
        <v>737500</v>
      </c>
      <c r="H2711" s="1">
        <f>[2]Elektrolyse!I$9*1000</f>
        <v>707000</v>
      </c>
      <c r="I2711" s="1">
        <f>[2]Elektrolyse!J$9*1000</f>
        <v>650000</v>
      </c>
      <c r="J2711" s="1">
        <f>[2]Elektrolyse!K$9*1000</f>
        <v>525000</v>
      </c>
      <c r="K2711" s="1">
        <f>[2]Elektrolyse!L$9*1000</f>
        <v>450000</v>
      </c>
      <c r="L2711" s="1">
        <f>[2]Elektrolyse!M$9*1000</f>
        <v>400000</v>
      </c>
    </row>
    <row r="2712" spans="1:12" x14ac:dyDescent="0.35">
      <c r="A2712" t="s">
        <v>210</v>
      </c>
      <c r="B2712" t="str">
        <f t="shared" si="130"/>
        <v>Electrolyzer|NA-HTI</v>
      </c>
      <c r="C2712" t="s">
        <v>300</v>
      </c>
      <c r="D2712" t="s">
        <v>210</v>
      </c>
      <c r="E2712" t="s">
        <v>320</v>
      </c>
      <c r="F2712" s="1">
        <f>[2]Elektrolyse!G$9*1000</f>
        <v>768000</v>
      </c>
      <c r="G2712" s="1">
        <f>[2]Elektrolyse!H$9*1000</f>
        <v>737500</v>
      </c>
      <c r="H2712" s="1">
        <f>[2]Elektrolyse!I$9*1000</f>
        <v>707000</v>
      </c>
      <c r="I2712" s="1">
        <f>[2]Elektrolyse!J$9*1000</f>
        <v>650000</v>
      </c>
      <c r="J2712" s="1">
        <f>[2]Elektrolyse!K$9*1000</f>
        <v>525000</v>
      </c>
      <c r="K2712" s="1">
        <f>[2]Elektrolyse!L$9*1000</f>
        <v>450000</v>
      </c>
      <c r="L2712" s="1">
        <f>[2]Elektrolyse!M$9*1000</f>
        <v>400000</v>
      </c>
    </row>
    <row r="2713" spans="1:12" x14ac:dyDescent="0.35">
      <c r="A2713" t="s">
        <v>211</v>
      </c>
      <c r="B2713" t="str">
        <f t="shared" si="130"/>
        <v>Electrolyzer|NA-JAM</v>
      </c>
      <c r="C2713" t="s">
        <v>300</v>
      </c>
      <c r="D2713" t="s">
        <v>211</v>
      </c>
      <c r="E2713" t="s">
        <v>320</v>
      </c>
      <c r="F2713" s="1">
        <f>[2]Elektrolyse!G$9*1000</f>
        <v>768000</v>
      </c>
      <c r="G2713" s="1">
        <f>[2]Elektrolyse!H$9*1000</f>
        <v>737500</v>
      </c>
      <c r="H2713" s="1">
        <f>[2]Elektrolyse!I$9*1000</f>
        <v>707000</v>
      </c>
      <c r="I2713" s="1">
        <f>[2]Elektrolyse!J$9*1000</f>
        <v>650000</v>
      </c>
      <c r="J2713" s="1">
        <f>[2]Elektrolyse!K$9*1000</f>
        <v>525000</v>
      </c>
      <c r="K2713" s="1">
        <f>[2]Elektrolyse!L$9*1000</f>
        <v>450000</v>
      </c>
      <c r="L2713" s="1">
        <f>[2]Elektrolyse!M$9*1000</f>
        <v>400000</v>
      </c>
    </row>
    <row r="2714" spans="1:12" x14ac:dyDescent="0.35">
      <c r="A2714" t="s">
        <v>212</v>
      </c>
      <c r="B2714" t="str">
        <f t="shared" si="130"/>
        <v>Electrolyzer|NA-MEX</v>
      </c>
      <c r="C2714" t="s">
        <v>300</v>
      </c>
      <c r="D2714" t="s">
        <v>212</v>
      </c>
      <c r="E2714" t="s">
        <v>320</v>
      </c>
      <c r="F2714" s="1">
        <f>[2]Elektrolyse!G$9*1000</f>
        <v>768000</v>
      </c>
      <c r="G2714" s="1">
        <f>[2]Elektrolyse!H$9*1000</f>
        <v>737500</v>
      </c>
      <c r="H2714" s="1">
        <f>[2]Elektrolyse!I$9*1000</f>
        <v>707000</v>
      </c>
      <c r="I2714" s="1">
        <f>[2]Elektrolyse!J$9*1000</f>
        <v>650000</v>
      </c>
      <c r="J2714" s="1">
        <f>[2]Elektrolyse!K$9*1000</f>
        <v>525000</v>
      </c>
      <c r="K2714" s="1">
        <f>[2]Elektrolyse!L$9*1000</f>
        <v>450000</v>
      </c>
      <c r="L2714" s="1">
        <f>[2]Elektrolyse!M$9*1000</f>
        <v>400000</v>
      </c>
    </row>
    <row r="2715" spans="1:12" x14ac:dyDescent="0.35">
      <c r="A2715" t="s">
        <v>213</v>
      </c>
      <c r="B2715" t="str">
        <f t="shared" si="130"/>
        <v>Electrolyzer|NA-NIC</v>
      </c>
      <c r="C2715" t="s">
        <v>300</v>
      </c>
      <c r="D2715" t="s">
        <v>213</v>
      </c>
      <c r="E2715" t="s">
        <v>320</v>
      </c>
      <c r="F2715" s="1">
        <f>[2]Elektrolyse!G$9*1000</f>
        <v>768000</v>
      </c>
      <c r="G2715" s="1">
        <f>[2]Elektrolyse!H$9*1000</f>
        <v>737500</v>
      </c>
      <c r="H2715" s="1">
        <f>[2]Elektrolyse!I$9*1000</f>
        <v>707000</v>
      </c>
      <c r="I2715" s="1">
        <f>[2]Elektrolyse!J$9*1000</f>
        <v>650000</v>
      </c>
      <c r="J2715" s="1">
        <f>[2]Elektrolyse!K$9*1000</f>
        <v>525000</v>
      </c>
      <c r="K2715" s="1">
        <f>[2]Elektrolyse!L$9*1000</f>
        <v>450000</v>
      </c>
      <c r="L2715" s="1">
        <f>[2]Elektrolyse!M$9*1000</f>
        <v>400000</v>
      </c>
    </row>
    <row r="2716" spans="1:12" x14ac:dyDescent="0.35">
      <c r="A2716" t="s">
        <v>214</v>
      </c>
      <c r="B2716" t="str">
        <f t="shared" si="130"/>
        <v>Electrolyzer|NA-PAN</v>
      </c>
      <c r="C2716" t="s">
        <v>300</v>
      </c>
      <c r="D2716" t="s">
        <v>214</v>
      </c>
      <c r="E2716" t="s">
        <v>320</v>
      </c>
      <c r="F2716" s="1">
        <f>[2]Elektrolyse!G$9*1000</f>
        <v>768000</v>
      </c>
      <c r="G2716" s="1">
        <f>[2]Elektrolyse!H$9*1000</f>
        <v>737500</v>
      </c>
      <c r="H2716" s="1">
        <f>[2]Elektrolyse!I$9*1000</f>
        <v>707000</v>
      </c>
      <c r="I2716" s="1">
        <f>[2]Elektrolyse!J$9*1000</f>
        <v>650000</v>
      </c>
      <c r="J2716" s="1">
        <f>[2]Elektrolyse!K$9*1000</f>
        <v>525000</v>
      </c>
      <c r="K2716" s="1">
        <f>[2]Elektrolyse!L$9*1000</f>
        <v>450000</v>
      </c>
      <c r="L2716" s="1">
        <f>[2]Elektrolyse!M$9*1000</f>
        <v>400000</v>
      </c>
    </row>
    <row r="2717" spans="1:12" x14ac:dyDescent="0.35">
      <c r="A2717" t="s">
        <v>215</v>
      </c>
      <c r="B2717" t="str">
        <f t="shared" si="130"/>
        <v>Electrolyzer|NA-SLV</v>
      </c>
      <c r="C2717" t="s">
        <v>300</v>
      </c>
      <c r="D2717" t="s">
        <v>215</v>
      </c>
      <c r="E2717" t="s">
        <v>320</v>
      </c>
      <c r="F2717" s="1">
        <f>[2]Elektrolyse!G$9*1000</f>
        <v>768000</v>
      </c>
      <c r="G2717" s="1">
        <f>[2]Elektrolyse!H$9*1000</f>
        <v>737500</v>
      </c>
      <c r="H2717" s="1">
        <f>[2]Elektrolyse!I$9*1000</f>
        <v>707000</v>
      </c>
      <c r="I2717" s="1">
        <f>[2]Elektrolyse!J$9*1000</f>
        <v>650000</v>
      </c>
      <c r="J2717" s="1">
        <f>[2]Elektrolyse!K$9*1000</f>
        <v>525000</v>
      </c>
      <c r="K2717" s="1">
        <f>[2]Elektrolyse!L$9*1000</f>
        <v>450000</v>
      </c>
      <c r="L2717" s="1">
        <f>[2]Elektrolyse!M$9*1000</f>
        <v>400000</v>
      </c>
    </row>
    <row r="2718" spans="1:12" x14ac:dyDescent="0.35">
      <c r="A2718" t="s">
        <v>216</v>
      </c>
      <c r="B2718" t="str">
        <f t="shared" si="130"/>
        <v>Electrolyzer|NA-TTO</v>
      </c>
      <c r="C2718" t="s">
        <v>300</v>
      </c>
      <c r="D2718" t="s">
        <v>216</v>
      </c>
      <c r="E2718" t="s">
        <v>320</v>
      </c>
      <c r="F2718" s="1">
        <f>[2]Elektrolyse!G$9*1000</f>
        <v>768000</v>
      </c>
      <c r="G2718" s="1">
        <f>[2]Elektrolyse!H$9*1000</f>
        <v>737500</v>
      </c>
      <c r="H2718" s="1">
        <f>[2]Elektrolyse!I$9*1000</f>
        <v>707000</v>
      </c>
      <c r="I2718" s="1">
        <f>[2]Elektrolyse!J$9*1000</f>
        <v>650000</v>
      </c>
      <c r="J2718" s="1">
        <f>[2]Elektrolyse!K$9*1000</f>
        <v>525000</v>
      </c>
      <c r="K2718" s="1">
        <f>[2]Elektrolyse!L$9*1000</f>
        <v>450000</v>
      </c>
      <c r="L2718" s="1">
        <f>[2]Elektrolyse!M$9*1000</f>
        <v>400000</v>
      </c>
    </row>
    <row r="2719" spans="1:12" x14ac:dyDescent="0.35">
      <c r="A2719" t="s">
        <v>217</v>
      </c>
      <c r="B2719" t="str">
        <f t="shared" si="130"/>
        <v>Electrolyzer|NA-USA</v>
      </c>
      <c r="C2719" t="s">
        <v>300</v>
      </c>
      <c r="D2719" t="s">
        <v>217</v>
      </c>
      <c r="E2719" t="s">
        <v>320</v>
      </c>
      <c r="F2719" s="1">
        <f>[2]Elektrolyse!G$9*1000</f>
        <v>768000</v>
      </c>
      <c r="G2719" s="1">
        <f>[2]Elektrolyse!H$9*1000</f>
        <v>737500</v>
      </c>
      <c r="H2719" s="1">
        <f>[2]Elektrolyse!I$9*1000</f>
        <v>707000</v>
      </c>
      <c r="I2719" s="1">
        <f>[2]Elektrolyse!J$9*1000</f>
        <v>650000</v>
      </c>
      <c r="J2719" s="1">
        <f>[2]Elektrolyse!K$9*1000</f>
        <v>525000</v>
      </c>
      <c r="K2719" s="1">
        <f>[2]Elektrolyse!L$9*1000</f>
        <v>450000</v>
      </c>
      <c r="L2719" s="1">
        <f>[2]Elektrolyse!M$9*1000</f>
        <v>400000</v>
      </c>
    </row>
    <row r="2720" spans="1:12" x14ac:dyDescent="0.35">
      <c r="A2720" t="s">
        <v>243</v>
      </c>
      <c r="B2720" t="str">
        <f t="shared" si="130"/>
        <v>Electrolyzer|OC-AUS</v>
      </c>
      <c r="C2720" t="s">
        <v>300</v>
      </c>
      <c r="D2720" t="s">
        <v>243</v>
      </c>
      <c r="E2720" t="s">
        <v>320</v>
      </c>
      <c r="F2720" s="1">
        <f>[2]Elektrolyse!G$9*1000</f>
        <v>768000</v>
      </c>
      <c r="G2720" s="1">
        <f>[2]Elektrolyse!H$9*1000</f>
        <v>737500</v>
      </c>
      <c r="H2720" s="1">
        <f>[2]Elektrolyse!I$9*1000</f>
        <v>707000</v>
      </c>
      <c r="I2720" s="1">
        <f>[2]Elektrolyse!J$9*1000</f>
        <v>650000</v>
      </c>
      <c r="J2720" s="1">
        <f>[2]Elektrolyse!K$9*1000</f>
        <v>525000</v>
      </c>
      <c r="K2720" s="1">
        <f>[2]Elektrolyse!L$9*1000</f>
        <v>450000</v>
      </c>
      <c r="L2720" s="1">
        <f>[2]Elektrolyse!M$9*1000</f>
        <v>400000</v>
      </c>
    </row>
    <row r="2721" spans="1:12" x14ac:dyDescent="0.35">
      <c r="A2721" t="s">
        <v>242</v>
      </c>
      <c r="B2721" t="str">
        <f t="shared" si="130"/>
        <v>Electrolyzer|OC-ATA</v>
      </c>
      <c r="C2721" t="s">
        <v>300</v>
      </c>
      <c r="D2721" t="s">
        <v>242</v>
      </c>
      <c r="E2721" t="s">
        <v>320</v>
      </c>
      <c r="F2721" s="1">
        <f>[2]Elektrolyse!G$9*1000</f>
        <v>768000</v>
      </c>
      <c r="G2721" s="1">
        <f>[2]Elektrolyse!H$9*1000</f>
        <v>737500</v>
      </c>
      <c r="H2721" s="1">
        <f>[2]Elektrolyse!I$9*1000</f>
        <v>707000</v>
      </c>
      <c r="I2721" s="1">
        <f>[2]Elektrolyse!J$9*1000</f>
        <v>650000</v>
      </c>
      <c r="J2721" s="1">
        <f>[2]Elektrolyse!K$9*1000</f>
        <v>525000</v>
      </c>
      <c r="K2721" s="1">
        <f>[2]Elektrolyse!L$9*1000</f>
        <v>450000</v>
      </c>
      <c r="L2721" s="1">
        <f>[2]Elektrolyse!M$9*1000</f>
        <v>400000</v>
      </c>
    </row>
    <row r="2722" spans="1:12" x14ac:dyDescent="0.35">
      <c r="A2722" t="s">
        <v>251</v>
      </c>
      <c r="B2722" t="str">
        <f t="shared" si="130"/>
        <v>Electrolyzer|OC-FJI</v>
      </c>
      <c r="C2722" t="s">
        <v>300</v>
      </c>
      <c r="D2722" t="s">
        <v>251</v>
      </c>
      <c r="E2722" t="s">
        <v>320</v>
      </c>
      <c r="F2722" s="1">
        <f>[2]Elektrolyse!G$9*1000</f>
        <v>768000</v>
      </c>
      <c r="G2722" s="1">
        <f>[2]Elektrolyse!H$9*1000</f>
        <v>737500</v>
      </c>
      <c r="H2722" s="1">
        <f>[2]Elektrolyse!I$9*1000</f>
        <v>707000</v>
      </c>
      <c r="I2722" s="1">
        <f>[2]Elektrolyse!J$9*1000</f>
        <v>650000</v>
      </c>
      <c r="J2722" s="1">
        <f>[2]Elektrolyse!K$9*1000</f>
        <v>525000</v>
      </c>
      <c r="K2722" s="1">
        <f>[2]Elektrolyse!L$9*1000</f>
        <v>450000</v>
      </c>
      <c r="L2722" s="1">
        <f>[2]Elektrolyse!M$9*1000</f>
        <v>400000</v>
      </c>
    </row>
    <row r="2723" spans="1:12" x14ac:dyDescent="0.35">
      <c r="A2723" t="s">
        <v>252</v>
      </c>
      <c r="B2723" t="str">
        <f t="shared" si="130"/>
        <v>Electrolyzer|OC-NZL</v>
      </c>
      <c r="C2723" t="s">
        <v>300</v>
      </c>
      <c r="D2723" t="s">
        <v>252</v>
      </c>
      <c r="E2723" t="s">
        <v>320</v>
      </c>
      <c r="F2723" s="1">
        <f>[2]Elektrolyse!G$9*1000</f>
        <v>768000</v>
      </c>
      <c r="G2723" s="1">
        <f>[2]Elektrolyse!H$9*1000</f>
        <v>737500</v>
      </c>
      <c r="H2723" s="1">
        <f>[2]Elektrolyse!I$9*1000</f>
        <v>707000</v>
      </c>
      <c r="I2723" s="1">
        <f>[2]Elektrolyse!J$9*1000</f>
        <v>650000</v>
      </c>
      <c r="J2723" s="1">
        <f>[2]Elektrolyse!K$9*1000</f>
        <v>525000</v>
      </c>
      <c r="K2723" s="1">
        <f>[2]Elektrolyse!L$9*1000</f>
        <v>450000</v>
      </c>
      <c r="L2723" s="1">
        <f>[2]Elektrolyse!M$9*1000</f>
        <v>400000</v>
      </c>
    </row>
    <row r="2724" spans="1:12" x14ac:dyDescent="0.35">
      <c r="A2724" t="s">
        <v>253</v>
      </c>
      <c r="B2724" t="str">
        <f t="shared" si="130"/>
        <v>Electrolyzer|OC-PNG</v>
      </c>
      <c r="C2724" t="s">
        <v>300</v>
      </c>
      <c r="D2724" t="s">
        <v>253</v>
      </c>
      <c r="E2724" t="s">
        <v>320</v>
      </c>
      <c r="F2724" s="1">
        <f>[2]Elektrolyse!G$9*1000</f>
        <v>768000</v>
      </c>
      <c r="G2724" s="1">
        <f>[2]Elektrolyse!H$9*1000</f>
        <v>737500</v>
      </c>
      <c r="H2724" s="1">
        <f>[2]Elektrolyse!I$9*1000</f>
        <v>707000</v>
      </c>
      <c r="I2724" s="1">
        <f>[2]Elektrolyse!J$9*1000</f>
        <v>650000</v>
      </c>
      <c r="J2724" s="1">
        <f>[2]Elektrolyse!K$9*1000</f>
        <v>525000</v>
      </c>
      <c r="K2724" s="1">
        <f>[2]Elektrolyse!L$9*1000</f>
        <v>450000</v>
      </c>
      <c r="L2724" s="1">
        <f>[2]Elektrolyse!M$9*1000</f>
        <v>400000</v>
      </c>
    </row>
    <row r="2725" spans="1:12" x14ac:dyDescent="0.35">
      <c r="A2725" t="s">
        <v>254</v>
      </c>
      <c r="B2725" t="str">
        <f t="shared" si="130"/>
        <v>Electrolyzer|SA-ARG</v>
      </c>
      <c r="C2725" t="s">
        <v>300</v>
      </c>
      <c r="D2725" t="s">
        <v>254</v>
      </c>
      <c r="E2725" t="s">
        <v>320</v>
      </c>
      <c r="F2725" s="1">
        <f>[2]Elektrolyse!G$9*1000</f>
        <v>768000</v>
      </c>
      <c r="G2725" s="1">
        <f>[2]Elektrolyse!H$9*1000</f>
        <v>737500</v>
      </c>
      <c r="H2725" s="1">
        <f>[2]Elektrolyse!I$9*1000</f>
        <v>707000</v>
      </c>
      <c r="I2725" s="1">
        <f>[2]Elektrolyse!J$9*1000</f>
        <v>650000</v>
      </c>
      <c r="J2725" s="1">
        <f>[2]Elektrolyse!K$9*1000</f>
        <v>525000</v>
      </c>
      <c r="K2725" s="1">
        <f>[2]Elektrolyse!L$9*1000</f>
        <v>450000</v>
      </c>
      <c r="L2725" s="1">
        <f>[2]Elektrolyse!M$9*1000</f>
        <v>400000</v>
      </c>
    </row>
    <row r="2726" spans="1:12" x14ac:dyDescent="0.35">
      <c r="A2726" t="s">
        <v>255</v>
      </c>
      <c r="B2726" t="str">
        <f t="shared" si="130"/>
        <v>Electrolyzer|SA-BOL</v>
      </c>
      <c r="C2726" t="s">
        <v>300</v>
      </c>
      <c r="D2726" t="s">
        <v>255</v>
      </c>
      <c r="E2726" t="s">
        <v>320</v>
      </c>
      <c r="F2726" s="1">
        <f>[2]Elektrolyse!G$9*1000</f>
        <v>768000</v>
      </c>
      <c r="G2726" s="1">
        <f>[2]Elektrolyse!H$9*1000</f>
        <v>737500</v>
      </c>
      <c r="H2726" s="1">
        <f>[2]Elektrolyse!I$9*1000</f>
        <v>707000</v>
      </c>
      <c r="I2726" s="1">
        <f>[2]Elektrolyse!J$9*1000</f>
        <v>650000</v>
      </c>
      <c r="J2726" s="1">
        <f>[2]Elektrolyse!K$9*1000</f>
        <v>525000</v>
      </c>
      <c r="K2726" s="1">
        <f>[2]Elektrolyse!L$9*1000</f>
        <v>450000</v>
      </c>
      <c r="L2726" s="1">
        <f>[2]Elektrolyse!M$9*1000</f>
        <v>400000</v>
      </c>
    </row>
    <row r="2727" spans="1:12" x14ac:dyDescent="0.35">
      <c r="A2727" t="s">
        <v>256</v>
      </c>
      <c r="B2727" t="str">
        <f t="shared" si="130"/>
        <v>Electrolyzer|SA-BRA</v>
      </c>
      <c r="C2727" t="s">
        <v>300</v>
      </c>
      <c r="D2727" t="s">
        <v>256</v>
      </c>
      <c r="E2727" t="s">
        <v>320</v>
      </c>
      <c r="F2727" s="1">
        <f>[2]Elektrolyse!G$9*1000</f>
        <v>768000</v>
      </c>
      <c r="G2727" s="1">
        <f>[2]Elektrolyse!H$9*1000</f>
        <v>737500</v>
      </c>
      <c r="H2727" s="1">
        <f>[2]Elektrolyse!I$9*1000</f>
        <v>707000</v>
      </c>
      <c r="I2727" s="1">
        <f>[2]Elektrolyse!J$9*1000</f>
        <v>650000</v>
      </c>
      <c r="J2727" s="1">
        <f>[2]Elektrolyse!K$9*1000</f>
        <v>525000</v>
      </c>
      <c r="K2727" s="1">
        <f>[2]Elektrolyse!L$9*1000</f>
        <v>450000</v>
      </c>
      <c r="L2727" s="1">
        <f>[2]Elektrolyse!M$9*1000</f>
        <v>400000</v>
      </c>
    </row>
    <row r="2728" spans="1:12" x14ac:dyDescent="0.35">
      <c r="A2728" t="s">
        <v>267</v>
      </c>
      <c r="B2728" t="str">
        <f t="shared" si="130"/>
        <v>Electrolyzer|SA-CHL</v>
      </c>
      <c r="C2728" t="s">
        <v>300</v>
      </c>
      <c r="D2728" t="s">
        <v>267</v>
      </c>
      <c r="E2728" t="s">
        <v>320</v>
      </c>
      <c r="F2728" s="1">
        <f>[2]Elektrolyse!G$9*1000</f>
        <v>768000</v>
      </c>
      <c r="G2728" s="1">
        <f>[2]Elektrolyse!H$9*1000</f>
        <v>737500</v>
      </c>
      <c r="H2728" s="1">
        <f>[2]Elektrolyse!I$9*1000</f>
        <v>707000</v>
      </c>
      <c r="I2728" s="1">
        <f>[2]Elektrolyse!J$9*1000</f>
        <v>650000</v>
      </c>
      <c r="J2728" s="1">
        <f>[2]Elektrolyse!K$9*1000</f>
        <v>525000</v>
      </c>
      <c r="K2728" s="1">
        <f>[2]Elektrolyse!L$9*1000</f>
        <v>450000</v>
      </c>
      <c r="L2728" s="1">
        <f>[2]Elektrolyse!M$9*1000</f>
        <v>400000</v>
      </c>
    </row>
    <row r="2729" spans="1:12" x14ac:dyDescent="0.35">
      <c r="A2729" t="s">
        <v>268</v>
      </c>
      <c r="B2729" t="str">
        <f t="shared" si="130"/>
        <v>Electrolyzer|SA-COL</v>
      </c>
      <c r="C2729" t="s">
        <v>300</v>
      </c>
      <c r="D2729" t="s">
        <v>268</v>
      </c>
      <c r="E2729" t="s">
        <v>320</v>
      </c>
      <c r="F2729" s="1">
        <f>[2]Elektrolyse!G$9*1000</f>
        <v>768000</v>
      </c>
      <c r="G2729" s="1">
        <f>[2]Elektrolyse!H$9*1000</f>
        <v>737500</v>
      </c>
      <c r="H2729" s="1">
        <f>[2]Elektrolyse!I$9*1000</f>
        <v>707000</v>
      </c>
      <c r="I2729" s="1">
        <f>[2]Elektrolyse!J$9*1000</f>
        <v>650000</v>
      </c>
      <c r="J2729" s="1">
        <f>[2]Elektrolyse!K$9*1000</f>
        <v>525000</v>
      </c>
      <c r="K2729" s="1">
        <f>[2]Elektrolyse!L$9*1000</f>
        <v>450000</v>
      </c>
      <c r="L2729" s="1">
        <f>[2]Elektrolyse!M$9*1000</f>
        <v>400000</v>
      </c>
    </row>
    <row r="2730" spans="1:12" x14ac:dyDescent="0.35">
      <c r="A2730" t="s">
        <v>269</v>
      </c>
      <c r="B2730" t="str">
        <f t="shared" si="130"/>
        <v>Electrolyzer|SA-ECU</v>
      </c>
      <c r="C2730" t="s">
        <v>300</v>
      </c>
      <c r="D2730" t="s">
        <v>269</v>
      </c>
      <c r="E2730" t="s">
        <v>320</v>
      </c>
      <c r="F2730" s="1">
        <f>[2]Elektrolyse!G$9*1000</f>
        <v>768000</v>
      </c>
      <c r="G2730" s="1">
        <f>[2]Elektrolyse!H$9*1000</f>
        <v>737500</v>
      </c>
      <c r="H2730" s="1">
        <f>[2]Elektrolyse!I$9*1000</f>
        <v>707000</v>
      </c>
      <c r="I2730" s="1">
        <f>[2]Elektrolyse!J$9*1000</f>
        <v>650000</v>
      </c>
      <c r="J2730" s="1">
        <f>[2]Elektrolyse!K$9*1000</f>
        <v>525000</v>
      </c>
      <c r="K2730" s="1">
        <f>[2]Elektrolyse!L$9*1000</f>
        <v>450000</v>
      </c>
      <c r="L2730" s="1">
        <f>[2]Elektrolyse!M$9*1000</f>
        <v>400000</v>
      </c>
    </row>
    <row r="2731" spans="1:12" x14ac:dyDescent="0.35">
      <c r="A2731" t="s">
        <v>270</v>
      </c>
      <c r="B2731" t="str">
        <f t="shared" si="130"/>
        <v>Electrolyzer|SA-GUF</v>
      </c>
      <c r="C2731" t="s">
        <v>300</v>
      </c>
      <c r="D2731" t="s">
        <v>270</v>
      </c>
      <c r="E2731" t="s">
        <v>320</v>
      </c>
      <c r="F2731" s="1">
        <f>[2]Elektrolyse!G$9*1000</f>
        <v>768000</v>
      </c>
      <c r="G2731" s="1">
        <f>[2]Elektrolyse!H$9*1000</f>
        <v>737500</v>
      </c>
      <c r="H2731" s="1">
        <f>[2]Elektrolyse!I$9*1000</f>
        <v>707000</v>
      </c>
      <c r="I2731" s="1">
        <f>[2]Elektrolyse!J$9*1000</f>
        <v>650000</v>
      </c>
      <c r="J2731" s="1">
        <f>[2]Elektrolyse!K$9*1000</f>
        <v>525000</v>
      </c>
      <c r="K2731" s="1">
        <f>[2]Elektrolyse!L$9*1000</f>
        <v>450000</v>
      </c>
      <c r="L2731" s="1">
        <f>[2]Elektrolyse!M$9*1000</f>
        <v>400000</v>
      </c>
    </row>
    <row r="2732" spans="1:12" x14ac:dyDescent="0.35">
      <c r="A2732" t="s">
        <v>271</v>
      </c>
      <c r="B2732" t="str">
        <f t="shared" si="130"/>
        <v>Electrolyzer|SA-GUY</v>
      </c>
      <c r="C2732" t="s">
        <v>300</v>
      </c>
      <c r="D2732" t="s">
        <v>271</v>
      </c>
      <c r="E2732" t="s">
        <v>320</v>
      </c>
      <c r="F2732" s="1">
        <f>[2]Elektrolyse!G$9*1000</f>
        <v>768000</v>
      </c>
      <c r="G2732" s="1">
        <f>[2]Elektrolyse!H$9*1000</f>
        <v>737500</v>
      </c>
      <c r="H2732" s="1">
        <f>[2]Elektrolyse!I$9*1000</f>
        <v>707000</v>
      </c>
      <c r="I2732" s="1">
        <f>[2]Elektrolyse!J$9*1000</f>
        <v>650000</v>
      </c>
      <c r="J2732" s="1">
        <f>[2]Elektrolyse!K$9*1000</f>
        <v>525000</v>
      </c>
      <c r="K2732" s="1">
        <f>[2]Elektrolyse!L$9*1000</f>
        <v>450000</v>
      </c>
      <c r="L2732" s="1">
        <f>[2]Elektrolyse!M$9*1000</f>
        <v>400000</v>
      </c>
    </row>
    <row r="2733" spans="1:12" x14ac:dyDescent="0.35">
      <c r="A2733" t="s">
        <v>272</v>
      </c>
      <c r="B2733" t="str">
        <f t="shared" si="130"/>
        <v>Electrolyzer|SA-PER</v>
      </c>
      <c r="C2733" t="s">
        <v>300</v>
      </c>
      <c r="D2733" t="s">
        <v>272</v>
      </c>
      <c r="E2733" t="s">
        <v>320</v>
      </c>
      <c r="F2733" s="1">
        <f>[2]Elektrolyse!G$9*1000</f>
        <v>768000</v>
      </c>
      <c r="G2733" s="1">
        <f>[2]Elektrolyse!H$9*1000</f>
        <v>737500</v>
      </c>
      <c r="H2733" s="1">
        <f>[2]Elektrolyse!I$9*1000</f>
        <v>707000</v>
      </c>
      <c r="I2733" s="1">
        <f>[2]Elektrolyse!J$9*1000</f>
        <v>650000</v>
      </c>
      <c r="J2733" s="1">
        <f>[2]Elektrolyse!K$9*1000</f>
        <v>525000</v>
      </c>
      <c r="K2733" s="1">
        <f>[2]Elektrolyse!L$9*1000</f>
        <v>450000</v>
      </c>
      <c r="L2733" s="1">
        <f>[2]Elektrolyse!M$9*1000</f>
        <v>400000</v>
      </c>
    </row>
    <row r="2734" spans="1:12" x14ac:dyDescent="0.35">
      <c r="A2734" t="s">
        <v>273</v>
      </c>
      <c r="B2734" t="str">
        <f t="shared" si="130"/>
        <v>Electrolyzer|SA-PRY</v>
      </c>
      <c r="C2734" t="s">
        <v>300</v>
      </c>
      <c r="D2734" t="s">
        <v>273</v>
      </c>
      <c r="E2734" t="s">
        <v>320</v>
      </c>
      <c r="F2734" s="1">
        <f>[2]Elektrolyse!G$9*1000</f>
        <v>768000</v>
      </c>
      <c r="G2734" s="1">
        <f>[2]Elektrolyse!H$9*1000</f>
        <v>737500</v>
      </c>
      <c r="H2734" s="1">
        <f>[2]Elektrolyse!I$9*1000</f>
        <v>707000</v>
      </c>
      <c r="I2734" s="1">
        <f>[2]Elektrolyse!J$9*1000</f>
        <v>650000</v>
      </c>
      <c r="J2734" s="1">
        <f>[2]Elektrolyse!K$9*1000</f>
        <v>525000</v>
      </c>
      <c r="K2734" s="1">
        <f>[2]Elektrolyse!L$9*1000</f>
        <v>450000</v>
      </c>
      <c r="L2734" s="1">
        <f>[2]Elektrolyse!M$9*1000</f>
        <v>400000</v>
      </c>
    </row>
    <row r="2735" spans="1:12" x14ac:dyDescent="0.35">
      <c r="A2735" t="s">
        <v>274</v>
      </c>
      <c r="B2735" t="str">
        <f t="shared" si="130"/>
        <v>Electrolyzer|SA-SUR</v>
      </c>
      <c r="C2735" t="s">
        <v>300</v>
      </c>
      <c r="D2735" t="s">
        <v>274</v>
      </c>
      <c r="E2735" t="s">
        <v>320</v>
      </c>
      <c r="F2735" s="1">
        <f>[2]Elektrolyse!G$9*1000</f>
        <v>768000</v>
      </c>
      <c r="G2735" s="1">
        <f>[2]Elektrolyse!H$9*1000</f>
        <v>737500</v>
      </c>
      <c r="H2735" s="1">
        <f>[2]Elektrolyse!I$9*1000</f>
        <v>707000</v>
      </c>
      <c r="I2735" s="1">
        <f>[2]Elektrolyse!J$9*1000</f>
        <v>650000</v>
      </c>
      <c r="J2735" s="1">
        <f>[2]Elektrolyse!K$9*1000</f>
        <v>525000</v>
      </c>
      <c r="K2735" s="1">
        <f>[2]Elektrolyse!L$9*1000</f>
        <v>450000</v>
      </c>
      <c r="L2735" s="1">
        <f>[2]Elektrolyse!M$9*1000</f>
        <v>400000</v>
      </c>
    </row>
    <row r="2736" spans="1:12" x14ac:dyDescent="0.35">
      <c r="A2736" t="s">
        <v>275</v>
      </c>
      <c r="B2736" t="str">
        <f t="shared" si="130"/>
        <v>Electrolyzer|SA-URY</v>
      </c>
      <c r="C2736" t="s">
        <v>300</v>
      </c>
      <c r="D2736" t="s">
        <v>275</v>
      </c>
      <c r="E2736" t="s">
        <v>320</v>
      </c>
      <c r="F2736" s="1">
        <f>[2]Elektrolyse!G$9*1000</f>
        <v>768000</v>
      </c>
      <c r="G2736" s="1">
        <f>[2]Elektrolyse!H$9*1000</f>
        <v>737500</v>
      </c>
      <c r="H2736" s="1">
        <f>[2]Elektrolyse!I$9*1000</f>
        <v>707000</v>
      </c>
      <c r="I2736" s="1">
        <f>[2]Elektrolyse!J$9*1000</f>
        <v>650000</v>
      </c>
      <c r="J2736" s="1">
        <f>[2]Elektrolyse!K$9*1000</f>
        <v>525000</v>
      </c>
      <c r="K2736" s="1">
        <f>[2]Elektrolyse!L$9*1000</f>
        <v>450000</v>
      </c>
      <c r="L2736" s="1">
        <f>[2]Elektrolyse!M$9*1000</f>
        <v>400000</v>
      </c>
    </row>
    <row r="2737" spans="1:12" x14ac:dyDescent="0.35">
      <c r="A2737" s="5" t="s">
        <v>276</v>
      </c>
      <c r="B2737" s="5" t="str">
        <f t="shared" si="130"/>
        <v>Electrolyzer|SA-VEN</v>
      </c>
      <c r="C2737" s="5" t="s">
        <v>300</v>
      </c>
      <c r="D2737" s="5" t="s">
        <v>276</v>
      </c>
      <c r="E2737" s="5" t="s">
        <v>320</v>
      </c>
      <c r="F2737" s="6">
        <f>[2]Elektrolyse!G$9*1000</f>
        <v>768000</v>
      </c>
      <c r="G2737" s="6">
        <f>[2]Elektrolyse!H$9*1000</f>
        <v>737500</v>
      </c>
      <c r="H2737" s="6">
        <f>[2]Elektrolyse!I$9*1000</f>
        <v>707000</v>
      </c>
      <c r="I2737" s="6">
        <f>[2]Elektrolyse!J$9*1000</f>
        <v>650000</v>
      </c>
      <c r="J2737" s="6">
        <f>[2]Elektrolyse!K$9*1000</f>
        <v>525000</v>
      </c>
      <c r="K2737" s="6">
        <f>[2]Elektrolyse!L$9*1000</f>
        <v>450000</v>
      </c>
      <c r="L2737" s="6">
        <f>[2]Elektrolyse!M$9*1000</f>
        <v>400000</v>
      </c>
    </row>
    <row r="2738" spans="1:12" x14ac:dyDescent="0.35">
      <c r="A2738" t="s">
        <v>3</v>
      </c>
      <c r="B2738" t="str">
        <f t="shared" si="130"/>
        <v>h2_Liquification|Terminal|AF-AGO</v>
      </c>
      <c r="C2738" t="s">
        <v>301</v>
      </c>
      <c r="D2738" t="s">
        <v>3</v>
      </c>
      <c r="E2738" t="s">
        <v>320</v>
      </c>
      <c r="F2738" s="7">
        <f>[2]Umwandlung!G$10*1000</f>
        <v>1252670.6378771579</v>
      </c>
      <c r="G2738" s="7">
        <f>[2]Umwandlung!H$10*1000</f>
        <v>1549985.3591784658</v>
      </c>
      <c r="H2738" s="7">
        <f>[2]Umwandlung!I$10*1000</f>
        <v>1344062.7818719449</v>
      </c>
      <c r="I2738" s="7">
        <f>[2]Umwandlung!J$10*1000</f>
        <v>938545.18150272465</v>
      </c>
      <c r="J2738" s="7">
        <f>[2]Umwandlung!K$10*1000</f>
        <v>819837.25414066878</v>
      </c>
      <c r="K2738" s="7">
        <f>[2]Umwandlung!L$10*1000</f>
        <v>682071.32747104089</v>
      </c>
      <c r="L2738" s="7">
        <f>[2]Umwandlung!M$10*1000</f>
        <v>651407.52718259778</v>
      </c>
    </row>
    <row r="2739" spans="1:12" x14ac:dyDescent="0.35">
      <c r="A2739" t="s">
        <v>15</v>
      </c>
      <c r="B2739" t="str">
        <f t="shared" si="130"/>
        <v>h2_Liquification|Terminal|AF-DZA</v>
      </c>
      <c r="C2739" t="s">
        <v>301</v>
      </c>
      <c r="D2739" t="s">
        <v>15</v>
      </c>
      <c r="E2739" t="s">
        <v>320</v>
      </c>
      <c r="F2739" s="1">
        <f>[2]Umwandlung!G$10*1000</f>
        <v>1252670.6378771579</v>
      </c>
      <c r="G2739" s="1">
        <f>[2]Umwandlung!H$10*1000</f>
        <v>1549985.3591784658</v>
      </c>
      <c r="H2739" s="1">
        <f>[2]Umwandlung!I$10*1000</f>
        <v>1344062.7818719449</v>
      </c>
      <c r="I2739" s="1">
        <f>[2]Umwandlung!J$10*1000</f>
        <v>938545.18150272465</v>
      </c>
      <c r="J2739" s="1">
        <f>[2]Umwandlung!K$10*1000</f>
        <v>819837.25414066878</v>
      </c>
      <c r="K2739" s="1">
        <f>[2]Umwandlung!L$10*1000</f>
        <v>682071.32747104089</v>
      </c>
      <c r="L2739" s="1">
        <f>[2]Umwandlung!M$10*1000</f>
        <v>651407.52718259778</v>
      </c>
    </row>
    <row r="2740" spans="1:12" x14ac:dyDescent="0.35">
      <c r="A2740" t="s">
        <v>16</v>
      </c>
      <c r="B2740" t="str">
        <f t="shared" si="130"/>
        <v>h2_Liquification|Terminal|AF-EGY</v>
      </c>
      <c r="C2740" t="s">
        <v>301</v>
      </c>
      <c r="D2740" t="s">
        <v>16</v>
      </c>
      <c r="E2740" t="s">
        <v>320</v>
      </c>
      <c r="F2740" s="1">
        <f>[2]Umwandlung!G$10*1000</f>
        <v>1252670.6378771579</v>
      </c>
      <c r="G2740" s="1">
        <f>[2]Umwandlung!H$10*1000</f>
        <v>1549985.3591784658</v>
      </c>
      <c r="H2740" s="1">
        <f>[2]Umwandlung!I$10*1000</f>
        <v>1344062.7818719449</v>
      </c>
      <c r="I2740" s="1">
        <f>[2]Umwandlung!J$10*1000</f>
        <v>938545.18150272465</v>
      </c>
      <c r="J2740" s="1">
        <f>[2]Umwandlung!K$10*1000</f>
        <v>819837.25414066878</v>
      </c>
      <c r="K2740" s="1">
        <f>[2]Umwandlung!L$10*1000</f>
        <v>682071.32747104089</v>
      </c>
      <c r="L2740" s="1">
        <f>[2]Umwandlung!M$10*1000</f>
        <v>651407.52718259778</v>
      </c>
    </row>
    <row r="2741" spans="1:12" x14ac:dyDescent="0.35">
      <c r="A2741" t="s">
        <v>39</v>
      </c>
      <c r="B2741" t="str">
        <f t="shared" si="130"/>
        <v>h2_Liquification|Terminal|AF-NGA</v>
      </c>
      <c r="C2741" t="s">
        <v>301</v>
      </c>
      <c r="D2741" t="s">
        <v>39</v>
      </c>
      <c r="E2741" t="s">
        <v>320</v>
      </c>
      <c r="F2741" s="1">
        <f>[2]Umwandlung!G$10*1000</f>
        <v>1252670.6378771579</v>
      </c>
      <c r="G2741" s="1">
        <f>[2]Umwandlung!H$10*1000</f>
        <v>1549985.3591784658</v>
      </c>
      <c r="H2741" s="1">
        <f>[2]Umwandlung!I$10*1000</f>
        <v>1344062.7818719449</v>
      </c>
      <c r="I2741" s="1">
        <f>[2]Umwandlung!J$10*1000</f>
        <v>938545.18150272465</v>
      </c>
      <c r="J2741" s="1">
        <f>[2]Umwandlung!K$10*1000</f>
        <v>819837.25414066878</v>
      </c>
      <c r="K2741" s="1">
        <f>[2]Umwandlung!L$10*1000</f>
        <v>682071.32747104089</v>
      </c>
      <c r="L2741" s="1">
        <f>[2]Umwandlung!M$10*1000</f>
        <v>651407.52718259778</v>
      </c>
    </row>
    <row r="2742" spans="1:12" x14ac:dyDescent="0.35">
      <c r="A2742" t="s">
        <v>42</v>
      </c>
      <c r="B2742" t="str">
        <f t="shared" si="130"/>
        <v>h2_Liquification|Terminal|AF-SEN</v>
      </c>
      <c r="C2742" t="s">
        <v>301</v>
      </c>
      <c r="D2742" t="s">
        <v>42</v>
      </c>
      <c r="E2742" t="s">
        <v>320</v>
      </c>
      <c r="F2742" s="1">
        <f>[2]Umwandlung!G$10*1000</f>
        <v>1252670.6378771579</v>
      </c>
      <c r="G2742" s="1">
        <f>[2]Umwandlung!H$10*1000</f>
        <v>1549985.3591784658</v>
      </c>
      <c r="H2742" s="1">
        <f>[2]Umwandlung!I$10*1000</f>
        <v>1344062.7818719449</v>
      </c>
      <c r="I2742" s="1">
        <f>[2]Umwandlung!J$10*1000</f>
        <v>938545.18150272465</v>
      </c>
      <c r="J2742" s="1">
        <f>[2]Umwandlung!K$10*1000</f>
        <v>819837.25414066878</v>
      </c>
      <c r="K2742" s="1">
        <f>[2]Umwandlung!L$10*1000</f>
        <v>682071.32747104089</v>
      </c>
      <c r="L2742" s="1">
        <f>[2]Umwandlung!M$10*1000</f>
        <v>651407.52718259778</v>
      </c>
    </row>
    <row r="2743" spans="1:12" x14ac:dyDescent="0.35">
      <c r="A2743" t="s">
        <v>49</v>
      </c>
      <c r="B2743" t="str">
        <f t="shared" si="130"/>
        <v>h2_Liquification|Terminal|AF-TZA</v>
      </c>
      <c r="C2743" t="s">
        <v>301</v>
      </c>
      <c r="D2743" t="s">
        <v>49</v>
      </c>
      <c r="E2743" t="s">
        <v>320</v>
      </c>
      <c r="F2743" s="1">
        <f>[2]Umwandlung!G$10*1000</f>
        <v>1252670.6378771579</v>
      </c>
      <c r="G2743" s="1">
        <f>[2]Umwandlung!H$10*1000</f>
        <v>1549985.3591784658</v>
      </c>
      <c r="H2743" s="1">
        <f>[2]Umwandlung!I$10*1000</f>
        <v>1344062.7818719449</v>
      </c>
      <c r="I2743" s="1">
        <f>[2]Umwandlung!J$10*1000</f>
        <v>938545.18150272465</v>
      </c>
      <c r="J2743" s="1">
        <f>[2]Umwandlung!K$10*1000</f>
        <v>819837.25414066878</v>
      </c>
      <c r="K2743" s="1">
        <f>[2]Umwandlung!L$10*1000</f>
        <v>682071.32747104089</v>
      </c>
      <c r="L2743" s="1">
        <f>[2]Umwandlung!M$10*1000</f>
        <v>651407.52718259778</v>
      </c>
    </row>
    <row r="2744" spans="1:12" x14ac:dyDescent="0.35">
      <c r="A2744" t="s">
        <v>51</v>
      </c>
      <c r="B2744" t="str">
        <f t="shared" si="130"/>
        <v>h2_Liquification|Terminal|AF-ZAF</v>
      </c>
      <c r="C2744" t="s">
        <v>301</v>
      </c>
      <c r="D2744" t="s">
        <v>51</v>
      </c>
      <c r="E2744" t="s">
        <v>320</v>
      </c>
      <c r="F2744" s="1">
        <f>[2]Umwandlung!G$10*1000</f>
        <v>1252670.6378771579</v>
      </c>
      <c r="G2744" s="1">
        <f>[2]Umwandlung!H$10*1000</f>
        <v>1549985.3591784658</v>
      </c>
      <c r="H2744" s="1">
        <f>[2]Umwandlung!I$10*1000</f>
        <v>1344062.7818719449</v>
      </c>
      <c r="I2744" s="1">
        <f>[2]Umwandlung!J$10*1000</f>
        <v>938545.18150272465</v>
      </c>
      <c r="J2744" s="1">
        <f>[2]Umwandlung!K$10*1000</f>
        <v>819837.25414066878</v>
      </c>
      <c r="K2744" s="1">
        <f>[2]Umwandlung!L$10*1000</f>
        <v>682071.32747104089</v>
      </c>
      <c r="L2744" s="1">
        <f>[2]Umwandlung!M$10*1000</f>
        <v>651407.52718259778</v>
      </c>
    </row>
    <row r="2745" spans="1:12" x14ac:dyDescent="0.35">
      <c r="A2745" t="s">
        <v>56</v>
      </c>
      <c r="B2745" t="str">
        <f t="shared" si="130"/>
        <v>h2_Liquification|Terminal|AS-BGD</v>
      </c>
      <c r="C2745" t="s">
        <v>301</v>
      </c>
      <c r="D2745" t="s">
        <v>56</v>
      </c>
      <c r="E2745" t="s">
        <v>320</v>
      </c>
      <c r="F2745" s="1">
        <f>[2]Umwandlung!G$10*1000</f>
        <v>1252670.6378771579</v>
      </c>
      <c r="G2745" s="1">
        <f>[2]Umwandlung!H$10*1000</f>
        <v>1549985.3591784658</v>
      </c>
      <c r="H2745" s="1">
        <f>[2]Umwandlung!I$10*1000</f>
        <v>1344062.7818719449</v>
      </c>
      <c r="I2745" s="1">
        <f>[2]Umwandlung!J$10*1000</f>
        <v>938545.18150272465</v>
      </c>
      <c r="J2745" s="1">
        <f>[2]Umwandlung!K$10*1000</f>
        <v>819837.25414066878</v>
      </c>
      <c r="K2745" s="1">
        <f>[2]Umwandlung!L$10*1000</f>
        <v>682071.32747104089</v>
      </c>
      <c r="L2745" s="1">
        <f>[2]Umwandlung!M$10*1000</f>
        <v>651407.52718259778</v>
      </c>
    </row>
    <row r="2746" spans="1:12" x14ac:dyDescent="0.35">
      <c r="A2746" t="s">
        <v>86</v>
      </c>
      <c r="B2746" t="str">
        <f t="shared" si="130"/>
        <v>h2_Liquification|Terminal|AS-CHN-SH</v>
      </c>
      <c r="C2746" t="s">
        <v>301</v>
      </c>
      <c r="D2746" t="s">
        <v>86</v>
      </c>
      <c r="E2746" t="s">
        <v>320</v>
      </c>
      <c r="F2746" s="1">
        <f>[2]Umwandlung!G$10*1000</f>
        <v>1252670.6378771579</v>
      </c>
      <c r="G2746" s="1">
        <f>[2]Umwandlung!H$10*1000</f>
        <v>1549985.3591784658</v>
      </c>
      <c r="H2746" s="1">
        <f>[2]Umwandlung!I$10*1000</f>
        <v>1344062.7818719449</v>
      </c>
      <c r="I2746" s="1">
        <f>[2]Umwandlung!J$10*1000</f>
        <v>938545.18150272465</v>
      </c>
      <c r="J2746" s="1">
        <f>[2]Umwandlung!K$10*1000</f>
        <v>819837.25414066878</v>
      </c>
      <c r="K2746" s="1">
        <f>[2]Umwandlung!L$10*1000</f>
        <v>682071.32747104089</v>
      </c>
      <c r="L2746" s="1">
        <f>[2]Umwandlung!M$10*1000</f>
        <v>651407.52718259778</v>
      </c>
    </row>
    <row r="2747" spans="1:12" x14ac:dyDescent="0.35">
      <c r="A2747" t="s">
        <v>95</v>
      </c>
      <c r="B2747" t="str">
        <f t="shared" si="130"/>
        <v>h2_Liquification|Terminal|AS-IDN</v>
      </c>
      <c r="C2747" t="s">
        <v>301</v>
      </c>
      <c r="D2747" t="s">
        <v>95</v>
      </c>
      <c r="E2747" t="s">
        <v>320</v>
      </c>
      <c r="F2747" s="1">
        <f>[2]Umwandlung!G$10*1000</f>
        <v>1252670.6378771579</v>
      </c>
      <c r="G2747" s="1">
        <f>[2]Umwandlung!H$10*1000</f>
        <v>1549985.3591784658</v>
      </c>
      <c r="H2747" s="1">
        <f>[2]Umwandlung!I$10*1000</f>
        <v>1344062.7818719449</v>
      </c>
      <c r="I2747" s="1">
        <f>[2]Umwandlung!J$10*1000</f>
        <v>938545.18150272465</v>
      </c>
      <c r="J2747" s="1">
        <f>[2]Umwandlung!K$10*1000</f>
        <v>819837.25414066878</v>
      </c>
      <c r="K2747" s="1">
        <f>[2]Umwandlung!L$10*1000</f>
        <v>682071.32747104089</v>
      </c>
      <c r="L2747" s="1">
        <f>[2]Umwandlung!M$10*1000</f>
        <v>651407.52718259778</v>
      </c>
    </row>
    <row r="2748" spans="1:12" x14ac:dyDescent="0.35">
      <c r="A2748" t="s">
        <v>101</v>
      </c>
      <c r="B2748" t="str">
        <f t="shared" si="130"/>
        <v>h2_Liquification|Terminal|AS-IND-WE</v>
      </c>
      <c r="C2748" t="s">
        <v>301</v>
      </c>
      <c r="D2748" t="s">
        <v>101</v>
      </c>
      <c r="E2748" t="s">
        <v>320</v>
      </c>
      <c r="F2748" s="1">
        <f>[2]Umwandlung!G$10*1000</f>
        <v>1252670.6378771579</v>
      </c>
      <c r="G2748" s="1">
        <f>[2]Umwandlung!H$10*1000</f>
        <v>1549985.3591784658</v>
      </c>
      <c r="H2748" s="1">
        <f>[2]Umwandlung!I$10*1000</f>
        <v>1344062.7818719449</v>
      </c>
      <c r="I2748" s="1">
        <f>[2]Umwandlung!J$10*1000</f>
        <v>938545.18150272465</v>
      </c>
      <c r="J2748" s="1">
        <f>[2]Umwandlung!K$10*1000</f>
        <v>819837.25414066878</v>
      </c>
      <c r="K2748" s="1">
        <f>[2]Umwandlung!L$10*1000</f>
        <v>682071.32747104089</v>
      </c>
      <c r="L2748" s="1">
        <f>[2]Umwandlung!M$10*1000</f>
        <v>651407.52718259778</v>
      </c>
    </row>
    <row r="2749" spans="1:12" x14ac:dyDescent="0.35">
      <c r="A2749" t="s">
        <v>112</v>
      </c>
      <c r="B2749" t="str">
        <f t="shared" si="130"/>
        <v>h2_Liquification|Terminal|AS-JPN-TO</v>
      </c>
      <c r="C2749" t="s">
        <v>301</v>
      </c>
      <c r="D2749" t="s">
        <v>112</v>
      </c>
      <c r="E2749" t="s">
        <v>320</v>
      </c>
      <c r="F2749" s="1">
        <f>[2]Umwandlung!G$10*1000</f>
        <v>1252670.6378771579</v>
      </c>
      <c r="G2749" s="1">
        <f>[2]Umwandlung!H$10*1000</f>
        <v>1549985.3591784658</v>
      </c>
      <c r="H2749" s="1">
        <f>[2]Umwandlung!I$10*1000</f>
        <v>1344062.7818719449</v>
      </c>
      <c r="I2749" s="1">
        <f>[2]Umwandlung!J$10*1000</f>
        <v>938545.18150272465</v>
      </c>
      <c r="J2749" s="1">
        <f>[2]Umwandlung!K$10*1000</f>
        <v>819837.25414066878</v>
      </c>
      <c r="K2749" s="1">
        <f>[2]Umwandlung!L$10*1000</f>
        <v>682071.32747104089</v>
      </c>
      <c r="L2749" s="1">
        <f>[2]Umwandlung!M$10*1000</f>
        <v>651407.52718259778</v>
      </c>
    </row>
    <row r="2750" spans="1:12" x14ac:dyDescent="0.35">
      <c r="A2750" t="s">
        <v>129</v>
      </c>
      <c r="B2750" t="str">
        <f t="shared" si="130"/>
        <v>h2_Liquification|Terminal|AS-QAT</v>
      </c>
      <c r="C2750" t="s">
        <v>301</v>
      </c>
      <c r="D2750" t="s">
        <v>129</v>
      </c>
      <c r="E2750" t="s">
        <v>320</v>
      </c>
      <c r="F2750" s="1">
        <f>[2]Umwandlung!G$10*1000</f>
        <v>1252670.6378771579</v>
      </c>
      <c r="G2750" s="1">
        <f>[2]Umwandlung!H$10*1000</f>
        <v>1549985.3591784658</v>
      </c>
      <c r="H2750" s="1">
        <f>[2]Umwandlung!I$10*1000</f>
        <v>1344062.7818719449</v>
      </c>
      <c r="I2750" s="1">
        <f>[2]Umwandlung!J$10*1000</f>
        <v>938545.18150272465</v>
      </c>
      <c r="J2750" s="1">
        <f>[2]Umwandlung!K$10*1000</f>
        <v>819837.25414066878</v>
      </c>
      <c r="K2750" s="1">
        <f>[2]Umwandlung!L$10*1000</f>
        <v>682071.32747104089</v>
      </c>
      <c r="L2750" s="1">
        <f>[2]Umwandlung!M$10*1000</f>
        <v>651407.52718259778</v>
      </c>
    </row>
    <row r="2751" spans="1:12" x14ac:dyDescent="0.35">
      <c r="A2751" t="s">
        <v>139</v>
      </c>
      <c r="B2751" t="str">
        <f t="shared" si="130"/>
        <v>h2_Liquification|Terminal|AS-SGP</v>
      </c>
      <c r="C2751" t="s">
        <v>301</v>
      </c>
      <c r="D2751" t="s">
        <v>139</v>
      </c>
      <c r="E2751" t="s">
        <v>320</v>
      </c>
      <c r="F2751" s="1">
        <f>[2]Umwandlung!G$10*1000</f>
        <v>1252670.6378771579</v>
      </c>
      <c r="G2751" s="1">
        <f>[2]Umwandlung!H$10*1000</f>
        <v>1549985.3591784658</v>
      </c>
      <c r="H2751" s="1">
        <f>[2]Umwandlung!I$10*1000</f>
        <v>1344062.7818719449</v>
      </c>
      <c r="I2751" s="1">
        <f>[2]Umwandlung!J$10*1000</f>
        <v>938545.18150272465</v>
      </c>
      <c r="J2751" s="1">
        <f>[2]Umwandlung!K$10*1000</f>
        <v>819837.25414066878</v>
      </c>
      <c r="K2751" s="1">
        <f>[2]Umwandlung!L$10*1000</f>
        <v>682071.32747104089</v>
      </c>
      <c r="L2751" s="1">
        <f>[2]Umwandlung!M$10*1000</f>
        <v>651407.52718259778</v>
      </c>
    </row>
    <row r="2752" spans="1:12" x14ac:dyDescent="0.35">
      <c r="A2752" t="s">
        <v>145</v>
      </c>
      <c r="B2752" t="str">
        <f t="shared" si="130"/>
        <v>h2_Liquification|Terminal|AS-TUR</v>
      </c>
      <c r="C2752" t="s">
        <v>301</v>
      </c>
      <c r="D2752" t="s">
        <v>145</v>
      </c>
      <c r="E2752" t="s">
        <v>320</v>
      </c>
      <c r="F2752" s="1">
        <f>[2]Umwandlung!G$10*1000</f>
        <v>1252670.6378771579</v>
      </c>
      <c r="G2752" s="1">
        <f>[2]Umwandlung!H$10*1000</f>
        <v>1549985.3591784658</v>
      </c>
      <c r="H2752" s="1">
        <f>[2]Umwandlung!I$10*1000</f>
        <v>1344062.7818719449</v>
      </c>
      <c r="I2752" s="1">
        <f>[2]Umwandlung!J$10*1000</f>
        <v>938545.18150272465</v>
      </c>
      <c r="J2752" s="1">
        <f>[2]Umwandlung!K$10*1000</f>
        <v>819837.25414066878</v>
      </c>
      <c r="K2752" s="1">
        <f>[2]Umwandlung!L$10*1000</f>
        <v>682071.32747104089</v>
      </c>
      <c r="L2752" s="1">
        <f>[2]Umwandlung!M$10*1000</f>
        <v>651407.52718259778</v>
      </c>
    </row>
    <row r="2753" spans="1:12" x14ac:dyDescent="0.35">
      <c r="A2753" t="s">
        <v>148</v>
      </c>
      <c r="B2753" t="str">
        <f t="shared" si="130"/>
        <v>h2_Liquification|Terminal|AS-VNM</v>
      </c>
      <c r="C2753" t="s">
        <v>301</v>
      </c>
      <c r="D2753" t="s">
        <v>148</v>
      </c>
      <c r="E2753" t="s">
        <v>320</v>
      </c>
      <c r="F2753" s="1">
        <f>[2]Umwandlung!G$10*1000</f>
        <v>1252670.6378771579</v>
      </c>
      <c r="G2753" s="1">
        <f>[2]Umwandlung!H$10*1000</f>
        <v>1549985.3591784658</v>
      </c>
      <c r="H2753" s="1">
        <f>[2]Umwandlung!I$10*1000</f>
        <v>1344062.7818719449</v>
      </c>
      <c r="I2753" s="1">
        <f>[2]Umwandlung!J$10*1000</f>
        <v>938545.18150272465</v>
      </c>
      <c r="J2753" s="1">
        <f>[2]Umwandlung!K$10*1000</f>
        <v>819837.25414066878</v>
      </c>
      <c r="K2753" s="1">
        <f>[2]Umwandlung!L$10*1000</f>
        <v>682071.32747104089</v>
      </c>
      <c r="L2753" s="1">
        <f>[2]Umwandlung!M$10*1000</f>
        <v>651407.52718259778</v>
      </c>
    </row>
    <row r="2754" spans="1:12" x14ac:dyDescent="0.35">
      <c r="A2754" t="s">
        <v>163</v>
      </c>
      <c r="B2754" t="str">
        <f t="shared" ref="B2754:B2817" si="131">CONCATENATE(C2754,D2754)</f>
        <v>h2_Liquification|Terminal|EU-ESP</v>
      </c>
      <c r="C2754" t="s">
        <v>301</v>
      </c>
      <c r="D2754" t="s">
        <v>163</v>
      </c>
      <c r="E2754" t="s">
        <v>320</v>
      </c>
      <c r="F2754" s="1">
        <f>[2]Umwandlung!G$10*1000</f>
        <v>1252670.6378771579</v>
      </c>
      <c r="G2754" s="1">
        <f>[2]Umwandlung!H$10*1000</f>
        <v>1549985.3591784658</v>
      </c>
      <c r="H2754" s="1">
        <f>[2]Umwandlung!I$10*1000</f>
        <v>1344062.7818719449</v>
      </c>
      <c r="I2754" s="1">
        <f>[2]Umwandlung!J$10*1000</f>
        <v>938545.18150272465</v>
      </c>
      <c r="J2754" s="1">
        <f>[2]Umwandlung!K$10*1000</f>
        <v>819837.25414066878</v>
      </c>
      <c r="K2754" s="1">
        <f>[2]Umwandlung!L$10*1000</f>
        <v>682071.32747104089</v>
      </c>
      <c r="L2754" s="1">
        <f>[2]Umwandlung!M$10*1000</f>
        <v>651407.52718259778</v>
      </c>
    </row>
    <row r="2755" spans="1:12" x14ac:dyDescent="0.35">
      <c r="A2755" t="s">
        <v>167</v>
      </c>
      <c r="B2755" t="str">
        <f t="shared" si="131"/>
        <v>h2_Liquification|Terminal|EU-GBR</v>
      </c>
      <c r="C2755" t="s">
        <v>301</v>
      </c>
      <c r="D2755" t="s">
        <v>167</v>
      </c>
      <c r="E2755" t="s">
        <v>320</v>
      </c>
      <c r="F2755" s="1">
        <f>[2]Umwandlung!G$10*1000</f>
        <v>1252670.6378771579</v>
      </c>
      <c r="G2755" s="1">
        <f>[2]Umwandlung!H$10*1000</f>
        <v>1549985.3591784658</v>
      </c>
      <c r="H2755" s="1">
        <f>[2]Umwandlung!I$10*1000</f>
        <v>1344062.7818719449</v>
      </c>
      <c r="I2755" s="1">
        <f>[2]Umwandlung!J$10*1000</f>
        <v>938545.18150272465</v>
      </c>
      <c r="J2755" s="1">
        <f>[2]Umwandlung!K$10*1000</f>
        <v>819837.25414066878</v>
      </c>
      <c r="K2755" s="1">
        <f>[2]Umwandlung!L$10*1000</f>
        <v>682071.32747104089</v>
      </c>
      <c r="L2755" s="1">
        <f>[2]Umwandlung!M$10*1000</f>
        <v>651407.52718259778</v>
      </c>
    </row>
    <row r="2756" spans="1:12" x14ac:dyDescent="0.35">
      <c r="A2756" t="s">
        <v>174</v>
      </c>
      <c r="B2756" t="str">
        <f t="shared" si="131"/>
        <v>h2_Liquification|Terminal|EU-ITA</v>
      </c>
      <c r="C2756" t="s">
        <v>301</v>
      </c>
      <c r="D2756" t="s">
        <v>174</v>
      </c>
      <c r="E2756" t="s">
        <v>320</v>
      </c>
      <c r="F2756" s="1">
        <f>[2]Umwandlung!G$10*1000</f>
        <v>1252670.6378771579</v>
      </c>
      <c r="G2756" s="1">
        <f>[2]Umwandlung!H$10*1000</f>
        <v>1549985.3591784658</v>
      </c>
      <c r="H2756" s="1">
        <f>[2]Umwandlung!I$10*1000</f>
        <v>1344062.7818719449</v>
      </c>
      <c r="I2756" s="1">
        <f>[2]Umwandlung!J$10*1000</f>
        <v>938545.18150272465</v>
      </c>
      <c r="J2756" s="1">
        <f>[2]Umwandlung!K$10*1000</f>
        <v>819837.25414066878</v>
      </c>
      <c r="K2756" s="1">
        <f>[2]Umwandlung!L$10*1000</f>
        <v>682071.32747104089</v>
      </c>
      <c r="L2756" s="1">
        <f>[2]Umwandlung!M$10*1000</f>
        <v>651407.52718259778</v>
      </c>
    </row>
    <row r="2757" spans="1:12" x14ac:dyDescent="0.35">
      <c r="A2757" t="s">
        <v>183</v>
      </c>
      <c r="B2757" t="str">
        <f t="shared" si="131"/>
        <v>h2_Liquification|Terminal|EU-NLD</v>
      </c>
      <c r="C2757" t="s">
        <v>301</v>
      </c>
      <c r="D2757" t="s">
        <v>183</v>
      </c>
      <c r="E2757" t="s">
        <v>320</v>
      </c>
      <c r="F2757" s="1">
        <f>[2]Umwandlung!G$10*1000</f>
        <v>1252670.6378771579</v>
      </c>
      <c r="G2757" s="1">
        <f>[2]Umwandlung!H$10*1000</f>
        <v>1549985.3591784658</v>
      </c>
      <c r="H2757" s="1">
        <f>[2]Umwandlung!I$10*1000</f>
        <v>1344062.7818719449</v>
      </c>
      <c r="I2757" s="1">
        <f>[2]Umwandlung!J$10*1000</f>
        <v>938545.18150272465</v>
      </c>
      <c r="J2757" s="1">
        <f>[2]Umwandlung!K$10*1000</f>
        <v>819837.25414066878</v>
      </c>
      <c r="K2757" s="1">
        <f>[2]Umwandlung!L$10*1000</f>
        <v>682071.32747104089</v>
      </c>
      <c r="L2757" s="1">
        <f>[2]Umwandlung!M$10*1000</f>
        <v>651407.52718259778</v>
      </c>
    </row>
    <row r="2758" spans="1:12" x14ac:dyDescent="0.35">
      <c r="A2758" t="s">
        <v>186</v>
      </c>
      <c r="B2758" t="str">
        <f t="shared" si="131"/>
        <v>h2_Liquification|Terminal|EU-PRT</v>
      </c>
      <c r="C2758" t="s">
        <v>301</v>
      </c>
      <c r="D2758" t="s">
        <v>186</v>
      </c>
      <c r="E2758" t="s">
        <v>320</v>
      </c>
      <c r="F2758" s="1">
        <f>[2]Umwandlung!G$10*1000</f>
        <v>1252670.6378771579</v>
      </c>
      <c r="G2758" s="1">
        <f>[2]Umwandlung!H$10*1000</f>
        <v>1549985.3591784658</v>
      </c>
      <c r="H2758" s="1">
        <f>[2]Umwandlung!I$10*1000</f>
        <v>1344062.7818719449</v>
      </c>
      <c r="I2758" s="1">
        <f>[2]Umwandlung!J$10*1000</f>
        <v>938545.18150272465</v>
      </c>
      <c r="J2758" s="1">
        <f>[2]Umwandlung!K$10*1000</f>
        <v>819837.25414066878</v>
      </c>
      <c r="K2758" s="1">
        <f>[2]Umwandlung!L$10*1000</f>
        <v>682071.32747104089</v>
      </c>
      <c r="L2758" s="1">
        <f>[2]Umwandlung!M$10*1000</f>
        <v>651407.52718259778</v>
      </c>
    </row>
    <row r="2759" spans="1:12" x14ac:dyDescent="0.35">
      <c r="A2759" t="s">
        <v>191</v>
      </c>
      <c r="B2759" t="str">
        <f t="shared" si="131"/>
        <v>h2_Liquification|Terminal|EU-SWE</v>
      </c>
      <c r="C2759" t="s">
        <v>301</v>
      </c>
      <c r="D2759" t="s">
        <v>191</v>
      </c>
      <c r="E2759" t="s">
        <v>320</v>
      </c>
      <c r="F2759" s="1">
        <f>[2]Umwandlung!G$10*1000</f>
        <v>1252670.6378771579</v>
      </c>
      <c r="G2759" s="1">
        <f>[2]Umwandlung!H$10*1000</f>
        <v>1549985.3591784658</v>
      </c>
      <c r="H2759" s="1">
        <f>[2]Umwandlung!I$10*1000</f>
        <v>1344062.7818719449</v>
      </c>
      <c r="I2759" s="1">
        <f>[2]Umwandlung!J$10*1000</f>
        <v>938545.18150272465</v>
      </c>
      <c r="J2759" s="1">
        <f>[2]Umwandlung!K$10*1000</f>
        <v>819837.25414066878</v>
      </c>
      <c r="K2759" s="1">
        <f>[2]Umwandlung!L$10*1000</f>
        <v>682071.32747104089</v>
      </c>
      <c r="L2759" s="1">
        <f>[2]Umwandlung!M$10*1000</f>
        <v>651407.52718259778</v>
      </c>
    </row>
    <row r="2760" spans="1:12" x14ac:dyDescent="0.35">
      <c r="A2760" t="s">
        <v>206</v>
      </c>
      <c r="B2760" t="str">
        <f t="shared" si="131"/>
        <v>h2_Liquification|Terminal|NA-DOM</v>
      </c>
      <c r="C2760" t="s">
        <v>301</v>
      </c>
      <c r="D2760" t="s">
        <v>206</v>
      </c>
      <c r="E2760" t="s">
        <v>320</v>
      </c>
      <c r="F2760" s="1">
        <f>[2]Umwandlung!G$10*1000</f>
        <v>1252670.6378771579</v>
      </c>
      <c r="G2760" s="1">
        <f>[2]Umwandlung!H$10*1000</f>
        <v>1549985.3591784658</v>
      </c>
      <c r="H2760" s="1">
        <f>[2]Umwandlung!I$10*1000</f>
        <v>1344062.7818719449</v>
      </c>
      <c r="I2760" s="1">
        <f>[2]Umwandlung!J$10*1000</f>
        <v>938545.18150272465</v>
      </c>
      <c r="J2760" s="1">
        <f>[2]Umwandlung!K$10*1000</f>
        <v>819837.25414066878</v>
      </c>
      <c r="K2760" s="1">
        <f>[2]Umwandlung!L$10*1000</f>
        <v>682071.32747104089</v>
      </c>
      <c r="L2760" s="1">
        <f>[2]Umwandlung!M$10*1000</f>
        <v>651407.52718259778</v>
      </c>
    </row>
    <row r="2761" spans="1:12" x14ac:dyDescent="0.35">
      <c r="A2761" t="s">
        <v>212</v>
      </c>
      <c r="B2761" t="str">
        <f t="shared" si="131"/>
        <v>h2_Liquification|Terminal|NA-MEX</v>
      </c>
      <c r="C2761" t="s">
        <v>301</v>
      </c>
      <c r="D2761" t="s">
        <v>212</v>
      </c>
      <c r="E2761" t="s">
        <v>320</v>
      </c>
      <c r="F2761" s="1">
        <f>[2]Umwandlung!G$10*1000</f>
        <v>1252670.6378771579</v>
      </c>
      <c r="G2761" s="1">
        <f>[2]Umwandlung!H$10*1000</f>
        <v>1549985.3591784658</v>
      </c>
      <c r="H2761" s="1">
        <f>[2]Umwandlung!I$10*1000</f>
        <v>1344062.7818719449</v>
      </c>
      <c r="I2761" s="1">
        <f>[2]Umwandlung!J$10*1000</f>
        <v>938545.18150272465</v>
      </c>
      <c r="J2761" s="1">
        <f>[2]Umwandlung!K$10*1000</f>
        <v>819837.25414066878</v>
      </c>
      <c r="K2761" s="1">
        <f>[2]Umwandlung!L$10*1000</f>
        <v>682071.32747104089</v>
      </c>
      <c r="L2761" s="1">
        <f>[2]Umwandlung!M$10*1000</f>
        <v>651407.52718259778</v>
      </c>
    </row>
    <row r="2762" spans="1:12" x14ac:dyDescent="0.35">
      <c r="A2762" t="s">
        <v>213</v>
      </c>
      <c r="B2762" t="str">
        <f t="shared" si="131"/>
        <v>h2_Liquification|Terminal|NA-NIC</v>
      </c>
      <c r="C2762" t="s">
        <v>301</v>
      </c>
      <c r="D2762" t="s">
        <v>213</v>
      </c>
      <c r="E2762" t="s">
        <v>320</v>
      </c>
      <c r="F2762" s="1">
        <f>[2]Umwandlung!G$10*1000</f>
        <v>1252670.6378771579</v>
      </c>
      <c r="G2762" s="1">
        <f>[2]Umwandlung!H$10*1000</f>
        <v>1549985.3591784658</v>
      </c>
      <c r="H2762" s="1">
        <f>[2]Umwandlung!I$10*1000</f>
        <v>1344062.7818719449</v>
      </c>
      <c r="I2762" s="1">
        <f>[2]Umwandlung!J$10*1000</f>
        <v>938545.18150272465</v>
      </c>
      <c r="J2762" s="1">
        <f>[2]Umwandlung!K$10*1000</f>
        <v>819837.25414066878</v>
      </c>
      <c r="K2762" s="1">
        <f>[2]Umwandlung!L$10*1000</f>
        <v>682071.32747104089</v>
      </c>
      <c r="L2762" s="1">
        <f>[2]Umwandlung!M$10*1000</f>
        <v>651407.52718259778</v>
      </c>
    </row>
    <row r="2763" spans="1:12" x14ac:dyDescent="0.35">
      <c r="A2763" t="s">
        <v>216</v>
      </c>
      <c r="B2763" t="str">
        <f t="shared" si="131"/>
        <v>h2_Liquification|Terminal|NA-TTO</v>
      </c>
      <c r="C2763" t="s">
        <v>301</v>
      </c>
      <c r="D2763" t="s">
        <v>216</v>
      </c>
      <c r="E2763" t="s">
        <v>320</v>
      </c>
      <c r="F2763" s="1">
        <f>[2]Umwandlung!G$10*1000</f>
        <v>1252670.6378771579</v>
      </c>
      <c r="G2763" s="1">
        <f>[2]Umwandlung!H$10*1000</f>
        <v>1549985.3591784658</v>
      </c>
      <c r="H2763" s="1">
        <f>[2]Umwandlung!I$10*1000</f>
        <v>1344062.7818719449</v>
      </c>
      <c r="I2763" s="1">
        <f>[2]Umwandlung!J$10*1000</f>
        <v>938545.18150272465</v>
      </c>
      <c r="J2763" s="1">
        <f>[2]Umwandlung!K$10*1000</f>
        <v>819837.25414066878</v>
      </c>
      <c r="K2763" s="1">
        <f>[2]Umwandlung!L$10*1000</f>
        <v>682071.32747104089</v>
      </c>
      <c r="L2763" s="1">
        <f>[2]Umwandlung!M$10*1000</f>
        <v>651407.52718259778</v>
      </c>
    </row>
    <row r="2764" spans="1:12" x14ac:dyDescent="0.35">
      <c r="A2764" t="s">
        <v>220</v>
      </c>
      <c r="B2764" t="str">
        <f t="shared" si="131"/>
        <v>h2_Liquification|Terminal|NA-USA-CA</v>
      </c>
      <c r="C2764" t="s">
        <v>301</v>
      </c>
      <c r="D2764" t="s">
        <v>220</v>
      </c>
      <c r="E2764" t="s">
        <v>320</v>
      </c>
      <c r="F2764" s="1">
        <f>[2]Umwandlung!G$10*1000</f>
        <v>1252670.6378771579</v>
      </c>
      <c r="G2764" s="1">
        <f>[2]Umwandlung!H$10*1000</f>
        <v>1549985.3591784658</v>
      </c>
      <c r="H2764" s="1">
        <f>[2]Umwandlung!I$10*1000</f>
        <v>1344062.7818719449</v>
      </c>
      <c r="I2764" s="1">
        <f>[2]Umwandlung!J$10*1000</f>
        <v>938545.18150272465</v>
      </c>
      <c r="J2764" s="1">
        <f>[2]Umwandlung!K$10*1000</f>
        <v>819837.25414066878</v>
      </c>
      <c r="K2764" s="1">
        <f>[2]Umwandlung!L$10*1000</f>
        <v>682071.32747104089</v>
      </c>
      <c r="L2764" s="1">
        <f>[2]Umwandlung!M$10*1000</f>
        <v>651407.52718259778</v>
      </c>
    </row>
    <row r="2765" spans="1:12" x14ac:dyDescent="0.35">
      <c r="A2765" t="s">
        <v>224</v>
      </c>
      <c r="B2765" t="str">
        <f t="shared" si="131"/>
        <v>h2_Liquification|Terminal|NA-USA-HA</v>
      </c>
      <c r="C2765" t="s">
        <v>301</v>
      </c>
      <c r="D2765" t="s">
        <v>224</v>
      </c>
      <c r="E2765" t="s">
        <v>320</v>
      </c>
      <c r="F2765" s="1">
        <f>[2]Umwandlung!G$10*1000</f>
        <v>1252670.6378771579</v>
      </c>
      <c r="G2765" s="1">
        <f>[2]Umwandlung!H$10*1000</f>
        <v>1549985.3591784658</v>
      </c>
      <c r="H2765" s="1">
        <f>[2]Umwandlung!I$10*1000</f>
        <v>1344062.7818719449</v>
      </c>
      <c r="I2765" s="1">
        <f>[2]Umwandlung!J$10*1000</f>
        <v>938545.18150272465</v>
      </c>
      <c r="J2765" s="1">
        <f>[2]Umwandlung!K$10*1000</f>
        <v>819837.25414066878</v>
      </c>
      <c r="K2765" s="1">
        <f>[2]Umwandlung!L$10*1000</f>
        <v>682071.32747104089</v>
      </c>
      <c r="L2765" s="1">
        <f>[2]Umwandlung!M$10*1000</f>
        <v>651407.52718259778</v>
      </c>
    </row>
    <row r="2766" spans="1:12" x14ac:dyDescent="0.35">
      <c r="A2766" t="s">
        <v>235</v>
      </c>
      <c r="B2766" t="str">
        <f t="shared" si="131"/>
        <v>h2_Liquification|Terminal|NA-USA-SA</v>
      </c>
      <c r="C2766" t="s">
        <v>301</v>
      </c>
      <c r="D2766" t="s">
        <v>235</v>
      </c>
      <c r="E2766" t="s">
        <v>320</v>
      </c>
      <c r="F2766" s="1">
        <f>[2]Umwandlung!G$10*1000</f>
        <v>1252670.6378771579</v>
      </c>
      <c r="G2766" s="1">
        <f>[2]Umwandlung!H$10*1000</f>
        <v>1549985.3591784658</v>
      </c>
      <c r="H2766" s="1">
        <f>[2]Umwandlung!I$10*1000</f>
        <v>1344062.7818719449</v>
      </c>
      <c r="I2766" s="1">
        <f>[2]Umwandlung!J$10*1000</f>
        <v>938545.18150272465</v>
      </c>
      <c r="J2766" s="1">
        <f>[2]Umwandlung!K$10*1000</f>
        <v>819837.25414066878</v>
      </c>
      <c r="K2766" s="1">
        <f>[2]Umwandlung!L$10*1000</f>
        <v>682071.32747104089</v>
      </c>
      <c r="L2766" s="1">
        <f>[2]Umwandlung!M$10*1000</f>
        <v>651407.52718259778</v>
      </c>
    </row>
    <row r="2767" spans="1:12" x14ac:dyDescent="0.35">
      <c r="A2767" t="s">
        <v>240</v>
      </c>
      <c r="B2767" t="str">
        <f t="shared" si="131"/>
        <v>h2_Liquification|Terminal|NA-USA-SV</v>
      </c>
      <c r="C2767" t="s">
        <v>301</v>
      </c>
      <c r="D2767" t="s">
        <v>240</v>
      </c>
      <c r="E2767" t="s">
        <v>320</v>
      </c>
      <c r="F2767" s="1">
        <f>[2]Umwandlung!G$10*1000</f>
        <v>1252670.6378771579</v>
      </c>
      <c r="G2767" s="1">
        <f>[2]Umwandlung!H$10*1000</f>
        <v>1549985.3591784658</v>
      </c>
      <c r="H2767" s="1">
        <f>[2]Umwandlung!I$10*1000</f>
        <v>1344062.7818719449</v>
      </c>
      <c r="I2767" s="1">
        <f>[2]Umwandlung!J$10*1000</f>
        <v>938545.18150272465</v>
      </c>
      <c r="J2767" s="1">
        <f>[2]Umwandlung!K$10*1000</f>
        <v>819837.25414066878</v>
      </c>
      <c r="K2767" s="1">
        <f>[2]Umwandlung!L$10*1000</f>
        <v>682071.32747104089</v>
      </c>
      <c r="L2767" s="1">
        <f>[2]Umwandlung!M$10*1000</f>
        <v>651407.52718259778</v>
      </c>
    </row>
    <row r="2768" spans="1:12" x14ac:dyDescent="0.35">
      <c r="A2768" t="s">
        <v>247</v>
      </c>
      <c r="B2768" t="str">
        <f t="shared" si="131"/>
        <v>h2_Liquification|Terminal|OC-AUS-SW</v>
      </c>
      <c r="C2768" t="s">
        <v>301</v>
      </c>
      <c r="D2768" t="s">
        <v>247</v>
      </c>
      <c r="E2768" t="s">
        <v>320</v>
      </c>
      <c r="F2768" s="1">
        <f>[2]Umwandlung!G$10*1000</f>
        <v>1252670.6378771579</v>
      </c>
      <c r="G2768" s="1">
        <f>[2]Umwandlung!H$10*1000</f>
        <v>1549985.3591784658</v>
      </c>
      <c r="H2768" s="1">
        <f>[2]Umwandlung!I$10*1000</f>
        <v>1344062.7818719449</v>
      </c>
      <c r="I2768" s="1">
        <f>[2]Umwandlung!J$10*1000</f>
        <v>938545.18150272465</v>
      </c>
      <c r="J2768" s="1">
        <f>[2]Umwandlung!K$10*1000</f>
        <v>819837.25414066878</v>
      </c>
      <c r="K2768" s="1">
        <f>[2]Umwandlung!L$10*1000</f>
        <v>682071.32747104089</v>
      </c>
      <c r="L2768" s="1">
        <f>[2]Umwandlung!M$10*1000</f>
        <v>651407.52718259778</v>
      </c>
    </row>
    <row r="2769" spans="1:12" x14ac:dyDescent="0.35">
      <c r="A2769" t="s">
        <v>250</v>
      </c>
      <c r="B2769" t="str">
        <f t="shared" si="131"/>
        <v>h2_Liquification|Terminal|OC-AUS-WA</v>
      </c>
      <c r="C2769" t="s">
        <v>301</v>
      </c>
      <c r="D2769" t="s">
        <v>250</v>
      </c>
      <c r="E2769" t="s">
        <v>320</v>
      </c>
      <c r="F2769" s="1">
        <f>[2]Umwandlung!G$10*1000</f>
        <v>1252670.6378771579</v>
      </c>
      <c r="G2769" s="1">
        <f>[2]Umwandlung!H$10*1000</f>
        <v>1549985.3591784658</v>
      </c>
      <c r="H2769" s="1">
        <f>[2]Umwandlung!I$10*1000</f>
        <v>1344062.7818719449</v>
      </c>
      <c r="I2769" s="1">
        <f>[2]Umwandlung!J$10*1000</f>
        <v>938545.18150272465</v>
      </c>
      <c r="J2769" s="1">
        <f>[2]Umwandlung!K$10*1000</f>
        <v>819837.25414066878</v>
      </c>
      <c r="K2769" s="1">
        <f>[2]Umwandlung!L$10*1000</f>
        <v>682071.32747104089</v>
      </c>
      <c r="L2769" s="1">
        <f>[2]Umwandlung!M$10*1000</f>
        <v>651407.52718259778</v>
      </c>
    </row>
    <row r="2770" spans="1:12" x14ac:dyDescent="0.35">
      <c r="A2770" t="s">
        <v>252</v>
      </c>
      <c r="B2770" t="str">
        <f t="shared" si="131"/>
        <v>h2_Liquification|Terminal|OC-NZL</v>
      </c>
      <c r="C2770" t="s">
        <v>301</v>
      </c>
      <c r="D2770" t="s">
        <v>252</v>
      </c>
      <c r="E2770" t="s">
        <v>320</v>
      </c>
      <c r="F2770" s="1">
        <f>[2]Umwandlung!G$10*1000</f>
        <v>1252670.6378771579</v>
      </c>
      <c r="G2770" s="1">
        <f>[2]Umwandlung!H$10*1000</f>
        <v>1549985.3591784658</v>
      </c>
      <c r="H2770" s="1">
        <f>[2]Umwandlung!I$10*1000</f>
        <v>1344062.7818719449</v>
      </c>
      <c r="I2770" s="1">
        <f>[2]Umwandlung!J$10*1000</f>
        <v>938545.18150272465</v>
      </c>
      <c r="J2770" s="1">
        <f>[2]Umwandlung!K$10*1000</f>
        <v>819837.25414066878</v>
      </c>
      <c r="K2770" s="1">
        <f>[2]Umwandlung!L$10*1000</f>
        <v>682071.32747104089</v>
      </c>
      <c r="L2770" s="1">
        <f>[2]Umwandlung!M$10*1000</f>
        <v>651407.52718259778</v>
      </c>
    </row>
    <row r="2771" spans="1:12" x14ac:dyDescent="0.35">
      <c r="A2771" t="s">
        <v>254</v>
      </c>
      <c r="B2771" t="str">
        <f t="shared" si="131"/>
        <v>h2_Liquification|Terminal|SA-ARG</v>
      </c>
      <c r="C2771" t="s">
        <v>301</v>
      </c>
      <c r="D2771" t="s">
        <v>254</v>
      </c>
      <c r="E2771" t="s">
        <v>320</v>
      </c>
      <c r="F2771" s="1">
        <f>[2]Umwandlung!G$10*1000</f>
        <v>1252670.6378771579</v>
      </c>
      <c r="G2771" s="1">
        <f>[2]Umwandlung!H$10*1000</f>
        <v>1549985.3591784658</v>
      </c>
      <c r="H2771" s="1">
        <f>[2]Umwandlung!I$10*1000</f>
        <v>1344062.7818719449</v>
      </c>
      <c r="I2771" s="1">
        <f>[2]Umwandlung!J$10*1000</f>
        <v>938545.18150272465</v>
      </c>
      <c r="J2771" s="1">
        <f>[2]Umwandlung!K$10*1000</f>
        <v>819837.25414066878</v>
      </c>
      <c r="K2771" s="1">
        <f>[2]Umwandlung!L$10*1000</f>
        <v>682071.32747104089</v>
      </c>
      <c r="L2771" s="1">
        <f>[2]Umwandlung!M$10*1000</f>
        <v>651407.52718259778</v>
      </c>
    </row>
    <row r="2772" spans="1:12" x14ac:dyDescent="0.35">
      <c r="A2772" t="s">
        <v>264</v>
      </c>
      <c r="B2772" t="str">
        <f t="shared" si="131"/>
        <v>h2_Liquification|Terminal|SA-BRA-SE</v>
      </c>
      <c r="C2772" t="s">
        <v>301</v>
      </c>
      <c r="D2772" t="s">
        <v>264</v>
      </c>
      <c r="E2772" t="s">
        <v>320</v>
      </c>
      <c r="F2772" s="1">
        <f>[2]Umwandlung!G$10*1000</f>
        <v>1252670.6378771579</v>
      </c>
      <c r="G2772" s="1">
        <f>[2]Umwandlung!H$10*1000</f>
        <v>1549985.3591784658</v>
      </c>
      <c r="H2772" s="1">
        <f>[2]Umwandlung!I$10*1000</f>
        <v>1344062.7818719449</v>
      </c>
      <c r="I2772" s="1">
        <f>[2]Umwandlung!J$10*1000</f>
        <v>938545.18150272465</v>
      </c>
      <c r="J2772" s="1">
        <f>[2]Umwandlung!K$10*1000</f>
        <v>819837.25414066878</v>
      </c>
      <c r="K2772" s="1">
        <f>[2]Umwandlung!L$10*1000</f>
        <v>682071.32747104089</v>
      </c>
      <c r="L2772" s="1">
        <f>[2]Umwandlung!M$10*1000</f>
        <v>651407.52718259778</v>
      </c>
    </row>
    <row r="2773" spans="1:12" x14ac:dyDescent="0.35">
      <c r="A2773" t="s">
        <v>267</v>
      </c>
      <c r="B2773" t="str">
        <f t="shared" si="131"/>
        <v>h2_Liquification|Terminal|SA-CHL</v>
      </c>
      <c r="C2773" t="s">
        <v>301</v>
      </c>
      <c r="D2773" t="s">
        <v>267</v>
      </c>
      <c r="E2773" t="s">
        <v>320</v>
      </c>
      <c r="F2773" s="1">
        <f>[2]Umwandlung!G$10*1000</f>
        <v>1252670.6378771579</v>
      </c>
      <c r="G2773" s="1">
        <f>[2]Umwandlung!H$10*1000</f>
        <v>1549985.3591784658</v>
      </c>
      <c r="H2773" s="1">
        <f>[2]Umwandlung!I$10*1000</f>
        <v>1344062.7818719449</v>
      </c>
      <c r="I2773" s="1">
        <f>[2]Umwandlung!J$10*1000</f>
        <v>938545.18150272465</v>
      </c>
      <c r="J2773" s="1">
        <f>[2]Umwandlung!K$10*1000</f>
        <v>819837.25414066878</v>
      </c>
      <c r="K2773" s="1">
        <f>[2]Umwandlung!L$10*1000</f>
        <v>682071.32747104089</v>
      </c>
      <c r="L2773" s="1">
        <f>[2]Umwandlung!M$10*1000</f>
        <v>651407.52718259778</v>
      </c>
    </row>
    <row r="2774" spans="1:12" x14ac:dyDescent="0.35">
      <c r="A2774" s="5" t="s">
        <v>272</v>
      </c>
      <c r="B2774" s="5" t="str">
        <f t="shared" si="131"/>
        <v>h2_Liquification|Terminal|SA-PER</v>
      </c>
      <c r="C2774" s="5" t="s">
        <v>301</v>
      </c>
      <c r="D2774" s="5" t="s">
        <v>272</v>
      </c>
      <c r="E2774" s="5" t="s">
        <v>320</v>
      </c>
      <c r="F2774" s="6">
        <f>[2]Umwandlung!G$10*1000</f>
        <v>1252670.6378771579</v>
      </c>
      <c r="G2774" s="6">
        <f>[2]Umwandlung!H$10*1000</f>
        <v>1549985.3591784658</v>
      </c>
      <c r="H2774" s="6">
        <f>[2]Umwandlung!I$10*1000</f>
        <v>1344062.7818719449</v>
      </c>
      <c r="I2774" s="6">
        <f>[2]Umwandlung!J$10*1000</f>
        <v>938545.18150272465</v>
      </c>
      <c r="J2774" s="6">
        <f>[2]Umwandlung!K$10*1000</f>
        <v>819837.25414066878</v>
      </c>
      <c r="K2774" s="6">
        <f>[2]Umwandlung!L$10*1000</f>
        <v>682071.32747104089</v>
      </c>
      <c r="L2774" s="6">
        <f>[2]Umwandlung!M$10*1000</f>
        <v>651407.52718259778</v>
      </c>
    </row>
    <row r="2775" spans="1:12" x14ac:dyDescent="0.35">
      <c r="A2775" t="s">
        <v>3</v>
      </c>
      <c r="B2775" t="str">
        <f t="shared" si="131"/>
        <v>h2_Regasification|Terminal|AF-AGO</v>
      </c>
      <c r="C2775" t="s">
        <v>302</v>
      </c>
      <c r="D2775" t="s">
        <v>3</v>
      </c>
      <c r="E2775" t="s">
        <v>320</v>
      </c>
      <c r="F2775" s="7">
        <f>[2]Umwandlung!G$15*1000</f>
        <v>872241.48135621881</v>
      </c>
      <c r="G2775" s="7">
        <f>[2]Umwandlung!H$15*1000</f>
        <v>710683.18254840618</v>
      </c>
      <c r="H2775" s="7">
        <f>[2]Umwandlung!I$15*1000</f>
        <v>549124.88374059356</v>
      </c>
      <c r="I2775" s="7">
        <f>[2]Umwandlung!J$15*1000</f>
        <v>226008.28612496826</v>
      </c>
      <c r="J2775" s="7">
        <f>[2]Umwandlung!K$15*1000</f>
        <v>166039.57047433834</v>
      </c>
      <c r="K2775" s="7">
        <f>[2]Umwandlung!L$15*1000</f>
        <v>106070.85482370846</v>
      </c>
      <c r="L2775" s="7">
        <f>[2]Umwandlung!M$15*1000</f>
        <v>106070</v>
      </c>
    </row>
    <row r="2776" spans="1:12" x14ac:dyDescent="0.35">
      <c r="A2776" t="s">
        <v>15</v>
      </c>
      <c r="B2776" t="str">
        <f t="shared" si="131"/>
        <v>h2_Regasification|Terminal|AF-DZA</v>
      </c>
      <c r="C2776" t="s">
        <v>302</v>
      </c>
      <c r="D2776" t="s">
        <v>15</v>
      </c>
      <c r="E2776" t="s">
        <v>320</v>
      </c>
      <c r="F2776" s="1">
        <f>[2]Umwandlung!G$15*1000</f>
        <v>872241.48135621881</v>
      </c>
      <c r="G2776" s="1">
        <f>[2]Umwandlung!H$15*1000</f>
        <v>710683.18254840618</v>
      </c>
      <c r="H2776" s="1">
        <f>[2]Umwandlung!I$15*1000</f>
        <v>549124.88374059356</v>
      </c>
      <c r="I2776" s="1">
        <f>[2]Umwandlung!J$15*1000</f>
        <v>226008.28612496826</v>
      </c>
      <c r="J2776" s="1">
        <f>[2]Umwandlung!K$15*1000</f>
        <v>166039.57047433834</v>
      </c>
      <c r="K2776" s="1">
        <f>[2]Umwandlung!L$15*1000</f>
        <v>106070.85482370846</v>
      </c>
      <c r="L2776" s="1">
        <f>[2]Umwandlung!M$15*1000</f>
        <v>106070</v>
      </c>
    </row>
    <row r="2777" spans="1:12" x14ac:dyDescent="0.35">
      <c r="A2777" t="s">
        <v>16</v>
      </c>
      <c r="B2777" t="str">
        <f t="shared" si="131"/>
        <v>h2_Regasification|Terminal|AF-EGY</v>
      </c>
      <c r="C2777" t="s">
        <v>302</v>
      </c>
      <c r="D2777" t="s">
        <v>16</v>
      </c>
      <c r="E2777" t="s">
        <v>320</v>
      </c>
      <c r="F2777" s="1">
        <f>[2]Umwandlung!G$15*1000</f>
        <v>872241.48135621881</v>
      </c>
      <c r="G2777" s="1">
        <f>[2]Umwandlung!H$15*1000</f>
        <v>710683.18254840618</v>
      </c>
      <c r="H2777" s="1">
        <f>[2]Umwandlung!I$15*1000</f>
        <v>549124.88374059356</v>
      </c>
      <c r="I2777" s="1">
        <f>[2]Umwandlung!J$15*1000</f>
        <v>226008.28612496826</v>
      </c>
      <c r="J2777" s="1">
        <f>[2]Umwandlung!K$15*1000</f>
        <v>166039.57047433834</v>
      </c>
      <c r="K2777" s="1">
        <f>[2]Umwandlung!L$15*1000</f>
        <v>106070.85482370846</v>
      </c>
      <c r="L2777" s="1">
        <f>[2]Umwandlung!M$15*1000</f>
        <v>106070</v>
      </c>
    </row>
    <row r="2778" spans="1:12" x14ac:dyDescent="0.35">
      <c r="A2778" t="s">
        <v>39</v>
      </c>
      <c r="B2778" t="str">
        <f t="shared" si="131"/>
        <v>h2_Regasification|Terminal|AF-NGA</v>
      </c>
      <c r="C2778" t="s">
        <v>302</v>
      </c>
      <c r="D2778" t="s">
        <v>39</v>
      </c>
      <c r="E2778" t="s">
        <v>320</v>
      </c>
      <c r="F2778" s="1">
        <f>[2]Umwandlung!G$15*1000</f>
        <v>872241.48135621881</v>
      </c>
      <c r="G2778" s="1">
        <f>[2]Umwandlung!H$15*1000</f>
        <v>710683.18254840618</v>
      </c>
      <c r="H2778" s="1">
        <f>[2]Umwandlung!I$15*1000</f>
        <v>549124.88374059356</v>
      </c>
      <c r="I2778" s="1">
        <f>[2]Umwandlung!J$15*1000</f>
        <v>226008.28612496826</v>
      </c>
      <c r="J2778" s="1">
        <f>[2]Umwandlung!K$15*1000</f>
        <v>166039.57047433834</v>
      </c>
      <c r="K2778" s="1">
        <f>[2]Umwandlung!L$15*1000</f>
        <v>106070.85482370846</v>
      </c>
      <c r="L2778" s="1">
        <f>[2]Umwandlung!M$15*1000</f>
        <v>106070</v>
      </c>
    </row>
    <row r="2779" spans="1:12" x14ac:dyDescent="0.35">
      <c r="A2779" t="s">
        <v>42</v>
      </c>
      <c r="B2779" t="str">
        <f t="shared" si="131"/>
        <v>h2_Regasification|Terminal|AF-SEN</v>
      </c>
      <c r="C2779" t="s">
        <v>302</v>
      </c>
      <c r="D2779" t="s">
        <v>42</v>
      </c>
      <c r="E2779" t="s">
        <v>320</v>
      </c>
      <c r="F2779" s="1">
        <f>[2]Umwandlung!G$15*1000</f>
        <v>872241.48135621881</v>
      </c>
      <c r="G2779" s="1">
        <f>[2]Umwandlung!H$15*1000</f>
        <v>710683.18254840618</v>
      </c>
      <c r="H2779" s="1">
        <f>[2]Umwandlung!I$15*1000</f>
        <v>549124.88374059356</v>
      </c>
      <c r="I2779" s="1">
        <f>[2]Umwandlung!J$15*1000</f>
        <v>226008.28612496826</v>
      </c>
      <c r="J2779" s="1">
        <f>[2]Umwandlung!K$15*1000</f>
        <v>166039.57047433834</v>
      </c>
      <c r="K2779" s="1">
        <f>[2]Umwandlung!L$15*1000</f>
        <v>106070.85482370846</v>
      </c>
      <c r="L2779" s="1">
        <f>[2]Umwandlung!M$15*1000</f>
        <v>106070</v>
      </c>
    </row>
    <row r="2780" spans="1:12" x14ac:dyDescent="0.35">
      <c r="A2780" t="s">
        <v>49</v>
      </c>
      <c r="B2780" t="str">
        <f t="shared" si="131"/>
        <v>h2_Regasification|Terminal|AF-TZA</v>
      </c>
      <c r="C2780" t="s">
        <v>302</v>
      </c>
      <c r="D2780" t="s">
        <v>49</v>
      </c>
      <c r="E2780" t="s">
        <v>320</v>
      </c>
      <c r="F2780" s="1">
        <f>[2]Umwandlung!G$15*1000</f>
        <v>872241.48135621881</v>
      </c>
      <c r="G2780" s="1">
        <f>[2]Umwandlung!H$15*1000</f>
        <v>710683.18254840618</v>
      </c>
      <c r="H2780" s="1">
        <f>[2]Umwandlung!I$15*1000</f>
        <v>549124.88374059356</v>
      </c>
      <c r="I2780" s="1">
        <f>[2]Umwandlung!J$15*1000</f>
        <v>226008.28612496826</v>
      </c>
      <c r="J2780" s="1">
        <f>[2]Umwandlung!K$15*1000</f>
        <v>166039.57047433834</v>
      </c>
      <c r="K2780" s="1">
        <f>[2]Umwandlung!L$15*1000</f>
        <v>106070.85482370846</v>
      </c>
      <c r="L2780" s="1">
        <f>[2]Umwandlung!M$15*1000</f>
        <v>106070</v>
      </c>
    </row>
    <row r="2781" spans="1:12" x14ac:dyDescent="0.35">
      <c r="A2781" t="s">
        <v>51</v>
      </c>
      <c r="B2781" t="str">
        <f t="shared" si="131"/>
        <v>h2_Regasification|Terminal|AF-ZAF</v>
      </c>
      <c r="C2781" t="s">
        <v>302</v>
      </c>
      <c r="D2781" t="s">
        <v>51</v>
      </c>
      <c r="E2781" t="s">
        <v>320</v>
      </c>
      <c r="F2781" s="1">
        <f>[2]Umwandlung!G$15*1000</f>
        <v>872241.48135621881</v>
      </c>
      <c r="G2781" s="1">
        <f>[2]Umwandlung!H$15*1000</f>
        <v>710683.18254840618</v>
      </c>
      <c r="H2781" s="1">
        <f>[2]Umwandlung!I$15*1000</f>
        <v>549124.88374059356</v>
      </c>
      <c r="I2781" s="1">
        <f>[2]Umwandlung!J$15*1000</f>
        <v>226008.28612496826</v>
      </c>
      <c r="J2781" s="1">
        <f>[2]Umwandlung!K$15*1000</f>
        <v>166039.57047433834</v>
      </c>
      <c r="K2781" s="1">
        <f>[2]Umwandlung!L$15*1000</f>
        <v>106070.85482370846</v>
      </c>
      <c r="L2781" s="1">
        <f>[2]Umwandlung!M$15*1000</f>
        <v>106070</v>
      </c>
    </row>
    <row r="2782" spans="1:12" x14ac:dyDescent="0.35">
      <c r="A2782" t="s">
        <v>56</v>
      </c>
      <c r="B2782" t="str">
        <f t="shared" si="131"/>
        <v>h2_Regasification|Terminal|AS-BGD</v>
      </c>
      <c r="C2782" t="s">
        <v>302</v>
      </c>
      <c r="D2782" t="s">
        <v>56</v>
      </c>
      <c r="E2782" t="s">
        <v>320</v>
      </c>
      <c r="F2782" s="1">
        <f>[2]Umwandlung!G$15*1000</f>
        <v>872241.48135621881</v>
      </c>
      <c r="G2782" s="1">
        <f>[2]Umwandlung!H$15*1000</f>
        <v>710683.18254840618</v>
      </c>
      <c r="H2782" s="1">
        <f>[2]Umwandlung!I$15*1000</f>
        <v>549124.88374059356</v>
      </c>
      <c r="I2782" s="1">
        <f>[2]Umwandlung!J$15*1000</f>
        <v>226008.28612496826</v>
      </c>
      <c r="J2782" s="1">
        <f>[2]Umwandlung!K$15*1000</f>
        <v>166039.57047433834</v>
      </c>
      <c r="K2782" s="1">
        <f>[2]Umwandlung!L$15*1000</f>
        <v>106070.85482370846</v>
      </c>
      <c r="L2782" s="1">
        <f>[2]Umwandlung!M$15*1000</f>
        <v>106070</v>
      </c>
    </row>
    <row r="2783" spans="1:12" x14ac:dyDescent="0.35">
      <c r="A2783" t="s">
        <v>86</v>
      </c>
      <c r="B2783" t="str">
        <f t="shared" si="131"/>
        <v>h2_Regasification|Terminal|AS-CHN-SH</v>
      </c>
      <c r="C2783" t="s">
        <v>302</v>
      </c>
      <c r="D2783" t="s">
        <v>86</v>
      </c>
      <c r="E2783" t="s">
        <v>320</v>
      </c>
      <c r="F2783" s="1">
        <f>[2]Umwandlung!G$15*1000</f>
        <v>872241.48135621881</v>
      </c>
      <c r="G2783" s="1">
        <f>[2]Umwandlung!H$15*1000</f>
        <v>710683.18254840618</v>
      </c>
      <c r="H2783" s="1">
        <f>[2]Umwandlung!I$15*1000</f>
        <v>549124.88374059356</v>
      </c>
      <c r="I2783" s="1">
        <f>[2]Umwandlung!J$15*1000</f>
        <v>226008.28612496826</v>
      </c>
      <c r="J2783" s="1">
        <f>[2]Umwandlung!K$15*1000</f>
        <v>166039.57047433834</v>
      </c>
      <c r="K2783" s="1">
        <f>[2]Umwandlung!L$15*1000</f>
        <v>106070.85482370846</v>
      </c>
      <c r="L2783" s="1">
        <f>[2]Umwandlung!M$15*1000</f>
        <v>106070</v>
      </c>
    </row>
    <row r="2784" spans="1:12" x14ac:dyDescent="0.35">
      <c r="A2784" t="s">
        <v>95</v>
      </c>
      <c r="B2784" t="str">
        <f t="shared" si="131"/>
        <v>h2_Regasification|Terminal|AS-IDN</v>
      </c>
      <c r="C2784" t="s">
        <v>302</v>
      </c>
      <c r="D2784" t="s">
        <v>95</v>
      </c>
      <c r="E2784" t="s">
        <v>320</v>
      </c>
      <c r="F2784" s="1">
        <f>[2]Umwandlung!G$15*1000</f>
        <v>872241.48135621881</v>
      </c>
      <c r="G2784" s="1">
        <f>[2]Umwandlung!H$15*1000</f>
        <v>710683.18254840618</v>
      </c>
      <c r="H2784" s="1">
        <f>[2]Umwandlung!I$15*1000</f>
        <v>549124.88374059356</v>
      </c>
      <c r="I2784" s="1">
        <f>[2]Umwandlung!J$15*1000</f>
        <v>226008.28612496826</v>
      </c>
      <c r="J2784" s="1">
        <f>[2]Umwandlung!K$15*1000</f>
        <v>166039.57047433834</v>
      </c>
      <c r="K2784" s="1">
        <f>[2]Umwandlung!L$15*1000</f>
        <v>106070.85482370846</v>
      </c>
      <c r="L2784" s="1">
        <f>[2]Umwandlung!M$15*1000</f>
        <v>106070</v>
      </c>
    </row>
    <row r="2785" spans="1:12" x14ac:dyDescent="0.35">
      <c r="A2785" t="s">
        <v>101</v>
      </c>
      <c r="B2785" t="str">
        <f t="shared" si="131"/>
        <v>h2_Regasification|Terminal|AS-IND-WE</v>
      </c>
      <c r="C2785" t="s">
        <v>302</v>
      </c>
      <c r="D2785" t="s">
        <v>101</v>
      </c>
      <c r="E2785" t="s">
        <v>320</v>
      </c>
      <c r="F2785" s="1">
        <f>[2]Umwandlung!G$15*1000</f>
        <v>872241.48135621881</v>
      </c>
      <c r="G2785" s="1">
        <f>[2]Umwandlung!H$15*1000</f>
        <v>710683.18254840618</v>
      </c>
      <c r="H2785" s="1">
        <f>[2]Umwandlung!I$15*1000</f>
        <v>549124.88374059356</v>
      </c>
      <c r="I2785" s="1">
        <f>[2]Umwandlung!J$15*1000</f>
        <v>226008.28612496826</v>
      </c>
      <c r="J2785" s="1">
        <f>[2]Umwandlung!K$15*1000</f>
        <v>166039.57047433834</v>
      </c>
      <c r="K2785" s="1">
        <f>[2]Umwandlung!L$15*1000</f>
        <v>106070.85482370846</v>
      </c>
      <c r="L2785" s="1">
        <f>[2]Umwandlung!M$15*1000</f>
        <v>106070</v>
      </c>
    </row>
    <row r="2786" spans="1:12" x14ac:dyDescent="0.35">
      <c r="A2786" t="s">
        <v>112</v>
      </c>
      <c r="B2786" t="str">
        <f t="shared" si="131"/>
        <v>h2_Regasification|Terminal|AS-JPN-TO</v>
      </c>
      <c r="C2786" t="s">
        <v>302</v>
      </c>
      <c r="D2786" t="s">
        <v>112</v>
      </c>
      <c r="E2786" t="s">
        <v>320</v>
      </c>
      <c r="F2786" s="1">
        <f>[2]Umwandlung!G$15*1000</f>
        <v>872241.48135621881</v>
      </c>
      <c r="G2786" s="1">
        <f>[2]Umwandlung!H$15*1000</f>
        <v>710683.18254840618</v>
      </c>
      <c r="H2786" s="1">
        <f>[2]Umwandlung!I$15*1000</f>
        <v>549124.88374059356</v>
      </c>
      <c r="I2786" s="1">
        <f>[2]Umwandlung!J$15*1000</f>
        <v>226008.28612496826</v>
      </c>
      <c r="J2786" s="1">
        <f>[2]Umwandlung!K$15*1000</f>
        <v>166039.57047433834</v>
      </c>
      <c r="K2786" s="1">
        <f>[2]Umwandlung!L$15*1000</f>
        <v>106070.85482370846</v>
      </c>
      <c r="L2786" s="1">
        <f>[2]Umwandlung!M$15*1000</f>
        <v>106070</v>
      </c>
    </row>
    <row r="2787" spans="1:12" x14ac:dyDescent="0.35">
      <c r="A2787" t="s">
        <v>129</v>
      </c>
      <c r="B2787" t="str">
        <f t="shared" si="131"/>
        <v>h2_Regasification|Terminal|AS-QAT</v>
      </c>
      <c r="C2787" t="s">
        <v>302</v>
      </c>
      <c r="D2787" t="s">
        <v>129</v>
      </c>
      <c r="E2787" t="s">
        <v>320</v>
      </c>
      <c r="F2787" s="1">
        <f>[2]Umwandlung!G$15*1000</f>
        <v>872241.48135621881</v>
      </c>
      <c r="G2787" s="1">
        <f>[2]Umwandlung!H$15*1000</f>
        <v>710683.18254840618</v>
      </c>
      <c r="H2787" s="1">
        <f>[2]Umwandlung!I$15*1000</f>
        <v>549124.88374059356</v>
      </c>
      <c r="I2787" s="1">
        <f>[2]Umwandlung!J$15*1000</f>
        <v>226008.28612496826</v>
      </c>
      <c r="J2787" s="1">
        <f>[2]Umwandlung!K$15*1000</f>
        <v>166039.57047433834</v>
      </c>
      <c r="K2787" s="1">
        <f>[2]Umwandlung!L$15*1000</f>
        <v>106070.85482370846</v>
      </c>
      <c r="L2787" s="1">
        <f>[2]Umwandlung!M$15*1000</f>
        <v>106070</v>
      </c>
    </row>
    <row r="2788" spans="1:12" x14ac:dyDescent="0.35">
      <c r="A2788" t="s">
        <v>139</v>
      </c>
      <c r="B2788" t="str">
        <f t="shared" si="131"/>
        <v>h2_Regasification|Terminal|AS-SGP</v>
      </c>
      <c r="C2788" t="s">
        <v>302</v>
      </c>
      <c r="D2788" t="s">
        <v>139</v>
      </c>
      <c r="E2788" t="s">
        <v>320</v>
      </c>
      <c r="F2788" s="1">
        <f>[2]Umwandlung!G$15*1000</f>
        <v>872241.48135621881</v>
      </c>
      <c r="G2788" s="1">
        <f>[2]Umwandlung!H$15*1000</f>
        <v>710683.18254840618</v>
      </c>
      <c r="H2788" s="1">
        <f>[2]Umwandlung!I$15*1000</f>
        <v>549124.88374059356</v>
      </c>
      <c r="I2788" s="1">
        <f>[2]Umwandlung!J$15*1000</f>
        <v>226008.28612496826</v>
      </c>
      <c r="J2788" s="1">
        <f>[2]Umwandlung!K$15*1000</f>
        <v>166039.57047433834</v>
      </c>
      <c r="K2788" s="1">
        <f>[2]Umwandlung!L$15*1000</f>
        <v>106070.85482370846</v>
      </c>
      <c r="L2788" s="1">
        <f>[2]Umwandlung!M$15*1000</f>
        <v>106070</v>
      </c>
    </row>
    <row r="2789" spans="1:12" x14ac:dyDescent="0.35">
      <c r="A2789" t="s">
        <v>145</v>
      </c>
      <c r="B2789" t="str">
        <f t="shared" si="131"/>
        <v>h2_Regasification|Terminal|AS-TUR</v>
      </c>
      <c r="C2789" t="s">
        <v>302</v>
      </c>
      <c r="D2789" t="s">
        <v>145</v>
      </c>
      <c r="E2789" t="s">
        <v>320</v>
      </c>
      <c r="F2789" s="1">
        <f>[2]Umwandlung!G$15*1000</f>
        <v>872241.48135621881</v>
      </c>
      <c r="G2789" s="1">
        <f>[2]Umwandlung!H$15*1000</f>
        <v>710683.18254840618</v>
      </c>
      <c r="H2789" s="1">
        <f>[2]Umwandlung!I$15*1000</f>
        <v>549124.88374059356</v>
      </c>
      <c r="I2789" s="1">
        <f>[2]Umwandlung!J$15*1000</f>
        <v>226008.28612496826</v>
      </c>
      <c r="J2789" s="1">
        <f>[2]Umwandlung!K$15*1000</f>
        <v>166039.57047433834</v>
      </c>
      <c r="K2789" s="1">
        <f>[2]Umwandlung!L$15*1000</f>
        <v>106070.85482370846</v>
      </c>
      <c r="L2789" s="1">
        <f>[2]Umwandlung!M$15*1000</f>
        <v>106070</v>
      </c>
    </row>
    <row r="2790" spans="1:12" x14ac:dyDescent="0.35">
      <c r="A2790" t="s">
        <v>148</v>
      </c>
      <c r="B2790" t="str">
        <f t="shared" si="131"/>
        <v>h2_Regasification|Terminal|AS-VNM</v>
      </c>
      <c r="C2790" t="s">
        <v>302</v>
      </c>
      <c r="D2790" t="s">
        <v>148</v>
      </c>
      <c r="E2790" t="s">
        <v>320</v>
      </c>
      <c r="F2790" s="1">
        <f>[2]Umwandlung!G$15*1000</f>
        <v>872241.48135621881</v>
      </c>
      <c r="G2790" s="1">
        <f>[2]Umwandlung!H$15*1000</f>
        <v>710683.18254840618</v>
      </c>
      <c r="H2790" s="1">
        <f>[2]Umwandlung!I$15*1000</f>
        <v>549124.88374059356</v>
      </c>
      <c r="I2790" s="1">
        <f>[2]Umwandlung!J$15*1000</f>
        <v>226008.28612496826</v>
      </c>
      <c r="J2790" s="1">
        <f>[2]Umwandlung!K$15*1000</f>
        <v>166039.57047433834</v>
      </c>
      <c r="K2790" s="1">
        <f>[2]Umwandlung!L$15*1000</f>
        <v>106070.85482370846</v>
      </c>
      <c r="L2790" s="1">
        <f>[2]Umwandlung!M$15*1000</f>
        <v>106070</v>
      </c>
    </row>
    <row r="2791" spans="1:12" x14ac:dyDescent="0.35">
      <c r="A2791" t="s">
        <v>163</v>
      </c>
      <c r="B2791" t="str">
        <f t="shared" si="131"/>
        <v>h2_Regasification|Terminal|EU-ESP</v>
      </c>
      <c r="C2791" t="s">
        <v>302</v>
      </c>
      <c r="D2791" t="s">
        <v>163</v>
      </c>
      <c r="E2791" t="s">
        <v>320</v>
      </c>
      <c r="F2791" s="1">
        <f>[2]Umwandlung!G$15*1000</f>
        <v>872241.48135621881</v>
      </c>
      <c r="G2791" s="1">
        <f>[2]Umwandlung!H$15*1000</f>
        <v>710683.18254840618</v>
      </c>
      <c r="H2791" s="1">
        <f>[2]Umwandlung!I$15*1000</f>
        <v>549124.88374059356</v>
      </c>
      <c r="I2791" s="1">
        <f>[2]Umwandlung!J$15*1000</f>
        <v>226008.28612496826</v>
      </c>
      <c r="J2791" s="1">
        <f>[2]Umwandlung!K$15*1000</f>
        <v>166039.57047433834</v>
      </c>
      <c r="K2791" s="1">
        <f>[2]Umwandlung!L$15*1000</f>
        <v>106070.85482370846</v>
      </c>
      <c r="L2791" s="1">
        <f>[2]Umwandlung!M$15*1000</f>
        <v>106070</v>
      </c>
    </row>
    <row r="2792" spans="1:12" x14ac:dyDescent="0.35">
      <c r="A2792" t="s">
        <v>167</v>
      </c>
      <c r="B2792" t="str">
        <f t="shared" si="131"/>
        <v>h2_Regasification|Terminal|EU-GBR</v>
      </c>
      <c r="C2792" t="s">
        <v>302</v>
      </c>
      <c r="D2792" t="s">
        <v>167</v>
      </c>
      <c r="E2792" t="s">
        <v>320</v>
      </c>
      <c r="F2792" s="1">
        <f>[2]Umwandlung!G$15*1000</f>
        <v>872241.48135621881</v>
      </c>
      <c r="G2792" s="1">
        <f>[2]Umwandlung!H$15*1000</f>
        <v>710683.18254840618</v>
      </c>
      <c r="H2792" s="1">
        <f>[2]Umwandlung!I$15*1000</f>
        <v>549124.88374059356</v>
      </c>
      <c r="I2792" s="1">
        <f>[2]Umwandlung!J$15*1000</f>
        <v>226008.28612496826</v>
      </c>
      <c r="J2792" s="1">
        <f>[2]Umwandlung!K$15*1000</f>
        <v>166039.57047433834</v>
      </c>
      <c r="K2792" s="1">
        <f>[2]Umwandlung!L$15*1000</f>
        <v>106070.85482370846</v>
      </c>
      <c r="L2792" s="1">
        <f>[2]Umwandlung!M$15*1000</f>
        <v>106070</v>
      </c>
    </row>
    <row r="2793" spans="1:12" x14ac:dyDescent="0.35">
      <c r="A2793" t="s">
        <v>174</v>
      </c>
      <c r="B2793" t="str">
        <f t="shared" si="131"/>
        <v>h2_Regasification|Terminal|EU-ITA</v>
      </c>
      <c r="C2793" t="s">
        <v>302</v>
      </c>
      <c r="D2793" t="s">
        <v>174</v>
      </c>
      <c r="E2793" t="s">
        <v>320</v>
      </c>
      <c r="F2793" s="1">
        <f>[2]Umwandlung!G$15*1000</f>
        <v>872241.48135621881</v>
      </c>
      <c r="G2793" s="1">
        <f>[2]Umwandlung!H$15*1000</f>
        <v>710683.18254840618</v>
      </c>
      <c r="H2793" s="1">
        <f>[2]Umwandlung!I$15*1000</f>
        <v>549124.88374059356</v>
      </c>
      <c r="I2793" s="1">
        <f>[2]Umwandlung!J$15*1000</f>
        <v>226008.28612496826</v>
      </c>
      <c r="J2793" s="1">
        <f>[2]Umwandlung!K$15*1000</f>
        <v>166039.57047433834</v>
      </c>
      <c r="K2793" s="1">
        <f>[2]Umwandlung!L$15*1000</f>
        <v>106070.85482370846</v>
      </c>
      <c r="L2793" s="1">
        <f>[2]Umwandlung!M$15*1000</f>
        <v>106070</v>
      </c>
    </row>
    <row r="2794" spans="1:12" x14ac:dyDescent="0.35">
      <c r="A2794" t="s">
        <v>183</v>
      </c>
      <c r="B2794" t="str">
        <f t="shared" si="131"/>
        <v>h2_Regasification|Terminal|EU-NLD</v>
      </c>
      <c r="C2794" t="s">
        <v>302</v>
      </c>
      <c r="D2794" t="s">
        <v>183</v>
      </c>
      <c r="E2794" t="s">
        <v>320</v>
      </c>
      <c r="F2794" s="1">
        <f>[2]Umwandlung!G$15*1000</f>
        <v>872241.48135621881</v>
      </c>
      <c r="G2794" s="1">
        <f>[2]Umwandlung!H$15*1000</f>
        <v>710683.18254840618</v>
      </c>
      <c r="H2794" s="1">
        <f>[2]Umwandlung!I$15*1000</f>
        <v>549124.88374059356</v>
      </c>
      <c r="I2794" s="1">
        <f>[2]Umwandlung!J$15*1000</f>
        <v>226008.28612496826</v>
      </c>
      <c r="J2794" s="1">
        <f>[2]Umwandlung!K$15*1000</f>
        <v>166039.57047433834</v>
      </c>
      <c r="K2794" s="1">
        <f>[2]Umwandlung!L$15*1000</f>
        <v>106070.85482370846</v>
      </c>
      <c r="L2794" s="1">
        <f>[2]Umwandlung!M$15*1000</f>
        <v>106070</v>
      </c>
    </row>
    <row r="2795" spans="1:12" x14ac:dyDescent="0.35">
      <c r="A2795" t="s">
        <v>186</v>
      </c>
      <c r="B2795" t="str">
        <f t="shared" si="131"/>
        <v>h2_Regasification|Terminal|EU-PRT</v>
      </c>
      <c r="C2795" t="s">
        <v>302</v>
      </c>
      <c r="D2795" t="s">
        <v>186</v>
      </c>
      <c r="E2795" t="s">
        <v>320</v>
      </c>
      <c r="F2795" s="1">
        <f>[2]Umwandlung!G$15*1000</f>
        <v>872241.48135621881</v>
      </c>
      <c r="G2795" s="1">
        <f>[2]Umwandlung!H$15*1000</f>
        <v>710683.18254840618</v>
      </c>
      <c r="H2795" s="1">
        <f>[2]Umwandlung!I$15*1000</f>
        <v>549124.88374059356</v>
      </c>
      <c r="I2795" s="1">
        <f>[2]Umwandlung!J$15*1000</f>
        <v>226008.28612496826</v>
      </c>
      <c r="J2795" s="1">
        <f>[2]Umwandlung!K$15*1000</f>
        <v>166039.57047433834</v>
      </c>
      <c r="K2795" s="1">
        <f>[2]Umwandlung!L$15*1000</f>
        <v>106070.85482370846</v>
      </c>
      <c r="L2795" s="1">
        <f>[2]Umwandlung!M$15*1000</f>
        <v>106070</v>
      </c>
    </row>
    <row r="2796" spans="1:12" x14ac:dyDescent="0.35">
      <c r="A2796" t="s">
        <v>191</v>
      </c>
      <c r="B2796" t="str">
        <f t="shared" si="131"/>
        <v>h2_Regasification|Terminal|EU-SWE</v>
      </c>
      <c r="C2796" t="s">
        <v>302</v>
      </c>
      <c r="D2796" t="s">
        <v>191</v>
      </c>
      <c r="E2796" t="s">
        <v>320</v>
      </c>
      <c r="F2796" s="1">
        <f>[2]Umwandlung!G$15*1000</f>
        <v>872241.48135621881</v>
      </c>
      <c r="G2796" s="1">
        <f>[2]Umwandlung!H$15*1000</f>
        <v>710683.18254840618</v>
      </c>
      <c r="H2796" s="1">
        <f>[2]Umwandlung!I$15*1000</f>
        <v>549124.88374059356</v>
      </c>
      <c r="I2796" s="1">
        <f>[2]Umwandlung!J$15*1000</f>
        <v>226008.28612496826</v>
      </c>
      <c r="J2796" s="1">
        <f>[2]Umwandlung!K$15*1000</f>
        <v>166039.57047433834</v>
      </c>
      <c r="K2796" s="1">
        <f>[2]Umwandlung!L$15*1000</f>
        <v>106070.85482370846</v>
      </c>
      <c r="L2796" s="1">
        <f>[2]Umwandlung!M$15*1000</f>
        <v>106070</v>
      </c>
    </row>
    <row r="2797" spans="1:12" x14ac:dyDescent="0.35">
      <c r="A2797" t="s">
        <v>206</v>
      </c>
      <c r="B2797" t="str">
        <f t="shared" si="131"/>
        <v>h2_Regasification|Terminal|NA-DOM</v>
      </c>
      <c r="C2797" t="s">
        <v>302</v>
      </c>
      <c r="D2797" t="s">
        <v>206</v>
      </c>
      <c r="E2797" t="s">
        <v>320</v>
      </c>
      <c r="F2797" s="1">
        <f>[2]Umwandlung!G$15*1000</f>
        <v>872241.48135621881</v>
      </c>
      <c r="G2797" s="1">
        <f>[2]Umwandlung!H$15*1000</f>
        <v>710683.18254840618</v>
      </c>
      <c r="H2797" s="1">
        <f>[2]Umwandlung!I$15*1000</f>
        <v>549124.88374059356</v>
      </c>
      <c r="I2797" s="1">
        <f>[2]Umwandlung!J$15*1000</f>
        <v>226008.28612496826</v>
      </c>
      <c r="J2797" s="1">
        <f>[2]Umwandlung!K$15*1000</f>
        <v>166039.57047433834</v>
      </c>
      <c r="K2797" s="1">
        <f>[2]Umwandlung!L$15*1000</f>
        <v>106070.85482370846</v>
      </c>
      <c r="L2797" s="1">
        <f>[2]Umwandlung!M$15*1000</f>
        <v>106070</v>
      </c>
    </row>
    <row r="2798" spans="1:12" x14ac:dyDescent="0.35">
      <c r="A2798" t="s">
        <v>212</v>
      </c>
      <c r="B2798" t="str">
        <f t="shared" si="131"/>
        <v>h2_Regasification|Terminal|NA-MEX</v>
      </c>
      <c r="C2798" t="s">
        <v>302</v>
      </c>
      <c r="D2798" t="s">
        <v>212</v>
      </c>
      <c r="E2798" t="s">
        <v>320</v>
      </c>
      <c r="F2798" s="1">
        <f>[2]Umwandlung!G$15*1000</f>
        <v>872241.48135621881</v>
      </c>
      <c r="G2798" s="1">
        <f>[2]Umwandlung!H$15*1000</f>
        <v>710683.18254840618</v>
      </c>
      <c r="H2798" s="1">
        <f>[2]Umwandlung!I$15*1000</f>
        <v>549124.88374059356</v>
      </c>
      <c r="I2798" s="1">
        <f>[2]Umwandlung!J$15*1000</f>
        <v>226008.28612496826</v>
      </c>
      <c r="J2798" s="1">
        <f>[2]Umwandlung!K$15*1000</f>
        <v>166039.57047433834</v>
      </c>
      <c r="K2798" s="1">
        <f>[2]Umwandlung!L$15*1000</f>
        <v>106070.85482370846</v>
      </c>
      <c r="L2798" s="1">
        <f>[2]Umwandlung!M$15*1000</f>
        <v>106070</v>
      </c>
    </row>
    <row r="2799" spans="1:12" x14ac:dyDescent="0.35">
      <c r="A2799" t="s">
        <v>213</v>
      </c>
      <c r="B2799" t="str">
        <f t="shared" si="131"/>
        <v>h2_Regasification|Terminal|NA-NIC</v>
      </c>
      <c r="C2799" t="s">
        <v>302</v>
      </c>
      <c r="D2799" t="s">
        <v>213</v>
      </c>
      <c r="E2799" t="s">
        <v>320</v>
      </c>
      <c r="F2799" s="1">
        <f>[2]Umwandlung!G$15*1000</f>
        <v>872241.48135621881</v>
      </c>
      <c r="G2799" s="1">
        <f>[2]Umwandlung!H$15*1000</f>
        <v>710683.18254840618</v>
      </c>
      <c r="H2799" s="1">
        <f>[2]Umwandlung!I$15*1000</f>
        <v>549124.88374059356</v>
      </c>
      <c r="I2799" s="1">
        <f>[2]Umwandlung!J$15*1000</f>
        <v>226008.28612496826</v>
      </c>
      <c r="J2799" s="1">
        <f>[2]Umwandlung!K$15*1000</f>
        <v>166039.57047433834</v>
      </c>
      <c r="K2799" s="1">
        <f>[2]Umwandlung!L$15*1000</f>
        <v>106070.85482370846</v>
      </c>
      <c r="L2799" s="1">
        <f>[2]Umwandlung!M$15*1000</f>
        <v>106070</v>
      </c>
    </row>
    <row r="2800" spans="1:12" x14ac:dyDescent="0.35">
      <c r="A2800" t="s">
        <v>216</v>
      </c>
      <c r="B2800" t="str">
        <f t="shared" si="131"/>
        <v>h2_Regasification|Terminal|NA-TTO</v>
      </c>
      <c r="C2800" t="s">
        <v>302</v>
      </c>
      <c r="D2800" t="s">
        <v>216</v>
      </c>
      <c r="E2800" t="s">
        <v>320</v>
      </c>
      <c r="F2800" s="1">
        <f>[2]Umwandlung!G$15*1000</f>
        <v>872241.48135621881</v>
      </c>
      <c r="G2800" s="1">
        <f>[2]Umwandlung!H$15*1000</f>
        <v>710683.18254840618</v>
      </c>
      <c r="H2800" s="1">
        <f>[2]Umwandlung!I$15*1000</f>
        <v>549124.88374059356</v>
      </c>
      <c r="I2800" s="1">
        <f>[2]Umwandlung!J$15*1000</f>
        <v>226008.28612496826</v>
      </c>
      <c r="J2800" s="1">
        <f>[2]Umwandlung!K$15*1000</f>
        <v>166039.57047433834</v>
      </c>
      <c r="K2800" s="1">
        <f>[2]Umwandlung!L$15*1000</f>
        <v>106070.85482370846</v>
      </c>
      <c r="L2800" s="1">
        <f>[2]Umwandlung!M$15*1000</f>
        <v>106070</v>
      </c>
    </row>
    <row r="2801" spans="1:12" x14ac:dyDescent="0.35">
      <c r="A2801" t="s">
        <v>220</v>
      </c>
      <c r="B2801" t="str">
        <f t="shared" si="131"/>
        <v>h2_Regasification|Terminal|NA-USA-CA</v>
      </c>
      <c r="C2801" t="s">
        <v>302</v>
      </c>
      <c r="D2801" t="s">
        <v>220</v>
      </c>
      <c r="E2801" t="s">
        <v>320</v>
      </c>
      <c r="F2801" s="1">
        <f>[2]Umwandlung!G$15*1000</f>
        <v>872241.48135621881</v>
      </c>
      <c r="G2801" s="1">
        <f>[2]Umwandlung!H$15*1000</f>
        <v>710683.18254840618</v>
      </c>
      <c r="H2801" s="1">
        <f>[2]Umwandlung!I$15*1000</f>
        <v>549124.88374059356</v>
      </c>
      <c r="I2801" s="1">
        <f>[2]Umwandlung!J$15*1000</f>
        <v>226008.28612496826</v>
      </c>
      <c r="J2801" s="1">
        <f>[2]Umwandlung!K$15*1000</f>
        <v>166039.57047433834</v>
      </c>
      <c r="K2801" s="1">
        <f>[2]Umwandlung!L$15*1000</f>
        <v>106070.85482370846</v>
      </c>
      <c r="L2801" s="1">
        <f>[2]Umwandlung!M$15*1000</f>
        <v>106070</v>
      </c>
    </row>
    <row r="2802" spans="1:12" x14ac:dyDescent="0.35">
      <c r="A2802" t="s">
        <v>224</v>
      </c>
      <c r="B2802" t="str">
        <f t="shared" si="131"/>
        <v>h2_Regasification|Terminal|NA-USA-HA</v>
      </c>
      <c r="C2802" t="s">
        <v>302</v>
      </c>
      <c r="D2802" t="s">
        <v>224</v>
      </c>
      <c r="E2802" t="s">
        <v>320</v>
      </c>
      <c r="F2802" s="1">
        <f>[2]Umwandlung!G$15*1000</f>
        <v>872241.48135621881</v>
      </c>
      <c r="G2802" s="1">
        <f>[2]Umwandlung!H$15*1000</f>
        <v>710683.18254840618</v>
      </c>
      <c r="H2802" s="1">
        <f>[2]Umwandlung!I$15*1000</f>
        <v>549124.88374059356</v>
      </c>
      <c r="I2802" s="1">
        <f>[2]Umwandlung!J$15*1000</f>
        <v>226008.28612496826</v>
      </c>
      <c r="J2802" s="1">
        <f>[2]Umwandlung!K$15*1000</f>
        <v>166039.57047433834</v>
      </c>
      <c r="K2802" s="1">
        <f>[2]Umwandlung!L$15*1000</f>
        <v>106070.85482370846</v>
      </c>
      <c r="L2802" s="1">
        <f>[2]Umwandlung!M$15*1000</f>
        <v>106070</v>
      </c>
    </row>
    <row r="2803" spans="1:12" x14ac:dyDescent="0.35">
      <c r="A2803" t="s">
        <v>235</v>
      </c>
      <c r="B2803" t="str">
        <f t="shared" si="131"/>
        <v>h2_Regasification|Terminal|NA-USA-SA</v>
      </c>
      <c r="C2803" t="s">
        <v>302</v>
      </c>
      <c r="D2803" t="s">
        <v>235</v>
      </c>
      <c r="E2803" t="s">
        <v>320</v>
      </c>
      <c r="F2803" s="1">
        <f>[2]Umwandlung!G$15*1000</f>
        <v>872241.48135621881</v>
      </c>
      <c r="G2803" s="1">
        <f>[2]Umwandlung!H$15*1000</f>
        <v>710683.18254840618</v>
      </c>
      <c r="H2803" s="1">
        <f>[2]Umwandlung!I$15*1000</f>
        <v>549124.88374059356</v>
      </c>
      <c r="I2803" s="1">
        <f>[2]Umwandlung!J$15*1000</f>
        <v>226008.28612496826</v>
      </c>
      <c r="J2803" s="1">
        <f>[2]Umwandlung!K$15*1000</f>
        <v>166039.57047433834</v>
      </c>
      <c r="K2803" s="1">
        <f>[2]Umwandlung!L$15*1000</f>
        <v>106070.85482370846</v>
      </c>
      <c r="L2803" s="1">
        <f>[2]Umwandlung!M$15*1000</f>
        <v>106070</v>
      </c>
    </row>
    <row r="2804" spans="1:12" x14ac:dyDescent="0.35">
      <c r="A2804" t="s">
        <v>240</v>
      </c>
      <c r="B2804" t="str">
        <f t="shared" si="131"/>
        <v>h2_Regasification|Terminal|NA-USA-SV</v>
      </c>
      <c r="C2804" t="s">
        <v>302</v>
      </c>
      <c r="D2804" t="s">
        <v>240</v>
      </c>
      <c r="E2804" t="s">
        <v>320</v>
      </c>
      <c r="F2804" s="1">
        <f>[2]Umwandlung!G$15*1000</f>
        <v>872241.48135621881</v>
      </c>
      <c r="G2804" s="1">
        <f>[2]Umwandlung!H$15*1000</f>
        <v>710683.18254840618</v>
      </c>
      <c r="H2804" s="1">
        <f>[2]Umwandlung!I$15*1000</f>
        <v>549124.88374059356</v>
      </c>
      <c r="I2804" s="1">
        <f>[2]Umwandlung!J$15*1000</f>
        <v>226008.28612496826</v>
      </c>
      <c r="J2804" s="1">
        <f>[2]Umwandlung!K$15*1000</f>
        <v>166039.57047433834</v>
      </c>
      <c r="K2804" s="1">
        <f>[2]Umwandlung!L$15*1000</f>
        <v>106070.85482370846</v>
      </c>
      <c r="L2804" s="1">
        <f>[2]Umwandlung!M$15*1000</f>
        <v>106070</v>
      </c>
    </row>
    <row r="2805" spans="1:12" x14ac:dyDescent="0.35">
      <c r="A2805" t="s">
        <v>247</v>
      </c>
      <c r="B2805" t="str">
        <f t="shared" si="131"/>
        <v>h2_Regasification|Terminal|OC-AUS-SW</v>
      </c>
      <c r="C2805" t="s">
        <v>302</v>
      </c>
      <c r="D2805" t="s">
        <v>247</v>
      </c>
      <c r="E2805" t="s">
        <v>320</v>
      </c>
      <c r="F2805" s="1">
        <f>[2]Umwandlung!G$15*1000</f>
        <v>872241.48135621881</v>
      </c>
      <c r="G2805" s="1">
        <f>[2]Umwandlung!H$15*1000</f>
        <v>710683.18254840618</v>
      </c>
      <c r="H2805" s="1">
        <f>[2]Umwandlung!I$15*1000</f>
        <v>549124.88374059356</v>
      </c>
      <c r="I2805" s="1">
        <f>[2]Umwandlung!J$15*1000</f>
        <v>226008.28612496826</v>
      </c>
      <c r="J2805" s="1">
        <f>[2]Umwandlung!K$15*1000</f>
        <v>166039.57047433834</v>
      </c>
      <c r="K2805" s="1">
        <f>[2]Umwandlung!L$15*1000</f>
        <v>106070.85482370846</v>
      </c>
      <c r="L2805" s="1">
        <f>[2]Umwandlung!M$15*1000</f>
        <v>106070</v>
      </c>
    </row>
    <row r="2806" spans="1:12" x14ac:dyDescent="0.35">
      <c r="A2806" t="s">
        <v>250</v>
      </c>
      <c r="B2806" t="str">
        <f t="shared" si="131"/>
        <v>h2_Regasification|Terminal|OC-AUS-WA</v>
      </c>
      <c r="C2806" t="s">
        <v>302</v>
      </c>
      <c r="D2806" t="s">
        <v>250</v>
      </c>
      <c r="E2806" t="s">
        <v>320</v>
      </c>
      <c r="F2806" s="1">
        <f>[2]Umwandlung!G$15*1000</f>
        <v>872241.48135621881</v>
      </c>
      <c r="G2806" s="1">
        <f>[2]Umwandlung!H$15*1000</f>
        <v>710683.18254840618</v>
      </c>
      <c r="H2806" s="1">
        <f>[2]Umwandlung!I$15*1000</f>
        <v>549124.88374059356</v>
      </c>
      <c r="I2806" s="1">
        <f>[2]Umwandlung!J$15*1000</f>
        <v>226008.28612496826</v>
      </c>
      <c r="J2806" s="1">
        <f>[2]Umwandlung!K$15*1000</f>
        <v>166039.57047433834</v>
      </c>
      <c r="K2806" s="1">
        <f>[2]Umwandlung!L$15*1000</f>
        <v>106070.85482370846</v>
      </c>
      <c r="L2806" s="1">
        <f>[2]Umwandlung!M$15*1000</f>
        <v>106070</v>
      </c>
    </row>
    <row r="2807" spans="1:12" x14ac:dyDescent="0.35">
      <c r="A2807" t="s">
        <v>252</v>
      </c>
      <c r="B2807" t="str">
        <f t="shared" si="131"/>
        <v>h2_Regasification|Terminal|OC-NZL</v>
      </c>
      <c r="C2807" t="s">
        <v>302</v>
      </c>
      <c r="D2807" t="s">
        <v>252</v>
      </c>
      <c r="E2807" t="s">
        <v>320</v>
      </c>
      <c r="F2807" s="1">
        <f>[2]Umwandlung!G$15*1000</f>
        <v>872241.48135621881</v>
      </c>
      <c r="G2807" s="1">
        <f>[2]Umwandlung!H$15*1000</f>
        <v>710683.18254840618</v>
      </c>
      <c r="H2807" s="1">
        <f>[2]Umwandlung!I$15*1000</f>
        <v>549124.88374059356</v>
      </c>
      <c r="I2807" s="1">
        <f>[2]Umwandlung!J$15*1000</f>
        <v>226008.28612496826</v>
      </c>
      <c r="J2807" s="1">
        <f>[2]Umwandlung!K$15*1000</f>
        <v>166039.57047433834</v>
      </c>
      <c r="K2807" s="1">
        <f>[2]Umwandlung!L$15*1000</f>
        <v>106070.85482370846</v>
      </c>
      <c r="L2807" s="1">
        <f>[2]Umwandlung!M$15*1000</f>
        <v>106070</v>
      </c>
    </row>
    <row r="2808" spans="1:12" x14ac:dyDescent="0.35">
      <c r="A2808" t="s">
        <v>254</v>
      </c>
      <c r="B2808" t="str">
        <f t="shared" si="131"/>
        <v>h2_Regasification|Terminal|SA-ARG</v>
      </c>
      <c r="C2808" t="s">
        <v>302</v>
      </c>
      <c r="D2808" t="s">
        <v>254</v>
      </c>
      <c r="E2808" t="s">
        <v>320</v>
      </c>
      <c r="F2808" s="1">
        <f>[2]Umwandlung!G$15*1000</f>
        <v>872241.48135621881</v>
      </c>
      <c r="G2808" s="1">
        <f>[2]Umwandlung!H$15*1000</f>
        <v>710683.18254840618</v>
      </c>
      <c r="H2808" s="1">
        <f>[2]Umwandlung!I$15*1000</f>
        <v>549124.88374059356</v>
      </c>
      <c r="I2808" s="1">
        <f>[2]Umwandlung!J$15*1000</f>
        <v>226008.28612496826</v>
      </c>
      <c r="J2808" s="1">
        <f>[2]Umwandlung!K$15*1000</f>
        <v>166039.57047433834</v>
      </c>
      <c r="K2808" s="1">
        <f>[2]Umwandlung!L$15*1000</f>
        <v>106070.85482370846</v>
      </c>
      <c r="L2808" s="1">
        <f>[2]Umwandlung!M$15*1000</f>
        <v>106070</v>
      </c>
    </row>
    <row r="2809" spans="1:12" x14ac:dyDescent="0.35">
      <c r="A2809" t="s">
        <v>264</v>
      </c>
      <c r="B2809" t="str">
        <f t="shared" si="131"/>
        <v>h2_Regasification|Terminal|SA-BRA-SE</v>
      </c>
      <c r="C2809" t="s">
        <v>302</v>
      </c>
      <c r="D2809" t="s">
        <v>264</v>
      </c>
      <c r="E2809" t="s">
        <v>320</v>
      </c>
      <c r="F2809" s="1">
        <f>[2]Umwandlung!G$15*1000</f>
        <v>872241.48135621881</v>
      </c>
      <c r="G2809" s="1">
        <f>[2]Umwandlung!H$15*1000</f>
        <v>710683.18254840618</v>
      </c>
      <c r="H2809" s="1">
        <f>[2]Umwandlung!I$15*1000</f>
        <v>549124.88374059356</v>
      </c>
      <c r="I2809" s="1">
        <f>[2]Umwandlung!J$15*1000</f>
        <v>226008.28612496826</v>
      </c>
      <c r="J2809" s="1">
        <f>[2]Umwandlung!K$15*1000</f>
        <v>166039.57047433834</v>
      </c>
      <c r="K2809" s="1">
        <f>[2]Umwandlung!L$15*1000</f>
        <v>106070.85482370846</v>
      </c>
      <c r="L2809" s="1">
        <f>[2]Umwandlung!M$15*1000</f>
        <v>106070</v>
      </c>
    </row>
    <row r="2810" spans="1:12" x14ac:dyDescent="0.35">
      <c r="A2810" t="s">
        <v>267</v>
      </c>
      <c r="B2810" t="str">
        <f t="shared" si="131"/>
        <v>h2_Regasification|Terminal|SA-CHL</v>
      </c>
      <c r="C2810" t="s">
        <v>302</v>
      </c>
      <c r="D2810" t="s">
        <v>267</v>
      </c>
      <c r="E2810" t="s">
        <v>320</v>
      </c>
      <c r="F2810" s="1">
        <f>[2]Umwandlung!G$15*1000</f>
        <v>872241.48135621881</v>
      </c>
      <c r="G2810" s="1">
        <f>[2]Umwandlung!H$15*1000</f>
        <v>710683.18254840618</v>
      </c>
      <c r="H2810" s="1">
        <f>[2]Umwandlung!I$15*1000</f>
        <v>549124.88374059356</v>
      </c>
      <c r="I2810" s="1">
        <f>[2]Umwandlung!J$15*1000</f>
        <v>226008.28612496826</v>
      </c>
      <c r="J2810" s="1">
        <f>[2]Umwandlung!K$15*1000</f>
        <v>166039.57047433834</v>
      </c>
      <c r="K2810" s="1">
        <f>[2]Umwandlung!L$15*1000</f>
        <v>106070.85482370846</v>
      </c>
      <c r="L2810" s="1">
        <f>[2]Umwandlung!M$15*1000</f>
        <v>106070</v>
      </c>
    </row>
    <row r="2811" spans="1:12" x14ac:dyDescent="0.35">
      <c r="A2811" s="5" t="s">
        <v>272</v>
      </c>
      <c r="B2811" s="5" t="str">
        <f t="shared" si="131"/>
        <v>h2_Regasification|Terminal|SA-PER</v>
      </c>
      <c r="C2811" s="5" t="s">
        <v>302</v>
      </c>
      <c r="D2811" s="5" t="s">
        <v>272</v>
      </c>
      <c r="E2811" s="5" t="s">
        <v>320</v>
      </c>
      <c r="F2811" s="6">
        <f>[2]Umwandlung!G$15*1000</f>
        <v>872241.48135621881</v>
      </c>
      <c r="G2811" s="6">
        <f>[2]Umwandlung!H$15*1000</f>
        <v>710683.18254840618</v>
      </c>
      <c r="H2811" s="6">
        <f>[2]Umwandlung!I$15*1000</f>
        <v>549124.88374059356</v>
      </c>
      <c r="I2811" s="6">
        <f>[2]Umwandlung!J$15*1000</f>
        <v>226008.28612496826</v>
      </c>
      <c r="J2811" s="6">
        <f>[2]Umwandlung!K$15*1000</f>
        <v>166039.57047433834</v>
      </c>
      <c r="K2811" s="6">
        <f>[2]Umwandlung!L$15*1000</f>
        <v>106070.85482370846</v>
      </c>
      <c r="L2811" s="6">
        <f>[2]Umwandlung!M$15*1000</f>
        <v>106070</v>
      </c>
    </row>
    <row r="2812" spans="1:12" x14ac:dyDescent="0.35">
      <c r="A2812" t="s">
        <v>3</v>
      </c>
      <c r="B2812" t="str">
        <f t="shared" si="131"/>
        <v>fuel_cell|AF-AGO</v>
      </c>
      <c r="C2812" t="s">
        <v>321</v>
      </c>
      <c r="D2812" t="s">
        <v>3</v>
      </c>
      <c r="E2812" t="s">
        <v>320</v>
      </c>
      <c r="F2812" s="8">
        <f>'[3]H2 to electricity'!G$7*1000</f>
        <v>1300000</v>
      </c>
      <c r="G2812" s="8">
        <f>'[3]H2 to electricity'!H$7*1000</f>
        <v>1200000</v>
      </c>
      <c r="H2812" s="8">
        <f>'[3]H2 to electricity'!I$7*1000</f>
        <v>1100000</v>
      </c>
      <c r="I2812" s="8">
        <f>'[3]H2 to electricity'!J$7*1000</f>
        <v>950000</v>
      </c>
      <c r="J2812" s="8">
        <f>'[3]H2 to electricity'!K$7*1000</f>
        <v>875000</v>
      </c>
      <c r="K2812" s="8">
        <f>'[3]H2 to electricity'!L$7*1000</f>
        <v>800000</v>
      </c>
      <c r="L2812" s="8">
        <f>'[3]H2 to electricity'!M$7*1000</f>
        <v>800000</v>
      </c>
    </row>
    <row r="2813" spans="1:12" x14ac:dyDescent="0.35">
      <c r="A2813" t="s">
        <v>4</v>
      </c>
      <c r="B2813" t="str">
        <f t="shared" si="131"/>
        <v>fuel_cell|AF-BDI</v>
      </c>
      <c r="C2813" t="s">
        <v>321</v>
      </c>
      <c r="D2813" t="s">
        <v>4</v>
      </c>
      <c r="E2813" t="s">
        <v>320</v>
      </c>
      <c r="F2813">
        <f>'[3]H2 to electricity'!G$7*1000</f>
        <v>1300000</v>
      </c>
      <c r="G2813">
        <f>'[3]H2 to electricity'!H$7*1000</f>
        <v>1200000</v>
      </c>
      <c r="H2813">
        <f>'[3]H2 to electricity'!I$7*1000</f>
        <v>1100000</v>
      </c>
      <c r="I2813">
        <f>'[3]H2 to electricity'!J$7*1000</f>
        <v>950000</v>
      </c>
      <c r="J2813">
        <f>'[3]H2 to electricity'!K$7*1000</f>
        <v>875000</v>
      </c>
      <c r="K2813">
        <f>'[3]H2 to electricity'!L$7*1000</f>
        <v>800000</v>
      </c>
      <c r="L2813">
        <f>'[3]H2 to electricity'!M$7*1000</f>
        <v>800000</v>
      </c>
    </row>
    <row r="2814" spans="1:12" x14ac:dyDescent="0.35">
      <c r="A2814" t="s">
        <v>5</v>
      </c>
      <c r="B2814" t="str">
        <f t="shared" si="131"/>
        <v>fuel_cell|AF-BEN</v>
      </c>
      <c r="C2814" t="s">
        <v>321</v>
      </c>
      <c r="D2814" t="s">
        <v>5</v>
      </c>
      <c r="E2814" t="s">
        <v>320</v>
      </c>
      <c r="F2814">
        <f>'[3]H2 to electricity'!G$7*1000</f>
        <v>1300000</v>
      </c>
      <c r="G2814">
        <f>'[3]H2 to electricity'!H$7*1000</f>
        <v>1200000</v>
      </c>
      <c r="H2814">
        <f>'[3]H2 to electricity'!I$7*1000</f>
        <v>1100000</v>
      </c>
      <c r="I2814">
        <f>'[3]H2 to electricity'!J$7*1000</f>
        <v>950000</v>
      </c>
      <c r="J2814">
        <f>'[3]H2 to electricity'!K$7*1000</f>
        <v>875000</v>
      </c>
      <c r="K2814">
        <f>'[3]H2 to electricity'!L$7*1000</f>
        <v>800000</v>
      </c>
      <c r="L2814">
        <f>'[3]H2 to electricity'!M$7*1000</f>
        <v>800000</v>
      </c>
    </row>
    <row r="2815" spans="1:12" x14ac:dyDescent="0.35">
      <c r="A2815" t="s">
        <v>6</v>
      </c>
      <c r="B2815" t="str">
        <f t="shared" si="131"/>
        <v>fuel_cell|AF-BFA</v>
      </c>
      <c r="C2815" t="s">
        <v>321</v>
      </c>
      <c r="D2815" t="s">
        <v>6</v>
      </c>
      <c r="E2815" t="s">
        <v>320</v>
      </c>
      <c r="F2815">
        <f>'[3]H2 to electricity'!G$7*1000</f>
        <v>1300000</v>
      </c>
      <c r="G2815">
        <f>'[3]H2 to electricity'!H$7*1000</f>
        <v>1200000</v>
      </c>
      <c r="H2815">
        <f>'[3]H2 to electricity'!I$7*1000</f>
        <v>1100000</v>
      </c>
      <c r="I2815">
        <f>'[3]H2 to electricity'!J$7*1000</f>
        <v>950000</v>
      </c>
      <c r="J2815">
        <f>'[3]H2 to electricity'!K$7*1000</f>
        <v>875000</v>
      </c>
      <c r="K2815">
        <f>'[3]H2 to electricity'!L$7*1000</f>
        <v>800000</v>
      </c>
      <c r="L2815">
        <f>'[3]H2 to electricity'!M$7*1000</f>
        <v>800000</v>
      </c>
    </row>
    <row r="2816" spans="1:12" x14ac:dyDescent="0.35">
      <c r="A2816" t="s">
        <v>7</v>
      </c>
      <c r="B2816" t="str">
        <f t="shared" si="131"/>
        <v>fuel_cell|AF-BWA</v>
      </c>
      <c r="C2816" t="s">
        <v>321</v>
      </c>
      <c r="D2816" t="s">
        <v>7</v>
      </c>
      <c r="E2816" t="s">
        <v>320</v>
      </c>
      <c r="F2816">
        <f>'[3]H2 to electricity'!G$7*1000</f>
        <v>1300000</v>
      </c>
      <c r="G2816">
        <f>'[3]H2 to electricity'!H$7*1000</f>
        <v>1200000</v>
      </c>
      <c r="H2816">
        <f>'[3]H2 to electricity'!I$7*1000</f>
        <v>1100000</v>
      </c>
      <c r="I2816">
        <f>'[3]H2 to electricity'!J$7*1000</f>
        <v>950000</v>
      </c>
      <c r="J2816">
        <f>'[3]H2 to electricity'!K$7*1000</f>
        <v>875000</v>
      </c>
      <c r="K2816">
        <f>'[3]H2 to electricity'!L$7*1000</f>
        <v>800000</v>
      </c>
      <c r="L2816">
        <f>'[3]H2 to electricity'!M$7*1000</f>
        <v>800000</v>
      </c>
    </row>
    <row r="2817" spans="1:12" x14ac:dyDescent="0.35">
      <c r="A2817" t="s">
        <v>8</v>
      </c>
      <c r="B2817" t="str">
        <f t="shared" si="131"/>
        <v>fuel_cell|AF-CAF</v>
      </c>
      <c r="C2817" t="s">
        <v>321</v>
      </c>
      <c r="D2817" t="s">
        <v>8</v>
      </c>
      <c r="E2817" t="s">
        <v>320</v>
      </c>
      <c r="F2817">
        <f>'[3]H2 to electricity'!G$7*1000</f>
        <v>1300000</v>
      </c>
      <c r="G2817">
        <f>'[3]H2 to electricity'!H$7*1000</f>
        <v>1200000</v>
      </c>
      <c r="H2817">
        <f>'[3]H2 to electricity'!I$7*1000</f>
        <v>1100000</v>
      </c>
      <c r="I2817">
        <f>'[3]H2 to electricity'!J$7*1000</f>
        <v>950000</v>
      </c>
      <c r="J2817">
        <f>'[3]H2 to electricity'!K$7*1000</f>
        <v>875000</v>
      </c>
      <c r="K2817">
        <f>'[3]H2 to electricity'!L$7*1000</f>
        <v>800000</v>
      </c>
      <c r="L2817">
        <f>'[3]H2 to electricity'!M$7*1000</f>
        <v>800000</v>
      </c>
    </row>
    <row r="2818" spans="1:12" x14ac:dyDescent="0.35">
      <c r="A2818" t="s">
        <v>9</v>
      </c>
      <c r="B2818" t="str">
        <f t="shared" ref="B2818:B2881" si="132">CONCATENATE(C2818,D2818)</f>
        <v>fuel_cell|AF-CIV</v>
      </c>
      <c r="C2818" t="s">
        <v>321</v>
      </c>
      <c r="D2818" t="s">
        <v>9</v>
      </c>
      <c r="E2818" t="s">
        <v>320</v>
      </c>
      <c r="F2818">
        <f>'[3]H2 to electricity'!G$7*1000</f>
        <v>1300000</v>
      </c>
      <c r="G2818">
        <f>'[3]H2 to electricity'!H$7*1000</f>
        <v>1200000</v>
      </c>
      <c r="H2818">
        <f>'[3]H2 to electricity'!I$7*1000</f>
        <v>1100000</v>
      </c>
      <c r="I2818">
        <f>'[3]H2 to electricity'!J$7*1000</f>
        <v>950000</v>
      </c>
      <c r="J2818">
        <f>'[3]H2 to electricity'!K$7*1000</f>
        <v>875000</v>
      </c>
      <c r="K2818">
        <f>'[3]H2 to electricity'!L$7*1000</f>
        <v>800000</v>
      </c>
      <c r="L2818">
        <f>'[3]H2 to electricity'!M$7*1000</f>
        <v>800000</v>
      </c>
    </row>
    <row r="2819" spans="1:12" x14ac:dyDescent="0.35">
      <c r="A2819" t="s">
        <v>10</v>
      </c>
      <c r="B2819" t="str">
        <f t="shared" si="132"/>
        <v>fuel_cell|AF-CMR</v>
      </c>
      <c r="C2819" t="s">
        <v>321</v>
      </c>
      <c r="D2819" t="s">
        <v>10</v>
      </c>
      <c r="E2819" t="s">
        <v>320</v>
      </c>
      <c r="F2819">
        <f>'[3]H2 to electricity'!G$7*1000</f>
        <v>1300000</v>
      </c>
      <c r="G2819">
        <f>'[3]H2 to electricity'!H$7*1000</f>
        <v>1200000</v>
      </c>
      <c r="H2819">
        <f>'[3]H2 to electricity'!I$7*1000</f>
        <v>1100000</v>
      </c>
      <c r="I2819">
        <f>'[3]H2 to electricity'!J$7*1000</f>
        <v>950000</v>
      </c>
      <c r="J2819">
        <f>'[3]H2 to electricity'!K$7*1000</f>
        <v>875000</v>
      </c>
      <c r="K2819">
        <f>'[3]H2 to electricity'!L$7*1000</f>
        <v>800000</v>
      </c>
      <c r="L2819">
        <f>'[3]H2 to electricity'!M$7*1000</f>
        <v>800000</v>
      </c>
    </row>
    <row r="2820" spans="1:12" x14ac:dyDescent="0.35">
      <c r="A2820" t="s">
        <v>11</v>
      </c>
      <c r="B2820" t="str">
        <f t="shared" si="132"/>
        <v>fuel_cell|AF-COD</v>
      </c>
      <c r="C2820" t="s">
        <v>321</v>
      </c>
      <c r="D2820" t="s">
        <v>11</v>
      </c>
      <c r="E2820" t="s">
        <v>320</v>
      </c>
      <c r="F2820">
        <f>'[3]H2 to electricity'!G$7*1000</f>
        <v>1300000</v>
      </c>
      <c r="G2820">
        <f>'[3]H2 to electricity'!H$7*1000</f>
        <v>1200000</v>
      </c>
      <c r="H2820">
        <f>'[3]H2 to electricity'!I$7*1000</f>
        <v>1100000</v>
      </c>
      <c r="I2820">
        <f>'[3]H2 to electricity'!J$7*1000</f>
        <v>950000</v>
      </c>
      <c r="J2820">
        <f>'[3]H2 to electricity'!K$7*1000</f>
        <v>875000</v>
      </c>
      <c r="K2820">
        <f>'[3]H2 to electricity'!L$7*1000</f>
        <v>800000</v>
      </c>
      <c r="L2820">
        <f>'[3]H2 to electricity'!M$7*1000</f>
        <v>800000</v>
      </c>
    </row>
    <row r="2821" spans="1:12" x14ac:dyDescent="0.35">
      <c r="A2821" t="s">
        <v>12</v>
      </c>
      <c r="B2821" t="str">
        <f t="shared" si="132"/>
        <v>fuel_cell|AF-COG</v>
      </c>
      <c r="C2821" t="s">
        <v>321</v>
      </c>
      <c r="D2821" t="s">
        <v>12</v>
      </c>
      <c r="E2821" t="s">
        <v>320</v>
      </c>
      <c r="F2821">
        <f>'[3]H2 to electricity'!G$7*1000</f>
        <v>1300000</v>
      </c>
      <c r="G2821">
        <f>'[3]H2 to electricity'!H$7*1000</f>
        <v>1200000</v>
      </c>
      <c r="H2821">
        <f>'[3]H2 to electricity'!I$7*1000</f>
        <v>1100000</v>
      </c>
      <c r="I2821">
        <f>'[3]H2 to electricity'!J$7*1000</f>
        <v>950000</v>
      </c>
      <c r="J2821">
        <f>'[3]H2 to electricity'!K$7*1000</f>
        <v>875000</v>
      </c>
      <c r="K2821">
        <f>'[3]H2 to electricity'!L$7*1000</f>
        <v>800000</v>
      </c>
      <c r="L2821">
        <f>'[3]H2 to electricity'!M$7*1000</f>
        <v>800000</v>
      </c>
    </row>
    <row r="2822" spans="1:12" x14ac:dyDescent="0.35">
      <c r="A2822" t="s">
        <v>13</v>
      </c>
      <c r="B2822" t="str">
        <f t="shared" si="132"/>
        <v>fuel_cell|AF-CPV</v>
      </c>
      <c r="C2822" t="s">
        <v>321</v>
      </c>
      <c r="D2822" t="s">
        <v>13</v>
      </c>
      <c r="E2822" t="s">
        <v>320</v>
      </c>
      <c r="F2822">
        <f>'[3]H2 to electricity'!G$7*1000</f>
        <v>1300000</v>
      </c>
      <c r="G2822">
        <f>'[3]H2 to electricity'!H$7*1000</f>
        <v>1200000</v>
      </c>
      <c r="H2822">
        <f>'[3]H2 to electricity'!I$7*1000</f>
        <v>1100000</v>
      </c>
      <c r="I2822">
        <f>'[3]H2 to electricity'!J$7*1000</f>
        <v>950000</v>
      </c>
      <c r="J2822">
        <f>'[3]H2 to electricity'!K$7*1000</f>
        <v>875000</v>
      </c>
      <c r="K2822">
        <f>'[3]H2 to electricity'!L$7*1000</f>
        <v>800000</v>
      </c>
      <c r="L2822">
        <f>'[3]H2 to electricity'!M$7*1000</f>
        <v>800000</v>
      </c>
    </row>
    <row r="2823" spans="1:12" x14ac:dyDescent="0.35">
      <c r="A2823" t="s">
        <v>14</v>
      </c>
      <c r="B2823" t="str">
        <f t="shared" si="132"/>
        <v>fuel_cell|AF-DJI</v>
      </c>
      <c r="C2823" t="s">
        <v>321</v>
      </c>
      <c r="D2823" t="s">
        <v>14</v>
      </c>
      <c r="E2823" t="s">
        <v>320</v>
      </c>
      <c r="F2823">
        <f>'[3]H2 to electricity'!G$7*1000</f>
        <v>1300000</v>
      </c>
      <c r="G2823">
        <f>'[3]H2 to electricity'!H$7*1000</f>
        <v>1200000</v>
      </c>
      <c r="H2823">
        <f>'[3]H2 to electricity'!I$7*1000</f>
        <v>1100000</v>
      </c>
      <c r="I2823">
        <f>'[3]H2 to electricity'!J$7*1000</f>
        <v>950000</v>
      </c>
      <c r="J2823">
        <f>'[3]H2 to electricity'!K$7*1000</f>
        <v>875000</v>
      </c>
      <c r="K2823">
        <f>'[3]H2 to electricity'!L$7*1000</f>
        <v>800000</v>
      </c>
      <c r="L2823">
        <f>'[3]H2 to electricity'!M$7*1000</f>
        <v>800000</v>
      </c>
    </row>
    <row r="2824" spans="1:12" x14ac:dyDescent="0.35">
      <c r="A2824" t="s">
        <v>15</v>
      </c>
      <c r="B2824" t="str">
        <f t="shared" si="132"/>
        <v>fuel_cell|AF-DZA</v>
      </c>
      <c r="C2824" t="s">
        <v>321</v>
      </c>
      <c r="D2824" t="s">
        <v>15</v>
      </c>
      <c r="E2824" t="s">
        <v>320</v>
      </c>
      <c r="F2824">
        <f>'[3]H2 to electricity'!G$7*1000</f>
        <v>1300000</v>
      </c>
      <c r="G2824">
        <f>'[3]H2 to electricity'!H$7*1000</f>
        <v>1200000</v>
      </c>
      <c r="H2824">
        <f>'[3]H2 to electricity'!I$7*1000</f>
        <v>1100000</v>
      </c>
      <c r="I2824">
        <f>'[3]H2 to electricity'!J$7*1000</f>
        <v>950000</v>
      </c>
      <c r="J2824">
        <f>'[3]H2 to electricity'!K$7*1000</f>
        <v>875000</v>
      </c>
      <c r="K2824">
        <f>'[3]H2 to electricity'!L$7*1000</f>
        <v>800000</v>
      </c>
      <c r="L2824">
        <f>'[3]H2 to electricity'!M$7*1000</f>
        <v>800000</v>
      </c>
    </row>
    <row r="2825" spans="1:12" x14ac:dyDescent="0.35">
      <c r="A2825" t="s">
        <v>16</v>
      </c>
      <c r="B2825" t="str">
        <f t="shared" si="132"/>
        <v>fuel_cell|AF-EGY</v>
      </c>
      <c r="C2825" t="s">
        <v>321</v>
      </c>
      <c r="D2825" t="s">
        <v>16</v>
      </c>
      <c r="E2825" t="s">
        <v>320</v>
      </c>
      <c r="F2825">
        <f>'[3]H2 to electricity'!G$7*1000</f>
        <v>1300000</v>
      </c>
      <c r="G2825">
        <f>'[3]H2 to electricity'!H$7*1000</f>
        <v>1200000</v>
      </c>
      <c r="H2825">
        <f>'[3]H2 to electricity'!I$7*1000</f>
        <v>1100000</v>
      </c>
      <c r="I2825">
        <f>'[3]H2 to electricity'!J$7*1000</f>
        <v>950000</v>
      </c>
      <c r="J2825">
        <f>'[3]H2 to electricity'!K$7*1000</f>
        <v>875000</v>
      </c>
      <c r="K2825">
        <f>'[3]H2 to electricity'!L$7*1000</f>
        <v>800000</v>
      </c>
      <c r="L2825">
        <f>'[3]H2 to electricity'!M$7*1000</f>
        <v>800000</v>
      </c>
    </row>
    <row r="2826" spans="1:12" x14ac:dyDescent="0.35">
      <c r="A2826" t="s">
        <v>17</v>
      </c>
      <c r="B2826" t="str">
        <f t="shared" si="132"/>
        <v>fuel_cell|AF-ERI</v>
      </c>
      <c r="C2826" t="s">
        <v>321</v>
      </c>
      <c r="D2826" t="s">
        <v>17</v>
      </c>
      <c r="E2826" t="s">
        <v>320</v>
      </c>
      <c r="F2826">
        <f>'[3]H2 to electricity'!G$7*1000</f>
        <v>1300000</v>
      </c>
      <c r="G2826">
        <f>'[3]H2 to electricity'!H$7*1000</f>
        <v>1200000</v>
      </c>
      <c r="H2826">
        <f>'[3]H2 to electricity'!I$7*1000</f>
        <v>1100000</v>
      </c>
      <c r="I2826">
        <f>'[3]H2 to electricity'!J$7*1000</f>
        <v>950000</v>
      </c>
      <c r="J2826">
        <f>'[3]H2 to electricity'!K$7*1000</f>
        <v>875000</v>
      </c>
      <c r="K2826">
        <f>'[3]H2 to electricity'!L$7*1000</f>
        <v>800000</v>
      </c>
      <c r="L2826">
        <f>'[3]H2 to electricity'!M$7*1000</f>
        <v>800000</v>
      </c>
    </row>
    <row r="2827" spans="1:12" x14ac:dyDescent="0.35">
      <c r="A2827" t="s">
        <v>18</v>
      </c>
      <c r="B2827" t="str">
        <f t="shared" si="132"/>
        <v>fuel_cell|AF-ESH</v>
      </c>
      <c r="C2827" t="s">
        <v>321</v>
      </c>
      <c r="D2827" t="s">
        <v>18</v>
      </c>
      <c r="E2827" t="s">
        <v>320</v>
      </c>
      <c r="F2827">
        <f>'[3]H2 to electricity'!G$7*1000</f>
        <v>1300000</v>
      </c>
      <c r="G2827">
        <f>'[3]H2 to electricity'!H$7*1000</f>
        <v>1200000</v>
      </c>
      <c r="H2827">
        <f>'[3]H2 to electricity'!I$7*1000</f>
        <v>1100000</v>
      </c>
      <c r="I2827">
        <f>'[3]H2 to electricity'!J$7*1000</f>
        <v>950000</v>
      </c>
      <c r="J2827">
        <f>'[3]H2 to electricity'!K$7*1000</f>
        <v>875000</v>
      </c>
      <c r="K2827">
        <f>'[3]H2 to electricity'!L$7*1000</f>
        <v>800000</v>
      </c>
      <c r="L2827">
        <f>'[3]H2 to electricity'!M$7*1000</f>
        <v>800000</v>
      </c>
    </row>
    <row r="2828" spans="1:12" x14ac:dyDescent="0.35">
      <c r="A2828" t="s">
        <v>19</v>
      </c>
      <c r="B2828" t="str">
        <f t="shared" si="132"/>
        <v>fuel_cell|AF-ETH</v>
      </c>
      <c r="C2828" t="s">
        <v>321</v>
      </c>
      <c r="D2828" t="s">
        <v>19</v>
      </c>
      <c r="E2828" t="s">
        <v>320</v>
      </c>
      <c r="F2828">
        <f>'[3]H2 to electricity'!G$7*1000</f>
        <v>1300000</v>
      </c>
      <c r="G2828">
        <f>'[3]H2 to electricity'!H$7*1000</f>
        <v>1200000</v>
      </c>
      <c r="H2828">
        <f>'[3]H2 to electricity'!I$7*1000</f>
        <v>1100000</v>
      </c>
      <c r="I2828">
        <f>'[3]H2 to electricity'!J$7*1000</f>
        <v>950000</v>
      </c>
      <c r="J2828">
        <f>'[3]H2 to electricity'!K$7*1000</f>
        <v>875000</v>
      </c>
      <c r="K2828">
        <f>'[3]H2 to electricity'!L$7*1000</f>
        <v>800000</v>
      </c>
      <c r="L2828">
        <f>'[3]H2 to electricity'!M$7*1000</f>
        <v>800000</v>
      </c>
    </row>
    <row r="2829" spans="1:12" x14ac:dyDescent="0.35">
      <c r="A2829" t="s">
        <v>20</v>
      </c>
      <c r="B2829" t="str">
        <f t="shared" si="132"/>
        <v>fuel_cell|AF-GAB</v>
      </c>
      <c r="C2829" t="s">
        <v>321</v>
      </c>
      <c r="D2829" t="s">
        <v>20</v>
      </c>
      <c r="E2829" t="s">
        <v>320</v>
      </c>
      <c r="F2829">
        <f>'[3]H2 to electricity'!G$7*1000</f>
        <v>1300000</v>
      </c>
      <c r="G2829">
        <f>'[3]H2 to electricity'!H$7*1000</f>
        <v>1200000</v>
      </c>
      <c r="H2829">
        <f>'[3]H2 to electricity'!I$7*1000</f>
        <v>1100000</v>
      </c>
      <c r="I2829">
        <f>'[3]H2 to electricity'!J$7*1000</f>
        <v>950000</v>
      </c>
      <c r="J2829">
        <f>'[3]H2 to electricity'!K$7*1000</f>
        <v>875000</v>
      </c>
      <c r="K2829">
        <f>'[3]H2 to electricity'!L$7*1000</f>
        <v>800000</v>
      </c>
      <c r="L2829">
        <f>'[3]H2 to electricity'!M$7*1000</f>
        <v>800000</v>
      </c>
    </row>
    <row r="2830" spans="1:12" x14ac:dyDescent="0.35">
      <c r="A2830" t="s">
        <v>21</v>
      </c>
      <c r="B2830" t="str">
        <f t="shared" si="132"/>
        <v>fuel_cell|AF-GHA</v>
      </c>
      <c r="C2830" t="s">
        <v>321</v>
      </c>
      <c r="D2830" t="s">
        <v>21</v>
      </c>
      <c r="E2830" t="s">
        <v>320</v>
      </c>
      <c r="F2830">
        <f>'[3]H2 to electricity'!G$7*1000</f>
        <v>1300000</v>
      </c>
      <c r="G2830">
        <f>'[3]H2 to electricity'!H$7*1000</f>
        <v>1200000</v>
      </c>
      <c r="H2830">
        <f>'[3]H2 to electricity'!I$7*1000</f>
        <v>1100000</v>
      </c>
      <c r="I2830">
        <f>'[3]H2 to electricity'!J$7*1000</f>
        <v>950000</v>
      </c>
      <c r="J2830">
        <f>'[3]H2 to electricity'!K$7*1000</f>
        <v>875000</v>
      </c>
      <c r="K2830">
        <f>'[3]H2 to electricity'!L$7*1000</f>
        <v>800000</v>
      </c>
      <c r="L2830">
        <f>'[3]H2 to electricity'!M$7*1000</f>
        <v>800000</v>
      </c>
    </row>
    <row r="2831" spans="1:12" x14ac:dyDescent="0.35">
      <c r="A2831" t="s">
        <v>22</v>
      </c>
      <c r="B2831" t="str">
        <f t="shared" si="132"/>
        <v>fuel_cell|AF-GIN</v>
      </c>
      <c r="C2831" t="s">
        <v>321</v>
      </c>
      <c r="D2831" t="s">
        <v>22</v>
      </c>
      <c r="E2831" t="s">
        <v>320</v>
      </c>
      <c r="F2831">
        <f>'[3]H2 to electricity'!G$7*1000</f>
        <v>1300000</v>
      </c>
      <c r="G2831">
        <f>'[3]H2 to electricity'!H$7*1000</f>
        <v>1200000</v>
      </c>
      <c r="H2831">
        <f>'[3]H2 to electricity'!I$7*1000</f>
        <v>1100000</v>
      </c>
      <c r="I2831">
        <f>'[3]H2 to electricity'!J$7*1000</f>
        <v>950000</v>
      </c>
      <c r="J2831">
        <f>'[3]H2 to electricity'!K$7*1000</f>
        <v>875000</v>
      </c>
      <c r="K2831">
        <f>'[3]H2 to electricity'!L$7*1000</f>
        <v>800000</v>
      </c>
      <c r="L2831">
        <f>'[3]H2 to electricity'!M$7*1000</f>
        <v>800000</v>
      </c>
    </row>
    <row r="2832" spans="1:12" x14ac:dyDescent="0.35">
      <c r="A2832" t="s">
        <v>23</v>
      </c>
      <c r="B2832" t="str">
        <f t="shared" si="132"/>
        <v>fuel_cell|AF-GMB</v>
      </c>
      <c r="C2832" t="s">
        <v>321</v>
      </c>
      <c r="D2832" t="s">
        <v>23</v>
      </c>
      <c r="E2832" t="s">
        <v>320</v>
      </c>
      <c r="F2832">
        <f>'[3]H2 to electricity'!G$7*1000</f>
        <v>1300000</v>
      </c>
      <c r="G2832">
        <f>'[3]H2 to electricity'!H$7*1000</f>
        <v>1200000</v>
      </c>
      <c r="H2832">
        <f>'[3]H2 to electricity'!I$7*1000</f>
        <v>1100000</v>
      </c>
      <c r="I2832">
        <f>'[3]H2 to electricity'!J$7*1000</f>
        <v>950000</v>
      </c>
      <c r="J2832">
        <f>'[3]H2 to electricity'!K$7*1000</f>
        <v>875000</v>
      </c>
      <c r="K2832">
        <f>'[3]H2 to electricity'!L$7*1000</f>
        <v>800000</v>
      </c>
      <c r="L2832">
        <f>'[3]H2 to electricity'!M$7*1000</f>
        <v>800000</v>
      </c>
    </row>
    <row r="2833" spans="1:12" x14ac:dyDescent="0.35">
      <c r="A2833" t="s">
        <v>24</v>
      </c>
      <c r="B2833" t="str">
        <f t="shared" si="132"/>
        <v>fuel_cell|AF-GNB</v>
      </c>
      <c r="C2833" t="s">
        <v>321</v>
      </c>
      <c r="D2833" t="s">
        <v>24</v>
      </c>
      <c r="E2833" t="s">
        <v>320</v>
      </c>
      <c r="F2833">
        <f>'[3]H2 to electricity'!G$7*1000</f>
        <v>1300000</v>
      </c>
      <c r="G2833">
        <f>'[3]H2 to electricity'!H$7*1000</f>
        <v>1200000</v>
      </c>
      <c r="H2833">
        <f>'[3]H2 to electricity'!I$7*1000</f>
        <v>1100000</v>
      </c>
      <c r="I2833">
        <f>'[3]H2 to electricity'!J$7*1000</f>
        <v>950000</v>
      </c>
      <c r="J2833">
        <f>'[3]H2 to electricity'!K$7*1000</f>
        <v>875000</v>
      </c>
      <c r="K2833">
        <f>'[3]H2 to electricity'!L$7*1000</f>
        <v>800000</v>
      </c>
      <c r="L2833">
        <f>'[3]H2 to electricity'!M$7*1000</f>
        <v>800000</v>
      </c>
    </row>
    <row r="2834" spans="1:12" x14ac:dyDescent="0.35">
      <c r="A2834" t="s">
        <v>25</v>
      </c>
      <c r="B2834" t="str">
        <f t="shared" si="132"/>
        <v>fuel_cell|AF-GNQ</v>
      </c>
      <c r="C2834" t="s">
        <v>321</v>
      </c>
      <c r="D2834" t="s">
        <v>25</v>
      </c>
      <c r="E2834" t="s">
        <v>320</v>
      </c>
      <c r="F2834">
        <f>'[3]H2 to electricity'!G$7*1000</f>
        <v>1300000</v>
      </c>
      <c r="G2834">
        <f>'[3]H2 to electricity'!H$7*1000</f>
        <v>1200000</v>
      </c>
      <c r="H2834">
        <f>'[3]H2 to electricity'!I$7*1000</f>
        <v>1100000</v>
      </c>
      <c r="I2834">
        <f>'[3]H2 to electricity'!J$7*1000</f>
        <v>950000</v>
      </c>
      <c r="J2834">
        <f>'[3]H2 to electricity'!K$7*1000</f>
        <v>875000</v>
      </c>
      <c r="K2834">
        <f>'[3]H2 to electricity'!L$7*1000</f>
        <v>800000</v>
      </c>
      <c r="L2834">
        <f>'[3]H2 to electricity'!M$7*1000</f>
        <v>800000</v>
      </c>
    </row>
    <row r="2835" spans="1:12" x14ac:dyDescent="0.35">
      <c r="A2835" t="s">
        <v>26</v>
      </c>
      <c r="B2835" t="str">
        <f t="shared" si="132"/>
        <v>fuel_cell|AF-KEN</v>
      </c>
      <c r="C2835" t="s">
        <v>321</v>
      </c>
      <c r="D2835" t="s">
        <v>26</v>
      </c>
      <c r="E2835" t="s">
        <v>320</v>
      </c>
      <c r="F2835">
        <f>'[3]H2 to electricity'!G$7*1000</f>
        <v>1300000</v>
      </c>
      <c r="G2835">
        <f>'[3]H2 to electricity'!H$7*1000</f>
        <v>1200000</v>
      </c>
      <c r="H2835">
        <f>'[3]H2 to electricity'!I$7*1000</f>
        <v>1100000</v>
      </c>
      <c r="I2835">
        <f>'[3]H2 to electricity'!J$7*1000</f>
        <v>950000</v>
      </c>
      <c r="J2835">
        <f>'[3]H2 to electricity'!K$7*1000</f>
        <v>875000</v>
      </c>
      <c r="K2835">
        <f>'[3]H2 to electricity'!L$7*1000</f>
        <v>800000</v>
      </c>
      <c r="L2835">
        <f>'[3]H2 to electricity'!M$7*1000</f>
        <v>800000</v>
      </c>
    </row>
    <row r="2836" spans="1:12" x14ac:dyDescent="0.35">
      <c r="A2836" t="s">
        <v>27</v>
      </c>
      <c r="B2836" t="str">
        <f t="shared" si="132"/>
        <v>fuel_cell|AF-LBR</v>
      </c>
      <c r="C2836" t="s">
        <v>321</v>
      </c>
      <c r="D2836" t="s">
        <v>27</v>
      </c>
      <c r="E2836" t="s">
        <v>320</v>
      </c>
      <c r="F2836">
        <f>'[3]H2 to electricity'!G$7*1000</f>
        <v>1300000</v>
      </c>
      <c r="G2836">
        <f>'[3]H2 to electricity'!H$7*1000</f>
        <v>1200000</v>
      </c>
      <c r="H2836">
        <f>'[3]H2 to electricity'!I$7*1000</f>
        <v>1100000</v>
      </c>
      <c r="I2836">
        <f>'[3]H2 to electricity'!J$7*1000</f>
        <v>950000</v>
      </c>
      <c r="J2836">
        <f>'[3]H2 to electricity'!K$7*1000</f>
        <v>875000</v>
      </c>
      <c r="K2836">
        <f>'[3]H2 to electricity'!L$7*1000</f>
        <v>800000</v>
      </c>
      <c r="L2836">
        <f>'[3]H2 to electricity'!M$7*1000</f>
        <v>800000</v>
      </c>
    </row>
    <row r="2837" spans="1:12" x14ac:dyDescent="0.35">
      <c r="A2837" t="s">
        <v>28</v>
      </c>
      <c r="B2837" t="str">
        <f t="shared" si="132"/>
        <v>fuel_cell|AF-LBY</v>
      </c>
      <c r="C2837" t="s">
        <v>321</v>
      </c>
      <c r="D2837" t="s">
        <v>28</v>
      </c>
      <c r="E2837" t="s">
        <v>320</v>
      </c>
      <c r="F2837">
        <f>'[3]H2 to electricity'!G$7*1000</f>
        <v>1300000</v>
      </c>
      <c r="G2837">
        <f>'[3]H2 to electricity'!H$7*1000</f>
        <v>1200000</v>
      </c>
      <c r="H2837">
        <f>'[3]H2 to electricity'!I$7*1000</f>
        <v>1100000</v>
      </c>
      <c r="I2837">
        <f>'[3]H2 to electricity'!J$7*1000</f>
        <v>950000</v>
      </c>
      <c r="J2837">
        <f>'[3]H2 to electricity'!K$7*1000</f>
        <v>875000</v>
      </c>
      <c r="K2837">
        <f>'[3]H2 to electricity'!L$7*1000</f>
        <v>800000</v>
      </c>
      <c r="L2837">
        <f>'[3]H2 to electricity'!M$7*1000</f>
        <v>800000</v>
      </c>
    </row>
    <row r="2838" spans="1:12" x14ac:dyDescent="0.35">
      <c r="A2838" t="s">
        <v>29</v>
      </c>
      <c r="B2838" t="str">
        <f t="shared" si="132"/>
        <v>fuel_cell|AF-LSO</v>
      </c>
      <c r="C2838" t="s">
        <v>321</v>
      </c>
      <c r="D2838" t="s">
        <v>29</v>
      </c>
      <c r="E2838" t="s">
        <v>320</v>
      </c>
      <c r="F2838">
        <f>'[3]H2 to electricity'!G$7*1000</f>
        <v>1300000</v>
      </c>
      <c r="G2838">
        <f>'[3]H2 to electricity'!H$7*1000</f>
        <v>1200000</v>
      </c>
      <c r="H2838">
        <f>'[3]H2 to electricity'!I$7*1000</f>
        <v>1100000</v>
      </c>
      <c r="I2838">
        <f>'[3]H2 to electricity'!J$7*1000</f>
        <v>950000</v>
      </c>
      <c r="J2838">
        <f>'[3]H2 to electricity'!K$7*1000</f>
        <v>875000</v>
      </c>
      <c r="K2838">
        <f>'[3]H2 to electricity'!L$7*1000</f>
        <v>800000</v>
      </c>
      <c r="L2838">
        <f>'[3]H2 to electricity'!M$7*1000</f>
        <v>800000</v>
      </c>
    </row>
    <row r="2839" spans="1:12" x14ac:dyDescent="0.35">
      <c r="A2839" t="s">
        <v>30</v>
      </c>
      <c r="B2839" t="str">
        <f t="shared" si="132"/>
        <v>fuel_cell|AF-MAR</v>
      </c>
      <c r="C2839" t="s">
        <v>321</v>
      </c>
      <c r="D2839" t="s">
        <v>30</v>
      </c>
      <c r="E2839" t="s">
        <v>320</v>
      </c>
      <c r="F2839">
        <f>'[3]H2 to electricity'!G$7*1000</f>
        <v>1300000</v>
      </c>
      <c r="G2839">
        <f>'[3]H2 to electricity'!H$7*1000</f>
        <v>1200000</v>
      </c>
      <c r="H2839">
        <f>'[3]H2 to electricity'!I$7*1000</f>
        <v>1100000</v>
      </c>
      <c r="I2839">
        <f>'[3]H2 to electricity'!J$7*1000</f>
        <v>950000</v>
      </c>
      <c r="J2839">
        <f>'[3]H2 to electricity'!K$7*1000</f>
        <v>875000</v>
      </c>
      <c r="K2839">
        <f>'[3]H2 to electricity'!L$7*1000</f>
        <v>800000</v>
      </c>
      <c r="L2839">
        <f>'[3]H2 to electricity'!M$7*1000</f>
        <v>800000</v>
      </c>
    </row>
    <row r="2840" spans="1:12" x14ac:dyDescent="0.35">
      <c r="A2840" t="s">
        <v>31</v>
      </c>
      <c r="B2840" t="str">
        <f t="shared" si="132"/>
        <v>fuel_cell|AF-MDG</v>
      </c>
      <c r="C2840" t="s">
        <v>321</v>
      </c>
      <c r="D2840" t="s">
        <v>31</v>
      </c>
      <c r="E2840" t="s">
        <v>320</v>
      </c>
      <c r="F2840">
        <f>'[3]H2 to electricity'!G$7*1000</f>
        <v>1300000</v>
      </c>
      <c r="G2840">
        <f>'[3]H2 to electricity'!H$7*1000</f>
        <v>1200000</v>
      </c>
      <c r="H2840">
        <f>'[3]H2 to electricity'!I$7*1000</f>
        <v>1100000</v>
      </c>
      <c r="I2840">
        <f>'[3]H2 to electricity'!J$7*1000</f>
        <v>950000</v>
      </c>
      <c r="J2840">
        <f>'[3]H2 to electricity'!K$7*1000</f>
        <v>875000</v>
      </c>
      <c r="K2840">
        <f>'[3]H2 to electricity'!L$7*1000</f>
        <v>800000</v>
      </c>
      <c r="L2840">
        <f>'[3]H2 to electricity'!M$7*1000</f>
        <v>800000</v>
      </c>
    </row>
    <row r="2841" spans="1:12" x14ac:dyDescent="0.35">
      <c r="A2841" t="s">
        <v>32</v>
      </c>
      <c r="B2841" t="str">
        <f t="shared" si="132"/>
        <v>fuel_cell|AF-MLI</v>
      </c>
      <c r="C2841" t="s">
        <v>321</v>
      </c>
      <c r="D2841" t="s">
        <v>32</v>
      </c>
      <c r="E2841" t="s">
        <v>320</v>
      </c>
      <c r="F2841">
        <f>'[3]H2 to electricity'!G$7*1000</f>
        <v>1300000</v>
      </c>
      <c r="G2841">
        <f>'[3]H2 to electricity'!H$7*1000</f>
        <v>1200000</v>
      </c>
      <c r="H2841">
        <f>'[3]H2 to electricity'!I$7*1000</f>
        <v>1100000</v>
      </c>
      <c r="I2841">
        <f>'[3]H2 to electricity'!J$7*1000</f>
        <v>950000</v>
      </c>
      <c r="J2841">
        <f>'[3]H2 to electricity'!K$7*1000</f>
        <v>875000</v>
      </c>
      <c r="K2841">
        <f>'[3]H2 to electricity'!L$7*1000</f>
        <v>800000</v>
      </c>
      <c r="L2841">
        <f>'[3]H2 to electricity'!M$7*1000</f>
        <v>800000</v>
      </c>
    </row>
    <row r="2842" spans="1:12" x14ac:dyDescent="0.35">
      <c r="A2842" t="s">
        <v>33</v>
      </c>
      <c r="B2842" t="str">
        <f t="shared" si="132"/>
        <v>fuel_cell|AF-MOZ</v>
      </c>
      <c r="C2842" t="s">
        <v>321</v>
      </c>
      <c r="D2842" t="s">
        <v>33</v>
      </c>
      <c r="E2842" t="s">
        <v>320</v>
      </c>
      <c r="F2842">
        <f>'[3]H2 to electricity'!G$7*1000</f>
        <v>1300000</v>
      </c>
      <c r="G2842">
        <f>'[3]H2 to electricity'!H$7*1000</f>
        <v>1200000</v>
      </c>
      <c r="H2842">
        <f>'[3]H2 to electricity'!I$7*1000</f>
        <v>1100000</v>
      </c>
      <c r="I2842">
        <f>'[3]H2 to electricity'!J$7*1000</f>
        <v>950000</v>
      </c>
      <c r="J2842">
        <f>'[3]H2 to electricity'!K$7*1000</f>
        <v>875000</v>
      </c>
      <c r="K2842">
        <f>'[3]H2 to electricity'!L$7*1000</f>
        <v>800000</v>
      </c>
      <c r="L2842">
        <f>'[3]H2 to electricity'!M$7*1000</f>
        <v>800000</v>
      </c>
    </row>
    <row r="2843" spans="1:12" x14ac:dyDescent="0.35">
      <c r="A2843" t="s">
        <v>34</v>
      </c>
      <c r="B2843" t="str">
        <f t="shared" si="132"/>
        <v>fuel_cell|AF-MRT</v>
      </c>
      <c r="C2843" t="s">
        <v>321</v>
      </c>
      <c r="D2843" t="s">
        <v>34</v>
      </c>
      <c r="E2843" t="s">
        <v>320</v>
      </c>
      <c r="F2843">
        <f>'[3]H2 to electricity'!G$7*1000</f>
        <v>1300000</v>
      </c>
      <c r="G2843">
        <f>'[3]H2 to electricity'!H$7*1000</f>
        <v>1200000</v>
      </c>
      <c r="H2843">
        <f>'[3]H2 to electricity'!I$7*1000</f>
        <v>1100000</v>
      </c>
      <c r="I2843">
        <f>'[3]H2 to electricity'!J$7*1000</f>
        <v>950000</v>
      </c>
      <c r="J2843">
        <f>'[3]H2 to electricity'!K$7*1000</f>
        <v>875000</v>
      </c>
      <c r="K2843">
        <f>'[3]H2 to electricity'!L$7*1000</f>
        <v>800000</v>
      </c>
      <c r="L2843">
        <f>'[3]H2 to electricity'!M$7*1000</f>
        <v>800000</v>
      </c>
    </row>
    <row r="2844" spans="1:12" x14ac:dyDescent="0.35">
      <c r="A2844" t="s">
        <v>35</v>
      </c>
      <c r="B2844" t="str">
        <f t="shared" si="132"/>
        <v>fuel_cell|AF-MUS</v>
      </c>
      <c r="C2844" t="s">
        <v>321</v>
      </c>
      <c r="D2844" t="s">
        <v>35</v>
      </c>
      <c r="E2844" t="s">
        <v>320</v>
      </c>
      <c r="F2844">
        <f>'[3]H2 to electricity'!G$7*1000</f>
        <v>1300000</v>
      </c>
      <c r="G2844">
        <f>'[3]H2 to electricity'!H$7*1000</f>
        <v>1200000</v>
      </c>
      <c r="H2844">
        <f>'[3]H2 to electricity'!I$7*1000</f>
        <v>1100000</v>
      </c>
      <c r="I2844">
        <f>'[3]H2 to electricity'!J$7*1000</f>
        <v>950000</v>
      </c>
      <c r="J2844">
        <f>'[3]H2 to electricity'!K$7*1000</f>
        <v>875000</v>
      </c>
      <c r="K2844">
        <f>'[3]H2 to electricity'!L$7*1000</f>
        <v>800000</v>
      </c>
      <c r="L2844">
        <f>'[3]H2 to electricity'!M$7*1000</f>
        <v>800000</v>
      </c>
    </row>
    <row r="2845" spans="1:12" x14ac:dyDescent="0.35">
      <c r="A2845" t="s">
        <v>36</v>
      </c>
      <c r="B2845" t="str">
        <f t="shared" si="132"/>
        <v>fuel_cell|AF-MWI</v>
      </c>
      <c r="C2845" t="s">
        <v>321</v>
      </c>
      <c r="D2845" t="s">
        <v>36</v>
      </c>
      <c r="E2845" t="s">
        <v>320</v>
      </c>
      <c r="F2845">
        <f>'[3]H2 to electricity'!G$7*1000</f>
        <v>1300000</v>
      </c>
      <c r="G2845">
        <f>'[3]H2 to electricity'!H$7*1000</f>
        <v>1200000</v>
      </c>
      <c r="H2845">
        <f>'[3]H2 to electricity'!I$7*1000</f>
        <v>1100000</v>
      </c>
      <c r="I2845">
        <f>'[3]H2 to electricity'!J$7*1000</f>
        <v>950000</v>
      </c>
      <c r="J2845">
        <f>'[3]H2 to electricity'!K$7*1000</f>
        <v>875000</v>
      </c>
      <c r="K2845">
        <f>'[3]H2 to electricity'!L$7*1000</f>
        <v>800000</v>
      </c>
      <c r="L2845">
        <f>'[3]H2 to electricity'!M$7*1000</f>
        <v>800000</v>
      </c>
    </row>
    <row r="2846" spans="1:12" x14ac:dyDescent="0.35">
      <c r="A2846" t="s">
        <v>37</v>
      </c>
      <c r="B2846" t="str">
        <f t="shared" si="132"/>
        <v>fuel_cell|AF-NAM</v>
      </c>
      <c r="C2846" t="s">
        <v>321</v>
      </c>
      <c r="D2846" t="s">
        <v>37</v>
      </c>
      <c r="E2846" t="s">
        <v>320</v>
      </c>
      <c r="F2846">
        <f>'[3]H2 to electricity'!G$7*1000</f>
        <v>1300000</v>
      </c>
      <c r="G2846">
        <f>'[3]H2 to electricity'!H$7*1000</f>
        <v>1200000</v>
      </c>
      <c r="H2846">
        <f>'[3]H2 to electricity'!I$7*1000</f>
        <v>1100000</v>
      </c>
      <c r="I2846">
        <f>'[3]H2 to electricity'!J$7*1000</f>
        <v>950000</v>
      </c>
      <c r="J2846">
        <f>'[3]H2 to electricity'!K$7*1000</f>
        <v>875000</v>
      </c>
      <c r="K2846">
        <f>'[3]H2 to electricity'!L$7*1000</f>
        <v>800000</v>
      </c>
      <c r="L2846">
        <f>'[3]H2 to electricity'!M$7*1000</f>
        <v>800000</v>
      </c>
    </row>
    <row r="2847" spans="1:12" x14ac:dyDescent="0.35">
      <c r="A2847" t="s">
        <v>38</v>
      </c>
      <c r="B2847" t="str">
        <f t="shared" si="132"/>
        <v>fuel_cell|AF-NER</v>
      </c>
      <c r="C2847" t="s">
        <v>321</v>
      </c>
      <c r="D2847" t="s">
        <v>38</v>
      </c>
      <c r="E2847" t="s">
        <v>320</v>
      </c>
      <c r="F2847">
        <f>'[3]H2 to electricity'!G$7*1000</f>
        <v>1300000</v>
      </c>
      <c r="G2847">
        <f>'[3]H2 to electricity'!H$7*1000</f>
        <v>1200000</v>
      </c>
      <c r="H2847">
        <f>'[3]H2 to electricity'!I$7*1000</f>
        <v>1100000</v>
      </c>
      <c r="I2847">
        <f>'[3]H2 to electricity'!J$7*1000</f>
        <v>950000</v>
      </c>
      <c r="J2847">
        <f>'[3]H2 to electricity'!K$7*1000</f>
        <v>875000</v>
      </c>
      <c r="K2847">
        <f>'[3]H2 to electricity'!L$7*1000</f>
        <v>800000</v>
      </c>
      <c r="L2847">
        <f>'[3]H2 to electricity'!M$7*1000</f>
        <v>800000</v>
      </c>
    </row>
    <row r="2848" spans="1:12" x14ac:dyDescent="0.35">
      <c r="A2848" t="s">
        <v>39</v>
      </c>
      <c r="B2848" t="str">
        <f t="shared" si="132"/>
        <v>fuel_cell|AF-NGA</v>
      </c>
      <c r="C2848" t="s">
        <v>321</v>
      </c>
      <c r="D2848" t="s">
        <v>39</v>
      </c>
      <c r="E2848" t="s">
        <v>320</v>
      </c>
      <c r="F2848">
        <f>'[3]H2 to electricity'!G$7*1000</f>
        <v>1300000</v>
      </c>
      <c r="G2848">
        <f>'[3]H2 to electricity'!H$7*1000</f>
        <v>1200000</v>
      </c>
      <c r="H2848">
        <f>'[3]H2 to electricity'!I$7*1000</f>
        <v>1100000</v>
      </c>
      <c r="I2848">
        <f>'[3]H2 to electricity'!J$7*1000</f>
        <v>950000</v>
      </c>
      <c r="J2848">
        <f>'[3]H2 to electricity'!K$7*1000</f>
        <v>875000</v>
      </c>
      <c r="K2848">
        <f>'[3]H2 to electricity'!L$7*1000</f>
        <v>800000</v>
      </c>
      <c r="L2848">
        <f>'[3]H2 to electricity'!M$7*1000</f>
        <v>800000</v>
      </c>
    </row>
    <row r="2849" spans="1:12" x14ac:dyDescent="0.35">
      <c r="A2849" t="s">
        <v>40</v>
      </c>
      <c r="B2849" t="str">
        <f t="shared" si="132"/>
        <v>fuel_cell|AF-RWA</v>
      </c>
      <c r="C2849" t="s">
        <v>321</v>
      </c>
      <c r="D2849" t="s">
        <v>40</v>
      </c>
      <c r="E2849" t="s">
        <v>320</v>
      </c>
      <c r="F2849">
        <f>'[3]H2 to electricity'!G$7*1000</f>
        <v>1300000</v>
      </c>
      <c r="G2849">
        <f>'[3]H2 to electricity'!H$7*1000</f>
        <v>1200000</v>
      </c>
      <c r="H2849">
        <f>'[3]H2 to electricity'!I$7*1000</f>
        <v>1100000</v>
      </c>
      <c r="I2849">
        <f>'[3]H2 to electricity'!J$7*1000</f>
        <v>950000</v>
      </c>
      <c r="J2849">
        <f>'[3]H2 to electricity'!K$7*1000</f>
        <v>875000</v>
      </c>
      <c r="K2849">
        <f>'[3]H2 to electricity'!L$7*1000</f>
        <v>800000</v>
      </c>
      <c r="L2849">
        <f>'[3]H2 to electricity'!M$7*1000</f>
        <v>800000</v>
      </c>
    </row>
    <row r="2850" spans="1:12" x14ac:dyDescent="0.35">
      <c r="A2850" t="s">
        <v>41</v>
      </c>
      <c r="B2850" t="str">
        <f t="shared" si="132"/>
        <v>fuel_cell|AF-SDN</v>
      </c>
      <c r="C2850" t="s">
        <v>321</v>
      </c>
      <c r="D2850" t="s">
        <v>41</v>
      </c>
      <c r="E2850" t="s">
        <v>320</v>
      </c>
      <c r="F2850">
        <f>'[3]H2 to electricity'!G$7*1000</f>
        <v>1300000</v>
      </c>
      <c r="G2850">
        <f>'[3]H2 to electricity'!H$7*1000</f>
        <v>1200000</v>
      </c>
      <c r="H2850">
        <f>'[3]H2 to electricity'!I$7*1000</f>
        <v>1100000</v>
      </c>
      <c r="I2850">
        <f>'[3]H2 to electricity'!J$7*1000</f>
        <v>950000</v>
      </c>
      <c r="J2850">
        <f>'[3]H2 to electricity'!K$7*1000</f>
        <v>875000</v>
      </c>
      <c r="K2850">
        <f>'[3]H2 to electricity'!L$7*1000</f>
        <v>800000</v>
      </c>
      <c r="L2850">
        <f>'[3]H2 to electricity'!M$7*1000</f>
        <v>800000</v>
      </c>
    </row>
    <row r="2851" spans="1:12" x14ac:dyDescent="0.35">
      <c r="A2851" t="s">
        <v>42</v>
      </c>
      <c r="B2851" t="str">
        <f t="shared" si="132"/>
        <v>fuel_cell|AF-SEN</v>
      </c>
      <c r="C2851" t="s">
        <v>321</v>
      </c>
      <c r="D2851" t="s">
        <v>42</v>
      </c>
      <c r="E2851" t="s">
        <v>320</v>
      </c>
      <c r="F2851">
        <f>'[3]H2 to electricity'!G$7*1000</f>
        <v>1300000</v>
      </c>
      <c r="G2851">
        <f>'[3]H2 to electricity'!H$7*1000</f>
        <v>1200000</v>
      </c>
      <c r="H2851">
        <f>'[3]H2 to electricity'!I$7*1000</f>
        <v>1100000</v>
      </c>
      <c r="I2851">
        <f>'[3]H2 to electricity'!J$7*1000</f>
        <v>950000</v>
      </c>
      <c r="J2851">
        <f>'[3]H2 to electricity'!K$7*1000</f>
        <v>875000</v>
      </c>
      <c r="K2851">
        <f>'[3]H2 to electricity'!L$7*1000</f>
        <v>800000</v>
      </c>
      <c r="L2851">
        <f>'[3]H2 to electricity'!M$7*1000</f>
        <v>800000</v>
      </c>
    </row>
    <row r="2852" spans="1:12" x14ac:dyDescent="0.35">
      <c r="A2852" t="s">
        <v>43</v>
      </c>
      <c r="B2852" t="str">
        <f t="shared" si="132"/>
        <v>fuel_cell|AF-SLE</v>
      </c>
      <c r="C2852" t="s">
        <v>321</v>
      </c>
      <c r="D2852" t="s">
        <v>43</v>
      </c>
      <c r="E2852" t="s">
        <v>320</v>
      </c>
      <c r="F2852">
        <f>'[3]H2 to electricity'!G$7*1000</f>
        <v>1300000</v>
      </c>
      <c r="G2852">
        <f>'[3]H2 to electricity'!H$7*1000</f>
        <v>1200000</v>
      </c>
      <c r="H2852">
        <f>'[3]H2 to electricity'!I$7*1000</f>
        <v>1100000</v>
      </c>
      <c r="I2852">
        <f>'[3]H2 to electricity'!J$7*1000</f>
        <v>950000</v>
      </c>
      <c r="J2852">
        <f>'[3]H2 to electricity'!K$7*1000</f>
        <v>875000</v>
      </c>
      <c r="K2852">
        <f>'[3]H2 to electricity'!L$7*1000</f>
        <v>800000</v>
      </c>
      <c r="L2852">
        <f>'[3]H2 to electricity'!M$7*1000</f>
        <v>800000</v>
      </c>
    </row>
    <row r="2853" spans="1:12" x14ac:dyDescent="0.35">
      <c r="A2853" t="s">
        <v>44</v>
      </c>
      <c r="B2853" t="str">
        <f t="shared" si="132"/>
        <v>fuel_cell|AF-SOM</v>
      </c>
      <c r="C2853" t="s">
        <v>321</v>
      </c>
      <c r="D2853" t="s">
        <v>44</v>
      </c>
      <c r="E2853" t="s">
        <v>320</v>
      </c>
      <c r="F2853">
        <f>'[3]H2 to electricity'!G$7*1000</f>
        <v>1300000</v>
      </c>
      <c r="G2853">
        <f>'[3]H2 to electricity'!H$7*1000</f>
        <v>1200000</v>
      </c>
      <c r="H2853">
        <f>'[3]H2 to electricity'!I$7*1000</f>
        <v>1100000</v>
      </c>
      <c r="I2853">
        <f>'[3]H2 to electricity'!J$7*1000</f>
        <v>950000</v>
      </c>
      <c r="J2853">
        <f>'[3]H2 to electricity'!K$7*1000</f>
        <v>875000</v>
      </c>
      <c r="K2853">
        <f>'[3]H2 to electricity'!L$7*1000</f>
        <v>800000</v>
      </c>
      <c r="L2853">
        <f>'[3]H2 to electricity'!M$7*1000</f>
        <v>800000</v>
      </c>
    </row>
    <row r="2854" spans="1:12" x14ac:dyDescent="0.35">
      <c r="A2854" t="s">
        <v>45</v>
      </c>
      <c r="B2854" t="str">
        <f t="shared" si="132"/>
        <v>fuel_cell|AF-SWZ</v>
      </c>
      <c r="C2854" t="s">
        <v>321</v>
      </c>
      <c r="D2854" t="s">
        <v>45</v>
      </c>
      <c r="E2854" t="s">
        <v>320</v>
      </c>
      <c r="F2854">
        <f>'[3]H2 to electricity'!G$7*1000</f>
        <v>1300000</v>
      </c>
      <c r="G2854">
        <f>'[3]H2 to electricity'!H$7*1000</f>
        <v>1200000</v>
      </c>
      <c r="H2854">
        <f>'[3]H2 to electricity'!I$7*1000</f>
        <v>1100000</v>
      </c>
      <c r="I2854">
        <f>'[3]H2 to electricity'!J$7*1000</f>
        <v>950000</v>
      </c>
      <c r="J2854">
        <f>'[3]H2 to electricity'!K$7*1000</f>
        <v>875000</v>
      </c>
      <c r="K2854">
        <f>'[3]H2 to electricity'!L$7*1000</f>
        <v>800000</v>
      </c>
      <c r="L2854">
        <f>'[3]H2 to electricity'!M$7*1000</f>
        <v>800000</v>
      </c>
    </row>
    <row r="2855" spans="1:12" x14ac:dyDescent="0.35">
      <c r="A2855" t="s">
        <v>46</v>
      </c>
      <c r="B2855" t="str">
        <f t="shared" si="132"/>
        <v>fuel_cell|AF-TCD</v>
      </c>
      <c r="C2855" t="s">
        <v>321</v>
      </c>
      <c r="D2855" t="s">
        <v>46</v>
      </c>
      <c r="E2855" t="s">
        <v>320</v>
      </c>
      <c r="F2855">
        <f>'[3]H2 to electricity'!G$7*1000</f>
        <v>1300000</v>
      </c>
      <c r="G2855">
        <f>'[3]H2 to electricity'!H$7*1000</f>
        <v>1200000</v>
      </c>
      <c r="H2855">
        <f>'[3]H2 to electricity'!I$7*1000</f>
        <v>1100000</v>
      </c>
      <c r="I2855">
        <f>'[3]H2 to electricity'!J$7*1000</f>
        <v>950000</v>
      </c>
      <c r="J2855">
        <f>'[3]H2 to electricity'!K$7*1000</f>
        <v>875000</v>
      </c>
      <c r="K2855">
        <f>'[3]H2 to electricity'!L$7*1000</f>
        <v>800000</v>
      </c>
      <c r="L2855">
        <f>'[3]H2 to electricity'!M$7*1000</f>
        <v>800000</v>
      </c>
    </row>
    <row r="2856" spans="1:12" x14ac:dyDescent="0.35">
      <c r="A2856" t="s">
        <v>47</v>
      </c>
      <c r="B2856" t="str">
        <f t="shared" si="132"/>
        <v>fuel_cell|AF-TGO</v>
      </c>
      <c r="C2856" t="s">
        <v>321</v>
      </c>
      <c r="D2856" t="s">
        <v>47</v>
      </c>
      <c r="E2856" t="s">
        <v>320</v>
      </c>
      <c r="F2856">
        <f>'[3]H2 to electricity'!G$7*1000</f>
        <v>1300000</v>
      </c>
      <c r="G2856">
        <f>'[3]H2 to electricity'!H$7*1000</f>
        <v>1200000</v>
      </c>
      <c r="H2856">
        <f>'[3]H2 to electricity'!I$7*1000</f>
        <v>1100000</v>
      </c>
      <c r="I2856">
        <f>'[3]H2 to electricity'!J$7*1000</f>
        <v>950000</v>
      </c>
      <c r="J2856">
        <f>'[3]H2 to electricity'!K$7*1000</f>
        <v>875000</v>
      </c>
      <c r="K2856">
        <f>'[3]H2 to electricity'!L$7*1000</f>
        <v>800000</v>
      </c>
      <c r="L2856">
        <f>'[3]H2 to electricity'!M$7*1000</f>
        <v>800000</v>
      </c>
    </row>
    <row r="2857" spans="1:12" x14ac:dyDescent="0.35">
      <c r="A2857" t="s">
        <v>48</v>
      </c>
      <c r="B2857" t="str">
        <f t="shared" si="132"/>
        <v>fuel_cell|AF-TUN</v>
      </c>
      <c r="C2857" t="s">
        <v>321</v>
      </c>
      <c r="D2857" t="s">
        <v>48</v>
      </c>
      <c r="E2857" t="s">
        <v>320</v>
      </c>
      <c r="F2857">
        <f>'[3]H2 to electricity'!G$7*1000</f>
        <v>1300000</v>
      </c>
      <c r="G2857">
        <f>'[3]H2 to electricity'!H$7*1000</f>
        <v>1200000</v>
      </c>
      <c r="H2857">
        <f>'[3]H2 to electricity'!I$7*1000</f>
        <v>1100000</v>
      </c>
      <c r="I2857">
        <f>'[3]H2 to electricity'!J$7*1000</f>
        <v>950000</v>
      </c>
      <c r="J2857">
        <f>'[3]H2 to electricity'!K$7*1000</f>
        <v>875000</v>
      </c>
      <c r="K2857">
        <f>'[3]H2 to electricity'!L$7*1000</f>
        <v>800000</v>
      </c>
      <c r="L2857">
        <f>'[3]H2 to electricity'!M$7*1000</f>
        <v>800000</v>
      </c>
    </row>
    <row r="2858" spans="1:12" x14ac:dyDescent="0.35">
      <c r="A2858" t="s">
        <v>49</v>
      </c>
      <c r="B2858" t="str">
        <f t="shared" si="132"/>
        <v>fuel_cell|AF-TZA</v>
      </c>
      <c r="C2858" t="s">
        <v>321</v>
      </c>
      <c r="D2858" t="s">
        <v>49</v>
      </c>
      <c r="E2858" t="s">
        <v>320</v>
      </c>
      <c r="F2858">
        <f>'[3]H2 to electricity'!G$7*1000</f>
        <v>1300000</v>
      </c>
      <c r="G2858">
        <f>'[3]H2 to electricity'!H$7*1000</f>
        <v>1200000</v>
      </c>
      <c r="H2858">
        <f>'[3]H2 to electricity'!I$7*1000</f>
        <v>1100000</v>
      </c>
      <c r="I2858">
        <f>'[3]H2 to electricity'!J$7*1000</f>
        <v>950000</v>
      </c>
      <c r="J2858">
        <f>'[3]H2 to electricity'!K$7*1000</f>
        <v>875000</v>
      </c>
      <c r="K2858">
        <f>'[3]H2 to electricity'!L$7*1000</f>
        <v>800000</v>
      </c>
      <c r="L2858">
        <f>'[3]H2 to electricity'!M$7*1000</f>
        <v>800000</v>
      </c>
    </row>
    <row r="2859" spans="1:12" x14ac:dyDescent="0.35">
      <c r="A2859" t="s">
        <v>50</v>
      </c>
      <c r="B2859" t="str">
        <f t="shared" si="132"/>
        <v>fuel_cell|AF-UGA</v>
      </c>
      <c r="C2859" t="s">
        <v>321</v>
      </c>
      <c r="D2859" t="s">
        <v>50</v>
      </c>
      <c r="E2859" t="s">
        <v>320</v>
      </c>
      <c r="F2859">
        <f>'[3]H2 to electricity'!G$7*1000</f>
        <v>1300000</v>
      </c>
      <c r="G2859">
        <f>'[3]H2 to electricity'!H$7*1000</f>
        <v>1200000</v>
      </c>
      <c r="H2859">
        <f>'[3]H2 to electricity'!I$7*1000</f>
        <v>1100000</v>
      </c>
      <c r="I2859">
        <f>'[3]H2 to electricity'!J$7*1000</f>
        <v>950000</v>
      </c>
      <c r="J2859">
        <f>'[3]H2 to electricity'!K$7*1000</f>
        <v>875000</v>
      </c>
      <c r="K2859">
        <f>'[3]H2 to electricity'!L$7*1000</f>
        <v>800000</v>
      </c>
      <c r="L2859">
        <f>'[3]H2 to electricity'!M$7*1000</f>
        <v>800000</v>
      </c>
    </row>
    <row r="2860" spans="1:12" x14ac:dyDescent="0.35">
      <c r="A2860" t="s">
        <v>51</v>
      </c>
      <c r="B2860" t="str">
        <f t="shared" si="132"/>
        <v>fuel_cell|AF-ZAF</v>
      </c>
      <c r="C2860" t="s">
        <v>321</v>
      </c>
      <c r="D2860" t="s">
        <v>51</v>
      </c>
      <c r="E2860" t="s">
        <v>320</v>
      </c>
      <c r="F2860">
        <f>'[3]H2 to electricity'!G$7*1000</f>
        <v>1300000</v>
      </c>
      <c r="G2860">
        <f>'[3]H2 to electricity'!H$7*1000</f>
        <v>1200000</v>
      </c>
      <c r="H2860">
        <f>'[3]H2 to electricity'!I$7*1000</f>
        <v>1100000</v>
      </c>
      <c r="I2860">
        <f>'[3]H2 to electricity'!J$7*1000</f>
        <v>950000</v>
      </c>
      <c r="J2860">
        <f>'[3]H2 to electricity'!K$7*1000</f>
        <v>875000</v>
      </c>
      <c r="K2860">
        <f>'[3]H2 to electricity'!L$7*1000</f>
        <v>800000</v>
      </c>
      <c r="L2860">
        <f>'[3]H2 to electricity'!M$7*1000</f>
        <v>800000</v>
      </c>
    </row>
    <row r="2861" spans="1:12" x14ac:dyDescent="0.35">
      <c r="A2861" t="s">
        <v>52</v>
      </c>
      <c r="B2861" t="str">
        <f t="shared" si="132"/>
        <v>fuel_cell|AF-ZMB</v>
      </c>
      <c r="C2861" t="s">
        <v>321</v>
      </c>
      <c r="D2861" t="s">
        <v>52</v>
      </c>
      <c r="E2861" t="s">
        <v>320</v>
      </c>
      <c r="F2861">
        <f>'[3]H2 to electricity'!G$7*1000</f>
        <v>1300000</v>
      </c>
      <c r="G2861">
        <f>'[3]H2 to electricity'!H$7*1000</f>
        <v>1200000</v>
      </c>
      <c r="H2861">
        <f>'[3]H2 to electricity'!I$7*1000</f>
        <v>1100000</v>
      </c>
      <c r="I2861">
        <f>'[3]H2 to electricity'!J$7*1000</f>
        <v>950000</v>
      </c>
      <c r="J2861">
        <f>'[3]H2 to electricity'!K$7*1000</f>
        <v>875000</v>
      </c>
      <c r="K2861">
        <f>'[3]H2 to electricity'!L$7*1000</f>
        <v>800000</v>
      </c>
      <c r="L2861">
        <f>'[3]H2 to electricity'!M$7*1000</f>
        <v>800000</v>
      </c>
    </row>
    <row r="2862" spans="1:12" x14ac:dyDescent="0.35">
      <c r="A2862" t="s">
        <v>53</v>
      </c>
      <c r="B2862" t="str">
        <f t="shared" si="132"/>
        <v>fuel_cell|AF-ZWE</v>
      </c>
      <c r="C2862" t="s">
        <v>321</v>
      </c>
      <c r="D2862" t="s">
        <v>53</v>
      </c>
      <c r="E2862" t="s">
        <v>320</v>
      </c>
      <c r="F2862">
        <f>'[3]H2 to electricity'!G$7*1000</f>
        <v>1300000</v>
      </c>
      <c r="G2862">
        <f>'[3]H2 to electricity'!H$7*1000</f>
        <v>1200000</v>
      </c>
      <c r="H2862">
        <f>'[3]H2 to electricity'!I$7*1000</f>
        <v>1100000</v>
      </c>
      <c r="I2862">
        <f>'[3]H2 to electricity'!J$7*1000</f>
        <v>950000</v>
      </c>
      <c r="J2862">
        <f>'[3]H2 to electricity'!K$7*1000</f>
        <v>875000</v>
      </c>
      <c r="K2862">
        <f>'[3]H2 to electricity'!L$7*1000</f>
        <v>800000</v>
      </c>
      <c r="L2862">
        <f>'[3]H2 to electricity'!M$7*1000</f>
        <v>800000</v>
      </c>
    </row>
    <row r="2863" spans="1:12" x14ac:dyDescent="0.35">
      <c r="A2863" t="s">
        <v>54</v>
      </c>
      <c r="B2863" t="str">
        <f t="shared" si="132"/>
        <v>fuel_cell|AS-AFG</v>
      </c>
      <c r="C2863" t="s">
        <v>321</v>
      </c>
      <c r="D2863" t="s">
        <v>54</v>
      </c>
      <c r="E2863" t="s">
        <v>320</v>
      </c>
      <c r="F2863">
        <f>'[3]H2 to electricity'!G$7*1000</f>
        <v>1300000</v>
      </c>
      <c r="G2863">
        <f>'[3]H2 to electricity'!H$7*1000</f>
        <v>1200000</v>
      </c>
      <c r="H2863">
        <f>'[3]H2 to electricity'!I$7*1000</f>
        <v>1100000</v>
      </c>
      <c r="I2863">
        <f>'[3]H2 to electricity'!J$7*1000</f>
        <v>950000</v>
      </c>
      <c r="J2863">
        <f>'[3]H2 to electricity'!K$7*1000</f>
        <v>875000</v>
      </c>
      <c r="K2863">
        <f>'[3]H2 to electricity'!L$7*1000</f>
        <v>800000</v>
      </c>
      <c r="L2863">
        <f>'[3]H2 to electricity'!M$7*1000</f>
        <v>800000</v>
      </c>
    </row>
    <row r="2864" spans="1:12" x14ac:dyDescent="0.35">
      <c r="A2864" t="s">
        <v>55</v>
      </c>
      <c r="B2864" t="str">
        <f t="shared" si="132"/>
        <v>fuel_cell|AS-ARE</v>
      </c>
      <c r="C2864" t="s">
        <v>321</v>
      </c>
      <c r="D2864" t="s">
        <v>55</v>
      </c>
      <c r="E2864" t="s">
        <v>320</v>
      </c>
      <c r="F2864">
        <f>'[3]H2 to electricity'!G$7*1000</f>
        <v>1300000</v>
      </c>
      <c r="G2864">
        <f>'[3]H2 to electricity'!H$7*1000</f>
        <v>1200000</v>
      </c>
      <c r="H2864">
        <f>'[3]H2 to electricity'!I$7*1000</f>
        <v>1100000</v>
      </c>
      <c r="I2864">
        <f>'[3]H2 to electricity'!J$7*1000</f>
        <v>950000</v>
      </c>
      <c r="J2864">
        <f>'[3]H2 to electricity'!K$7*1000</f>
        <v>875000</v>
      </c>
      <c r="K2864">
        <f>'[3]H2 to electricity'!L$7*1000</f>
        <v>800000</v>
      </c>
      <c r="L2864">
        <f>'[3]H2 to electricity'!M$7*1000</f>
        <v>800000</v>
      </c>
    </row>
    <row r="2865" spans="1:12" x14ac:dyDescent="0.35">
      <c r="A2865" t="s">
        <v>56</v>
      </c>
      <c r="B2865" t="str">
        <f t="shared" si="132"/>
        <v>fuel_cell|AS-BGD</v>
      </c>
      <c r="C2865" t="s">
        <v>321</v>
      </c>
      <c r="D2865" t="s">
        <v>56</v>
      </c>
      <c r="E2865" t="s">
        <v>320</v>
      </c>
      <c r="F2865">
        <f>'[3]H2 to electricity'!G$7*1000</f>
        <v>1300000</v>
      </c>
      <c r="G2865">
        <f>'[3]H2 to electricity'!H$7*1000</f>
        <v>1200000</v>
      </c>
      <c r="H2865">
        <f>'[3]H2 to electricity'!I$7*1000</f>
        <v>1100000</v>
      </c>
      <c r="I2865">
        <f>'[3]H2 to electricity'!J$7*1000</f>
        <v>950000</v>
      </c>
      <c r="J2865">
        <f>'[3]H2 to electricity'!K$7*1000</f>
        <v>875000</v>
      </c>
      <c r="K2865">
        <f>'[3]H2 to electricity'!L$7*1000</f>
        <v>800000</v>
      </c>
      <c r="L2865">
        <f>'[3]H2 to electricity'!M$7*1000</f>
        <v>800000</v>
      </c>
    </row>
    <row r="2866" spans="1:12" x14ac:dyDescent="0.35">
      <c r="A2866" t="s">
        <v>57</v>
      </c>
      <c r="B2866" t="str">
        <f t="shared" si="132"/>
        <v>fuel_cell|AS-BHR</v>
      </c>
      <c r="C2866" t="s">
        <v>321</v>
      </c>
      <c r="D2866" t="s">
        <v>57</v>
      </c>
      <c r="E2866" t="s">
        <v>320</v>
      </c>
      <c r="F2866">
        <f>'[3]H2 to electricity'!G$7*1000</f>
        <v>1300000</v>
      </c>
      <c r="G2866">
        <f>'[3]H2 to electricity'!H$7*1000</f>
        <v>1200000</v>
      </c>
      <c r="H2866">
        <f>'[3]H2 to electricity'!I$7*1000</f>
        <v>1100000</v>
      </c>
      <c r="I2866">
        <f>'[3]H2 to electricity'!J$7*1000</f>
        <v>950000</v>
      </c>
      <c r="J2866">
        <f>'[3]H2 to electricity'!K$7*1000</f>
        <v>875000</v>
      </c>
      <c r="K2866">
        <f>'[3]H2 to electricity'!L$7*1000</f>
        <v>800000</v>
      </c>
      <c r="L2866">
        <f>'[3]H2 to electricity'!M$7*1000</f>
        <v>800000</v>
      </c>
    </row>
    <row r="2867" spans="1:12" x14ac:dyDescent="0.35">
      <c r="A2867" t="s">
        <v>58</v>
      </c>
      <c r="B2867" t="str">
        <f t="shared" si="132"/>
        <v>fuel_cell|AS-BRN</v>
      </c>
      <c r="C2867" t="s">
        <v>321</v>
      </c>
      <c r="D2867" t="s">
        <v>58</v>
      </c>
      <c r="E2867" t="s">
        <v>320</v>
      </c>
      <c r="F2867">
        <f>'[3]H2 to electricity'!G$7*1000</f>
        <v>1300000</v>
      </c>
      <c r="G2867">
        <f>'[3]H2 to electricity'!H$7*1000</f>
        <v>1200000</v>
      </c>
      <c r="H2867">
        <f>'[3]H2 to electricity'!I$7*1000</f>
        <v>1100000</v>
      </c>
      <c r="I2867">
        <f>'[3]H2 to electricity'!J$7*1000</f>
        <v>950000</v>
      </c>
      <c r="J2867">
        <f>'[3]H2 to electricity'!K$7*1000</f>
        <v>875000</v>
      </c>
      <c r="K2867">
        <f>'[3]H2 to electricity'!L$7*1000</f>
        <v>800000</v>
      </c>
      <c r="L2867">
        <f>'[3]H2 to electricity'!M$7*1000</f>
        <v>800000</v>
      </c>
    </row>
    <row r="2868" spans="1:12" x14ac:dyDescent="0.35">
      <c r="A2868" t="s">
        <v>59</v>
      </c>
      <c r="B2868" t="str">
        <f t="shared" si="132"/>
        <v>fuel_cell|AS-BTN</v>
      </c>
      <c r="C2868" t="s">
        <v>321</v>
      </c>
      <c r="D2868" t="s">
        <v>59</v>
      </c>
      <c r="E2868" t="s">
        <v>320</v>
      </c>
      <c r="F2868">
        <f>'[3]H2 to electricity'!G$7*1000</f>
        <v>1300000</v>
      </c>
      <c r="G2868">
        <f>'[3]H2 to electricity'!H$7*1000</f>
        <v>1200000</v>
      </c>
      <c r="H2868">
        <f>'[3]H2 to electricity'!I$7*1000</f>
        <v>1100000</v>
      </c>
      <c r="I2868">
        <f>'[3]H2 to electricity'!J$7*1000</f>
        <v>950000</v>
      </c>
      <c r="J2868">
        <f>'[3]H2 to electricity'!K$7*1000</f>
        <v>875000</v>
      </c>
      <c r="K2868">
        <f>'[3]H2 to electricity'!L$7*1000</f>
        <v>800000</v>
      </c>
      <c r="L2868">
        <f>'[3]H2 to electricity'!M$7*1000</f>
        <v>800000</v>
      </c>
    </row>
    <row r="2869" spans="1:12" x14ac:dyDescent="0.35">
      <c r="A2869" t="s">
        <v>60</v>
      </c>
      <c r="B2869" t="str">
        <f t="shared" si="132"/>
        <v>fuel_cell|AS-CHN</v>
      </c>
      <c r="C2869" t="s">
        <v>321</v>
      </c>
      <c r="D2869" t="s">
        <v>60</v>
      </c>
      <c r="E2869" t="s">
        <v>320</v>
      </c>
      <c r="F2869">
        <f>'[3]H2 to electricity'!G$7*1000</f>
        <v>1300000</v>
      </c>
      <c r="G2869">
        <f>'[3]H2 to electricity'!H$7*1000</f>
        <v>1200000</v>
      </c>
      <c r="H2869">
        <f>'[3]H2 to electricity'!I$7*1000</f>
        <v>1100000</v>
      </c>
      <c r="I2869">
        <f>'[3]H2 to electricity'!J$7*1000</f>
        <v>950000</v>
      </c>
      <c r="J2869">
        <f>'[3]H2 to electricity'!K$7*1000</f>
        <v>875000</v>
      </c>
      <c r="K2869">
        <f>'[3]H2 to electricity'!L$7*1000</f>
        <v>800000</v>
      </c>
      <c r="L2869">
        <f>'[3]H2 to electricity'!M$7*1000</f>
        <v>800000</v>
      </c>
    </row>
    <row r="2870" spans="1:12" x14ac:dyDescent="0.35">
      <c r="A2870" t="s">
        <v>95</v>
      </c>
      <c r="B2870" t="str">
        <f t="shared" si="132"/>
        <v>fuel_cell|AS-IDN</v>
      </c>
      <c r="C2870" t="s">
        <v>321</v>
      </c>
      <c r="D2870" t="s">
        <v>95</v>
      </c>
      <c r="E2870" t="s">
        <v>320</v>
      </c>
      <c r="F2870">
        <f>'[3]H2 to electricity'!G$7*1000</f>
        <v>1300000</v>
      </c>
      <c r="G2870">
        <f>'[3]H2 to electricity'!H$7*1000</f>
        <v>1200000</v>
      </c>
      <c r="H2870">
        <f>'[3]H2 to electricity'!I$7*1000</f>
        <v>1100000</v>
      </c>
      <c r="I2870">
        <f>'[3]H2 to electricity'!J$7*1000</f>
        <v>950000</v>
      </c>
      <c r="J2870">
        <f>'[3]H2 to electricity'!K$7*1000</f>
        <v>875000</v>
      </c>
      <c r="K2870">
        <f>'[3]H2 to electricity'!L$7*1000</f>
        <v>800000</v>
      </c>
      <c r="L2870">
        <f>'[3]H2 to electricity'!M$7*1000</f>
        <v>800000</v>
      </c>
    </row>
    <row r="2871" spans="1:12" x14ac:dyDescent="0.35">
      <c r="A2871" t="s">
        <v>96</v>
      </c>
      <c r="B2871" t="str">
        <f t="shared" si="132"/>
        <v>fuel_cell|AS-IND</v>
      </c>
      <c r="C2871" t="s">
        <v>321</v>
      </c>
      <c r="D2871" t="s">
        <v>96</v>
      </c>
      <c r="E2871" t="s">
        <v>320</v>
      </c>
      <c r="F2871">
        <f>'[3]H2 to electricity'!G$7*1000</f>
        <v>1300000</v>
      </c>
      <c r="G2871">
        <f>'[3]H2 to electricity'!H$7*1000</f>
        <v>1200000</v>
      </c>
      <c r="H2871">
        <f>'[3]H2 to electricity'!I$7*1000</f>
        <v>1100000</v>
      </c>
      <c r="I2871">
        <f>'[3]H2 to electricity'!J$7*1000</f>
        <v>950000</v>
      </c>
      <c r="J2871">
        <f>'[3]H2 to electricity'!K$7*1000</f>
        <v>875000</v>
      </c>
      <c r="K2871">
        <f>'[3]H2 to electricity'!L$7*1000</f>
        <v>800000</v>
      </c>
      <c r="L2871">
        <f>'[3]H2 to electricity'!M$7*1000</f>
        <v>800000</v>
      </c>
    </row>
    <row r="2872" spans="1:12" x14ac:dyDescent="0.35">
      <c r="A2872" t="s">
        <v>102</v>
      </c>
      <c r="B2872" t="str">
        <f t="shared" si="132"/>
        <v>fuel_cell|AS-IRN</v>
      </c>
      <c r="C2872" t="s">
        <v>321</v>
      </c>
      <c r="D2872" t="s">
        <v>102</v>
      </c>
      <c r="E2872" t="s">
        <v>320</v>
      </c>
      <c r="F2872">
        <f>'[3]H2 to electricity'!G$7*1000</f>
        <v>1300000</v>
      </c>
      <c r="G2872">
        <f>'[3]H2 to electricity'!H$7*1000</f>
        <v>1200000</v>
      </c>
      <c r="H2872">
        <f>'[3]H2 to electricity'!I$7*1000</f>
        <v>1100000</v>
      </c>
      <c r="I2872">
        <f>'[3]H2 to electricity'!J$7*1000</f>
        <v>950000</v>
      </c>
      <c r="J2872">
        <f>'[3]H2 to electricity'!K$7*1000</f>
        <v>875000</v>
      </c>
      <c r="K2872">
        <f>'[3]H2 to electricity'!L$7*1000</f>
        <v>800000</v>
      </c>
      <c r="L2872">
        <f>'[3]H2 to electricity'!M$7*1000</f>
        <v>800000</v>
      </c>
    </row>
    <row r="2873" spans="1:12" x14ac:dyDescent="0.35">
      <c r="A2873" t="s">
        <v>103</v>
      </c>
      <c r="B2873" t="str">
        <f t="shared" si="132"/>
        <v>fuel_cell|AS-IRQ</v>
      </c>
      <c r="C2873" t="s">
        <v>321</v>
      </c>
      <c r="D2873" t="s">
        <v>103</v>
      </c>
      <c r="E2873" t="s">
        <v>320</v>
      </c>
      <c r="F2873">
        <f>'[3]H2 to electricity'!G$7*1000</f>
        <v>1300000</v>
      </c>
      <c r="G2873">
        <f>'[3]H2 to electricity'!H$7*1000</f>
        <v>1200000</v>
      </c>
      <c r="H2873">
        <f>'[3]H2 to electricity'!I$7*1000</f>
        <v>1100000</v>
      </c>
      <c r="I2873">
        <f>'[3]H2 to electricity'!J$7*1000</f>
        <v>950000</v>
      </c>
      <c r="J2873">
        <f>'[3]H2 to electricity'!K$7*1000</f>
        <v>875000</v>
      </c>
      <c r="K2873">
        <f>'[3]H2 to electricity'!L$7*1000</f>
        <v>800000</v>
      </c>
      <c r="L2873">
        <f>'[3]H2 to electricity'!M$7*1000</f>
        <v>800000</v>
      </c>
    </row>
    <row r="2874" spans="1:12" x14ac:dyDescent="0.35">
      <c r="A2874" t="s">
        <v>104</v>
      </c>
      <c r="B2874" t="str">
        <f t="shared" si="132"/>
        <v>fuel_cell|AS-ISR</v>
      </c>
      <c r="C2874" t="s">
        <v>321</v>
      </c>
      <c r="D2874" t="s">
        <v>104</v>
      </c>
      <c r="E2874" t="s">
        <v>320</v>
      </c>
      <c r="F2874">
        <f>'[3]H2 to electricity'!G$7*1000</f>
        <v>1300000</v>
      </c>
      <c r="G2874">
        <f>'[3]H2 to electricity'!H$7*1000</f>
        <v>1200000</v>
      </c>
      <c r="H2874">
        <f>'[3]H2 to electricity'!I$7*1000</f>
        <v>1100000</v>
      </c>
      <c r="I2874">
        <f>'[3]H2 to electricity'!J$7*1000</f>
        <v>950000</v>
      </c>
      <c r="J2874">
        <f>'[3]H2 to electricity'!K$7*1000</f>
        <v>875000</v>
      </c>
      <c r="K2874">
        <f>'[3]H2 to electricity'!L$7*1000</f>
        <v>800000</v>
      </c>
      <c r="L2874">
        <f>'[3]H2 to electricity'!M$7*1000</f>
        <v>800000</v>
      </c>
    </row>
    <row r="2875" spans="1:12" x14ac:dyDescent="0.35">
      <c r="A2875" t="s">
        <v>105</v>
      </c>
      <c r="B2875" t="str">
        <f t="shared" si="132"/>
        <v>fuel_cell|AS-JOR</v>
      </c>
      <c r="C2875" t="s">
        <v>321</v>
      </c>
      <c r="D2875" t="s">
        <v>105</v>
      </c>
      <c r="E2875" t="s">
        <v>320</v>
      </c>
      <c r="F2875">
        <f>'[3]H2 to electricity'!G$7*1000</f>
        <v>1300000</v>
      </c>
      <c r="G2875">
        <f>'[3]H2 to electricity'!H$7*1000</f>
        <v>1200000</v>
      </c>
      <c r="H2875">
        <f>'[3]H2 to electricity'!I$7*1000</f>
        <v>1100000</v>
      </c>
      <c r="I2875">
        <f>'[3]H2 to electricity'!J$7*1000</f>
        <v>950000</v>
      </c>
      <c r="J2875">
        <f>'[3]H2 to electricity'!K$7*1000</f>
        <v>875000</v>
      </c>
      <c r="K2875">
        <f>'[3]H2 to electricity'!L$7*1000</f>
        <v>800000</v>
      </c>
      <c r="L2875">
        <f>'[3]H2 to electricity'!M$7*1000</f>
        <v>800000</v>
      </c>
    </row>
    <row r="2876" spans="1:12" x14ac:dyDescent="0.35">
      <c r="A2876" t="s">
        <v>106</v>
      </c>
      <c r="B2876" t="str">
        <f t="shared" si="132"/>
        <v>fuel_cell|AS-JPN</v>
      </c>
      <c r="C2876" t="s">
        <v>321</v>
      </c>
      <c r="D2876" t="s">
        <v>106</v>
      </c>
      <c r="E2876" t="s">
        <v>320</v>
      </c>
      <c r="F2876">
        <f>'[3]H2 to electricity'!G$7*1000</f>
        <v>1300000</v>
      </c>
      <c r="G2876">
        <f>'[3]H2 to electricity'!H$7*1000</f>
        <v>1200000</v>
      </c>
      <c r="H2876">
        <f>'[3]H2 to electricity'!I$7*1000</f>
        <v>1100000</v>
      </c>
      <c r="I2876">
        <f>'[3]H2 to electricity'!J$7*1000</f>
        <v>950000</v>
      </c>
      <c r="J2876">
        <f>'[3]H2 to electricity'!K$7*1000</f>
        <v>875000</v>
      </c>
      <c r="K2876">
        <f>'[3]H2 to electricity'!L$7*1000</f>
        <v>800000</v>
      </c>
      <c r="L2876">
        <f>'[3]H2 to electricity'!M$7*1000</f>
        <v>800000</v>
      </c>
    </row>
    <row r="2877" spans="1:12" x14ac:dyDescent="0.35">
      <c r="A2877" t="s">
        <v>113</v>
      </c>
      <c r="B2877" t="str">
        <f t="shared" si="132"/>
        <v>fuel_cell|AS-KAZ</v>
      </c>
      <c r="C2877" t="s">
        <v>321</v>
      </c>
      <c r="D2877" t="s">
        <v>113</v>
      </c>
      <c r="E2877" t="s">
        <v>320</v>
      </c>
      <c r="F2877">
        <f>'[3]H2 to electricity'!G$7*1000</f>
        <v>1300000</v>
      </c>
      <c r="G2877">
        <f>'[3]H2 to electricity'!H$7*1000</f>
        <v>1200000</v>
      </c>
      <c r="H2877">
        <f>'[3]H2 to electricity'!I$7*1000</f>
        <v>1100000</v>
      </c>
      <c r="I2877">
        <f>'[3]H2 to electricity'!J$7*1000</f>
        <v>950000</v>
      </c>
      <c r="J2877">
        <f>'[3]H2 to electricity'!K$7*1000</f>
        <v>875000</v>
      </c>
      <c r="K2877">
        <f>'[3]H2 to electricity'!L$7*1000</f>
        <v>800000</v>
      </c>
      <c r="L2877">
        <f>'[3]H2 to electricity'!M$7*1000</f>
        <v>800000</v>
      </c>
    </row>
    <row r="2878" spans="1:12" x14ac:dyDescent="0.35">
      <c r="A2878" t="s">
        <v>114</v>
      </c>
      <c r="B2878" t="str">
        <f t="shared" si="132"/>
        <v>fuel_cell|AS-KGZ</v>
      </c>
      <c r="C2878" t="s">
        <v>321</v>
      </c>
      <c r="D2878" t="s">
        <v>114</v>
      </c>
      <c r="E2878" t="s">
        <v>320</v>
      </c>
      <c r="F2878">
        <f>'[3]H2 to electricity'!G$7*1000</f>
        <v>1300000</v>
      </c>
      <c r="G2878">
        <f>'[3]H2 to electricity'!H$7*1000</f>
        <v>1200000</v>
      </c>
      <c r="H2878">
        <f>'[3]H2 to electricity'!I$7*1000</f>
        <v>1100000</v>
      </c>
      <c r="I2878">
        <f>'[3]H2 to electricity'!J$7*1000</f>
        <v>950000</v>
      </c>
      <c r="J2878">
        <f>'[3]H2 to electricity'!K$7*1000</f>
        <v>875000</v>
      </c>
      <c r="K2878">
        <f>'[3]H2 to electricity'!L$7*1000</f>
        <v>800000</v>
      </c>
      <c r="L2878">
        <f>'[3]H2 to electricity'!M$7*1000</f>
        <v>800000</v>
      </c>
    </row>
    <row r="2879" spans="1:12" x14ac:dyDescent="0.35">
      <c r="A2879" t="s">
        <v>115</v>
      </c>
      <c r="B2879" t="str">
        <f t="shared" si="132"/>
        <v>fuel_cell|AS-KHM</v>
      </c>
      <c r="C2879" t="s">
        <v>321</v>
      </c>
      <c r="D2879" t="s">
        <v>115</v>
      </c>
      <c r="E2879" t="s">
        <v>320</v>
      </c>
      <c r="F2879">
        <f>'[3]H2 to electricity'!G$7*1000</f>
        <v>1300000</v>
      </c>
      <c r="G2879">
        <f>'[3]H2 to electricity'!H$7*1000</f>
        <v>1200000</v>
      </c>
      <c r="H2879">
        <f>'[3]H2 to electricity'!I$7*1000</f>
        <v>1100000</v>
      </c>
      <c r="I2879">
        <f>'[3]H2 to electricity'!J$7*1000</f>
        <v>950000</v>
      </c>
      <c r="J2879">
        <f>'[3]H2 to electricity'!K$7*1000</f>
        <v>875000</v>
      </c>
      <c r="K2879">
        <f>'[3]H2 to electricity'!L$7*1000</f>
        <v>800000</v>
      </c>
      <c r="L2879">
        <f>'[3]H2 to electricity'!M$7*1000</f>
        <v>800000</v>
      </c>
    </row>
    <row r="2880" spans="1:12" x14ac:dyDescent="0.35">
      <c r="A2880" t="s">
        <v>116</v>
      </c>
      <c r="B2880" t="str">
        <f t="shared" si="132"/>
        <v>fuel_cell|AS-KOR</v>
      </c>
      <c r="C2880" t="s">
        <v>321</v>
      </c>
      <c r="D2880" t="s">
        <v>116</v>
      </c>
      <c r="E2880" t="s">
        <v>320</v>
      </c>
      <c r="F2880">
        <f>'[3]H2 to electricity'!G$7*1000</f>
        <v>1300000</v>
      </c>
      <c r="G2880">
        <f>'[3]H2 to electricity'!H$7*1000</f>
        <v>1200000</v>
      </c>
      <c r="H2880">
        <f>'[3]H2 to electricity'!I$7*1000</f>
        <v>1100000</v>
      </c>
      <c r="I2880">
        <f>'[3]H2 to electricity'!J$7*1000</f>
        <v>950000</v>
      </c>
      <c r="J2880">
        <f>'[3]H2 to electricity'!K$7*1000</f>
        <v>875000</v>
      </c>
      <c r="K2880">
        <f>'[3]H2 to electricity'!L$7*1000</f>
        <v>800000</v>
      </c>
      <c r="L2880">
        <f>'[3]H2 to electricity'!M$7*1000</f>
        <v>800000</v>
      </c>
    </row>
    <row r="2881" spans="1:12" x14ac:dyDescent="0.35">
      <c r="A2881" t="s">
        <v>117</v>
      </c>
      <c r="B2881" t="str">
        <f t="shared" si="132"/>
        <v>fuel_cell|AS-KWT</v>
      </c>
      <c r="C2881" t="s">
        <v>321</v>
      </c>
      <c r="D2881" t="s">
        <v>117</v>
      </c>
      <c r="E2881" t="s">
        <v>320</v>
      </c>
      <c r="F2881">
        <f>'[3]H2 to electricity'!G$7*1000</f>
        <v>1300000</v>
      </c>
      <c r="G2881">
        <f>'[3]H2 to electricity'!H$7*1000</f>
        <v>1200000</v>
      </c>
      <c r="H2881">
        <f>'[3]H2 to electricity'!I$7*1000</f>
        <v>1100000</v>
      </c>
      <c r="I2881">
        <f>'[3]H2 to electricity'!J$7*1000</f>
        <v>950000</v>
      </c>
      <c r="J2881">
        <f>'[3]H2 to electricity'!K$7*1000</f>
        <v>875000</v>
      </c>
      <c r="K2881">
        <f>'[3]H2 to electricity'!L$7*1000</f>
        <v>800000</v>
      </c>
      <c r="L2881">
        <f>'[3]H2 to electricity'!M$7*1000</f>
        <v>800000</v>
      </c>
    </row>
    <row r="2882" spans="1:12" x14ac:dyDescent="0.35">
      <c r="A2882" t="s">
        <v>118</v>
      </c>
      <c r="B2882" t="str">
        <f t="shared" ref="B2882:B2945" si="133">CONCATENATE(C2882,D2882)</f>
        <v>fuel_cell|AS-LAO</v>
      </c>
      <c r="C2882" t="s">
        <v>321</v>
      </c>
      <c r="D2882" t="s">
        <v>118</v>
      </c>
      <c r="E2882" t="s">
        <v>320</v>
      </c>
      <c r="F2882">
        <f>'[3]H2 to electricity'!G$7*1000</f>
        <v>1300000</v>
      </c>
      <c r="G2882">
        <f>'[3]H2 to electricity'!H$7*1000</f>
        <v>1200000</v>
      </c>
      <c r="H2882">
        <f>'[3]H2 to electricity'!I$7*1000</f>
        <v>1100000</v>
      </c>
      <c r="I2882">
        <f>'[3]H2 to electricity'!J$7*1000</f>
        <v>950000</v>
      </c>
      <c r="J2882">
        <f>'[3]H2 to electricity'!K$7*1000</f>
        <v>875000</v>
      </c>
      <c r="K2882">
        <f>'[3]H2 to electricity'!L$7*1000</f>
        <v>800000</v>
      </c>
      <c r="L2882">
        <f>'[3]H2 to electricity'!M$7*1000</f>
        <v>800000</v>
      </c>
    </row>
    <row r="2883" spans="1:12" x14ac:dyDescent="0.35">
      <c r="A2883" t="s">
        <v>119</v>
      </c>
      <c r="B2883" t="str">
        <f t="shared" si="133"/>
        <v>fuel_cell|AS-LBN</v>
      </c>
      <c r="C2883" t="s">
        <v>321</v>
      </c>
      <c r="D2883" t="s">
        <v>119</v>
      </c>
      <c r="E2883" t="s">
        <v>320</v>
      </c>
      <c r="F2883">
        <f>'[3]H2 to electricity'!G$7*1000</f>
        <v>1300000</v>
      </c>
      <c r="G2883">
        <f>'[3]H2 to electricity'!H$7*1000</f>
        <v>1200000</v>
      </c>
      <c r="H2883">
        <f>'[3]H2 to electricity'!I$7*1000</f>
        <v>1100000</v>
      </c>
      <c r="I2883">
        <f>'[3]H2 to electricity'!J$7*1000</f>
        <v>950000</v>
      </c>
      <c r="J2883">
        <f>'[3]H2 to electricity'!K$7*1000</f>
        <v>875000</v>
      </c>
      <c r="K2883">
        <f>'[3]H2 to electricity'!L$7*1000</f>
        <v>800000</v>
      </c>
      <c r="L2883">
        <f>'[3]H2 to electricity'!M$7*1000</f>
        <v>800000</v>
      </c>
    </row>
    <row r="2884" spans="1:12" x14ac:dyDescent="0.35">
      <c r="A2884" t="s">
        <v>120</v>
      </c>
      <c r="B2884" t="str">
        <f t="shared" si="133"/>
        <v>fuel_cell|AS-LKA</v>
      </c>
      <c r="C2884" t="s">
        <v>321</v>
      </c>
      <c r="D2884" t="s">
        <v>120</v>
      </c>
      <c r="E2884" t="s">
        <v>320</v>
      </c>
      <c r="F2884">
        <f>'[3]H2 to electricity'!G$7*1000</f>
        <v>1300000</v>
      </c>
      <c r="G2884">
        <f>'[3]H2 to electricity'!H$7*1000</f>
        <v>1200000</v>
      </c>
      <c r="H2884">
        <f>'[3]H2 to electricity'!I$7*1000</f>
        <v>1100000</v>
      </c>
      <c r="I2884">
        <f>'[3]H2 to electricity'!J$7*1000</f>
        <v>950000</v>
      </c>
      <c r="J2884">
        <f>'[3]H2 to electricity'!K$7*1000</f>
        <v>875000</v>
      </c>
      <c r="K2884">
        <f>'[3]H2 to electricity'!L$7*1000</f>
        <v>800000</v>
      </c>
      <c r="L2884">
        <f>'[3]H2 to electricity'!M$7*1000</f>
        <v>800000</v>
      </c>
    </row>
    <row r="2885" spans="1:12" x14ac:dyDescent="0.35">
      <c r="A2885" t="s">
        <v>121</v>
      </c>
      <c r="B2885" t="str">
        <f t="shared" si="133"/>
        <v>fuel_cell|AS-MMR</v>
      </c>
      <c r="C2885" t="s">
        <v>321</v>
      </c>
      <c r="D2885" t="s">
        <v>121</v>
      </c>
      <c r="E2885" t="s">
        <v>320</v>
      </c>
      <c r="F2885">
        <f>'[3]H2 to electricity'!G$7*1000</f>
        <v>1300000</v>
      </c>
      <c r="G2885">
        <f>'[3]H2 to electricity'!H$7*1000</f>
        <v>1200000</v>
      </c>
      <c r="H2885">
        <f>'[3]H2 to electricity'!I$7*1000</f>
        <v>1100000</v>
      </c>
      <c r="I2885">
        <f>'[3]H2 to electricity'!J$7*1000</f>
        <v>950000</v>
      </c>
      <c r="J2885">
        <f>'[3]H2 to electricity'!K$7*1000</f>
        <v>875000</v>
      </c>
      <c r="K2885">
        <f>'[3]H2 to electricity'!L$7*1000</f>
        <v>800000</v>
      </c>
      <c r="L2885">
        <f>'[3]H2 to electricity'!M$7*1000</f>
        <v>800000</v>
      </c>
    </row>
    <row r="2886" spans="1:12" x14ac:dyDescent="0.35">
      <c r="A2886" t="s">
        <v>122</v>
      </c>
      <c r="B2886" t="str">
        <f t="shared" si="133"/>
        <v>fuel_cell|AS-MNG</v>
      </c>
      <c r="C2886" t="s">
        <v>321</v>
      </c>
      <c r="D2886" t="s">
        <v>122</v>
      </c>
      <c r="E2886" t="s">
        <v>320</v>
      </c>
      <c r="F2886">
        <f>'[3]H2 to electricity'!G$7*1000</f>
        <v>1300000</v>
      </c>
      <c r="G2886">
        <f>'[3]H2 to electricity'!H$7*1000</f>
        <v>1200000</v>
      </c>
      <c r="H2886">
        <f>'[3]H2 to electricity'!I$7*1000</f>
        <v>1100000</v>
      </c>
      <c r="I2886">
        <f>'[3]H2 to electricity'!J$7*1000</f>
        <v>950000</v>
      </c>
      <c r="J2886">
        <f>'[3]H2 to electricity'!K$7*1000</f>
        <v>875000</v>
      </c>
      <c r="K2886">
        <f>'[3]H2 to electricity'!L$7*1000</f>
        <v>800000</v>
      </c>
      <c r="L2886">
        <f>'[3]H2 to electricity'!M$7*1000</f>
        <v>800000</v>
      </c>
    </row>
    <row r="2887" spans="1:12" x14ac:dyDescent="0.35">
      <c r="A2887" t="s">
        <v>123</v>
      </c>
      <c r="B2887" t="str">
        <f t="shared" si="133"/>
        <v>fuel_cell|AS-MYS</v>
      </c>
      <c r="C2887" t="s">
        <v>321</v>
      </c>
      <c r="D2887" t="s">
        <v>123</v>
      </c>
      <c r="E2887" t="s">
        <v>320</v>
      </c>
      <c r="F2887">
        <f>'[3]H2 to electricity'!G$7*1000</f>
        <v>1300000</v>
      </c>
      <c r="G2887">
        <f>'[3]H2 to electricity'!H$7*1000</f>
        <v>1200000</v>
      </c>
      <c r="H2887">
        <f>'[3]H2 to electricity'!I$7*1000</f>
        <v>1100000</v>
      </c>
      <c r="I2887">
        <f>'[3]H2 to electricity'!J$7*1000</f>
        <v>950000</v>
      </c>
      <c r="J2887">
        <f>'[3]H2 to electricity'!K$7*1000</f>
        <v>875000</v>
      </c>
      <c r="K2887">
        <f>'[3]H2 to electricity'!L$7*1000</f>
        <v>800000</v>
      </c>
      <c r="L2887">
        <f>'[3]H2 to electricity'!M$7*1000</f>
        <v>800000</v>
      </c>
    </row>
    <row r="2888" spans="1:12" x14ac:dyDescent="0.35">
      <c r="A2888" t="s">
        <v>124</v>
      </c>
      <c r="B2888" t="str">
        <f t="shared" si="133"/>
        <v>fuel_cell|AS-NPL</v>
      </c>
      <c r="C2888" t="s">
        <v>321</v>
      </c>
      <c r="D2888" t="s">
        <v>124</v>
      </c>
      <c r="E2888" t="s">
        <v>320</v>
      </c>
      <c r="F2888">
        <f>'[3]H2 to electricity'!G$7*1000</f>
        <v>1300000</v>
      </c>
      <c r="G2888">
        <f>'[3]H2 to electricity'!H$7*1000</f>
        <v>1200000</v>
      </c>
      <c r="H2888">
        <f>'[3]H2 to electricity'!I$7*1000</f>
        <v>1100000</v>
      </c>
      <c r="I2888">
        <f>'[3]H2 to electricity'!J$7*1000</f>
        <v>950000</v>
      </c>
      <c r="J2888">
        <f>'[3]H2 to electricity'!K$7*1000</f>
        <v>875000</v>
      </c>
      <c r="K2888">
        <f>'[3]H2 to electricity'!L$7*1000</f>
        <v>800000</v>
      </c>
      <c r="L2888">
        <f>'[3]H2 to electricity'!M$7*1000</f>
        <v>800000</v>
      </c>
    </row>
    <row r="2889" spans="1:12" x14ac:dyDescent="0.35">
      <c r="A2889" t="s">
        <v>125</v>
      </c>
      <c r="B2889" t="str">
        <f t="shared" si="133"/>
        <v>fuel_cell|AS-OMN</v>
      </c>
      <c r="C2889" t="s">
        <v>321</v>
      </c>
      <c r="D2889" t="s">
        <v>125</v>
      </c>
      <c r="E2889" t="s">
        <v>320</v>
      </c>
      <c r="F2889">
        <f>'[3]H2 to electricity'!G$7*1000</f>
        <v>1300000</v>
      </c>
      <c r="G2889">
        <f>'[3]H2 to electricity'!H$7*1000</f>
        <v>1200000</v>
      </c>
      <c r="H2889">
        <f>'[3]H2 to electricity'!I$7*1000</f>
        <v>1100000</v>
      </c>
      <c r="I2889">
        <f>'[3]H2 to electricity'!J$7*1000</f>
        <v>950000</v>
      </c>
      <c r="J2889">
        <f>'[3]H2 to electricity'!K$7*1000</f>
        <v>875000</v>
      </c>
      <c r="K2889">
        <f>'[3]H2 to electricity'!L$7*1000</f>
        <v>800000</v>
      </c>
      <c r="L2889">
        <f>'[3]H2 to electricity'!M$7*1000</f>
        <v>800000</v>
      </c>
    </row>
    <row r="2890" spans="1:12" x14ac:dyDescent="0.35">
      <c r="A2890" t="s">
        <v>126</v>
      </c>
      <c r="B2890" t="str">
        <f t="shared" si="133"/>
        <v>fuel_cell|AS-PAK</v>
      </c>
      <c r="C2890" t="s">
        <v>321</v>
      </c>
      <c r="D2890" t="s">
        <v>126</v>
      </c>
      <c r="E2890" t="s">
        <v>320</v>
      </c>
      <c r="F2890">
        <f>'[3]H2 to electricity'!G$7*1000</f>
        <v>1300000</v>
      </c>
      <c r="G2890">
        <f>'[3]H2 to electricity'!H$7*1000</f>
        <v>1200000</v>
      </c>
      <c r="H2890">
        <f>'[3]H2 to electricity'!I$7*1000</f>
        <v>1100000</v>
      </c>
      <c r="I2890">
        <f>'[3]H2 to electricity'!J$7*1000</f>
        <v>950000</v>
      </c>
      <c r="J2890">
        <f>'[3]H2 to electricity'!K$7*1000</f>
        <v>875000</v>
      </c>
      <c r="K2890">
        <f>'[3]H2 to electricity'!L$7*1000</f>
        <v>800000</v>
      </c>
      <c r="L2890">
        <f>'[3]H2 to electricity'!M$7*1000</f>
        <v>800000</v>
      </c>
    </row>
    <row r="2891" spans="1:12" x14ac:dyDescent="0.35">
      <c r="A2891" t="s">
        <v>127</v>
      </c>
      <c r="B2891" t="str">
        <f t="shared" si="133"/>
        <v>fuel_cell|AS-PHL</v>
      </c>
      <c r="C2891" t="s">
        <v>321</v>
      </c>
      <c r="D2891" t="s">
        <v>127</v>
      </c>
      <c r="E2891" t="s">
        <v>320</v>
      </c>
      <c r="F2891">
        <f>'[3]H2 to electricity'!G$7*1000</f>
        <v>1300000</v>
      </c>
      <c r="G2891">
        <f>'[3]H2 to electricity'!H$7*1000</f>
        <v>1200000</v>
      </c>
      <c r="H2891">
        <f>'[3]H2 to electricity'!I$7*1000</f>
        <v>1100000</v>
      </c>
      <c r="I2891">
        <f>'[3]H2 to electricity'!J$7*1000</f>
        <v>950000</v>
      </c>
      <c r="J2891">
        <f>'[3]H2 to electricity'!K$7*1000</f>
        <v>875000</v>
      </c>
      <c r="K2891">
        <f>'[3]H2 to electricity'!L$7*1000</f>
        <v>800000</v>
      </c>
      <c r="L2891">
        <f>'[3]H2 to electricity'!M$7*1000</f>
        <v>800000</v>
      </c>
    </row>
    <row r="2892" spans="1:12" x14ac:dyDescent="0.35">
      <c r="A2892" t="s">
        <v>128</v>
      </c>
      <c r="B2892" t="str">
        <f t="shared" si="133"/>
        <v>fuel_cell|AS-PRK</v>
      </c>
      <c r="C2892" t="s">
        <v>321</v>
      </c>
      <c r="D2892" t="s">
        <v>128</v>
      </c>
      <c r="E2892" t="s">
        <v>320</v>
      </c>
      <c r="F2892">
        <f>'[3]H2 to electricity'!G$7*1000</f>
        <v>1300000</v>
      </c>
      <c r="G2892">
        <f>'[3]H2 to electricity'!H$7*1000</f>
        <v>1200000</v>
      </c>
      <c r="H2892">
        <f>'[3]H2 to electricity'!I$7*1000</f>
        <v>1100000</v>
      </c>
      <c r="I2892">
        <f>'[3]H2 to electricity'!J$7*1000</f>
        <v>950000</v>
      </c>
      <c r="J2892">
        <f>'[3]H2 to electricity'!K$7*1000</f>
        <v>875000</v>
      </c>
      <c r="K2892">
        <f>'[3]H2 to electricity'!L$7*1000</f>
        <v>800000</v>
      </c>
      <c r="L2892">
        <f>'[3]H2 to electricity'!M$7*1000</f>
        <v>800000</v>
      </c>
    </row>
    <row r="2893" spans="1:12" x14ac:dyDescent="0.35">
      <c r="A2893" t="s">
        <v>129</v>
      </c>
      <c r="B2893" t="str">
        <f t="shared" si="133"/>
        <v>fuel_cell|AS-QAT</v>
      </c>
      <c r="C2893" t="s">
        <v>321</v>
      </c>
      <c r="D2893" t="s">
        <v>129</v>
      </c>
      <c r="E2893" t="s">
        <v>320</v>
      </c>
      <c r="F2893">
        <f>'[3]H2 to electricity'!G$7*1000</f>
        <v>1300000</v>
      </c>
      <c r="G2893">
        <f>'[3]H2 to electricity'!H$7*1000</f>
        <v>1200000</v>
      </c>
      <c r="H2893">
        <f>'[3]H2 to electricity'!I$7*1000</f>
        <v>1100000</v>
      </c>
      <c r="I2893">
        <f>'[3]H2 to electricity'!J$7*1000</f>
        <v>950000</v>
      </c>
      <c r="J2893">
        <f>'[3]H2 to electricity'!K$7*1000</f>
        <v>875000</v>
      </c>
      <c r="K2893">
        <f>'[3]H2 to electricity'!L$7*1000</f>
        <v>800000</v>
      </c>
      <c r="L2893">
        <f>'[3]H2 to electricity'!M$7*1000</f>
        <v>800000</v>
      </c>
    </row>
    <row r="2894" spans="1:12" x14ac:dyDescent="0.35">
      <c r="A2894" t="s">
        <v>130</v>
      </c>
      <c r="B2894" t="str">
        <f t="shared" si="133"/>
        <v>fuel_cell|AS-RUS</v>
      </c>
      <c r="C2894" t="s">
        <v>321</v>
      </c>
      <c r="D2894" t="s">
        <v>130</v>
      </c>
      <c r="E2894" t="s">
        <v>320</v>
      </c>
      <c r="F2894">
        <f>'[3]H2 to electricity'!G$7*1000</f>
        <v>1300000</v>
      </c>
      <c r="G2894">
        <f>'[3]H2 to electricity'!H$7*1000</f>
        <v>1200000</v>
      </c>
      <c r="H2894">
        <f>'[3]H2 to electricity'!I$7*1000</f>
        <v>1100000</v>
      </c>
      <c r="I2894">
        <f>'[3]H2 to electricity'!J$7*1000</f>
        <v>950000</v>
      </c>
      <c r="J2894">
        <f>'[3]H2 to electricity'!K$7*1000</f>
        <v>875000</v>
      </c>
      <c r="K2894">
        <f>'[3]H2 to electricity'!L$7*1000</f>
        <v>800000</v>
      </c>
      <c r="L2894">
        <f>'[3]H2 to electricity'!M$7*1000</f>
        <v>800000</v>
      </c>
    </row>
    <row r="2895" spans="1:12" x14ac:dyDescent="0.35">
      <c r="A2895" t="s">
        <v>138</v>
      </c>
      <c r="B2895" t="str">
        <f t="shared" si="133"/>
        <v>fuel_cell|AS-SAU</v>
      </c>
      <c r="C2895" t="s">
        <v>321</v>
      </c>
      <c r="D2895" t="s">
        <v>138</v>
      </c>
      <c r="E2895" t="s">
        <v>320</v>
      </c>
      <c r="F2895">
        <f>'[3]H2 to electricity'!G$7*1000</f>
        <v>1300000</v>
      </c>
      <c r="G2895">
        <f>'[3]H2 to electricity'!H$7*1000</f>
        <v>1200000</v>
      </c>
      <c r="H2895">
        <f>'[3]H2 to electricity'!I$7*1000</f>
        <v>1100000</v>
      </c>
      <c r="I2895">
        <f>'[3]H2 to electricity'!J$7*1000</f>
        <v>950000</v>
      </c>
      <c r="J2895">
        <f>'[3]H2 to electricity'!K$7*1000</f>
        <v>875000</v>
      </c>
      <c r="K2895">
        <f>'[3]H2 to electricity'!L$7*1000</f>
        <v>800000</v>
      </c>
      <c r="L2895">
        <f>'[3]H2 to electricity'!M$7*1000</f>
        <v>800000</v>
      </c>
    </row>
    <row r="2896" spans="1:12" x14ac:dyDescent="0.35">
      <c r="A2896" t="s">
        <v>139</v>
      </c>
      <c r="B2896" t="str">
        <f t="shared" si="133"/>
        <v>fuel_cell|AS-SGP</v>
      </c>
      <c r="C2896" t="s">
        <v>321</v>
      </c>
      <c r="D2896" t="s">
        <v>139</v>
      </c>
      <c r="E2896" t="s">
        <v>320</v>
      </c>
      <c r="F2896">
        <f>'[3]H2 to electricity'!G$7*1000</f>
        <v>1300000</v>
      </c>
      <c r="G2896">
        <f>'[3]H2 to electricity'!H$7*1000</f>
        <v>1200000</v>
      </c>
      <c r="H2896">
        <f>'[3]H2 to electricity'!I$7*1000</f>
        <v>1100000</v>
      </c>
      <c r="I2896">
        <f>'[3]H2 to electricity'!J$7*1000</f>
        <v>950000</v>
      </c>
      <c r="J2896">
        <f>'[3]H2 to electricity'!K$7*1000</f>
        <v>875000</v>
      </c>
      <c r="K2896">
        <f>'[3]H2 to electricity'!L$7*1000</f>
        <v>800000</v>
      </c>
      <c r="L2896">
        <f>'[3]H2 to electricity'!M$7*1000</f>
        <v>800000</v>
      </c>
    </row>
    <row r="2897" spans="1:12" x14ac:dyDescent="0.35">
      <c r="A2897" t="s">
        <v>140</v>
      </c>
      <c r="B2897" t="str">
        <f t="shared" si="133"/>
        <v>fuel_cell|AS-SYR</v>
      </c>
      <c r="C2897" t="s">
        <v>321</v>
      </c>
      <c r="D2897" t="s">
        <v>140</v>
      </c>
      <c r="E2897" t="s">
        <v>320</v>
      </c>
      <c r="F2897">
        <f>'[3]H2 to electricity'!G$7*1000</f>
        <v>1300000</v>
      </c>
      <c r="G2897">
        <f>'[3]H2 to electricity'!H$7*1000</f>
        <v>1200000</v>
      </c>
      <c r="H2897">
        <f>'[3]H2 to electricity'!I$7*1000</f>
        <v>1100000</v>
      </c>
      <c r="I2897">
        <f>'[3]H2 to electricity'!J$7*1000</f>
        <v>950000</v>
      </c>
      <c r="J2897">
        <f>'[3]H2 to electricity'!K$7*1000</f>
        <v>875000</v>
      </c>
      <c r="K2897">
        <f>'[3]H2 to electricity'!L$7*1000</f>
        <v>800000</v>
      </c>
      <c r="L2897">
        <f>'[3]H2 to electricity'!M$7*1000</f>
        <v>800000</v>
      </c>
    </row>
    <row r="2898" spans="1:12" x14ac:dyDescent="0.35">
      <c r="A2898" t="s">
        <v>141</v>
      </c>
      <c r="B2898" t="str">
        <f t="shared" si="133"/>
        <v>fuel_cell|AS-THA</v>
      </c>
      <c r="C2898" t="s">
        <v>321</v>
      </c>
      <c r="D2898" t="s">
        <v>141</v>
      </c>
      <c r="E2898" t="s">
        <v>320</v>
      </c>
      <c r="F2898">
        <f>'[3]H2 to electricity'!G$7*1000</f>
        <v>1300000</v>
      </c>
      <c r="G2898">
        <f>'[3]H2 to electricity'!H$7*1000</f>
        <v>1200000</v>
      </c>
      <c r="H2898">
        <f>'[3]H2 to electricity'!I$7*1000</f>
        <v>1100000</v>
      </c>
      <c r="I2898">
        <f>'[3]H2 to electricity'!J$7*1000</f>
        <v>950000</v>
      </c>
      <c r="J2898">
        <f>'[3]H2 to electricity'!K$7*1000</f>
        <v>875000</v>
      </c>
      <c r="K2898">
        <f>'[3]H2 to electricity'!L$7*1000</f>
        <v>800000</v>
      </c>
      <c r="L2898">
        <f>'[3]H2 to electricity'!M$7*1000</f>
        <v>800000</v>
      </c>
    </row>
    <row r="2899" spans="1:12" x14ac:dyDescent="0.35">
      <c r="A2899" t="s">
        <v>142</v>
      </c>
      <c r="B2899" t="str">
        <f t="shared" si="133"/>
        <v>fuel_cell|AS-TJK</v>
      </c>
      <c r="C2899" t="s">
        <v>321</v>
      </c>
      <c r="D2899" t="s">
        <v>142</v>
      </c>
      <c r="E2899" t="s">
        <v>320</v>
      </c>
      <c r="F2899">
        <f>'[3]H2 to electricity'!G$7*1000</f>
        <v>1300000</v>
      </c>
      <c r="G2899">
        <f>'[3]H2 to electricity'!H$7*1000</f>
        <v>1200000</v>
      </c>
      <c r="H2899">
        <f>'[3]H2 to electricity'!I$7*1000</f>
        <v>1100000</v>
      </c>
      <c r="I2899">
        <f>'[3]H2 to electricity'!J$7*1000</f>
        <v>950000</v>
      </c>
      <c r="J2899">
        <f>'[3]H2 to electricity'!K$7*1000</f>
        <v>875000</v>
      </c>
      <c r="K2899">
        <f>'[3]H2 to electricity'!L$7*1000</f>
        <v>800000</v>
      </c>
      <c r="L2899">
        <f>'[3]H2 to electricity'!M$7*1000</f>
        <v>800000</v>
      </c>
    </row>
    <row r="2900" spans="1:12" x14ac:dyDescent="0.35">
      <c r="A2900" t="s">
        <v>143</v>
      </c>
      <c r="B2900" t="str">
        <f t="shared" si="133"/>
        <v>fuel_cell|AS-TKM</v>
      </c>
      <c r="C2900" t="s">
        <v>321</v>
      </c>
      <c r="D2900" t="s">
        <v>143</v>
      </c>
      <c r="E2900" t="s">
        <v>320</v>
      </c>
      <c r="F2900">
        <f>'[3]H2 to electricity'!G$7*1000</f>
        <v>1300000</v>
      </c>
      <c r="G2900">
        <f>'[3]H2 to electricity'!H$7*1000</f>
        <v>1200000</v>
      </c>
      <c r="H2900">
        <f>'[3]H2 to electricity'!I$7*1000</f>
        <v>1100000</v>
      </c>
      <c r="I2900">
        <f>'[3]H2 to electricity'!J$7*1000</f>
        <v>950000</v>
      </c>
      <c r="J2900">
        <f>'[3]H2 to electricity'!K$7*1000</f>
        <v>875000</v>
      </c>
      <c r="K2900">
        <f>'[3]H2 to electricity'!L$7*1000</f>
        <v>800000</v>
      </c>
      <c r="L2900">
        <f>'[3]H2 to electricity'!M$7*1000</f>
        <v>800000</v>
      </c>
    </row>
    <row r="2901" spans="1:12" x14ac:dyDescent="0.35">
      <c r="A2901" t="s">
        <v>144</v>
      </c>
      <c r="B2901" t="str">
        <f t="shared" si="133"/>
        <v>fuel_cell|AS-TLS</v>
      </c>
      <c r="C2901" t="s">
        <v>321</v>
      </c>
      <c r="D2901" t="s">
        <v>144</v>
      </c>
      <c r="E2901" t="s">
        <v>320</v>
      </c>
      <c r="F2901">
        <f>'[3]H2 to electricity'!G$7*1000</f>
        <v>1300000</v>
      </c>
      <c r="G2901">
        <f>'[3]H2 to electricity'!H$7*1000</f>
        <v>1200000</v>
      </c>
      <c r="H2901">
        <f>'[3]H2 to electricity'!I$7*1000</f>
        <v>1100000</v>
      </c>
      <c r="I2901">
        <f>'[3]H2 to electricity'!J$7*1000</f>
        <v>950000</v>
      </c>
      <c r="J2901">
        <f>'[3]H2 to electricity'!K$7*1000</f>
        <v>875000</v>
      </c>
      <c r="K2901">
        <f>'[3]H2 to electricity'!L$7*1000</f>
        <v>800000</v>
      </c>
      <c r="L2901">
        <f>'[3]H2 to electricity'!M$7*1000</f>
        <v>800000</v>
      </c>
    </row>
    <row r="2902" spans="1:12" x14ac:dyDescent="0.35">
      <c r="A2902" t="s">
        <v>145</v>
      </c>
      <c r="B2902" t="str">
        <f t="shared" si="133"/>
        <v>fuel_cell|AS-TUR</v>
      </c>
      <c r="C2902" t="s">
        <v>321</v>
      </c>
      <c r="D2902" t="s">
        <v>145</v>
      </c>
      <c r="E2902" t="s">
        <v>320</v>
      </c>
      <c r="F2902">
        <f>'[3]H2 to electricity'!G$7*1000</f>
        <v>1300000</v>
      </c>
      <c r="G2902">
        <f>'[3]H2 to electricity'!H$7*1000</f>
        <v>1200000</v>
      </c>
      <c r="H2902">
        <f>'[3]H2 to electricity'!I$7*1000</f>
        <v>1100000</v>
      </c>
      <c r="I2902">
        <f>'[3]H2 to electricity'!J$7*1000</f>
        <v>950000</v>
      </c>
      <c r="J2902">
        <f>'[3]H2 to electricity'!K$7*1000</f>
        <v>875000</v>
      </c>
      <c r="K2902">
        <f>'[3]H2 to electricity'!L$7*1000</f>
        <v>800000</v>
      </c>
      <c r="L2902">
        <f>'[3]H2 to electricity'!M$7*1000</f>
        <v>800000</v>
      </c>
    </row>
    <row r="2903" spans="1:12" x14ac:dyDescent="0.35">
      <c r="A2903" t="s">
        <v>146</v>
      </c>
      <c r="B2903" t="str">
        <f t="shared" si="133"/>
        <v>fuel_cell|AS-TWN</v>
      </c>
      <c r="C2903" t="s">
        <v>321</v>
      </c>
      <c r="D2903" t="s">
        <v>146</v>
      </c>
      <c r="E2903" t="s">
        <v>320</v>
      </c>
      <c r="F2903">
        <f>'[3]H2 to electricity'!G$7*1000</f>
        <v>1300000</v>
      </c>
      <c r="G2903">
        <f>'[3]H2 to electricity'!H$7*1000</f>
        <v>1200000</v>
      </c>
      <c r="H2903">
        <f>'[3]H2 to electricity'!I$7*1000</f>
        <v>1100000</v>
      </c>
      <c r="I2903">
        <f>'[3]H2 to electricity'!J$7*1000</f>
        <v>950000</v>
      </c>
      <c r="J2903">
        <f>'[3]H2 to electricity'!K$7*1000</f>
        <v>875000</v>
      </c>
      <c r="K2903">
        <f>'[3]H2 to electricity'!L$7*1000</f>
        <v>800000</v>
      </c>
      <c r="L2903">
        <f>'[3]H2 to electricity'!M$7*1000</f>
        <v>800000</v>
      </c>
    </row>
    <row r="2904" spans="1:12" x14ac:dyDescent="0.35">
      <c r="A2904" t="s">
        <v>147</v>
      </c>
      <c r="B2904" t="str">
        <f t="shared" si="133"/>
        <v>fuel_cell|AS-UZB</v>
      </c>
      <c r="C2904" t="s">
        <v>321</v>
      </c>
      <c r="D2904" t="s">
        <v>147</v>
      </c>
      <c r="E2904" t="s">
        <v>320</v>
      </c>
      <c r="F2904">
        <f>'[3]H2 to electricity'!G$7*1000</f>
        <v>1300000</v>
      </c>
      <c r="G2904">
        <f>'[3]H2 to electricity'!H$7*1000</f>
        <v>1200000</v>
      </c>
      <c r="H2904">
        <f>'[3]H2 to electricity'!I$7*1000</f>
        <v>1100000</v>
      </c>
      <c r="I2904">
        <f>'[3]H2 to electricity'!J$7*1000</f>
        <v>950000</v>
      </c>
      <c r="J2904">
        <f>'[3]H2 to electricity'!K$7*1000</f>
        <v>875000</v>
      </c>
      <c r="K2904">
        <f>'[3]H2 to electricity'!L$7*1000</f>
        <v>800000</v>
      </c>
      <c r="L2904">
        <f>'[3]H2 to electricity'!M$7*1000</f>
        <v>800000</v>
      </c>
    </row>
    <row r="2905" spans="1:12" x14ac:dyDescent="0.35">
      <c r="A2905" t="s">
        <v>148</v>
      </c>
      <c r="B2905" t="str">
        <f t="shared" si="133"/>
        <v>fuel_cell|AS-VNM</v>
      </c>
      <c r="C2905" t="s">
        <v>321</v>
      </c>
      <c r="D2905" t="s">
        <v>148</v>
      </c>
      <c r="E2905" t="s">
        <v>320</v>
      </c>
      <c r="F2905">
        <f>'[3]H2 to electricity'!G$7*1000</f>
        <v>1300000</v>
      </c>
      <c r="G2905">
        <f>'[3]H2 to electricity'!H$7*1000</f>
        <v>1200000</v>
      </c>
      <c r="H2905">
        <f>'[3]H2 to electricity'!I$7*1000</f>
        <v>1100000</v>
      </c>
      <c r="I2905">
        <f>'[3]H2 to electricity'!J$7*1000</f>
        <v>950000</v>
      </c>
      <c r="J2905">
        <f>'[3]H2 to electricity'!K$7*1000</f>
        <v>875000</v>
      </c>
      <c r="K2905">
        <f>'[3]H2 to electricity'!L$7*1000</f>
        <v>800000</v>
      </c>
      <c r="L2905">
        <f>'[3]H2 to electricity'!M$7*1000</f>
        <v>800000</v>
      </c>
    </row>
    <row r="2906" spans="1:12" x14ac:dyDescent="0.35">
      <c r="A2906" t="s">
        <v>149</v>
      </c>
      <c r="B2906" t="str">
        <f t="shared" si="133"/>
        <v>fuel_cell|AS-YEM</v>
      </c>
      <c r="C2906" t="s">
        <v>321</v>
      </c>
      <c r="D2906" t="s">
        <v>149</v>
      </c>
      <c r="E2906" t="s">
        <v>320</v>
      </c>
      <c r="F2906">
        <f>'[3]H2 to electricity'!G$7*1000</f>
        <v>1300000</v>
      </c>
      <c r="G2906">
        <f>'[3]H2 to electricity'!H$7*1000</f>
        <v>1200000</v>
      </c>
      <c r="H2906">
        <f>'[3]H2 to electricity'!I$7*1000</f>
        <v>1100000</v>
      </c>
      <c r="I2906">
        <f>'[3]H2 to electricity'!J$7*1000</f>
        <v>950000</v>
      </c>
      <c r="J2906">
        <f>'[3]H2 to electricity'!K$7*1000</f>
        <v>875000</v>
      </c>
      <c r="K2906">
        <f>'[3]H2 to electricity'!L$7*1000</f>
        <v>800000</v>
      </c>
      <c r="L2906">
        <f>'[3]H2 to electricity'!M$7*1000</f>
        <v>800000</v>
      </c>
    </row>
    <row r="2907" spans="1:12" x14ac:dyDescent="0.35">
      <c r="A2907" t="s">
        <v>150</v>
      </c>
      <c r="B2907" t="str">
        <f t="shared" si="133"/>
        <v>fuel_cell|EU-ALB</v>
      </c>
      <c r="C2907" t="s">
        <v>321</v>
      </c>
      <c r="D2907" t="s">
        <v>150</v>
      </c>
      <c r="E2907" t="s">
        <v>320</v>
      </c>
      <c r="F2907">
        <f>'[3]H2 to electricity'!G$7*1000</f>
        <v>1300000</v>
      </c>
      <c r="G2907">
        <f>'[3]H2 to electricity'!H$7*1000</f>
        <v>1200000</v>
      </c>
      <c r="H2907">
        <f>'[3]H2 to electricity'!I$7*1000</f>
        <v>1100000</v>
      </c>
      <c r="I2907">
        <f>'[3]H2 to electricity'!J$7*1000</f>
        <v>950000</v>
      </c>
      <c r="J2907">
        <f>'[3]H2 to electricity'!K$7*1000</f>
        <v>875000</v>
      </c>
      <c r="K2907">
        <f>'[3]H2 to electricity'!L$7*1000</f>
        <v>800000</v>
      </c>
      <c r="L2907">
        <f>'[3]H2 to electricity'!M$7*1000</f>
        <v>800000</v>
      </c>
    </row>
    <row r="2908" spans="1:12" x14ac:dyDescent="0.35">
      <c r="A2908" t="s">
        <v>151</v>
      </c>
      <c r="B2908" t="str">
        <f t="shared" si="133"/>
        <v>fuel_cell|EU-ARM</v>
      </c>
      <c r="C2908" t="s">
        <v>321</v>
      </c>
      <c r="D2908" t="s">
        <v>151</v>
      </c>
      <c r="E2908" t="s">
        <v>320</v>
      </c>
      <c r="F2908">
        <f>'[3]H2 to electricity'!G$7*1000</f>
        <v>1300000</v>
      </c>
      <c r="G2908">
        <f>'[3]H2 to electricity'!H$7*1000</f>
        <v>1200000</v>
      </c>
      <c r="H2908">
        <f>'[3]H2 to electricity'!I$7*1000</f>
        <v>1100000</v>
      </c>
      <c r="I2908">
        <f>'[3]H2 to electricity'!J$7*1000</f>
        <v>950000</v>
      </c>
      <c r="J2908">
        <f>'[3]H2 to electricity'!K$7*1000</f>
        <v>875000</v>
      </c>
      <c r="K2908">
        <f>'[3]H2 to electricity'!L$7*1000</f>
        <v>800000</v>
      </c>
      <c r="L2908">
        <f>'[3]H2 to electricity'!M$7*1000</f>
        <v>800000</v>
      </c>
    </row>
    <row r="2909" spans="1:12" x14ac:dyDescent="0.35">
      <c r="A2909" t="s">
        <v>152</v>
      </c>
      <c r="B2909" t="str">
        <f t="shared" si="133"/>
        <v>fuel_cell|EU-AUT</v>
      </c>
      <c r="C2909" t="s">
        <v>321</v>
      </c>
      <c r="D2909" t="s">
        <v>152</v>
      </c>
      <c r="E2909" t="s">
        <v>320</v>
      </c>
      <c r="F2909">
        <f>'[3]H2 to electricity'!G$7*1000</f>
        <v>1300000</v>
      </c>
      <c r="G2909">
        <f>'[3]H2 to electricity'!H$7*1000</f>
        <v>1200000</v>
      </c>
      <c r="H2909">
        <f>'[3]H2 to electricity'!I$7*1000</f>
        <v>1100000</v>
      </c>
      <c r="I2909">
        <f>'[3]H2 to electricity'!J$7*1000</f>
        <v>950000</v>
      </c>
      <c r="J2909">
        <f>'[3]H2 to electricity'!K$7*1000</f>
        <v>875000</v>
      </c>
      <c r="K2909">
        <f>'[3]H2 to electricity'!L$7*1000</f>
        <v>800000</v>
      </c>
      <c r="L2909">
        <f>'[3]H2 to electricity'!M$7*1000</f>
        <v>800000</v>
      </c>
    </row>
    <row r="2910" spans="1:12" x14ac:dyDescent="0.35">
      <c r="A2910" t="s">
        <v>153</v>
      </c>
      <c r="B2910" t="str">
        <f t="shared" si="133"/>
        <v>fuel_cell|EU-AZE</v>
      </c>
      <c r="C2910" t="s">
        <v>321</v>
      </c>
      <c r="D2910" t="s">
        <v>153</v>
      </c>
      <c r="E2910" t="s">
        <v>320</v>
      </c>
      <c r="F2910">
        <f>'[3]H2 to electricity'!G$7*1000</f>
        <v>1300000</v>
      </c>
      <c r="G2910">
        <f>'[3]H2 to electricity'!H$7*1000</f>
        <v>1200000</v>
      </c>
      <c r="H2910">
        <f>'[3]H2 to electricity'!I$7*1000</f>
        <v>1100000</v>
      </c>
      <c r="I2910">
        <f>'[3]H2 to electricity'!J$7*1000</f>
        <v>950000</v>
      </c>
      <c r="J2910">
        <f>'[3]H2 to electricity'!K$7*1000</f>
        <v>875000</v>
      </c>
      <c r="K2910">
        <f>'[3]H2 to electricity'!L$7*1000</f>
        <v>800000</v>
      </c>
      <c r="L2910">
        <f>'[3]H2 to electricity'!M$7*1000</f>
        <v>800000</v>
      </c>
    </row>
    <row r="2911" spans="1:12" x14ac:dyDescent="0.35">
      <c r="A2911" t="s">
        <v>154</v>
      </c>
      <c r="B2911" t="str">
        <f t="shared" si="133"/>
        <v>fuel_cell|EU-BEL</v>
      </c>
      <c r="C2911" t="s">
        <v>321</v>
      </c>
      <c r="D2911" t="s">
        <v>154</v>
      </c>
      <c r="E2911" t="s">
        <v>320</v>
      </c>
      <c r="F2911">
        <f>'[3]H2 to electricity'!G$7*1000</f>
        <v>1300000</v>
      </c>
      <c r="G2911">
        <f>'[3]H2 to electricity'!H$7*1000</f>
        <v>1200000</v>
      </c>
      <c r="H2911">
        <f>'[3]H2 to electricity'!I$7*1000</f>
        <v>1100000</v>
      </c>
      <c r="I2911">
        <f>'[3]H2 to electricity'!J$7*1000</f>
        <v>950000</v>
      </c>
      <c r="J2911">
        <f>'[3]H2 to electricity'!K$7*1000</f>
        <v>875000</v>
      </c>
      <c r="K2911">
        <f>'[3]H2 to electricity'!L$7*1000</f>
        <v>800000</v>
      </c>
      <c r="L2911">
        <f>'[3]H2 to electricity'!M$7*1000</f>
        <v>800000</v>
      </c>
    </row>
    <row r="2912" spans="1:12" x14ac:dyDescent="0.35">
      <c r="A2912" t="s">
        <v>155</v>
      </c>
      <c r="B2912" t="str">
        <f t="shared" si="133"/>
        <v>fuel_cell|EU-BGR</v>
      </c>
      <c r="C2912" t="s">
        <v>321</v>
      </c>
      <c r="D2912" t="s">
        <v>155</v>
      </c>
      <c r="E2912" t="s">
        <v>320</v>
      </c>
      <c r="F2912">
        <f>'[3]H2 to electricity'!G$7*1000</f>
        <v>1300000</v>
      </c>
      <c r="G2912">
        <f>'[3]H2 to electricity'!H$7*1000</f>
        <v>1200000</v>
      </c>
      <c r="H2912">
        <f>'[3]H2 to electricity'!I$7*1000</f>
        <v>1100000</v>
      </c>
      <c r="I2912">
        <f>'[3]H2 to electricity'!J$7*1000</f>
        <v>950000</v>
      </c>
      <c r="J2912">
        <f>'[3]H2 to electricity'!K$7*1000</f>
        <v>875000</v>
      </c>
      <c r="K2912">
        <f>'[3]H2 to electricity'!L$7*1000</f>
        <v>800000</v>
      </c>
      <c r="L2912">
        <f>'[3]H2 to electricity'!M$7*1000</f>
        <v>800000</v>
      </c>
    </row>
    <row r="2913" spans="1:12" x14ac:dyDescent="0.35">
      <c r="A2913" t="s">
        <v>156</v>
      </c>
      <c r="B2913" t="str">
        <f t="shared" si="133"/>
        <v>fuel_cell|EU-BIH</v>
      </c>
      <c r="C2913" t="s">
        <v>321</v>
      </c>
      <c r="D2913" t="s">
        <v>156</v>
      </c>
      <c r="E2913" t="s">
        <v>320</v>
      </c>
      <c r="F2913">
        <f>'[3]H2 to electricity'!G$7*1000</f>
        <v>1300000</v>
      </c>
      <c r="G2913">
        <f>'[3]H2 to electricity'!H$7*1000</f>
        <v>1200000</v>
      </c>
      <c r="H2913">
        <f>'[3]H2 to electricity'!I$7*1000</f>
        <v>1100000</v>
      </c>
      <c r="I2913">
        <f>'[3]H2 to electricity'!J$7*1000</f>
        <v>950000</v>
      </c>
      <c r="J2913">
        <f>'[3]H2 to electricity'!K$7*1000</f>
        <v>875000</v>
      </c>
      <c r="K2913">
        <f>'[3]H2 to electricity'!L$7*1000</f>
        <v>800000</v>
      </c>
      <c r="L2913">
        <f>'[3]H2 to electricity'!M$7*1000</f>
        <v>800000</v>
      </c>
    </row>
    <row r="2914" spans="1:12" x14ac:dyDescent="0.35">
      <c r="A2914" t="s">
        <v>157</v>
      </c>
      <c r="B2914" t="str">
        <f t="shared" si="133"/>
        <v>fuel_cell|EU-BLR</v>
      </c>
      <c r="C2914" t="s">
        <v>321</v>
      </c>
      <c r="D2914" t="s">
        <v>157</v>
      </c>
      <c r="E2914" t="s">
        <v>320</v>
      </c>
      <c r="F2914">
        <f>'[3]H2 to electricity'!G$7*1000</f>
        <v>1300000</v>
      </c>
      <c r="G2914">
        <f>'[3]H2 to electricity'!H$7*1000</f>
        <v>1200000</v>
      </c>
      <c r="H2914">
        <f>'[3]H2 to electricity'!I$7*1000</f>
        <v>1100000</v>
      </c>
      <c r="I2914">
        <f>'[3]H2 to electricity'!J$7*1000</f>
        <v>950000</v>
      </c>
      <c r="J2914">
        <f>'[3]H2 to electricity'!K$7*1000</f>
        <v>875000</v>
      </c>
      <c r="K2914">
        <f>'[3]H2 to electricity'!L$7*1000</f>
        <v>800000</v>
      </c>
      <c r="L2914">
        <f>'[3]H2 to electricity'!M$7*1000</f>
        <v>800000</v>
      </c>
    </row>
    <row r="2915" spans="1:12" x14ac:dyDescent="0.35">
      <c r="A2915" t="s">
        <v>158</v>
      </c>
      <c r="B2915" t="str">
        <f t="shared" si="133"/>
        <v>fuel_cell|EU-CHE</v>
      </c>
      <c r="C2915" t="s">
        <v>321</v>
      </c>
      <c r="D2915" t="s">
        <v>158</v>
      </c>
      <c r="E2915" t="s">
        <v>320</v>
      </c>
      <c r="F2915">
        <f>'[3]H2 to electricity'!G$7*1000</f>
        <v>1300000</v>
      </c>
      <c r="G2915">
        <f>'[3]H2 to electricity'!H$7*1000</f>
        <v>1200000</v>
      </c>
      <c r="H2915">
        <f>'[3]H2 to electricity'!I$7*1000</f>
        <v>1100000</v>
      </c>
      <c r="I2915">
        <f>'[3]H2 to electricity'!J$7*1000</f>
        <v>950000</v>
      </c>
      <c r="J2915">
        <f>'[3]H2 to electricity'!K$7*1000</f>
        <v>875000</v>
      </c>
      <c r="K2915">
        <f>'[3]H2 to electricity'!L$7*1000</f>
        <v>800000</v>
      </c>
      <c r="L2915">
        <f>'[3]H2 to electricity'!M$7*1000</f>
        <v>800000</v>
      </c>
    </row>
    <row r="2916" spans="1:12" x14ac:dyDescent="0.35">
      <c r="A2916" t="s">
        <v>159</v>
      </c>
      <c r="B2916" t="str">
        <f t="shared" si="133"/>
        <v>fuel_cell|EU-CYP</v>
      </c>
      <c r="C2916" t="s">
        <v>321</v>
      </c>
      <c r="D2916" t="s">
        <v>159</v>
      </c>
      <c r="E2916" t="s">
        <v>320</v>
      </c>
      <c r="F2916">
        <f>'[3]H2 to electricity'!G$7*1000</f>
        <v>1300000</v>
      </c>
      <c r="G2916">
        <f>'[3]H2 to electricity'!H$7*1000</f>
        <v>1200000</v>
      </c>
      <c r="H2916">
        <f>'[3]H2 to electricity'!I$7*1000</f>
        <v>1100000</v>
      </c>
      <c r="I2916">
        <f>'[3]H2 to electricity'!J$7*1000</f>
        <v>950000</v>
      </c>
      <c r="J2916">
        <f>'[3]H2 to electricity'!K$7*1000</f>
        <v>875000</v>
      </c>
      <c r="K2916">
        <f>'[3]H2 to electricity'!L$7*1000</f>
        <v>800000</v>
      </c>
      <c r="L2916">
        <f>'[3]H2 to electricity'!M$7*1000</f>
        <v>800000</v>
      </c>
    </row>
    <row r="2917" spans="1:12" x14ac:dyDescent="0.35">
      <c r="A2917" t="s">
        <v>160</v>
      </c>
      <c r="B2917" t="str">
        <f t="shared" si="133"/>
        <v>fuel_cell|EU-CZE</v>
      </c>
      <c r="C2917" t="s">
        <v>321</v>
      </c>
      <c r="D2917" t="s">
        <v>160</v>
      </c>
      <c r="E2917" t="s">
        <v>320</v>
      </c>
      <c r="F2917">
        <f>'[3]H2 to electricity'!G$7*1000</f>
        <v>1300000</v>
      </c>
      <c r="G2917">
        <f>'[3]H2 to electricity'!H$7*1000</f>
        <v>1200000</v>
      </c>
      <c r="H2917">
        <f>'[3]H2 to electricity'!I$7*1000</f>
        <v>1100000</v>
      </c>
      <c r="I2917">
        <f>'[3]H2 to electricity'!J$7*1000</f>
        <v>950000</v>
      </c>
      <c r="J2917">
        <f>'[3]H2 to electricity'!K$7*1000</f>
        <v>875000</v>
      </c>
      <c r="K2917">
        <f>'[3]H2 to electricity'!L$7*1000</f>
        <v>800000</v>
      </c>
      <c r="L2917">
        <f>'[3]H2 to electricity'!M$7*1000</f>
        <v>800000</v>
      </c>
    </row>
    <row r="2918" spans="1:12" x14ac:dyDescent="0.35">
      <c r="A2918" t="s">
        <v>161</v>
      </c>
      <c r="B2918" t="str">
        <f t="shared" si="133"/>
        <v>fuel_cell|EU-DEU</v>
      </c>
      <c r="C2918" t="s">
        <v>321</v>
      </c>
      <c r="D2918" t="s">
        <v>161</v>
      </c>
      <c r="E2918" t="s">
        <v>320</v>
      </c>
      <c r="F2918">
        <f>'[3]H2 to electricity'!G$7*1000</f>
        <v>1300000</v>
      </c>
      <c r="G2918">
        <f>'[3]H2 to electricity'!H$7*1000</f>
        <v>1200000</v>
      </c>
      <c r="H2918">
        <f>'[3]H2 to electricity'!I$7*1000</f>
        <v>1100000</v>
      </c>
      <c r="I2918">
        <f>'[3]H2 to electricity'!J$7*1000</f>
        <v>950000</v>
      </c>
      <c r="J2918">
        <f>'[3]H2 to electricity'!K$7*1000</f>
        <v>875000</v>
      </c>
      <c r="K2918">
        <f>'[3]H2 to electricity'!L$7*1000</f>
        <v>800000</v>
      </c>
      <c r="L2918">
        <f>'[3]H2 to electricity'!M$7*1000</f>
        <v>800000</v>
      </c>
    </row>
    <row r="2919" spans="1:12" x14ac:dyDescent="0.35">
      <c r="A2919" t="s">
        <v>162</v>
      </c>
      <c r="B2919" t="str">
        <f t="shared" si="133"/>
        <v>fuel_cell|EU-DNK</v>
      </c>
      <c r="C2919" t="s">
        <v>321</v>
      </c>
      <c r="D2919" t="s">
        <v>162</v>
      </c>
      <c r="E2919" t="s">
        <v>320</v>
      </c>
      <c r="F2919">
        <f>'[3]H2 to electricity'!G$7*1000</f>
        <v>1300000</v>
      </c>
      <c r="G2919">
        <f>'[3]H2 to electricity'!H$7*1000</f>
        <v>1200000</v>
      </c>
      <c r="H2919">
        <f>'[3]H2 to electricity'!I$7*1000</f>
        <v>1100000</v>
      </c>
      <c r="I2919">
        <f>'[3]H2 to electricity'!J$7*1000</f>
        <v>950000</v>
      </c>
      <c r="J2919">
        <f>'[3]H2 to electricity'!K$7*1000</f>
        <v>875000</v>
      </c>
      <c r="K2919">
        <f>'[3]H2 to electricity'!L$7*1000</f>
        <v>800000</v>
      </c>
      <c r="L2919">
        <f>'[3]H2 to electricity'!M$7*1000</f>
        <v>800000</v>
      </c>
    </row>
    <row r="2920" spans="1:12" x14ac:dyDescent="0.35">
      <c r="A2920" t="s">
        <v>163</v>
      </c>
      <c r="B2920" t="str">
        <f t="shared" si="133"/>
        <v>fuel_cell|EU-ESP</v>
      </c>
      <c r="C2920" t="s">
        <v>321</v>
      </c>
      <c r="D2920" t="s">
        <v>163</v>
      </c>
      <c r="E2920" t="s">
        <v>320</v>
      </c>
      <c r="F2920">
        <f>'[3]H2 to electricity'!G$7*1000</f>
        <v>1300000</v>
      </c>
      <c r="G2920">
        <f>'[3]H2 to electricity'!H$7*1000</f>
        <v>1200000</v>
      </c>
      <c r="H2920">
        <f>'[3]H2 to electricity'!I$7*1000</f>
        <v>1100000</v>
      </c>
      <c r="I2920">
        <f>'[3]H2 to electricity'!J$7*1000</f>
        <v>950000</v>
      </c>
      <c r="J2920">
        <f>'[3]H2 to electricity'!K$7*1000</f>
        <v>875000</v>
      </c>
      <c r="K2920">
        <f>'[3]H2 to electricity'!L$7*1000</f>
        <v>800000</v>
      </c>
      <c r="L2920">
        <f>'[3]H2 to electricity'!M$7*1000</f>
        <v>800000</v>
      </c>
    </row>
    <row r="2921" spans="1:12" x14ac:dyDescent="0.35">
      <c r="A2921" t="s">
        <v>164</v>
      </c>
      <c r="B2921" t="str">
        <f t="shared" si="133"/>
        <v>fuel_cell|EU-EST</v>
      </c>
      <c r="C2921" t="s">
        <v>321</v>
      </c>
      <c r="D2921" t="s">
        <v>164</v>
      </c>
      <c r="E2921" t="s">
        <v>320</v>
      </c>
      <c r="F2921">
        <f>'[3]H2 to electricity'!G$7*1000</f>
        <v>1300000</v>
      </c>
      <c r="G2921">
        <f>'[3]H2 to electricity'!H$7*1000</f>
        <v>1200000</v>
      </c>
      <c r="H2921">
        <f>'[3]H2 to electricity'!I$7*1000</f>
        <v>1100000</v>
      </c>
      <c r="I2921">
        <f>'[3]H2 to electricity'!J$7*1000</f>
        <v>950000</v>
      </c>
      <c r="J2921">
        <f>'[3]H2 to electricity'!K$7*1000</f>
        <v>875000</v>
      </c>
      <c r="K2921">
        <f>'[3]H2 to electricity'!L$7*1000</f>
        <v>800000</v>
      </c>
      <c r="L2921">
        <f>'[3]H2 to electricity'!M$7*1000</f>
        <v>800000</v>
      </c>
    </row>
    <row r="2922" spans="1:12" x14ac:dyDescent="0.35">
      <c r="A2922" t="s">
        <v>165</v>
      </c>
      <c r="B2922" t="str">
        <f t="shared" si="133"/>
        <v>fuel_cell|EU-FIN</v>
      </c>
      <c r="C2922" t="s">
        <v>321</v>
      </c>
      <c r="D2922" t="s">
        <v>165</v>
      </c>
      <c r="E2922" t="s">
        <v>320</v>
      </c>
      <c r="F2922">
        <f>'[3]H2 to electricity'!G$7*1000</f>
        <v>1300000</v>
      </c>
      <c r="G2922">
        <f>'[3]H2 to electricity'!H$7*1000</f>
        <v>1200000</v>
      </c>
      <c r="H2922">
        <f>'[3]H2 to electricity'!I$7*1000</f>
        <v>1100000</v>
      </c>
      <c r="I2922">
        <f>'[3]H2 to electricity'!J$7*1000</f>
        <v>950000</v>
      </c>
      <c r="J2922">
        <f>'[3]H2 to electricity'!K$7*1000</f>
        <v>875000</v>
      </c>
      <c r="K2922">
        <f>'[3]H2 to electricity'!L$7*1000</f>
        <v>800000</v>
      </c>
      <c r="L2922">
        <f>'[3]H2 to electricity'!M$7*1000</f>
        <v>800000</v>
      </c>
    </row>
    <row r="2923" spans="1:12" x14ac:dyDescent="0.35">
      <c r="A2923" t="s">
        <v>166</v>
      </c>
      <c r="B2923" t="str">
        <f t="shared" si="133"/>
        <v>fuel_cell|EU-FRA</v>
      </c>
      <c r="C2923" t="s">
        <v>321</v>
      </c>
      <c r="D2923" t="s">
        <v>166</v>
      </c>
      <c r="E2923" t="s">
        <v>320</v>
      </c>
      <c r="F2923">
        <f>'[3]H2 to electricity'!G$7*1000</f>
        <v>1300000</v>
      </c>
      <c r="G2923">
        <f>'[3]H2 to electricity'!H$7*1000</f>
        <v>1200000</v>
      </c>
      <c r="H2923">
        <f>'[3]H2 to electricity'!I$7*1000</f>
        <v>1100000</v>
      </c>
      <c r="I2923">
        <f>'[3]H2 to electricity'!J$7*1000</f>
        <v>950000</v>
      </c>
      <c r="J2923">
        <f>'[3]H2 to electricity'!K$7*1000</f>
        <v>875000</v>
      </c>
      <c r="K2923">
        <f>'[3]H2 to electricity'!L$7*1000</f>
        <v>800000</v>
      </c>
      <c r="L2923">
        <f>'[3]H2 to electricity'!M$7*1000</f>
        <v>800000</v>
      </c>
    </row>
    <row r="2924" spans="1:12" x14ac:dyDescent="0.35">
      <c r="A2924" t="s">
        <v>167</v>
      </c>
      <c r="B2924" t="str">
        <f t="shared" si="133"/>
        <v>fuel_cell|EU-GBR</v>
      </c>
      <c r="C2924" t="s">
        <v>321</v>
      </c>
      <c r="D2924" t="s">
        <v>167</v>
      </c>
      <c r="E2924" t="s">
        <v>320</v>
      </c>
      <c r="F2924">
        <f>'[3]H2 to electricity'!G$7*1000</f>
        <v>1300000</v>
      </c>
      <c r="G2924">
        <f>'[3]H2 to electricity'!H$7*1000</f>
        <v>1200000</v>
      </c>
      <c r="H2924">
        <f>'[3]H2 to electricity'!I$7*1000</f>
        <v>1100000</v>
      </c>
      <c r="I2924">
        <f>'[3]H2 to electricity'!J$7*1000</f>
        <v>950000</v>
      </c>
      <c r="J2924">
        <f>'[3]H2 to electricity'!K$7*1000</f>
        <v>875000</v>
      </c>
      <c r="K2924">
        <f>'[3]H2 to electricity'!L$7*1000</f>
        <v>800000</v>
      </c>
      <c r="L2924">
        <f>'[3]H2 to electricity'!M$7*1000</f>
        <v>800000</v>
      </c>
    </row>
    <row r="2925" spans="1:12" x14ac:dyDescent="0.35">
      <c r="A2925" t="s">
        <v>168</v>
      </c>
      <c r="B2925" t="str">
        <f t="shared" si="133"/>
        <v>fuel_cell|EU-GEO</v>
      </c>
      <c r="C2925" t="s">
        <v>321</v>
      </c>
      <c r="D2925" t="s">
        <v>168</v>
      </c>
      <c r="E2925" t="s">
        <v>320</v>
      </c>
      <c r="F2925">
        <f>'[3]H2 to electricity'!G$7*1000</f>
        <v>1300000</v>
      </c>
      <c r="G2925">
        <f>'[3]H2 to electricity'!H$7*1000</f>
        <v>1200000</v>
      </c>
      <c r="H2925">
        <f>'[3]H2 to electricity'!I$7*1000</f>
        <v>1100000</v>
      </c>
      <c r="I2925">
        <f>'[3]H2 to electricity'!J$7*1000</f>
        <v>950000</v>
      </c>
      <c r="J2925">
        <f>'[3]H2 to electricity'!K$7*1000</f>
        <v>875000</v>
      </c>
      <c r="K2925">
        <f>'[3]H2 to electricity'!L$7*1000</f>
        <v>800000</v>
      </c>
      <c r="L2925">
        <f>'[3]H2 to electricity'!M$7*1000</f>
        <v>800000</v>
      </c>
    </row>
    <row r="2926" spans="1:12" x14ac:dyDescent="0.35">
      <c r="A2926" t="s">
        <v>169</v>
      </c>
      <c r="B2926" t="str">
        <f t="shared" si="133"/>
        <v>fuel_cell|EU-GRC</v>
      </c>
      <c r="C2926" t="s">
        <v>321</v>
      </c>
      <c r="D2926" t="s">
        <v>169</v>
      </c>
      <c r="E2926" t="s">
        <v>320</v>
      </c>
      <c r="F2926">
        <f>'[3]H2 to electricity'!G$7*1000</f>
        <v>1300000</v>
      </c>
      <c r="G2926">
        <f>'[3]H2 to electricity'!H$7*1000</f>
        <v>1200000</v>
      </c>
      <c r="H2926">
        <f>'[3]H2 to electricity'!I$7*1000</f>
        <v>1100000</v>
      </c>
      <c r="I2926">
        <f>'[3]H2 to electricity'!J$7*1000</f>
        <v>950000</v>
      </c>
      <c r="J2926">
        <f>'[3]H2 to electricity'!K$7*1000</f>
        <v>875000</v>
      </c>
      <c r="K2926">
        <f>'[3]H2 to electricity'!L$7*1000</f>
        <v>800000</v>
      </c>
      <c r="L2926">
        <f>'[3]H2 to electricity'!M$7*1000</f>
        <v>800000</v>
      </c>
    </row>
    <row r="2927" spans="1:12" x14ac:dyDescent="0.35">
      <c r="A2927" t="s">
        <v>170</v>
      </c>
      <c r="B2927" t="str">
        <f t="shared" si="133"/>
        <v>fuel_cell|EU-HRV</v>
      </c>
      <c r="C2927" t="s">
        <v>321</v>
      </c>
      <c r="D2927" t="s">
        <v>170</v>
      </c>
      <c r="E2927" t="s">
        <v>320</v>
      </c>
      <c r="F2927">
        <f>'[3]H2 to electricity'!G$7*1000</f>
        <v>1300000</v>
      </c>
      <c r="G2927">
        <f>'[3]H2 to electricity'!H$7*1000</f>
        <v>1200000</v>
      </c>
      <c r="H2927">
        <f>'[3]H2 to electricity'!I$7*1000</f>
        <v>1100000</v>
      </c>
      <c r="I2927">
        <f>'[3]H2 to electricity'!J$7*1000</f>
        <v>950000</v>
      </c>
      <c r="J2927">
        <f>'[3]H2 to electricity'!K$7*1000</f>
        <v>875000</v>
      </c>
      <c r="K2927">
        <f>'[3]H2 to electricity'!L$7*1000</f>
        <v>800000</v>
      </c>
      <c r="L2927">
        <f>'[3]H2 to electricity'!M$7*1000</f>
        <v>800000</v>
      </c>
    </row>
    <row r="2928" spans="1:12" x14ac:dyDescent="0.35">
      <c r="A2928" t="s">
        <v>171</v>
      </c>
      <c r="B2928" t="str">
        <f t="shared" si="133"/>
        <v>fuel_cell|EU-HUN</v>
      </c>
      <c r="C2928" t="s">
        <v>321</v>
      </c>
      <c r="D2928" t="s">
        <v>171</v>
      </c>
      <c r="E2928" t="s">
        <v>320</v>
      </c>
      <c r="F2928">
        <f>'[3]H2 to electricity'!G$7*1000</f>
        <v>1300000</v>
      </c>
      <c r="G2928">
        <f>'[3]H2 to electricity'!H$7*1000</f>
        <v>1200000</v>
      </c>
      <c r="H2928">
        <f>'[3]H2 to electricity'!I$7*1000</f>
        <v>1100000</v>
      </c>
      <c r="I2928">
        <f>'[3]H2 to electricity'!J$7*1000</f>
        <v>950000</v>
      </c>
      <c r="J2928">
        <f>'[3]H2 to electricity'!K$7*1000</f>
        <v>875000</v>
      </c>
      <c r="K2928">
        <f>'[3]H2 to electricity'!L$7*1000</f>
        <v>800000</v>
      </c>
      <c r="L2928">
        <f>'[3]H2 to electricity'!M$7*1000</f>
        <v>800000</v>
      </c>
    </row>
    <row r="2929" spans="1:12" x14ac:dyDescent="0.35">
      <c r="A2929" t="s">
        <v>172</v>
      </c>
      <c r="B2929" t="str">
        <f t="shared" si="133"/>
        <v>fuel_cell|EU-IRL</v>
      </c>
      <c r="C2929" t="s">
        <v>321</v>
      </c>
      <c r="D2929" t="s">
        <v>172</v>
      </c>
      <c r="E2929" t="s">
        <v>320</v>
      </c>
      <c r="F2929">
        <f>'[3]H2 to electricity'!G$7*1000</f>
        <v>1300000</v>
      </c>
      <c r="G2929">
        <f>'[3]H2 to electricity'!H$7*1000</f>
        <v>1200000</v>
      </c>
      <c r="H2929">
        <f>'[3]H2 to electricity'!I$7*1000</f>
        <v>1100000</v>
      </c>
      <c r="I2929">
        <f>'[3]H2 to electricity'!J$7*1000</f>
        <v>950000</v>
      </c>
      <c r="J2929">
        <f>'[3]H2 to electricity'!K$7*1000</f>
        <v>875000</v>
      </c>
      <c r="K2929">
        <f>'[3]H2 to electricity'!L$7*1000</f>
        <v>800000</v>
      </c>
      <c r="L2929">
        <f>'[3]H2 to electricity'!M$7*1000</f>
        <v>800000</v>
      </c>
    </row>
    <row r="2930" spans="1:12" x14ac:dyDescent="0.35">
      <c r="A2930" t="s">
        <v>173</v>
      </c>
      <c r="B2930" t="str">
        <f t="shared" si="133"/>
        <v>fuel_cell|EU-ISL</v>
      </c>
      <c r="C2930" t="s">
        <v>321</v>
      </c>
      <c r="D2930" t="s">
        <v>173</v>
      </c>
      <c r="E2930" t="s">
        <v>320</v>
      </c>
      <c r="F2930">
        <f>'[3]H2 to electricity'!G$7*1000</f>
        <v>1300000</v>
      </c>
      <c r="G2930">
        <f>'[3]H2 to electricity'!H$7*1000</f>
        <v>1200000</v>
      </c>
      <c r="H2930">
        <f>'[3]H2 to electricity'!I$7*1000</f>
        <v>1100000</v>
      </c>
      <c r="I2930">
        <f>'[3]H2 to electricity'!J$7*1000</f>
        <v>950000</v>
      </c>
      <c r="J2930">
        <f>'[3]H2 to electricity'!K$7*1000</f>
        <v>875000</v>
      </c>
      <c r="K2930">
        <f>'[3]H2 to electricity'!L$7*1000</f>
        <v>800000</v>
      </c>
      <c r="L2930">
        <f>'[3]H2 to electricity'!M$7*1000</f>
        <v>800000</v>
      </c>
    </row>
    <row r="2931" spans="1:12" x14ac:dyDescent="0.35">
      <c r="A2931" t="s">
        <v>174</v>
      </c>
      <c r="B2931" t="str">
        <f t="shared" si="133"/>
        <v>fuel_cell|EU-ITA</v>
      </c>
      <c r="C2931" t="s">
        <v>321</v>
      </c>
      <c r="D2931" t="s">
        <v>174</v>
      </c>
      <c r="E2931" t="s">
        <v>320</v>
      </c>
      <c r="F2931">
        <f>'[3]H2 to electricity'!G$7*1000</f>
        <v>1300000</v>
      </c>
      <c r="G2931">
        <f>'[3]H2 to electricity'!H$7*1000</f>
        <v>1200000</v>
      </c>
      <c r="H2931">
        <f>'[3]H2 to electricity'!I$7*1000</f>
        <v>1100000</v>
      </c>
      <c r="I2931">
        <f>'[3]H2 to electricity'!J$7*1000</f>
        <v>950000</v>
      </c>
      <c r="J2931">
        <f>'[3]H2 to electricity'!K$7*1000</f>
        <v>875000</v>
      </c>
      <c r="K2931">
        <f>'[3]H2 to electricity'!L$7*1000</f>
        <v>800000</v>
      </c>
      <c r="L2931">
        <f>'[3]H2 to electricity'!M$7*1000</f>
        <v>800000</v>
      </c>
    </row>
    <row r="2932" spans="1:12" x14ac:dyDescent="0.35">
      <c r="A2932" t="s">
        <v>175</v>
      </c>
      <c r="B2932" t="str">
        <f t="shared" si="133"/>
        <v>fuel_cell|EU-KOS</v>
      </c>
      <c r="C2932" t="s">
        <v>321</v>
      </c>
      <c r="D2932" t="s">
        <v>175</v>
      </c>
      <c r="E2932" t="s">
        <v>320</v>
      </c>
      <c r="F2932">
        <f>'[3]H2 to electricity'!G$7*1000</f>
        <v>1300000</v>
      </c>
      <c r="G2932">
        <f>'[3]H2 to electricity'!H$7*1000</f>
        <v>1200000</v>
      </c>
      <c r="H2932">
        <f>'[3]H2 to electricity'!I$7*1000</f>
        <v>1100000</v>
      </c>
      <c r="I2932">
        <f>'[3]H2 to electricity'!J$7*1000</f>
        <v>950000</v>
      </c>
      <c r="J2932">
        <f>'[3]H2 to electricity'!K$7*1000</f>
        <v>875000</v>
      </c>
      <c r="K2932">
        <f>'[3]H2 to electricity'!L$7*1000</f>
        <v>800000</v>
      </c>
      <c r="L2932">
        <f>'[3]H2 to electricity'!M$7*1000</f>
        <v>800000</v>
      </c>
    </row>
    <row r="2933" spans="1:12" x14ac:dyDescent="0.35">
      <c r="A2933" t="s">
        <v>176</v>
      </c>
      <c r="B2933" t="str">
        <f t="shared" si="133"/>
        <v>fuel_cell|EU-LTU</v>
      </c>
      <c r="C2933" t="s">
        <v>321</v>
      </c>
      <c r="D2933" t="s">
        <v>176</v>
      </c>
      <c r="E2933" t="s">
        <v>320</v>
      </c>
      <c r="F2933">
        <f>'[3]H2 to electricity'!G$7*1000</f>
        <v>1300000</v>
      </c>
      <c r="G2933">
        <f>'[3]H2 to electricity'!H$7*1000</f>
        <v>1200000</v>
      </c>
      <c r="H2933">
        <f>'[3]H2 to electricity'!I$7*1000</f>
        <v>1100000</v>
      </c>
      <c r="I2933">
        <f>'[3]H2 to electricity'!J$7*1000</f>
        <v>950000</v>
      </c>
      <c r="J2933">
        <f>'[3]H2 to electricity'!K$7*1000</f>
        <v>875000</v>
      </c>
      <c r="K2933">
        <f>'[3]H2 to electricity'!L$7*1000</f>
        <v>800000</v>
      </c>
      <c r="L2933">
        <f>'[3]H2 to electricity'!M$7*1000</f>
        <v>800000</v>
      </c>
    </row>
    <row r="2934" spans="1:12" x14ac:dyDescent="0.35">
      <c r="A2934" t="s">
        <v>177</v>
      </c>
      <c r="B2934" t="str">
        <f t="shared" si="133"/>
        <v>fuel_cell|EU-LUX</v>
      </c>
      <c r="C2934" t="s">
        <v>321</v>
      </c>
      <c r="D2934" t="s">
        <v>177</v>
      </c>
      <c r="E2934" t="s">
        <v>320</v>
      </c>
      <c r="F2934">
        <f>'[3]H2 to electricity'!G$7*1000</f>
        <v>1300000</v>
      </c>
      <c r="G2934">
        <f>'[3]H2 to electricity'!H$7*1000</f>
        <v>1200000</v>
      </c>
      <c r="H2934">
        <f>'[3]H2 to electricity'!I$7*1000</f>
        <v>1100000</v>
      </c>
      <c r="I2934">
        <f>'[3]H2 to electricity'!J$7*1000</f>
        <v>950000</v>
      </c>
      <c r="J2934">
        <f>'[3]H2 to electricity'!K$7*1000</f>
        <v>875000</v>
      </c>
      <c r="K2934">
        <f>'[3]H2 to electricity'!L$7*1000</f>
        <v>800000</v>
      </c>
      <c r="L2934">
        <f>'[3]H2 to electricity'!M$7*1000</f>
        <v>800000</v>
      </c>
    </row>
    <row r="2935" spans="1:12" x14ac:dyDescent="0.35">
      <c r="A2935" t="s">
        <v>178</v>
      </c>
      <c r="B2935" t="str">
        <f t="shared" si="133"/>
        <v>fuel_cell|EU-LVA</v>
      </c>
      <c r="C2935" t="s">
        <v>321</v>
      </c>
      <c r="D2935" t="s">
        <v>178</v>
      </c>
      <c r="E2935" t="s">
        <v>320</v>
      </c>
      <c r="F2935">
        <f>'[3]H2 to electricity'!G$7*1000</f>
        <v>1300000</v>
      </c>
      <c r="G2935">
        <f>'[3]H2 to electricity'!H$7*1000</f>
        <v>1200000</v>
      </c>
      <c r="H2935">
        <f>'[3]H2 to electricity'!I$7*1000</f>
        <v>1100000</v>
      </c>
      <c r="I2935">
        <f>'[3]H2 to electricity'!J$7*1000</f>
        <v>950000</v>
      </c>
      <c r="J2935">
        <f>'[3]H2 to electricity'!K$7*1000</f>
        <v>875000</v>
      </c>
      <c r="K2935">
        <f>'[3]H2 to electricity'!L$7*1000</f>
        <v>800000</v>
      </c>
      <c r="L2935">
        <f>'[3]H2 to electricity'!M$7*1000</f>
        <v>800000</v>
      </c>
    </row>
    <row r="2936" spans="1:12" x14ac:dyDescent="0.35">
      <c r="A2936" t="s">
        <v>179</v>
      </c>
      <c r="B2936" t="str">
        <f t="shared" si="133"/>
        <v>fuel_cell|EU-MDA</v>
      </c>
      <c r="C2936" t="s">
        <v>321</v>
      </c>
      <c r="D2936" t="s">
        <v>179</v>
      </c>
      <c r="E2936" t="s">
        <v>320</v>
      </c>
      <c r="F2936">
        <f>'[3]H2 to electricity'!G$7*1000</f>
        <v>1300000</v>
      </c>
      <c r="G2936">
        <f>'[3]H2 to electricity'!H$7*1000</f>
        <v>1200000</v>
      </c>
      <c r="H2936">
        <f>'[3]H2 to electricity'!I$7*1000</f>
        <v>1100000</v>
      </c>
      <c r="I2936">
        <f>'[3]H2 to electricity'!J$7*1000</f>
        <v>950000</v>
      </c>
      <c r="J2936">
        <f>'[3]H2 to electricity'!K$7*1000</f>
        <v>875000</v>
      </c>
      <c r="K2936">
        <f>'[3]H2 to electricity'!L$7*1000</f>
        <v>800000</v>
      </c>
      <c r="L2936">
        <f>'[3]H2 to electricity'!M$7*1000</f>
        <v>800000</v>
      </c>
    </row>
    <row r="2937" spans="1:12" x14ac:dyDescent="0.35">
      <c r="A2937" t="s">
        <v>180</v>
      </c>
      <c r="B2937" t="str">
        <f t="shared" si="133"/>
        <v>fuel_cell|EU-MKD</v>
      </c>
      <c r="C2937" t="s">
        <v>321</v>
      </c>
      <c r="D2937" t="s">
        <v>180</v>
      </c>
      <c r="E2937" t="s">
        <v>320</v>
      </c>
      <c r="F2937">
        <f>'[3]H2 to electricity'!G$7*1000</f>
        <v>1300000</v>
      </c>
      <c r="G2937">
        <f>'[3]H2 to electricity'!H$7*1000</f>
        <v>1200000</v>
      </c>
      <c r="H2937">
        <f>'[3]H2 to electricity'!I$7*1000</f>
        <v>1100000</v>
      </c>
      <c r="I2937">
        <f>'[3]H2 to electricity'!J$7*1000</f>
        <v>950000</v>
      </c>
      <c r="J2937">
        <f>'[3]H2 to electricity'!K$7*1000</f>
        <v>875000</v>
      </c>
      <c r="K2937">
        <f>'[3]H2 to electricity'!L$7*1000</f>
        <v>800000</v>
      </c>
      <c r="L2937">
        <f>'[3]H2 to electricity'!M$7*1000</f>
        <v>800000</v>
      </c>
    </row>
    <row r="2938" spans="1:12" x14ac:dyDescent="0.35">
      <c r="A2938" t="s">
        <v>181</v>
      </c>
      <c r="B2938" t="str">
        <f t="shared" si="133"/>
        <v>fuel_cell|EU-MLT</v>
      </c>
      <c r="C2938" t="s">
        <v>321</v>
      </c>
      <c r="D2938" t="s">
        <v>181</v>
      </c>
      <c r="E2938" t="s">
        <v>320</v>
      </c>
      <c r="F2938">
        <f>'[3]H2 to electricity'!G$7*1000</f>
        <v>1300000</v>
      </c>
      <c r="G2938">
        <f>'[3]H2 to electricity'!H$7*1000</f>
        <v>1200000</v>
      </c>
      <c r="H2938">
        <f>'[3]H2 to electricity'!I$7*1000</f>
        <v>1100000</v>
      </c>
      <c r="I2938">
        <f>'[3]H2 to electricity'!J$7*1000</f>
        <v>950000</v>
      </c>
      <c r="J2938">
        <f>'[3]H2 to electricity'!K$7*1000</f>
        <v>875000</v>
      </c>
      <c r="K2938">
        <f>'[3]H2 to electricity'!L$7*1000</f>
        <v>800000</v>
      </c>
      <c r="L2938">
        <f>'[3]H2 to electricity'!M$7*1000</f>
        <v>800000</v>
      </c>
    </row>
    <row r="2939" spans="1:12" x14ac:dyDescent="0.35">
      <c r="A2939" t="s">
        <v>182</v>
      </c>
      <c r="B2939" t="str">
        <f t="shared" si="133"/>
        <v>fuel_cell|EU-MNE</v>
      </c>
      <c r="C2939" t="s">
        <v>321</v>
      </c>
      <c r="D2939" t="s">
        <v>182</v>
      </c>
      <c r="E2939" t="s">
        <v>320</v>
      </c>
      <c r="F2939">
        <f>'[3]H2 to electricity'!G$7*1000</f>
        <v>1300000</v>
      </c>
      <c r="G2939">
        <f>'[3]H2 to electricity'!H$7*1000</f>
        <v>1200000</v>
      </c>
      <c r="H2939">
        <f>'[3]H2 to electricity'!I$7*1000</f>
        <v>1100000</v>
      </c>
      <c r="I2939">
        <f>'[3]H2 to electricity'!J$7*1000</f>
        <v>950000</v>
      </c>
      <c r="J2939">
        <f>'[3]H2 to electricity'!K$7*1000</f>
        <v>875000</v>
      </c>
      <c r="K2939">
        <f>'[3]H2 to electricity'!L$7*1000</f>
        <v>800000</v>
      </c>
      <c r="L2939">
        <f>'[3]H2 to electricity'!M$7*1000</f>
        <v>800000</v>
      </c>
    </row>
    <row r="2940" spans="1:12" x14ac:dyDescent="0.35">
      <c r="A2940" t="s">
        <v>183</v>
      </c>
      <c r="B2940" t="str">
        <f t="shared" si="133"/>
        <v>fuel_cell|EU-NLD</v>
      </c>
      <c r="C2940" t="s">
        <v>321</v>
      </c>
      <c r="D2940" t="s">
        <v>183</v>
      </c>
      <c r="E2940" t="s">
        <v>320</v>
      </c>
      <c r="F2940">
        <f>'[3]H2 to electricity'!G$7*1000</f>
        <v>1300000</v>
      </c>
      <c r="G2940">
        <f>'[3]H2 to electricity'!H$7*1000</f>
        <v>1200000</v>
      </c>
      <c r="H2940">
        <f>'[3]H2 to electricity'!I$7*1000</f>
        <v>1100000</v>
      </c>
      <c r="I2940">
        <f>'[3]H2 to electricity'!J$7*1000</f>
        <v>950000</v>
      </c>
      <c r="J2940">
        <f>'[3]H2 to electricity'!K$7*1000</f>
        <v>875000</v>
      </c>
      <c r="K2940">
        <f>'[3]H2 to electricity'!L$7*1000</f>
        <v>800000</v>
      </c>
      <c r="L2940">
        <f>'[3]H2 to electricity'!M$7*1000</f>
        <v>800000</v>
      </c>
    </row>
    <row r="2941" spans="1:12" x14ac:dyDescent="0.35">
      <c r="A2941" t="s">
        <v>184</v>
      </c>
      <c r="B2941" t="str">
        <f t="shared" si="133"/>
        <v>fuel_cell|EU-NOR</v>
      </c>
      <c r="C2941" t="s">
        <v>321</v>
      </c>
      <c r="D2941" t="s">
        <v>184</v>
      </c>
      <c r="E2941" t="s">
        <v>320</v>
      </c>
      <c r="F2941">
        <f>'[3]H2 to electricity'!G$7*1000</f>
        <v>1300000</v>
      </c>
      <c r="G2941">
        <f>'[3]H2 to electricity'!H$7*1000</f>
        <v>1200000</v>
      </c>
      <c r="H2941">
        <f>'[3]H2 to electricity'!I$7*1000</f>
        <v>1100000</v>
      </c>
      <c r="I2941">
        <f>'[3]H2 to electricity'!J$7*1000</f>
        <v>950000</v>
      </c>
      <c r="J2941">
        <f>'[3]H2 to electricity'!K$7*1000</f>
        <v>875000</v>
      </c>
      <c r="K2941">
        <f>'[3]H2 to electricity'!L$7*1000</f>
        <v>800000</v>
      </c>
      <c r="L2941">
        <f>'[3]H2 to electricity'!M$7*1000</f>
        <v>800000</v>
      </c>
    </row>
    <row r="2942" spans="1:12" x14ac:dyDescent="0.35">
      <c r="A2942" t="s">
        <v>185</v>
      </c>
      <c r="B2942" t="str">
        <f t="shared" si="133"/>
        <v>fuel_cell|EU-POL</v>
      </c>
      <c r="C2942" t="s">
        <v>321</v>
      </c>
      <c r="D2942" t="s">
        <v>185</v>
      </c>
      <c r="E2942" t="s">
        <v>320</v>
      </c>
      <c r="F2942">
        <f>'[3]H2 to electricity'!G$7*1000</f>
        <v>1300000</v>
      </c>
      <c r="G2942">
        <f>'[3]H2 to electricity'!H$7*1000</f>
        <v>1200000</v>
      </c>
      <c r="H2942">
        <f>'[3]H2 to electricity'!I$7*1000</f>
        <v>1100000</v>
      </c>
      <c r="I2942">
        <f>'[3]H2 to electricity'!J$7*1000</f>
        <v>950000</v>
      </c>
      <c r="J2942">
        <f>'[3]H2 to electricity'!K$7*1000</f>
        <v>875000</v>
      </c>
      <c r="K2942">
        <f>'[3]H2 to electricity'!L$7*1000</f>
        <v>800000</v>
      </c>
      <c r="L2942">
        <f>'[3]H2 to electricity'!M$7*1000</f>
        <v>800000</v>
      </c>
    </row>
    <row r="2943" spans="1:12" x14ac:dyDescent="0.35">
      <c r="A2943" t="s">
        <v>186</v>
      </c>
      <c r="B2943" t="str">
        <f t="shared" si="133"/>
        <v>fuel_cell|EU-PRT</v>
      </c>
      <c r="C2943" t="s">
        <v>321</v>
      </c>
      <c r="D2943" t="s">
        <v>186</v>
      </c>
      <c r="E2943" t="s">
        <v>320</v>
      </c>
      <c r="F2943">
        <f>'[3]H2 to electricity'!G$7*1000</f>
        <v>1300000</v>
      </c>
      <c r="G2943">
        <f>'[3]H2 to electricity'!H$7*1000</f>
        <v>1200000</v>
      </c>
      <c r="H2943">
        <f>'[3]H2 to electricity'!I$7*1000</f>
        <v>1100000</v>
      </c>
      <c r="I2943">
        <f>'[3]H2 to electricity'!J$7*1000</f>
        <v>950000</v>
      </c>
      <c r="J2943">
        <f>'[3]H2 to electricity'!K$7*1000</f>
        <v>875000</v>
      </c>
      <c r="K2943">
        <f>'[3]H2 to electricity'!L$7*1000</f>
        <v>800000</v>
      </c>
      <c r="L2943">
        <f>'[3]H2 to electricity'!M$7*1000</f>
        <v>800000</v>
      </c>
    </row>
    <row r="2944" spans="1:12" x14ac:dyDescent="0.35">
      <c r="A2944" t="s">
        <v>187</v>
      </c>
      <c r="B2944" t="str">
        <f t="shared" si="133"/>
        <v>fuel_cell|EU-ROU</v>
      </c>
      <c r="C2944" t="s">
        <v>321</v>
      </c>
      <c r="D2944" t="s">
        <v>187</v>
      </c>
      <c r="E2944" t="s">
        <v>320</v>
      </c>
      <c r="F2944">
        <f>'[3]H2 to electricity'!G$7*1000</f>
        <v>1300000</v>
      </c>
      <c r="G2944">
        <f>'[3]H2 to electricity'!H$7*1000</f>
        <v>1200000</v>
      </c>
      <c r="H2944">
        <f>'[3]H2 to electricity'!I$7*1000</f>
        <v>1100000</v>
      </c>
      <c r="I2944">
        <f>'[3]H2 to electricity'!J$7*1000</f>
        <v>950000</v>
      </c>
      <c r="J2944">
        <f>'[3]H2 to electricity'!K$7*1000</f>
        <v>875000</v>
      </c>
      <c r="K2944">
        <f>'[3]H2 to electricity'!L$7*1000</f>
        <v>800000</v>
      </c>
      <c r="L2944">
        <f>'[3]H2 to electricity'!M$7*1000</f>
        <v>800000</v>
      </c>
    </row>
    <row r="2945" spans="1:12" x14ac:dyDescent="0.35">
      <c r="A2945" t="s">
        <v>188</v>
      </c>
      <c r="B2945" t="str">
        <f t="shared" si="133"/>
        <v>fuel_cell|EU-SRB</v>
      </c>
      <c r="C2945" t="s">
        <v>321</v>
      </c>
      <c r="D2945" t="s">
        <v>188</v>
      </c>
      <c r="E2945" t="s">
        <v>320</v>
      </c>
      <c r="F2945">
        <f>'[3]H2 to electricity'!G$7*1000</f>
        <v>1300000</v>
      </c>
      <c r="G2945">
        <f>'[3]H2 to electricity'!H$7*1000</f>
        <v>1200000</v>
      </c>
      <c r="H2945">
        <f>'[3]H2 to electricity'!I$7*1000</f>
        <v>1100000</v>
      </c>
      <c r="I2945">
        <f>'[3]H2 to electricity'!J$7*1000</f>
        <v>950000</v>
      </c>
      <c r="J2945">
        <f>'[3]H2 to electricity'!K$7*1000</f>
        <v>875000</v>
      </c>
      <c r="K2945">
        <f>'[3]H2 to electricity'!L$7*1000</f>
        <v>800000</v>
      </c>
      <c r="L2945">
        <f>'[3]H2 to electricity'!M$7*1000</f>
        <v>800000</v>
      </c>
    </row>
    <row r="2946" spans="1:12" x14ac:dyDescent="0.35">
      <c r="A2946" t="s">
        <v>189</v>
      </c>
      <c r="B2946" t="str">
        <f t="shared" ref="B2946:B3009" si="134">CONCATENATE(C2946,D2946)</f>
        <v>fuel_cell|EU-SVK</v>
      </c>
      <c r="C2946" t="s">
        <v>321</v>
      </c>
      <c r="D2946" t="s">
        <v>189</v>
      </c>
      <c r="E2946" t="s">
        <v>320</v>
      </c>
      <c r="F2946">
        <f>'[3]H2 to electricity'!G$7*1000</f>
        <v>1300000</v>
      </c>
      <c r="G2946">
        <f>'[3]H2 to electricity'!H$7*1000</f>
        <v>1200000</v>
      </c>
      <c r="H2946">
        <f>'[3]H2 to electricity'!I$7*1000</f>
        <v>1100000</v>
      </c>
      <c r="I2946">
        <f>'[3]H2 to electricity'!J$7*1000</f>
        <v>950000</v>
      </c>
      <c r="J2946">
        <f>'[3]H2 to electricity'!K$7*1000</f>
        <v>875000</v>
      </c>
      <c r="K2946">
        <f>'[3]H2 to electricity'!L$7*1000</f>
        <v>800000</v>
      </c>
      <c r="L2946">
        <f>'[3]H2 to electricity'!M$7*1000</f>
        <v>800000</v>
      </c>
    </row>
    <row r="2947" spans="1:12" x14ac:dyDescent="0.35">
      <c r="A2947" t="s">
        <v>190</v>
      </c>
      <c r="B2947" t="str">
        <f t="shared" si="134"/>
        <v>fuel_cell|EU-SVN</v>
      </c>
      <c r="C2947" t="s">
        <v>321</v>
      </c>
      <c r="D2947" t="s">
        <v>190</v>
      </c>
      <c r="E2947" t="s">
        <v>320</v>
      </c>
      <c r="F2947">
        <f>'[3]H2 to electricity'!G$7*1000</f>
        <v>1300000</v>
      </c>
      <c r="G2947">
        <f>'[3]H2 to electricity'!H$7*1000</f>
        <v>1200000</v>
      </c>
      <c r="H2947">
        <f>'[3]H2 to electricity'!I$7*1000</f>
        <v>1100000</v>
      </c>
      <c r="I2947">
        <f>'[3]H2 to electricity'!J$7*1000</f>
        <v>950000</v>
      </c>
      <c r="J2947">
        <f>'[3]H2 to electricity'!K$7*1000</f>
        <v>875000</v>
      </c>
      <c r="K2947">
        <f>'[3]H2 to electricity'!L$7*1000</f>
        <v>800000</v>
      </c>
      <c r="L2947">
        <f>'[3]H2 to electricity'!M$7*1000</f>
        <v>800000</v>
      </c>
    </row>
    <row r="2948" spans="1:12" x14ac:dyDescent="0.35">
      <c r="A2948" t="s">
        <v>191</v>
      </c>
      <c r="B2948" t="str">
        <f t="shared" si="134"/>
        <v>fuel_cell|EU-SWE</v>
      </c>
      <c r="C2948" t="s">
        <v>321</v>
      </c>
      <c r="D2948" t="s">
        <v>191</v>
      </c>
      <c r="E2948" t="s">
        <v>320</v>
      </c>
      <c r="F2948">
        <f>'[3]H2 to electricity'!G$7*1000</f>
        <v>1300000</v>
      </c>
      <c r="G2948">
        <f>'[3]H2 to electricity'!H$7*1000</f>
        <v>1200000</v>
      </c>
      <c r="H2948">
        <f>'[3]H2 to electricity'!I$7*1000</f>
        <v>1100000</v>
      </c>
      <c r="I2948">
        <f>'[3]H2 to electricity'!J$7*1000</f>
        <v>950000</v>
      </c>
      <c r="J2948">
        <f>'[3]H2 to electricity'!K$7*1000</f>
        <v>875000</v>
      </c>
      <c r="K2948">
        <f>'[3]H2 to electricity'!L$7*1000</f>
        <v>800000</v>
      </c>
      <c r="L2948">
        <f>'[3]H2 to electricity'!M$7*1000</f>
        <v>800000</v>
      </c>
    </row>
    <row r="2949" spans="1:12" x14ac:dyDescent="0.35">
      <c r="A2949" t="s">
        <v>192</v>
      </c>
      <c r="B2949" t="str">
        <f t="shared" si="134"/>
        <v>fuel_cell|EU-UKR</v>
      </c>
      <c r="C2949" t="s">
        <v>321</v>
      </c>
      <c r="D2949" t="s">
        <v>192</v>
      </c>
      <c r="E2949" t="s">
        <v>320</v>
      </c>
      <c r="F2949">
        <f>'[3]H2 to electricity'!G$7*1000</f>
        <v>1300000</v>
      </c>
      <c r="G2949">
        <f>'[3]H2 to electricity'!H$7*1000</f>
        <v>1200000</v>
      </c>
      <c r="H2949">
        <f>'[3]H2 to electricity'!I$7*1000</f>
        <v>1100000</v>
      </c>
      <c r="I2949">
        <f>'[3]H2 to electricity'!J$7*1000</f>
        <v>950000</v>
      </c>
      <c r="J2949">
        <f>'[3]H2 to electricity'!K$7*1000</f>
        <v>875000</v>
      </c>
      <c r="K2949">
        <f>'[3]H2 to electricity'!L$7*1000</f>
        <v>800000</v>
      </c>
      <c r="L2949">
        <f>'[3]H2 to electricity'!M$7*1000</f>
        <v>800000</v>
      </c>
    </row>
    <row r="2950" spans="1:12" x14ac:dyDescent="0.35">
      <c r="A2950" t="s">
        <v>193</v>
      </c>
      <c r="B2950" t="str">
        <f t="shared" si="134"/>
        <v>fuel_cell|NA-BLZ</v>
      </c>
      <c r="C2950" t="s">
        <v>321</v>
      </c>
      <c r="D2950" t="s">
        <v>193</v>
      </c>
      <c r="E2950" t="s">
        <v>320</v>
      </c>
      <c r="F2950">
        <f>'[3]H2 to electricity'!G$7*1000</f>
        <v>1300000</v>
      </c>
      <c r="G2950">
        <f>'[3]H2 to electricity'!H$7*1000</f>
        <v>1200000</v>
      </c>
      <c r="H2950">
        <f>'[3]H2 to electricity'!I$7*1000</f>
        <v>1100000</v>
      </c>
      <c r="I2950">
        <f>'[3]H2 to electricity'!J$7*1000</f>
        <v>950000</v>
      </c>
      <c r="J2950">
        <f>'[3]H2 to electricity'!K$7*1000</f>
        <v>875000</v>
      </c>
      <c r="K2950">
        <f>'[3]H2 to electricity'!L$7*1000</f>
        <v>800000</v>
      </c>
      <c r="L2950">
        <f>'[3]H2 to electricity'!M$7*1000</f>
        <v>800000</v>
      </c>
    </row>
    <row r="2951" spans="1:12" x14ac:dyDescent="0.35">
      <c r="A2951" t="s">
        <v>194</v>
      </c>
      <c r="B2951" t="str">
        <f t="shared" si="134"/>
        <v>fuel_cell|NA-CAN</v>
      </c>
      <c r="C2951" t="s">
        <v>321</v>
      </c>
      <c r="D2951" t="s">
        <v>194</v>
      </c>
      <c r="E2951" t="s">
        <v>320</v>
      </c>
      <c r="F2951">
        <f>'[3]H2 to electricity'!G$7*1000</f>
        <v>1300000</v>
      </c>
      <c r="G2951">
        <f>'[3]H2 to electricity'!H$7*1000</f>
        <v>1200000</v>
      </c>
      <c r="H2951">
        <f>'[3]H2 to electricity'!I$7*1000</f>
        <v>1100000</v>
      </c>
      <c r="I2951">
        <f>'[3]H2 to electricity'!J$7*1000</f>
        <v>950000</v>
      </c>
      <c r="J2951">
        <f>'[3]H2 to electricity'!K$7*1000</f>
        <v>875000</v>
      </c>
      <c r="K2951">
        <f>'[3]H2 to electricity'!L$7*1000</f>
        <v>800000</v>
      </c>
      <c r="L2951">
        <f>'[3]H2 to electricity'!M$7*1000</f>
        <v>800000</v>
      </c>
    </row>
    <row r="2952" spans="1:12" x14ac:dyDescent="0.35">
      <c r="A2952" t="s">
        <v>204</v>
      </c>
      <c r="B2952" t="str">
        <f t="shared" si="134"/>
        <v>fuel_cell|NA-CRI</v>
      </c>
      <c r="C2952" t="s">
        <v>321</v>
      </c>
      <c r="D2952" t="s">
        <v>204</v>
      </c>
      <c r="E2952" t="s">
        <v>320</v>
      </c>
      <c r="F2952">
        <f>'[3]H2 to electricity'!G$7*1000</f>
        <v>1300000</v>
      </c>
      <c r="G2952">
        <f>'[3]H2 to electricity'!H$7*1000</f>
        <v>1200000</v>
      </c>
      <c r="H2952">
        <f>'[3]H2 to electricity'!I$7*1000</f>
        <v>1100000</v>
      </c>
      <c r="I2952">
        <f>'[3]H2 to electricity'!J$7*1000</f>
        <v>950000</v>
      </c>
      <c r="J2952">
        <f>'[3]H2 to electricity'!K$7*1000</f>
        <v>875000</v>
      </c>
      <c r="K2952">
        <f>'[3]H2 to electricity'!L$7*1000</f>
        <v>800000</v>
      </c>
      <c r="L2952">
        <f>'[3]H2 to electricity'!M$7*1000</f>
        <v>800000</v>
      </c>
    </row>
    <row r="2953" spans="1:12" x14ac:dyDescent="0.35">
      <c r="A2953" t="s">
        <v>205</v>
      </c>
      <c r="B2953" t="str">
        <f t="shared" si="134"/>
        <v>fuel_cell|NA-CUB</v>
      </c>
      <c r="C2953" t="s">
        <v>321</v>
      </c>
      <c r="D2953" t="s">
        <v>205</v>
      </c>
      <c r="E2953" t="s">
        <v>320</v>
      </c>
      <c r="F2953">
        <f>'[3]H2 to electricity'!G$7*1000</f>
        <v>1300000</v>
      </c>
      <c r="G2953">
        <f>'[3]H2 to electricity'!H$7*1000</f>
        <v>1200000</v>
      </c>
      <c r="H2953">
        <f>'[3]H2 to electricity'!I$7*1000</f>
        <v>1100000</v>
      </c>
      <c r="I2953">
        <f>'[3]H2 to electricity'!J$7*1000</f>
        <v>950000</v>
      </c>
      <c r="J2953">
        <f>'[3]H2 to electricity'!K$7*1000</f>
        <v>875000</v>
      </c>
      <c r="K2953">
        <f>'[3]H2 to electricity'!L$7*1000</f>
        <v>800000</v>
      </c>
      <c r="L2953">
        <f>'[3]H2 to electricity'!M$7*1000</f>
        <v>800000</v>
      </c>
    </row>
    <row r="2954" spans="1:12" x14ac:dyDescent="0.35">
      <c r="A2954" t="s">
        <v>206</v>
      </c>
      <c r="B2954" t="str">
        <f t="shared" si="134"/>
        <v>fuel_cell|NA-DOM</v>
      </c>
      <c r="C2954" t="s">
        <v>321</v>
      </c>
      <c r="D2954" t="s">
        <v>206</v>
      </c>
      <c r="E2954" t="s">
        <v>320</v>
      </c>
      <c r="F2954">
        <f>'[3]H2 to electricity'!G$7*1000</f>
        <v>1300000</v>
      </c>
      <c r="G2954">
        <f>'[3]H2 to electricity'!H$7*1000</f>
        <v>1200000</v>
      </c>
      <c r="H2954">
        <f>'[3]H2 to electricity'!I$7*1000</f>
        <v>1100000</v>
      </c>
      <c r="I2954">
        <f>'[3]H2 to electricity'!J$7*1000</f>
        <v>950000</v>
      </c>
      <c r="J2954">
        <f>'[3]H2 to electricity'!K$7*1000</f>
        <v>875000</v>
      </c>
      <c r="K2954">
        <f>'[3]H2 to electricity'!L$7*1000</f>
        <v>800000</v>
      </c>
      <c r="L2954">
        <f>'[3]H2 to electricity'!M$7*1000</f>
        <v>800000</v>
      </c>
    </row>
    <row r="2955" spans="1:12" x14ac:dyDescent="0.35">
      <c r="A2955" t="s">
        <v>208</v>
      </c>
      <c r="B2955" t="str">
        <f t="shared" si="134"/>
        <v>fuel_cell|NA-GTM</v>
      </c>
      <c r="C2955" t="s">
        <v>321</v>
      </c>
      <c r="D2955" t="s">
        <v>208</v>
      </c>
      <c r="E2955" t="s">
        <v>320</v>
      </c>
      <c r="F2955">
        <f>'[3]H2 to electricity'!G$7*1000</f>
        <v>1300000</v>
      </c>
      <c r="G2955">
        <f>'[3]H2 to electricity'!H$7*1000</f>
        <v>1200000</v>
      </c>
      <c r="H2955">
        <f>'[3]H2 to electricity'!I$7*1000</f>
        <v>1100000</v>
      </c>
      <c r="I2955">
        <f>'[3]H2 to electricity'!J$7*1000</f>
        <v>950000</v>
      </c>
      <c r="J2955">
        <f>'[3]H2 to electricity'!K$7*1000</f>
        <v>875000</v>
      </c>
      <c r="K2955">
        <f>'[3]H2 to electricity'!L$7*1000</f>
        <v>800000</v>
      </c>
      <c r="L2955">
        <f>'[3]H2 to electricity'!M$7*1000</f>
        <v>800000</v>
      </c>
    </row>
    <row r="2956" spans="1:12" x14ac:dyDescent="0.35">
      <c r="A2956" t="s">
        <v>209</v>
      </c>
      <c r="B2956" t="str">
        <f t="shared" si="134"/>
        <v>fuel_cell|NA-HND</v>
      </c>
      <c r="C2956" t="s">
        <v>321</v>
      </c>
      <c r="D2956" t="s">
        <v>209</v>
      </c>
      <c r="E2956" t="s">
        <v>320</v>
      </c>
      <c r="F2956">
        <f>'[3]H2 to electricity'!G$7*1000</f>
        <v>1300000</v>
      </c>
      <c r="G2956">
        <f>'[3]H2 to electricity'!H$7*1000</f>
        <v>1200000</v>
      </c>
      <c r="H2956">
        <f>'[3]H2 to electricity'!I$7*1000</f>
        <v>1100000</v>
      </c>
      <c r="I2956">
        <f>'[3]H2 to electricity'!J$7*1000</f>
        <v>950000</v>
      </c>
      <c r="J2956">
        <f>'[3]H2 to electricity'!K$7*1000</f>
        <v>875000</v>
      </c>
      <c r="K2956">
        <f>'[3]H2 to electricity'!L$7*1000</f>
        <v>800000</v>
      </c>
      <c r="L2956">
        <f>'[3]H2 to electricity'!M$7*1000</f>
        <v>800000</v>
      </c>
    </row>
    <row r="2957" spans="1:12" x14ac:dyDescent="0.35">
      <c r="A2957" t="s">
        <v>210</v>
      </c>
      <c r="B2957" t="str">
        <f t="shared" si="134"/>
        <v>fuel_cell|NA-HTI</v>
      </c>
      <c r="C2957" t="s">
        <v>321</v>
      </c>
      <c r="D2957" t="s">
        <v>210</v>
      </c>
      <c r="E2957" t="s">
        <v>320</v>
      </c>
      <c r="F2957">
        <f>'[3]H2 to electricity'!G$7*1000</f>
        <v>1300000</v>
      </c>
      <c r="G2957">
        <f>'[3]H2 to electricity'!H$7*1000</f>
        <v>1200000</v>
      </c>
      <c r="H2957">
        <f>'[3]H2 to electricity'!I$7*1000</f>
        <v>1100000</v>
      </c>
      <c r="I2957">
        <f>'[3]H2 to electricity'!J$7*1000</f>
        <v>950000</v>
      </c>
      <c r="J2957">
        <f>'[3]H2 to electricity'!K$7*1000</f>
        <v>875000</v>
      </c>
      <c r="K2957">
        <f>'[3]H2 to electricity'!L$7*1000</f>
        <v>800000</v>
      </c>
      <c r="L2957">
        <f>'[3]H2 to electricity'!M$7*1000</f>
        <v>800000</v>
      </c>
    </row>
    <row r="2958" spans="1:12" x14ac:dyDescent="0.35">
      <c r="A2958" t="s">
        <v>211</v>
      </c>
      <c r="B2958" t="str">
        <f t="shared" si="134"/>
        <v>fuel_cell|NA-JAM</v>
      </c>
      <c r="C2958" t="s">
        <v>321</v>
      </c>
      <c r="D2958" t="s">
        <v>211</v>
      </c>
      <c r="E2958" t="s">
        <v>320</v>
      </c>
      <c r="F2958">
        <f>'[3]H2 to electricity'!G$7*1000</f>
        <v>1300000</v>
      </c>
      <c r="G2958">
        <f>'[3]H2 to electricity'!H$7*1000</f>
        <v>1200000</v>
      </c>
      <c r="H2958">
        <f>'[3]H2 to electricity'!I$7*1000</f>
        <v>1100000</v>
      </c>
      <c r="I2958">
        <f>'[3]H2 to electricity'!J$7*1000</f>
        <v>950000</v>
      </c>
      <c r="J2958">
        <f>'[3]H2 to electricity'!K$7*1000</f>
        <v>875000</v>
      </c>
      <c r="K2958">
        <f>'[3]H2 to electricity'!L$7*1000</f>
        <v>800000</v>
      </c>
      <c r="L2958">
        <f>'[3]H2 to electricity'!M$7*1000</f>
        <v>800000</v>
      </c>
    </row>
    <row r="2959" spans="1:12" x14ac:dyDescent="0.35">
      <c r="A2959" t="s">
        <v>212</v>
      </c>
      <c r="B2959" t="str">
        <f t="shared" si="134"/>
        <v>fuel_cell|NA-MEX</v>
      </c>
      <c r="C2959" t="s">
        <v>321</v>
      </c>
      <c r="D2959" t="s">
        <v>212</v>
      </c>
      <c r="E2959" t="s">
        <v>320</v>
      </c>
      <c r="F2959">
        <f>'[3]H2 to electricity'!G$7*1000</f>
        <v>1300000</v>
      </c>
      <c r="G2959">
        <f>'[3]H2 to electricity'!H$7*1000</f>
        <v>1200000</v>
      </c>
      <c r="H2959">
        <f>'[3]H2 to electricity'!I$7*1000</f>
        <v>1100000</v>
      </c>
      <c r="I2959">
        <f>'[3]H2 to electricity'!J$7*1000</f>
        <v>950000</v>
      </c>
      <c r="J2959">
        <f>'[3]H2 to electricity'!K$7*1000</f>
        <v>875000</v>
      </c>
      <c r="K2959">
        <f>'[3]H2 to electricity'!L$7*1000</f>
        <v>800000</v>
      </c>
      <c r="L2959">
        <f>'[3]H2 to electricity'!M$7*1000</f>
        <v>800000</v>
      </c>
    </row>
    <row r="2960" spans="1:12" x14ac:dyDescent="0.35">
      <c r="A2960" t="s">
        <v>213</v>
      </c>
      <c r="B2960" t="str">
        <f t="shared" si="134"/>
        <v>fuel_cell|NA-NIC</v>
      </c>
      <c r="C2960" t="s">
        <v>321</v>
      </c>
      <c r="D2960" t="s">
        <v>213</v>
      </c>
      <c r="E2960" t="s">
        <v>320</v>
      </c>
      <c r="F2960">
        <f>'[3]H2 to electricity'!G$7*1000</f>
        <v>1300000</v>
      </c>
      <c r="G2960">
        <f>'[3]H2 to electricity'!H$7*1000</f>
        <v>1200000</v>
      </c>
      <c r="H2960">
        <f>'[3]H2 to electricity'!I$7*1000</f>
        <v>1100000</v>
      </c>
      <c r="I2960">
        <f>'[3]H2 to electricity'!J$7*1000</f>
        <v>950000</v>
      </c>
      <c r="J2960">
        <f>'[3]H2 to electricity'!K$7*1000</f>
        <v>875000</v>
      </c>
      <c r="K2960">
        <f>'[3]H2 to electricity'!L$7*1000</f>
        <v>800000</v>
      </c>
      <c r="L2960">
        <f>'[3]H2 to electricity'!M$7*1000</f>
        <v>800000</v>
      </c>
    </row>
    <row r="2961" spans="1:12" x14ac:dyDescent="0.35">
      <c r="A2961" t="s">
        <v>214</v>
      </c>
      <c r="B2961" t="str">
        <f t="shared" si="134"/>
        <v>fuel_cell|NA-PAN</v>
      </c>
      <c r="C2961" t="s">
        <v>321</v>
      </c>
      <c r="D2961" t="s">
        <v>214</v>
      </c>
      <c r="E2961" t="s">
        <v>320</v>
      </c>
      <c r="F2961">
        <f>'[3]H2 to electricity'!G$7*1000</f>
        <v>1300000</v>
      </c>
      <c r="G2961">
        <f>'[3]H2 to electricity'!H$7*1000</f>
        <v>1200000</v>
      </c>
      <c r="H2961">
        <f>'[3]H2 to electricity'!I$7*1000</f>
        <v>1100000</v>
      </c>
      <c r="I2961">
        <f>'[3]H2 to electricity'!J$7*1000</f>
        <v>950000</v>
      </c>
      <c r="J2961">
        <f>'[3]H2 to electricity'!K$7*1000</f>
        <v>875000</v>
      </c>
      <c r="K2961">
        <f>'[3]H2 to electricity'!L$7*1000</f>
        <v>800000</v>
      </c>
      <c r="L2961">
        <f>'[3]H2 to electricity'!M$7*1000</f>
        <v>800000</v>
      </c>
    </row>
    <row r="2962" spans="1:12" x14ac:dyDescent="0.35">
      <c r="A2962" t="s">
        <v>215</v>
      </c>
      <c r="B2962" t="str">
        <f t="shared" si="134"/>
        <v>fuel_cell|NA-SLV</v>
      </c>
      <c r="C2962" t="s">
        <v>321</v>
      </c>
      <c r="D2962" t="s">
        <v>215</v>
      </c>
      <c r="E2962" t="s">
        <v>320</v>
      </c>
      <c r="F2962">
        <f>'[3]H2 to electricity'!G$7*1000</f>
        <v>1300000</v>
      </c>
      <c r="G2962">
        <f>'[3]H2 to electricity'!H$7*1000</f>
        <v>1200000</v>
      </c>
      <c r="H2962">
        <f>'[3]H2 to electricity'!I$7*1000</f>
        <v>1100000</v>
      </c>
      <c r="I2962">
        <f>'[3]H2 to electricity'!J$7*1000</f>
        <v>950000</v>
      </c>
      <c r="J2962">
        <f>'[3]H2 to electricity'!K$7*1000</f>
        <v>875000</v>
      </c>
      <c r="K2962">
        <f>'[3]H2 to electricity'!L$7*1000</f>
        <v>800000</v>
      </c>
      <c r="L2962">
        <f>'[3]H2 to electricity'!M$7*1000</f>
        <v>800000</v>
      </c>
    </row>
    <row r="2963" spans="1:12" x14ac:dyDescent="0.35">
      <c r="A2963" t="s">
        <v>216</v>
      </c>
      <c r="B2963" t="str">
        <f t="shared" si="134"/>
        <v>fuel_cell|NA-TTO</v>
      </c>
      <c r="C2963" t="s">
        <v>321</v>
      </c>
      <c r="D2963" t="s">
        <v>216</v>
      </c>
      <c r="E2963" t="s">
        <v>320</v>
      </c>
      <c r="F2963">
        <f>'[3]H2 to electricity'!G$7*1000</f>
        <v>1300000</v>
      </c>
      <c r="G2963">
        <f>'[3]H2 to electricity'!H$7*1000</f>
        <v>1200000</v>
      </c>
      <c r="H2963">
        <f>'[3]H2 to electricity'!I$7*1000</f>
        <v>1100000</v>
      </c>
      <c r="I2963">
        <f>'[3]H2 to electricity'!J$7*1000</f>
        <v>950000</v>
      </c>
      <c r="J2963">
        <f>'[3]H2 to electricity'!K$7*1000</f>
        <v>875000</v>
      </c>
      <c r="K2963">
        <f>'[3]H2 to electricity'!L$7*1000</f>
        <v>800000</v>
      </c>
      <c r="L2963">
        <f>'[3]H2 to electricity'!M$7*1000</f>
        <v>800000</v>
      </c>
    </row>
    <row r="2964" spans="1:12" x14ac:dyDescent="0.35">
      <c r="A2964" t="s">
        <v>217</v>
      </c>
      <c r="B2964" t="str">
        <f t="shared" si="134"/>
        <v>fuel_cell|NA-USA</v>
      </c>
      <c r="C2964" t="s">
        <v>321</v>
      </c>
      <c r="D2964" t="s">
        <v>217</v>
      </c>
      <c r="E2964" t="s">
        <v>320</v>
      </c>
      <c r="F2964">
        <f>'[3]H2 to electricity'!G$7*1000</f>
        <v>1300000</v>
      </c>
      <c r="G2964">
        <f>'[3]H2 to electricity'!H$7*1000</f>
        <v>1200000</v>
      </c>
      <c r="H2964">
        <f>'[3]H2 to electricity'!I$7*1000</f>
        <v>1100000</v>
      </c>
      <c r="I2964">
        <f>'[3]H2 to electricity'!J$7*1000</f>
        <v>950000</v>
      </c>
      <c r="J2964">
        <f>'[3]H2 to electricity'!K$7*1000</f>
        <v>875000</v>
      </c>
      <c r="K2964">
        <f>'[3]H2 to electricity'!L$7*1000</f>
        <v>800000</v>
      </c>
      <c r="L2964">
        <f>'[3]H2 to electricity'!M$7*1000</f>
        <v>800000</v>
      </c>
    </row>
    <row r="2965" spans="1:12" x14ac:dyDescent="0.35">
      <c r="A2965" t="s">
        <v>243</v>
      </c>
      <c r="B2965" t="str">
        <f t="shared" si="134"/>
        <v>fuel_cell|OC-AUS</v>
      </c>
      <c r="C2965" t="s">
        <v>321</v>
      </c>
      <c r="D2965" t="s">
        <v>243</v>
      </c>
      <c r="E2965" t="s">
        <v>320</v>
      </c>
      <c r="F2965">
        <f>'[3]H2 to electricity'!G$7*1000</f>
        <v>1300000</v>
      </c>
      <c r="G2965">
        <f>'[3]H2 to electricity'!H$7*1000</f>
        <v>1200000</v>
      </c>
      <c r="H2965">
        <f>'[3]H2 to electricity'!I$7*1000</f>
        <v>1100000</v>
      </c>
      <c r="I2965">
        <f>'[3]H2 to electricity'!J$7*1000</f>
        <v>950000</v>
      </c>
      <c r="J2965">
        <f>'[3]H2 to electricity'!K$7*1000</f>
        <v>875000</v>
      </c>
      <c r="K2965">
        <f>'[3]H2 to electricity'!L$7*1000</f>
        <v>800000</v>
      </c>
      <c r="L2965">
        <f>'[3]H2 to electricity'!M$7*1000</f>
        <v>800000</v>
      </c>
    </row>
    <row r="2966" spans="1:12" x14ac:dyDescent="0.35">
      <c r="A2966" t="s">
        <v>242</v>
      </c>
      <c r="B2966" t="str">
        <f t="shared" si="134"/>
        <v>fuel_cell|OC-ATA</v>
      </c>
      <c r="C2966" t="s">
        <v>321</v>
      </c>
      <c r="D2966" t="s">
        <v>242</v>
      </c>
      <c r="E2966" t="s">
        <v>320</v>
      </c>
      <c r="F2966">
        <f>'[3]H2 to electricity'!G$7*1000</f>
        <v>1300000</v>
      </c>
      <c r="G2966">
        <f>'[3]H2 to electricity'!H$7*1000</f>
        <v>1200000</v>
      </c>
      <c r="H2966">
        <f>'[3]H2 to electricity'!I$7*1000</f>
        <v>1100000</v>
      </c>
      <c r="I2966">
        <f>'[3]H2 to electricity'!J$7*1000</f>
        <v>950000</v>
      </c>
      <c r="J2966">
        <f>'[3]H2 to electricity'!K$7*1000</f>
        <v>875000</v>
      </c>
      <c r="K2966">
        <f>'[3]H2 to electricity'!L$7*1000</f>
        <v>800000</v>
      </c>
      <c r="L2966">
        <f>'[3]H2 to electricity'!M$7*1000</f>
        <v>800000</v>
      </c>
    </row>
    <row r="2967" spans="1:12" x14ac:dyDescent="0.35">
      <c r="A2967" t="s">
        <v>251</v>
      </c>
      <c r="B2967" t="str">
        <f t="shared" si="134"/>
        <v>fuel_cell|OC-FJI</v>
      </c>
      <c r="C2967" t="s">
        <v>321</v>
      </c>
      <c r="D2967" t="s">
        <v>251</v>
      </c>
      <c r="E2967" t="s">
        <v>320</v>
      </c>
      <c r="F2967">
        <f>'[3]H2 to electricity'!G$7*1000</f>
        <v>1300000</v>
      </c>
      <c r="G2967">
        <f>'[3]H2 to electricity'!H$7*1000</f>
        <v>1200000</v>
      </c>
      <c r="H2967">
        <f>'[3]H2 to electricity'!I$7*1000</f>
        <v>1100000</v>
      </c>
      <c r="I2967">
        <f>'[3]H2 to electricity'!J$7*1000</f>
        <v>950000</v>
      </c>
      <c r="J2967">
        <f>'[3]H2 to electricity'!K$7*1000</f>
        <v>875000</v>
      </c>
      <c r="K2967">
        <f>'[3]H2 to electricity'!L$7*1000</f>
        <v>800000</v>
      </c>
      <c r="L2967">
        <f>'[3]H2 to electricity'!M$7*1000</f>
        <v>800000</v>
      </c>
    </row>
    <row r="2968" spans="1:12" x14ac:dyDescent="0.35">
      <c r="A2968" t="s">
        <v>252</v>
      </c>
      <c r="B2968" t="str">
        <f t="shared" si="134"/>
        <v>fuel_cell|OC-NZL</v>
      </c>
      <c r="C2968" t="s">
        <v>321</v>
      </c>
      <c r="D2968" t="s">
        <v>252</v>
      </c>
      <c r="E2968" t="s">
        <v>320</v>
      </c>
      <c r="F2968">
        <f>'[3]H2 to electricity'!G$7*1000</f>
        <v>1300000</v>
      </c>
      <c r="G2968">
        <f>'[3]H2 to electricity'!H$7*1000</f>
        <v>1200000</v>
      </c>
      <c r="H2968">
        <f>'[3]H2 to electricity'!I$7*1000</f>
        <v>1100000</v>
      </c>
      <c r="I2968">
        <f>'[3]H2 to electricity'!J$7*1000</f>
        <v>950000</v>
      </c>
      <c r="J2968">
        <f>'[3]H2 to electricity'!K$7*1000</f>
        <v>875000</v>
      </c>
      <c r="K2968">
        <f>'[3]H2 to electricity'!L$7*1000</f>
        <v>800000</v>
      </c>
      <c r="L2968">
        <f>'[3]H2 to electricity'!M$7*1000</f>
        <v>800000</v>
      </c>
    </row>
    <row r="2969" spans="1:12" x14ac:dyDescent="0.35">
      <c r="A2969" t="s">
        <v>253</v>
      </c>
      <c r="B2969" t="str">
        <f t="shared" si="134"/>
        <v>fuel_cell|OC-PNG</v>
      </c>
      <c r="C2969" t="s">
        <v>321</v>
      </c>
      <c r="D2969" t="s">
        <v>253</v>
      </c>
      <c r="E2969" t="s">
        <v>320</v>
      </c>
      <c r="F2969">
        <f>'[3]H2 to electricity'!G$7*1000</f>
        <v>1300000</v>
      </c>
      <c r="G2969">
        <f>'[3]H2 to electricity'!H$7*1000</f>
        <v>1200000</v>
      </c>
      <c r="H2969">
        <f>'[3]H2 to electricity'!I$7*1000</f>
        <v>1100000</v>
      </c>
      <c r="I2969">
        <f>'[3]H2 to electricity'!J$7*1000</f>
        <v>950000</v>
      </c>
      <c r="J2969">
        <f>'[3]H2 to electricity'!K$7*1000</f>
        <v>875000</v>
      </c>
      <c r="K2969">
        <f>'[3]H2 to electricity'!L$7*1000</f>
        <v>800000</v>
      </c>
      <c r="L2969">
        <f>'[3]H2 to electricity'!M$7*1000</f>
        <v>800000</v>
      </c>
    </row>
    <row r="2970" spans="1:12" x14ac:dyDescent="0.35">
      <c r="A2970" t="s">
        <v>254</v>
      </c>
      <c r="B2970" t="str">
        <f t="shared" si="134"/>
        <v>fuel_cell|SA-ARG</v>
      </c>
      <c r="C2970" t="s">
        <v>321</v>
      </c>
      <c r="D2970" t="s">
        <v>254</v>
      </c>
      <c r="E2970" t="s">
        <v>320</v>
      </c>
      <c r="F2970">
        <f>'[3]H2 to electricity'!G$7*1000</f>
        <v>1300000</v>
      </c>
      <c r="G2970">
        <f>'[3]H2 to electricity'!H$7*1000</f>
        <v>1200000</v>
      </c>
      <c r="H2970">
        <f>'[3]H2 to electricity'!I$7*1000</f>
        <v>1100000</v>
      </c>
      <c r="I2970">
        <f>'[3]H2 to electricity'!J$7*1000</f>
        <v>950000</v>
      </c>
      <c r="J2970">
        <f>'[3]H2 to electricity'!K$7*1000</f>
        <v>875000</v>
      </c>
      <c r="K2970">
        <f>'[3]H2 to electricity'!L$7*1000</f>
        <v>800000</v>
      </c>
      <c r="L2970">
        <f>'[3]H2 to electricity'!M$7*1000</f>
        <v>800000</v>
      </c>
    </row>
    <row r="2971" spans="1:12" x14ac:dyDescent="0.35">
      <c r="A2971" t="s">
        <v>255</v>
      </c>
      <c r="B2971" t="str">
        <f t="shared" si="134"/>
        <v>fuel_cell|SA-BOL</v>
      </c>
      <c r="C2971" t="s">
        <v>321</v>
      </c>
      <c r="D2971" t="s">
        <v>255</v>
      </c>
      <c r="E2971" t="s">
        <v>320</v>
      </c>
      <c r="F2971">
        <f>'[3]H2 to electricity'!G$7*1000</f>
        <v>1300000</v>
      </c>
      <c r="G2971">
        <f>'[3]H2 to electricity'!H$7*1000</f>
        <v>1200000</v>
      </c>
      <c r="H2971">
        <f>'[3]H2 to electricity'!I$7*1000</f>
        <v>1100000</v>
      </c>
      <c r="I2971">
        <f>'[3]H2 to electricity'!J$7*1000</f>
        <v>950000</v>
      </c>
      <c r="J2971">
        <f>'[3]H2 to electricity'!K$7*1000</f>
        <v>875000</v>
      </c>
      <c r="K2971">
        <f>'[3]H2 to electricity'!L$7*1000</f>
        <v>800000</v>
      </c>
      <c r="L2971">
        <f>'[3]H2 to electricity'!M$7*1000</f>
        <v>800000</v>
      </c>
    </row>
    <row r="2972" spans="1:12" x14ac:dyDescent="0.35">
      <c r="A2972" t="s">
        <v>256</v>
      </c>
      <c r="B2972" t="str">
        <f t="shared" si="134"/>
        <v>fuel_cell|SA-BRA</v>
      </c>
      <c r="C2972" t="s">
        <v>321</v>
      </c>
      <c r="D2972" t="s">
        <v>256</v>
      </c>
      <c r="E2972" t="s">
        <v>320</v>
      </c>
      <c r="F2972">
        <f>'[3]H2 to electricity'!G$7*1000</f>
        <v>1300000</v>
      </c>
      <c r="G2972">
        <f>'[3]H2 to electricity'!H$7*1000</f>
        <v>1200000</v>
      </c>
      <c r="H2972">
        <f>'[3]H2 to electricity'!I$7*1000</f>
        <v>1100000</v>
      </c>
      <c r="I2972">
        <f>'[3]H2 to electricity'!J$7*1000</f>
        <v>950000</v>
      </c>
      <c r="J2972">
        <f>'[3]H2 to electricity'!K$7*1000</f>
        <v>875000</v>
      </c>
      <c r="K2972">
        <f>'[3]H2 to electricity'!L$7*1000</f>
        <v>800000</v>
      </c>
      <c r="L2972">
        <f>'[3]H2 to electricity'!M$7*1000</f>
        <v>800000</v>
      </c>
    </row>
    <row r="2973" spans="1:12" x14ac:dyDescent="0.35">
      <c r="A2973" t="s">
        <v>267</v>
      </c>
      <c r="B2973" t="str">
        <f t="shared" si="134"/>
        <v>fuel_cell|SA-CHL</v>
      </c>
      <c r="C2973" t="s">
        <v>321</v>
      </c>
      <c r="D2973" t="s">
        <v>267</v>
      </c>
      <c r="E2973" t="s">
        <v>320</v>
      </c>
      <c r="F2973">
        <f>'[3]H2 to electricity'!G$7*1000</f>
        <v>1300000</v>
      </c>
      <c r="G2973">
        <f>'[3]H2 to electricity'!H$7*1000</f>
        <v>1200000</v>
      </c>
      <c r="H2973">
        <f>'[3]H2 to electricity'!I$7*1000</f>
        <v>1100000</v>
      </c>
      <c r="I2973">
        <f>'[3]H2 to electricity'!J$7*1000</f>
        <v>950000</v>
      </c>
      <c r="J2973">
        <f>'[3]H2 to electricity'!K$7*1000</f>
        <v>875000</v>
      </c>
      <c r="K2973">
        <f>'[3]H2 to electricity'!L$7*1000</f>
        <v>800000</v>
      </c>
      <c r="L2973">
        <f>'[3]H2 to electricity'!M$7*1000</f>
        <v>800000</v>
      </c>
    </row>
    <row r="2974" spans="1:12" x14ac:dyDescent="0.35">
      <c r="A2974" t="s">
        <v>268</v>
      </c>
      <c r="B2974" t="str">
        <f t="shared" si="134"/>
        <v>fuel_cell|SA-COL</v>
      </c>
      <c r="C2974" t="s">
        <v>321</v>
      </c>
      <c r="D2974" t="s">
        <v>268</v>
      </c>
      <c r="E2974" t="s">
        <v>320</v>
      </c>
      <c r="F2974">
        <f>'[3]H2 to electricity'!G$7*1000</f>
        <v>1300000</v>
      </c>
      <c r="G2974">
        <f>'[3]H2 to electricity'!H$7*1000</f>
        <v>1200000</v>
      </c>
      <c r="H2974">
        <f>'[3]H2 to electricity'!I$7*1000</f>
        <v>1100000</v>
      </c>
      <c r="I2974">
        <f>'[3]H2 to electricity'!J$7*1000</f>
        <v>950000</v>
      </c>
      <c r="J2974">
        <f>'[3]H2 to electricity'!K$7*1000</f>
        <v>875000</v>
      </c>
      <c r="K2974">
        <f>'[3]H2 to electricity'!L$7*1000</f>
        <v>800000</v>
      </c>
      <c r="L2974">
        <f>'[3]H2 to electricity'!M$7*1000</f>
        <v>800000</v>
      </c>
    </row>
    <row r="2975" spans="1:12" x14ac:dyDescent="0.35">
      <c r="A2975" t="s">
        <v>269</v>
      </c>
      <c r="B2975" t="str">
        <f t="shared" si="134"/>
        <v>fuel_cell|SA-ECU</v>
      </c>
      <c r="C2975" t="s">
        <v>321</v>
      </c>
      <c r="D2975" t="s">
        <v>269</v>
      </c>
      <c r="E2975" t="s">
        <v>320</v>
      </c>
      <c r="F2975">
        <f>'[3]H2 to electricity'!G$7*1000</f>
        <v>1300000</v>
      </c>
      <c r="G2975">
        <f>'[3]H2 to electricity'!H$7*1000</f>
        <v>1200000</v>
      </c>
      <c r="H2975">
        <f>'[3]H2 to electricity'!I$7*1000</f>
        <v>1100000</v>
      </c>
      <c r="I2975">
        <f>'[3]H2 to electricity'!J$7*1000</f>
        <v>950000</v>
      </c>
      <c r="J2975">
        <f>'[3]H2 to electricity'!K$7*1000</f>
        <v>875000</v>
      </c>
      <c r="K2975">
        <f>'[3]H2 to electricity'!L$7*1000</f>
        <v>800000</v>
      </c>
      <c r="L2975">
        <f>'[3]H2 to electricity'!M$7*1000</f>
        <v>800000</v>
      </c>
    </row>
    <row r="2976" spans="1:12" x14ac:dyDescent="0.35">
      <c r="A2976" t="s">
        <v>270</v>
      </c>
      <c r="B2976" t="str">
        <f t="shared" si="134"/>
        <v>fuel_cell|SA-GUF</v>
      </c>
      <c r="C2976" t="s">
        <v>321</v>
      </c>
      <c r="D2976" t="s">
        <v>270</v>
      </c>
      <c r="E2976" t="s">
        <v>320</v>
      </c>
      <c r="F2976">
        <f>'[3]H2 to electricity'!G$7*1000</f>
        <v>1300000</v>
      </c>
      <c r="G2976">
        <f>'[3]H2 to electricity'!H$7*1000</f>
        <v>1200000</v>
      </c>
      <c r="H2976">
        <f>'[3]H2 to electricity'!I$7*1000</f>
        <v>1100000</v>
      </c>
      <c r="I2976">
        <f>'[3]H2 to electricity'!J$7*1000</f>
        <v>950000</v>
      </c>
      <c r="J2976">
        <f>'[3]H2 to electricity'!K$7*1000</f>
        <v>875000</v>
      </c>
      <c r="K2976">
        <f>'[3]H2 to electricity'!L$7*1000</f>
        <v>800000</v>
      </c>
      <c r="L2976">
        <f>'[3]H2 to electricity'!M$7*1000</f>
        <v>800000</v>
      </c>
    </row>
    <row r="2977" spans="1:12" x14ac:dyDescent="0.35">
      <c r="A2977" t="s">
        <v>271</v>
      </c>
      <c r="B2977" t="str">
        <f t="shared" si="134"/>
        <v>fuel_cell|SA-GUY</v>
      </c>
      <c r="C2977" t="s">
        <v>321</v>
      </c>
      <c r="D2977" t="s">
        <v>271</v>
      </c>
      <c r="E2977" t="s">
        <v>320</v>
      </c>
      <c r="F2977">
        <f>'[3]H2 to electricity'!G$7*1000</f>
        <v>1300000</v>
      </c>
      <c r="G2977">
        <f>'[3]H2 to electricity'!H$7*1000</f>
        <v>1200000</v>
      </c>
      <c r="H2977">
        <f>'[3]H2 to electricity'!I$7*1000</f>
        <v>1100000</v>
      </c>
      <c r="I2977">
        <f>'[3]H2 to electricity'!J$7*1000</f>
        <v>950000</v>
      </c>
      <c r="J2977">
        <f>'[3]H2 to electricity'!K$7*1000</f>
        <v>875000</v>
      </c>
      <c r="K2977">
        <f>'[3]H2 to electricity'!L$7*1000</f>
        <v>800000</v>
      </c>
      <c r="L2977">
        <f>'[3]H2 to electricity'!M$7*1000</f>
        <v>800000</v>
      </c>
    </row>
    <row r="2978" spans="1:12" x14ac:dyDescent="0.35">
      <c r="A2978" t="s">
        <v>272</v>
      </c>
      <c r="B2978" t="str">
        <f t="shared" si="134"/>
        <v>fuel_cell|SA-PER</v>
      </c>
      <c r="C2978" t="s">
        <v>321</v>
      </c>
      <c r="D2978" t="s">
        <v>272</v>
      </c>
      <c r="E2978" t="s">
        <v>320</v>
      </c>
      <c r="F2978">
        <f>'[3]H2 to electricity'!G$7*1000</f>
        <v>1300000</v>
      </c>
      <c r="G2978">
        <f>'[3]H2 to electricity'!H$7*1000</f>
        <v>1200000</v>
      </c>
      <c r="H2978">
        <f>'[3]H2 to electricity'!I$7*1000</f>
        <v>1100000</v>
      </c>
      <c r="I2978">
        <f>'[3]H2 to electricity'!J$7*1000</f>
        <v>950000</v>
      </c>
      <c r="J2978">
        <f>'[3]H2 to electricity'!K$7*1000</f>
        <v>875000</v>
      </c>
      <c r="K2978">
        <f>'[3]H2 to electricity'!L$7*1000</f>
        <v>800000</v>
      </c>
      <c r="L2978">
        <f>'[3]H2 to electricity'!M$7*1000</f>
        <v>800000</v>
      </c>
    </row>
    <row r="2979" spans="1:12" x14ac:dyDescent="0.35">
      <c r="A2979" t="s">
        <v>273</v>
      </c>
      <c r="B2979" t="str">
        <f t="shared" si="134"/>
        <v>fuel_cell|SA-PRY</v>
      </c>
      <c r="C2979" t="s">
        <v>321</v>
      </c>
      <c r="D2979" t="s">
        <v>273</v>
      </c>
      <c r="E2979" t="s">
        <v>320</v>
      </c>
      <c r="F2979">
        <f>'[3]H2 to electricity'!G$7*1000</f>
        <v>1300000</v>
      </c>
      <c r="G2979">
        <f>'[3]H2 to electricity'!H$7*1000</f>
        <v>1200000</v>
      </c>
      <c r="H2979">
        <f>'[3]H2 to electricity'!I$7*1000</f>
        <v>1100000</v>
      </c>
      <c r="I2979">
        <f>'[3]H2 to electricity'!J$7*1000</f>
        <v>950000</v>
      </c>
      <c r="J2979">
        <f>'[3]H2 to electricity'!K$7*1000</f>
        <v>875000</v>
      </c>
      <c r="K2979">
        <f>'[3]H2 to electricity'!L$7*1000</f>
        <v>800000</v>
      </c>
      <c r="L2979">
        <f>'[3]H2 to electricity'!M$7*1000</f>
        <v>800000</v>
      </c>
    </row>
    <row r="2980" spans="1:12" x14ac:dyDescent="0.35">
      <c r="A2980" t="s">
        <v>274</v>
      </c>
      <c r="B2980" t="str">
        <f t="shared" si="134"/>
        <v>fuel_cell|SA-SUR</v>
      </c>
      <c r="C2980" t="s">
        <v>321</v>
      </c>
      <c r="D2980" t="s">
        <v>274</v>
      </c>
      <c r="E2980" t="s">
        <v>320</v>
      </c>
      <c r="F2980">
        <f>'[3]H2 to electricity'!G$7*1000</f>
        <v>1300000</v>
      </c>
      <c r="G2980">
        <f>'[3]H2 to electricity'!H$7*1000</f>
        <v>1200000</v>
      </c>
      <c r="H2980">
        <f>'[3]H2 to electricity'!I$7*1000</f>
        <v>1100000</v>
      </c>
      <c r="I2980">
        <f>'[3]H2 to electricity'!J$7*1000</f>
        <v>950000</v>
      </c>
      <c r="J2980">
        <f>'[3]H2 to electricity'!K$7*1000</f>
        <v>875000</v>
      </c>
      <c r="K2980">
        <f>'[3]H2 to electricity'!L$7*1000</f>
        <v>800000</v>
      </c>
      <c r="L2980">
        <f>'[3]H2 to electricity'!M$7*1000</f>
        <v>800000</v>
      </c>
    </row>
    <row r="2981" spans="1:12" x14ac:dyDescent="0.35">
      <c r="A2981" t="s">
        <v>275</v>
      </c>
      <c r="B2981" t="str">
        <f t="shared" si="134"/>
        <v>fuel_cell|SA-URY</v>
      </c>
      <c r="C2981" t="s">
        <v>321</v>
      </c>
      <c r="D2981" t="s">
        <v>275</v>
      </c>
      <c r="E2981" t="s">
        <v>320</v>
      </c>
      <c r="F2981">
        <f>'[3]H2 to electricity'!G$7*1000</f>
        <v>1300000</v>
      </c>
      <c r="G2981">
        <f>'[3]H2 to electricity'!H$7*1000</f>
        <v>1200000</v>
      </c>
      <c r="H2981">
        <f>'[3]H2 to electricity'!I$7*1000</f>
        <v>1100000</v>
      </c>
      <c r="I2981">
        <f>'[3]H2 to electricity'!J$7*1000</f>
        <v>950000</v>
      </c>
      <c r="J2981">
        <f>'[3]H2 to electricity'!K$7*1000</f>
        <v>875000</v>
      </c>
      <c r="K2981">
        <f>'[3]H2 to electricity'!L$7*1000</f>
        <v>800000</v>
      </c>
      <c r="L2981">
        <f>'[3]H2 to electricity'!M$7*1000</f>
        <v>800000</v>
      </c>
    </row>
    <row r="2982" spans="1:12" x14ac:dyDescent="0.35">
      <c r="A2982" s="5" t="s">
        <v>276</v>
      </c>
      <c r="B2982" s="5" t="str">
        <f t="shared" si="134"/>
        <v>fuel_cell|SA-VEN</v>
      </c>
      <c r="C2982" s="5" t="s">
        <v>321</v>
      </c>
      <c r="D2982" s="5" t="s">
        <v>276</v>
      </c>
      <c r="E2982" s="5" t="s">
        <v>320</v>
      </c>
      <c r="F2982" s="5">
        <f>'[3]H2 to electricity'!G$7*1000</f>
        <v>1300000</v>
      </c>
      <c r="G2982" s="5">
        <f>'[3]H2 to electricity'!H$7*1000</f>
        <v>1200000</v>
      </c>
      <c r="H2982" s="5">
        <f>'[3]H2 to electricity'!I$7*1000</f>
        <v>1100000</v>
      </c>
      <c r="I2982" s="5">
        <f>'[3]H2 to electricity'!J$7*1000</f>
        <v>950000</v>
      </c>
      <c r="J2982" s="5">
        <f>'[3]H2 to electricity'!K$7*1000</f>
        <v>875000</v>
      </c>
      <c r="K2982" s="5">
        <f>'[3]H2 to electricity'!L$7*1000</f>
        <v>800000</v>
      </c>
      <c r="L2982" s="5">
        <f>'[3]H2 to electricity'!M$7*1000</f>
        <v>800000</v>
      </c>
    </row>
    <row r="2983" spans="1:12" x14ac:dyDescent="0.35">
      <c r="A2983" t="s">
        <v>3</v>
      </c>
      <c r="B2983" t="str">
        <f t="shared" si="134"/>
        <v>h2_OCGT|AF-AGO</v>
      </c>
      <c r="C2983" t="s">
        <v>322</v>
      </c>
      <c r="D2983" t="s">
        <v>3</v>
      </c>
      <c r="E2983" t="s">
        <v>320</v>
      </c>
      <c r="F2983">
        <f>'[3]H2 to electricity'!G$13*1000</f>
        <v>685066.90909090906</v>
      </c>
      <c r="G2983">
        <f>'[3]H2 to electricity'!H$13*1000</f>
        <v>670941.81818181823</v>
      </c>
      <c r="H2983">
        <f>'[3]H2 to electricity'!I$13*1000</f>
        <v>609336</v>
      </c>
      <c r="I2983">
        <f>'[3]H2 to electricity'!J$13*1000</f>
        <v>531350.18181818188</v>
      </c>
      <c r="J2983">
        <f>'[3]H2 to electricity'!K$13*1000</f>
        <v>524011.09090909094</v>
      </c>
      <c r="K2983">
        <f>'[3]H2 to electricity'!L$13*1000</f>
        <v>516672</v>
      </c>
      <c r="L2983">
        <f>'[3]H2 to electricity'!M$13*1000</f>
        <v>516672</v>
      </c>
    </row>
    <row r="2984" spans="1:12" x14ac:dyDescent="0.35">
      <c r="A2984" t="s">
        <v>4</v>
      </c>
      <c r="B2984" t="str">
        <f t="shared" si="134"/>
        <v>h2_OCGT|AF-BDI</v>
      </c>
      <c r="C2984" t="s">
        <v>322</v>
      </c>
      <c r="D2984" t="s">
        <v>4</v>
      </c>
      <c r="E2984" t="s">
        <v>320</v>
      </c>
      <c r="F2984">
        <f>'[3]H2 to electricity'!G$13*1000</f>
        <v>685066.90909090906</v>
      </c>
      <c r="G2984">
        <f>'[3]H2 to electricity'!H$13*1000</f>
        <v>670941.81818181823</v>
      </c>
      <c r="H2984">
        <f>'[3]H2 to electricity'!I$13*1000</f>
        <v>609336</v>
      </c>
      <c r="I2984">
        <f>'[3]H2 to electricity'!J$13*1000</f>
        <v>531350.18181818188</v>
      </c>
      <c r="J2984">
        <f>'[3]H2 to electricity'!K$13*1000</f>
        <v>524011.09090909094</v>
      </c>
      <c r="K2984">
        <f>'[3]H2 to electricity'!L$13*1000</f>
        <v>516672</v>
      </c>
      <c r="L2984">
        <f>'[3]H2 to electricity'!M$13*1000</f>
        <v>516672</v>
      </c>
    </row>
    <row r="2985" spans="1:12" x14ac:dyDescent="0.35">
      <c r="A2985" t="s">
        <v>5</v>
      </c>
      <c r="B2985" t="str">
        <f t="shared" si="134"/>
        <v>h2_OCGT|AF-BEN</v>
      </c>
      <c r="C2985" t="s">
        <v>322</v>
      </c>
      <c r="D2985" t="s">
        <v>5</v>
      </c>
      <c r="E2985" t="s">
        <v>320</v>
      </c>
      <c r="F2985">
        <f>'[3]H2 to electricity'!G$13*1000</f>
        <v>685066.90909090906</v>
      </c>
      <c r="G2985">
        <f>'[3]H2 to electricity'!H$13*1000</f>
        <v>670941.81818181823</v>
      </c>
      <c r="H2985">
        <f>'[3]H2 to electricity'!I$13*1000</f>
        <v>609336</v>
      </c>
      <c r="I2985">
        <f>'[3]H2 to electricity'!J$13*1000</f>
        <v>531350.18181818188</v>
      </c>
      <c r="J2985">
        <f>'[3]H2 to electricity'!K$13*1000</f>
        <v>524011.09090909094</v>
      </c>
      <c r="K2985">
        <f>'[3]H2 to electricity'!L$13*1000</f>
        <v>516672</v>
      </c>
      <c r="L2985">
        <f>'[3]H2 to electricity'!M$13*1000</f>
        <v>516672</v>
      </c>
    </row>
    <row r="2986" spans="1:12" x14ac:dyDescent="0.35">
      <c r="A2986" t="s">
        <v>6</v>
      </c>
      <c r="B2986" t="str">
        <f t="shared" si="134"/>
        <v>h2_OCGT|AF-BFA</v>
      </c>
      <c r="C2986" t="s">
        <v>322</v>
      </c>
      <c r="D2986" t="s">
        <v>6</v>
      </c>
      <c r="E2986" t="s">
        <v>320</v>
      </c>
      <c r="F2986">
        <f>'[3]H2 to electricity'!G$13*1000</f>
        <v>685066.90909090906</v>
      </c>
      <c r="G2986">
        <f>'[3]H2 to electricity'!H$13*1000</f>
        <v>670941.81818181823</v>
      </c>
      <c r="H2986">
        <f>'[3]H2 to electricity'!I$13*1000</f>
        <v>609336</v>
      </c>
      <c r="I2986">
        <f>'[3]H2 to electricity'!J$13*1000</f>
        <v>531350.18181818188</v>
      </c>
      <c r="J2986">
        <f>'[3]H2 to electricity'!K$13*1000</f>
        <v>524011.09090909094</v>
      </c>
      <c r="K2986">
        <f>'[3]H2 to electricity'!L$13*1000</f>
        <v>516672</v>
      </c>
      <c r="L2986">
        <f>'[3]H2 to electricity'!M$13*1000</f>
        <v>516672</v>
      </c>
    </row>
    <row r="2987" spans="1:12" x14ac:dyDescent="0.35">
      <c r="A2987" t="s">
        <v>7</v>
      </c>
      <c r="B2987" t="str">
        <f t="shared" si="134"/>
        <v>h2_OCGT|AF-BWA</v>
      </c>
      <c r="C2987" t="s">
        <v>322</v>
      </c>
      <c r="D2987" t="s">
        <v>7</v>
      </c>
      <c r="E2987" t="s">
        <v>320</v>
      </c>
      <c r="F2987">
        <f>'[3]H2 to electricity'!G$13*1000</f>
        <v>685066.90909090906</v>
      </c>
      <c r="G2987">
        <f>'[3]H2 to electricity'!H$13*1000</f>
        <v>670941.81818181823</v>
      </c>
      <c r="H2987">
        <f>'[3]H2 to electricity'!I$13*1000</f>
        <v>609336</v>
      </c>
      <c r="I2987">
        <f>'[3]H2 to electricity'!J$13*1000</f>
        <v>531350.18181818188</v>
      </c>
      <c r="J2987">
        <f>'[3]H2 to electricity'!K$13*1000</f>
        <v>524011.09090909094</v>
      </c>
      <c r="K2987">
        <f>'[3]H2 to electricity'!L$13*1000</f>
        <v>516672</v>
      </c>
      <c r="L2987">
        <f>'[3]H2 to electricity'!M$13*1000</f>
        <v>516672</v>
      </c>
    </row>
    <row r="2988" spans="1:12" x14ac:dyDescent="0.35">
      <c r="A2988" t="s">
        <v>8</v>
      </c>
      <c r="B2988" t="str">
        <f t="shared" si="134"/>
        <v>h2_OCGT|AF-CAF</v>
      </c>
      <c r="C2988" t="s">
        <v>322</v>
      </c>
      <c r="D2988" t="s">
        <v>8</v>
      </c>
      <c r="E2988" t="s">
        <v>320</v>
      </c>
      <c r="F2988">
        <f>'[3]H2 to electricity'!G$13*1000</f>
        <v>685066.90909090906</v>
      </c>
      <c r="G2988">
        <f>'[3]H2 to electricity'!H$13*1000</f>
        <v>670941.81818181823</v>
      </c>
      <c r="H2988">
        <f>'[3]H2 to electricity'!I$13*1000</f>
        <v>609336</v>
      </c>
      <c r="I2988">
        <f>'[3]H2 to electricity'!J$13*1000</f>
        <v>531350.18181818188</v>
      </c>
      <c r="J2988">
        <f>'[3]H2 to electricity'!K$13*1000</f>
        <v>524011.09090909094</v>
      </c>
      <c r="K2988">
        <f>'[3]H2 to electricity'!L$13*1000</f>
        <v>516672</v>
      </c>
      <c r="L2988">
        <f>'[3]H2 to electricity'!M$13*1000</f>
        <v>516672</v>
      </c>
    </row>
    <row r="2989" spans="1:12" x14ac:dyDescent="0.35">
      <c r="A2989" t="s">
        <v>9</v>
      </c>
      <c r="B2989" t="str">
        <f t="shared" si="134"/>
        <v>h2_OCGT|AF-CIV</v>
      </c>
      <c r="C2989" t="s">
        <v>322</v>
      </c>
      <c r="D2989" t="s">
        <v>9</v>
      </c>
      <c r="E2989" t="s">
        <v>320</v>
      </c>
      <c r="F2989">
        <f>'[3]H2 to electricity'!G$13*1000</f>
        <v>685066.90909090906</v>
      </c>
      <c r="G2989">
        <f>'[3]H2 to electricity'!H$13*1000</f>
        <v>670941.81818181823</v>
      </c>
      <c r="H2989">
        <f>'[3]H2 to electricity'!I$13*1000</f>
        <v>609336</v>
      </c>
      <c r="I2989">
        <f>'[3]H2 to electricity'!J$13*1000</f>
        <v>531350.18181818188</v>
      </c>
      <c r="J2989">
        <f>'[3]H2 to electricity'!K$13*1000</f>
        <v>524011.09090909094</v>
      </c>
      <c r="K2989">
        <f>'[3]H2 to electricity'!L$13*1000</f>
        <v>516672</v>
      </c>
      <c r="L2989">
        <f>'[3]H2 to electricity'!M$13*1000</f>
        <v>516672</v>
      </c>
    </row>
    <row r="2990" spans="1:12" x14ac:dyDescent="0.35">
      <c r="A2990" t="s">
        <v>10</v>
      </c>
      <c r="B2990" t="str">
        <f t="shared" si="134"/>
        <v>h2_OCGT|AF-CMR</v>
      </c>
      <c r="C2990" t="s">
        <v>322</v>
      </c>
      <c r="D2990" t="s">
        <v>10</v>
      </c>
      <c r="E2990" t="s">
        <v>320</v>
      </c>
      <c r="F2990">
        <f>'[3]H2 to electricity'!G$13*1000</f>
        <v>685066.90909090906</v>
      </c>
      <c r="G2990">
        <f>'[3]H2 to electricity'!H$13*1000</f>
        <v>670941.81818181823</v>
      </c>
      <c r="H2990">
        <f>'[3]H2 to electricity'!I$13*1000</f>
        <v>609336</v>
      </c>
      <c r="I2990">
        <f>'[3]H2 to electricity'!J$13*1000</f>
        <v>531350.18181818188</v>
      </c>
      <c r="J2990">
        <f>'[3]H2 to electricity'!K$13*1000</f>
        <v>524011.09090909094</v>
      </c>
      <c r="K2990">
        <f>'[3]H2 to electricity'!L$13*1000</f>
        <v>516672</v>
      </c>
      <c r="L2990">
        <f>'[3]H2 to electricity'!M$13*1000</f>
        <v>516672</v>
      </c>
    </row>
    <row r="2991" spans="1:12" x14ac:dyDescent="0.35">
      <c r="A2991" t="s">
        <v>11</v>
      </c>
      <c r="B2991" t="str">
        <f t="shared" si="134"/>
        <v>h2_OCGT|AF-COD</v>
      </c>
      <c r="C2991" t="s">
        <v>322</v>
      </c>
      <c r="D2991" t="s">
        <v>11</v>
      </c>
      <c r="E2991" t="s">
        <v>320</v>
      </c>
      <c r="F2991">
        <f>'[3]H2 to electricity'!G$13*1000</f>
        <v>685066.90909090906</v>
      </c>
      <c r="G2991">
        <f>'[3]H2 to electricity'!H$13*1000</f>
        <v>670941.81818181823</v>
      </c>
      <c r="H2991">
        <f>'[3]H2 to electricity'!I$13*1000</f>
        <v>609336</v>
      </c>
      <c r="I2991">
        <f>'[3]H2 to electricity'!J$13*1000</f>
        <v>531350.18181818188</v>
      </c>
      <c r="J2991">
        <f>'[3]H2 to electricity'!K$13*1000</f>
        <v>524011.09090909094</v>
      </c>
      <c r="K2991">
        <f>'[3]H2 to electricity'!L$13*1000</f>
        <v>516672</v>
      </c>
      <c r="L2991">
        <f>'[3]H2 to electricity'!M$13*1000</f>
        <v>516672</v>
      </c>
    </row>
    <row r="2992" spans="1:12" x14ac:dyDescent="0.35">
      <c r="A2992" t="s">
        <v>12</v>
      </c>
      <c r="B2992" t="str">
        <f t="shared" si="134"/>
        <v>h2_OCGT|AF-COG</v>
      </c>
      <c r="C2992" t="s">
        <v>322</v>
      </c>
      <c r="D2992" t="s">
        <v>12</v>
      </c>
      <c r="E2992" t="s">
        <v>320</v>
      </c>
      <c r="F2992">
        <f>'[3]H2 to electricity'!G$13*1000</f>
        <v>685066.90909090906</v>
      </c>
      <c r="G2992">
        <f>'[3]H2 to electricity'!H$13*1000</f>
        <v>670941.81818181823</v>
      </c>
      <c r="H2992">
        <f>'[3]H2 to electricity'!I$13*1000</f>
        <v>609336</v>
      </c>
      <c r="I2992">
        <f>'[3]H2 to electricity'!J$13*1000</f>
        <v>531350.18181818188</v>
      </c>
      <c r="J2992">
        <f>'[3]H2 to electricity'!K$13*1000</f>
        <v>524011.09090909094</v>
      </c>
      <c r="K2992">
        <f>'[3]H2 to electricity'!L$13*1000</f>
        <v>516672</v>
      </c>
      <c r="L2992">
        <f>'[3]H2 to electricity'!M$13*1000</f>
        <v>516672</v>
      </c>
    </row>
    <row r="2993" spans="1:12" x14ac:dyDescent="0.35">
      <c r="A2993" t="s">
        <v>13</v>
      </c>
      <c r="B2993" t="str">
        <f t="shared" si="134"/>
        <v>h2_OCGT|AF-CPV</v>
      </c>
      <c r="C2993" t="s">
        <v>322</v>
      </c>
      <c r="D2993" t="s">
        <v>13</v>
      </c>
      <c r="E2993" t="s">
        <v>320</v>
      </c>
      <c r="F2993">
        <f>'[3]H2 to electricity'!G$13*1000</f>
        <v>685066.90909090906</v>
      </c>
      <c r="G2993">
        <f>'[3]H2 to electricity'!H$13*1000</f>
        <v>670941.81818181823</v>
      </c>
      <c r="H2993">
        <f>'[3]H2 to electricity'!I$13*1000</f>
        <v>609336</v>
      </c>
      <c r="I2993">
        <f>'[3]H2 to electricity'!J$13*1000</f>
        <v>531350.18181818188</v>
      </c>
      <c r="J2993">
        <f>'[3]H2 to electricity'!K$13*1000</f>
        <v>524011.09090909094</v>
      </c>
      <c r="K2993">
        <f>'[3]H2 to electricity'!L$13*1000</f>
        <v>516672</v>
      </c>
      <c r="L2993">
        <f>'[3]H2 to electricity'!M$13*1000</f>
        <v>516672</v>
      </c>
    </row>
    <row r="2994" spans="1:12" x14ac:dyDescent="0.35">
      <c r="A2994" t="s">
        <v>14</v>
      </c>
      <c r="B2994" t="str">
        <f t="shared" si="134"/>
        <v>h2_OCGT|AF-DJI</v>
      </c>
      <c r="C2994" t="s">
        <v>322</v>
      </c>
      <c r="D2994" t="s">
        <v>14</v>
      </c>
      <c r="E2994" t="s">
        <v>320</v>
      </c>
      <c r="F2994">
        <f>'[3]H2 to electricity'!G$13*1000</f>
        <v>685066.90909090906</v>
      </c>
      <c r="G2994">
        <f>'[3]H2 to electricity'!H$13*1000</f>
        <v>670941.81818181823</v>
      </c>
      <c r="H2994">
        <f>'[3]H2 to electricity'!I$13*1000</f>
        <v>609336</v>
      </c>
      <c r="I2994">
        <f>'[3]H2 to electricity'!J$13*1000</f>
        <v>531350.18181818188</v>
      </c>
      <c r="J2994">
        <f>'[3]H2 to electricity'!K$13*1000</f>
        <v>524011.09090909094</v>
      </c>
      <c r="K2994">
        <f>'[3]H2 to electricity'!L$13*1000</f>
        <v>516672</v>
      </c>
      <c r="L2994">
        <f>'[3]H2 to electricity'!M$13*1000</f>
        <v>516672</v>
      </c>
    </row>
    <row r="2995" spans="1:12" x14ac:dyDescent="0.35">
      <c r="A2995" t="s">
        <v>15</v>
      </c>
      <c r="B2995" t="str">
        <f t="shared" si="134"/>
        <v>h2_OCGT|AF-DZA</v>
      </c>
      <c r="C2995" t="s">
        <v>322</v>
      </c>
      <c r="D2995" t="s">
        <v>15</v>
      </c>
      <c r="E2995" t="s">
        <v>320</v>
      </c>
      <c r="F2995">
        <f>'[3]H2 to electricity'!G$13*1000</f>
        <v>685066.90909090906</v>
      </c>
      <c r="G2995">
        <f>'[3]H2 to electricity'!H$13*1000</f>
        <v>670941.81818181823</v>
      </c>
      <c r="H2995">
        <f>'[3]H2 to electricity'!I$13*1000</f>
        <v>609336</v>
      </c>
      <c r="I2995">
        <f>'[3]H2 to electricity'!J$13*1000</f>
        <v>531350.18181818188</v>
      </c>
      <c r="J2995">
        <f>'[3]H2 to electricity'!K$13*1000</f>
        <v>524011.09090909094</v>
      </c>
      <c r="K2995">
        <f>'[3]H2 to electricity'!L$13*1000</f>
        <v>516672</v>
      </c>
      <c r="L2995">
        <f>'[3]H2 to electricity'!M$13*1000</f>
        <v>516672</v>
      </c>
    </row>
    <row r="2996" spans="1:12" x14ac:dyDescent="0.35">
      <c r="A2996" t="s">
        <v>16</v>
      </c>
      <c r="B2996" t="str">
        <f t="shared" si="134"/>
        <v>h2_OCGT|AF-EGY</v>
      </c>
      <c r="C2996" t="s">
        <v>322</v>
      </c>
      <c r="D2996" t="s">
        <v>16</v>
      </c>
      <c r="E2996" t="s">
        <v>320</v>
      </c>
      <c r="F2996">
        <f>'[3]H2 to electricity'!G$13*1000</f>
        <v>685066.90909090906</v>
      </c>
      <c r="G2996">
        <f>'[3]H2 to electricity'!H$13*1000</f>
        <v>670941.81818181823</v>
      </c>
      <c r="H2996">
        <f>'[3]H2 to electricity'!I$13*1000</f>
        <v>609336</v>
      </c>
      <c r="I2996">
        <f>'[3]H2 to electricity'!J$13*1000</f>
        <v>531350.18181818188</v>
      </c>
      <c r="J2996">
        <f>'[3]H2 to electricity'!K$13*1000</f>
        <v>524011.09090909094</v>
      </c>
      <c r="K2996">
        <f>'[3]H2 to electricity'!L$13*1000</f>
        <v>516672</v>
      </c>
      <c r="L2996">
        <f>'[3]H2 to electricity'!M$13*1000</f>
        <v>516672</v>
      </c>
    </row>
    <row r="2997" spans="1:12" x14ac:dyDescent="0.35">
      <c r="A2997" t="s">
        <v>17</v>
      </c>
      <c r="B2997" t="str">
        <f t="shared" si="134"/>
        <v>h2_OCGT|AF-ERI</v>
      </c>
      <c r="C2997" t="s">
        <v>322</v>
      </c>
      <c r="D2997" t="s">
        <v>17</v>
      </c>
      <c r="E2997" t="s">
        <v>320</v>
      </c>
      <c r="F2997">
        <f>'[3]H2 to electricity'!G$13*1000</f>
        <v>685066.90909090906</v>
      </c>
      <c r="G2997">
        <f>'[3]H2 to electricity'!H$13*1000</f>
        <v>670941.81818181823</v>
      </c>
      <c r="H2997">
        <f>'[3]H2 to electricity'!I$13*1000</f>
        <v>609336</v>
      </c>
      <c r="I2997">
        <f>'[3]H2 to electricity'!J$13*1000</f>
        <v>531350.18181818188</v>
      </c>
      <c r="J2997">
        <f>'[3]H2 to electricity'!K$13*1000</f>
        <v>524011.09090909094</v>
      </c>
      <c r="K2997">
        <f>'[3]H2 to electricity'!L$13*1000</f>
        <v>516672</v>
      </c>
      <c r="L2997">
        <f>'[3]H2 to electricity'!M$13*1000</f>
        <v>516672</v>
      </c>
    </row>
    <row r="2998" spans="1:12" x14ac:dyDescent="0.35">
      <c r="A2998" t="s">
        <v>18</v>
      </c>
      <c r="B2998" t="str">
        <f t="shared" si="134"/>
        <v>h2_OCGT|AF-ESH</v>
      </c>
      <c r="C2998" t="s">
        <v>322</v>
      </c>
      <c r="D2998" t="s">
        <v>18</v>
      </c>
      <c r="E2998" t="s">
        <v>320</v>
      </c>
      <c r="F2998">
        <f>'[3]H2 to electricity'!G$13*1000</f>
        <v>685066.90909090906</v>
      </c>
      <c r="G2998">
        <f>'[3]H2 to electricity'!H$13*1000</f>
        <v>670941.81818181823</v>
      </c>
      <c r="H2998">
        <f>'[3]H2 to electricity'!I$13*1000</f>
        <v>609336</v>
      </c>
      <c r="I2998">
        <f>'[3]H2 to electricity'!J$13*1000</f>
        <v>531350.18181818188</v>
      </c>
      <c r="J2998">
        <f>'[3]H2 to electricity'!K$13*1000</f>
        <v>524011.09090909094</v>
      </c>
      <c r="K2998">
        <f>'[3]H2 to electricity'!L$13*1000</f>
        <v>516672</v>
      </c>
      <c r="L2998">
        <f>'[3]H2 to electricity'!M$13*1000</f>
        <v>516672</v>
      </c>
    </row>
    <row r="2999" spans="1:12" x14ac:dyDescent="0.35">
      <c r="A2999" t="s">
        <v>19</v>
      </c>
      <c r="B2999" t="str">
        <f t="shared" si="134"/>
        <v>h2_OCGT|AF-ETH</v>
      </c>
      <c r="C2999" t="s">
        <v>322</v>
      </c>
      <c r="D2999" t="s">
        <v>19</v>
      </c>
      <c r="E2999" t="s">
        <v>320</v>
      </c>
      <c r="F2999">
        <f>'[3]H2 to electricity'!G$13*1000</f>
        <v>685066.90909090906</v>
      </c>
      <c r="G2999">
        <f>'[3]H2 to electricity'!H$13*1000</f>
        <v>670941.81818181823</v>
      </c>
      <c r="H2999">
        <f>'[3]H2 to electricity'!I$13*1000</f>
        <v>609336</v>
      </c>
      <c r="I2999">
        <f>'[3]H2 to electricity'!J$13*1000</f>
        <v>531350.18181818188</v>
      </c>
      <c r="J2999">
        <f>'[3]H2 to electricity'!K$13*1000</f>
        <v>524011.09090909094</v>
      </c>
      <c r="K2999">
        <f>'[3]H2 to electricity'!L$13*1000</f>
        <v>516672</v>
      </c>
      <c r="L2999">
        <f>'[3]H2 to electricity'!M$13*1000</f>
        <v>516672</v>
      </c>
    </row>
    <row r="3000" spans="1:12" x14ac:dyDescent="0.35">
      <c r="A3000" t="s">
        <v>20</v>
      </c>
      <c r="B3000" t="str">
        <f t="shared" si="134"/>
        <v>h2_OCGT|AF-GAB</v>
      </c>
      <c r="C3000" t="s">
        <v>322</v>
      </c>
      <c r="D3000" t="s">
        <v>20</v>
      </c>
      <c r="E3000" t="s">
        <v>320</v>
      </c>
      <c r="F3000">
        <f>'[3]H2 to electricity'!G$13*1000</f>
        <v>685066.90909090906</v>
      </c>
      <c r="G3000">
        <f>'[3]H2 to electricity'!H$13*1000</f>
        <v>670941.81818181823</v>
      </c>
      <c r="H3000">
        <f>'[3]H2 to electricity'!I$13*1000</f>
        <v>609336</v>
      </c>
      <c r="I3000">
        <f>'[3]H2 to electricity'!J$13*1000</f>
        <v>531350.18181818188</v>
      </c>
      <c r="J3000">
        <f>'[3]H2 to electricity'!K$13*1000</f>
        <v>524011.09090909094</v>
      </c>
      <c r="K3000">
        <f>'[3]H2 to electricity'!L$13*1000</f>
        <v>516672</v>
      </c>
      <c r="L3000">
        <f>'[3]H2 to electricity'!M$13*1000</f>
        <v>516672</v>
      </c>
    </row>
    <row r="3001" spans="1:12" x14ac:dyDescent="0.35">
      <c r="A3001" t="s">
        <v>21</v>
      </c>
      <c r="B3001" t="str">
        <f t="shared" si="134"/>
        <v>h2_OCGT|AF-GHA</v>
      </c>
      <c r="C3001" t="s">
        <v>322</v>
      </c>
      <c r="D3001" t="s">
        <v>21</v>
      </c>
      <c r="E3001" t="s">
        <v>320</v>
      </c>
      <c r="F3001">
        <f>'[3]H2 to electricity'!G$13*1000</f>
        <v>685066.90909090906</v>
      </c>
      <c r="G3001">
        <f>'[3]H2 to electricity'!H$13*1000</f>
        <v>670941.81818181823</v>
      </c>
      <c r="H3001">
        <f>'[3]H2 to electricity'!I$13*1000</f>
        <v>609336</v>
      </c>
      <c r="I3001">
        <f>'[3]H2 to electricity'!J$13*1000</f>
        <v>531350.18181818188</v>
      </c>
      <c r="J3001">
        <f>'[3]H2 to electricity'!K$13*1000</f>
        <v>524011.09090909094</v>
      </c>
      <c r="K3001">
        <f>'[3]H2 to electricity'!L$13*1000</f>
        <v>516672</v>
      </c>
      <c r="L3001">
        <f>'[3]H2 to electricity'!M$13*1000</f>
        <v>516672</v>
      </c>
    </row>
    <row r="3002" spans="1:12" x14ac:dyDescent="0.35">
      <c r="A3002" t="s">
        <v>22</v>
      </c>
      <c r="B3002" t="str">
        <f t="shared" si="134"/>
        <v>h2_OCGT|AF-GIN</v>
      </c>
      <c r="C3002" t="s">
        <v>322</v>
      </c>
      <c r="D3002" t="s">
        <v>22</v>
      </c>
      <c r="E3002" t="s">
        <v>320</v>
      </c>
      <c r="F3002">
        <f>'[3]H2 to electricity'!G$13*1000</f>
        <v>685066.90909090906</v>
      </c>
      <c r="G3002">
        <f>'[3]H2 to electricity'!H$13*1000</f>
        <v>670941.81818181823</v>
      </c>
      <c r="H3002">
        <f>'[3]H2 to electricity'!I$13*1000</f>
        <v>609336</v>
      </c>
      <c r="I3002">
        <f>'[3]H2 to electricity'!J$13*1000</f>
        <v>531350.18181818188</v>
      </c>
      <c r="J3002">
        <f>'[3]H2 to electricity'!K$13*1000</f>
        <v>524011.09090909094</v>
      </c>
      <c r="K3002">
        <f>'[3]H2 to electricity'!L$13*1000</f>
        <v>516672</v>
      </c>
      <c r="L3002">
        <f>'[3]H2 to electricity'!M$13*1000</f>
        <v>516672</v>
      </c>
    </row>
    <row r="3003" spans="1:12" x14ac:dyDescent="0.35">
      <c r="A3003" t="s">
        <v>23</v>
      </c>
      <c r="B3003" t="str">
        <f t="shared" si="134"/>
        <v>h2_OCGT|AF-GMB</v>
      </c>
      <c r="C3003" t="s">
        <v>322</v>
      </c>
      <c r="D3003" t="s">
        <v>23</v>
      </c>
      <c r="E3003" t="s">
        <v>320</v>
      </c>
      <c r="F3003">
        <f>'[3]H2 to electricity'!G$13*1000</f>
        <v>685066.90909090906</v>
      </c>
      <c r="G3003">
        <f>'[3]H2 to electricity'!H$13*1000</f>
        <v>670941.81818181823</v>
      </c>
      <c r="H3003">
        <f>'[3]H2 to electricity'!I$13*1000</f>
        <v>609336</v>
      </c>
      <c r="I3003">
        <f>'[3]H2 to electricity'!J$13*1000</f>
        <v>531350.18181818188</v>
      </c>
      <c r="J3003">
        <f>'[3]H2 to electricity'!K$13*1000</f>
        <v>524011.09090909094</v>
      </c>
      <c r="K3003">
        <f>'[3]H2 to electricity'!L$13*1000</f>
        <v>516672</v>
      </c>
      <c r="L3003">
        <f>'[3]H2 to electricity'!M$13*1000</f>
        <v>516672</v>
      </c>
    </row>
    <row r="3004" spans="1:12" x14ac:dyDescent="0.35">
      <c r="A3004" t="s">
        <v>24</v>
      </c>
      <c r="B3004" t="str">
        <f t="shared" si="134"/>
        <v>h2_OCGT|AF-GNB</v>
      </c>
      <c r="C3004" t="s">
        <v>322</v>
      </c>
      <c r="D3004" t="s">
        <v>24</v>
      </c>
      <c r="E3004" t="s">
        <v>320</v>
      </c>
      <c r="F3004">
        <f>'[3]H2 to electricity'!G$13*1000</f>
        <v>685066.90909090906</v>
      </c>
      <c r="G3004">
        <f>'[3]H2 to electricity'!H$13*1000</f>
        <v>670941.81818181823</v>
      </c>
      <c r="H3004">
        <f>'[3]H2 to electricity'!I$13*1000</f>
        <v>609336</v>
      </c>
      <c r="I3004">
        <f>'[3]H2 to electricity'!J$13*1000</f>
        <v>531350.18181818188</v>
      </c>
      <c r="J3004">
        <f>'[3]H2 to electricity'!K$13*1000</f>
        <v>524011.09090909094</v>
      </c>
      <c r="K3004">
        <f>'[3]H2 to electricity'!L$13*1000</f>
        <v>516672</v>
      </c>
      <c r="L3004">
        <f>'[3]H2 to electricity'!M$13*1000</f>
        <v>516672</v>
      </c>
    </row>
    <row r="3005" spans="1:12" x14ac:dyDescent="0.35">
      <c r="A3005" t="s">
        <v>25</v>
      </c>
      <c r="B3005" t="str">
        <f t="shared" si="134"/>
        <v>h2_OCGT|AF-GNQ</v>
      </c>
      <c r="C3005" t="s">
        <v>322</v>
      </c>
      <c r="D3005" t="s">
        <v>25</v>
      </c>
      <c r="E3005" t="s">
        <v>320</v>
      </c>
      <c r="F3005">
        <f>'[3]H2 to electricity'!G$13*1000</f>
        <v>685066.90909090906</v>
      </c>
      <c r="G3005">
        <f>'[3]H2 to electricity'!H$13*1000</f>
        <v>670941.81818181823</v>
      </c>
      <c r="H3005">
        <f>'[3]H2 to electricity'!I$13*1000</f>
        <v>609336</v>
      </c>
      <c r="I3005">
        <f>'[3]H2 to electricity'!J$13*1000</f>
        <v>531350.18181818188</v>
      </c>
      <c r="J3005">
        <f>'[3]H2 to electricity'!K$13*1000</f>
        <v>524011.09090909094</v>
      </c>
      <c r="K3005">
        <f>'[3]H2 to electricity'!L$13*1000</f>
        <v>516672</v>
      </c>
      <c r="L3005">
        <f>'[3]H2 to electricity'!M$13*1000</f>
        <v>516672</v>
      </c>
    </row>
    <row r="3006" spans="1:12" x14ac:dyDescent="0.35">
      <c r="A3006" t="s">
        <v>26</v>
      </c>
      <c r="B3006" t="str">
        <f t="shared" si="134"/>
        <v>h2_OCGT|AF-KEN</v>
      </c>
      <c r="C3006" t="s">
        <v>322</v>
      </c>
      <c r="D3006" t="s">
        <v>26</v>
      </c>
      <c r="E3006" t="s">
        <v>320</v>
      </c>
      <c r="F3006">
        <f>'[3]H2 to electricity'!G$13*1000</f>
        <v>685066.90909090906</v>
      </c>
      <c r="G3006">
        <f>'[3]H2 to electricity'!H$13*1000</f>
        <v>670941.81818181823</v>
      </c>
      <c r="H3006">
        <f>'[3]H2 to electricity'!I$13*1000</f>
        <v>609336</v>
      </c>
      <c r="I3006">
        <f>'[3]H2 to electricity'!J$13*1000</f>
        <v>531350.18181818188</v>
      </c>
      <c r="J3006">
        <f>'[3]H2 to electricity'!K$13*1000</f>
        <v>524011.09090909094</v>
      </c>
      <c r="K3006">
        <f>'[3]H2 to electricity'!L$13*1000</f>
        <v>516672</v>
      </c>
      <c r="L3006">
        <f>'[3]H2 to electricity'!M$13*1000</f>
        <v>516672</v>
      </c>
    </row>
    <row r="3007" spans="1:12" x14ac:dyDescent="0.35">
      <c r="A3007" t="s">
        <v>27</v>
      </c>
      <c r="B3007" t="str">
        <f t="shared" si="134"/>
        <v>h2_OCGT|AF-LBR</v>
      </c>
      <c r="C3007" t="s">
        <v>322</v>
      </c>
      <c r="D3007" t="s">
        <v>27</v>
      </c>
      <c r="E3007" t="s">
        <v>320</v>
      </c>
      <c r="F3007">
        <f>'[3]H2 to electricity'!G$13*1000</f>
        <v>685066.90909090906</v>
      </c>
      <c r="G3007">
        <f>'[3]H2 to electricity'!H$13*1000</f>
        <v>670941.81818181823</v>
      </c>
      <c r="H3007">
        <f>'[3]H2 to electricity'!I$13*1000</f>
        <v>609336</v>
      </c>
      <c r="I3007">
        <f>'[3]H2 to electricity'!J$13*1000</f>
        <v>531350.18181818188</v>
      </c>
      <c r="J3007">
        <f>'[3]H2 to electricity'!K$13*1000</f>
        <v>524011.09090909094</v>
      </c>
      <c r="K3007">
        <f>'[3]H2 to electricity'!L$13*1000</f>
        <v>516672</v>
      </c>
      <c r="L3007">
        <f>'[3]H2 to electricity'!M$13*1000</f>
        <v>516672</v>
      </c>
    </row>
    <row r="3008" spans="1:12" x14ac:dyDescent="0.35">
      <c r="A3008" t="s">
        <v>28</v>
      </c>
      <c r="B3008" t="str">
        <f t="shared" si="134"/>
        <v>h2_OCGT|AF-LBY</v>
      </c>
      <c r="C3008" t="s">
        <v>322</v>
      </c>
      <c r="D3008" t="s">
        <v>28</v>
      </c>
      <c r="E3008" t="s">
        <v>320</v>
      </c>
      <c r="F3008">
        <f>'[3]H2 to electricity'!G$13*1000</f>
        <v>685066.90909090906</v>
      </c>
      <c r="G3008">
        <f>'[3]H2 to electricity'!H$13*1000</f>
        <v>670941.81818181823</v>
      </c>
      <c r="H3008">
        <f>'[3]H2 to electricity'!I$13*1000</f>
        <v>609336</v>
      </c>
      <c r="I3008">
        <f>'[3]H2 to electricity'!J$13*1000</f>
        <v>531350.18181818188</v>
      </c>
      <c r="J3008">
        <f>'[3]H2 to electricity'!K$13*1000</f>
        <v>524011.09090909094</v>
      </c>
      <c r="K3008">
        <f>'[3]H2 to electricity'!L$13*1000</f>
        <v>516672</v>
      </c>
      <c r="L3008">
        <f>'[3]H2 to electricity'!M$13*1000</f>
        <v>516672</v>
      </c>
    </row>
    <row r="3009" spans="1:12" x14ac:dyDescent="0.35">
      <c r="A3009" t="s">
        <v>29</v>
      </c>
      <c r="B3009" t="str">
        <f t="shared" si="134"/>
        <v>h2_OCGT|AF-LSO</v>
      </c>
      <c r="C3009" t="s">
        <v>322</v>
      </c>
      <c r="D3009" t="s">
        <v>29</v>
      </c>
      <c r="E3009" t="s">
        <v>320</v>
      </c>
      <c r="F3009">
        <f>'[3]H2 to electricity'!G$13*1000</f>
        <v>685066.90909090906</v>
      </c>
      <c r="G3009">
        <f>'[3]H2 to electricity'!H$13*1000</f>
        <v>670941.81818181823</v>
      </c>
      <c r="H3009">
        <f>'[3]H2 to electricity'!I$13*1000</f>
        <v>609336</v>
      </c>
      <c r="I3009">
        <f>'[3]H2 to electricity'!J$13*1000</f>
        <v>531350.18181818188</v>
      </c>
      <c r="J3009">
        <f>'[3]H2 to electricity'!K$13*1000</f>
        <v>524011.09090909094</v>
      </c>
      <c r="K3009">
        <f>'[3]H2 to electricity'!L$13*1000</f>
        <v>516672</v>
      </c>
      <c r="L3009">
        <f>'[3]H2 to electricity'!M$13*1000</f>
        <v>516672</v>
      </c>
    </row>
    <row r="3010" spans="1:12" x14ac:dyDescent="0.35">
      <c r="A3010" t="s">
        <v>30</v>
      </c>
      <c r="B3010" t="str">
        <f t="shared" ref="B3010:B3073" si="135">CONCATENATE(C3010,D3010)</f>
        <v>h2_OCGT|AF-MAR</v>
      </c>
      <c r="C3010" t="s">
        <v>322</v>
      </c>
      <c r="D3010" t="s">
        <v>30</v>
      </c>
      <c r="E3010" t="s">
        <v>320</v>
      </c>
      <c r="F3010">
        <f>'[3]H2 to electricity'!G$13*1000</f>
        <v>685066.90909090906</v>
      </c>
      <c r="G3010">
        <f>'[3]H2 to electricity'!H$13*1000</f>
        <v>670941.81818181823</v>
      </c>
      <c r="H3010">
        <f>'[3]H2 to electricity'!I$13*1000</f>
        <v>609336</v>
      </c>
      <c r="I3010">
        <f>'[3]H2 to electricity'!J$13*1000</f>
        <v>531350.18181818188</v>
      </c>
      <c r="J3010">
        <f>'[3]H2 to electricity'!K$13*1000</f>
        <v>524011.09090909094</v>
      </c>
      <c r="K3010">
        <f>'[3]H2 to electricity'!L$13*1000</f>
        <v>516672</v>
      </c>
      <c r="L3010">
        <f>'[3]H2 to electricity'!M$13*1000</f>
        <v>516672</v>
      </c>
    </row>
    <row r="3011" spans="1:12" x14ac:dyDescent="0.35">
      <c r="A3011" t="s">
        <v>31</v>
      </c>
      <c r="B3011" t="str">
        <f t="shared" si="135"/>
        <v>h2_OCGT|AF-MDG</v>
      </c>
      <c r="C3011" t="s">
        <v>322</v>
      </c>
      <c r="D3011" t="s">
        <v>31</v>
      </c>
      <c r="E3011" t="s">
        <v>320</v>
      </c>
      <c r="F3011">
        <f>'[3]H2 to electricity'!G$13*1000</f>
        <v>685066.90909090906</v>
      </c>
      <c r="G3011">
        <f>'[3]H2 to electricity'!H$13*1000</f>
        <v>670941.81818181823</v>
      </c>
      <c r="H3011">
        <f>'[3]H2 to electricity'!I$13*1000</f>
        <v>609336</v>
      </c>
      <c r="I3011">
        <f>'[3]H2 to electricity'!J$13*1000</f>
        <v>531350.18181818188</v>
      </c>
      <c r="J3011">
        <f>'[3]H2 to electricity'!K$13*1000</f>
        <v>524011.09090909094</v>
      </c>
      <c r="K3011">
        <f>'[3]H2 to electricity'!L$13*1000</f>
        <v>516672</v>
      </c>
      <c r="L3011">
        <f>'[3]H2 to electricity'!M$13*1000</f>
        <v>516672</v>
      </c>
    </row>
    <row r="3012" spans="1:12" x14ac:dyDescent="0.35">
      <c r="A3012" t="s">
        <v>32</v>
      </c>
      <c r="B3012" t="str">
        <f t="shared" si="135"/>
        <v>h2_OCGT|AF-MLI</v>
      </c>
      <c r="C3012" t="s">
        <v>322</v>
      </c>
      <c r="D3012" t="s">
        <v>32</v>
      </c>
      <c r="E3012" t="s">
        <v>320</v>
      </c>
      <c r="F3012">
        <f>'[3]H2 to electricity'!G$13*1000</f>
        <v>685066.90909090906</v>
      </c>
      <c r="G3012">
        <f>'[3]H2 to electricity'!H$13*1000</f>
        <v>670941.81818181823</v>
      </c>
      <c r="H3012">
        <f>'[3]H2 to electricity'!I$13*1000</f>
        <v>609336</v>
      </c>
      <c r="I3012">
        <f>'[3]H2 to electricity'!J$13*1000</f>
        <v>531350.18181818188</v>
      </c>
      <c r="J3012">
        <f>'[3]H2 to electricity'!K$13*1000</f>
        <v>524011.09090909094</v>
      </c>
      <c r="K3012">
        <f>'[3]H2 to electricity'!L$13*1000</f>
        <v>516672</v>
      </c>
      <c r="L3012">
        <f>'[3]H2 to electricity'!M$13*1000</f>
        <v>516672</v>
      </c>
    </row>
    <row r="3013" spans="1:12" x14ac:dyDescent="0.35">
      <c r="A3013" t="s">
        <v>33</v>
      </c>
      <c r="B3013" t="str">
        <f t="shared" si="135"/>
        <v>h2_OCGT|AF-MOZ</v>
      </c>
      <c r="C3013" t="s">
        <v>322</v>
      </c>
      <c r="D3013" t="s">
        <v>33</v>
      </c>
      <c r="E3013" t="s">
        <v>320</v>
      </c>
      <c r="F3013">
        <f>'[3]H2 to electricity'!G$13*1000</f>
        <v>685066.90909090906</v>
      </c>
      <c r="G3013">
        <f>'[3]H2 to electricity'!H$13*1000</f>
        <v>670941.81818181823</v>
      </c>
      <c r="H3013">
        <f>'[3]H2 to electricity'!I$13*1000</f>
        <v>609336</v>
      </c>
      <c r="I3013">
        <f>'[3]H2 to electricity'!J$13*1000</f>
        <v>531350.18181818188</v>
      </c>
      <c r="J3013">
        <f>'[3]H2 to electricity'!K$13*1000</f>
        <v>524011.09090909094</v>
      </c>
      <c r="K3013">
        <f>'[3]H2 to electricity'!L$13*1000</f>
        <v>516672</v>
      </c>
      <c r="L3013">
        <f>'[3]H2 to electricity'!M$13*1000</f>
        <v>516672</v>
      </c>
    </row>
    <row r="3014" spans="1:12" x14ac:dyDescent="0.35">
      <c r="A3014" t="s">
        <v>34</v>
      </c>
      <c r="B3014" t="str">
        <f t="shared" si="135"/>
        <v>h2_OCGT|AF-MRT</v>
      </c>
      <c r="C3014" t="s">
        <v>322</v>
      </c>
      <c r="D3014" t="s">
        <v>34</v>
      </c>
      <c r="E3014" t="s">
        <v>320</v>
      </c>
      <c r="F3014">
        <f>'[3]H2 to electricity'!G$13*1000</f>
        <v>685066.90909090906</v>
      </c>
      <c r="G3014">
        <f>'[3]H2 to electricity'!H$13*1000</f>
        <v>670941.81818181823</v>
      </c>
      <c r="H3014">
        <f>'[3]H2 to electricity'!I$13*1000</f>
        <v>609336</v>
      </c>
      <c r="I3014">
        <f>'[3]H2 to electricity'!J$13*1000</f>
        <v>531350.18181818188</v>
      </c>
      <c r="J3014">
        <f>'[3]H2 to electricity'!K$13*1000</f>
        <v>524011.09090909094</v>
      </c>
      <c r="K3014">
        <f>'[3]H2 to electricity'!L$13*1000</f>
        <v>516672</v>
      </c>
      <c r="L3014">
        <f>'[3]H2 to electricity'!M$13*1000</f>
        <v>516672</v>
      </c>
    </row>
    <row r="3015" spans="1:12" x14ac:dyDescent="0.35">
      <c r="A3015" t="s">
        <v>35</v>
      </c>
      <c r="B3015" t="str">
        <f t="shared" si="135"/>
        <v>h2_OCGT|AF-MUS</v>
      </c>
      <c r="C3015" t="s">
        <v>322</v>
      </c>
      <c r="D3015" t="s">
        <v>35</v>
      </c>
      <c r="E3015" t="s">
        <v>320</v>
      </c>
      <c r="F3015">
        <f>'[3]H2 to electricity'!G$13*1000</f>
        <v>685066.90909090906</v>
      </c>
      <c r="G3015">
        <f>'[3]H2 to electricity'!H$13*1000</f>
        <v>670941.81818181823</v>
      </c>
      <c r="H3015">
        <f>'[3]H2 to electricity'!I$13*1000</f>
        <v>609336</v>
      </c>
      <c r="I3015">
        <f>'[3]H2 to electricity'!J$13*1000</f>
        <v>531350.18181818188</v>
      </c>
      <c r="J3015">
        <f>'[3]H2 to electricity'!K$13*1000</f>
        <v>524011.09090909094</v>
      </c>
      <c r="K3015">
        <f>'[3]H2 to electricity'!L$13*1000</f>
        <v>516672</v>
      </c>
      <c r="L3015">
        <f>'[3]H2 to electricity'!M$13*1000</f>
        <v>516672</v>
      </c>
    </row>
    <row r="3016" spans="1:12" x14ac:dyDescent="0.35">
      <c r="A3016" t="s">
        <v>36</v>
      </c>
      <c r="B3016" t="str">
        <f t="shared" si="135"/>
        <v>h2_OCGT|AF-MWI</v>
      </c>
      <c r="C3016" t="s">
        <v>322</v>
      </c>
      <c r="D3016" t="s">
        <v>36</v>
      </c>
      <c r="E3016" t="s">
        <v>320</v>
      </c>
      <c r="F3016">
        <f>'[3]H2 to electricity'!G$13*1000</f>
        <v>685066.90909090906</v>
      </c>
      <c r="G3016">
        <f>'[3]H2 to electricity'!H$13*1000</f>
        <v>670941.81818181823</v>
      </c>
      <c r="H3016">
        <f>'[3]H2 to electricity'!I$13*1000</f>
        <v>609336</v>
      </c>
      <c r="I3016">
        <f>'[3]H2 to electricity'!J$13*1000</f>
        <v>531350.18181818188</v>
      </c>
      <c r="J3016">
        <f>'[3]H2 to electricity'!K$13*1000</f>
        <v>524011.09090909094</v>
      </c>
      <c r="K3016">
        <f>'[3]H2 to electricity'!L$13*1000</f>
        <v>516672</v>
      </c>
      <c r="L3016">
        <f>'[3]H2 to electricity'!M$13*1000</f>
        <v>516672</v>
      </c>
    </row>
    <row r="3017" spans="1:12" x14ac:dyDescent="0.35">
      <c r="A3017" t="s">
        <v>37</v>
      </c>
      <c r="B3017" t="str">
        <f t="shared" si="135"/>
        <v>h2_OCGT|AF-NAM</v>
      </c>
      <c r="C3017" t="s">
        <v>322</v>
      </c>
      <c r="D3017" t="s">
        <v>37</v>
      </c>
      <c r="E3017" t="s">
        <v>320</v>
      </c>
      <c r="F3017">
        <f>'[3]H2 to electricity'!G$13*1000</f>
        <v>685066.90909090906</v>
      </c>
      <c r="G3017">
        <f>'[3]H2 to electricity'!H$13*1000</f>
        <v>670941.81818181823</v>
      </c>
      <c r="H3017">
        <f>'[3]H2 to electricity'!I$13*1000</f>
        <v>609336</v>
      </c>
      <c r="I3017">
        <f>'[3]H2 to electricity'!J$13*1000</f>
        <v>531350.18181818188</v>
      </c>
      <c r="J3017">
        <f>'[3]H2 to electricity'!K$13*1000</f>
        <v>524011.09090909094</v>
      </c>
      <c r="K3017">
        <f>'[3]H2 to electricity'!L$13*1000</f>
        <v>516672</v>
      </c>
      <c r="L3017">
        <f>'[3]H2 to electricity'!M$13*1000</f>
        <v>516672</v>
      </c>
    </row>
    <row r="3018" spans="1:12" x14ac:dyDescent="0.35">
      <c r="A3018" t="s">
        <v>38</v>
      </c>
      <c r="B3018" t="str">
        <f t="shared" si="135"/>
        <v>h2_OCGT|AF-NER</v>
      </c>
      <c r="C3018" t="s">
        <v>322</v>
      </c>
      <c r="D3018" t="s">
        <v>38</v>
      </c>
      <c r="E3018" t="s">
        <v>320</v>
      </c>
      <c r="F3018">
        <f>'[3]H2 to electricity'!G$13*1000</f>
        <v>685066.90909090906</v>
      </c>
      <c r="G3018">
        <f>'[3]H2 to electricity'!H$13*1000</f>
        <v>670941.81818181823</v>
      </c>
      <c r="H3018">
        <f>'[3]H2 to electricity'!I$13*1000</f>
        <v>609336</v>
      </c>
      <c r="I3018">
        <f>'[3]H2 to electricity'!J$13*1000</f>
        <v>531350.18181818188</v>
      </c>
      <c r="J3018">
        <f>'[3]H2 to electricity'!K$13*1000</f>
        <v>524011.09090909094</v>
      </c>
      <c r="K3018">
        <f>'[3]H2 to electricity'!L$13*1000</f>
        <v>516672</v>
      </c>
      <c r="L3018">
        <f>'[3]H2 to electricity'!M$13*1000</f>
        <v>516672</v>
      </c>
    </row>
    <row r="3019" spans="1:12" x14ac:dyDescent="0.35">
      <c r="A3019" t="s">
        <v>39</v>
      </c>
      <c r="B3019" t="str">
        <f t="shared" si="135"/>
        <v>h2_OCGT|AF-NGA</v>
      </c>
      <c r="C3019" t="s">
        <v>322</v>
      </c>
      <c r="D3019" t="s">
        <v>39</v>
      </c>
      <c r="E3019" t="s">
        <v>320</v>
      </c>
      <c r="F3019">
        <f>'[3]H2 to electricity'!G$13*1000</f>
        <v>685066.90909090906</v>
      </c>
      <c r="G3019">
        <f>'[3]H2 to electricity'!H$13*1000</f>
        <v>670941.81818181823</v>
      </c>
      <c r="H3019">
        <f>'[3]H2 to electricity'!I$13*1000</f>
        <v>609336</v>
      </c>
      <c r="I3019">
        <f>'[3]H2 to electricity'!J$13*1000</f>
        <v>531350.18181818188</v>
      </c>
      <c r="J3019">
        <f>'[3]H2 to electricity'!K$13*1000</f>
        <v>524011.09090909094</v>
      </c>
      <c r="K3019">
        <f>'[3]H2 to electricity'!L$13*1000</f>
        <v>516672</v>
      </c>
      <c r="L3019">
        <f>'[3]H2 to electricity'!M$13*1000</f>
        <v>516672</v>
      </c>
    </row>
    <row r="3020" spans="1:12" x14ac:dyDescent="0.35">
      <c r="A3020" t="s">
        <v>40</v>
      </c>
      <c r="B3020" t="str">
        <f t="shared" si="135"/>
        <v>h2_OCGT|AF-RWA</v>
      </c>
      <c r="C3020" t="s">
        <v>322</v>
      </c>
      <c r="D3020" t="s">
        <v>40</v>
      </c>
      <c r="E3020" t="s">
        <v>320</v>
      </c>
      <c r="F3020">
        <f>'[3]H2 to electricity'!G$13*1000</f>
        <v>685066.90909090906</v>
      </c>
      <c r="G3020">
        <f>'[3]H2 to electricity'!H$13*1000</f>
        <v>670941.81818181823</v>
      </c>
      <c r="H3020">
        <f>'[3]H2 to electricity'!I$13*1000</f>
        <v>609336</v>
      </c>
      <c r="I3020">
        <f>'[3]H2 to electricity'!J$13*1000</f>
        <v>531350.18181818188</v>
      </c>
      <c r="J3020">
        <f>'[3]H2 to electricity'!K$13*1000</f>
        <v>524011.09090909094</v>
      </c>
      <c r="K3020">
        <f>'[3]H2 to electricity'!L$13*1000</f>
        <v>516672</v>
      </c>
      <c r="L3020">
        <f>'[3]H2 to electricity'!M$13*1000</f>
        <v>516672</v>
      </c>
    </row>
    <row r="3021" spans="1:12" x14ac:dyDescent="0.35">
      <c r="A3021" t="s">
        <v>41</v>
      </c>
      <c r="B3021" t="str">
        <f t="shared" si="135"/>
        <v>h2_OCGT|AF-SDN</v>
      </c>
      <c r="C3021" t="s">
        <v>322</v>
      </c>
      <c r="D3021" t="s">
        <v>41</v>
      </c>
      <c r="E3021" t="s">
        <v>320</v>
      </c>
      <c r="F3021">
        <f>'[3]H2 to electricity'!G$13*1000</f>
        <v>685066.90909090906</v>
      </c>
      <c r="G3021">
        <f>'[3]H2 to electricity'!H$13*1000</f>
        <v>670941.81818181823</v>
      </c>
      <c r="H3021">
        <f>'[3]H2 to electricity'!I$13*1000</f>
        <v>609336</v>
      </c>
      <c r="I3021">
        <f>'[3]H2 to electricity'!J$13*1000</f>
        <v>531350.18181818188</v>
      </c>
      <c r="J3021">
        <f>'[3]H2 to electricity'!K$13*1000</f>
        <v>524011.09090909094</v>
      </c>
      <c r="K3021">
        <f>'[3]H2 to electricity'!L$13*1000</f>
        <v>516672</v>
      </c>
      <c r="L3021">
        <f>'[3]H2 to electricity'!M$13*1000</f>
        <v>516672</v>
      </c>
    </row>
    <row r="3022" spans="1:12" x14ac:dyDescent="0.35">
      <c r="A3022" t="s">
        <v>42</v>
      </c>
      <c r="B3022" t="str">
        <f t="shared" si="135"/>
        <v>h2_OCGT|AF-SEN</v>
      </c>
      <c r="C3022" t="s">
        <v>322</v>
      </c>
      <c r="D3022" t="s">
        <v>42</v>
      </c>
      <c r="E3022" t="s">
        <v>320</v>
      </c>
      <c r="F3022">
        <f>'[3]H2 to electricity'!G$13*1000</f>
        <v>685066.90909090906</v>
      </c>
      <c r="G3022">
        <f>'[3]H2 to electricity'!H$13*1000</f>
        <v>670941.81818181823</v>
      </c>
      <c r="H3022">
        <f>'[3]H2 to electricity'!I$13*1000</f>
        <v>609336</v>
      </c>
      <c r="I3022">
        <f>'[3]H2 to electricity'!J$13*1000</f>
        <v>531350.18181818188</v>
      </c>
      <c r="J3022">
        <f>'[3]H2 to electricity'!K$13*1000</f>
        <v>524011.09090909094</v>
      </c>
      <c r="K3022">
        <f>'[3]H2 to electricity'!L$13*1000</f>
        <v>516672</v>
      </c>
      <c r="L3022">
        <f>'[3]H2 to electricity'!M$13*1000</f>
        <v>516672</v>
      </c>
    </row>
    <row r="3023" spans="1:12" x14ac:dyDescent="0.35">
      <c r="A3023" t="s">
        <v>43</v>
      </c>
      <c r="B3023" t="str">
        <f t="shared" si="135"/>
        <v>h2_OCGT|AF-SLE</v>
      </c>
      <c r="C3023" t="s">
        <v>322</v>
      </c>
      <c r="D3023" t="s">
        <v>43</v>
      </c>
      <c r="E3023" t="s">
        <v>320</v>
      </c>
      <c r="F3023">
        <f>'[3]H2 to electricity'!G$13*1000</f>
        <v>685066.90909090906</v>
      </c>
      <c r="G3023">
        <f>'[3]H2 to electricity'!H$13*1000</f>
        <v>670941.81818181823</v>
      </c>
      <c r="H3023">
        <f>'[3]H2 to electricity'!I$13*1000</f>
        <v>609336</v>
      </c>
      <c r="I3023">
        <f>'[3]H2 to electricity'!J$13*1000</f>
        <v>531350.18181818188</v>
      </c>
      <c r="J3023">
        <f>'[3]H2 to electricity'!K$13*1000</f>
        <v>524011.09090909094</v>
      </c>
      <c r="K3023">
        <f>'[3]H2 to electricity'!L$13*1000</f>
        <v>516672</v>
      </c>
      <c r="L3023">
        <f>'[3]H2 to electricity'!M$13*1000</f>
        <v>516672</v>
      </c>
    </row>
    <row r="3024" spans="1:12" x14ac:dyDescent="0.35">
      <c r="A3024" t="s">
        <v>44</v>
      </c>
      <c r="B3024" t="str">
        <f t="shared" si="135"/>
        <v>h2_OCGT|AF-SOM</v>
      </c>
      <c r="C3024" t="s">
        <v>322</v>
      </c>
      <c r="D3024" t="s">
        <v>44</v>
      </c>
      <c r="E3024" t="s">
        <v>320</v>
      </c>
      <c r="F3024">
        <f>'[3]H2 to electricity'!G$13*1000</f>
        <v>685066.90909090906</v>
      </c>
      <c r="G3024">
        <f>'[3]H2 to electricity'!H$13*1000</f>
        <v>670941.81818181823</v>
      </c>
      <c r="H3024">
        <f>'[3]H2 to electricity'!I$13*1000</f>
        <v>609336</v>
      </c>
      <c r="I3024">
        <f>'[3]H2 to electricity'!J$13*1000</f>
        <v>531350.18181818188</v>
      </c>
      <c r="J3024">
        <f>'[3]H2 to electricity'!K$13*1000</f>
        <v>524011.09090909094</v>
      </c>
      <c r="K3024">
        <f>'[3]H2 to electricity'!L$13*1000</f>
        <v>516672</v>
      </c>
      <c r="L3024">
        <f>'[3]H2 to electricity'!M$13*1000</f>
        <v>516672</v>
      </c>
    </row>
    <row r="3025" spans="1:12" x14ac:dyDescent="0.35">
      <c r="A3025" t="s">
        <v>45</v>
      </c>
      <c r="B3025" t="str">
        <f t="shared" si="135"/>
        <v>h2_OCGT|AF-SWZ</v>
      </c>
      <c r="C3025" t="s">
        <v>322</v>
      </c>
      <c r="D3025" t="s">
        <v>45</v>
      </c>
      <c r="E3025" t="s">
        <v>320</v>
      </c>
      <c r="F3025">
        <f>'[3]H2 to electricity'!G$13*1000</f>
        <v>685066.90909090906</v>
      </c>
      <c r="G3025">
        <f>'[3]H2 to electricity'!H$13*1000</f>
        <v>670941.81818181823</v>
      </c>
      <c r="H3025">
        <f>'[3]H2 to electricity'!I$13*1000</f>
        <v>609336</v>
      </c>
      <c r="I3025">
        <f>'[3]H2 to electricity'!J$13*1000</f>
        <v>531350.18181818188</v>
      </c>
      <c r="J3025">
        <f>'[3]H2 to electricity'!K$13*1000</f>
        <v>524011.09090909094</v>
      </c>
      <c r="K3025">
        <f>'[3]H2 to electricity'!L$13*1000</f>
        <v>516672</v>
      </c>
      <c r="L3025">
        <f>'[3]H2 to electricity'!M$13*1000</f>
        <v>516672</v>
      </c>
    </row>
    <row r="3026" spans="1:12" x14ac:dyDescent="0.35">
      <c r="A3026" t="s">
        <v>46</v>
      </c>
      <c r="B3026" t="str">
        <f t="shared" si="135"/>
        <v>h2_OCGT|AF-TCD</v>
      </c>
      <c r="C3026" t="s">
        <v>322</v>
      </c>
      <c r="D3026" t="s">
        <v>46</v>
      </c>
      <c r="E3026" t="s">
        <v>320</v>
      </c>
      <c r="F3026">
        <f>'[3]H2 to electricity'!G$13*1000</f>
        <v>685066.90909090906</v>
      </c>
      <c r="G3026">
        <f>'[3]H2 to electricity'!H$13*1000</f>
        <v>670941.81818181823</v>
      </c>
      <c r="H3026">
        <f>'[3]H2 to electricity'!I$13*1000</f>
        <v>609336</v>
      </c>
      <c r="I3026">
        <f>'[3]H2 to electricity'!J$13*1000</f>
        <v>531350.18181818188</v>
      </c>
      <c r="J3026">
        <f>'[3]H2 to electricity'!K$13*1000</f>
        <v>524011.09090909094</v>
      </c>
      <c r="K3026">
        <f>'[3]H2 to electricity'!L$13*1000</f>
        <v>516672</v>
      </c>
      <c r="L3026">
        <f>'[3]H2 to electricity'!M$13*1000</f>
        <v>516672</v>
      </c>
    </row>
    <row r="3027" spans="1:12" x14ac:dyDescent="0.35">
      <c r="A3027" t="s">
        <v>47</v>
      </c>
      <c r="B3027" t="str">
        <f t="shared" si="135"/>
        <v>h2_OCGT|AF-TGO</v>
      </c>
      <c r="C3027" t="s">
        <v>322</v>
      </c>
      <c r="D3027" t="s">
        <v>47</v>
      </c>
      <c r="E3027" t="s">
        <v>320</v>
      </c>
      <c r="F3027">
        <f>'[3]H2 to electricity'!G$13*1000</f>
        <v>685066.90909090906</v>
      </c>
      <c r="G3027">
        <f>'[3]H2 to electricity'!H$13*1000</f>
        <v>670941.81818181823</v>
      </c>
      <c r="H3027">
        <f>'[3]H2 to electricity'!I$13*1000</f>
        <v>609336</v>
      </c>
      <c r="I3027">
        <f>'[3]H2 to electricity'!J$13*1000</f>
        <v>531350.18181818188</v>
      </c>
      <c r="J3027">
        <f>'[3]H2 to electricity'!K$13*1000</f>
        <v>524011.09090909094</v>
      </c>
      <c r="K3027">
        <f>'[3]H2 to electricity'!L$13*1000</f>
        <v>516672</v>
      </c>
      <c r="L3027">
        <f>'[3]H2 to electricity'!M$13*1000</f>
        <v>516672</v>
      </c>
    </row>
    <row r="3028" spans="1:12" x14ac:dyDescent="0.35">
      <c r="A3028" t="s">
        <v>48</v>
      </c>
      <c r="B3028" t="str">
        <f t="shared" si="135"/>
        <v>h2_OCGT|AF-TUN</v>
      </c>
      <c r="C3028" t="s">
        <v>322</v>
      </c>
      <c r="D3028" t="s">
        <v>48</v>
      </c>
      <c r="E3028" t="s">
        <v>320</v>
      </c>
      <c r="F3028">
        <f>'[3]H2 to electricity'!G$13*1000</f>
        <v>685066.90909090906</v>
      </c>
      <c r="G3028">
        <f>'[3]H2 to electricity'!H$13*1000</f>
        <v>670941.81818181823</v>
      </c>
      <c r="H3028">
        <f>'[3]H2 to electricity'!I$13*1000</f>
        <v>609336</v>
      </c>
      <c r="I3028">
        <f>'[3]H2 to electricity'!J$13*1000</f>
        <v>531350.18181818188</v>
      </c>
      <c r="J3028">
        <f>'[3]H2 to electricity'!K$13*1000</f>
        <v>524011.09090909094</v>
      </c>
      <c r="K3028">
        <f>'[3]H2 to electricity'!L$13*1000</f>
        <v>516672</v>
      </c>
      <c r="L3028">
        <f>'[3]H2 to electricity'!M$13*1000</f>
        <v>516672</v>
      </c>
    </row>
    <row r="3029" spans="1:12" x14ac:dyDescent="0.35">
      <c r="A3029" t="s">
        <v>49</v>
      </c>
      <c r="B3029" t="str">
        <f t="shared" si="135"/>
        <v>h2_OCGT|AF-TZA</v>
      </c>
      <c r="C3029" t="s">
        <v>322</v>
      </c>
      <c r="D3029" t="s">
        <v>49</v>
      </c>
      <c r="E3029" t="s">
        <v>320</v>
      </c>
      <c r="F3029">
        <f>'[3]H2 to electricity'!G$13*1000</f>
        <v>685066.90909090906</v>
      </c>
      <c r="G3029">
        <f>'[3]H2 to electricity'!H$13*1000</f>
        <v>670941.81818181823</v>
      </c>
      <c r="H3029">
        <f>'[3]H2 to electricity'!I$13*1000</f>
        <v>609336</v>
      </c>
      <c r="I3029">
        <f>'[3]H2 to electricity'!J$13*1000</f>
        <v>531350.18181818188</v>
      </c>
      <c r="J3029">
        <f>'[3]H2 to electricity'!K$13*1000</f>
        <v>524011.09090909094</v>
      </c>
      <c r="K3029">
        <f>'[3]H2 to electricity'!L$13*1000</f>
        <v>516672</v>
      </c>
      <c r="L3029">
        <f>'[3]H2 to electricity'!M$13*1000</f>
        <v>516672</v>
      </c>
    </row>
    <row r="3030" spans="1:12" x14ac:dyDescent="0.35">
      <c r="A3030" t="s">
        <v>50</v>
      </c>
      <c r="B3030" t="str">
        <f t="shared" si="135"/>
        <v>h2_OCGT|AF-UGA</v>
      </c>
      <c r="C3030" t="s">
        <v>322</v>
      </c>
      <c r="D3030" t="s">
        <v>50</v>
      </c>
      <c r="E3030" t="s">
        <v>320</v>
      </c>
      <c r="F3030">
        <f>'[3]H2 to electricity'!G$13*1000</f>
        <v>685066.90909090906</v>
      </c>
      <c r="G3030">
        <f>'[3]H2 to electricity'!H$13*1000</f>
        <v>670941.81818181823</v>
      </c>
      <c r="H3030">
        <f>'[3]H2 to electricity'!I$13*1000</f>
        <v>609336</v>
      </c>
      <c r="I3030">
        <f>'[3]H2 to electricity'!J$13*1000</f>
        <v>531350.18181818188</v>
      </c>
      <c r="J3030">
        <f>'[3]H2 to electricity'!K$13*1000</f>
        <v>524011.09090909094</v>
      </c>
      <c r="K3030">
        <f>'[3]H2 to electricity'!L$13*1000</f>
        <v>516672</v>
      </c>
      <c r="L3030">
        <f>'[3]H2 to electricity'!M$13*1000</f>
        <v>516672</v>
      </c>
    </row>
    <row r="3031" spans="1:12" x14ac:dyDescent="0.35">
      <c r="A3031" t="s">
        <v>51</v>
      </c>
      <c r="B3031" t="str">
        <f t="shared" si="135"/>
        <v>h2_OCGT|AF-ZAF</v>
      </c>
      <c r="C3031" t="s">
        <v>322</v>
      </c>
      <c r="D3031" t="s">
        <v>51</v>
      </c>
      <c r="E3031" t="s">
        <v>320</v>
      </c>
      <c r="F3031">
        <f>'[3]H2 to electricity'!G$13*1000</f>
        <v>685066.90909090906</v>
      </c>
      <c r="G3031">
        <f>'[3]H2 to electricity'!H$13*1000</f>
        <v>670941.81818181823</v>
      </c>
      <c r="H3031">
        <f>'[3]H2 to electricity'!I$13*1000</f>
        <v>609336</v>
      </c>
      <c r="I3031">
        <f>'[3]H2 to electricity'!J$13*1000</f>
        <v>531350.18181818188</v>
      </c>
      <c r="J3031">
        <f>'[3]H2 to electricity'!K$13*1000</f>
        <v>524011.09090909094</v>
      </c>
      <c r="K3031">
        <f>'[3]H2 to electricity'!L$13*1000</f>
        <v>516672</v>
      </c>
      <c r="L3031">
        <f>'[3]H2 to electricity'!M$13*1000</f>
        <v>516672</v>
      </c>
    </row>
    <row r="3032" spans="1:12" x14ac:dyDescent="0.35">
      <c r="A3032" t="s">
        <v>52</v>
      </c>
      <c r="B3032" t="str">
        <f t="shared" si="135"/>
        <v>h2_OCGT|AF-ZMB</v>
      </c>
      <c r="C3032" t="s">
        <v>322</v>
      </c>
      <c r="D3032" t="s">
        <v>52</v>
      </c>
      <c r="E3032" t="s">
        <v>320</v>
      </c>
      <c r="F3032">
        <f>'[3]H2 to electricity'!G$13*1000</f>
        <v>685066.90909090906</v>
      </c>
      <c r="G3032">
        <f>'[3]H2 to electricity'!H$13*1000</f>
        <v>670941.81818181823</v>
      </c>
      <c r="H3032">
        <f>'[3]H2 to electricity'!I$13*1000</f>
        <v>609336</v>
      </c>
      <c r="I3032">
        <f>'[3]H2 to electricity'!J$13*1000</f>
        <v>531350.18181818188</v>
      </c>
      <c r="J3032">
        <f>'[3]H2 to electricity'!K$13*1000</f>
        <v>524011.09090909094</v>
      </c>
      <c r="K3032">
        <f>'[3]H2 to electricity'!L$13*1000</f>
        <v>516672</v>
      </c>
      <c r="L3032">
        <f>'[3]H2 to electricity'!M$13*1000</f>
        <v>516672</v>
      </c>
    </row>
    <row r="3033" spans="1:12" x14ac:dyDescent="0.35">
      <c r="A3033" t="s">
        <v>53</v>
      </c>
      <c r="B3033" t="str">
        <f t="shared" si="135"/>
        <v>h2_OCGT|AF-ZWE</v>
      </c>
      <c r="C3033" t="s">
        <v>322</v>
      </c>
      <c r="D3033" t="s">
        <v>53</v>
      </c>
      <c r="E3033" t="s">
        <v>320</v>
      </c>
      <c r="F3033">
        <f>'[3]H2 to electricity'!G$13*1000</f>
        <v>685066.90909090906</v>
      </c>
      <c r="G3033">
        <f>'[3]H2 to electricity'!H$13*1000</f>
        <v>670941.81818181823</v>
      </c>
      <c r="H3033">
        <f>'[3]H2 to electricity'!I$13*1000</f>
        <v>609336</v>
      </c>
      <c r="I3033">
        <f>'[3]H2 to electricity'!J$13*1000</f>
        <v>531350.18181818188</v>
      </c>
      <c r="J3033">
        <f>'[3]H2 to electricity'!K$13*1000</f>
        <v>524011.09090909094</v>
      </c>
      <c r="K3033">
        <f>'[3]H2 to electricity'!L$13*1000</f>
        <v>516672</v>
      </c>
      <c r="L3033">
        <f>'[3]H2 to electricity'!M$13*1000</f>
        <v>516672</v>
      </c>
    </row>
    <row r="3034" spans="1:12" x14ac:dyDescent="0.35">
      <c r="A3034" t="s">
        <v>54</v>
      </c>
      <c r="B3034" t="str">
        <f t="shared" si="135"/>
        <v>h2_OCGT|AS-AFG</v>
      </c>
      <c r="C3034" t="s">
        <v>322</v>
      </c>
      <c r="D3034" t="s">
        <v>54</v>
      </c>
      <c r="E3034" t="s">
        <v>320</v>
      </c>
      <c r="F3034">
        <f>'[3]H2 to electricity'!G$13*1000</f>
        <v>685066.90909090906</v>
      </c>
      <c r="G3034">
        <f>'[3]H2 to electricity'!H$13*1000</f>
        <v>670941.81818181823</v>
      </c>
      <c r="H3034">
        <f>'[3]H2 to electricity'!I$13*1000</f>
        <v>609336</v>
      </c>
      <c r="I3034">
        <f>'[3]H2 to electricity'!J$13*1000</f>
        <v>531350.18181818188</v>
      </c>
      <c r="J3034">
        <f>'[3]H2 to electricity'!K$13*1000</f>
        <v>524011.09090909094</v>
      </c>
      <c r="K3034">
        <f>'[3]H2 to electricity'!L$13*1000</f>
        <v>516672</v>
      </c>
      <c r="L3034">
        <f>'[3]H2 to electricity'!M$13*1000</f>
        <v>516672</v>
      </c>
    </row>
    <row r="3035" spans="1:12" x14ac:dyDescent="0.35">
      <c r="A3035" t="s">
        <v>55</v>
      </c>
      <c r="B3035" t="str">
        <f t="shared" si="135"/>
        <v>h2_OCGT|AS-ARE</v>
      </c>
      <c r="C3035" t="s">
        <v>322</v>
      </c>
      <c r="D3035" t="s">
        <v>55</v>
      </c>
      <c r="E3035" t="s">
        <v>320</v>
      </c>
      <c r="F3035">
        <f>'[3]H2 to electricity'!G$13*1000</f>
        <v>685066.90909090906</v>
      </c>
      <c r="G3035">
        <f>'[3]H2 to electricity'!H$13*1000</f>
        <v>670941.81818181823</v>
      </c>
      <c r="H3035">
        <f>'[3]H2 to electricity'!I$13*1000</f>
        <v>609336</v>
      </c>
      <c r="I3035">
        <f>'[3]H2 to electricity'!J$13*1000</f>
        <v>531350.18181818188</v>
      </c>
      <c r="J3035">
        <f>'[3]H2 to electricity'!K$13*1000</f>
        <v>524011.09090909094</v>
      </c>
      <c r="K3035">
        <f>'[3]H2 to electricity'!L$13*1000</f>
        <v>516672</v>
      </c>
      <c r="L3035">
        <f>'[3]H2 to electricity'!M$13*1000</f>
        <v>516672</v>
      </c>
    </row>
    <row r="3036" spans="1:12" x14ac:dyDescent="0.35">
      <c r="A3036" t="s">
        <v>56</v>
      </c>
      <c r="B3036" t="str">
        <f t="shared" si="135"/>
        <v>h2_OCGT|AS-BGD</v>
      </c>
      <c r="C3036" t="s">
        <v>322</v>
      </c>
      <c r="D3036" t="s">
        <v>56</v>
      </c>
      <c r="E3036" t="s">
        <v>320</v>
      </c>
      <c r="F3036">
        <f>'[3]H2 to electricity'!G$13*1000</f>
        <v>685066.90909090906</v>
      </c>
      <c r="G3036">
        <f>'[3]H2 to electricity'!H$13*1000</f>
        <v>670941.81818181823</v>
      </c>
      <c r="H3036">
        <f>'[3]H2 to electricity'!I$13*1000</f>
        <v>609336</v>
      </c>
      <c r="I3036">
        <f>'[3]H2 to electricity'!J$13*1000</f>
        <v>531350.18181818188</v>
      </c>
      <c r="J3036">
        <f>'[3]H2 to electricity'!K$13*1000</f>
        <v>524011.09090909094</v>
      </c>
      <c r="K3036">
        <f>'[3]H2 to electricity'!L$13*1000</f>
        <v>516672</v>
      </c>
      <c r="L3036">
        <f>'[3]H2 to electricity'!M$13*1000</f>
        <v>516672</v>
      </c>
    </row>
    <row r="3037" spans="1:12" x14ac:dyDescent="0.35">
      <c r="A3037" t="s">
        <v>57</v>
      </c>
      <c r="B3037" t="str">
        <f t="shared" si="135"/>
        <v>h2_OCGT|AS-BHR</v>
      </c>
      <c r="C3037" t="s">
        <v>322</v>
      </c>
      <c r="D3037" t="s">
        <v>57</v>
      </c>
      <c r="E3037" t="s">
        <v>320</v>
      </c>
      <c r="F3037">
        <f>'[3]H2 to electricity'!G$13*1000</f>
        <v>685066.90909090906</v>
      </c>
      <c r="G3037">
        <f>'[3]H2 to electricity'!H$13*1000</f>
        <v>670941.81818181823</v>
      </c>
      <c r="H3037">
        <f>'[3]H2 to electricity'!I$13*1000</f>
        <v>609336</v>
      </c>
      <c r="I3037">
        <f>'[3]H2 to electricity'!J$13*1000</f>
        <v>531350.18181818188</v>
      </c>
      <c r="J3037">
        <f>'[3]H2 to electricity'!K$13*1000</f>
        <v>524011.09090909094</v>
      </c>
      <c r="K3037">
        <f>'[3]H2 to electricity'!L$13*1000</f>
        <v>516672</v>
      </c>
      <c r="L3037">
        <f>'[3]H2 to electricity'!M$13*1000</f>
        <v>516672</v>
      </c>
    </row>
    <row r="3038" spans="1:12" x14ac:dyDescent="0.35">
      <c r="A3038" t="s">
        <v>58</v>
      </c>
      <c r="B3038" t="str">
        <f t="shared" si="135"/>
        <v>h2_OCGT|AS-BRN</v>
      </c>
      <c r="C3038" t="s">
        <v>322</v>
      </c>
      <c r="D3038" t="s">
        <v>58</v>
      </c>
      <c r="E3038" t="s">
        <v>320</v>
      </c>
      <c r="F3038">
        <f>'[3]H2 to electricity'!G$13*1000</f>
        <v>685066.90909090906</v>
      </c>
      <c r="G3038">
        <f>'[3]H2 to electricity'!H$13*1000</f>
        <v>670941.81818181823</v>
      </c>
      <c r="H3038">
        <f>'[3]H2 to electricity'!I$13*1000</f>
        <v>609336</v>
      </c>
      <c r="I3038">
        <f>'[3]H2 to electricity'!J$13*1000</f>
        <v>531350.18181818188</v>
      </c>
      <c r="J3038">
        <f>'[3]H2 to electricity'!K$13*1000</f>
        <v>524011.09090909094</v>
      </c>
      <c r="K3038">
        <f>'[3]H2 to electricity'!L$13*1000</f>
        <v>516672</v>
      </c>
      <c r="L3038">
        <f>'[3]H2 to electricity'!M$13*1000</f>
        <v>516672</v>
      </c>
    </row>
    <row r="3039" spans="1:12" x14ac:dyDescent="0.35">
      <c r="A3039" t="s">
        <v>59</v>
      </c>
      <c r="B3039" t="str">
        <f t="shared" si="135"/>
        <v>h2_OCGT|AS-BTN</v>
      </c>
      <c r="C3039" t="s">
        <v>322</v>
      </c>
      <c r="D3039" t="s">
        <v>59</v>
      </c>
      <c r="E3039" t="s">
        <v>320</v>
      </c>
      <c r="F3039">
        <f>'[3]H2 to electricity'!G$13*1000</f>
        <v>685066.90909090906</v>
      </c>
      <c r="G3039">
        <f>'[3]H2 to electricity'!H$13*1000</f>
        <v>670941.81818181823</v>
      </c>
      <c r="H3039">
        <f>'[3]H2 to electricity'!I$13*1000</f>
        <v>609336</v>
      </c>
      <c r="I3039">
        <f>'[3]H2 to electricity'!J$13*1000</f>
        <v>531350.18181818188</v>
      </c>
      <c r="J3039">
        <f>'[3]H2 to electricity'!K$13*1000</f>
        <v>524011.09090909094</v>
      </c>
      <c r="K3039">
        <f>'[3]H2 to electricity'!L$13*1000</f>
        <v>516672</v>
      </c>
      <c r="L3039">
        <f>'[3]H2 to electricity'!M$13*1000</f>
        <v>516672</v>
      </c>
    </row>
    <row r="3040" spans="1:12" x14ac:dyDescent="0.35">
      <c r="A3040" t="s">
        <v>60</v>
      </c>
      <c r="B3040" t="str">
        <f t="shared" si="135"/>
        <v>h2_OCGT|AS-CHN</v>
      </c>
      <c r="C3040" t="s">
        <v>322</v>
      </c>
      <c r="D3040" t="s">
        <v>60</v>
      </c>
      <c r="E3040" t="s">
        <v>320</v>
      </c>
      <c r="F3040">
        <f>'[3]H2 to electricity'!G$13*1000</f>
        <v>685066.90909090906</v>
      </c>
      <c r="G3040">
        <f>'[3]H2 to electricity'!H$13*1000</f>
        <v>670941.81818181823</v>
      </c>
      <c r="H3040">
        <f>'[3]H2 to electricity'!I$13*1000</f>
        <v>609336</v>
      </c>
      <c r="I3040">
        <f>'[3]H2 to electricity'!J$13*1000</f>
        <v>531350.18181818188</v>
      </c>
      <c r="J3040">
        <f>'[3]H2 to electricity'!K$13*1000</f>
        <v>524011.09090909094</v>
      </c>
      <c r="K3040">
        <f>'[3]H2 to electricity'!L$13*1000</f>
        <v>516672</v>
      </c>
      <c r="L3040">
        <f>'[3]H2 to electricity'!M$13*1000</f>
        <v>516672</v>
      </c>
    </row>
    <row r="3041" spans="1:12" x14ac:dyDescent="0.35">
      <c r="A3041" t="s">
        <v>95</v>
      </c>
      <c r="B3041" t="str">
        <f t="shared" si="135"/>
        <v>h2_OCGT|AS-IDN</v>
      </c>
      <c r="C3041" t="s">
        <v>322</v>
      </c>
      <c r="D3041" t="s">
        <v>95</v>
      </c>
      <c r="E3041" t="s">
        <v>320</v>
      </c>
      <c r="F3041">
        <f>'[3]H2 to electricity'!G$13*1000</f>
        <v>685066.90909090906</v>
      </c>
      <c r="G3041">
        <f>'[3]H2 to electricity'!H$13*1000</f>
        <v>670941.81818181823</v>
      </c>
      <c r="H3041">
        <f>'[3]H2 to electricity'!I$13*1000</f>
        <v>609336</v>
      </c>
      <c r="I3041">
        <f>'[3]H2 to electricity'!J$13*1000</f>
        <v>531350.18181818188</v>
      </c>
      <c r="J3041">
        <f>'[3]H2 to electricity'!K$13*1000</f>
        <v>524011.09090909094</v>
      </c>
      <c r="K3041">
        <f>'[3]H2 to electricity'!L$13*1000</f>
        <v>516672</v>
      </c>
      <c r="L3041">
        <f>'[3]H2 to electricity'!M$13*1000</f>
        <v>516672</v>
      </c>
    </row>
    <row r="3042" spans="1:12" x14ac:dyDescent="0.35">
      <c r="A3042" t="s">
        <v>96</v>
      </c>
      <c r="B3042" t="str">
        <f t="shared" si="135"/>
        <v>h2_OCGT|AS-IND</v>
      </c>
      <c r="C3042" t="s">
        <v>322</v>
      </c>
      <c r="D3042" t="s">
        <v>96</v>
      </c>
      <c r="E3042" t="s">
        <v>320</v>
      </c>
      <c r="F3042">
        <f>'[3]H2 to electricity'!G$13*1000</f>
        <v>685066.90909090906</v>
      </c>
      <c r="G3042">
        <f>'[3]H2 to electricity'!H$13*1000</f>
        <v>670941.81818181823</v>
      </c>
      <c r="H3042">
        <f>'[3]H2 to electricity'!I$13*1000</f>
        <v>609336</v>
      </c>
      <c r="I3042">
        <f>'[3]H2 to electricity'!J$13*1000</f>
        <v>531350.18181818188</v>
      </c>
      <c r="J3042">
        <f>'[3]H2 to electricity'!K$13*1000</f>
        <v>524011.09090909094</v>
      </c>
      <c r="K3042">
        <f>'[3]H2 to electricity'!L$13*1000</f>
        <v>516672</v>
      </c>
      <c r="L3042">
        <f>'[3]H2 to electricity'!M$13*1000</f>
        <v>516672</v>
      </c>
    </row>
    <row r="3043" spans="1:12" x14ac:dyDescent="0.35">
      <c r="A3043" t="s">
        <v>102</v>
      </c>
      <c r="B3043" t="str">
        <f t="shared" si="135"/>
        <v>h2_OCGT|AS-IRN</v>
      </c>
      <c r="C3043" t="s">
        <v>322</v>
      </c>
      <c r="D3043" t="s">
        <v>102</v>
      </c>
      <c r="E3043" t="s">
        <v>320</v>
      </c>
      <c r="F3043">
        <f>'[3]H2 to electricity'!G$13*1000</f>
        <v>685066.90909090906</v>
      </c>
      <c r="G3043">
        <f>'[3]H2 to electricity'!H$13*1000</f>
        <v>670941.81818181823</v>
      </c>
      <c r="H3043">
        <f>'[3]H2 to electricity'!I$13*1000</f>
        <v>609336</v>
      </c>
      <c r="I3043">
        <f>'[3]H2 to electricity'!J$13*1000</f>
        <v>531350.18181818188</v>
      </c>
      <c r="J3043">
        <f>'[3]H2 to electricity'!K$13*1000</f>
        <v>524011.09090909094</v>
      </c>
      <c r="K3043">
        <f>'[3]H2 to electricity'!L$13*1000</f>
        <v>516672</v>
      </c>
      <c r="L3043">
        <f>'[3]H2 to electricity'!M$13*1000</f>
        <v>516672</v>
      </c>
    </row>
    <row r="3044" spans="1:12" x14ac:dyDescent="0.35">
      <c r="A3044" t="s">
        <v>103</v>
      </c>
      <c r="B3044" t="str">
        <f t="shared" si="135"/>
        <v>h2_OCGT|AS-IRQ</v>
      </c>
      <c r="C3044" t="s">
        <v>322</v>
      </c>
      <c r="D3044" t="s">
        <v>103</v>
      </c>
      <c r="E3044" t="s">
        <v>320</v>
      </c>
      <c r="F3044">
        <f>'[3]H2 to electricity'!G$13*1000</f>
        <v>685066.90909090906</v>
      </c>
      <c r="G3044">
        <f>'[3]H2 to electricity'!H$13*1000</f>
        <v>670941.81818181823</v>
      </c>
      <c r="H3044">
        <f>'[3]H2 to electricity'!I$13*1000</f>
        <v>609336</v>
      </c>
      <c r="I3044">
        <f>'[3]H2 to electricity'!J$13*1000</f>
        <v>531350.18181818188</v>
      </c>
      <c r="J3044">
        <f>'[3]H2 to electricity'!K$13*1000</f>
        <v>524011.09090909094</v>
      </c>
      <c r="K3044">
        <f>'[3]H2 to electricity'!L$13*1000</f>
        <v>516672</v>
      </c>
      <c r="L3044">
        <f>'[3]H2 to electricity'!M$13*1000</f>
        <v>516672</v>
      </c>
    </row>
    <row r="3045" spans="1:12" x14ac:dyDescent="0.35">
      <c r="A3045" t="s">
        <v>104</v>
      </c>
      <c r="B3045" t="str">
        <f t="shared" si="135"/>
        <v>h2_OCGT|AS-ISR</v>
      </c>
      <c r="C3045" t="s">
        <v>322</v>
      </c>
      <c r="D3045" t="s">
        <v>104</v>
      </c>
      <c r="E3045" t="s">
        <v>320</v>
      </c>
      <c r="F3045">
        <f>'[3]H2 to electricity'!G$13*1000</f>
        <v>685066.90909090906</v>
      </c>
      <c r="G3045">
        <f>'[3]H2 to electricity'!H$13*1000</f>
        <v>670941.81818181823</v>
      </c>
      <c r="H3045">
        <f>'[3]H2 to electricity'!I$13*1000</f>
        <v>609336</v>
      </c>
      <c r="I3045">
        <f>'[3]H2 to electricity'!J$13*1000</f>
        <v>531350.18181818188</v>
      </c>
      <c r="J3045">
        <f>'[3]H2 to electricity'!K$13*1000</f>
        <v>524011.09090909094</v>
      </c>
      <c r="K3045">
        <f>'[3]H2 to electricity'!L$13*1000</f>
        <v>516672</v>
      </c>
      <c r="L3045">
        <f>'[3]H2 to electricity'!M$13*1000</f>
        <v>516672</v>
      </c>
    </row>
    <row r="3046" spans="1:12" x14ac:dyDescent="0.35">
      <c r="A3046" t="s">
        <v>105</v>
      </c>
      <c r="B3046" t="str">
        <f t="shared" si="135"/>
        <v>h2_OCGT|AS-JOR</v>
      </c>
      <c r="C3046" t="s">
        <v>322</v>
      </c>
      <c r="D3046" t="s">
        <v>105</v>
      </c>
      <c r="E3046" t="s">
        <v>320</v>
      </c>
      <c r="F3046">
        <f>'[3]H2 to electricity'!G$13*1000</f>
        <v>685066.90909090906</v>
      </c>
      <c r="G3046">
        <f>'[3]H2 to electricity'!H$13*1000</f>
        <v>670941.81818181823</v>
      </c>
      <c r="H3046">
        <f>'[3]H2 to electricity'!I$13*1000</f>
        <v>609336</v>
      </c>
      <c r="I3046">
        <f>'[3]H2 to electricity'!J$13*1000</f>
        <v>531350.18181818188</v>
      </c>
      <c r="J3046">
        <f>'[3]H2 to electricity'!K$13*1000</f>
        <v>524011.09090909094</v>
      </c>
      <c r="K3046">
        <f>'[3]H2 to electricity'!L$13*1000</f>
        <v>516672</v>
      </c>
      <c r="L3046">
        <f>'[3]H2 to electricity'!M$13*1000</f>
        <v>516672</v>
      </c>
    </row>
    <row r="3047" spans="1:12" x14ac:dyDescent="0.35">
      <c r="A3047" t="s">
        <v>106</v>
      </c>
      <c r="B3047" t="str">
        <f t="shared" si="135"/>
        <v>h2_OCGT|AS-JPN</v>
      </c>
      <c r="C3047" t="s">
        <v>322</v>
      </c>
      <c r="D3047" t="s">
        <v>106</v>
      </c>
      <c r="E3047" t="s">
        <v>320</v>
      </c>
      <c r="F3047">
        <f>'[3]H2 to electricity'!G$13*1000</f>
        <v>685066.90909090906</v>
      </c>
      <c r="G3047">
        <f>'[3]H2 to electricity'!H$13*1000</f>
        <v>670941.81818181823</v>
      </c>
      <c r="H3047">
        <f>'[3]H2 to electricity'!I$13*1000</f>
        <v>609336</v>
      </c>
      <c r="I3047">
        <f>'[3]H2 to electricity'!J$13*1000</f>
        <v>531350.18181818188</v>
      </c>
      <c r="J3047">
        <f>'[3]H2 to electricity'!K$13*1000</f>
        <v>524011.09090909094</v>
      </c>
      <c r="K3047">
        <f>'[3]H2 to electricity'!L$13*1000</f>
        <v>516672</v>
      </c>
      <c r="L3047">
        <f>'[3]H2 to electricity'!M$13*1000</f>
        <v>516672</v>
      </c>
    </row>
    <row r="3048" spans="1:12" x14ac:dyDescent="0.35">
      <c r="A3048" t="s">
        <v>113</v>
      </c>
      <c r="B3048" t="str">
        <f t="shared" si="135"/>
        <v>h2_OCGT|AS-KAZ</v>
      </c>
      <c r="C3048" t="s">
        <v>322</v>
      </c>
      <c r="D3048" t="s">
        <v>113</v>
      </c>
      <c r="E3048" t="s">
        <v>320</v>
      </c>
      <c r="F3048">
        <f>'[3]H2 to electricity'!G$13*1000</f>
        <v>685066.90909090906</v>
      </c>
      <c r="G3048">
        <f>'[3]H2 to electricity'!H$13*1000</f>
        <v>670941.81818181823</v>
      </c>
      <c r="H3048">
        <f>'[3]H2 to electricity'!I$13*1000</f>
        <v>609336</v>
      </c>
      <c r="I3048">
        <f>'[3]H2 to electricity'!J$13*1000</f>
        <v>531350.18181818188</v>
      </c>
      <c r="J3048">
        <f>'[3]H2 to electricity'!K$13*1000</f>
        <v>524011.09090909094</v>
      </c>
      <c r="K3048">
        <f>'[3]H2 to electricity'!L$13*1000</f>
        <v>516672</v>
      </c>
      <c r="L3048">
        <f>'[3]H2 to electricity'!M$13*1000</f>
        <v>516672</v>
      </c>
    </row>
    <row r="3049" spans="1:12" x14ac:dyDescent="0.35">
      <c r="A3049" t="s">
        <v>114</v>
      </c>
      <c r="B3049" t="str">
        <f t="shared" si="135"/>
        <v>h2_OCGT|AS-KGZ</v>
      </c>
      <c r="C3049" t="s">
        <v>322</v>
      </c>
      <c r="D3049" t="s">
        <v>114</v>
      </c>
      <c r="E3049" t="s">
        <v>320</v>
      </c>
      <c r="F3049">
        <f>'[3]H2 to electricity'!G$13*1000</f>
        <v>685066.90909090906</v>
      </c>
      <c r="G3049">
        <f>'[3]H2 to electricity'!H$13*1000</f>
        <v>670941.81818181823</v>
      </c>
      <c r="H3049">
        <f>'[3]H2 to electricity'!I$13*1000</f>
        <v>609336</v>
      </c>
      <c r="I3049">
        <f>'[3]H2 to electricity'!J$13*1000</f>
        <v>531350.18181818188</v>
      </c>
      <c r="J3049">
        <f>'[3]H2 to electricity'!K$13*1000</f>
        <v>524011.09090909094</v>
      </c>
      <c r="K3049">
        <f>'[3]H2 to electricity'!L$13*1000</f>
        <v>516672</v>
      </c>
      <c r="L3049">
        <f>'[3]H2 to electricity'!M$13*1000</f>
        <v>516672</v>
      </c>
    </row>
    <row r="3050" spans="1:12" x14ac:dyDescent="0.35">
      <c r="A3050" t="s">
        <v>115</v>
      </c>
      <c r="B3050" t="str">
        <f t="shared" si="135"/>
        <v>h2_OCGT|AS-KHM</v>
      </c>
      <c r="C3050" t="s">
        <v>322</v>
      </c>
      <c r="D3050" t="s">
        <v>115</v>
      </c>
      <c r="E3050" t="s">
        <v>320</v>
      </c>
      <c r="F3050">
        <f>'[3]H2 to electricity'!G$13*1000</f>
        <v>685066.90909090906</v>
      </c>
      <c r="G3050">
        <f>'[3]H2 to electricity'!H$13*1000</f>
        <v>670941.81818181823</v>
      </c>
      <c r="H3050">
        <f>'[3]H2 to electricity'!I$13*1000</f>
        <v>609336</v>
      </c>
      <c r="I3050">
        <f>'[3]H2 to electricity'!J$13*1000</f>
        <v>531350.18181818188</v>
      </c>
      <c r="J3050">
        <f>'[3]H2 to electricity'!K$13*1000</f>
        <v>524011.09090909094</v>
      </c>
      <c r="K3050">
        <f>'[3]H2 to electricity'!L$13*1000</f>
        <v>516672</v>
      </c>
      <c r="L3050">
        <f>'[3]H2 to electricity'!M$13*1000</f>
        <v>516672</v>
      </c>
    </row>
    <row r="3051" spans="1:12" x14ac:dyDescent="0.35">
      <c r="A3051" t="s">
        <v>116</v>
      </c>
      <c r="B3051" t="str">
        <f t="shared" si="135"/>
        <v>h2_OCGT|AS-KOR</v>
      </c>
      <c r="C3051" t="s">
        <v>322</v>
      </c>
      <c r="D3051" t="s">
        <v>116</v>
      </c>
      <c r="E3051" t="s">
        <v>320</v>
      </c>
      <c r="F3051">
        <f>'[3]H2 to electricity'!G$13*1000</f>
        <v>685066.90909090906</v>
      </c>
      <c r="G3051">
        <f>'[3]H2 to electricity'!H$13*1000</f>
        <v>670941.81818181823</v>
      </c>
      <c r="H3051">
        <f>'[3]H2 to electricity'!I$13*1000</f>
        <v>609336</v>
      </c>
      <c r="I3051">
        <f>'[3]H2 to electricity'!J$13*1000</f>
        <v>531350.18181818188</v>
      </c>
      <c r="J3051">
        <f>'[3]H2 to electricity'!K$13*1000</f>
        <v>524011.09090909094</v>
      </c>
      <c r="K3051">
        <f>'[3]H2 to electricity'!L$13*1000</f>
        <v>516672</v>
      </c>
      <c r="L3051">
        <f>'[3]H2 to electricity'!M$13*1000</f>
        <v>516672</v>
      </c>
    </row>
    <row r="3052" spans="1:12" x14ac:dyDescent="0.35">
      <c r="A3052" t="s">
        <v>117</v>
      </c>
      <c r="B3052" t="str">
        <f t="shared" si="135"/>
        <v>h2_OCGT|AS-KWT</v>
      </c>
      <c r="C3052" t="s">
        <v>322</v>
      </c>
      <c r="D3052" t="s">
        <v>117</v>
      </c>
      <c r="E3052" t="s">
        <v>320</v>
      </c>
      <c r="F3052">
        <f>'[3]H2 to electricity'!G$13*1000</f>
        <v>685066.90909090906</v>
      </c>
      <c r="G3052">
        <f>'[3]H2 to electricity'!H$13*1000</f>
        <v>670941.81818181823</v>
      </c>
      <c r="H3052">
        <f>'[3]H2 to electricity'!I$13*1000</f>
        <v>609336</v>
      </c>
      <c r="I3052">
        <f>'[3]H2 to electricity'!J$13*1000</f>
        <v>531350.18181818188</v>
      </c>
      <c r="J3052">
        <f>'[3]H2 to electricity'!K$13*1000</f>
        <v>524011.09090909094</v>
      </c>
      <c r="K3052">
        <f>'[3]H2 to electricity'!L$13*1000</f>
        <v>516672</v>
      </c>
      <c r="L3052">
        <f>'[3]H2 to electricity'!M$13*1000</f>
        <v>516672</v>
      </c>
    </row>
    <row r="3053" spans="1:12" x14ac:dyDescent="0.35">
      <c r="A3053" t="s">
        <v>118</v>
      </c>
      <c r="B3053" t="str">
        <f t="shared" si="135"/>
        <v>h2_OCGT|AS-LAO</v>
      </c>
      <c r="C3053" t="s">
        <v>322</v>
      </c>
      <c r="D3053" t="s">
        <v>118</v>
      </c>
      <c r="E3053" t="s">
        <v>320</v>
      </c>
      <c r="F3053">
        <f>'[3]H2 to electricity'!G$13*1000</f>
        <v>685066.90909090906</v>
      </c>
      <c r="G3053">
        <f>'[3]H2 to electricity'!H$13*1000</f>
        <v>670941.81818181823</v>
      </c>
      <c r="H3053">
        <f>'[3]H2 to electricity'!I$13*1000</f>
        <v>609336</v>
      </c>
      <c r="I3053">
        <f>'[3]H2 to electricity'!J$13*1000</f>
        <v>531350.18181818188</v>
      </c>
      <c r="J3053">
        <f>'[3]H2 to electricity'!K$13*1000</f>
        <v>524011.09090909094</v>
      </c>
      <c r="K3053">
        <f>'[3]H2 to electricity'!L$13*1000</f>
        <v>516672</v>
      </c>
      <c r="L3053">
        <f>'[3]H2 to electricity'!M$13*1000</f>
        <v>516672</v>
      </c>
    </row>
    <row r="3054" spans="1:12" x14ac:dyDescent="0.35">
      <c r="A3054" t="s">
        <v>119</v>
      </c>
      <c r="B3054" t="str">
        <f t="shared" si="135"/>
        <v>h2_OCGT|AS-LBN</v>
      </c>
      <c r="C3054" t="s">
        <v>322</v>
      </c>
      <c r="D3054" t="s">
        <v>119</v>
      </c>
      <c r="E3054" t="s">
        <v>320</v>
      </c>
      <c r="F3054">
        <f>'[3]H2 to electricity'!G$13*1000</f>
        <v>685066.90909090906</v>
      </c>
      <c r="G3054">
        <f>'[3]H2 to electricity'!H$13*1000</f>
        <v>670941.81818181823</v>
      </c>
      <c r="H3054">
        <f>'[3]H2 to electricity'!I$13*1000</f>
        <v>609336</v>
      </c>
      <c r="I3054">
        <f>'[3]H2 to electricity'!J$13*1000</f>
        <v>531350.18181818188</v>
      </c>
      <c r="J3054">
        <f>'[3]H2 to electricity'!K$13*1000</f>
        <v>524011.09090909094</v>
      </c>
      <c r="K3054">
        <f>'[3]H2 to electricity'!L$13*1000</f>
        <v>516672</v>
      </c>
      <c r="L3054">
        <f>'[3]H2 to electricity'!M$13*1000</f>
        <v>516672</v>
      </c>
    </row>
    <row r="3055" spans="1:12" x14ac:dyDescent="0.35">
      <c r="A3055" t="s">
        <v>120</v>
      </c>
      <c r="B3055" t="str">
        <f t="shared" si="135"/>
        <v>h2_OCGT|AS-LKA</v>
      </c>
      <c r="C3055" t="s">
        <v>322</v>
      </c>
      <c r="D3055" t="s">
        <v>120</v>
      </c>
      <c r="E3055" t="s">
        <v>320</v>
      </c>
      <c r="F3055">
        <f>'[3]H2 to electricity'!G$13*1000</f>
        <v>685066.90909090906</v>
      </c>
      <c r="G3055">
        <f>'[3]H2 to electricity'!H$13*1000</f>
        <v>670941.81818181823</v>
      </c>
      <c r="H3055">
        <f>'[3]H2 to electricity'!I$13*1000</f>
        <v>609336</v>
      </c>
      <c r="I3055">
        <f>'[3]H2 to electricity'!J$13*1000</f>
        <v>531350.18181818188</v>
      </c>
      <c r="J3055">
        <f>'[3]H2 to electricity'!K$13*1000</f>
        <v>524011.09090909094</v>
      </c>
      <c r="K3055">
        <f>'[3]H2 to electricity'!L$13*1000</f>
        <v>516672</v>
      </c>
      <c r="L3055">
        <f>'[3]H2 to electricity'!M$13*1000</f>
        <v>516672</v>
      </c>
    </row>
    <row r="3056" spans="1:12" x14ac:dyDescent="0.35">
      <c r="A3056" t="s">
        <v>121</v>
      </c>
      <c r="B3056" t="str">
        <f t="shared" si="135"/>
        <v>h2_OCGT|AS-MMR</v>
      </c>
      <c r="C3056" t="s">
        <v>322</v>
      </c>
      <c r="D3056" t="s">
        <v>121</v>
      </c>
      <c r="E3056" t="s">
        <v>320</v>
      </c>
      <c r="F3056">
        <f>'[3]H2 to electricity'!G$13*1000</f>
        <v>685066.90909090906</v>
      </c>
      <c r="G3056">
        <f>'[3]H2 to electricity'!H$13*1000</f>
        <v>670941.81818181823</v>
      </c>
      <c r="H3056">
        <f>'[3]H2 to electricity'!I$13*1000</f>
        <v>609336</v>
      </c>
      <c r="I3056">
        <f>'[3]H2 to electricity'!J$13*1000</f>
        <v>531350.18181818188</v>
      </c>
      <c r="J3056">
        <f>'[3]H2 to electricity'!K$13*1000</f>
        <v>524011.09090909094</v>
      </c>
      <c r="K3056">
        <f>'[3]H2 to electricity'!L$13*1000</f>
        <v>516672</v>
      </c>
      <c r="L3056">
        <f>'[3]H2 to electricity'!M$13*1000</f>
        <v>516672</v>
      </c>
    </row>
    <row r="3057" spans="1:12" x14ac:dyDescent="0.35">
      <c r="A3057" t="s">
        <v>122</v>
      </c>
      <c r="B3057" t="str">
        <f t="shared" si="135"/>
        <v>h2_OCGT|AS-MNG</v>
      </c>
      <c r="C3057" t="s">
        <v>322</v>
      </c>
      <c r="D3057" t="s">
        <v>122</v>
      </c>
      <c r="E3057" t="s">
        <v>320</v>
      </c>
      <c r="F3057">
        <f>'[3]H2 to electricity'!G$13*1000</f>
        <v>685066.90909090906</v>
      </c>
      <c r="G3057">
        <f>'[3]H2 to electricity'!H$13*1000</f>
        <v>670941.81818181823</v>
      </c>
      <c r="H3057">
        <f>'[3]H2 to electricity'!I$13*1000</f>
        <v>609336</v>
      </c>
      <c r="I3057">
        <f>'[3]H2 to electricity'!J$13*1000</f>
        <v>531350.18181818188</v>
      </c>
      <c r="J3057">
        <f>'[3]H2 to electricity'!K$13*1000</f>
        <v>524011.09090909094</v>
      </c>
      <c r="K3057">
        <f>'[3]H2 to electricity'!L$13*1000</f>
        <v>516672</v>
      </c>
      <c r="L3057">
        <f>'[3]H2 to electricity'!M$13*1000</f>
        <v>516672</v>
      </c>
    </row>
    <row r="3058" spans="1:12" x14ac:dyDescent="0.35">
      <c r="A3058" t="s">
        <v>123</v>
      </c>
      <c r="B3058" t="str">
        <f t="shared" si="135"/>
        <v>h2_OCGT|AS-MYS</v>
      </c>
      <c r="C3058" t="s">
        <v>322</v>
      </c>
      <c r="D3058" t="s">
        <v>123</v>
      </c>
      <c r="E3058" t="s">
        <v>320</v>
      </c>
      <c r="F3058">
        <f>'[3]H2 to electricity'!G$13*1000</f>
        <v>685066.90909090906</v>
      </c>
      <c r="G3058">
        <f>'[3]H2 to electricity'!H$13*1000</f>
        <v>670941.81818181823</v>
      </c>
      <c r="H3058">
        <f>'[3]H2 to electricity'!I$13*1000</f>
        <v>609336</v>
      </c>
      <c r="I3058">
        <f>'[3]H2 to electricity'!J$13*1000</f>
        <v>531350.18181818188</v>
      </c>
      <c r="J3058">
        <f>'[3]H2 to electricity'!K$13*1000</f>
        <v>524011.09090909094</v>
      </c>
      <c r="K3058">
        <f>'[3]H2 to electricity'!L$13*1000</f>
        <v>516672</v>
      </c>
      <c r="L3058">
        <f>'[3]H2 to electricity'!M$13*1000</f>
        <v>516672</v>
      </c>
    </row>
    <row r="3059" spans="1:12" x14ac:dyDescent="0.35">
      <c r="A3059" t="s">
        <v>124</v>
      </c>
      <c r="B3059" t="str">
        <f t="shared" si="135"/>
        <v>h2_OCGT|AS-NPL</v>
      </c>
      <c r="C3059" t="s">
        <v>322</v>
      </c>
      <c r="D3059" t="s">
        <v>124</v>
      </c>
      <c r="E3059" t="s">
        <v>320</v>
      </c>
      <c r="F3059">
        <f>'[3]H2 to electricity'!G$13*1000</f>
        <v>685066.90909090906</v>
      </c>
      <c r="G3059">
        <f>'[3]H2 to electricity'!H$13*1000</f>
        <v>670941.81818181823</v>
      </c>
      <c r="H3059">
        <f>'[3]H2 to electricity'!I$13*1000</f>
        <v>609336</v>
      </c>
      <c r="I3059">
        <f>'[3]H2 to electricity'!J$13*1000</f>
        <v>531350.18181818188</v>
      </c>
      <c r="J3059">
        <f>'[3]H2 to electricity'!K$13*1000</f>
        <v>524011.09090909094</v>
      </c>
      <c r="K3059">
        <f>'[3]H2 to electricity'!L$13*1000</f>
        <v>516672</v>
      </c>
      <c r="L3059">
        <f>'[3]H2 to electricity'!M$13*1000</f>
        <v>516672</v>
      </c>
    </row>
    <row r="3060" spans="1:12" x14ac:dyDescent="0.35">
      <c r="A3060" t="s">
        <v>125</v>
      </c>
      <c r="B3060" t="str">
        <f t="shared" si="135"/>
        <v>h2_OCGT|AS-OMN</v>
      </c>
      <c r="C3060" t="s">
        <v>322</v>
      </c>
      <c r="D3060" t="s">
        <v>125</v>
      </c>
      <c r="E3060" t="s">
        <v>320</v>
      </c>
      <c r="F3060">
        <f>'[3]H2 to electricity'!G$13*1000</f>
        <v>685066.90909090906</v>
      </c>
      <c r="G3060">
        <f>'[3]H2 to electricity'!H$13*1000</f>
        <v>670941.81818181823</v>
      </c>
      <c r="H3060">
        <f>'[3]H2 to electricity'!I$13*1000</f>
        <v>609336</v>
      </c>
      <c r="I3060">
        <f>'[3]H2 to electricity'!J$13*1000</f>
        <v>531350.18181818188</v>
      </c>
      <c r="J3060">
        <f>'[3]H2 to electricity'!K$13*1000</f>
        <v>524011.09090909094</v>
      </c>
      <c r="K3060">
        <f>'[3]H2 to electricity'!L$13*1000</f>
        <v>516672</v>
      </c>
      <c r="L3060">
        <f>'[3]H2 to electricity'!M$13*1000</f>
        <v>516672</v>
      </c>
    </row>
    <row r="3061" spans="1:12" x14ac:dyDescent="0.35">
      <c r="A3061" t="s">
        <v>126</v>
      </c>
      <c r="B3061" t="str">
        <f t="shared" si="135"/>
        <v>h2_OCGT|AS-PAK</v>
      </c>
      <c r="C3061" t="s">
        <v>322</v>
      </c>
      <c r="D3061" t="s">
        <v>126</v>
      </c>
      <c r="E3061" t="s">
        <v>320</v>
      </c>
      <c r="F3061">
        <f>'[3]H2 to electricity'!G$13*1000</f>
        <v>685066.90909090906</v>
      </c>
      <c r="G3061">
        <f>'[3]H2 to electricity'!H$13*1000</f>
        <v>670941.81818181823</v>
      </c>
      <c r="H3061">
        <f>'[3]H2 to electricity'!I$13*1000</f>
        <v>609336</v>
      </c>
      <c r="I3061">
        <f>'[3]H2 to electricity'!J$13*1000</f>
        <v>531350.18181818188</v>
      </c>
      <c r="J3061">
        <f>'[3]H2 to electricity'!K$13*1000</f>
        <v>524011.09090909094</v>
      </c>
      <c r="K3061">
        <f>'[3]H2 to electricity'!L$13*1000</f>
        <v>516672</v>
      </c>
      <c r="L3061">
        <f>'[3]H2 to electricity'!M$13*1000</f>
        <v>516672</v>
      </c>
    </row>
    <row r="3062" spans="1:12" x14ac:dyDescent="0.35">
      <c r="A3062" t="s">
        <v>127</v>
      </c>
      <c r="B3062" t="str">
        <f t="shared" si="135"/>
        <v>h2_OCGT|AS-PHL</v>
      </c>
      <c r="C3062" t="s">
        <v>322</v>
      </c>
      <c r="D3062" t="s">
        <v>127</v>
      </c>
      <c r="E3062" t="s">
        <v>320</v>
      </c>
      <c r="F3062">
        <f>'[3]H2 to electricity'!G$13*1000</f>
        <v>685066.90909090906</v>
      </c>
      <c r="G3062">
        <f>'[3]H2 to electricity'!H$13*1000</f>
        <v>670941.81818181823</v>
      </c>
      <c r="H3062">
        <f>'[3]H2 to electricity'!I$13*1000</f>
        <v>609336</v>
      </c>
      <c r="I3062">
        <f>'[3]H2 to electricity'!J$13*1000</f>
        <v>531350.18181818188</v>
      </c>
      <c r="J3062">
        <f>'[3]H2 to electricity'!K$13*1000</f>
        <v>524011.09090909094</v>
      </c>
      <c r="K3062">
        <f>'[3]H2 to electricity'!L$13*1000</f>
        <v>516672</v>
      </c>
      <c r="L3062">
        <f>'[3]H2 to electricity'!M$13*1000</f>
        <v>516672</v>
      </c>
    </row>
    <row r="3063" spans="1:12" x14ac:dyDescent="0.35">
      <c r="A3063" t="s">
        <v>128</v>
      </c>
      <c r="B3063" t="str">
        <f t="shared" si="135"/>
        <v>h2_OCGT|AS-PRK</v>
      </c>
      <c r="C3063" t="s">
        <v>322</v>
      </c>
      <c r="D3063" t="s">
        <v>128</v>
      </c>
      <c r="E3063" t="s">
        <v>320</v>
      </c>
      <c r="F3063">
        <f>'[3]H2 to electricity'!G$13*1000</f>
        <v>685066.90909090906</v>
      </c>
      <c r="G3063">
        <f>'[3]H2 to electricity'!H$13*1000</f>
        <v>670941.81818181823</v>
      </c>
      <c r="H3063">
        <f>'[3]H2 to electricity'!I$13*1000</f>
        <v>609336</v>
      </c>
      <c r="I3063">
        <f>'[3]H2 to electricity'!J$13*1000</f>
        <v>531350.18181818188</v>
      </c>
      <c r="J3063">
        <f>'[3]H2 to electricity'!K$13*1000</f>
        <v>524011.09090909094</v>
      </c>
      <c r="K3063">
        <f>'[3]H2 to electricity'!L$13*1000</f>
        <v>516672</v>
      </c>
      <c r="L3063">
        <f>'[3]H2 to electricity'!M$13*1000</f>
        <v>516672</v>
      </c>
    </row>
    <row r="3064" spans="1:12" x14ac:dyDescent="0.35">
      <c r="A3064" t="s">
        <v>129</v>
      </c>
      <c r="B3064" t="str">
        <f t="shared" si="135"/>
        <v>h2_OCGT|AS-QAT</v>
      </c>
      <c r="C3064" t="s">
        <v>322</v>
      </c>
      <c r="D3064" t="s">
        <v>129</v>
      </c>
      <c r="E3064" t="s">
        <v>320</v>
      </c>
      <c r="F3064">
        <f>'[3]H2 to electricity'!G$13*1000</f>
        <v>685066.90909090906</v>
      </c>
      <c r="G3064">
        <f>'[3]H2 to electricity'!H$13*1000</f>
        <v>670941.81818181823</v>
      </c>
      <c r="H3064">
        <f>'[3]H2 to electricity'!I$13*1000</f>
        <v>609336</v>
      </c>
      <c r="I3064">
        <f>'[3]H2 to electricity'!J$13*1000</f>
        <v>531350.18181818188</v>
      </c>
      <c r="J3064">
        <f>'[3]H2 to electricity'!K$13*1000</f>
        <v>524011.09090909094</v>
      </c>
      <c r="K3064">
        <f>'[3]H2 to electricity'!L$13*1000</f>
        <v>516672</v>
      </c>
      <c r="L3064">
        <f>'[3]H2 to electricity'!M$13*1000</f>
        <v>516672</v>
      </c>
    </row>
    <row r="3065" spans="1:12" x14ac:dyDescent="0.35">
      <c r="A3065" t="s">
        <v>130</v>
      </c>
      <c r="B3065" t="str">
        <f t="shared" si="135"/>
        <v>h2_OCGT|AS-RUS</v>
      </c>
      <c r="C3065" t="s">
        <v>322</v>
      </c>
      <c r="D3065" t="s">
        <v>130</v>
      </c>
      <c r="E3065" t="s">
        <v>320</v>
      </c>
      <c r="F3065">
        <f>'[3]H2 to electricity'!G$13*1000</f>
        <v>685066.90909090906</v>
      </c>
      <c r="G3065">
        <f>'[3]H2 to electricity'!H$13*1000</f>
        <v>670941.81818181823</v>
      </c>
      <c r="H3065">
        <f>'[3]H2 to electricity'!I$13*1000</f>
        <v>609336</v>
      </c>
      <c r="I3065">
        <f>'[3]H2 to electricity'!J$13*1000</f>
        <v>531350.18181818188</v>
      </c>
      <c r="J3065">
        <f>'[3]H2 to electricity'!K$13*1000</f>
        <v>524011.09090909094</v>
      </c>
      <c r="K3065">
        <f>'[3]H2 to electricity'!L$13*1000</f>
        <v>516672</v>
      </c>
      <c r="L3065">
        <f>'[3]H2 to electricity'!M$13*1000</f>
        <v>516672</v>
      </c>
    </row>
    <row r="3066" spans="1:12" x14ac:dyDescent="0.35">
      <c r="A3066" t="s">
        <v>138</v>
      </c>
      <c r="B3066" t="str">
        <f t="shared" si="135"/>
        <v>h2_OCGT|AS-SAU</v>
      </c>
      <c r="C3066" t="s">
        <v>322</v>
      </c>
      <c r="D3066" t="s">
        <v>138</v>
      </c>
      <c r="E3066" t="s">
        <v>320</v>
      </c>
      <c r="F3066">
        <f>'[3]H2 to electricity'!G$13*1000</f>
        <v>685066.90909090906</v>
      </c>
      <c r="G3066">
        <f>'[3]H2 to electricity'!H$13*1000</f>
        <v>670941.81818181823</v>
      </c>
      <c r="H3066">
        <f>'[3]H2 to electricity'!I$13*1000</f>
        <v>609336</v>
      </c>
      <c r="I3066">
        <f>'[3]H2 to electricity'!J$13*1000</f>
        <v>531350.18181818188</v>
      </c>
      <c r="J3066">
        <f>'[3]H2 to electricity'!K$13*1000</f>
        <v>524011.09090909094</v>
      </c>
      <c r="K3066">
        <f>'[3]H2 to electricity'!L$13*1000</f>
        <v>516672</v>
      </c>
      <c r="L3066">
        <f>'[3]H2 to electricity'!M$13*1000</f>
        <v>516672</v>
      </c>
    </row>
    <row r="3067" spans="1:12" x14ac:dyDescent="0.35">
      <c r="A3067" t="s">
        <v>139</v>
      </c>
      <c r="B3067" t="str">
        <f t="shared" si="135"/>
        <v>h2_OCGT|AS-SGP</v>
      </c>
      <c r="C3067" t="s">
        <v>322</v>
      </c>
      <c r="D3067" t="s">
        <v>139</v>
      </c>
      <c r="E3067" t="s">
        <v>320</v>
      </c>
      <c r="F3067">
        <f>'[3]H2 to electricity'!G$13*1000</f>
        <v>685066.90909090906</v>
      </c>
      <c r="G3067">
        <f>'[3]H2 to electricity'!H$13*1000</f>
        <v>670941.81818181823</v>
      </c>
      <c r="H3067">
        <f>'[3]H2 to electricity'!I$13*1000</f>
        <v>609336</v>
      </c>
      <c r="I3067">
        <f>'[3]H2 to electricity'!J$13*1000</f>
        <v>531350.18181818188</v>
      </c>
      <c r="J3067">
        <f>'[3]H2 to electricity'!K$13*1000</f>
        <v>524011.09090909094</v>
      </c>
      <c r="K3067">
        <f>'[3]H2 to electricity'!L$13*1000</f>
        <v>516672</v>
      </c>
      <c r="L3067">
        <f>'[3]H2 to electricity'!M$13*1000</f>
        <v>516672</v>
      </c>
    </row>
    <row r="3068" spans="1:12" x14ac:dyDescent="0.35">
      <c r="A3068" t="s">
        <v>140</v>
      </c>
      <c r="B3068" t="str">
        <f t="shared" si="135"/>
        <v>h2_OCGT|AS-SYR</v>
      </c>
      <c r="C3068" t="s">
        <v>322</v>
      </c>
      <c r="D3068" t="s">
        <v>140</v>
      </c>
      <c r="E3068" t="s">
        <v>320</v>
      </c>
      <c r="F3068">
        <f>'[3]H2 to electricity'!G$13*1000</f>
        <v>685066.90909090906</v>
      </c>
      <c r="G3068">
        <f>'[3]H2 to electricity'!H$13*1000</f>
        <v>670941.81818181823</v>
      </c>
      <c r="H3068">
        <f>'[3]H2 to electricity'!I$13*1000</f>
        <v>609336</v>
      </c>
      <c r="I3068">
        <f>'[3]H2 to electricity'!J$13*1000</f>
        <v>531350.18181818188</v>
      </c>
      <c r="J3068">
        <f>'[3]H2 to electricity'!K$13*1000</f>
        <v>524011.09090909094</v>
      </c>
      <c r="K3068">
        <f>'[3]H2 to electricity'!L$13*1000</f>
        <v>516672</v>
      </c>
      <c r="L3068">
        <f>'[3]H2 to electricity'!M$13*1000</f>
        <v>516672</v>
      </c>
    </row>
    <row r="3069" spans="1:12" x14ac:dyDescent="0.35">
      <c r="A3069" t="s">
        <v>141</v>
      </c>
      <c r="B3069" t="str">
        <f t="shared" si="135"/>
        <v>h2_OCGT|AS-THA</v>
      </c>
      <c r="C3069" t="s">
        <v>322</v>
      </c>
      <c r="D3069" t="s">
        <v>141</v>
      </c>
      <c r="E3069" t="s">
        <v>320</v>
      </c>
      <c r="F3069">
        <f>'[3]H2 to electricity'!G$13*1000</f>
        <v>685066.90909090906</v>
      </c>
      <c r="G3069">
        <f>'[3]H2 to electricity'!H$13*1000</f>
        <v>670941.81818181823</v>
      </c>
      <c r="H3069">
        <f>'[3]H2 to electricity'!I$13*1000</f>
        <v>609336</v>
      </c>
      <c r="I3069">
        <f>'[3]H2 to electricity'!J$13*1000</f>
        <v>531350.18181818188</v>
      </c>
      <c r="J3069">
        <f>'[3]H2 to electricity'!K$13*1000</f>
        <v>524011.09090909094</v>
      </c>
      <c r="K3069">
        <f>'[3]H2 to electricity'!L$13*1000</f>
        <v>516672</v>
      </c>
      <c r="L3069">
        <f>'[3]H2 to electricity'!M$13*1000</f>
        <v>516672</v>
      </c>
    </row>
    <row r="3070" spans="1:12" x14ac:dyDescent="0.35">
      <c r="A3070" t="s">
        <v>142</v>
      </c>
      <c r="B3070" t="str">
        <f t="shared" si="135"/>
        <v>h2_OCGT|AS-TJK</v>
      </c>
      <c r="C3070" t="s">
        <v>322</v>
      </c>
      <c r="D3070" t="s">
        <v>142</v>
      </c>
      <c r="E3070" t="s">
        <v>320</v>
      </c>
      <c r="F3070">
        <f>'[3]H2 to electricity'!G$13*1000</f>
        <v>685066.90909090906</v>
      </c>
      <c r="G3070">
        <f>'[3]H2 to electricity'!H$13*1000</f>
        <v>670941.81818181823</v>
      </c>
      <c r="H3070">
        <f>'[3]H2 to electricity'!I$13*1000</f>
        <v>609336</v>
      </c>
      <c r="I3070">
        <f>'[3]H2 to electricity'!J$13*1000</f>
        <v>531350.18181818188</v>
      </c>
      <c r="J3070">
        <f>'[3]H2 to electricity'!K$13*1000</f>
        <v>524011.09090909094</v>
      </c>
      <c r="K3070">
        <f>'[3]H2 to electricity'!L$13*1000</f>
        <v>516672</v>
      </c>
      <c r="L3070">
        <f>'[3]H2 to electricity'!M$13*1000</f>
        <v>516672</v>
      </c>
    </row>
    <row r="3071" spans="1:12" x14ac:dyDescent="0.35">
      <c r="A3071" t="s">
        <v>143</v>
      </c>
      <c r="B3071" t="str">
        <f t="shared" si="135"/>
        <v>h2_OCGT|AS-TKM</v>
      </c>
      <c r="C3071" t="s">
        <v>322</v>
      </c>
      <c r="D3071" t="s">
        <v>143</v>
      </c>
      <c r="E3071" t="s">
        <v>320</v>
      </c>
      <c r="F3071">
        <f>'[3]H2 to electricity'!G$13*1000</f>
        <v>685066.90909090906</v>
      </c>
      <c r="G3071">
        <f>'[3]H2 to electricity'!H$13*1000</f>
        <v>670941.81818181823</v>
      </c>
      <c r="H3071">
        <f>'[3]H2 to electricity'!I$13*1000</f>
        <v>609336</v>
      </c>
      <c r="I3071">
        <f>'[3]H2 to electricity'!J$13*1000</f>
        <v>531350.18181818188</v>
      </c>
      <c r="J3071">
        <f>'[3]H2 to electricity'!K$13*1000</f>
        <v>524011.09090909094</v>
      </c>
      <c r="K3071">
        <f>'[3]H2 to electricity'!L$13*1000</f>
        <v>516672</v>
      </c>
      <c r="L3071">
        <f>'[3]H2 to electricity'!M$13*1000</f>
        <v>516672</v>
      </c>
    </row>
    <row r="3072" spans="1:12" x14ac:dyDescent="0.35">
      <c r="A3072" t="s">
        <v>144</v>
      </c>
      <c r="B3072" t="str">
        <f t="shared" si="135"/>
        <v>h2_OCGT|AS-TLS</v>
      </c>
      <c r="C3072" t="s">
        <v>322</v>
      </c>
      <c r="D3072" t="s">
        <v>144</v>
      </c>
      <c r="E3072" t="s">
        <v>320</v>
      </c>
      <c r="F3072">
        <f>'[3]H2 to electricity'!G$13*1000</f>
        <v>685066.90909090906</v>
      </c>
      <c r="G3072">
        <f>'[3]H2 to electricity'!H$13*1000</f>
        <v>670941.81818181823</v>
      </c>
      <c r="H3072">
        <f>'[3]H2 to electricity'!I$13*1000</f>
        <v>609336</v>
      </c>
      <c r="I3072">
        <f>'[3]H2 to electricity'!J$13*1000</f>
        <v>531350.18181818188</v>
      </c>
      <c r="J3072">
        <f>'[3]H2 to electricity'!K$13*1000</f>
        <v>524011.09090909094</v>
      </c>
      <c r="K3072">
        <f>'[3]H2 to electricity'!L$13*1000</f>
        <v>516672</v>
      </c>
      <c r="L3072">
        <f>'[3]H2 to electricity'!M$13*1000</f>
        <v>516672</v>
      </c>
    </row>
    <row r="3073" spans="1:12" x14ac:dyDescent="0.35">
      <c r="A3073" t="s">
        <v>145</v>
      </c>
      <c r="B3073" t="str">
        <f t="shared" si="135"/>
        <v>h2_OCGT|AS-TUR</v>
      </c>
      <c r="C3073" t="s">
        <v>322</v>
      </c>
      <c r="D3073" t="s">
        <v>145</v>
      </c>
      <c r="E3073" t="s">
        <v>320</v>
      </c>
      <c r="F3073">
        <f>'[3]H2 to electricity'!G$13*1000</f>
        <v>685066.90909090906</v>
      </c>
      <c r="G3073">
        <f>'[3]H2 to electricity'!H$13*1000</f>
        <v>670941.81818181823</v>
      </c>
      <c r="H3073">
        <f>'[3]H2 to electricity'!I$13*1000</f>
        <v>609336</v>
      </c>
      <c r="I3073">
        <f>'[3]H2 to electricity'!J$13*1000</f>
        <v>531350.18181818188</v>
      </c>
      <c r="J3073">
        <f>'[3]H2 to electricity'!K$13*1000</f>
        <v>524011.09090909094</v>
      </c>
      <c r="K3073">
        <f>'[3]H2 to electricity'!L$13*1000</f>
        <v>516672</v>
      </c>
      <c r="L3073">
        <f>'[3]H2 to electricity'!M$13*1000</f>
        <v>516672</v>
      </c>
    </row>
    <row r="3074" spans="1:12" x14ac:dyDescent="0.35">
      <c r="A3074" t="s">
        <v>146</v>
      </c>
      <c r="B3074" t="str">
        <f t="shared" ref="B3074:B3137" si="136">CONCATENATE(C3074,D3074)</f>
        <v>h2_OCGT|AS-TWN</v>
      </c>
      <c r="C3074" t="s">
        <v>322</v>
      </c>
      <c r="D3074" t="s">
        <v>146</v>
      </c>
      <c r="E3074" t="s">
        <v>320</v>
      </c>
      <c r="F3074">
        <f>'[3]H2 to electricity'!G$13*1000</f>
        <v>685066.90909090906</v>
      </c>
      <c r="G3074">
        <f>'[3]H2 to electricity'!H$13*1000</f>
        <v>670941.81818181823</v>
      </c>
      <c r="H3074">
        <f>'[3]H2 to electricity'!I$13*1000</f>
        <v>609336</v>
      </c>
      <c r="I3074">
        <f>'[3]H2 to electricity'!J$13*1000</f>
        <v>531350.18181818188</v>
      </c>
      <c r="J3074">
        <f>'[3]H2 to electricity'!K$13*1000</f>
        <v>524011.09090909094</v>
      </c>
      <c r="K3074">
        <f>'[3]H2 to electricity'!L$13*1000</f>
        <v>516672</v>
      </c>
      <c r="L3074">
        <f>'[3]H2 to electricity'!M$13*1000</f>
        <v>516672</v>
      </c>
    </row>
    <row r="3075" spans="1:12" x14ac:dyDescent="0.35">
      <c r="A3075" t="s">
        <v>147</v>
      </c>
      <c r="B3075" t="str">
        <f t="shared" si="136"/>
        <v>h2_OCGT|AS-UZB</v>
      </c>
      <c r="C3075" t="s">
        <v>322</v>
      </c>
      <c r="D3075" t="s">
        <v>147</v>
      </c>
      <c r="E3075" t="s">
        <v>320</v>
      </c>
      <c r="F3075">
        <f>'[3]H2 to electricity'!G$13*1000</f>
        <v>685066.90909090906</v>
      </c>
      <c r="G3075">
        <f>'[3]H2 to electricity'!H$13*1000</f>
        <v>670941.81818181823</v>
      </c>
      <c r="H3075">
        <f>'[3]H2 to electricity'!I$13*1000</f>
        <v>609336</v>
      </c>
      <c r="I3075">
        <f>'[3]H2 to electricity'!J$13*1000</f>
        <v>531350.18181818188</v>
      </c>
      <c r="J3075">
        <f>'[3]H2 to electricity'!K$13*1000</f>
        <v>524011.09090909094</v>
      </c>
      <c r="K3075">
        <f>'[3]H2 to electricity'!L$13*1000</f>
        <v>516672</v>
      </c>
      <c r="L3075">
        <f>'[3]H2 to electricity'!M$13*1000</f>
        <v>516672</v>
      </c>
    </row>
    <row r="3076" spans="1:12" x14ac:dyDescent="0.35">
      <c r="A3076" t="s">
        <v>148</v>
      </c>
      <c r="B3076" t="str">
        <f t="shared" si="136"/>
        <v>h2_OCGT|AS-VNM</v>
      </c>
      <c r="C3076" t="s">
        <v>322</v>
      </c>
      <c r="D3076" t="s">
        <v>148</v>
      </c>
      <c r="E3076" t="s">
        <v>320</v>
      </c>
      <c r="F3076">
        <f>'[3]H2 to electricity'!G$13*1000</f>
        <v>685066.90909090906</v>
      </c>
      <c r="G3076">
        <f>'[3]H2 to electricity'!H$13*1000</f>
        <v>670941.81818181823</v>
      </c>
      <c r="H3076">
        <f>'[3]H2 to electricity'!I$13*1000</f>
        <v>609336</v>
      </c>
      <c r="I3076">
        <f>'[3]H2 to electricity'!J$13*1000</f>
        <v>531350.18181818188</v>
      </c>
      <c r="J3076">
        <f>'[3]H2 to electricity'!K$13*1000</f>
        <v>524011.09090909094</v>
      </c>
      <c r="K3076">
        <f>'[3]H2 to electricity'!L$13*1000</f>
        <v>516672</v>
      </c>
      <c r="L3076">
        <f>'[3]H2 to electricity'!M$13*1000</f>
        <v>516672</v>
      </c>
    </row>
    <row r="3077" spans="1:12" x14ac:dyDescent="0.35">
      <c r="A3077" t="s">
        <v>149</v>
      </c>
      <c r="B3077" t="str">
        <f t="shared" si="136"/>
        <v>h2_OCGT|AS-YEM</v>
      </c>
      <c r="C3077" t="s">
        <v>322</v>
      </c>
      <c r="D3077" t="s">
        <v>149</v>
      </c>
      <c r="E3077" t="s">
        <v>320</v>
      </c>
      <c r="F3077">
        <f>'[3]H2 to electricity'!G$13*1000</f>
        <v>685066.90909090906</v>
      </c>
      <c r="G3077">
        <f>'[3]H2 to electricity'!H$13*1000</f>
        <v>670941.81818181823</v>
      </c>
      <c r="H3077">
        <f>'[3]H2 to electricity'!I$13*1000</f>
        <v>609336</v>
      </c>
      <c r="I3077">
        <f>'[3]H2 to electricity'!J$13*1000</f>
        <v>531350.18181818188</v>
      </c>
      <c r="J3077">
        <f>'[3]H2 to electricity'!K$13*1000</f>
        <v>524011.09090909094</v>
      </c>
      <c r="K3077">
        <f>'[3]H2 to electricity'!L$13*1000</f>
        <v>516672</v>
      </c>
      <c r="L3077">
        <f>'[3]H2 to electricity'!M$13*1000</f>
        <v>516672</v>
      </c>
    </row>
    <row r="3078" spans="1:12" x14ac:dyDescent="0.35">
      <c r="A3078" t="s">
        <v>150</v>
      </c>
      <c r="B3078" t="str">
        <f t="shared" si="136"/>
        <v>h2_OCGT|EU-ALB</v>
      </c>
      <c r="C3078" t="s">
        <v>322</v>
      </c>
      <c r="D3078" t="s">
        <v>150</v>
      </c>
      <c r="E3078" t="s">
        <v>320</v>
      </c>
      <c r="F3078">
        <f>'[3]H2 to electricity'!G$13*1000</f>
        <v>685066.90909090906</v>
      </c>
      <c r="G3078">
        <f>'[3]H2 to electricity'!H$13*1000</f>
        <v>670941.81818181823</v>
      </c>
      <c r="H3078">
        <f>'[3]H2 to electricity'!I$13*1000</f>
        <v>609336</v>
      </c>
      <c r="I3078">
        <f>'[3]H2 to electricity'!J$13*1000</f>
        <v>531350.18181818188</v>
      </c>
      <c r="J3078">
        <f>'[3]H2 to electricity'!K$13*1000</f>
        <v>524011.09090909094</v>
      </c>
      <c r="K3078">
        <f>'[3]H2 to electricity'!L$13*1000</f>
        <v>516672</v>
      </c>
      <c r="L3078">
        <f>'[3]H2 to electricity'!M$13*1000</f>
        <v>516672</v>
      </c>
    </row>
    <row r="3079" spans="1:12" x14ac:dyDescent="0.35">
      <c r="A3079" t="s">
        <v>151</v>
      </c>
      <c r="B3079" t="str">
        <f t="shared" si="136"/>
        <v>h2_OCGT|EU-ARM</v>
      </c>
      <c r="C3079" t="s">
        <v>322</v>
      </c>
      <c r="D3079" t="s">
        <v>151</v>
      </c>
      <c r="E3079" t="s">
        <v>320</v>
      </c>
      <c r="F3079">
        <f>'[3]H2 to electricity'!G$13*1000</f>
        <v>685066.90909090906</v>
      </c>
      <c r="G3079">
        <f>'[3]H2 to electricity'!H$13*1000</f>
        <v>670941.81818181823</v>
      </c>
      <c r="H3079">
        <f>'[3]H2 to electricity'!I$13*1000</f>
        <v>609336</v>
      </c>
      <c r="I3079">
        <f>'[3]H2 to electricity'!J$13*1000</f>
        <v>531350.18181818188</v>
      </c>
      <c r="J3079">
        <f>'[3]H2 to electricity'!K$13*1000</f>
        <v>524011.09090909094</v>
      </c>
      <c r="K3079">
        <f>'[3]H2 to electricity'!L$13*1000</f>
        <v>516672</v>
      </c>
      <c r="L3079">
        <f>'[3]H2 to electricity'!M$13*1000</f>
        <v>516672</v>
      </c>
    </row>
    <row r="3080" spans="1:12" x14ac:dyDescent="0.35">
      <c r="A3080" t="s">
        <v>152</v>
      </c>
      <c r="B3080" t="str">
        <f t="shared" si="136"/>
        <v>h2_OCGT|EU-AUT</v>
      </c>
      <c r="C3080" t="s">
        <v>322</v>
      </c>
      <c r="D3080" t="s">
        <v>152</v>
      </c>
      <c r="E3080" t="s">
        <v>320</v>
      </c>
      <c r="F3080">
        <f>'[3]H2 to electricity'!G$13*1000</f>
        <v>685066.90909090906</v>
      </c>
      <c r="G3080">
        <f>'[3]H2 to electricity'!H$13*1000</f>
        <v>670941.81818181823</v>
      </c>
      <c r="H3080">
        <f>'[3]H2 to electricity'!I$13*1000</f>
        <v>609336</v>
      </c>
      <c r="I3080">
        <f>'[3]H2 to electricity'!J$13*1000</f>
        <v>531350.18181818188</v>
      </c>
      <c r="J3080">
        <f>'[3]H2 to electricity'!K$13*1000</f>
        <v>524011.09090909094</v>
      </c>
      <c r="K3080">
        <f>'[3]H2 to electricity'!L$13*1000</f>
        <v>516672</v>
      </c>
      <c r="L3080">
        <f>'[3]H2 to electricity'!M$13*1000</f>
        <v>516672</v>
      </c>
    </row>
    <row r="3081" spans="1:12" x14ac:dyDescent="0.35">
      <c r="A3081" t="s">
        <v>153</v>
      </c>
      <c r="B3081" t="str">
        <f t="shared" si="136"/>
        <v>h2_OCGT|EU-AZE</v>
      </c>
      <c r="C3081" t="s">
        <v>322</v>
      </c>
      <c r="D3081" t="s">
        <v>153</v>
      </c>
      <c r="E3081" t="s">
        <v>320</v>
      </c>
      <c r="F3081">
        <f>'[3]H2 to electricity'!G$13*1000</f>
        <v>685066.90909090906</v>
      </c>
      <c r="G3081">
        <f>'[3]H2 to electricity'!H$13*1000</f>
        <v>670941.81818181823</v>
      </c>
      <c r="H3081">
        <f>'[3]H2 to electricity'!I$13*1000</f>
        <v>609336</v>
      </c>
      <c r="I3081">
        <f>'[3]H2 to electricity'!J$13*1000</f>
        <v>531350.18181818188</v>
      </c>
      <c r="J3081">
        <f>'[3]H2 to electricity'!K$13*1000</f>
        <v>524011.09090909094</v>
      </c>
      <c r="K3081">
        <f>'[3]H2 to electricity'!L$13*1000</f>
        <v>516672</v>
      </c>
      <c r="L3081">
        <f>'[3]H2 to electricity'!M$13*1000</f>
        <v>516672</v>
      </c>
    </row>
    <row r="3082" spans="1:12" x14ac:dyDescent="0.35">
      <c r="A3082" t="s">
        <v>154</v>
      </c>
      <c r="B3082" t="str">
        <f t="shared" si="136"/>
        <v>h2_OCGT|EU-BEL</v>
      </c>
      <c r="C3082" t="s">
        <v>322</v>
      </c>
      <c r="D3082" t="s">
        <v>154</v>
      </c>
      <c r="E3082" t="s">
        <v>320</v>
      </c>
      <c r="F3082">
        <f>'[3]H2 to electricity'!G$13*1000</f>
        <v>685066.90909090906</v>
      </c>
      <c r="G3082">
        <f>'[3]H2 to electricity'!H$13*1000</f>
        <v>670941.81818181823</v>
      </c>
      <c r="H3082">
        <f>'[3]H2 to electricity'!I$13*1000</f>
        <v>609336</v>
      </c>
      <c r="I3082">
        <f>'[3]H2 to electricity'!J$13*1000</f>
        <v>531350.18181818188</v>
      </c>
      <c r="J3082">
        <f>'[3]H2 to electricity'!K$13*1000</f>
        <v>524011.09090909094</v>
      </c>
      <c r="K3082">
        <f>'[3]H2 to electricity'!L$13*1000</f>
        <v>516672</v>
      </c>
      <c r="L3082">
        <f>'[3]H2 to electricity'!M$13*1000</f>
        <v>516672</v>
      </c>
    </row>
    <row r="3083" spans="1:12" x14ac:dyDescent="0.35">
      <c r="A3083" t="s">
        <v>155</v>
      </c>
      <c r="B3083" t="str">
        <f t="shared" si="136"/>
        <v>h2_OCGT|EU-BGR</v>
      </c>
      <c r="C3083" t="s">
        <v>322</v>
      </c>
      <c r="D3083" t="s">
        <v>155</v>
      </c>
      <c r="E3083" t="s">
        <v>320</v>
      </c>
      <c r="F3083">
        <f>'[3]H2 to electricity'!G$13*1000</f>
        <v>685066.90909090906</v>
      </c>
      <c r="G3083">
        <f>'[3]H2 to electricity'!H$13*1000</f>
        <v>670941.81818181823</v>
      </c>
      <c r="H3083">
        <f>'[3]H2 to electricity'!I$13*1000</f>
        <v>609336</v>
      </c>
      <c r="I3083">
        <f>'[3]H2 to electricity'!J$13*1000</f>
        <v>531350.18181818188</v>
      </c>
      <c r="J3083">
        <f>'[3]H2 to electricity'!K$13*1000</f>
        <v>524011.09090909094</v>
      </c>
      <c r="K3083">
        <f>'[3]H2 to electricity'!L$13*1000</f>
        <v>516672</v>
      </c>
      <c r="L3083">
        <f>'[3]H2 to electricity'!M$13*1000</f>
        <v>516672</v>
      </c>
    </row>
    <row r="3084" spans="1:12" x14ac:dyDescent="0.35">
      <c r="A3084" t="s">
        <v>156</v>
      </c>
      <c r="B3084" t="str">
        <f t="shared" si="136"/>
        <v>h2_OCGT|EU-BIH</v>
      </c>
      <c r="C3084" t="s">
        <v>322</v>
      </c>
      <c r="D3084" t="s">
        <v>156</v>
      </c>
      <c r="E3084" t="s">
        <v>320</v>
      </c>
      <c r="F3084">
        <f>'[3]H2 to electricity'!G$13*1000</f>
        <v>685066.90909090906</v>
      </c>
      <c r="G3084">
        <f>'[3]H2 to electricity'!H$13*1000</f>
        <v>670941.81818181823</v>
      </c>
      <c r="H3084">
        <f>'[3]H2 to electricity'!I$13*1000</f>
        <v>609336</v>
      </c>
      <c r="I3084">
        <f>'[3]H2 to electricity'!J$13*1000</f>
        <v>531350.18181818188</v>
      </c>
      <c r="J3084">
        <f>'[3]H2 to electricity'!K$13*1000</f>
        <v>524011.09090909094</v>
      </c>
      <c r="K3084">
        <f>'[3]H2 to electricity'!L$13*1000</f>
        <v>516672</v>
      </c>
      <c r="L3084">
        <f>'[3]H2 to electricity'!M$13*1000</f>
        <v>516672</v>
      </c>
    </row>
    <row r="3085" spans="1:12" x14ac:dyDescent="0.35">
      <c r="A3085" t="s">
        <v>157</v>
      </c>
      <c r="B3085" t="str">
        <f t="shared" si="136"/>
        <v>h2_OCGT|EU-BLR</v>
      </c>
      <c r="C3085" t="s">
        <v>322</v>
      </c>
      <c r="D3085" t="s">
        <v>157</v>
      </c>
      <c r="E3085" t="s">
        <v>320</v>
      </c>
      <c r="F3085">
        <f>'[3]H2 to electricity'!G$13*1000</f>
        <v>685066.90909090906</v>
      </c>
      <c r="G3085">
        <f>'[3]H2 to electricity'!H$13*1000</f>
        <v>670941.81818181823</v>
      </c>
      <c r="H3085">
        <f>'[3]H2 to electricity'!I$13*1000</f>
        <v>609336</v>
      </c>
      <c r="I3085">
        <f>'[3]H2 to electricity'!J$13*1000</f>
        <v>531350.18181818188</v>
      </c>
      <c r="J3085">
        <f>'[3]H2 to electricity'!K$13*1000</f>
        <v>524011.09090909094</v>
      </c>
      <c r="K3085">
        <f>'[3]H2 to electricity'!L$13*1000</f>
        <v>516672</v>
      </c>
      <c r="L3085">
        <f>'[3]H2 to electricity'!M$13*1000</f>
        <v>516672</v>
      </c>
    </row>
    <row r="3086" spans="1:12" x14ac:dyDescent="0.35">
      <c r="A3086" t="s">
        <v>158</v>
      </c>
      <c r="B3086" t="str">
        <f t="shared" si="136"/>
        <v>h2_OCGT|EU-CHE</v>
      </c>
      <c r="C3086" t="s">
        <v>322</v>
      </c>
      <c r="D3086" t="s">
        <v>158</v>
      </c>
      <c r="E3086" t="s">
        <v>320</v>
      </c>
      <c r="F3086">
        <f>'[3]H2 to electricity'!G$13*1000</f>
        <v>685066.90909090906</v>
      </c>
      <c r="G3086">
        <f>'[3]H2 to electricity'!H$13*1000</f>
        <v>670941.81818181823</v>
      </c>
      <c r="H3086">
        <f>'[3]H2 to electricity'!I$13*1000</f>
        <v>609336</v>
      </c>
      <c r="I3086">
        <f>'[3]H2 to electricity'!J$13*1000</f>
        <v>531350.18181818188</v>
      </c>
      <c r="J3086">
        <f>'[3]H2 to electricity'!K$13*1000</f>
        <v>524011.09090909094</v>
      </c>
      <c r="K3086">
        <f>'[3]H2 to electricity'!L$13*1000</f>
        <v>516672</v>
      </c>
      <c r="L3086">
        <f>'[3]H2 to electricity'!M$13*1000</f>
        <v>516672</v>
      </c>
    </row>
    <row r="3087" spans="1:12" x14ac:dyDescent="0.35">
      <c r="A3087" t="s">
        <v>159</v>
      </c>
      <c r="B3087" t="str">
        <f t="shared" si="136"/>
        <v>h2_OCGT|EU-CYP</v>
      </c>
      <c r="C3087" t="s">
        <v>322</v>
      </c>
      <c r="D3087" t="s">
        <v>159</v>
      </c>
      <c r="E3087" t="s">
        <v>320</v>
      </c>
      <c r="F3087">
        <f>'[3]H2 to electricity'!G$13*1000</f>
        <v>685066.90909090906</v>
      </c>
      <c r="G3087">
        <f>'[3]H2 to electricity'!H$13*1000</f>
        <v>670941.81818181823</v>
      </c>
      <c r="H3087">
        <f>'[3]H2 to electricity'!I$13*1000</f>
        <v>609336</v>
      </c>
      <c r="I3087">
        <f>'[3]H2 to electricity'!J$13*1000</f>
        <v>531350.18181818188</v>
      </c>
      <c r="J3087">
        <f>'[3]H2 to electricity'!K$13*1000</f>
        <v>524011.09090909094</v>
      </c>
      <c r="K3087">
        <f>'[3]H2 to electricity'!L$13*1000</f>
        <v>516672</v>
      </c>
      <c r="L3087">
        <f>'[3]H2 to electricity'!M$13*1000</f>
        <v>516672</v>
      </c>
    </row>
    <row r="3088" spans="1:12" x14ac:dyDescent="0.35">
      <c r="A3088" t="s">
        <v>160</v>
      </c>
      <c r="B3088" t="str">
        <f t="shared" si="136"/>
        <v>h2_OCGT|EU-CZE</v>
      </c>
      <c r="C3088" t="s">
        <v>322</v>
      </c>
      <c r="D3088" t="s">
        <v>160</v>
      </c>
      <c r="E3088" t="s">
        <v>320</v>
      </c>
      <c r="F3088">
        <f>'[3]H2 to electricity'!G$13*1000</f>
        <v>685066.90909090906</v>
      </c>
      <c r="G3088">
        <f>'[3]H2 to electricity'!H$13*1000</f>
        <v>670941.81818181823</v>
      </c>
      <c r="H3088">
        <f>'[3]H2 to electricity'!I$13*1000</f>
        <v>609336</v>
      </c>
      <c r="I3088">
        <f>'[3]H2 to electricity'!J$13*1000</f>
        <v>531350.18181818188</v>
      </c>
      <c r="J3088">
        <f>'[3]H2 to electricity'!K$13*1000</f>
        <v>524011.09090909094</v>
      </c>
      <c r="K3088">
        <f>'[3]H2 to electricity'!L$13*1000</f>
        <v>516672</v>
      </c>
      <c r="L3088">
        <f>'[3]H2 to electricity'!M$13*1000</f>
        <v>516672</v>
      </c>
    </row>
    <row r="3089" spans="1:12" x14ac:dyDescent="0.35">
      <c r="A3089" t="s">
        <v>161</v>
      </c>
      <c r="B3089" t="str">
        <f t="shared" si="136"/>
        <v>h2_OCGT|EU-DEU</v>
      </c>
      <c r="C3089" t="s">
        <v>322</v>
      </c>
      <c r="D3089" t="s">
        <v>161</v>
      </c>
      <c r="E3089" t="s">
        <v>320</v>
      </c>
      <c r="F3089">
        <f>'[3]H2 to electricity'!G$13*1000</f>
        <v>685066.90909090906</v>
      </c>
      <c r="G3089">
        <f>'[3]H2 to electricity'!H$13*1000</f>
        <v>670941.81818181823</v>
      </c>
      <c r="H3089">
        <f>'[3]H2 to electricity'!I$13*1000</f>
        <v>609336</v>
      </c>
      <c r="I3089">
        <f>'[3]H2 to electricity'!J$13*1000</f>
        <v>531350.18181818188</v>
      </c>
      <c r="J3089">
        <f>'[3]H2 to electricity'!K$13*1000</f>
        <v>524011.09090909094</v>
      </c>
      <c r="K3089">
        <f>'[3]H2 to electricity'!L$13*1000</f>
        <v>516672</v>
      </c>
      <c r="L3089">
        <f>'[3]H2 to electricity'!M$13*1000</f>
        <v>516672</v>
      </c>
    </row>
    <row r="3090" spans="1:12" x14ac:dyDescent="0.35">
      <c r="A3090" t="s">
        <v>162</v>
      </c>
      <c r="B3090" t="str">
        <f t="shared" si="136"/>
        <v>h2_OCGT|EU-DNK</v>
      </c>
      <c r="C3090" t="s">
        <v>322</v>
      </c>
      <c r="D3090" t="s">
        <v>162</v>
      </c>
      <c r="E3090" t="s">
        <v>320</v>
      </c>
      <c r="F3090">
        <f>'[3]H2 to electricity'!G$13*1000</f>
        <v>685066.90909090906</v>
      </c>
      <c r="G3090">
        <f>'[3]H2 to electricity'!H$13*1000</f>
        <v>670941.81818181823</v>
      </c>
      <c r="H3090">
        <f>'[3]H2 to electricity'!I$13*1000</f>
        <v>609336</v>
      </c>
      <c r="I3090">
        <f>'[3]H2 to electricity'!J$13*1000</f>
        <v>531350.18181818188</v>
      </c>
      <c r="J3090">
        <f>'[3]H2 to electricity'!K$13*1000</f>
        <v>524011.09090909094</v>
      </c>
      <c r="K3090">
        <f>'[3]H2 to electricity'!L$13*1000</f>
        <v>516672</v>
      </c>
      <c r="L3090">
        <f>'[3]H2 to electricity'!M$13*1000</f>
        <v>516672</v>
      </c>
    </row>
    <row r="3091" spans="1:12" x14ac:dyDescent="0.35">
      <c r="A3091" t="s">
        <v>163</v>
      </c>
      <c r="B3091" t="str">
        <f t="shared" si="136"/>
        <v>h2_OCGT|EU-ESP</v>
      </c>
      <c r="C3091" t="s">
        <v>322</v>
      </c>
      <c r="D3091" t="s">
        <v>163</v>
      </c>
      <c r="E3091" t="s">
        <v>320</v>
      </c>
      <c r="F3091">
        <f>'[3]H2 to electricity'!G$13*1000</f>
        <v>685066.90909090906</v>
      </c>
      <c r="G3091">
        <f>'[3]H2 to electricity'!H$13*1000</f>
        <v>670941.81818181823</v>
      </c>
      <c r="H3091">
        <f>'[3]H2 to electricity'!I$13*1000</f>
        <v>609336</v>
      </c>
      <c r="I3091">
        <f>'[3]H2 to electricity'!J$13*1000</f>
        <v>531350.18181818188</v>
      </c>
      <c r="J3091">
        <f>'[3]H2 to electricity'!K$13*1000</f>
        <v>524011.09090909094</v>
      </c>
      <c r="K3091">
        <f>'[3]H2 to electricity'!L$13*1000</f>
        <v>516672</v>
      </c>
      <c r="L3091">
        <f>'[3]H2 to electricity'!M$13*1000</f>
        <v>516672</v>
      </c>
    </row>
    <row r="3092" spans="1:12" x14ac:dyDescent="0.35">
      <c r="A3092" t="s">
        <v>164</v>
      </c>
      <c r="B3092" t="str">
        <f t="shared" si="136"/>
        <v>h2_OCGT|EU-EST</v>
      </c>
      <c r="C3092" t="s">
        <v>322</v>
      </c>
      <c r="D3092" t="s">
        <v>164</v>
      </c>
      <c r="E3092" t="s">
        <v>320</v>
      </c>
      <c r="F3092">
        <f>'[3]H2 to electricity'!G$13*1000</f>
        <v>685066.90909090906</v>
      </c>
      <c r="G3092">
        <f>'[3]H2 to electricity'!H$13*1000</f>
        <v>670941.81818181823</v>
      </c>
      <c r="H3092">
        <f>'[3]H2 to electricity'!I$13*1000</f>
        <v>609336</v>
      </c>
      <c r="I3092">
        <f>'[3]H2 to electricity'!J$13*1000</f>
        <v>531350.18181818188</v>
      </c>
      <c r="J3092">
        <f>'[3]H2 to electricity'!K$13*1000</f>
        <v>524011.09090909094</v>
      </c>
      <c r="K3092">
        <f>'[3]H2 to electricity'!L$13*1000</f>
        <v>516672</v>
      </c>
      <c r="L3092">
        <f>'[3]H2 to electricity'!M$13*1000</f>
        <v>516672</v>
      </c>
    </row>
    <row r="3093" spans="1:12" x14ac:dyDescent="0.35">
      <c r="A3093" t="s">
        <v>165</v>
      </c>
      <c r="B3093" t="str">
        <f t="shared" si="136"/>
        <v>h2_OCGT|EU-FIN</v>
      </c>
      <c r="C3093" t="s">
        <v>322</v>
      </c>
      <c r="D3093" t="s">
        <v>165</v>
      </c>
      <c r="E3093" t="s">
        <v>320</v>
      </c>
      <c r="F3093">
        <f>'[3]H2 to electricity'!G$13*1000</f>
        <v>685066.90909090906</v>
      </c>
      <c r="G3093">
        <f>'[3]H2 to electricity'!H$13*1000</f>
        <v>670941.81818181823</v>
      </c>
      <c r="H3093">
        <f>'[3]H2 to electricity'!I$13*1000</f>
        <v>609336</v>
      </c>
      <c r="I3093">
        <f>'[3]H2 to electricity'!J$13*1000</f>
        <v>531350.18181818188</v>
      </c>
      <c r="J3093">
        <f>'[3]H2 to electricity'!K$13*1000</f>
        <v>524011.09090909094</v>
      </c>
      <c r="K3093">
        <f>'[3]H2 to electricity'!L$13*1000</f>
        <v>516672</v>
      </c>
      <c r="L3093">
        <f>'[3]H2 to electricity'!M$13*1000</f>
        <v>516672</v>
      </c>
    </row>
    <row r="3094" spans="1:12" x14ac:dyDescent="0.35">
      <c r="A3094" t="s">
        <v>166</v>
      </c>
      <c r="B3094" t="str">
        <f t="shared" si="136"/>
        <v>h2_OCGT|EU-FRA</v>
      </c>
      <c r="C3094" t="s">
        <v>322</v>
      </c>
      <c r="D3094" t="s">
        <v>166</v>
      </c>
      <c r="E3094" t="s">
        <v>320</v>
      </c>
      <c r="F3094">
        <f>'[3]H2 to electricity'!G$13*1000</f>
        <v>685066.90909090906</v>
      </c>
      <c r="G3094">
        <f>'[3]H2 to electricity'!H$13*1000</f>
        <v>670941.81818181823</v>
      </c>
      <c r="H3094">
        <f>'[3]H2 to electricity'!I$13*1000</f>
        <v>609336</v>
      </c>
      <c r="I3094">
        <f>'[3]H2 to electricity'!J$13*1000</f>
        <v>531350.18181818188</v>
      </c>
      <c r="J3094">
        <f>'[3]H2 to electricity'!K$13*1000</f>
        <v>524011.09090909094</v>
      </c>
      <c r="K3094">
        <f>'[3]H2 to electricity'!L$13*1000</f>
        <v>516672</v>
      </c>
      <c r="L3094">
        <f>'[3]H2 to electricity'!M$13*1000</f>
        <v>516672</v>
      </c>
    </row>
    <row r="3095" spans="1:12" x14ac:dyDescent="0.35">
      <c r="A3095" t="s">
        <v>167</v>
      </c>
      <c r="B3095" t="str">
        <f t="shared" si="136"/>
        <v>h2_OCGT|EU-GBR</v>
      </c>
      <c r="C3095" t="s">
        <v>322</v>
      </c>
      <c r="D3095" t="s">
        <v>167</v>
      </c>
      <c r="E3095" t="s">
        <v>320</v>
      </c>
      <c r="F3095">
        <f>'[3]H2 to electricity'!G$13*1000</f>
        <v>685066.90909090906</v>
      </c>
      <c r="G3095">
        <f>'[3]H2 to electricity'!H$13*1000</f>
        <v>670941.81818181823</v>
      </c>
      <c r="H3095">
        <f>'[3]H2 to electricity'!I$13*1000</f>
        <v>609336</v>
      </c>
      <c r="I3095">
        <f>'[3]H2 to electricity'!J$13*1000</f>
        <v>531350.18181818188</v>
      </c>
      <c r="J3095">
        <f>'[3]H2 to electricity'!K$13*1000</f>
        <v>524011.09090909094</v>
      </c>
      <c r="K3095">
        <f>'[3]H2 to electricity'!L$13*1000</f>
        <v>516672</v>
      </c>
      <c r="L3095">
        <f>'[3]H2 to electricity'!M$13*1000</f>
        <v>516672</v>
      </c>
    </row>
    <row r="3096" spans="1:12" x14ac:dyDescent="0.35">
      <c r="A3096" t="s">
        <v>168</v>
      </c>
      <c r="B3096" t="str">
        <f t="shared" si="136"/>
        <v>h2_OCGT|EU-GEO</v>
      </c>
      <c r="C3096" t="s">
        <v>322</v>
      </c>
      <c r="D3096" t="s">
        <v>168</v>
      </c>
      <c r="E3096" t="s">
        <v>320</v>
      </c>
      <c r="F3096">
        <f>'[3]H2 to electricity'!G$13*1000</f>
        <v>685066.90909090906</v>
      </c>
      <c r="G3096">
        <f>'[3]H2 to electricity'!H$13*1000</f>
        <v>670941.81818181823</v>
      </c>
      <c r="H3096">
        <f>'[3]H2 to electricity'!I$13*1000</f>
        <v>609336</v>
      </c>
      <c r="I3096">
        <f>'[3]H2 to electricity'!J$13*1000</f>
        <v>531350.18181818188</v>
      </c>
      <c r="J3096">
        <f>'[3]H2 to electricity'!K$13*1000</f>
        <v>524011.09090909094</v>
      </c>
      <c r="K3096">
        <f>'[3]H2 to electricity'!L$13*1000</f>
        <v>516672</v>
      </c>
      <c r="L3096">
        <f>'[3]H2 to electricity'!M$13*1000</f>
        <v>516672</v>
      </c>
    </row>
    <row r="3097" spans="1:12" x14ac:dyDescent="0.35">
      <c r="A3097" t="s">
        <v>169</v>
      </c>
      <c r="B3097" t="str">
        <f t="shared" si="136"/>
        <v>h2_OCGT|EU-GRC</v>
      </c>
      <c r="C3097" t="s">
        <v>322</v>
      </c>
      <c r="D3097" t="s">
        <v>169</v>
      </c>
      <c r="E3097" t="s">
        <v>320</v>
      </c>
      <c r="F3097">
        <f>'[3]H2 to electricity'!G$13*1000</f>
        <v>685066.90909090906</v>
      </c>
      <c r="G3097">
        <f>'[3]H2 to electricity'!H$13*1000</f>
        <v>670941.81818181823</v>
      </c>
      <c r="H3097">
        <f>'[3]H2 to electricity'!I$13*1000</f>
        <v>609336</v>
      </c>
      <c r="I3097">
        <f>'[3]H2 to electricity'!J$13*1000</f>
        <v>531350.18181818188</v>
      </c>
      <c r="J3097">
        <f>'[3]H2 to electricity'!K$13*1000</f>
        <v>524011.09090909094</v>
      </c>
      <c r="K3097">
        <f>'[3]H2 to electricity'!L$13*1000</f>
        <v>516672</v>
      </c>
      <c r="L3097">
        <f>'[3]H2 to electricity'!M$13*1000</f>
        <v>516672</v>
      </c>
    </row>
    <row r="3098" spans="1:12" x14ac:dyDescent="0.35">
      <c r="A3098" t="s">
        <v>170</v>
      </c>
      <c r="B3098" t="str">
        <f t="shared" si="136"/>
        <v>h2_OCGT|EU-HRV</v>
      </c>
      <c r="C3098" t="s">
        <v>322</v>
      </c>
      <c r="D3098" t="s">
        <v>170</v>
      </c>
      <c r="E3098" t="s">
        <v>320</v>
      </c>
      <c r="F3098">
        <f>'[3]H2 to electricity'!G$13*1000</f>
        <v>685066.90909090906</v>
      </c>
      <c r="G3098">
        <f>'[3]H2 to electricity'!H$13*1000</f>
        <v>670941.81818181823</v>
      </c>
      <c r="H3098">
        <f>'[3]H2 to electricity'!I$13*1000</f>
        <v>609336</v>
      </c>
      <c r="I3098">
        <f>'[3]H2 to electricity'!J$13*1000</f>
        <v>531350.18181818188</v>
      </c>
      <c r="J3098">
        <f>'[3]H2 to electricity'!K$13*1000</f>
        <v>524011.09090909094</v>
      </c>
      <c r="K3098">
        <f>'[3]H2 to electricity'!L$13*1000</f>
        <v>516672</v>
      </c>
      <c r="L3098">
        <f>'[3]H2 to electricity'!M$13*1000</f>
        <v>516672</v>
      </c>
    </row>
    <row r="3099" spans="1:12" x14ac:dyDescent="0.35">
      <c r="A3099" t="s">
        <v>171</v>
      </c>
      <c r="B3099" t="str">
        <f t="shared" si="136"/>
        <v>h2_OCGT|EU-HUN</v>
      </c>
      <c r="C3099" t="s">
        <v>322</v>
      </c>
      <c r="D3099" t="s">
        <v>171</v>
      </c>
      <c r="E3099" t="s">
        <v>320</v>
      </c>
      <c r="F3099">
        <f>'[3]H2 to electricity'!G$13*1000</f>
        <v>685066.90909090906</v>
      </c>
      <c r="G3099">
        <f>'[3]H2 to electricity'!H$13*1000</f>
        <v>670941.81818181823</v>
      </c>
      <c r="H3099">
        <f>'[3]H2 to electricity'!I$13*1000</f>
        <v>609336</v>
      </c>
      <c r="I3099">
        <f>'[3]H2 to electricity'!J$13*1000</f>
        <v>531350.18181818188</v>
      </c>
      <c r="J3099">
        <f>'[3]H2 to electricity'!K$13*1000</f>
        <v>524011.09090909094</v>
      </c>
      <c r="K3099">
        <f>'[3]H2 to electricity'!L$13*1000</f>
        <v>516672</v>
      </c>
      <c r="L3099">
        <f>'[3]H2 to electricity'!M$13*1000</f>
        <v>516672</v>
      </c>
    </row>
    <row r="3100" spans="1:12" x14ac:dyDescent="0.35">
      <c r="A3100" t="s">
        <v>172</v>
      </c>
      <c r="B3100" t="str">
        <f t="shared" si="136"/>
        <v>h2_OCGT|EU-IRL</v>
      </c>
      <c r="C3100" t="s">
        <v>322</v>
      </c>
      <c r="D3100" t="s">
        <v>172</v>
      </c>
      <c r="E3100" t="s">
        <v>320</v>
      </c>
      <c r="F3100">
        <f>'[3]H2 to electricity'!G$13*1000</f>
        <v>685066.90909090906</v>
      </c>
      <c r="G3100">
        <f>'[3]H2 to electricity'!H$13*1000</f>
        <v>670941.81818181823</v>
      </c>
      <c r="H3100">
        <f>'[3]H2 to electricity'!I$13*1000</f>
        <v>609336</v>
      </c>
      <c r="I3100">
        <f>'[3]H2 to electricity'!J$13*1000</f>
        <v>531350.18181818188</v>
      </c>
      <c r="J3100">
        <f>'[3]H2 to electricity'!K$13*1000</f>
        <v>524011.09090909094</v>
      </c>
      <c r="K3100">
        <f>'[3]H2 to electricity'!L$13*1000</f>
        <v>516672</v>
      </c>
      <c r="L3100">
        <f>'[3]H2 to electricity'!M$13*1000</f>
        <v>516672</v>
      </c>
    </row>
    <row r="3101" spans="1:12" x14ac:dyDescent="0.35">
      <c r="A3101" t="s">
        <v>173</v>
      </c>
      <c r="B3101" t="str">
        <f t="shared" si="136"/>
        <v>h2_OCGT|EU-ISL</v>
      </c>
      <c r="C3101" t="s">
        <v>322</v>
      </c>
      <c r="D3101" t="s">
        <v>173</v>
      </c>
      <c r="E3101" t="s">
        <v>320</v>
      </c>
      <c r="F3101">
        <f>'[3]H2 to electricity'!G$13*1000</f>
        <v>685066.90909090906</v>
      </c>
      <c r="G3101">
        <f>'[3]H2 to electricity'!H$13*1000</f>
        <v>670941.81818181823</v>
      </c>
      <c r="H3101">
        <f>'[3]H2 to electricity'!I$13*1000</f>
        <v>609336</v>
      </c>
      <c r="I3101">
        <f>'[3]H2 to electricity'!J$13*1000</f>
        <v>531350.18181818188</v>
      </c>
      <c r="J3101">
        <f>'[3]H2 to electricity'!K$13*1000</f>
        <v>524011.09090909094</v>
      </c>
      <c r="K3101">
        <f>'[3]H2 to electricity'!L$13*1000</f>
        <v>516672</v>
      </c>
      <c r="L3101">
        <f>'[3]H2 to electricity'!M$13*1000</f>
        <v>516672</v>
      </c>
    </row>
    <row r="3102" spans="1:12" x14ac:dyDescent="0.35">
      <c r="A3102" t="s">
        <v>174</v>
      </c>
      <c r="B3102" t="str">
        <f t="shared" si="136"/>
        <v>h2_OCGT|EU-ITA</v>
      </c>
      <c r="C3102" t="s">
        <v>322</v>
      </c>
      <c r="D3102" t="s">
        <v>174</v>
      </c>
      <c r="E3102" t="s">
        <v>320</v>
      </c>
      <c r="F3102">
        <f>'[3]H2 to electricity'!G$13*1000</f>
        <v>685066.90909090906</v>
      </c>
      <c r="G3102">
        <f>'[3]H2 to electricity'!H$13*1000</f>
        <v>670941.81818181823</v>
      </c>
      <c r="H3102">
        <f>'[3]H2 to electricity'!I$13*1000</f>
        <v>609336</v>
      </c>
      <c r="I3102">
        <f>'[3]H2 to electricity'!J$13*1000</f>
        <v>531350.18181818188</v>
      </c>
      <c r="J3102">
        <f>'[3]H2 to electricity'!K$13*1000</f>
        <v>524011.09090909094</v>
      </c>
      <c r="K3102">
        <f>'[3]H2 to electricity'!L$13*1000</f>
        <v>516672</v>
      </c>
      <c r="L3102">
        <f>'[3]H2 to electricity'!M$13*1000</f>
        <v>516672</v>
      </c>
    </row>
    <row r="3103" spans="1:12" x14ac:dyDescent="0.35">
      <c r="A3103" t="s">
        <v>175</v>
      </c>
      <c r="B3103" t="str">
        <f t="shared" si="136"/>
        <v>h2_OCGT|EU-KOS</v>
      </c>
      <c r="C3103" t="s">
        <v>322</v>
      </c>
      <c r="D3103" t="s">
        <v>175</v>
      </c>
      <c r="E3103" t="s">
        <v>320</v>
      </c>
      <c r="F3103">
        <f>'[3]H2 to electricity'!G$13*1000</f>
        <v>685066.90909090906</v>
      </c>
      <c r="G3103">
        <f>'[3]H2 to electricity'!H$13*1000</f>
        <v>670941.81818181823</v>
      </c>
      <c r="H3103">
        <f>'[3]H2 to electricity'!I$13*1000</f>
        <v>609336</v>
      </c>
      <c r="I3103">
        <f>'[3]H2 to electricity'!J$13*1000</f>
        <v>531350.18181818188</v>
      </c>
      <c r="J3103">
        <f>'[3]H2 to electricity'!K$13*1000</f>
        <v>524011.09090909094</v>
      </c>
      <c r="K3103">
        <f>'[3]H2 to electricity'!L$13*1000</f>
        <v>516672</v>
      </c>
      <c r="L3103">
        <f>'[3]H2 to electricity'!M$13*1000</f>
        <v>516672</v>
      </c>
    </row>
    <row r="3104" spans="1:12" x14ac:dyDescent="0.35">
      <c r="A3104" t="s">
        <v>176</v>
      </c>
      <c r="B3104" t="str">
        <f t="shared" si="136"/>
        <v>h2_OCGT|EU-LTU</v>
      </c>
      <c r="C3104" t="s">
        <v>322</v>
      </c>
      <c r="D3104" t="s">
        <v>176</v>
      </c>
      <c r="E3104" t="s">
        <v>320</v>
      </c>
      <c r="F3104">
        <f>'[3]H2 to electricity'!G$13*1000</f>
        <v>685066.90909090906</v>
      </c>
      <c r="G3104">
        <f>'[3]H2 to electricity'!H$13*1000</f>
        <v>670941.81818181823</v>
      </c>
      <c r="H3104">
        <f>'[3]H2 to electricity'!I$13*1000</f>
        <v>609336</v>
      </c>
      <c r="I3104">
        <f>'[3]H2 to electricity'!J$13*1000</f>
        <v>531350.18181818188</v>
      </c>
      <c r="J3104">
        <f>'[3]H2 to electricity'!K$13*1000</f>
        <v>524011.09090909094</v>
      </c>
      <c r="K3104">
        <f>'[3]H2 to electricity'!L$13*1000</f>
        <v>516672</v>
      </c>
      <c r="L3104">
        <f>'[3]H2 to electricity'!M$13*1000</f>
        <v>516672</v>
      </c>
    </row>
    <row r="3105" spans="1:12" x14ac:dyDescent="0.35">
      <c r="A3105" t="s">
        <v>177</v>
      </c>
      <c r="B3105" t="str">
        <f t="shared" si="136"/>
        <v>h2_OCGT|EU-LUX</v>
      </c>
      <c r="C3105" t="s">
        <v>322</v>
      </c>
      <c r="D3105" t="s">
        <v>177</v>
      </c>
      <c r="E3105" t="s">
        <v>320</v>
      </c>
      <c r="F3105">
        <f>'[3]H2 to electricity'!G$13*1000</f>
        <v>685066.90909090906</v>
      </c>
      <c r="G3105">
        <f>'[3]H2 to electricity'!H$13*1000</f>
        <v>670941.81818181823</v>
      </c>
      <c r="H3105">
        <f>'[3]H2 to electricity'!I$13*1000</f>
        <v>609336</v>
      </c>
      <c r="I3105">
        <f>'[3]H2 to electricity'!J$13*1000</f>
        <v>531350.18181818188</v>
      </c>
      <c r="J3105">
        <f>'[3]H2 to electricity'!K$13*1000</f>
        <v>524011.09090909094</v>
      </c>
      <c r="K3105">
        <f>'[3]H2 to electricity'!L$13*1000</f>
        <v>516672</v>
      </c>
      <c r="L3105">
        <f>'[3]H2 to electricity'!M$13*1000</f>
        <v>516672</v>
      </c>
    </row>
    <row r="3106" spans="1:12" x14ac:dyDescent="0.35">
      <c r="A3106" t="s">
        <v>178</v>
      </c>
      <c r="B3106" t="str">
        <f t="shared" si="136"/>
        <v>h2_OCGT|EU-LVA</v>
      </c>
      <c r="C3106" t="s">
        <v>322</v>
      </c>
      <c r="D3106" t="s">
        <v>178</v>
      </c>
      <c r="E3106" t="s">
        <v>320</v>
      </c>
      <c r="F3106">
        <f>'[3]H2 to electricity'!G$13*1000</f>
        <v>685066.90909090906</v>
      </c>
      <c r="G3106">
        <f>'[3]H2 to electricity'!H$13*1000</f>
        <v>670941.81818181823</v>
      </c>
      <c r="H3106">
        <f>'[3]H2 to electricity'!I$13*1000</f>
        <v>609336</v>
      </c>
      <c r="I3106">
        <f>'[3]H2 to electricity'!J$13*1000</f>
        <v>531350.18181818188</v>
      </c>
      <c r="J3106">
        <f>'[3]H2 to electricity'!K$13*1000</f>
        <v>524011.09090909094</v>
      </c>
      <c r="K3106">
        <f>'[3]H2 to electricity'!L$13*1000</f>
        <v>516672</v>
      </c>
      <c r="L3106">
        <f>'[3]H2 to electricity'!M$13*1000</f>
        <v>516672</v>
      </c>
    </row>
    <row r="3107" spans="1:12" x14ac:dyDescent="0.35">
      <c r="A3107" t="s">
        <v>179</v>
      </c>
      <c r="B3107" t="str">
        <f t="shared" si="136"/>
        <v>h2_OCGT|EU-MDA</v>
      </c>
      <c r="C3107" t="s">
        <v>322</v>
      </c>
      <c r="D3107" t="s">
        <v>179</v>
      </c>
      <c r="E3107" t="s">
        <v>320</v>
      </c>
      <c r="F3107">
        <f>'[3]H2 to electricity'!G$13*1000</f>
        <v>685066.90909090906</v>
      </c>
      <c r="G3107">
        <f>'[3]H2 to electricity'!H$13*1000</f>
        <v>670941.81818181823</v>
      </c>
      <c r="H3107">
        <f>'[3]H2 to electricity'!I$13*1000</f>
        <v>609336</v>
      </c>
      <c r="I3107">
        <f>'[3]H2 to electricity'!J$13*1000</f>
        <v>531350.18181818188</v>
      </c>
      <c r="J3107">
        <f>'[3]H2 to electricity'!K$13*1000</f>
        <v>524011.09090909094</v>
      </c>
      <c r="K3107">
        <f>'[3]H2 to electricity'!L$13*1000</f>
        <v>516672</v>
      </c>
      <c r="L3107">
        <f>'[3]H2 to electricity'!M$13*1000</f>
        <v>516672</v>
      </c>
    </row>
    <row r="3108" spans="1:12" x14ac:dyDescent="0.35">
      <c r="A3108" t="s">
        <v>180</v>
      </c>
      <c r="B3108" t="str">
        <f t="shared" si="136"/>
        <v>h2_OCGT|EU-MKD</v>
      </c>
      <c r="C3108" t="s">
        <v>322</v>
      </c>
      <c r="D3108" t="s">
        <v>180</v>
      </c>
      <c r="E3108" t="s">
        <v>320</v>
      </c>
      <c r="F3108">
        <f>'[3]H2 to electricity'!G$13*1000</f>
        <v>685066.90909090906</v>
      </c>
      <c r="G3108">
        <f>'[3]H2 to electricity'!H$13*1000</f>
        <v>670941.81818181823</v>
      </c>
      <c r="H3108">
        <f>'[3]H2 to electricity'!I$13*1000</f>
        <v>609336</v>
      </c>
      <c r="I3108">
        <f>'[3]H2 to electricity'!J$13*1000</f>
        <v>531350.18181818188</v>
      </c>
      <c r="J3108">
        <f>'[3]H2 to electricity'!K$13*1000</f>
        <v>524011.09090909094</v>
      </c>
      <c r="K3108">
        <f>'[3]H2 to electricity'!L$13*1000</f>
        <v>516672</v>
      </c>
      <c r="L3108">
        <f>'[3]H2 to electricity'!M$13*1000</f>
        <v>516672</v>
      </c>
    </row>
    <row r="3109" spans="1:12" x14ac:dyDescent="0.35">
      <c r="A3109" t="s">
        <v>181</v>
      </c>
      <c r="B3109" t="str">
        <f t="shared" si="136"/>
        <v>h2_OCGT|EU-MLT</v>
      </c>
      <c r="C3109" t="s">
        <v>322</v>
      </c>
      <c r="D3109" t="s">
        <v>181</v>
      </c>
      <c r="E3109" t="s">
        <v>320</v>
      </c>
      <c r="F3109">
        <f>'[3]H2 to electricity'!G$13*1000</f>
        <v>685066.90909090906</v>
      </c>
      <c r="G3109">
        <f>'[3]H2 to electricity'!H$13*1000</f>
        <v>670941.81818181823</v>
      </c>
      <c r="H3109">
        <f>'[3]H2 to electricity'!I$13*1000</f>
        <v>609336</v>
      </c>
      <c r="I3109">
        <f>'[3]H2 to electricity'!J$13*1000</f>
        <v>531350.18181818188</v>
      </c>
      <c r="J3109">
        <f>'[3]H2 to electricity'!K$13*1000</f>
        <v>524011.09090909094</v>
      </c>
      <c r="K3109">
        <f>'[3]H2 to electricity'!L$13*1000</f>
        <v>516672</v>
      </c>
      <c r="L3109">
        <f>'[3]H2 to electricity'!M$13*1000</f>
        <v>516672</v>
      </c>
    </row>
    <row r="3110" spans="1:12" x14ac:dyDescent="0.35">
      <c r="A3110" t="s">
        <v>182</v>
      </c>
      <c r="B3110" t="str">
        <f t="shared" si="136"/>
        <v>h2_OCGT|EU-MNE</v>
      </c>
      <c r="C3110" t="s">
        <v>322</v>
      </c>
      <c r="D3110" t="s">
        <v>182</v>
      </c>
      <c r="E3110" t="s">
        <v>320</v>
      </c>
      <c r="F3110">
        <f>'[3]H2 to electricity'!G$13*1000</f>
        <v>685066.90909090906</v>
      </c>
      <c r="G3110">
        <f>'[3]H2 to electricity'!H$13*1000</f>
        <v>670941.81818181823</v>
      </c>
      <c r="H3110">
        <f>'[3]H2 to electricity'!I$13*1000</f>
        <v>609336</v>
      </c>
      <c r="I3110">
        <f>'[3]H2 to electricity'!J$13*1000</f>
        <v>531350.18181818188</v>
      </c>
      <c r="J3110">
        <f>'[3]H2 to electricity'!K$13*1000</f>
        <v>524011.09090909094</v>
      </c>
      <c r="K3110">
        <f>'[3]H2 to electricity'!L$13*1000</f>
        <v>516672</v>
      </c>
      <c r="L3110">
        <f>'[3]H2 to electricity'!M$13*1000</f>
        <v>516672</v>
      </c>
    </row>
    <row r="3111" spans="1:12" x14ac:dyDescent="0.35">
      <c r="A3111" t="s">
        <v>183</v>
      </c>
      <c r="B3111" t="str">
        <f t="shared" si="136"/>
        <v>h2_OCGT|EU-NLD</v>
      </c>
      <c r="C3111" t="s">
        <v>322</v>
      </c>
      <c r="D3111" t="s">
        <v>183</v>
      </c>
      <c r="E3111" t="s">
        <v>320</v>
      </c>
      <c r="F3111">
        <f>'[3]H2 to electricity'!G$13*1000</f>
        <v>685066.90909090906</v>
      </c>
      <c r="G3111">
        <f>'[3]H2 to electricity'!H$13*1000</f>
        <v>670941.81818181823</v>
      </c>
      <c r="H3111">
        <f>'[3]H2 to electricity'!I$13*1000</f>
        <v>609336</v>
      </c>
      <c r="I3111">
        <f>'[3]H2 to electricity'!J$13*1000</f>
        <v>531350.18181818188</v>
      </c>
      <c r="J3111">
        <f>'[3]H2 to electricity'!K$13*1000</f>
        <v>524011.09090909094</v>
      </c>
      <c r="K3111">
        <f>'[3]H2 to electricity'!L$13*1000</f>
        <v>516672</v>
      </c>
      <c r="L3111">
        <f>'[3]H2 to electricity'!M$13*1000</f>
        <v>516672</v>
      </c>
    </row>
    <row r="3112" spans="1:12" x14ac:dyDescent="0.35">
      <c r="A3112" t="s">
        <v>184</v>
      </c>
      <c r="B3112" t="str">
        <f t="shared" si="136"/>
        <v>h2_OCGT|EU-NOR</v>
      </c>
      <c r="C3112" t="s">
        <v>322</v>
      </c>
      <c r="D3112" t="s">
        <v>184</v>
      </c>
      <c r="E3112" t="s">
        <v>320</v>
      </c>
      <c r="F3112">
        <f>'[3]H2 to electricity'!G$13*1000</f>
        <v>685066.90909090906</v>
      </c>
      <c r="G3112">
        <f>'[3]H2 to electricity'!H$13*1000</f>
        <v>670941.81818181823</v>
      </c>
      <c r="H3112">
        <f>'[3]H2 to electricity'!I$13*1000</f>
        <v>609336</v>
      </c>
      <c r="I3112">
        <f>'[3]H2 to electricity'!J$13*1000</f>
        <v>531350.18181818188</v>
      </c>
      <c r="J3112">
        <f>'[3]H2 to electricity'!K$13*1000</f>
        <v>524011.09090909094</v>
      </c>
      <c r="K3112">
        <f>'[3]H2 to electricity'!L$13*1000</f>
        <v>516672</v>
      </c>
      <c r="L3112">
        <f>'[3]H2 to electricity'!M$13*1000</f>
        <v>516672</v>
      </c>
    </row>
    <row r="3113" spans="1:12" x14ac:dyDescent="0.35">
      <c r="A3113" t="s">
        <v>185</v>
      </c>
      <c r="B3113" t="str">
        <f t="shared" si="136"/>
        <v>h2_OCGT|EU-POL</v>
      </c>
      <c r="C3113" t="s">
        <v>322</v>
      </c>
      <c r="D3113" t="s">
        <v>185</v>
      </c>
      <c r="E3113" t="s">
        <v>320</v>
      </c>
      <c r="F3113">
        <f>'[3]H2 to electricity'!G$13*1000</f>
        <v>685066.90909090906</v>
      </c>
      <c r="G3113">
        <f>'[3]H2 to electricity'!H$13*1000</f>
        <v>670941.81818181823</v>
      </c>
      <c r="H3113">
        <f>'[3]H2 to electricity'!I$13*1000</f>
        <v>609336</v>
      </c>
      <c r="I3113">
        <f>'[3]H2 to electricity'!J$13*1000</f>
        <v>531350.18181818188</v>
      </c>
      <c r="J3113">
        <f>'[3]H2 to electricity'!K$13*1000</f>
        <v>524011.09090909094</v>
      </c>
      <c r="K3113">
        <f>'[3]H2 to electricity'!L$13*1000</f>
        <v>516672</v>
      </c>
      <c r="L3113">
        <f>'[3]H2 to electricity'!M$13*1000</f>
        <v>516672</v>
      </c>
    </row>
    <row r="3114" spans="1:12" x14ac:dyDescent="0.35">
      <c r="A3114" t="s">
        <v>186</v>
      </c>
      <c r="B3114" t="str">
        <f t="shared" si="136"/>
        <v>h2_OCGT|EU-PRT</v>
      </c>
      <c r="C3114" t="s">
        <v>322</v>
      </c>
      <c r="D3114" t="s">
        <v>186</v>
      </c>
      <c r="E3114" t="s">
        <v>320</v>
      </c>
      <c r="F3114">
        <f>'[3]H2 to electricity'!G$13*1000</f>
        <v>685066.90909090906</v>
      </c>
      <c r="G3114">
        <f>'[3]H2 to electricity'!H$13*1000</f>
        <v>670941.81818181823</v>
      </c>
      <c r="H3114">
        <f>'[3]H2 to electricity'!I$13*1000</f>
        <v>609336</v>
      </c>
      <c r="I3114">
        <f>'[3]H2 to electricity'!J$13*1000</f>
        <v>531350.18181818188</v>
      </c>
      <c r="J3114">
        <f>'[3]H2 to electricity'!K$13*1000</f>
        <v>524011.09090909094</v>
      </c>
      <c r="K3114">
        <f>'[3]H2 to electricity'!L$13*1000</f>
        <v>516672</v>
      </c>
      <c r="L3114">
        <f>'[3]H2 to electricity'!M$13*1000</f>
        <v>516672</v>
      </c>
    </row>
    <row r="3115" spans="1:12" x14ac:dyDescent="0.35">
      <c r="A3115" t="s">
        <v>187</v>
      </c>
      <c r="B3115" t="str">
        <f t="shared" si="136"/>
        <v>h2_OCGT|EU-ROU</v>
      </c>
      <c r="C3115" t="s">
        <v>322</v>
      </c>
      <c r="D3115" t="s">
        <v>187</v>
      </c>
      <c r="E3115" t="s">
        <v>320</v>
      </c>
      <c r="F3115">
        <f>'[3]H2 to electricity'!G$13*1000</f>
        <v>685066.90909090906</v>
      </c>
      <c r="G3115">
        <f>'[3]H2 to electricity'!H$13*1000</f>
        <v>670941.81818181823</v>
      </c>
      <c r="H3115">
        <f>'[3]H2 to electricity'!I$13*1000</f>
        <v>609336</v>
      </c>
      <c r="I3115">
        <f>'[3]H2 to electricity'!J$13*1000</f>
        <v>531350.18181818188</v>
      </c>
      <c r="J3115">
        <f>'[3]H2 to electricity'!K$13*1000</f>
        <v>524011.09090909094</v>
      </c>
      <c r="K3115">
        <f>'[3]H2 to electricity'!L$13*1000</f>
        <v>516672</v>
      </c>
      <c r="L3115">
        <f>'[3]H2 to electricity'!M$13*1000</f>
        <v>516672</v>
      </c>
    </row>
    <row r="3116" spans="1:12" x14ac:dyDescent="0.35">
      <c r="A3116" t="s">
        <v>188</v>
      </c>
      <c r="B3116" t="str">
        <f t="shared" si="136"/>
        <v>h2_OCGT|EU-SRB</v>
      </c>
      <c r="C3116" t="s">
        <v>322</v>
      </c>
      <c r="D3116" t="s">
        <v>188</v>
      </c>
      <c r="E3116" t="s">
        <v>320</v>
      </c>
      <c r="F3116">
        <f>'[3]H2 to electricity'!G$13*1000</f>
        <v>685066.90909090906</v>
      </c>
      <c r="G3116">
        <f>'[3]H2 to electricity'!H$13*1000</f>
        <v>670941.81818181823</v>
      </c>
      <c r="H3116">
        <f>'[3]H2 to electricity'!I$13*1000</f>
        <v>609336</v>
      </c>
      <c r="I3116">
        <f>'[3]H2 to electricity'!J$13*1000</f>
        <v>531350.18181818188</v>
      </c>
      <c r="J3116">
        <f>'[3]H2 to electricity'!K$13*1000</f>
        <v>524011.09090909094</v>
      </c>
      <c r="K3116">
        <f>'[3]H2 to electricity'!L$13*1000</f>
        <v>516672</v>
      </c>
      <c r="L3116">
        <f>'[3]H2 to electricity'!M$13*1000</f>
        <v>516672</v>
      </c>
    </row>
    <row r="3117" spans="1:12" x14ac:dyDescent="0.35">
      <c r="A3117" t="s">
        <v>189</v>
      </c>
      <c r="B3117" t="str">
        <f t="shared" si="136"/>
        <v>h2_OCGT|EU-SVK</v>
      </c>
      <c r="C3117" t="s">
        <v>322</v>
      </c>
      <c r="D3117" t="s">
        <v>189</v>
      </c>
      <c r="E3117" t="s">
        <v>320</v>
      </c>
      <c r="F3117">
        <f>'[3]H2 to electricity'!G$13*1000</f>
        <v>685066.90909090906</v>
      </c>
      <c r="G3117">
        <f>'[3]H2 to electricity'!H$13*1000</f>
        <v>670941.81818181823</v>
      </c>
      <c r="H3117">
        <f>'[3]H2 to electricity'!I$13*1000</f>
        <v>609336</v>
      </c>
      <c r="I3117">
        <f>'[3]H2 to electricity'!J$13*1000</f>
        <v>531350.18181818188</v>
      </c>
      <c r="J3117">
        <f>'[3]H2 to electricity'!K$13*1000</f>
        <v>524011.09090909094</v>
      </c>
      <c r="K3117">
        <f>'[3]H2 to electricity'!L$13*1000</f>
        <v>516672</v>
      </c>
      <c r="L3117">
        <f>'[3]H2 to electricity'!M$13*1000</f>
        <v>516672</v>
      </c>
    </row>
    <row r="3118" spans="1:12" x14ac:dyDescent="0.35">
      <c r="A3118" t="s">
        <v>190</v>
      </c>
      <c r="B3118" t="str">
        <f t="shared" si="136"/>
        <v>h2_OCGT|EU-SVN</v>
      </c>
      <c r="C3118" t="s">
        <v>322</v>
      </c>
      <c r="D3118" t="s">
        <v>190</v>
      </c>
      <c r="E3118" t="s">
        <v>320</v>
      </c>
      <c r="F3118">
        <f>'[3]H2 to electricity'!G$13*1000</f>
        <v>685066.90909090906</v>
      </c>
      <c r="G3118">
        <f>'[3]H2 to electricity'!H$13*1000</f>
        <v>670941.81818181823</v>
      </c>
      <c r="H3118">
        <f>'[3]H2 to electricity'!I$13*1000</f>
        <v>609336</v>
      </c>
      <c r="I3118">
        <f>'[3]H2 to electricity'!J$13*1000</f>
        <v>531350.18181818188</v>
      </c>
      <c r="J3118">
        <f>'[3]H2 to electricity'!K$13*1000</f>
        <v>524011.09090909094</v>
      </c>
      <c r="K3118">
        <f>'[3]H2 to electricity'!L$13*1000</f>
        <v>516672</v>
      </c>
      <c r="L3118">
        <f>'[3]H2 to electricity'!M$13*1000</f>
        <v>516672</v>
      </c>
    </row>
    <row r="3119" spans="1:12" x14ac:dyDescent="0.35">
      <c r="A3119" t="s">
        <v>191</v>
      </c>
      <c r="B3119" t="str">
        <f t="shared" si="136"/>
        <v>h2_OCGT|EU-SWE</v>
      </c>
      <c r="C3119" t="s">
        <v>322</v>
      </c>
      <c r="D3119" t="s">
        <v>191</v>
      </c>
      <c r="E3119" t="s">
        <v>320</v>
      </c>
      <c r="F3119">
        <f>'[3]H2 to electricity'!G$13*1000</f>
        <v>685066.90909090906</v>
      </c>
      <c r="G3119">
        <f>'[3]H2 to electricity'!H$13*1000</f>
        <v>670941.81818181823</v>
      </c>
      <c r="H3119">
        <f>'[3]H2 to electricity'!I$13*1000</f>
        <v>609336</v>
      </c>
      <c r="I3119">
        <f>'[3]H2 to electricity'!J$13*1000</f>
        <v>531350.18181818188</v>
      </c>
      <c r="J3119">
        <f>'[3]H2 to electricity'!K$13*1000</f>
        <v>524011.09090909094</v>
      </c>
      <c r="K3119">
        <f>'[3]H2 to electricity'!L$13*1000</f>
        <v>516672</v>
      </c>
      <c r="L3119">
        <f>'[3]H2 to electricity'!M$13*1000</f>
        <v>516672</v>
      </c>
    </row>
    <row r="3120" spans="1:12" x14ac:dyDescent="0.35">
      <c r="A3120" t="s">
        <v>192</v>
      </c>
      <c r="B3120" t="str">
        <f t="shared" si="136"/>
        <v>h2_OCGT|EU-UKR</v>
      </c>
      <c r="C3120" t="s">
        <v>322</v>
      </c>
      <c r="D3120" t="s">
        <v>192</v>
      </c>
      <c r="E3120" t="s">
        <v>320</v>
      </c>
      <c r="F3120">
        <f>'[3]H2 to electricity'!G$13*1000</f>
        <v>685066.90909090906</v>
      </c>
      <c r="G3120">
        <f>'[3]H2 to electricity'!H$13*1000</f>
        <v>670941.81818181823</v>
      </c>
      <c r="H3120">
        <f>'[3]H2 to electricity'!I$13*1000</f>
        <v>609336</v>
      </c>
      <c r="I3120">
        <f>'[3]H2 to electricity'!J$13*1000</f>
        <v>531350.18181818188</v>
      </c>
      <c r="J3120">
        <f>'[3]H2 to electricity'!K$13*1000</f>
        <v>524011.09090909094</v>
      </c>
      <c r="K3120">
        <f>'[3]H2 to electricity'!L$13*1000</f>
        <v>516672</v>
      </c>
      <c r="L3120">
        <f>'[3]H2 to electricity'!M$13*1000</f>
        <v>516672</v>
      </c>
    </row>
    <row r="3121" spans="1:12" x14ac:dyDescent="0.35">
      <c r="A3121" t="s">
        <v>193</v>
      </c>
      <c r="B3121" t="str">
        <f t="shared" si="136"/>
        <v>h2_OCGT|NA-BLZ</v>
      </c>
      <c r="C3121" t="s">
        <v>322</v>
      </c>
      <c r="D3121" t="s">
        <v>193</v>
      </c>
      <c r="E3121" t="s">
        <v>320</v>
      </c>
      <c r="F3121">
        <f>'[3]H2 to electricity'!G$13*1000</f>
        <v>685066.90909090906</v>
      </c>
      <c r="G3121">
        <f>'[3]H2 to electricity'!H$13*1000</f>
        <v>670941.81818181823</v>
      </c>
      <c r="H3121">
        <f>'[3]H2 to electricity'!I$13*1000</f>
        <v>609336</v>
      </c>
      <c r="I3121">
        <f>'[3]H2 to electricity'!J$13*1000</f>
        <v>531350.18181818188</v>
      </c>
      <c r="J3121">
        <f>'[3]H2 to electricity'!K$13*1000</f>
        <v>524011.09090909094</v>
      </c>
      <c r="K3121">
        <f>'[3]H2 to electricity'!L$13*1000</f>
        <v>516672</v>
      </c>
      <c r="L3121">
        <f>'[3]H2 to electricity'!M$13*1000</f>
        <v>516672</v>
      </c>
    </row>
    <row r="3122" spans="1:12" x14ac:dyDescent="0.35">
      <c r="A3122" t="s">
        <v>194</v>
      </c>
      <c r="B3122" t="str">
        <f t="shared" si="136"/>
        <v>h2_OCGT|NA-CAN</v>
      </c>
      <c r="C3122" t="s">
        <v>322</v>
      </c>
      <c r="D3122" t="s">
        <v>194</v>
      </c>
      <c r="E3122" t="s">
        <v>320</v>
      </c>
      <c r="F3122">
        <f>'[3]H2 to electricity'!G$13*1000</f>
        <v>685066.90909090906</v>
      </c>
      <c r="G3122">
        <f>'[3]H2 to electricity'!H$13*1000</f>
        <v>670941.81818181823</v>
      </c>
      <c r="H3122">
        <f>'[3]H2 to electricity'!I$13*1000</f>
        <v>609336</v>
      </c>
      <c r="I3122">
        <f>'[3]H2 to electricity'!J$13*1000</f>
        <v>531350.18181818188</v>
      </c>
      <c r="J3122">
        <f>'[3]H2 to electricity'!K$13*1000</f>
        <v>524011.09090909094</v>
      </c>
      <c r="K3122">
        <f>'[3]H2 to electricity'!L$13*1000</f>
        <v>516672</v>
      </c>
      <c r="L3122">
        <f>'[3]H2 to electricity'!M$13*1000</f>
        <v>516672</v>
      </c>
    </row>
    <row r="3123" spans="1:12" x14ac:dyDescent="0.35">
      <c r="A3123" t="s">
        <v>204</v>
      </c>
      <c r="B3123" t="str">
        <f t="shared" si="136"/>
        <v>h2_OCGT|NA-CRI</v>
      </c>
      <c r="C3123" t="s">
        <v>322</v>
      </c>
      <c r="D3123" t="s">
        <v>204</v>
      </c>
      <c r="E3123" t="s">
        <v>320</v>
      </c>
      <c r="F3123">
        <f>'[3]H2 to electricity'!G$13*1000</f>
        <v>685066.90909090906</v>
      </c>
      <c r="G3123">
        <f>'[3]H2 to electricity'!H$13*1000</f>
        <v>670941.81818181823</v>
      </c>
      <c r="H3123">
        <f>'[3]H2 to electricity'!I$13*1000</f>
        <v>609336</v>
      </c>
      <c r="I3123">
        <f>'[3]H2 to electricity'!J$13*1000</f>
        <v>531350.18181818188</v>
      </c>
      <c r="J3123">
        <f>'[3]H2 to electricity'!K$13*1000</f>
        <v>524011.09090909094</v>
      </c>
      <c r="K3123">
        <f>'[3]H2 to electricity'!L$13*1000</f>
        <v>516672</v>
      </c>
      <c r="L3123">
        <f>'[3]H2 to electricity'!M$13*1000</f>
        <v>516672</v>
      </c>
    </row>
    <row r="3124" spans="1:12" x14ac:dyDescent="0.35">
      <c r="A3124" t="s">
        <v>205</v>
      </c>
      <c r="B3124" t="str">
        <f t="shared" si="136"/>
        <v>h2_OCGT|NA-CUB</v>
      </c>
      <c r="C3124" t="s">
        <v>322</v>
      </c>
      <c r="D3124" t="s">
        <v>205</v>
      </c>
      <c r="E3124" t="s">
        <v>320</v>
      </c>
      <c r="F3124">
        <f>'[3]H2 to electricity'!G$13*1000</f>
        <v>685066.90909090906</v>
      </c>
      <c r="G3124">
        <f>'[3]H2 to electricity'!H$13*1000</f>
        <v>670941.81818181823</v>
      </c>
      <c r="H3124">
        <f>'[3]H2 to electricity'!I$13*1000</f>
        <v>609336</v>
      </c>
      <c r="I3124">
        <f>'[3]H2 to electricity'!J$13*1000</f>
        <v>531350.18181818188</v>
      </c>
      <c r="J3124">
        <f>'[3]H2 to electricity'!K$13*1000</f>
        <v>524011.09090909094</v>
      </c>
      <c r="K3124">
        <f>'[3]H2 to electricity'!L$13*1000</f>
        <v>516672</v>
      </c>
      <c r="L3124">
        <f>'[3]H2 to electricity'!M$13*1000</f>
        <v>516672</v>
      </c>
    </row>
    <row r="3125" spans="1:12" x14ac:dyDescent="0.35">
      <c r="A3125" t="s">
        <v>206</v>
      </c>
      <c r="B3125" t="str">
        <f t="shared" si="136"/>
        <v>h2_OCGT|NA-DOM</v>
      </c>
      <c r="C3125" t="s">
        <v>322</v>
      </c>
      <c r="D3125" t="s">
        <v>206</v>
      </c>
      <c r="E3125" t="s">
        <v>320</v>
      </c>
      <c r="F3125">
        <f>'[3]H2 to electricity'!G$13*1000</f>
        <v>685066.90909090906</v>
      </c>
      <c r="G3125">
        <f>'[3]H2 to electricity'!H$13*1000</f>
        <v>670941.81818181823</v>
      </c>
      <c r="H3125">
        <f>'[3]H2 to electricity'!I$13*1000</f>
        <v>609336</v>
      </c>
      <c r="I3125">
        <f>'[3]H2 to electricity'!J$13*1000</f>
        <v>531350.18181818188</v>
      </c>
      <c r="J3125">
        <f>'[3]H2 to electricity'!K$13*1000</f>
        <v>524011.09090909094</v>
      </c>
      <c r="K3125">
        <f>'[3]H2 to electricity'!L$13*1000</f>
        <v>516672</v>
      </c>
      <c r="L3125">
        <f>'[3]H2 to electricity'!M$13*1000</f>
        <v>516672</v>
      </c>
    </row>
    <row r="3126" spans="1:12" x14ac:dyDescent="0.35">
      <c r="A3126" t="s">
        <v>208</v>
      </c>
      <c r="B3126" t="str">
        <f t="shared" si="136"/>
        <v>h2_OCGT|NA-GTM</v>
      </c>
      <c r="C3126" t="s">
        <v>322</v>
      </c>
      <c r="D3126" t="s">
        <v>208</v>
      </c>
      <c r="E3126" t="s">
        <v>320</v>
      </c>
      <c r="F3126">
        <f>'[3]H2 to electricity'!G$13*1000</f>
        <v>685066.90909090906</v>
      </c>
      <c r="G3126">
        <f>'[3]H2 to electricity'!H$13*1000</f>
        <v>670941.81818181823</v>
      </c>
      <c r="H3126">
        <f>'[3]H2 to electricity'!I$13*1000</f>
        <v>609336</v>
      </c>
      <c r="I3126">
        <f>'[3]H2 to electricity'!J$13*1000</f>
        <v>531350.18181818188</v>
      </c>
      <c r="J3126">
        <f>'[3]H2 to electricity'!K$13*1000</f>
        <v>524011.09090909094</v>
      </c>
      <c r="K3126">
        <f>'[3]H2 to electricity'!L$13*1000</f>
        <v>516672</v>
      </c>
      <c r="L3126">
        <f>'[3]H2 to electricity'!M$13*1000</f>
        <v>516672</v>
      </c>
    </row>
    <row r="3127" spans="1:12" x14ac:dyDescent="0.35">
      <c r="A3127" t="s">
        <v>209</v>
      </c>
      <c r="B3127" t="str">
        <f t="shared" si="136"/>
        <v>h2_OCGT|NA-HND</v>
      </c>
      <c r="C3127" t="s">
        <v>322</v>
      </c>
      <c r="D3127" t="s">
        <v>209</v>
      </c>
      <c r="E3127" t="s">
        <v>320</v>
      </c>
      <c r="F3127">
        <f>'[3]H2 to electricity'!G$13*1000</f>
        <v>685066.90909090906</v>
      </c>
      <c r="G3127">
        <f>'[3]H2 to electricity'!H$13*1000</f>
        <v>670941.81818181823</v>
      </c>
      <c r="H3127">
        <f>'[3]H2 to electricity'!I$13*1000</f>
        <v>609336</v>
      </c>
      <c r="I3127">
        <f>'[3]H2 to electricity'!J$13*1000</f>
        <v>531350.18181818188</v>
      </c>
      <c r="J3127">
        <f>'[3]H2 to electricity'!K$13*1000</f>
        <v>524011.09090909094</v>
      </c>
      <c r="K3127">
        <f>'[3]H2 to electricity'!L$13*1000</f>
        <v>516672</v>
      </c>
      <c r="L3127">
        <f>'[3]H2 to electricity'!M$13*1000</f>
        <v>516672</v>
      </c>
    </row>
    <row r="3128" spans="1:12" x14ac:dyDescent="0.35">
      <c r="A3128" t="s">
        <v>210</v>
      </c>
      <c r="B3128" t="str">
        <f t="shared" si="136"/>
        <v>h2_OCGT|NA-HTI</v>
      </c>
      <c r="C3128" t="s">
        <v>322</v>
      </c>
      <c r="D3128" t="s">
        <v>210</v>
      </c>
      <c r="E3128" t="s">
        <v>320</v>
      </c>
      <c r="F3128">
        <f>'[3]H2 to electricity'!G$13*1000</f>
        <v>685066.90909090906</v>
      </c>
      <c r="G3128">
        <f>'[3]H2 to electricity'!H$13*1000</f>
        <v>670941.81818181823</v>
      </c>
      <c r="H3128">
        <f>'[3]H2 to electricity'!I$13*1000</f>
        <v>609336</v>
      </c>
      <c r="I3128">
        <f>'[3]H2 to electricity'!J$13*1000</f>
        <v>531350.18181818188</v>
      </c>
      <c r="J3128">
        <f>'[3]H2 to electricity'!K$13*1000</f>
        <v>524011.09090909094</v>
      </c>
      <c r="K3128">
        <f>'[3]H2 to electricity'!L$13*1000</f>
        <v>516672</v>
      </c>
      <c r="L3128">
        <f>'[3]H2 to electricity'!M$13*1000</f>
        <v>516672</v>
      </c>
    </row>
    <row r="3129" spans="1:12" x14ac:dyDescent="0.35">
      <c r="A3129" t="s">
        <v>211</v>
      </c>
      <c r="B3129" t="str">
        <f t="shared" si="136"/>
        <v>h2_OCGT|NA-JAM</v>
      </c>
      <c r="C3129" t="s">
        <v>322</v>
      </c>
      <c r="D3129" t="s">
        <v>211</v>
      </c>
      <c r="E3129" t="s">
        <v>320</v>
      </c>
      <c r="F3129">
        <f>'[3]H2 to electricity'!G$13*1000</f>
        <v>685066.90909090906</v>
      </c>
      <c r="G3129">
        <f>'[3]H2 to electricity'!H$13*1000</f>
        <v>670941.81818181823</v>
      </c>
      <c r="H3129">
        <f>'[3]H2 to electricity'!I$13*1000</f>
        <v>609336</v>
      </c>
      <c r="I3129">
        <f>'[3]H2 to electricity'!J$13*1000</f>
        <v>531350.18181818188</v>
      </c>
      <c r="J3129">
        <f>'[3]H2 to electricity'!K$13*1000</f>
        <v>524011.09090909094</v>
      </c>
      <c r="K3129">
        <f>'[3]H2 to electricity'!L$13*1000</f>
        <v>516672</v>
      </c>
      <c r="L3129">
        <f>'[3]H2 to electricity'!M$13*1000</f>
        <v>516672</v>
      </c>
    </row>
    <row r="3130" spans="1:12" x14ac:dyDescent="0.35">
      <c r="A3130" t="s">
        <v>212</v>
      </c>
      <c r="B3130" t="str">
        <f t="shared" si="136"/>
        <v>h2_OCGT|NA-MEX</v>
      </c>
      <c r="C3130" t="s">
        <v>322</v>
      </c>
      <c r="D3130" t="s">
        <v>212</v>
      </c>
      <c r="E3130" t="s">
        <v>320</v>
      </c>
      <c r="F3130">
        <f>'[3]H2 to electricity'!G$13*1000</f>
        <v>685066.90909090906</v>
      </c>
      <c r="G3130">
        <f>'[3]H2 to electricity'!H$13*1000</f>
        <v>670941.81818181823</v>
      </c>
      <c r="H3130">
        <f>'[3]H2 to electricity'!I$13*1000</f>
        <v>609336</v>
      </c>
      <c r="I3130">
        <f>'[3]H2 to electricity'!J$13*1000</f>
        <v>531350.18181818188</v>
      </c>
      <c r="J3130">
        <f>'[3]H2 to electricity'!K$13*1000</f>
        <v>524011.09090909094</v>
      </c>
      <c r="K3130">
        <f>'[3]H2 to electricity'!L$13*1000</f>
        <v>516672</v>
      </c>
      <c r="L3130">
        <f>'[3]H2 to electricity'!M$13*1000</f>
        <v>516672</v>
      </c>
    </row>
    <row r="3131" spans="1:12" x14ac:dyDescent="0.35">
      <c r="A3131" t="s">
        <v>213</v>
      </c>
      <c r="B3131" t="str">
        <f t="shared" si="136"/>
        <v>h2_OCGT|NA-NIC</v>
      </c>
      <c r="C3131" t="s">
        <v>322</v>
      </c>
      <c r="D3131" t="s">
        <v>213</v>
      </c>
      <c r="E3131" t="s">
        <v>320</v>
      </c>
      <c r="F3131">
        <f>'[3]H2 to electricity'!G$13*1000</f>
        <v>685066.90909090906</v>
      </c>
      <c r="G3131">
        <f>'[3]H2 to electricity'!H$13*1000</f>
        <v>670941.81818181823</v>
      </c>
      <c r="H3131">
        <f>'[3]H2 to electricity'!I$13*1000</f>
        <v>609336</v>
      </c>
      <c r="I3131">
        <f>'[3]H2 to electricity'!J$13*1000</f>
        <v>531350.18181818188</v>
      </c>
      <c r="J3131">
        <f>'[3]H2 to electricity'!K$13*1000</f>
        <v>524011.09090909094</v>
      </c>
      <c r="K3131">
        <f>'[3]H2 to electricity'!L$13*1000</f>
        <v>516672</v>
      </c>
      <c r="L3131">
        <f>'[3]H2 to electricity'!M$13*1000</f>
        <v>516672</v>
      </c>
    </row>
    <row r="3132" spans="1:12" x14ac:dyDescent="0.35">
      <c r="A3132" t="s">
        <v>214</v>
      </c>
      <c r="B3132" t="str">
        <f t="shared" si="136"/>
        <v>h2_OCGT|NA-PAN</v>
      </c>
      <c r="C3132" t="s">
        <v>322</v>
      </c>
      <c r="D3132" t="s">
        <v>214</v>
      </c>
      <c r="E3132" t="s">
        <v>320</v>
      </c>
      <c r="F3132">
        <f>'[3]H2 to electricity'!G$13*1000</f>
        <v>685066.90909090906</v>
      </c>
      <c r="G3132">
        <f>'[3]H2 to electricity'!H$13*1000</f>
        <v>670941.81818181823</v>
      </c>
      <c r="H3132">
        <f>'[3]H2 to electricity'!I$13*1000</f>
        <v>609336</v>
      </c>
      <c r="I3132">
        <f>'[3]H2 to electricity'!J$13*1000</f>
        <v>531350.18181818188</v>
      </c>
      <c r="J3132">
        <f>'[3]H2 to electricity'!K$13*1000</f>
        <v>524011.09090909094</v>
      </c>
      <c r="K3132">
        <f>'[3]H2 to electricity'!L$13*1000</f>
        <v>516672</v>
      </c>
      <c r="L3132">
        <f>'[3]H2 to electricity'!M$13*1000</f>
        <v>516672</v>
      </c>
    </row>
    <row r="3133" spans="1:12" x14ac:dyDescent="0.35">
      <c r="A3133" t="s">
        <v>215</v>
      </c>
      <c r="B3133" t="str">
        <f t="shared" si="136"/>
        <v>h2_OCGT|NA-SLV</v>
      </c>
      <c r="C3133" t="s">
        <v>322</v>
      </c>
      <c r="D3133" t="s">
        <v>215</v>
      </c>
      <c r="E3133" t="s">
        <v>320</v>
      </c>
      <c r="F3133">
        <f>'[3]H2 to electricity'!G$13*1000</f>
        <v>685066.90909090906</v>
      </c>
      <c r="G3133">
        <f>'[3]H2 to electricity'!H$13*1000</f>
        <v>670941.81818181823</v>
      </c>
      <c r="H3133">
        <f>'[3]H2 to electricity'!I$13*1000</f>
        <v>609336</v>
      </c>
      <c r="I3133">
        <f>'[3]H2 to electricity'!J$13*1000</f>
        <v>531350.18181818188</v>
      </c>
      <c r="J3133">
        <f>'[3]H2 to electricity'!K$13*1000</f>
        <v>524011.09090909094</v>
      </c>
      <c r="K3133">
        <f>'[3]H2 to electricity'!L$13*1000</f>
        <v>516672</v>
      </c>
      <c r="L3133">
        <f>'[3]H2 to electricity'!M$13*1000</f>
        <v>516672</v>
      </c>
    </row>
    <row r="3134" spans="1:12" x14ac:dyDescent="0.35">
      <c r="A3134" t="s">
        <v>216</v>
      </c>
      <c r="B3134" t="str">
        <f t="shared" si="136"/>
        <v>h2_OCGT|NA-TTO</v>
      </c>
      <c r="C3134" t="s">
        <v>322</v>
      </c>
      <c r="D3134" t="s">
        <v>216</v>
      </c>
      <c r="E3134" t="s">
        <v>320</v>
      </c>
      <c r="F3134">
        <f>'[3]H2 to electricity'!G$13*1000</f>
        <v>685066.90909090906</v>
      </c>
      <c r="G3134">
        <f>'[3]H2 to electricity'!H$13*1000</f>
        <v>670941.81818181823</v>
      </c>
      <c r="H3134">
        <f>'[3]H2 to electricity'!I$13*1000</f>
        <v>609336</v>
      </c>
      <c r="I3134">
        <f>'[3]H2 to electricity'!J$13*1000</f>
        <v>531350.18181818188</v>
      </c>
      <c r="J3134">
        <f>'[3]H2 to electricity'!K$13*1000</f>
        <v>524011.09090909094</v>
      </c>
      <c r="K3134">
        <f>'[3]H2 to electricity'!L$13*1000</f>
        <v>516672</v>
      </c>
      <c r="L3134">
        <f>'[3]H2 to electricity'!M$13*1000</f>
        <v>516672</v>
      </c>
    </row>
    <row r="3135" spans="1:12" x14ac:dyDescent="0.35">
      <c r="A3135" t="s">
        <v>217</v>
      </c>
      <c r="B3135" t="str">
        <f t="shared" si="136"/>
        <v>h2_OCGT|NA-USA</v>
      </c>
      <c r="C3135" t="s">
        <v>322</v>
      </c>
      <c r="D3135" t="s">
        <v>217</v>
      </c>
      <c r="E3135" t="s">
        <v>320</v>
      </c>
      <c r="F3135">
        <f>'[3]H2 to electricity'!G$13*1000</f>
        <v>685066.90909090906</v>
      </c>
      <c r="G3135">
        <f>'[3]H2 to electricity'!H$13*1000</f>
        <v>670941.81818181823</v>
      </c>
      <c r="H3135">
        <f>'[3]H2 to electricity'!I$13*1000</f>
        <v>609336</v>
      </c>
      <c r="I3135">
        <f>'[3]H2 to electricity'!J$13*1000</f>
        <v>531350.18181818188</v>
      </c>
      <c r="J3135">
        <f>'[3]H2 to electricity'!K$13*1000</f>
        <v>524011.09090909094</v>
      </c>
      <c r="K3135">
        <f>'[3]H2 to electricity'!L$13*1000</f>
        <v>516672</v>
      </c>
      <c r="L3135">
        <f>'[3]H2 to electricity'!M$13*1000</f>
        <v>516672</v>
      </c>
    </row>
    <row r="3136" spans="1:12" x14ac:dyDescent="0.35">
      <c r="A3136" t="s">
        <v>243</v>
      </c>
      <c r="B3136" t="str">
        <f t="shared" si="136"/>
        <v>h2_OCGT|OC-AUS</v>
      </c>
      <c r="C3136" t="s">
        <v>322</v>
      </c>
      <c r="D3136" t="s">
        <v>243</v>
      </c>
      <c r="E3136" t="s">
        <v>320</v>
      </c>
      <c r="F3136">
        <f>'[3]H2 to electricity'!G$13*1000</f>
        <v>685066.90909090906</v>
      </c>
      <c r="G3136">
        <f>'[3]H2 to electricity'!H$13*1000</f>
        <v>670941.81818181823</v>
      </c>
      <c r="H3136">
        <f>'[3]H2 to electricity'!I$13*1000</f>
        <v>609336</v>
      </c>
      <c r="I3136">
        <f>'[3]H2 to electricity'!J$13*1000</f>
        <v>531350.18181818188</v>
      </c>
      <c r="J3136">
        <f>'[3]H2 to electricity'!K$13*1000</f>
        <v>524011.09090909094</v>
      </c>
      <c r="K3136">
        <f>'[3]H2 to electricity'!L$13*1000</f>
        <v>516672</v>
      </c>
      <c r="L3136">
        <f>'[3]H2 to electricity'!M$13*1000</f>
        <v>516672</v>
      </c>
    </row>
    <row r="3137" spans="1:12" x14ac:dyDescent="0.35">
      <c r="A3137" t="s">
        <v>242</v>
      </c>
      <c r="B3137" t="str">
        <f t="shared" si="136"/>
        <v>h2_OCGT|OC-ATA</v>
      </c>
      <c r="C3137" t="s">
        <v>322</v>
      </c>
      <c r="D3137" t="s">
        <v>242</v>
      </c>
      <c r="E3137" t="s">
        <v>320</v>
      </c>
      <c r="F3137">
        <f>'[3]H2 to electricity'!G$13*1000</f>
        <v>685066.90909090906</v>
      </c>
      <c r="G3137">
        <f>'[3]H2 to electricity'!H$13*1000</f>
        <v>670941.81818181823</v>
      </c>
      <c r="H3137">
        <f>'[3]H2 to electricity'!I$13*1000</f>
        <v>609336</v>
      </c>
      <c r="I3137">
        <f>'[3]H2 to electricity'!J$13*1000</f>
        <v>531350.18181818188</v>
      </c>
      <c r="J3137">
        <f>'[3]H2 to electricity'!K$13*1000</f>
        <v>524011.09090909094</v>
      </c>
      <c r="K3137">
        <f>'[3]H2 to electricity'!L$13*1000</f>
        <v>516672</v>
      </c>
      <c r="L3137">
        <f>'[3]H2 to electricity'!M$13*1000</f>
        <v>516672</v>
      </c>
    </row>
    <row r="3138" spans="1:12" x14ac:dyDescent="0.35">
      <c r="A3138" t="s">
        <v>251</v>
      </c>
      <c r="B3138" t="str">
        <f t="shared" ref="B3138:B3201" si="137">CONCATENATE(C3138,D3138)</f>
        <v>h2_OCGT|OC-FJI</v>
      </c>
      <c r="C3138" t="s">
        <v>322</v>
      </c>
      <c r="D3138" t="s">
        <v>251</v>
      </c>
      <c r="E3138" t="s">
        <v>320</v>
      </c>
      <c r="F3138">
        <f>'[3]H2 to electricity'!G$13*1000</f>
        <v>685066.90909090906</v>
      </c>
      <c r="G3138">
        <f>'[3]H2 to electricity'!H$13*1000</f>
        <v>670941.81818181823</v>
      </c>
      <c r="H3138">
        <f>'[3]H2 to electricity'!I$13*1000</f>
        <v>609336</v>
      </c>
      <c r="I3138">
        <f>'[3]H2 to electricity'!J$13*1000</f>
        <v>531350.18181818188</v>
      </c>
      <c r="J3138">
        <f>'[3]H2 to electricity'!K$13*1000</f>
        <v>524011.09090909094</v>
      </c>
      <c r="K3138">
        <f>'[3]H2 to electricity'!L$13*1000</f>
        <v>516672</v>
      </c>
      <c r="L3138">
        <f>'[3]H2 to electricity'!M$13*1000</f>
        <v>516672</v>
      </c>
    </row>
    <row r="3139" spans="1:12" x14ac:dyDescent="0.35">
      <c r="A3139" t="s">
        <v>252</v>
      </c>
      <c r="B3139" t="str">
        <f t="shared" si="137"/>
        <v>h2_OCGT|OC-NZL</v>
      </c>
      <c r="C3139" t="s">
        <v>322</v>
      </c>
      <c r="D3139" t="s">
        <v>252</v>
      </c>
      <c r="E3139" t="s">
        <v>320</v>
      </c>
      <c r="F3139">
        <f>'[3]H2 to electricity'!G$13*1000</f>
        <v>685066.90909090906</v>
      </c>
      <c r="G3139">
        <f>'[3]H2 to electricity'!H$13*1000</f>
        <v>670941.81818181823</v>
      </c>
      <c r="H3139">
        <f>'[3]H2 to electricity'!I$13*1000</f>
        <v>609336</v>
      </c>
      <c r="I3139">
        <f>'[3]H2 to electricity'!J$13*1000</f>
        <v>531350.18181818188</v>
      </c>
      <c r="J3139">
        <f>'[3]H2 to electricity'!K$13*1000</f>
        <v>524011.09090909094</v>
      </c>
      <c r="K3139">
        <f>'[3]H2 to electricity'!L$13*1000</f>
        <v>516672</v>
      </c>
      <c r="L3139">
        <f>'[3]H2 to electricity'!M$13*1000</f>
        <v>516672</v>
      </c>
    </row>
    <row r="3140" spans="1:12" x14ac:dyDescent="0.35">
      <c r="A3140" t="s">
        <v>253</v>
      </c>
      <c r="B3140" t="str">
        <f t="shared" si="137"/>
        <v>h2_OCGT|OC-PNG</v>
      </c>
      <c r="C3140" t="s">
        <v>322</v>
      </c>
      <c r="D3140" t="s">
        <v>253</v>
      </c>
      <c r="E3140" t="s">
        <v>320</v>
      </c>
      <c r="F3140">
        <f>'[3]H2 to electricity'!G$13*1000</f>
        <v>685066.90909090906</v>
      </c>
      <c r="G3140">
        <f>'[3]H2 to electricity'!H$13*1000</f>
        <v>670941.81818181823</v>
      </c>
      <c r="H3140">
        <f>'[3]H2 to electricity'!I$13*1000</f>
        <v>609336</v>
      </c>
      <c r="I3140">
        <f>'[3]H2 to electricity'!J$13*1000</f>
        <v>531350.18181818188</v>
      </c>
      <c r="J3140">
        <f>'[3]H2 to electricity'!K$13*1000</f>
        <v>524011.09090909094</v>
      </c>
      <c r="K3140">
        <f>'[3]H2 to electricity'!L$13*1000</f>
        <v>516672</v>
      </c>
      <c r="L3140">
        <f>'[3]H2 to electricity'!M$13*1000</f>
        <v>516672</v>
      </c>
    </row>
    <row r="3141" spans="1:12" x14ac:dyDescent="0.35">
      <c r="A3141" t="s">
        <v>254</v>
      </c>
      <c r="B3141" t="str">
        <f t="shared" si="137"/>
        <v>h2_OCGT|SA-ARG</v>
      </c>
      <c r="C3141" t="s">
        <v>322</v>
      </c>
      <c r="D3141" t="s">
        <v>254</v>
      </c>
      <c r="E3141" t="s">
        <v>320</v>
      </c>
      <c r="F3141">
        <f>'[3]H2 to electricity'!G$13*1000</f>
        <v>685066.90909090906</v>
      </c>
      <c r="G3141">
        <f>'[3]H2 to electricity'!H$13*1000</f>
        <v>670941.81818181823</v>
      </c>
      <c r="H3141">
        <f>'[3]H2 to electricity'!I$13*1000</f>
        <v>609336</v>
      </c>
      <c r="I3141">
        <f>'[3]H2 to electricity'!J$13*1000</f>
        <v>531350.18181818188</v>
      </c>
      <c r="J3141">
        <f>'[3]H2 to electricity'!K$13*1000</f>
        <v>524011.09090909094</v>
      </c>
      <c r="K3141">
        <f>'[3]H2 to electricity'!L$13*1000</f>
        <v>516672</v>
      </c>
      <c r="L3141">
        <f>'[3]H2 to electricity'!M$13*1000</f>
        <v>516672</v>
      </c>
    </row>
    <row r="3142" spans="1:12" x14ac:dyDescent="0.35">
      <c r="A3142" t="s">
        <v>255</v>
      </c>
      <c r="B3142" t="str">
        <f t="shared" si="137"/>
        <v>h2_OCGT|SA-BOL</v>
      </c>
      <c r="C3142" t="s">
        <v>322</v>
      </c>
      <c r="D3142" t="s">
        <v>255</v>
      </c>
      <c r="E3142" t="s">
        <v>320</v>
      </c>
      <c r="F3142">
        <f>'[3]H2 to electricity'!G$13*1000</f>
        <v>685066.90909090906</v>
      </c>
      <c r="G3142">
        <f>'[3]H2 to electricity'!H$13*1000</f>
        <v>670941.81818181823</v>
      </c>
      <c r="H3142">
        <f>'[3]H2 to electricity'!I$13*1000</f>
        <v>609336</v>
      </c>
      <c r="I3142">
        <f>'[3]H2 to electricity'!J$13*1000</f>
        <v>531350.18181818188</v>
      </c>
      <c r="J3142">
        <f>'[3]H2 to electricity'!K$13*1000</f>
        <v>524011.09090909094</v>
      </c>
      <c r="K3142">
        <f>'[3]H2 to electricity'!L$13*1000</f>
        <v>516672</v>
      </c>
      <c r="L3142">
        <f>'[3]H2 to electricity'!M$13*1000</f>
        <v>516672</v>
      </c>
    </row>
    <row r="3143" spans="1:12" x14ac:dyDescent="0.35">
      <c r="A3143" t="s">
        <v>256</v>
      </c>
      <c r="B3143" t="str">
        <f t="shared" si="137"/>
        <v>h2_OCGT|SA-BRA</v>
      </c>
      <c r="C3143" t="s">
        <v>322</v>
      </c>
      <c r="D3143" t="s">
        <v>256</v>
      </c>
      <c r="E3143" t="s">
        <v>320</v>
      </c>
      <c r="F3143">
        <f>'[3]H2 to electricity'!G$13*1000</f>
        <v>685066.90909090906</v>
      </c>
      <c r="G3143">
        <f>'[3]H2 to electricity'!H$13*1000</f>
        <v>670941.81818181823</v>
      </c>
      <c r="H3143">
        <f>'[3]H2 to electricity'!I$13*1000</f>
        <v>609336</v>
      </c>
      <c r="I3143">
        <f>'[3]H2 to electricity'!J$13*1000</f>
        <v>531350.18181818188</v>
      </c>
      <c r="J3143">
        <f>'[3]H2 to electricity'!K$13*1000</f>
        <v>524011.09090909094</v>
      </c>
      <c r="K3143">
        <f>'[3]H2 to electricity'!L$13*1000</f>
        <v>516672</v>
      </c>
      <c r="L3143">
        <f>'[3]H2 to electricity'!M$13*1000</f>
        <v>516672</v>
      </c>
    </row>
    <row r="3144" spans="1:12" x14ac:dyDescent="0.35">
      <c r="A3144" t="s">
        <v>267</v>
      </c>
      <c r="B3144" t="str">
        <f t="shared" si="137"/>
        <v>h2_OCGT|SA-CHL</v>
      </c>
      <c r="C3144" t="s">
        <v>322</v>
      </c>
      <c r="D3144" t="s">
        <v>267</v>
      </c>
      <c r="E3144" t="s">
        <v>320</v>
      </c>
      <c r="F3144">
        <f>'[3]H2 to electricity'!G$13*1000</f>
        <v>685066.90909090906</v>
      </c>
      <c r="G3144">
        <f>'[3]H2 to electricity'!H$13*1000</f>
        <v>670941.81818181823</v>
      </c>
      <c r="H3144">
        <f>'[3]H2 to electricity'!I$13*1000</f>
        <v>609336</v>
      </c>
      <c r="I3144">
        <f>'[3]H2 to electricity'!J$13*1000</f>
        <v>531350.18181818188</v>
      </c>
      <c r="J3144">
        <f>'[3]H2 to electricity'!K$13*1000</f>
        <v>524011.09090909094</v>
      </c>
      <c r="K3144">
        <f>'[3]H2 to electricity'!L$13*1000</f>
        <v>516672</v>
      </c>
      <c r="L3144">
        <f>'[3]H2 to electricity'!M$13*1000</f>
        <v>516672</v>
      </c>
    </row>
    <row r="3145" spans="1:12" x14ac:dyDescent="0.35">
      <c r="A3145" t="s">
        <v>268</v>
      </c>
      <c r="B3145" t="str">
        <f t="shared" si="137"/>
        <v>h2_OCGT|SA-COL</v>
      </c>
      <c r="C3145" t="s">
        <v>322</v>
      </c>
      <c r="D3145" t="s">
        <v>268</v>
      </c>
      <c r="E3145" t="s">
        <v>320</v>
      </c>
      <c r="F3145">
        <f>'[3]H2 to electricity'!G$13*1000</f>
        <v>685066.90909090906</v>
      </c>
      <c r="G3145">
        <f>'[3]H2 to electricity'!H$13*1000</f>
        <v>670941.81818181823</v>
      </c>
      <c r="H3145">
        <f>'[3]H2 to electricity'!I$13*1000</f>
        <v>609336</v>
      </c>
      <c r="I3145">
        <f>'[3]H2 to electricity'!J$13*1000</f>
        <v>531350.18181818188</v>
      </c>
      <c r="J3145">
        <f>'[3]H2 to electricity'!K$13*1000</f>
        <v>524011.09090909094</v>
      </c>
      <c r="K3145">
        <f>'[3]H2 to electricity'!L$13*1000</f>
        <v>516672</v>
      </c>
      <c r="L3145">
        <f>'[3]H2 to electricity'!M$13*1000</f>
        <v>516672</v>
      </c>
    </row>
    <row r="3146" spans="1:12" x14ac:dyDescent="0.35">
      <c r="A3146" t="s">
        <v>269</v>
      </c>
      <c r="B3146" t="str">
        <f t="shared" si="137"/>
        <v>h2_OCGT|SA-ECU</v>
      </c>
      <c r="C3146" t="s">
        <v>322</v>
      </c>
      <c r="D3146" t="s">
        <v>269</v>
      </c>
      <c r="E3146" t="s">
        <v>320</v>
      </c>
      <c r="F3146">
        <f>'[3]H2 to electricity'!G$13*1000</f>
        <v>685066.90909090906</v>
      </c>
      <c r="G3146">
        <f>'[3]H2 to electricity'!H$13*1000</f>
        <v>670941.81818181823</v>
      </c>
      <c r="H3146">
        <f>'[3]H2 to electricity'!I$13*1000</f>
        <v>609336</v>
      </c>
      <c r="I3146">
        <f>'[3]H2 to electricity'!J$13*1000</f>
        <v>531350.18181818188</v>
      </c>
      <c r="J3146">
        <f>'[3]H2 to electricity'!K$13*1000</f>
        <v>524011.09090909094</v>
      </c>
      <c r="K3146">
        <f>'[3]H2 to electricity'!L$13*1000</f>
        <v>516672</v>
      </c>
      <c r="L3146">
        <f>'[3]H2 to electricity'!M$13*1000</f>
        <v>516672</v>
      </c>
    </row>
    <row r="3147" spans="1:12" x14ac:dyDescent="0.35">
      <c r="A3147" t="s">
        <v>270</v>
      </c>
      <c r="B3147" t="str">
        <f t="shared" si="137"/>
        <v>h2_OCGT|SA-GUF</v>
      </c>
      <c r="C3147" t="s">
        <v>322</v>
      </c>
      <c r="D3147" t="s">
        <v>270</v>
      </c>
      <c r="E3147" t="s">
        <v>320</v>
      </c>
      <c r="F3147">
        <f>'[3]H2 to electricity'!G$13*1000</f>
        <v>685066.90909090906</v>
      </c>
      <c r="G3147">
        <f>'[3]H2 to electricity'!H$13*1000</f>
        <v>670941.81818181823</v>
      </c>
      <c r="H3147">
        <f>'[3]H2 to electricity'!I$13*1000</f>
        <v>609336</v>
      </c>
      <c r="I3147">
        <f>'[3]H2 to electricity'!J$13*1000</f>
        <v>531350.18181818188</v>
      </c>
      <c r="J3147">
        <f>'[3]H2 to electricity'!K$13*1000</f>
        <v>524011.09090909094</v>
      </c>
      <c r="K3147">
        <f>'[3]H2 to electricity'!L$13*1000</f>
        <v>516672</v>
      </c>
      <c r="L3147">
        <f>'[3]H2 to electricity'!M$13*1000</f>
        <v>516672</v>
      </c>
    </row>
    <row r="3148" spans="1:12" x14ac:dyDescent="0.35">
      <c r="A3148" t="s">
        <v>271</v>
      </c>
      <c r="B3148" t="str">
        <f t="shared" si="137"/>
        <v>h2_OCGT|SA-GUY</v>
      </c>
      <c r="C3148" t="s">
        <v>322</v>
      </c>
      <c r="D3148" t="s">
        <v>271</v>
      </c>
      <c r="E3148" t="s">
        <v>320</v>
      </c>
      <c r="F3148">
        <f>'[3]H2 to electricity'!G$13*1000</f>
        <v>685066.90909090906</v>
      </c>
      <c r="G3148">
        <f>'[3]H2 to electricity'!H$13*1000</f>
        <v>670941.81818181823</v>
      </c>
      <c r="H3148">
        <f>'[3]H2 to electricity'!I$13*1000</f>
        <v>609336</v>
      </c>
      <c r="I3148">
        <f>'[3]H2 to electricity'!J$13*1000</f>
        <v>531350.18181818188</v>
      </c>
      <c r="J3148">
        <f>'[3]H2 to electricity'!K$13*1000</f>
        <v>524011.09090909094</v>
      </c>
      <c r="K3148">
        <f>'[3]H2 to electricity'!L$13*1000</f>
        <v>516672</v>
      </c>
      <c r="L3148">
        <f>'[3]H2 to electricity'!M$13*1000</f>
        <v>516672</v>
      </c>
    </row>
    <row r="3149" spans="1:12" x14ac:dyDescent="0.35">
      <c r="A3149" t="s">
        <v>272</v>
      </c>
      <c r="B3149" t="str">
        <f t="shared" si="137"/>
        <v>h2_OCGT|SA-PER</v>
      </c>
      <c r="C3149" t="s">
        <v>322</v>
      </c>
      <c r="D3149" t="s">
        <v>272</v>
      </c>
      <c r="E3149" t="s">
        <v>320</v>
      </c>
      <c r="F3149">
        <f>'[3]H2 to electricity'!G$13*1000</f>
        <v>685066.90909090906</v>
      </c>
      <c r="G3149">
        <f>'[3]H2 to electricity'!H$13*1000</f>
        <v>670941.81818181823</v>
      </c>
      <c r="H3149">
        <f>'[3]H2 to electricity'!I$13*1000</f>
        <v>609336</v>
      </c>
      <c r="I3149">
        <f>'[3]H2 to electricity'!J$13*1000</f>
        <v>531350.18181818188</v>
      </c>
      <c r="J3149">
        <f>'[3]H2 to electricity'!K$13*1000</f>
        <v>524011.09090909094</v>
      </c>
      <c r="K3149">
        <f>'[3]H2 to electricity'!L$13*1000</f>
        <v>516672</v>
      </c>
      <c r="L3149">
        <f>'[3]H2 to electricity'!M$13*1000</f>
        <v>516672</v>
      </c>
    </row>
    <row r="3150" spans="1:12" x14ac:dyDescent="0.35">
      <c r="A3150" t="s">
        <v>273</v>
      </c>
      <c r="B3150" t="str">
        <f t="shared" si="137"/>
        <v>h2_OCGT|SA-PRY</v>
      </c>
      <c r="C3150" t="s">
        <v>322</v>
      </c>
      <c r="D3150" t="s">
        <v>273</v>
      </c>
      <c r="E3150" t="s">
        <v>320</v>
      </c>
      <c r="F3150">
        <f>'[3]H2 to electricity'!G$13*1000</f>
        <v>685066.90909090906</v>
      </c>
      <c r="G3150">
        <f>'[3]H2 to electricity'!H$13*1000</f>
        <v>670941.81818181823</v>
      </c>
      <c r="H3150">
        <f>'[3]H2 to electricity'!I$13*1000</f>
        <v>609336</v>
      </c>
      <c r="I3150">
        <f>'[3]H2 to electricity'!J$13*1000</f>
        <v>531350.18181818188</v>
      </c>
      <c r="J3150">
        <f>'[3]H2 to electricity'!K$13*1000</f>
        <v>524011.09090909094</v>
      </c>
      <c r="K3150">
        <f>'[3]H2 to electricity'!L$13*1000</f>
        <v>516672</v>
      </c>
      <c r="L3150">
        <f>'[3]H2 to electricity'!M$13*1000</f>
        <v>516672</v>
      </c>
    </row>
    <row r="3151" spans="1:12" x14ac:dyDescent="0.35">
      <c r="A3151" t="s">
        <v>274</v>
      </c>
      <c r="B3151" t="str">
        <f t="shared" si="137"/>
        <v>h2_OCGT|SA-SUR</v>
      </c>
      <c r="C3151" t="s">
        <v>322</v>
      </c>
      <c r="D3151" t="s">
        <v>274</v>
      </c>
      <c r="E3151" t="s">
        <v>320</v>
      </c>
      <c r="F3151">
        <f>'[3]H2 to electricity'!G$13*1000</f>
        <v>685066.90909090906</v>
      </c>
      <c r="G3151">
        <f>'[3]H2 to electricity'!H$13*1000</f>
        <v>670941.81818181823</v>
      </c>
      <c r="H3151">
        <f>'[3]H2 to electricity'!I$13*1000</f>
        <v>609336</v>
      </c>
      <c r="I3151">
        <f>'[3]H2 to electricity'!J$13*1000</f>
        <v>531350.18181818188</v>
      </c>
      <c r="J3151">
        <f>'[3]H2 to electricity'!K$13*1000</f>
        <v>524011.09090909094</v>
      </c>
      <c r="K3151">
        <f>'[3]H2 to electricity'!L$13*1000</f>
        <v>516672</v>
      </c>
      <c r="L3151">
        <f>'[3]H2 to electricity'!M$13*1000</f>
        <v>516672</v>
      </c>
    </row>
    <row r="3152" spans="1:12" x14ac:dyDescent="0.35">
      <c r="A3152" t="s">
        <v>275</v>
      </c>
      <c r="B3152" t="str">
        <f t="shared" si="137"/>
        <v>h2_OCGT|SA-URY</v>
      </c>
      <c r="C3152" t="s">
        <v>322</v>
      </c>
      <c r="D3152" t="s">
        <v>275</v>
      </c>
      <c r="E3152" t="s">
        <v>320</v>
      </c>
      <c r="F3152">
        <f>'[3]H2 to electricity'!G$13*1000</f>
        <v>685066.90909090906</v>
      </c>
      <c r="G3152">
        <f>'[3]H2 to electricity'!H$13*1000</f>
        <v>670941.81818181823</v>
      </c>
      <c r="H3152">
        <f>'[3]H2 to electricity'!I$13*1000</f>
        <v>609336</v>
      </c>
      <c r="I3152">
        <f>'[3]H2 to electricity'!J$13*1000</f>
        <v>531350.18181818188</v>
      </c>
      <c r="J3152">
        <f>'[3]H2 to electricity'!K$13*1000</f>
        <v>524011.09090909094</v>
      </c>
      <c r="K3152">
        <f>'[3]H2 to electricity'!L$13*1000</f>
        <v>516672</v>
      </c>
      <c r="L3152">
        <f>'[3]H2 to electricity'!M$13*1000</f>
        <v>516672</v>
      </c>
    </row>
    <row r="3153" spans="1:12" x14ac:dyDescent="0.35">
      <c r="A3153" s="5" t="s">
        <v>276</v>
      </c>
      <c r="B3153" s="5" t="str">
        <f t="shared" si="137"/>
        <v>h2_OCGT|SA-VEN</v>
      </c>
      <c r="C3153" s="5" t="s">
        <v>322</v>
      </c>
      <c r="D3153" s="5" t="s">
        <v>276</v>
      </c>
      <c r="E3153" s="5" t="s">
        <v>320</v>
      </c>
      <c r="F3153" s="5">
        <f>'[3]H2 to electricity'!G$13*1000</f>
        <v>685066.90909090906</v>
      </c>
      <c r="G3153" s="5">
        <f>'[3]H2 to electricity'!H$13*1000</f>
        <v>670941.81818181823</v>
      </c>
      <c r="H3153" s="5">
        <f>'[3]H2 to electricity'!I$13*1000</f>
        <v>609336</v>
      </c>
      <c r="I3153" s="5">
        <f>'[3]H2 to electricity'!J$13*1000</f>
        <v>531350.18181818188</v>
      </c>
      <c r="J3153" s="5">
        <f>'[3]H2 to electricity'!K$13*1000</f>
        <v>524011.09090909094</v>
      </c>
      <c r="K3153" s="5">
        <f>'[3]H2 to electricity'!L$13*1000</f>
        <v>516672</v>
      </c>
      <c r="L3153" s="5">
        <f>'[3]H2 to electricity'!M$13*1000</f>
        <v>516672</v>
      </c>
    </row>
    <row r="3154" spans="1:12" x14ac:dyDescent="0.35">
      <c r="A3154" t="s">
        <v>3</v>
      </c>
      <c r="B3154" t="str">
        <f t="shared" si="137"/>
        <v>GAS|OCGT|w/o CCS|AF-AGO</v>
      </c>
      <c r="C3154" t="s">
        <v>323</v>
      </c>
      <c r="D3154" t="s">
        <v>3</v>
      </c>
      <c r="E3154" t="s">
        <v>320</v>
      </c>
      <c r="F3154">
        <f t="shared" ref="F3154:L3163" si="138">550*1000</f>
        <v>550000</v>
      </c>
      <c r="G3154">
        <f t="shared" si="138"/>
        <v>550000</v>
      </c>
      <c r="H3154">
        <f t="shared" si="138"/>
        <v>550000</v>
      </c>
      <c r="I3154">
        <f t="shared" si="138"/>
        <v>550000</v>
      </c>
      <c r="J3154">
        <f t="shared" si="138"/>
        <v>550000</v>
      </c>
      <c r="K3154">
        <f t="shared" si="138"/>
        <v>550000</v>
      </c>
      <c r="L3154">
        <f t="shared" si="138"/>
        <v>550000</v>
      </c>
    </row>
    <row r="3155" spans="1:12" x14ac:dyDescent="0.35">
      <c r="A3155" t="s">
        <v>4</v>
      </c>
      <c r="B3155" t="str">
        <f t="shared" si="137"/>
        <v>GAS|OCGT|w/o CCS|AF-BDI</v>
      </c>
      <c r="C3155" t="s">
        <v>323</v>
      </c>
      <c r="D3155" t="s">
        <v>4</v>
      </c>
      <c r="E3155" t="s">
        <v>320</v>
      </c>
      <c r="F3155">
        <f t="shared" si="138"/>
        <v>550000</v>
      </c>
      <c r="G3155">
        <f t="shared" si="138"/>
        <v>550000</v>
      </c>
      <c r="H3155">
        <f t="shared" si="138"/>
        <v>550000</v>
      </c>
      <c r="I3155">
        <f t="shared" si="138"/>
        <v>550000</v>
      </c>
      <c r="J3155">
        <f t="shared" si="138"/>
        <v>550000</v>
      </c>
      <c r="K3155">
        <f t="shared" si="138"/>
        <v>550000</v>
      </c>
      <c r="L3155">
        <f t="shared" si="138"/>
        <v>550000</v>
      </c>
    </row>
    <row r="3156" spans="1:12" x14ac:dyDescent="0.35">
      <c r="A3156" t="s">
        <v>5</v>
      </c>
      <c r="B3156" t="str">
        <f t="shared" si="137"/>
        <v>GAS|OCGT|w/o CCS|AF-BEN</v>
      </c>
      <c r="C3156" t="s">
        <v>323</v>
      </c>
      <c r="D3156" t="s">
        <v>5</v>
      </c>
      <c r="E3156" t="s">
        <v>320</v>
      </c>
      <c r="F3156">
        <f t="shared" si="138"/>
        <v>550000</v>
      </c>
      <c r="G3156">
        <f t="shared" si="138"/>
        <v>550000</v>
      </c>
      <c r="H3156">
        <f t="shared" si="138"/>
        <v>550000</v>
      </c>
      <c r="I3156">
        <f t="shared" si="138"/>
        <v>550000</v>
      </c>
      <c r="J3156">
        <f t="shared" si="138"/>
        <v>550000</v>
      </c>
      <c r="K3156">
        <f t="shared" si="138"/>
        <v>550000</v>
      </c>
      <c r="L3156">
        <f t="shared" si="138"/>
        <v>550000</v>
      </c>
    </row>
    <row r="3157" spans="1:12" x14ac:dyDescent="0.35">
      <c r="A3157" t="s">
        <v>6</v>
      </c>
      <c r="B3157" t="str">
        <f t="shared" si="137"/>
        <v>GAS|OCGT|w/o CCS|AF-BFA</v>
      </c>
      <c r="C3157" t="s">
        <v>323</v>
      </c>
      <c r="D3157" t="s">
        <v>6</v>
      </c>
      <c r="E3157" t="s">
        <v>320</v>
      </c>
      <c r="F3157">
        <f t="shared" si="138"/>
        <v>550000</v>
      </c>
      <c r="G3157">
        <f t="shared" si="138"/>
        <v>550000</v>
      </c>
      <c r="H3157">
        <f t="shared" si="138"/>
        <v>550000</v>
      </c>
      <c r="I3157">
        <f t="shared" si="138"/>
        <v>550000</v>
      </c>
      <c r="J3157">
        <f t="shared" si="138"/>
        <v>550000</v>
      </c>
      <c r="K3157">
        <f t="shared" si="138"/>
        <v>550000</v>
      </c>
      <c r="L3157">
        <f t="shared" si="138"/>
        <v>550000</v>
      </c>
    </row>
    <row r="3158" spans="1:12" x14ac:dyDescent="0.35">
      <c r="A3158" t="s">
        <v>7</v>
      </c>
      <c r="B3158" t="str">
        <f t="shared" si="137"/>
        <v>GAS|OCGT|w/o CCS|AF-BWA</v>
      </c>
      <c r="C3158" t="s">
        <v>323</v>
      </c>
      <c r="D3158" t="s">
        <v>7</v>
      </c>
      <c r="E3158" t="s">
        <v>320</v>
      </c>
      <c r="F3158">
        <f t="shared" si="138"/>
        <v>550000</v>
      </c>
      <c r="G3158">
        <f t="shared" si="138"/>
        <v>550000</v>
      </c>
      <c r="H3158">
        <f t="shared" si="138"/>
        <v>550000</v>
      </c>
      <c r="I3158">
        <f t="shared" si="138"/>
        <v>550000</v>
      </c>
      <c r="J3158">
        <f t="shared" si="138"/>
        <v>550000</v>
      </c>
      <c r="K3158">
        <f t="shared" si="138"/>
        <v>550000</v>
      </c>
      <c r="L3158">
        <f t="shared" si="138"/>
        <v>550000</v>
      </c>
    </row>
    <row r="3159" spans="1:12" x14ac:dyDescent="0.35">
      <c r="A3159" t="s">
        <v>8</v>
      </c>
      <c r="B3159" t="str">
        <f t="shared" si="137"/>
        <v>GAS|OCGT|w/o CCS|AF-CAF</v>
      </c>
      <c r="C3159" t="s">
        <v>323</v>
      </c>
      <c r="D3159" t="s">
        <v>8</v>
      </c>
      <c r="E3159" t="s">
        <v>320</v>
      </c>
      <c r="F3159">
        <f t="shared" si="138"/>
        <v>550000</v>
      </c>
      <c r="G3159">
        <f t="shared" si="138"/>
        <v>550000</v>
      </c>
      <c r="H3159">
        <f t="shared" si="138"/>
        <v>550000</v>
      </c>
      <c r="I3159">
        <f t="shared" si="138"/>
        <v>550000</v>
      </c>
      <c r="J3159">
        <f t="shared" si="138"/>
        <v>550000</v>
      </c>
      <c r="K3159">
        <f t="shared" si="138"/>
        <v>550000</v>
      </c>
      <c r="L3159">
        <f t="shared" si="138"/>
        <v>550000</v>
      </c>
    </row>
    <row r="3160" spans="1:12" x14ac:dyDescent="0.35">
      <c r="A3160" t="s">
        <v>9</v>
      </c>
      <c r="B3160" t="str">
        <f t="shared" si="137"/>
        <v>GAS|OCGT|w/o CCS|AF-CIV</v>
      </c>
      <c r="C3160" t="s">
        <v>323</v>
      </c>
      <c r="D3160" t="s">
        <v>9</v>
      </c>
      <c r="E3160" t="s">
        <v>320</v>
      </c>
      <c r="F3160">
        <f t="shared" si="138"/>
        <v>550000</v>
      </c>
      <c r="G3160">
        <f t="shared" si="138"/>
        <v>550000</v>
      </c>
      <c r="H3160">
        <f t="shared" si="138"/>
        <v>550000</v>
      </c>
      <c r="I3160">
        <f t="shared" si="138"/>
        <v>550000</v>
      </c>
      <c r="J3160">
        <f t="shared" si="138"/>
        <v>550000</v>
      </c>
      <c r="K3160">
        <f t="shared" si="138"/>
        <v>550000</v>
      </c>
      <c r="L3160">
        <f t="shared" si="138"/>
        <v>550000</v>
      </c>
    </row>
    <row r="3161" spans="1:12" x14ac:dyDescent="0.35">
      <c r="A3161" t="s">
        <v>10</v>
      </c>
      <c r="B3161" t="str">
        <f t="shared" si="137"/>
        <v>GAS|OCGT|w/o CCS|AF-CMR</v>
      </c>
      <c r="C3161" t="s">
        <v>323</v>
      </c>
      <c r="D3161" t="s">
        <v>10</v>
      </c>
      <c r="E3161" t="s">
        <v>320</v>
      </c>
      <c r="F3161">
        <f t="shared" si="138"/>
        <v>550000</v>
      </c>
      <c r="G3161">
        <f t="shared" si="138"/>
        <v>550000</v>
      </c>
      <c r="H3161">
        <f t="shared" si="138"/>
        <v>550000</v>
      </c>
      <c r="I3161">
        <f t="shared" si="138"/>
        <v>550000</v>
      </c>
      <c r="J3161">
        <f t="shared" si="138"/>
        <v>550000</v>
      </c>
      <c r="K3161">
        <f t="shared" si="138"/>
        <v>550000</v>
      </c>
      <c r="L3161">
        <f t="shared" si="138"/>
        <v>550000</v>
      </c>
    </row>
    <row r="3162" spans="1:12" x14ac:dyDescent="0.35">
      <c r="A3162" t="s">
        <v>11</v>
      </c>
      <c r="B3162" t="str">
        <f t="shared" si="137"/>
        <v>GAS|OCGT|w/o CCS|AF-COD</v>
      </c>
      <c r="C3162" t="s">
        <v>323</v>
      </c>
      <c r="D3162" t="s">
        <v>11</v>
      </c>
      <c r="E3162" t="s">
        <v>320</v>
      </c>
      <c r="F3162">
        <f t="shared" si="138"/>
        <v>550000</v>
      </c>
      <c r="G3162">
        <f t="shared" si="138"/>
        <v>550000</v>
      </c>
      <c r="H3162">
        <f t="shared" si="138"/>
        <v>550000</v>
      </c>
      <c r="I3162">
        <f t="shared" si="138"/>
        <v>550000</v>
      </c>
      <c r="J3162">
        <f t="shared" si="138"/>
        <v>550000</v>
      </c>
      <c r="K3162">
        <f t="shared" si="138"/>
        <v>550000</v>
      </c>
      <c r="L3162">
        <f t="shared" si="138"/>
        <v>550000</v>
      </c>
    </row>
    <row r="3163" spans="1:12" x14ac:dyDescent="0.35">
      <c r="A3163" t="s">
        <v>12</v>
      </c>
      <c r="B3163" t="str">
        <f t="shared" si="137"/>
        <v>GAS|OCGT|w/o CCS|AF-COG</v>
      </c>
      <c r="C3163" t="s">
        <v>323</v>
      </c>
      <c r="D3163" t="s">
        <v>12</v>
      </c>
      <c r="E3163" t="s">
        <v>320</v>
      </c>
      <c r="F3163">
        <f t="shared" si="138"/>
        <v>550000</v>
      </c>
      <c r="G3163">
        <f t="shared" si="138"/>
        <v>550000</v>
      </c>
      <c r="H3163">
        <f t="shared" si="138"/>
        <v>550000</v>
      </c>
      <c r="I3163">
        <f t="shared" si="138"/>
        <v>550000</v>
      </c>
      <c r="J3163">
        <f t="shared" si="138"/>
        <v>550000</v>
      </c>
      <c r="K3163">
        <f t="shared" si="138"/>
        <v>550000</v>
      </c>
      <c r="L3163">
        <f t="shared" si="138"/>
        <v>550000</v>
      </c>
    </row>
    <row r="3164" spans="1:12" x14ac:dyDescent="0.35">
      <c r="A3164" t="s">
        <v>13</v>
      </c>
      <c r="B3164" t="str">
        <f t="shared" si="137"/>
        <v>GAS|OCGT|w/o CCS|AF-CPV</v>
      </c>
      <c r="C3164" t="s">
        <v>323</v>
      </c>
      <c r="D3164" t="s">
        <v>13</v>
      </c>
      <c r="E3164" t="s">
        <v>320</v>
      </c>
      <c r="F3164">
        <f t="shared" ref="F3164:L3173" si="139">550*1000</f>
        <v>550000</v>
      </c>
      <c r="G3164">
        <f t="shared" si="139"/>
        <v>550000</v>
      </c>
      <c r="H3164">
        <f t="shared" si="139"/>
        <v>550000</v>
      </c>
      <c r="I3164">
        <f t="shared" si="139"/>
        <v>550000</v>
      </c>
      <c r="J3164">
        <f t="shared" si="139"/>
        <v>550000</v>
      </c>
      <c r="K3164">
        <f t="shared" si="139"/>
        <v>550000</v>
      </c>
      <c r="L3164">
        <f t="shared" si="139"/>
        <v>550000</v>
      </c>
    </row>
    <row r="3165" spans="1:12" x14ac:dyDescent="0.35">
      <c r="A3165" t="s">
        <v>14</v>
      </c>
      <c r="B3165" t="str">
        <f t="shared" si="137"/>
        <v>GAS|OCGT|w/o CCS|AF-DJI</v>
      </c>
      <c r="C3165" t="s">
        <v>323</v>
      </c>
      <c r="D3165" t="s">
        <v>14</v>
      </c>
      <c r="E3165" t="s">
        <v>320</v>
      </c>
      <c r="F3165">
        <f t="shared" si="139"/>
        <v>550000</v>
      </c>
      <c r="G3165">
        <f t="shared" si="139"/>
        <v>550000</v>
      </c>
      <c r="H3165">
        <f t="shared" si="139"/>
        <v>550000</v>
      </c>
      <c r="I3165">
        <f t="shared" si="139"/>
        <v>550000</v>
      </c>
      <c r="J3165">
        <f t="shared" si="139"/>
        <v>550000</v>
      </c>
      <c r="K3165">
        <f t="shared" si="139"/>
        <v>550000</v>
      </c>
      <c r="L3165">
        <f t="shared" si="139"/>
        <v>550000</v>
      </c>
    </row>
    <row r="3166" spans="1:12" x14ac:dyDescent="0.35">
      <c r="A3166" t="s">
        <v>15</v>
      </c>
      <c r="B3166" t="str">
        <f t="shared" si="137"/>
        <v>GAS|OCGT|w/o CCS|AF-DZA</v>
      </c>
      <c r="C3166" t="s">
        <v>323</v>
      </c>
      <c r="D3166" t="s">
        <v>15</v>
      </c>
      <c r="E3166" t="s">
        <v>320</v>
      </c>
      <c r="F3166">
        <f t="shared" si="139"/>
        <v>550000</v>
      </c>
      <c r="G3166">
        <f t="shared" si="139"/>
        <v>550000</v>
      </c>
      <c r="H3166">
        <f t="shared" si="139"/>
        <v>550000</v>
      </c>
      <c r="I3166">
        <f t="shared" si="139"/>
        <v>550000</v>
      </c>
      <c r="J3166">
        <f t="shared" si="139"/>
        <v>550000</v>
      </c>
      <c r="K3166">
        <f t="shared" si="139"/>
        <v>550000</v>
      </c>
      <c r="L3166">
        <f t="shared" si="139"/>
        <v>550000</v>
      </c>
    </row>
    <row r="3167" spans="1:12" x14ac:dyDescent="0.35">
      <c r="A3167" t="s">
        <v>16</v>
      </c>
      <c r="B3167" t="str">
        <f t="shared" si="137"/>
        <v>GAS|OCGT|w/o CCS|AF-EGY</v>
      </c>
      <c r="C3167" t="s">
        <v>323</v>
      </c>
      <c r="D3167" t="s">
        <v>16</v>
      </c>
      <c r="E3167" t="s">
        <v>320</v>
      </c>
      <c r="F3167">
        <f t="shared" si="139"/>
        <v>550000</v>
      </c>
      <c r="G3167">
        <f t="shared" si="139"/>
        <v>550000</v>
      </c>
      <c r="H3167">
        <f t="shared" si="139"/>
        <v>550000</v>
      </c>
      <c r="I3167">
        <f t="shared" si="139"/>
        <v>550000</v>
      </c>
      <c r="J3167">
        <f t="shared" si="139"/>
        <v>550000</v>
      </c>
      <c r="K3167">
        <f t="shared" si="139"/>
        <v>550000</v>
      </c>
      <c r="L3167">
        <f t="shared" si="139"/>
        <v>550000</v>
      </c>
    </row>
    <row r="3168" spans="1:12" x14ac:dyDescent="0.35">
      <c r="A3168" t="s">
        <v>17</v>
      </c>
      <c r="B3168" t="str">
        <f t="shared" si="137"/>
        <v>GAS|OCGT|w/o CCS|AF-ERI</v>
      </c>
      <c r="C3168" t="s">
        <v>323</v>
      </c>
      <c r="D3168" t="s">
        <v>17</v>
      </c>
      <c r="E3168" t="s">
        <v>320</v>
      </c>
      <c r="F3168">
        <f t="shared" si="139"/>
        <v>550000</v>
      </c>
      <c r="G3168">
        <f t="shared" si="139"/>
        <v>550000</v>
      </c>
      <c r="H3168">
        <f t="shared" si="139"/>
        <v>550000</v>
      </c>
      <c r="I3168">
        <f t="shared" si="139"/>
        <v>550000</v>
      </c>
      <c r="J3168">
        <f t="shared" si="139"/>
        <v>550000</v>
      </c>
      <c r="K3168">
        <f t="shared" si="139"/>
        <v>550000</v>
      </c>
      <c r="L3168">
        <f t="shared" si="139"/>
        <v>550000</v>
      </c>
    </row>
    <row r="3169" spans="1:12" x14ac:dyDescent="0.35">
      <c r="A3169" t="s">
        <v>18</v>
      </c>
      <c r="B3169" t="str">
        <f t="shared" si="137"/>
        <v>GAS|OCGT|w/o CCS|AF-ESH</v>
      </c>
      <c r="C3169" t="s">
        <v>323</v>
      </c>
      <c r="D3169" t="s">
        <v>18</v>
      </c>
      <c r="E3169" t="s">
        <v>320</v>
      </c>
      <c r="F3169">
        <f t="shared" si="139"/>
        <v>550000</v>
      </c>
      <c r="G3169">
        <f t="shared" si="139"/>
        <v>550000</v>
      </c>
      <c r="H3169">
        <f t="shared" si="139"/>
        <v>550000</v>
      </c>
      <c r="I3169">
        <f t="shared" si="139"/>
        <v>550000</v>
      </c>
      <c r="J3169">
        <f t="shared" si="139"/>
        <v>550000</v>
      </c>
      <c r="K3169">
        <f t="shared" si="139"/>
        <v>550000</v>
      </c>
      <c r="L3169">
        <f t="shared" si="139"/>
        <v>550000</v>
      </c>
    </row>
    <row r="3170" spans="1:12" x14ac:dyDescent="0.35">
      <c r="A3170" t="s">
        <v>19</v>
      </c>
      <c r="B3170" t="str">
        <f t="shared" si="137"/>
        <v>GAS|OCGT|w/o CCS|AF-ETH</v>
      </c>
      <c r="C3170" t="s">
        <v>323</v>
      </c>
      <c r="D3170" t="s">
        <v>19</v>
      </c>
      <c r="E3170" t="s">
        <v>320</v>
      </c>
      <c r="F3170">
        <f t="shared" si="139"/>
        <v>550000</v>
      </c>
      <c r="G3170">
        <f t="shared" si="139"/>
        <v>550000</v>
      </c>
      <c r="H3170">
        <f t="shared" si="139"/>
        <v>550000</v>
      </c>
      <c r="I3170">
        <f t="shared" si="139"/>
        <v>550000</v>
      </c>
      <c r="J3170">
        <f t="shared" si="139"/>
        <v>550000</v>
      </c>
      <c r="K3170">
        <f t="shared" si="139"/>
        <v>550000</v>
      </c>
      <c r="L3170">
        <f t="shared" si="139"/>
        <v>550000</v>
      </c>
    </row>
    <row r="3171" spans="1:12" x14ac:dyDescent="0.35">
      <c r="A3171" t="s">
        <v>20</v>
      </c>
      <c r="B3171" t="str">
        <f t="shared" si="137"/>
        <v>GAS|OCGT|w/o CCS|AF-GAB</v>
      </c>
      <c r="C3171" t="s">
        <v>323</v>
      </c>
      <c r="D3171" t="s">
        <v>20</v>
      </c>
      <c r="E3171" t="s">
        <v>320</v>
      </c>
      <c r="F3171">
        <f t="shared" si="139"/>
        <v>550000</v>
      </c>
      <c r="G3171">
        <f t="shared" si="139"/>
        <v>550000</v>
      </c>
      <c r="H3171">
        <f t="shared" si="139"/>
        <v>550000</v>
      </c>
      <c r="I3171">
        <f t="shared" si="139"/>
        <v>550000</v>
      </c>
      <c r="J3171">
        <f t="shared" si="139"/>
        <v>550000</v>
      </c>
      <c r="K3171">
        <f t="shared" si="139"/>
        <v>550000</v>
      </c>
      <c r="L3171">
        <f t="shared" si="139"/>
        <v>550000</v>
      </c>
    </row>
    <row r="3172" spans="1:12" x14ac:dyDescent="0.35">
      <c r="A3172" t="s">
        <v>21</v>
      </c>
      <c r="B3172" t="str">
        <f t="shared" si="137"/>
        <v>GAS|OCGT|w/o CCS|AF-GHA</v>
      </c>
      <c r="C3172" t="s">
        <v>323</v>
      </c>
      <c r="D3172" t="s">
        <v>21</v>
      </c>
      <c r="E3172" t="s">
        <v>320</v>
      </c>
      <c r="F3172">
        <f t="shared" si="139"/>
        <v>550000</v>
      </c>
      <c r="G3172">
        <f t="shared" si="139"/>
        <v>550000</v>
      </c>
      <c r="H3172">
        <f t="shared" si="139"/>
        <v>550000</v>
      </c>
      <c r="I3172">
        <f t="shared" si="139"/>
        <v>550000</v>
      </c>
      <c r="J3172">
        <f t="shared" si="139"/>
        <v>550000</v>
      </c>
      <c r="K3172">
        <f t="shared" si="139"/>
        <v>550000</v>
      </c>
      <c r="L3172">
        <f t="shared" si="139"/>
        <v>550000</v>
      </c>
    </row>
    <row r="3173" spans="1:12" x14ac:dyDescent="0.35">
      <c r="A3173" t="s">
        <v>22</v>
      </c>
      <c r="B3173" t="str">
        <f t="shared" si="137"/>
        <v>GAS|OCGT|w/o CCS|AF-GIN</v>
      </c>
      <c r="C3173" t="s">
        <v>323</v>
      </c>
      <c r="D3173" t="s">
        <v>22</v>
      </c>
      <c r="E3173" t="s">
        <v>320</v>
      </c>
      <c r="F3173">
        <f t="shared" si="139"/>
        <v>550000</v>
      </c>
      <c r="G3173">
        <f t="shared" si="139"/>
        <v>550000</v>
      </c>
      <c r="H3173">
        <f t="shared" si="139"/>
        <v>550000</v>
      </c>
      <c r="I3173">
        <f t="shared" si="139"/>
        <v>550000</v>
      </c>
      <c r="J3173">
        <f t="shared" si="139"/>
        <v>550000</v>
      </c>
      <c r="K3173">
        <f t="shared" si="139"/>
        <v>550000</v>
      </c>
      <c r="L3173">
        <f t="shared" si="139"/>
        <v>550000</v>
      </c>
    </row>
    <row r="3174" spans="1:12" x14ac:dyDescent="0.35">
      <c r="A3174" t="s">
        <v>23</v>
      </c>
      <c r="B3174" t="str">
        <f t="shared" si="137"/>
        <v>GAS|OCGT|w/o CCS|AF-GMB</v>
      </c>
      <c r="C3174" t="s">
        <v>323</v>
      </c>
      <c r="D3174" t="s">
        <v>23</v>
      </c>
      <c r="E3174" t="s">
        <v>320</v>
      </c>
      <c r="F3174">
        <f t="shared" ref="F3174:L3183" si="140">550*1000</f>
        <v>550000</v>
      </c>
      <c r="G3174">
        <f t="shared" si="140"/>
        <v>550000</v>
      </c>
      <c r="H3174">
        <f t="shared" si="140"/>
        <v>550000</v>
      </c>
      <c r="I3174">
        <f t="shared" si="140"/>
        <v>550000</v>
      </c>
      <c r="J3174">
        <f t="shared" si="140"/>
        <v>550000</v>
      </c>
      <c r="K3174">
        <f t="shared" si="140"/>
        <v>550000</v>
      </c>
      <c r="L3174">
        <f t="shared" si="140"/>
        <v>550000</v>
      </c>
    </row>
    <row r="3175" spans="1:12" x14ac:dyDescent="0.35">
      <c r="A3175" t="s">
        <v>24</v>
      </c>
      <c r="B3175" t="str">
        <f t="shared" si="137"/>
        <v>GAS|OCGT|w/o CCS|AF-GNB</v>
      </c>
      <c r="C3175" t="s">
        <v>323</v>
      </c>
      <c r="D3175" t="s">
        <v>24</v>
      </c>
      <c r="E3175" t="s">
        <v>320</v>
      </c>
      <c r="F3175">
        <f t="shared" si="140"/>
        <v>550000</v>
      </c>
      <c r="G3175">
        <f t="shared" si="140"/>
        <v>550000</v>
      </c>
      <c r="H3175">
        <f t="shared" si="140"/>
        <v>550000</v>
      </c>
      <c r="I3175">
        <f t="shared" si="140"/>
        <v>550000</v>
      </c>
      <c r="J3175">
        <f t="shared" si="140"/>
        <v>550000</v>
      </c>
      <c r="K3175">
        <f t="shared" si="140"/>
        <v>550000</v>
      </c>
      <c r="L3175">
        <f t="shared" si="140"/>
        <v>550000</v>
      </c>
    </row>
    <row r="3176" spans="1:12" x14ac:dyDescent="0.35">
      <c r="A3176" t="s">
        <v>25</v>
      </c>
      <c r="B3176" t="str">
        <f t="shared" si="137"/>
        <v>GAS|OCGT|w/o CCS|AF-GNQ</v>
      </c>
      <c r="C3176" t="s">
        <v>323</v>
      </c>
      <c r="D3176" t="s">
        <v>25</v>
      </c>
      <c r="E3176" t="s">
        <v>320</v>
      </c>
      <c r="F3176">
        <f t="shared" si="140"/>
        <v>550000</v>
      </c>
      <c r="G3176">
        <f t="shared" si="140"/>
        <v>550000</v>
      </c>
      <c r="H3176">
        <f t="shared" si="140"/>
        <v>550000</v>
      </c>
      <c r="I3176">
        <f t="shared" si="140"/>
        <v>550000</v>
      </c>
      <c r="J3176">
        <f t="shared" si="140"/>
        <v>550000</v>
      </c>
      <c r="K3176">
        <f t="shared" si="140"/>
        <v>550000</v>
      </c>
      <c r="L3176">
        <f t="shared" si="140"/>
        <v>550000</v>
      </c>
    </row>
    <row r="3177" spans="1:12" x14ac:dyDescent="0.35">
      <c r="A3177" t="s">
        <v>26</v>
      </c>
      <c r="B3177" t="str">
        <f t="shared" si="137"/>
        <v>GAS|OCGT|w/o CCS|AF-KEN</v>
      </c>
      <c r="C3177" t="s">
        <v>323</v>
      </c>
      <c r="D3177" t="s">
        <v>26</v>
      </c>
      <c r="E3177" t="s">
        <v>320</v>
      </c>
      <c r="F3177">
        <f t="shared" si="140"/>
        <v>550000</v>
      </c>
      <c r="G3177">
        <f t="shared" si="140"/>
        <v>550000</v>
      </c>
      <c r="H3177">
        <f t="shared" si="140"/>
        <v>550000</v>
      </c>
      <c r="I3177">
        <f t="shared" si="140"/>
        <v>550000</v>
      </c>
      <c r="J3177">
        <f t="shared" si="140"/>
        <v>550000</v>
      </c>
      <c r="K3177">
        <f t="shared" si="140"/>
        <v>550000</v>
      </c>
      <c r="L3177">
        <f t="shared" si="140"/>
        <v>550000</v>
      </c>
    </row>
    <row r="3178" spans="1:12" x14ac:dyDescent="0.35">
      <c r="A3178" t="s">
        <v>27</v>
      </c>
      <c r="B3178" t="str">
        <f t="shared" si="137"/>
        <v>GAS|OCGT|w/o CCS|AF-LBR</v>
      </c>
      <c r="C3178" t="s">
        <v>323</v>
      </c>
      <c r="D3178" t="s">
        <v>27</v>
      </c>
      <c r="E3178" t="s">
        <v>320</v>
      </c>
      <c r="F3178">
        <f t="shared" si="140"/>
        <v>550000</v>
      </c>
      <c r="G3178">
        <f t="shared" si="140"/>
        <v>550000</v>
      </c>
      <c r="H3178">
        <f t="shared" si="140"/>
        <v>550000</v>
      </c>
      <c r="I3178">
        <f t="shared" si="140"/>
        <v>550000</v>
      </c>
      <c r="J3178">
        <f t="shared" si="140"/>
        <v>550000</v>
      </c>
      <c r="K3178">
        <f t="shared" si="140"/>
        <v>550000</v>
      </c>
      <c r="L3178">
        <f t="shared" si="140"/>
        <v>550000</v>
      </c>
    </row>
    <row r="3179" spans="1:12" x14ac:dyDescent="0.35">
      <c r="A3179" t="s">
        <v>28</v>
      </c>
      <c r="B3179" t="str">
        <f t="shared" si="137"/>
        <v>GAS|OCGT|w/o CCS|AF-LBY</v>
      </c>
      <c r="C3179" t="s">
        <v>323</v>
      </c>
      <c r="D3179" t="s">
        <v>28</v>
      </c>
      <c r="E3179" t="s">
        <v>320</v>
      </c>
      <c r="F3179">
        <f t="shared" si="140"/>
        <v>550000</v>
      </c>
      <c r="G3179">
        <f t="shared" si="140"/>
        <v>550000</v>
      </c>
      <c r="H3179">
        <f t="shared" si="140"/>
        <v>550000</v>
      </c>
      <c r="I3179">
        <f t="shared" si="140"/>
        <v>550000</v>
      </c>
      <c r="J3179">
        <f t="shared" si="140"/>
        <v>550000</v>
      </c>
      <c r="K3179">
        <f t="shared" si="140"/>
        <v>550000</v>
      </c>
      <c r="L3179">
        <f t="shared" si="140"/>
        <v>550000</v>
      </c>
    </row>
    <row r="3180" spans="1:12" x14ac:dyDescent="0.35">
      <c r="A3180" t="s">
        <v>29</v>
      </c>
      <c r="B3180" t="str">
        <f t="shared" si="137"/>
        <v>GAS|OCGT|w/o CCS|AF-LSO</v>
      </c>
      <c r="C3180" t="s">
        <v>323</v>
      </c>
      <c r="D3180" t="s">
        <v>29</v>
      </c>
      <c r="E3180" t="s">
        <v>320</v>
      </c>
      <c r="F3180">
        <f t="shared" si="140"/>
        <v>550000</v>
      </c>
      <c r="G3180">
        <f t="shared" si="140"/>
        <v>550000</v>
      </c>
      <c r="H3180">
        <f t="shared" si="140"/>
        <v>550000</v>
      </c>
      <c r="I3180">
        <f t="shared" si="140"/>
        <v>550000</v>
      </c>
      <c r="J3180">
        <f t="shared" si="140"/>
        <v>550000</v>
      </c>
      <c r="K3180">
        <f t="shared" si="140"/>
        <v>550000</v>
      </c>
      <c r="L3180">
        <f t="shared" si="140"/>
        <v>550000</v>
      </c>
    </row>
    <row r="3181" spans="1:12" x14ac:dyDescent="0.35">
      <c r="A3181" t="s">
        <v>30</v>
      </c>
      <c r="B3181" t="str">
        <f t="shared" si="137"/>
        <v>GAS|OCGT|w/o CCS|AF-MAR</v>
      </c>
      <c r="C3181" t="s">
        <v>323</v>
      </c>
      <c r="D3181" t="s">
        <v>30</v>
      </c>
      <c r="E3181" t="s">
        <v>320</v>
      </c>
      <c r="F3181">
        <f t="shared" si="140"/>
        <v>550000</v>
      </c>
      <c r="G3181">
        <f t="shared" si="140"/>
        <v>550000</v>
      </c>
      <c r="H3181">
        <f t="shared" si="140"/>
        <v>550000</v>
      </c>
      <c r="I3181">
        <f t="shared" si="140"/>
        <v>550000</v>
      </c>
      <c r="J3181">
        <f t="shared" si="140"/>
        <v>550000</v>
      </c>
      <c r="K3181">
        <f t="shared" si="140"/>
        <v>550000</v>
      </c>
      <c r="L3181">
        <f t="shared" si="140"/>
        <v>550000</v>
      </c>
    </row>
    <row r="3182" spans="1:12" x14ac:dyDescent="0.35">
      <c r="A3182" t="s">
        <v>31</v>
      </c>
      <c r="B3182" t="str">
        <f t="shared" si="137"/>
        <v>GAS|OCGT|w/o CCS|AF-MDG</v>
      </c>
      <c r="C3182" t="s">
        <v>323</v>
      </c>
      <c r="D3182" t="s">
        <v>31</v>
      </c>
      <c r="E3182" t="s">
        <v>320</v>
      </c>
      <c r="F3182">
        <f t="shared" si="140"/>
        <v>550000</v>
      </c>
      <c r="G3182">
        <f t="shared" si="140"/>
        <v>550000</v>
      </c>
      <c r="H3182">
        <f t="shared" si="140"/>
        <v>550000</v>
      </c>
      <c r="I3182">
        <f t="shared" si="140"/>
        <v>550000</v>
      </c>
      <c r="J3182">
        <f t="shared" si="140"/>
        <v>550000</v>
      </c>
      <c r="K3182">
        <f t="shared" si="140"/>
        <v>550000</v>
      </c>
      <c r="L3182">
        <f t="shared" si="140"/>
        <v>550000</v>
      </c>
    </row>
    <row r="3183" spans="1:12" x14ac:dyDescent="0.35">
      <c r="A3183" t="s">
        <v>32</v>
      </c>
      <c r="B3183" t="str">
        <f t="shared" si="137"/>
        <v>GAS|OCGT|w/o CCS|AF-MLI</v>
      </c>
      <c r="C3183" t="s">
        <v>323</v>
      </c>
      <c r="D3183" t="s">
        <v>32</v>
      </c>
      <c r="E3183" t="s">
        <v>320</v>
      </c>
      <c r="F3183">
        <f t="shared" si="140"/>
        <v>550000</v>
      </c>
      <c r="G3183">
        <f t="shared" si="140"/>
        <v>550000</v>
      </c>
      <c r="H3183">
        <f t="shared" si="140"/>
        <v>550000</v>
      </c>
      <c r="I3183">
        <f t="shared" si="140"/>
        <v>550000</v>
      </c>
      <c r="J3183">
        <f t="shared" si="140"/>
        <v>550000</v>
      </c>
      <c r="K3183">
        <f t="shared" si="140"/>
        <v>550000</v>
      </c>
      <c r="L3183">
        <f t="shared" si="140"/>
        <v>550000</v>
      </c>
    </row>
    <row r="3184" spans="1:12" x14ac:dyDescent="0.35">
      <c r="A3184" t="s">
        <v>33</v>
      </c>
      <c r="B3184" t="str">
        <f t="shared" si="137"/>
        <v>GAS|OCGT|w/o CCS|AF-MOZ</v>
      </c>
      <c r="C3184" t="s">
        <v>323</v>
      </c>
      <c r="D3184" t="s">
        <v>33</v>
      </c>
      <c r="E3184" t="s">
        <v>320</v>
      </c>
      <c r="F3184">
        <f t="shared" ref="F3184:L3193" si="141">550*1000</f>
        <v>550000</v>
      </c>
      <c r="G3184">
        <f t="shared" si="141"/>
        <v>550000</v>
      </c>
      <c r="H3184">
        <f t="shared" si="141"/>
        <v>550000</v>
      </c>
      <c r="I3184">
        <f t="shared" si="141"/>
        <v>550000</v>
      </c>
      <c r="J3184">
        <f t="shared" si="141"/>
        <v>550000</v>
      </c>
      <c r="K3184">
        <f t="shared" si="141"/>
        <v>550000</v>
      </c>
      <c r="L3184">
        <f t="shared" si="141"/>
        <v>550000</v>
      </c>
    </row>
    <row r="3185" spans="1:12" x14ac:dyDescent="0.35">
      <c r="A3185" t="s">
        <v>34</v>
      </c>
      <c r="B3185" t="str">
        <f t="shared" si="137"/>
        <v>GAS|OCGT|w/o CCS|AF-MRT</v>
      </c>
      <c r="C3185" t="s">
        <v>323</v>
      </c>
      <c r="D3185" t="s">
        <v>34</v>
      </c>
      <c r="E3185" t="s">
        <v>320</v>
      </c>
      <c r="F3185">
        <f t="shared" si="141"/>
        <v>550000</v>
      </c>
      <c r="G3185">
        <f t="shared" si="141"/>
        <v>550000</v>
      </c>
      <c r="H3185">
        <f t="shared" si="141"/>
        <v>550000</v>
      </c>
      <c r="I3185">
        <f t="shared" si="141"/>
        <v>550000</v>
      </c>
      <c r="J3185">
        <f t="shared" si="141"/>
        <v>550000</v>
      </c>
      <c r="K3185">
        <f t="shared" si="141"/>
        <v>550000</v>
      </c>
      <c r="L3185">
        <f t="shared" si="141"/>
        <v>550000</v>
      </c>
    </row>
    <row r="3186" spans="1:12" x14ac:dyDescent="0.35">
      <c r="A3186" t="s">
        <v>35</v>
      </c>
      <c r="B3186" t="str">
        <f t="shared" si="137"/>
        <v>GAS|OCGT|w/o CCS|AF-MUS</v>
      </c>
      <c r="C3186" t="s">
        <v>323</v>
      </c>
      <c r="D3186" t="s">
        <v>35</v>
      </c>
      <c r="E3186" t="s">
        <v>320</v>
      </c>
      <c r="F3186">
        <f t="shared" si="141"/>
        <v>550000</v>
      </c>
      <c r="G3186">
        <f t="shared" si="141"/>
        <v>550000</v>
      </c>
      <c r="H3186">
        <f t="shared" si="141"/>
        <v>550000</v>
      </c>
      <c r="I3186">
        <f t="shared" si="141"/>
        <v>550000</v>
      </c>
      <c r="J3186">
        <f t="shared" si="141"/>
        <v>550000</v>
      </c>
      <c r="K3186">
        <f t="shared" si="141"/>
        <v>550000</v>
      </c>
      <c r="L3186">
        <f t="shared" si="141"/>
        <v>550000</v>
      </c>
    </row>
    <row r="3187" spans="1:12" x14ac:dyDescent="0.35">
      <c r="A3187" t="s">
        <v>36</v>
      </c>
      <c r="B3187" t="str">
        <f t="shared" si="137"/>
        <v>GAS|OCGT|w/o CCS|AF-MWI</v>
      </c>
      <c r="C3187" t="s">
        <v>323</v>
      </c>
      <c r="D3187" t="s">
        <v>36</v>
      </c>
      <c r="E3187" t="s">
        <v>320</v>
      </c>
      <c r="F3187">
        <f t="shared" si="141"/>
        <v>550000</v>
      </c>
      <c r="G3187">
        <f t="shared" si="141"/>
        <v>550000</v>
      </c>
      <c r="H3187">
        <f t="shared" si="141"/>
        <v>550000</v>
      </c>
      <c r="I3187">
        <f t="shared" si="141"/>
        <v>550000</v>
      </c>
      <c r="J3187">
        <f t="shared" si="141"/>
        <v>550000</v>
      </c>
      <c r="K3187">
        <f t="shared" si="141"/>
        <v>550000</v>
      </c>
      <c r="L3187">
        <f t="shared" si="141"/>
        <v>550000</v>
      </c>
    </row>
    <row r="3188" spans="1:12" x14ac:dyDescent="0.35">
      <c r="A3188" t="s">
        <v>37</v>
      </c>
      <c r="B3188" t="str">
        <f t="shared" si="137"/>
        <v>GAS|OCGT|w/o CCS|AF-NAM</v>
      </c>
      <c r="C3188" t="s">
        <v>323</v>
      </c>
      <c r="D3188" t="s">
        <v>37</v>
      </c>
      <c r="E3188" t="s">
        <v>320</v>
      </c>
      <c r="F3188">
        <f t="shared" si="141"/>
        <v>550000</v>
      </c>
      <c r="G3188">
        <f t="shared" si="141"/>
        <v>550000</v>
      </c>
      <c r="H3188">
        <f t="shared" si="141"/>
        <v>550000</v>
      </c>
      <c r="I3188">
        <f t="shared" si="141"/>
        <v>550000</v>
      </c>
      <c r="J3188">
        <f t="shared" si="141"/>
        <v>550000</v>
      </c>
      <c r="K3188">
        <f t="shared" si="141"/>
        <v>550000</v>
      </c>
      <c r="L3188">
        <f t="shared" si="141"/>
        <v>550000</v>
      </c>
    </row>
    <row r="3189" spans="1:12" x14ac:dyDescent="0.35">
      <c r="A3189" t="s">
        <v>38</v>
      </c>
      <c r="B3189" t="str">
        <f t="shared" si="137"/>
        <v>GAS|OCGT|w/o CCS|AF-NER</v>
      </c>
      <c r="C3189" t="s">
        <v>323</v>
      </c>
      <c r="D3189" t="s">
        <v>38</v>
      </c>
      <c r="E3189" t="s">
        <v>320</v>
      </c>
      <c r="F3189">
        <f t="shared" si="141"/>
        <v>550000</v>
      </c>
      <c r="G3189">
        <f t="shared" si="141"/>
        <v>550000</v>
      </c>
      <c r="H3189">
        <f t="shared" si="141"/>
        <v>550000</v>
      </c>
      <c r="I3189">
        <f t="shared" si="141"/>
        <v>550000</v>
      </c>
      <c r="J3189">
        <f t="shared" si="141"/>
        <v>550000</v>
      </c>
      <c r="K3189">
        <f t="shared" si="141"/>
        <v>550000</v>
      </c>
      <c r="L3189">
        <f t="shared" si="141"/>
        <v>550000</v>
      </c>
    </row>
    <row r="3190" spans="1:12" x14ac:dyDescent="0.35">
      <c r="A3190" t="s">
        <v>39</v>
      </c>
      <c r="B3190" t="str">
        <f t="shared" si="137"/>
        <v>GAS|OCGT|w/o CCS|AF-NGA</v>
      </c>
      <c r="C3190" t="s">
        <v>323</v>
      </c>
      <c r="D3190" t="s">
        <v>39</v>
      </c>
      <c r="E3190" t="s">
        <v>320</v>
      </c>
      <c r="F3190">
        <f t="shared" si="141"/>
        <v>550000</v>
      </c>
      <c r="G3190">
        <f t="shared" si="141"/>
        <v>550000</v>
      </c>
      <c r="H3190">
        <f t="shared" si="141"/>
        <v>550000</v>
      </c>
      <c r="I3190">
        <f t="shared" si="141"/>
        <v>550000</v>
      </c>
      <c r="J3190">
        <f t="shared" si="141"/>
        <v>550000</v>
      </c>
      <c r="K3190">
        <f t="shared" si="141"/>
        <v>550000</v>
      </c>
      <c r="L3190">
        <f t="shared" si="141"/>
        <v>550000</v>
      </c>
    </row>
    <row r="3191" spans="1:12" x14ac:dyDescent="0.35">
      <c r="A3191" t="s">
        <v>40</v>
      </c>
      <c r="B3191" t="str">
        <f t="shared" si="137"/>
        <v>GAS|OCGT|w/o CCS|AF-RWA</v>
      </c>
      <c r="C3191" t="s">
        <v>323</v>
      </c>
      <c r="D3191" t="s">
        <v>40</v>
      </c>
      <c r="E3191" t="s">
        <v>320</v>
      </c>
      <c r="F3191">
        <f t="shared" si="141"/>
        <v>550000</v>
      </c>
      <c r="G3191">
        <f t="shared" si="141"/>
        <v>550000</v>
      </c>
      <c r="H3191">
        <f t="shared" si="141"/>
        <v>550000</v>
      </c>
      <c r="I3191">
        <f t="shared" si="141"/>
        <v>550000</v>
      </c>
      <c r="J3191">
        <f t="shared" si="141"/>
        <v>550000</v>
      </c>
      <c r="K3191">
        <f t="shared" si="141"/>
        <v>550000</v>
      </c>
      <c r="L3191">
        <f t="shared" si="141"/>
        <v>550000</v>
      </c>
    </row>
    <row r="3192" spans="1:12" x14ac:dyDescent="0.35">
      <c r="A3192" t="s">
        <v>41</v>
      </c>
      <c r="B3192" t="str">
        <f t="shared" si="137"/>
        <v>GAS|OCGT|w/o CCS|AF-SDN</v>
      </c>
      <c r="C3192" t="s">
        <v>323</v>
      </c>
      <c r="D3192" t="s">
        <v>41</v>
      </c>
      <c r="E3192" t="s">
        <v>320</v>
      </c>
      <c r="F3192">
        <f t="shared" si="141"/>
        <v>550000</v>
      </c>
      <c r="G3192">
        <f t="shared" si="141"/>
        <v>550000</v>
      </c>
      <c r="H3192">
        <f t="shared" si="141"/>
        <v>550000</v>
      </c>
      <c r="I3192">
        <f t="shared" si="141"/>
        <v>550000</v>
      </c>
      <c r="J3192">
        <f t="shared" si="141"/>
        <v>550000</v>
      </c>
      <c r="K3192">
        <f t="shared" si="141"/>
        <v>550000</v>
      </c>
      <c r="L3192">
        <f t="shared" si="141"/>
        <v>550000</v>
      </c>
    </row>
    <row r="3193" spans="1:12" x14ac:dyDescent="0.35">
      <c r="A3193" t="s">
        <v>42</v>
      </c>
      <c r="B3193" t="str">
        <f t="shared" si="137"/>
        <v>GAS|OCGT|w/o CCS|AF-SEN</v>
      </c>
      <c r="C3193" t="s">
        <v>323</v>
      </c>
      <c r="D3193" t="s">
        <v>42</v>
      </c>
      <c r="E3193" t="s">
        <v>320</v>
      </c>
      <c r="F3193">
        <f t="shared" si="141"/>
        <v>550000</v>
      </c>
      <c r="G3193">
        <f t="shared" si="141"/>
        <v>550000</v>
      </c>
      <c r="H3193">
        <f t="shared" si="141"/>
        <v>550000</v>
      </c>
      <c r="I3193">
        <f t="shared" si="141"/>
        <v>550000</v>
      </c>
      <c r="J3193">
        <f t="shared" si="141"/>
        <v>550000</v>
      </c>
      <c r="K3193">
        <f t="shared" si="141"/>
        <v>550000</v>
      </c>
      <c r="L3193">
        <f t="shared" si="141"/>
        <v>550000</v>
      </c>
    </row>
    <row r="3194" spans="1:12" x14ac:dyDescent="0.35">
      <c r="A3194" t="s">
        <v>43</v>
      </c>
      <c r="B3194" t="str">
        <f t="shared" si="137"/>
        <v>GAS|OCGT|w/o CCS|AF-SLE</v>
      </c>
      <c r="C3194" t="s">
        <v>323</v>
      </c>
      <c r="D3194" t="s">
        <v>43</v>
      </c>
      <c r="E3194" t="s">
        <v>320</v>
      </c>
      <c r="F3194">
        <f t="shared" ref="F3194:L3203" si="142">550*1000</f>
        <v>550000</v>
      </c>
      <c r="G3194">
        <f t="shared" si="142"/>
        <v>550000</v>
      </c>
      <c r="H3194">
        <f t="shared" si="142"/>
        <v>550000</v>
      </c>
      <c r="I3194">
        <f t="shared" si="142"/>
        <v>550000</v>
      </c>
      <c r="J3194">
        <f t="shared" si="142"/>
        <v>550000</v>
      </c>
      <c r="K3194">
        <f t="shared" si="142"/>
        <v>550000</v>
      </c>
      <c r="L3194">
        <f t="shared" si="142"/>
        <v>550000</v>
      </c>
    </row>
    <row r="3195" spans="1:12" x14ac:dyDescent="0.35">
      <c r="A3195" t="s">
        <v>44</v>
      </c>
      <c r="B3195" t="str">
        <f t="shared" si="137"/>
        <v>GAS|OCGT|w/o CCS|AF-SOM</v>
      </c>
      <c r="C3195" t="s">
        <v>323</v>
      </c>
      <c r="D3195" t="s">
        <v>44</v>
      </c>
      <c r="E3195" t="s">
        <v>320</v>
      </c>
      <c r="F3195">
        <f t="shared" si="142"/>
        <v>550000</v>
      </c>
      <c r="G3195">
        <f t="shared" si="142"/>
        <v>550000</v>
      </c>
      <c r="H3195">
        <f t="shared" si="142"/>
        <v>550000</v>
      </c>
      <c r="I3195">
        <f t="shared" si="142"/>
        <v>550000</v>
      </c>
      <c r="J3195">
        <f t="shared" si="142"/>
        <v>550000</v>
      </c>
      <c r="K3195">
        <f t="shared" si="142"/>
        <v>550000</v>
      </c>
      <c r="L3195">
        <f t="shared" si="142"/>
        <v>550000</v>
      </c>
    </row>
    <row r="3196" spans="1:12" x14ac:dyDescent="0.35">
      <c r="A3196" t="s">
        <v>45</v>
      </c>
      <c r="B3196" t="str">
        <f t="shared" si="137"/>
        <v>GAS|OCGT|w/o CCS|AF-SWZ</v>
      </c>
      <c r="C3196" t="s">
        <v>323</v>
      </c>
      <c r="D3196" t="s">
        <v>45</v>
      </c>
      <c r="E3196" t="s">
        <v>320</v>
      </c>
      <c r="F3196">
        <f t="shared" si="142"/>
        <v>550000</v>
      </c>
      <c r="G3196">
        <f t="shared" si="142"/>
        <v>550000</v>
      </c>
      <c r="H3196">
        <f t="shared" si="142"/>
        <v>550000</v>
      </c>
      <c r="I3196">
        <f t="shared" si="142"/>
        <v>550000</v>
      </c>
      <c r="J3196">
        <f t="shared" si="142"/>
        <v>550000</v>
      </c>
      <c r="K3196">
        <f t="shared" si="142"/>
        <v>550000</v>
      </c>
      <c r="L3196">
        <f t="shared" si="142"/>
        <v>550000</v>
      </c>
    </row>
    <row r="3197" spans="1:12" x14ac:dyDescent="0.35">
      <c r="A3197" t="s">
        <v>46</v>
      </c>
      <c r="B3197" t="str">
        <f t="shared" si="137"/>
        <v>GAS|OCGT|w/o CCS|AF-TCD</v>
      </c>
      <c r="C3197" t="s">
        <v>323</v>
      </c>
      <c r="D3197" t="s">
        <v>46</v>
      </c>
      <c r="E3197" t="s">
        <v>320</v>
      </c>
      <c r="F3197">
        <f t="shared" si="142"/>
        <v>550000</v>
      </c>
      <c r="G3197">
        <f t="shared" si="142"/>
        <v>550000</v>
      </c>
      <c r="H3197">
        <f t="shared" si="142"/>
        <v>550000</v>
      </c>
      <c r="I3197">
        <f t="shared" si="142"/>
        <v>550000</v>
      </c>
      <c r="J3197">
        <f t="shared" si="142"/>
        <v>550000</v>
      </c>
      <c r="K3197">
        <f t="shared" si="142"/>
        <v>550000</v>
      </c>
      <c r="L3197">
        <f t="shared" si="142"/>
        <v>550000</v>
      </c>
    </row>
    <row r="3198" spans="1:12" x14ac:dyDescent="0.35">
      <c r="A3198" t="s">
        <v>47</v>
      </c>
      <c r="B3198" t="str">
        <f t="shared" si="137"/>
        <v>GAS|OCGT|w/o CCS|AF-TGO</v>
      </c>
      <c r="C3198" t="s">
        <v>323</v>
      </c>
      <c r="D3198" t="s">
        <v>47</v>
      </c>
      <c r="E3198" t="s">
        <v>320</v>
      </c>
      <c r="F3198">
        <f t="shared" si="142"/>
        <v>550000</v>
      </c>
      <c r="G3198">
        <f t="shared" si="142"/>
        <v>550000</v>
      </c>
      <c r="H3198">
        <f t="shared" si="142"/>
        <v>550000</v>
      </c>
      <c r="I3198">
        <f t="shared" si="142"/>
        <v>550000</v>
      </c>
      <c r="J3198">
        <f t="shared" si="142"/>
        <v>550000</v>
      </c>
      <c r="K3198">
        <f t="shared" si="142"/>
        <v>550000</v>
      </c>
      <c r="L3198">
        <f t="shared" si="142"/>
        <v>550000</v>
      </c>
    </row>
    <row r="3199" spans="1:12" x14ac:dyDescent="0.35">
      <c r="A3199" t="s">
        <v>48</v>
      </c>
      <c r="B3199" t="str">
        <f t="shared" si="137"/>
        <v>GAS|OCGT|w/o CCS|AF-TUN</v>
      </c>
      <c r="C3199" t="s">
        <v>323</v>
      </c>
      <c r="D3199" t="s">
        <v>48</v>
      </c>
      <c r="E3199" t="s">
        <v>320</v>
      </c>
      <c r="F3199">
        <f t="shared" si="142"/>
        <v>550000</v>
      </c>
      <c r="G3199">
        <f t="shared" si="142"/>
        <v>550000</v>
      </c>
      <c r="H3199">
        <f t="shared" si="142"/>
        <v>550000</v>
      </c>
      <c r="I3199">
        <f t="shared" si="142"/>
        <v>550000</v>
      </c>
      <c r="J3199">
        <f t="shared" si="142"/>
        <v>550000</v>
      </c>
      <c r="K3199">
        <f t="shared" si="142"/>
        <v>550000</v>
      </c>
      <c r="L3199">
        <f t="shared" si="142"/>
        <v>550000</v>
      </c>
    </row>
    <row r="3200" spans="1:12" x14ac:dyDescent="0.35">
      <c r="A3200" t="s">
        <v>49</v>
      </c>
      <c r="B3200" t="str">
        <f t="shared" si="137"/>
        <v>GAS|OCGT|w/o CCS|AF-TZA</v>
      </c>
      <c r="C3200" t="s">
        <v>323</v>
      </c>
      <c r="D3200" t="s">
        <v>49</v>
      </c>
      <c r="E3200" t="s">
        <v>320</v>
      </c>
      <c r="F3200">
        <f t="shared" si="142"/>
        <v>550000</v>
      </c>
      <c r="G3200">
        <f t="shared" si="142"/>
        <v>550000</v>
      </c>
      <c r="H3200">
        <f t="shared" si="142"/>
        <v>550000</v>
      </c>
      <c r="I3200">
        <f t="shared" si="142"/>
        <v>550000</v>
      </c>
      <c r="J3200">
        <f t="shared" si="142"/>
        <v>550000</v>
      </c>
      <c r="K3200">
        <f t="shared" si="142"/>
        <v>550000</v>
      </c>
      <c r="L3200">
        <f t="shared" si="142"/>
        <v>550000</v>
      </c>
    </row>
    <row r="3201" spans="1:12" x14ac:dyDescent="0.35">
      <c r="A3201" t="s">
        <v>50</v>
      </c>
      <c r="B3201" t="str">
        <f t="shared" si="137"/>
        <v>GAS|OCGT|w/o CCS|AF-UGA</v>
      </c>
      <c r="C3201" t="s">
        <v>323</v>
      </c>
      <c r="D3201" t="s">
        <v>50</v>
      </c>
      <c r="E3201" t="s">
        <v>320</v>
      </c>
      <c r="F3201">
        <f t="shared" si="142"/>
        <v>550000</v>
      </c>
      <c r="G3201">
        <f t="shared" si="142"/>
        <v>550000</v>
      </c>
      <c r="H3201">
        <f t="shared" si="142"/>
        <v>550000</v>
      </c>
      <c r="I3201">
        <f t="shared" si="142"/>
        <v>550000</v>
      </c>
      <c r="J3201">
        <f t="shared" si="142"/>
        <v>550000</v>
      </c>
      <c r="K3201">
        <f t="shared" si="142"/>
        <v>550000</v>
      </c>
      <c r="L3201">
        <f t="shared" si="142"/>
        <v>550000</v>
      </c>
    </row>
    <row r="3202" spans="1:12" x14ac:dyDescent="0.35">
      <c r="A3202" t="s">
        <v>51</v>
      </c>
      <c r="B3202" t="str">
        <f t="shared" ref="B3202:B3265" si="143">CONCATENATE(C3202,D3202)</f>
        <v>GAS|OCGT|w/o CCS|AF-ZAF</v>
      </c>
      <c r="C3202" t="s">
        <v>323</v>
      </c>
      <c r="D3202" t="s">
        <v>51</v>
      </c>
      <c r="E3202" t="s">
        <v>320</v>
      </c>
      <c r="F3202">
        <f t="shared" si="142"/>
        <v>550000</v>
      </c>
      <c r="G3202">
        <f t="shared" si="142"/>
        <v>550000</v>
      </c>
      <c r="H3202">
        <f t="shared" si="142"/>
        <v>550000</v>
      </c>
      <c r="I3202">
        <f t="shared" si="142"/>
        <v>550000</v>
      </c>
      <c r="J3202">
        <f t="shared" si="142"/>
        <v>550000</v>
      </c>
      <c r="K3202">
        <f t="shared" si="142"/>
        <v>550000</v>
      </c>
      <c r="L3202">
        <f t="shared" si="142"/>
        <v>550000</v>
      </c>
    </row>
    <row r="3203" spans="1:12" x14ac:dyDescent="0.35">
      <c r="A3203" t="s">
        <v>52</v>
      </c>
      <c r="B3203" t="str">
        <f t="shared" si="143"/>
        <v>GAS|OCGT|w/o CCS|AF-ZMB</v>
      </c>
      <c r="C3203" t="s">
        <v>323</v>
      </c>
      <c r="D3203" t="s">
        <v>52</v>
      </c>
      <c r="E3203" t="s">
        <v>320</v>
      </c>
      <c r="F3203">
        <f t="shared" si="142"/>
        <v>550000</v>
      </c>
      <c r="G3203">
        <f t="shared" si="142"/>
        <v>550000</v>
      </c>
      <c r="H3203">
        <f t="shared" si="142"/>
        <v>550000</v>
      </c>
      <c r="I3203">
        <f t="shared" si="142"/>
        <v>550000</v>
      </c>
      <c r="J3203">
        <f t="shared" si="142"/>
        <v>550000</v>
      </c>
      <c r="K3203">
        <f t="shared" si="142"/>
        <v>550000</v>
      </c>
      <c r="L3203">
        <f t="shared" si="142"/>
        <v>550000</v>
      </c>
    </row>
    <row r="3204" spans="1:12" x14ac:dyDescent="0.35">
      <c r="A3204" t="s">
        <v>53</v>
      </c>
      <c r="B3204" t="str">
        <f t="shared" si="143"/>
        <v>GAS|OCGT|w/o CCS|AF-ZWE</v>
      </c>
      <c r="C3204" t="s">
        <v>323</v>
      </c>
      <c r="D3204" t="s">
        <v>53</v>
      </c>
      <c r="E3204" t="s">
        <v>320</v>
      </c>
      <c r="F3204">
        <f t="shared" ref="F3204:L3213" si="144">550*1000</f>
        <v>550000</v>
      </c>
      <c r="G3204">
        <f t="shared" si="144"/>
        <v>550000</v>
      </c>
      <c r="H3204">
        <f t="shared" si="144"/>
        <v>550000</v>
      </c>
      <c r="I3204">
        <f t="shared" si="144"/>
        <v>550000</v>
      </c>
      <c r="J3204">
        <f t="shared" si="144"/>
        <v>550000</v>
      </c>
      <c r="K3204">
        <f t="shared" si="144"/>
        <v>550000</v>
      </c>
      <c r="L3204">
        <f t="shared" si="144"/>
        <v>550000</v>
      </c>
    </row>
    <row r="3205" spans="1:12" x14ac:dyDescent="0.35">
      <c r="A3205" t="s">
        <v>54</v>
      </c>
      <c r="B3205" t="str">
        <f t="shared" si="143"/>
        <v>GAS|OCGT|w/o CCS|AS-AFG</v>
      </c>
      <c r="C3205" t="s">
        <v>323</v>
      </c>
      <c r="D3205" t="s">
        <v>54</v>
      </c>
      <c r="E3205" t="s">
        <v>320</v>
      </c>
      <c r="F3205">
        <f t="shared" si="144"/>
        <v>550000</v>
      </c>
      <c r="G3205">
        <f t="shared" si="144"/>
        <v>550000</v>
      </c>
      <c r="H3205">
        <f t="shared" si="144"/>
        <v>550000</v>
      </c>
      <c r="I3205">
        <f t="shared" si="144"/>
        <v>550000</v>
      </c>
      <c r="J3205">
        <f t="shared" si="144"/>
        <v>550000</v>
      </c>
      <c r="K3205">
        <f t="shared" si="144"/>
        <v>550000</v>
      </c>
      <c r="L3205">
        <f t="shared" si="144"/>
        <v>550000</v>
      </c>
    </row>
    <row r="3206" spans="1:12" x14ac:dyDescent="0.35">
      <c r="A3206" t="s">
        <v>55</v>
      </c>
      <c r="B3206" t="str">
        <f t="shared" si="143"/>
        <v>GAS|OCGT|w/o CCS|AS-ARE</v>
      </c>
      <c r="C3206" t="s">
        <v>323</v>
      </c>
      <c r="D3206" t="s">
        <v>55</v>
      </c>
      <c r="E3206" t="s">
        <v>320</v>
      </c>
      <c r="F3206">
        <f t="shared" si="144"/>
        <v>550000</v>
      </c>
      <c r="G3206">
        <f t="shared" si="144"/>
        <v>550000</v>
      </c>
      <c r="H3206">
        <f t="shared" si="144"/>
        <v>550000</v>
      </c>
      <c r="I3206">
        <f t="shared" si="144"/>
        <v>550000</v>
      </c>
      <c r="J3206">
        <f t="shared" si="144"/>
        <v>550000</v>
      </c>
      <c r="K3206">
        <f t="shared" si="144"/>
        <v>550000</v>
      </c>
      <c r="L3206">
        <f t="shared" si="144"/>
        <v>550000</v>
      </c>
    </row>
    <row r="3207" spans="1:12" x14ac:dyDescent="0.35">
      <c r="A3207" t="s">
        <v>56</v>
      </c>
      <c r="B3207" t="str">
        <f t="shared" si="143"/>
        <v>GAS|OCGT|w/o CCS|AS-BGD</v>
      </c>
      <c r="C3207" t="s">
        <v>323</v>
      </c>
      <c r="D3207" t="s">
        <v>56</v>
      </c>
      <c r="E3207" t="s">
        <v>320</v>
      </c>
      <c r="F3207">
        <f t="shared" si="144"/>
        <v>550000</v>
      </c>
      <c r="G3207">
        <f t="shared" si="144"/>
        <v>550000</v>
      </c>
      <c r="H3207">
        <f t="shared" si="144"/>
        <v>550000</v>
      </c>
      <c r="I3207">
        <f t="shared" si="144"/>
        <v>550000</v>
      </c>
      <c r="J3207">
        <f t="shared" si="144"/>
        <v>550000</v>
      </c>
      <c r="K3207">
        <f t="shared" si="144"/>
        <v>550000</v>
      </c>
      <c r="L3207">
        <f t="shared" si="144"/>
        <v>550000</v>
      </c>
    </row>
    <row r="3208" spans="1:12" x14ac:dyDescent="0.35">
      <c r="A3208" t="s">
        <v>57</v>
      </c>
      <c r="B3208" t="str">
        <f t="shared" si="143"/>
        <v>GAS|OCGT|w/o CCS|AS-BHR</v>
      </c>
      <c r="C3208" t="s">
        <v>323</v>
      </c>
      <c r="D3208" t="s">
        <v>57</v>
      </c>
      <c r="E3208" t="s">
        <v>320</v>
      </c>
      <c r="F3208">
        <f t="shared" si="144"/>
        <v>550000</v>
      </c>
      <c r="G3208">
        <f t="shared" si="144"/>
        <v>550000</v>
      </c>
      <c r="H3208">
        <f t="shared" si="144"/>
        <v>550000</v>
      </c>
      <c r="I3208">
        <f t="shared" si="144"/>
        <v>550000</v>
      </c>
      <c r="J3208">
        <f t="shared" si="144"/>
        <v>550000</v>
      </c>
      <c r="K3208">
        <f t="shared" si="144"/>
        <v>550000</v>
      </c>
      <c r="L3208">
        <f t="shared" si="144"/>
        <v>550000</v>
      </c>
    </row>
    <row r="3209" spans="1:12" x14ac:dyDescent="0.35">
      <c r="A3209" t="s">
        <v>58</v>
      </c>
      <c r="B3209" t="str">
        <f t="shared" si="143"/>
        <v>GAS|OCGT|w/o CCS|AS-BRN</v>
      </c>
      <c r="C3209" t="s">
        <v>323</v>
      </c>
      <c r="D3209" t="s">
        <v>58</v>
      </c>
      <c r="E3209" t="s">
        <v>320</v>
      </c>
      <c r="F3209">
        <f t="shared" si="144"/>
        <v>550000</v>
      </c>
      <c r="G3209">
        <f t="shared" si="144"/>
        <v>550000</v>
      </c>
      <c r="H3209">
        <f t="shared" si="144"/>
        <v>550000</v>
      </c>
      <c r="I3209">
        <f t="shared" si="144"/>
        <v>550000</v>
      </c>
      <c r="J3209">
        <f t="shared" si="144"/>
        <v>550000</v>
      </c>
      <c r="K3209">
        <f t="shared" si="144"/>
        <v>550000</v>
      </c>
      <c r="L3209">
        <f t="shared" si="144"/>
        <v>550000</v>
      </c>
    </row>
    <row r="3210" spans="1:12" x14ac:dyDescent="0.35">
      <c r="A3210" t="s">
        <v>59</v>
      </c>
      <c r="B3210" t="str">
        <f t="shared" si="143"/>
        <v>GAS|OCGT|w/o CCS|AS-BTN</v>
      </c>
      <c r="C3210" t="s">
        <v>323</v>
      </c>
      <c r="D3210" t="s">
        <v>59</v>
      </c>
      <c r="E3210" t="s">
        <v>320</v>
      </c>
      <c r="F3210">
        <f t="shared" si="144"/>
        <v>550000</v>
      </c>
      <c r="G3210">
        <f t="shared" si="144"/>
        <v>550000</v>
      </c>
      <c r="H3210">
        <f t="shared" si="144"/>
        <v>550000</v>
      </c>
      <c r="I3210">
        <f t="shared" si="144"/>
        <v>550000</v>
      </c>
      <c r="J3210">
        <f t="shared" si="144"/>
        <v>550000</v>
      </c>
      <c r="K3210">
        <f t="shared" si="144"/>
        <v>550000</v>
      </c>
      <c r="L3210">
        <f t="shared" si="144"/>
        <v>550000</v>
      </c>
    </row>
    <row r="3211" spans="1:12" x14ac:dyDescent="0.35">
      <c r="A3211" t="s">
        <v>60</v>
      </c>
      <c r="B3211" t="str">
        <f t="shared" si="143"/>
        <v>GAS|OCGT|w/o CCS|AS-CHN</v>
      </c>
      <c r="C3211" t="s">
        <v>323</v>
      </c>
      <c r="D3211" t="s">
        <v>60</v>
      </c>
      <c r="E3211" t="s">
        <v>320</v>
      </c>
      <c r="F3211">
        <f t="shared" si="144"/>
        <v>550000</v>
      </c>
      <c r="G3211">
        <f t="shared" si="144"/>
        <v>550000</v>
      </c>
      <c r="H3211">
        <f t="shared" si="144"/>
        <v>550000</v>
      </c>
      <c r="I3211">
        <f t="shared" si="144"/>
        <v>550000</v>
      </c>
      <c r="J3211">
        <f t="shared" si="144"/>
        <v>550000</v>
      </c>
      <c r="K3211">
        <f t="shared" si="144"/>
        <v>550000</v>
      </c>
      <c r="L3211">
        <f t="shared" si="144"/>
        <v>550000</v>
      </c>
    </row>
    <row r="3212" spans="1:12" x14ac:dyDescent="0.35">
      <c r="A3212" t="s">
        <v>95</v>
      </c>
      <c r="B3212" t="str">
        <f t="shared" si="143"/>
        <v>GAS|OCGT|w/o CCS|AS-IDN</v>
      </c>
      <c r="C3212" t="s">
        <v>323</v>
      </c>
      <c r="D3212" t="s">
        <v>95</v>
      </c>
      <c r="E3212" t="s">
        <v>320</v>
      </c>
      <c r="F3212">
        <f t="shared" si="144"/>
        <v>550000</v>
      </c>
      <c r="G3212">
        <f t="shared" si="144"/>
        <v>550000</v>
      </c>
      <c r="H3212">
        <f t="shared" si="144"/>
        <v>550000</v>
      </c>
      <c r="I3212">
        <f t="shared" si="144"/>
        <v>550000</v>
      </c>
      <c r="J3212">
        <f t="shared" si="144"/>
        <v>550000</v>
      </c>
      <c r="K3212">
        <f t="shared" si="144"/>
        <v>550000</v>
      </c>
      <c r="L3212">
        <f t="shared" si="144"/>
        <v>550000</v>
      </c>
    </row>
    <row r="3213" spans="1:12" x14ac:dyDescent="0.35">
      <c r="A3213" t="s">
        <v>96</v>
      </c>
      <c r="B3213" t="str">
        <f t="shared" si="143"/>
        <v>GAS|OCGT|w/o CCS|AS-IND</v>
      </c>
      <c r="C3213" t="s">
        <v>323</v>
      </c>
      <c r="D3213" t="s">
        <v>96</v>
      </c>
      <c r="E3213" t="s">
        <v>320</v>
      </c>
      <c r="F3213">
        <f t="shared" si="144"/>
        <v>550000</v>
      </c>
      <c r="G3213">
        <f t="shared" si="144"/>
        <v>550000</v>
      </c>
      <c r="H3213">
        <f t="shared" si="144"/>
        <v>550000</v>
      </c>
      <c r="I3213">
        <f t="shared" si="144"/>
        <v>550000</v>
      </c>
      <c r="J3213">
        <f t="shared" si="144"/>
        <v>550000</v>
      </c>
      <c r="K3213">
        <f t="shared" si="144"/>
        <v>550000</v>
      </c>
      <c r="L3213">
        <f t="shared" si="144"/>
        <v>550000</v>
      </c>
    </row>
    <row r="3214" spans="1:12" x14ac:dyDescent="0.35">
      <c r="A3214" t="s">
        <v>102</v>
      </c>
      <c r="B3214" t="str">
        <f t="shared" si="143"/>
        <v>GAS|OCGT|w/o CCS|AS-IRN</v>
      </c>
      <c r="C3214" t="s">
        <v>323</v>
      </c>
      <c r="D3214" t="s">
        <v>102</v>
      </c>
      <c r="E3214" t="s">
        <v>320</v>
      </c>
      <c r="F3214">
        <f t="shared" ref="F3214:L3223" si="145">550*1000</f>
        <v>550000</v>
      </c>
      <c r="G3214">
        <f t="shared" si="145"/>
        <v>550000</v>
      </c>
      <c r="H3214">
        <f t="shared" si="145"/>
        <v>550000</v>
      </c>
      <c r="I3214">
        <f t="shared" si="145"/>
        <v>550000</v>
      </c>
      <c r="J3214">
        <f t="shared" si="145"/>
        <v>550000</v>
      </c>
      <c r="K3214">
        <f t="shared" si="145"/>
        <v>550000</v>
      </c>
      <c r="L3214">
        <f t="shared" si="145"/>
        <v>550000</v>
      </c>
    </row>
    <row r="3215" spans="1:12" x14ac:dyDescent="0.35">
      <c r="A3215" t="s">
        <v>103</v>
      </c>
      <c r="B3215" t="str">
        <f t="shared" si="143"/>
        <v>GAS|OCGT|w/o CCS|AS-IRQ</v>
      </c>
      <c r="C3215" t="s">
        <v>323</v>
      </c>
      <c r="D3215" t="s">
        <v>103</v>
      </c>
      <c r="E3215" t="s">
        <v>320</v>
      </c>
      <c r="F3215">
        <f t="shared" si="145"/>
        <v>550000</v>
      </c>
      <c r="G3215">
        <f t="shared" si="145"/>
        <v>550000</v>
      </c>
      <c r="H3215">
        <f t="shared" si="145"/>
        <v>550000</v>
      </c>
      <c r="I3215">
        <f t="shared" si="145"/>
        <v>550000</v>
      </c>
      <c r="J3215">
        <f t="shared" si="145"/>
        <v>550000</v>
      </c>
      <c r="K3215">
        <f t="shared" si="145"/>
        <v>550000</v>
      </c>
      <c r="L3215">
        <f t="shared" si="145"/>
        <v>550000</v>
      </c>
    </row>
    <row r="3216" spans="1:12" x14ac:dyDescent="0.35">
      <c r="A3216" t="s">
        <v>104</v>
      </c>
      <c r="B3216" t="str">
        <f t="shared" si="143"/>
        <v>GAS|OCGT|w/o CCS|AS-ISR</v>
      </c>
      <c r="C3216" t="s">
        <v>323</v>
      </c>
      <c r="D3216" t="s">
        <v>104</v>
      </c>
      <c r="E3216" t="s">
        <v>320</v>
      </c>
      <c r="F3216">
        <f t="shared" si="145"/>
        <v>550000</v>
      </c>
      <c r="G3216">
        <f t="shared" si="145"/>
        <v>550000</v>
      </c>
      <c r="H3216">
        <f t="shared" si="145"/>
        <v>550000</v>
      </c>
      <c r="I3216">
        <f t="shared" si="145"/>
        <v>550000</v>
      </c>
      <c r="J3216">
        <f t="shared" si="145"/>
        <v>550000</v>
      </c>
      <c r="K3216">
        <f t="shared" si="145"/>
        <v>550000</v>
      </c>
      <c r="L3216">
        <f t="shared" si="145"/>
        <v>550000</v>
      </c>
    </row>
    <row r="3217" spans="1:12" x14ac:dyDescent="0.35">
      <c r="A3217" t="s">
        <v>105</v>
      </c>
      <c r="B3217" t="str">
        <f t="shared" si="143"/>
        <v>GAS|OCGT|w/o CCS|AS-JOR</v>
      </c>
      <c r="C3217" t="s">
        <v>323</v>
      </c>
      <c r="D3217" t="s">
        <v>105</v>
      </c>
      <c r="E3217" t="s">
        <v>320</v>
      </c>
      <c r="F3217">
        <f t="shared" si="145"/>
        <v>550000</v>
      </c>
      <c r="G3217">
        <f t="shared" si="145"/>
        <v>550000</v>
      </c>
      <c r="H3217">
        <f t="shared" si="145"/>
        <v>550000</v>
      </c>
      <c r="I3217">
        <f t="shared" si="145"/>
        <v>550000</v>
      </c>
      <c r="J3217">
        <f t="shared" si="145"/>
        <v>550000</v>
      </c>
      <c r="K3217">
        <f t="shared" si="145"/>
        <v>550000</v>
      </c>
      <c r="L3217">
        <f t="shared" si="145"/>
        <v>550000</v>
      </c>
    </row>
    <row r="3218" spans="1:12" x14ac:dyDescent="0.35">
      <c r="A3218" t="s">
        <v>106</v>
      </c>
      <c r="B3218" t="str">
        <f t="shared" si="143"/>
        <v>GAS|OCGT|w/o CCS|AS-JPN</v>
      </c>
      <c r="C3218" t="s">
        <v>323</v>
      </c>
      <c r="D3218" t="s">
        <v>106</v>
      </c>
      <c r="E3218" t="s">
        <v>320</v>
      </c>
      <c r="F3218">
        <f t="shared" si="145"/>
        <v>550000</v>
      </c>
      <c r="G3218">
        <f t="shared" si="145"/>
        <v>550000</v>
      </c>
      <c r="H3218">
        <f t="shared" si="145"/>
        <v>550000</v>
      </c>
      <c r="I3218">
        <f t="shared" si="145"/>
        <v>550000</v>
      </c>
      <c r="J3218">
        <f t="shared" si="145"/>
        <v>550000</v>
      </c>
      <c r="K3218">
        <f t="shared" si="145"/>
        <v>550000</v>
      </c>
      <c r="L3218">
        <f t="shared" si="145"/>
        <v>550000</v>
      </c>
    </row>
    <row r="3219" spans="1:12" x14ac:dyDescent="0.35">
      <c r="A3219" t="s">
        <v>113</v>
      </c>
      <c r="B3219" t="str">
        <f t="shared" si="143"/>
        <v>GAS|OCGT|w/o CCS|AS-KAZ</v>
      </c>
      <c r="C3219" t="s">
        <v>323</v>
      </c>
      <c r="D3219" t="s">
        <v>113</v>
      </c>
      <c r="E3219" t="s">
        <v>320</v>
      </c>
      <c r="F3219">
        <f t="shared" si="145"/>
        <v>550000</v>
      </c>
      <c r="G3219">
        <f t="shared" si="145"/>
        <v>550000</v>
      </c>
      <c r="H3219">
        <f t="shared" si="145"/>
        <v>550000</v>
      </c>
      <c r="I3219">
        <f t="shared" si="145"/>
        <v>550000</v>
      </c>
      <c r="J3219">
        <f t="shared" si="145"/>
        <v>550000</v>
      </c>
      <c r="K3219">
        <f t="shared" si="145"/>
        <v>550000</v>
      </c>
      <c r="L3219">
        <f t="shared" si="145"/>
        <v>550000</v>
      </c>
    </row>
    <row r="3220" spans="1:12" x14ac:dyDescent="0.35">
      <c r="A3220" t="s">
        <v>114</v>
      </c>
      <c r="B3220" t="str">
        <f t="shared" si="143"/>
        <v>GAS|OCGT|w/o CCS|AS-KGZ</v>
      </c>
      <c r="C3220" t="s">
        <v>323</v>
      </c>
      <c r="D3220" t="s">
        <v>114</v>
      </c>
      <c r="E3220" t="s">
        <v>320</v>
      </c>
      <c r="F3220">
        <f t="shared" si="145"/>
        <v>550000</v>
      </c>
      <c r="G3220">
        <f t="shared" si="145"/>
        <v>550000</v>
      </c>
      <c r="H3220">
        <f t="shared" si="145"/>
        <v>550000</v>
      </c>
      <c r="I3220">
        <f t="shared" si="145"/>
        <v>550000</v>
      </c>
      <c r="J3220">
        <f t="shared" si="145"/>
        <v>550000</v>
      </c>
      <c r="K3220">
        <f t="shared" si="145"/>
        <v>550000</v>
      </c>
      <c r="L3220">
        <f t="shared" si="145"/>
        <v>550000</v>
      </c>
    </row>
    <row r="3221" spans="1:12" x14ac:dyDescent="0.35">
      <c r="A3221" t="s">
        <v>115</v>
      </c>
      <c r="B3221" t="str">
        <f t="shared" si="143"/>
        <v>GAS|OCGT|w/o CCS|AS-KHM</v>
      </c>
      <c r="C3221" t="s">
        <v>323</v>
      </c>
      <c r="D3221" t="s">
        <v>115</v>
      </c>
      <c r="E3221" t="s">
        <v>320</v>
      </c>
      <c r="F3221">
        <f t="shared" si="145"/>
        <v>550000</v>
      </c>
      <c r="G3221">
        <f t="shared" si="145"/>
        <v>550000</v>
      </c>
      <c r="H3221">
        <f t="shared" si="145"/>
        <v>550000</v>
      </c>
      <c r="I3221">
        <f t="shared" si="145"/>
        <v>550000</v>
      </c>
      <c r="J3221">
        <f t="shared" si="145"/>
        <v>550000</v>
      </c>
      <c r="K3221">
        <f t="shared" si="145"/>
        <v>550000</v>
      </c>
      <c r="L3221">
        <f t="shared" si="145"/>
        <v>550000</v>
      </c>
    </row>
    <row r="3222" spans="1:12" x14ac:dyDescent="0.35">
      <c r="A3222" t="s">
        <v>116</v>
      </c>
      <c r="B3222" t="str">
        <f t="shared" si="143"/>
        <v>GAS|OCGT|w/o CCS|AS-KOR</v>
      </c>
      <c r="C3222" t="s">
        <v>323</v>
      </c>
      <c r="D3222" t="s">
        <v>116</v>
      </c>
      <c r="E3222" t="s">
        <v>320</v>
      </c>
      <c r="F3222">
        <f t="shared" si="145"/>
        <v>550000</v>
      </c>
      <c r="G3222">
        <f t="shared" si="145"/>
        <v>550000</v>
      </c>
      <c r="H3222">
        <f t="shared" si="145"/>
        <v>550000</v>
      </c>
      <c r="I3222">
        <f t="shared" si="145"/>
        <v>550000</v>
      </c>
      <c r="J3222">
        <f t="shared" si="145"/>
        <v>550000</v>
      </c>
      <c r="K3222">
        <f t="shared" si="145"/>
        <v>550000</v>
      </c>
      <c r="L3222">
        <f t="shared" si="145"/>
        <v>550000</v>
      </c>
    </row>
    <row r="3223" spans="1:12" x14ac:dyDescent="0.35">
      <c r="A3223" t="s">
        <v>117</v>
      </c>
      <c r="B3223" t="str">
        <f t="shared" si="143"/>
        <v>GAS|OCGT|w/o CCS|AS-KWT</v>
      </c>
      <c r="C3223" t="s">
        <v>323</v>
      </c>
      <c r="D3223" t="s">
        <v>117</v>
      </c>
      <c r="E3223" t="s">
        <v>320</v>
      </c>
      <c r="F3223">
        <f t="shared" si="145"/>
        <v>550000</v>
      </c>
      <c r="G3223">
        <f t="shared" si="145"/>
        <v>550000</v>
      </c>
      <c r="H3223">
        <f t="shared" si="145"/>
        <v>550000</v>
      </c>
      <c r="I3223">
        <f t="shared" si="145"/>
        <v>550000</v>
      </c>
      <c r="J3223">
        <f t="shared" si="145"/>
        <v>550000</v>
      </c>
      <c r="K3223">
        <f t="shared" si="145"/>
        <v>550000</v>
      </c>
      <c r="L3223">
        <f t="shared" si="145"/>
        <v>550000</v>
      </c>
    </row>
    <row r="3224" spans="1:12" x14ac:dyDescent="0.35">
      <c r="A3224" t="s">
        <v>118</v>
      </c>
      <c r="B3224" t="str">
        <f t="shared" si="143"/>
        <v>GAS|OCGT|w/o CCS|AS-LAO</v>
      </c>
      <c r="C3224" t="s">
        <v>323</v>
      </c>
      <c r="D3224" t="s">
        <v>118</v>
      </c>
      <c r="E3224" t="s">
        <v>320</v>
      </c>
      <c r="F3224">
        <f t="shared" ref="F3224:L3233" si="146">550*1000</f>
        <v>550000</v>
      </c>
      <c r="G3224">
        <f t="shared" si="146"/>
        <v>550000</v>
      </c>
      <c r="H3224">
        <f t="shared" si="146"/>
        <v>550000</v>
      </c>
      <c r="I3224">
        <f t="shared" si="146"/>
        <v>550000</v>
      </c>
      <c r="J3224">
        <f t="shared" si="146"/>
        <v>550000</v>
      </c>
      <c r="K3224">
        <f t="shared" si="146"/>
        <v>550000</v>
      </c>
      <c r="L3224">
        <f t="shared" si="146"/>
        <v>550000</v>
      </c>
    </row>
    <row r="3225" spans="1:12" x14ac:dyDescent="0.35">
      <c r="A3225" t="s">
        <v>119</v>
      </c>
      <c r="B3225" t="str">
        <f t="shared" si="143"/>
        <v>GAS|OCGT|w/o CCS|AS-LBN</v>
      </c>
      <c r="C3225" t="s">
        <v>323</v>
      </c>
      <c r="D3225" t="s">
        <v>119</v>
      </c>
      <c r="E3225" t="s">
        <v>320</v>
      </c>
      <c r="F3225">
        <f t="shared" si="146"/>
        <v>550000</v>
      </c>
      <c r="G3225">
        <f t="shared" si="146"/>
        <v>550000</v>
      </c>
      <c r="H3225">
        <f t="shared" si="146"/>
        <v>550000</v>
      </c>
      <c r="I3225">
        <f t="shared" si="146"/>
        <v>550000</v>
      </c>
      <c r="J3225">
        <f t="shared" si="146"/>
        <v>550000</v>
      </c>
      <c r="K3225">
        <f t="shared" si="146"/>
        <v>550000</v>
      </c>
      <c r="L3225">
        <f t="shared" si="146"/>
        <v>550000</v>
      </c>
    </row>
    <row r="3226" spans="1:12" x14ac:dyDescent="0.35">
      <c r="A3226" t="s">
        <v>120</v>
      </c>
      <c r="B3226" t="str">
        <f t="shared" si="143"/>
        <v>GAS|OCGT|w/o CCS|AS-LKA</v>
      </c>
      <c r="C3226" t="s">
        <v>323</v>
      </c>
      <c r="D3226" t="s">
        <v>120</v>
      </c>
      <c r="E3226" t="s">
        <v>320</v>
      </c>
      <c r="F3226">
        <f t="shared" si="146"/>
        <v>550000</v>
      </c>
      <c r="G3226">
        <f t="shared" si="146"/>
        <v>550000</v>
      </c>
      <c r="H3226">
        <f t="shared" si="146"/>
        <v>550000</v>
      </c>
      <c r="I3226">
        <f t="shared" si="146"/>
        <v>550000</v>
      </c>
      <c r="J3226">
        <f t="shared" si="146"/>
        <v>550000</v>
      </c>
      <c r="K3226">
        <f t="shared" si="146"/>
        <v>550000</v>
      </c>
      <c r="L3226">
        <f t="shared" si="146"/>
        <v>550000</v>
      </c>
    </row>
    <row r="3227" spans="1:12" x14ac:dyDescent="0.35">
      <c r="A3227" t="s">
        <v>121</v>
      </c>
      <c r="B3227" t="str">
        <f t="shared" si="143"/>
        <v>GAS|OCGT|w/o CCS|AS-MMR</v>
      </c>
      <c r="C3227" t="s">
        <v>323</v>
      </c>
      <c r="D3227" t="s">
        <v>121</v>
      </c>
      <c r="E3227" t="s">
        <v>320</v>
      </c>
      <c r="F3227">
        <f t="shared" si="146"/>
        <v>550000</v>
      </c>
      <c r="G3227">
        <f t="shared" si="146"/>
        <v>550000</v>
      </c>
      <c r="H3227">
        <f t="shared" si="146"/>
        <v>550000</v>
      </c>
      <c r="I3227">
        <f t="shared" si="146"/>
        <v>550000</v>
      </c>
      <c r="J3227">
        <f t="shared" si="146"/>
        <v>550000</v>
      </c>
      <c r="K3227">
        <f t="shared" si="146"/>
        <v>550000</v>
      </c>
      <c r="L3227">
        <f t="shared" si="146"/>
        <v>550000</v>
      </c>
    </row>
    <row r="3228" spans="1:12" x14ac:dyDescent="0.35">
      <c r="A3228" t="s">
        <v>122</v>
      </c>
      <c r="B3228" t="str">
        <f t="shared" si="143"/>
        <v>GAS|OCGT|w/o CCS|AS-MNG</v>
      </c>
      <c r="C3228" t="s">
        <v>323</v>
      </c>
      <c r="D3228" t="s">
        <v>122</v>
      </c>
      <c r="E3228" t="s">
        <v>320</v>
      </c>
      <c r="F3228">
        <f t="shared" si="146"/>
        <v>550000</v>
      </c>
      <c r="G3228">
        <f t="shared" si="146"/>
        <v>550000</v>
      </c>
      <c r="H3228">
        <f t="shared" si="146"/>
        <v>550000</v>
      </c>
      <c r="I3228">
        <f t="shared" si="146"/>
        <v>550000</v>
      </c>
      <c r="J3228">
        <f t="shared" si="146"/>
        <v>550000</v>
      </c>
      <c r="K3228">
        <f t="shared" si="146"/>
        <v>550000</v>
      </c>
      <c r="L3228">
        <f t="shared" si="146"/>
        <v>550000</v>
      </c>
    </row>
    <row r="3229" spans="1:12" x14ac:dyDescent="0.35">
      <c r="A3229" t="s">
        <v>123</v>
      </c>
      <c r="B3229" t="str">
        <f t="shared" si="143"/>
        <v>GAS|OCGT|w/o CCS|AS-MYS</v>
      </c>
      <c r="C3229" t="s">
        <v>323</v>
      </c>
      <c r="D3229" t="s">
        <v>123</v>
      </c>
      <c r="E3229" t="s">
        <v>320</v>
      </c>
      <c r="F3229">
        <f t="shared" si="146"/>
        <v>550000</v>
      </c>
      <c r="G3229">
        <f t="shared" si="146"/>
        <v>550000</v>
      </c>
      <c r="H3229">
        <f t="shared" si="146"/>
        <v>550000</v>
      </c>
      <c r="I3229">
        <f t="shared" si="146"/>
        <v>550000</v>
      </c>
      <c r="J3229">
        <f t="shared" si="146"/>
        <v>550000</v>
      </c>
      <c r="K3229">
        <f t="shared" si="146"/>
        <v>550000</v>
      </c>
      <c r="L3229">
        <f t="shared" si="146"/>
        <v>550000</v>
      </c>
    </row>
    <row r="3230" spans="1:12" x14ac:dyDescent="0.35">
      <c r="A3230" t="s">
        <v>124</v>
      </c>
      <c r="B3230" t="str">
        <f t="shared" si="143"/>
        <v>GAS|OCGT|w/o CCS|AS-NPL</v>
      </c>
      <c r="C3230" t="s">
        <v>323</v>
      </c>
      <c r="D3230" t="s">
        <v>124</v>
      </c>
      <c r="E3230" t="s">
        <v>320</v>
      </c>
      <c r="F3230">
        <f t="shared" si="146"/>
        <v>550000</v>
      </c>
      <c r="G3230">
        <f t="shared" si="146"/>
        <v>550000</v>
      </c>
      <c r="H3230">
        <f t="shared" si="146"/>
        <v>550000</v>
      </c>
      <c r="I3230">
        <f t="shared" si="146"/>
        <v>550000</v>
      </c>
      <c r="J3230">
        <f t="shared" si="146"/>
        <v>550000</v>
      </c>
      <c r="K3230">
        <f t="shared" si="146"/>
        <v>550000</v>
      </c>
      <c r="L3230">
        <f t="shared" si="146"/>
        <v>550000</v>
      </c>
    </row>
    <row r="3231" spans="1:12" x14ac:dyDescent="0.35">
      <c r="A3231" t="s">
        <v>125</v>
      </c>
      <c r="B3231" t="str">
        <f t="shared" si="143"/>
        <v>GAS|OCGT|w/o CCS|AS-OMN</v>
      </c>
      <c r="C3231" t="s">
        <v>323</v>
      </c>
      <c r="D3231" t="s">
        <v>125</v>
      </c>
      <c r="E3231" t="s">
        <v>320</v>
      </c>
      <c r="F3231">
        <f t="shared" si="146"/>
        <v>550000</v>
      </c>
      <c r="G3231">
        <f t="shared" si="146"/>
        <v>550000</v>
      </c>
      <c r="H3231">
        <f t="shared" si="146"/>
        <v>550000</v>
      </c>
      <c r="I3231">
        <f t="shared" si="146"/>
        <v>550000</v>
      </c>
      <c r="J3231">
        <f t="shared" si="146"/>
        <v>550000</v>
      </c>
      <c r="K3231">
        <f t="shared" si="146"/>
        <v>550000</v>
      </c>
      <c r="L3231">
        <f t="shared" si="146"/>
        <v>550000</v>
      </c>
    </row>
    <row r="3232" spans="1:12" x14ac:dyDescent="0.35">
      <c r="A3232" t="s">
        <v>126</v>
      </c>
      <c r="B3232" t="str">
        <f t="shared" si="143"/>
        <v>GAS|OCGT|w/o CCS|AS-PAK</v>
      </c>
      <c r="C3232" t="s">
        <v>323</v>
      </c>
      <c r="D3232" t="s">
        <v>126</v>
      </c>
      <c r="E3232" t="s">
        <v>320</v>
      </c>
      <c r="F3232">
        <f t="shared" si="146"/>
        <v>550000</v>
      </c>
      <c r="G3232">
        <f t="shared" si="146"/>
        <v>550000</v>
      </c>
      <c r="H3232">
        <f t="shared" si="146"/>
        <v>550000</v>
      </c>
      <c r="I3232">
        <f t="shared" si="146"/>
        <v>550000</v>
      </c>
      <c r="J3232">
        <f t="shared" si="146"/>
        <v>550000</v>
      </c>
      <c r="K3232">
        <f t="shared" si="146"/>
        <v>550000</v>
      </c>
      <c r="L3232">
        <f t="shared" si="146"/>
        <v>550000</v>
      </c>
    </row>
    <row r="3233" spans="1:12" x14ac:dyDescent="0.35">
      <c r="A3233" t="s">
        <v>127</v>
      </c>
      <c r="B3233" t="str">
        <f t="shared" si="143"/>
        <v>GAS|OCGT|w/o CCS|AS-PHL</v>
      </c>
      <c r="C3233" t="s">
        <v>323</v>
      </c>
      <c r="D3233" t="s">
        <v>127</v>
      </c>
      <c r="E3233" t="s">
        <v>320</v>
      </c>
      <c r="F3233">
        <f t="shared" si="146"/>
        <v>550000</v>
      </c>
      <c r="G3233">
        <f t="shared" si="146"/>
        <v>550000</v>
      </c>
      <c r="H3233">
        <f t="shared" si="146"/>
        <v>550000</v>
      </c>
      <c r="I3233">
        <f t="shared" si="146"/>
        <v>550000</v>
      </c>
      <c r="J3233">
        <f t="shared" si="146"/>
        <v>550000</v>
      </c>
      <c r="K3233">
        <f t="shared" si="146"/>
        <v>550000</v>
      </c>
      <c r="L3233">
        <f t="shared" si="146"/>
        <v>550000</v>
      </c>
    </row>
    <row r="3234" spans="1:12" x14ac:dyDescent="0.35">
      <c r="A3234" t="s">
        <v>128</v>
      </c>
      <c r="B3234" t="str">
        <f t="shared" si="143"/>
        <v>GAS|OCGT|w/o CCS|AS-PRK</v>
      </c>
      <c r="C3234" t="s">
        <v>323</v>
      </c>
      <c r="D3234" t="s">
        <v>128</v>
      </c>
      <c r="E3234" t="s">
        <v>320</v>
      </c>
      <c r="F3234">
        <f t="shared" ref="F3234:L3243" si="147">550*1000</f>
        <v>550000</v>
      </c>
      <c r="G3234">
        <f t="shared" si="147"/>
        <v>550000</v>
      </c>
      <c r="H3234">
        <f t="shared" si="147"/>
        <v>550000</v>
      </c>
      <c r="I3234">
        <f t="shared" si="147"/>
        <v>550000</v>
      </c>
      <c r="J3234">
        <f t="shared" si="147"/>
        <v>550000</v>
      </c>
      <c r="K3234">
        <f t="shared" si="147"/>
        <v>550000</v>
      </c>
      <c r="L3234">
        <f t="shared" si="147"/>
        <v>550000</v>
      </c>
    </row>
    <row r="3235" spans="1:12" x14ac:dyDescent="0.35">
      <c r="A3235" t="s">
        <v>129</v>
      </c>
      <c r="B3235" t="str">
        <f t="shared" si="143"/>
        <v>GAS|OCGT|w/o CCS|AS-QAT</v>
      </c>
      <c r="C3235" t="s">
        <v>323</v>
      </c>
      <c r="D3235" t="s">
        <v>129</v>
      </c>
      <c r="E3235" t="s">
        <v>320</v>
      </c>
      <c r="F3235">
        <f t="shared" si="147"/>
        <v>550000</v>
      </c>
      <c r="G3235">
        <f t="shared" si="147"/>
        <v>550000</v>
      </c>
      <c r="H3235">
        <f t="shared" si="147"/>
        <v>550000</v>
      </c>
      <c r="I3235">
        <f t="shared" si="147"/>
        <v>550000</v>
      </c>
      <c r="J3235">
        <f t="shared" si="147"/>
        <v>550000</v>
      </c>
      <c r="K3235">
        <f t="shared" si="147"/>
        <v>550000</v>
      </c>
      <c r="L3235">
        <f t="shared" si="147"/>
        <v>550000</v>
      </c>
    </row>
    <row r="3236" spans="1:12" x14ac:dyDescent="0.35">
      <c r="A3236" t="s">
        <v>130</v>
      </c>
      <c r="B3236" t="str">
        <f t="shared" si="143"/>
        <v>GAS|OCGT|w/o CCS|AS-RUS</v>
      </c>
      <c r="C3236" t="s">
        <v>323</v>
      </c>
      <c r="D3236" t="s">
        <v>130</v>
      </c>
      <c r="E3236" t="s">
        <v>320</v>
      </c>
      <c r="F3236">
        <f t="shared" si="147"/>
        <v>550000</v>
      </c>
      <c r="G3236">
        <f t="shared" si="147"/>
        <v>550000</v>
      </c>
      <c r="H3236">
        <f t="shared" si="147"/>
        <v>550000</v>
      </c>
      <c r="I3236">
        <f t="shared" si="147"/>
        <v>550000</v>
      </c>
      <c r="J3236">
        <f t="shared" si="147"/>
        <v>550000</v>
      </c>
      <c r="K3236">
        <f t="shared" si="147"/>
        <v>550000</v>
      </c>
      <c r="L3236">
        <f t="shared" si="147"/>
        <v>550000</v>
      </c>
    </row>
    <row r="3237" spans="1:12" x14ac:dyDescent="0.35">
      <c r="A3237" t="s">
        <v>138</v>
      </c>
      <c r="B3237" t="str">
        <f t="shared" si="143"/>
        <v>GAS|OCGT|w/o CCS|AS-SAU</v>
      </c>
      <c r="C3237" t="s">
        <v>323</v>
      </c>
      <c r="D3237" t="s">
        <v>138</v>
      </c>
      <c r="E3237" t="s">
        <v>320</v>
      </c>
      <c r="F3237">
        <f t="shared" si="147"/>
        <v>550000</v>
      </c>
      <c r="G3237">
        <f t="shared" si="147"/>
        <v>550000</v>
      </c>
      <c r="H3237">
        <f t="shared" si="147"/>
        <v>550000</v>
      </c>
      <c r="I3237">
        <f t="shared" si="147"/>
        <v>550000</v>
      </c>
      <c r="J3237">
        <f t="shared" si="147"/>
        <v>550000</v>
      </c>
      <c r="K3237">
        <f t="shared" si="147"/>
        <v>550000</v>
      </c>
      <c r="L3237">
        <f t="shared" si="147"/>
        <v>550000</v>
      </c>
    </row>
    <row r="3238" spans="1:12" x14ac:dyDescent="0.35">
      <c r="A3238" t="s">
        <v>139</v>
      </c>
      <c r="B3238" t="str">
        <f t="shared" si="143"/>
        <v>GAS|OCGT|w/o CCS|AS-SGP</v>
      </c>
      <c r="C3238" t="s">
        <v>323</v>
      </c>
      <c r="D3238" t="s">
        <v>139</v>
      </c>
      <c r="E3238" t="s">
        <v>320</v>
      </c>
      <c r="F3238">
        <f t="shared" si="147"/>
        <v>550000</v>
      </c>
      <c r="G3238">
        <f t="shared" si="147"/>
        <v>550000</v>
      </c>
      <c r="H3238">
        <f t="shared" si="147"/>
        <v>550000</v>
      </c>
      <c r="I3238">
        <f t="shared" si="147"/>
        <v>550000</v>
      </c>
      <c r="J3238">
        <f t="shared" si="147"/>
        <v>550000</v>
      </c>
      <c r="K3238">
        <f t="shared" si="147"/>
        <v>550000</v>
      </c>
      <c r="L3238">
        <f t="shared" si="147"/>
        <v>550000</v>
      </c>
    </row>
    <row r="3239" spans="1:12" x14ac:dyDescent="0.35">
      <c r="A3239" t="s">
        <v>140</v>
      </c>
      <c r="B3239" t="str">
        <f t="shared" si="143"/>
        <v>GAS|OCGT|w/o CCS|AS-SYR</v>
      </c>
      <c r="C3239" t="s">
        <v>323</v>
      </c>
      <c r="D3239" t="s">
        <v>140</v>
      </c>
      <c r="E3239" t="s">
        <v>320</v>
      </c>
      <c r="F3239">
        <f t="shared" si="147"/>
        <v>550000</v>
      </c>
      <c r="G3239">
        <f t="shared" si="147"/>
        <v>550000</v>
      </c>
      <c r="H3239">
        <f t="shared" si="147"/>
        <v>550000</v>
      </c>
      <c r="I3239">
        <f t="shared" si="147"/>
        <v>550000</v>
      </c>
      <c r="J3239">
        <f t="shared" si="147"/>
        <v>550000</v>
      </c>
      <c r="K3239">
        <f t="shared" si="147"/>
        <v>550000</v>
      </c>
      <c r="L3239">
        <f t="shared" si="147"/>
        <v>550000</v>
      </c>
    </row>
    <row r="3240" spans="1:12" x14ac:dyDescent="0.35">
      <c r="A3240" t="s">
        <v>141</v>
      </c>
      <c r="B3240" t="str">
        <f t="shared" si="143"/>
        <v>GAS|OCGT|w/o CCS|AS-THA</v>
      </c>
      <c r="C3240" t="s">
        <v>323</v>
      </c>
      <c r="D3240" t="s">
        <v>141</v>
      </c>
      <c r="E3240" t="s">
        <v>320</v>
      </c>
      <c r="F3240">
        <f t="shared" si="147"/>
        <v>550000</v>
      </c>
      <c r="G3240">
        <f t="shared" si="147"/>
        <v>550000</v>
      </c>
      <c r="H3240">
        <f t="shared" si="147"/>
        <v>550000</v>
      </c>
      <c r="I3240">
        <f t="shared" si="147"/>
        <v>550000</v>
      </c>
      <c r="J3240">
        <f t="shared" si="147"/>
        <v>550000</v>
      </c>
      <c r="K3240">
        <f t="shared" si="147"/>
        <v>550000</v>
      </c>
      <c r="L3240">
        <f t="shared" si="147"/>
        <v>550000</v>
      </c>
    </row>
    <row r="3241" spans="1:12" x14ac:dyDescent="0.35">
      <c r="A3241" t="s">
        <v>142</v>
      </c>
      <c r="B3241" t="str">
        <f t="shared" si="143"/>
        <v>GAS|OCGT|w/o CCS|AS-TJK</v>
      </c>
      <c r="C3241" t="s">
        <v>323</v>
      </c>
      <c r="D3241" t="s">
        <v>142</v>
      </c>
      <c r="E3241" t="s">
        <v>320</v>
      </c>
      <c r="F3241">
        <f t="shared" si="147"/>
        <v>550000</v>
      </c>
      <c r="G3241">
        <f t="shared" si="147"/>
        <v>550000</v>
      </c>
      <c r="H3241">
        <f t="shared" si="147"/>
        <v>550000</v>
      </c>
      <c r="I3241">
        <f t="shared" si="147"/>
        <v>550000</v>
      </c>
      <c r="J3241">
        <f t="shared" si="147"/>
        <v>550000</v>
      </c>
      <c r="K3241">
        <f t="shared" si="147"/>
        <v>550000</v>
      </c>
      <c r="L3241">
        <f t="shared" si="147"/>
        <v>550000</v>
      </c>
    </row>
    <row r="3242" spans="1:12" x14ac:dyDescent="0.35">
      <c r="A3242" t="s">
        <v>143</v>
      </c>
      <c r="B3242" t="str">
        <f t="shared" si="143"/>
        <v>GAS|OCGT|w/o CCS|AS-TKM</v>
      </c>
      <c r="C3242" t="s">
        <v>323</v>
      </c>
      <c r="D3242" t="s">
        <v>143</v>
      </c>
      <c r="E3242" t="s">
        <v>320</v>
      </c>
      <c r="F3242">
        <f t="shared" si="147"/>
        <v>550000</v>
      </c>
      <c r="G3242">
        <f t="shared" si="147"/>
        <v>550000</v>
      </c>
      <c r="H3242">
        <f t="shared" si="147"/>
        <v>550000</v>
      </c>
      <c r="I3242">
        <f t="shared" si="147"/>
        <v>550000</v>
      </c>
      <c r="J3242">
        <f t="shared" si="147"/>
        <v>550000</v>
      </c>
      <c r="K3242">
        <f t="shared" si="147"/>
        <v>550000</v>
      </c>
      <c r="L3242">
        <f t="shared" si="147"/>
        <v>550000</v>
      </c>
    </row>
    <row r="3243" spans="1:12" x14ac:dyDescent="0.35">
      <c r="A3243" t="s">
        <v>144</v>
      </c>
      <c r="B3243" t="str">
        <f t="shared" si="143"/>
        <v>GAS|OCGT|w/o CCS|AS-TLS</v>
      </c>
      <c r="C3243" t="s">
        <v>323</v>
      </c>
      <c r="D3243" t="s">
        <v>144</v>
      </c>
      <c r="E3243" t="s">
        <v>320</v>
      </c>
      <c r="F3243">
        <f t="shared" si="147"/>
        <v>550000</v>
      </c>
      <c r="G3243">
        <f t="shared" si="147"/>
        <v>550000</v>
      </c>
      <c r="H3243">
        <f t="shared" si="147"/>
        <v>550000</v>
      </c>
      <c r="I3243">
        <f t="shared" si="147"/>
        <v>550000</v>
      </c>
      <c r="J3243">
        <f t="shared" si="147"/>
        <v>550000</v>
      </c>
      <c r="K3243">
        <f t="shared" si="147"/>
        <v>550000</v>
      </c>
      <c r="L3243">
        <f t="shared" si="147"/>
        <v>550000</v>
      </c>
    </row>
    <row r="3244" spans="1:12" x14ac:dyDescent="0.35">
      <c r="A3244" t="s">
        <v>145</v>
      </c>
      <c r="B3244" t="str">
        <f t="shared" si="143"/>
        <v>GAS|OCGT|w/o CCS|AS-TUR</v>
      </c>
      <c r="C3244" t="s">
        <v>323</v>
      </c>
      <c r="D3244" t="s">
        <v>145</v>
      </c>
      <c r="E3244" t="s">
        <v>320</v>
      </c>
      <c r="F3244">
        <f t="shared" ref="F3244:L3253" si="148">550*1000</f>
        <v>550000</v>
      </c>
      <c r="G3244">
        <f t="shared" si="148"/>
        <v>550000</v>
      </c>
      <c r="H3244">
        <f t="shared" si="148"/>
        <v>550000</v>
      </c>
      <c r="I3244">
        <f t="shared" si="148"/>
        <v>550000</v>
      </c>
      <c r="J3244">
        <f t="shared" si="148"/>
        <v>550000</v>
      </c>
      <c r="K3244">
        <f t="shared" si="148"/>
        <v>550000</v>
      </c>
      <c r="L3244">
        <f t="shared" si="148"/>
        <v>550000</v>
      </c>
    </row>
    <row r="3245" spans="1:12" x14ac:dyDescent="0.35">
      <c r="A3245" t="s">
        <v>146</v>
      </c>
      <c r="B3245" t="str">
        <f t="shared" si="143"/>
        <v>GAS|OCGT|w/o CCS|AS-TWN</v>
      </c>
      <c r="C3245" t="s">
        <v>323</v>
      </c>
      <c r="D3245" t="s">
        <v>146</v>
      </c>
      <c r="E3245" t="s">
        <v>320</v>
      </c>
      <c r="F3245">
        <f t="shared" si="148"/>
        <v>550000</v>
      </c>
      <c r="G3245">
        <f t="shared" si="148"/>
        <v>550000</v>
      </c>
      <c r="H3245">
        <f t="shared" si="148"/>
        <v>550000</v>
      </c>
      <c r="I3245">
        <f t="shared" si="148"/>
        <v>550000</v>
      </c>
      <c r="J3245">
        <f t="shared" si="148"/>
        <v>550000</v>
      </c>
      <c r="K3245">
        <f t="shared" si="148"/>
        <v>550000</v>
      </c>
      <c r="L3245">
        <f t="shared" si="148"/>
        <v>550000</v>
      </c>
    </row>
    <row r="3246" spans="1:12" x14ac:dyDescent="0.35">
      <c r="A3246" t="s">
        <v>147</v>
      </c>
      <c r="B3246" t="str">
        <f t="shared" si="143"/>
        <v>GAS|OCGT|w/o CCS|AS-UZB</v>
      </c>
      <c r="C3246" t="s">
        <v>323</v>
      </c>
      <c r="D3246" t="s">
        <v>147</v>
      </c>
      <c r="E3246" t="s">
        <v>320</v>
      </c>
      <c r="F3246">
        <f t="shared" si="148"/>
        <v>550000</v>
      </c>
      <c r="G3246">
        <f t="shared" si="148"/>
        <v>550000</v>
      </c>
      <c r="H3246">
        <f t="shared" si="148"/>
        <v>550000</v>
      </c>
      <c r="I3246">
        <f t="shared" si="148"/>
        <v>550000</v>
      </c>
      <c r="J3246">
        <f t="shared" si="148"/>
        <v>550000</v>
      </c>
      <c r="K3246">
        <f t="shared" si="148"/>
        <v>550000</v>
      </c>
      <c r="L3246">
        <f t="shared" si="148"/>
        <v>550000</v>
      </c>
    </row>
    <row r="3247" spans="1:12" x14ac:dyDescent="0.35">
      <c r="A3247" t="s">
        <v>148</v>
      </c>
      <c r="B3247" t="str">
        <f t="shared" si="143"/>
        <v>GAS|OCGT|w/o CCS|AS-VNM</v>
      </c>
      <c r="C3247" t="s">
        <v>323</v>
      </c>
      <c r="D3247" t="s">
        <v>148</v>
      </c>
      <c r="E3247" t="s">
        <v>320</v>
      </c>
      <c r="F3247">
        <f t="shared" si="148"/>
        <v>550000</v>
      </c>
      <c r="G3247">
        <f t="shared" si="148"/>
        <v>550000</v>
      </c>
      <c r="H3247">
        <f t="shared" si="148"/>
        <v>550000</v>
      </c>
      <c r="I3247">
        <f t="shared" si="148"/>
        <v>550000</v>
      </c>
      <c r="J3247">
        <f t="shared" si="148"/>
        <v>550000</v>
      </c>
      <c r="K3247">
        <f t="shared" si="148"/>
        <v>550000</v>
      </c>
      <c r="L3247">
        <f t="shared" si="148"/>
        <v>550000</v>
      </c>
    </row>
    <row r="3248" spans="1:12" x14ac:dyDescent="0.35">
      <c r="A3248" t="s">
        <v>149</v>
      </c>
      <c r="B3248" t="str">
        <f t="shared" si="143"/>
        <v>GAS|OCGT|w/o CCS|AS-YEM</v>
      </c>
      <c r="C3248" t="s">
        <v>323</v>
      </c>
      <c r="D3248" t="s">
        <v>149</v>
      </c>
      <c r="E3248" t="s">
        <v>320</v>
      </c>
      <c r="F3248">
        <f t="shared" si="148"/>
        <v>550000</v>
      </c>
      <c r="G3248">
        <f t="shared" si="148"/>
        <v>550000</v>
      </c>
      <c r="H3248">
        <f t="shared" si="148"/>
        <v>550000</v>
      </c>
      <c r="I3248">
        <f t="shared" si="148"/>
        <v>550000</v>
      </c>
      <c r="J3248">
        <f t="shared" si="148"/>
        <v>550000</v>
      </c>
      <c r="K3248">
        <f t="shared" si="148"/>
        <v>550000</v>
      </c>
      <c r="L3248">
        <f t="shared" si="148"/>
        <v>550000</v>
      </c>
    </row>
    <row r="3249" spans="1:12" x14ac:dyDescent="0.35">
      <c r="A3249" t="s">
        <v>150</v>
      </c>
      <c r="B3249" t="str">
        <f t="shared" si="143"/>
        <v>GAS|OCGT|w/o CCS|EU-ALB</v>
      </c>
      <c r="C3249" t="s">
        <v>323</v>
      </c>
      <c r="D3249" t="s">
        <v>150</v>
      </c>
      <c r="E3249" t="s">
        <v>320</v>
      </c>
      <c r="F3249">
        <f t="shared" si="148"/>
        <v>550000</v>
      </c>
      <c r="G3249">
        <f t="shared" si="148"/>
        <v>550000</v>
      </c>
      <c r="H3249">
        <f t="shared" si="148"/>
        <v>550000</v>
      </c>
      <c r="I3249">
        <f t="shared" si="148"/>
        <v>550000</v>
      </c>
      <c r="J3249">
        <f t="shared" si="148"/>
        <v>550000</v>
      </c>
      <c r="K3249">
        <f t="shared" si="148"/>
        <v>550000</v>
      </c>
      <c r="L3249">
        <f t="shared" si="148"/>
        <v>550000</v>
      </c>
    </row>
    <row r="3250" spans="1:12" x14ac:dyDescent="0.35">
      <c r="A3250" t="s">
        <v>151</v>
      </c>
      <c r="B3250" t="str">
        <f t="shared" si="143"/>
        <v>GAS|OCGT|w/o CCS|EU-ARM</v>
      </c>
      <c r="C3250" t="s">
        <v>323</v>
      </c>
      <c r="D3250" t="s">
        <v>151</v>
      </c>
      <c r="E3250" t="s">
        <v>320</v>
      </c>
      <c r="F3250">
        <f t="shared" si="148"/>
        <v>550000</v>
      </c>
      <c r="G3250">
        <f t="shared" si="148"/>
        <v>550000</v>
      </c>
      <c r="H3250">
        <f t="shared" si="148"/>
        <v>550000</v>
      </c>
      <c r="I3250">
        <f t="shared" si="148"/>
        <v>550000</v>
      </c>
      <c r="J3250">
        <f t="shared" si="148"/>
        <v>550000</v>
      </c>
      <c r="K3250">
        <f t="shared" si="148"/>
        <v>550000</v>
      </c>
      <c r="L3250">
        <f t="shared" si="148"/>
        <v>550000</v>
      </c>
    </row>
    <row r="3251" spans="1:12" x14ac:dyDescent="0.35">
      <c r="A3251" t="s">
        <v>152</v>
      </c>
      <c r="B3251" t="str">
        <f t="shared" si="143"/>
        <v>GAS|OCGT|w/o CCS|EU-AUT</v>
      </c>
      <c r="C3251" t="s">
        <v>323</v>
      </c>
      <c r="D3251" t="s">
        <v>152</v>
      </c>
      <c r="E3251" t="s">
        <v>320</v>
      </c>
      <c r="F3251">
        <f t="shared" si="148"/>
        <v>550000</v>
      </c>
      <c r="G3251">
        <f t="shared" si="148"/>
        <v>550000</v>
      </c>
      <c r="H3251">
        <f t="shared" si="148"/>
        <v>550000</v>
      </c>
      <c r="I3251">
        <f t="shared" si="148"/>
        <v>550000</v>
      </c>
      <c r="J3251">
        <f t="shared" si="148"/>
        <v>550000</v>
      </c>
      <c r="K3251">
        <f t="shared" si="148"/>
        <v>550000</v>
      </c>
      <c r="L3251">
        <f t="shared" si="148"/>
        <v>550000</v>
      </c>
    </row>
    <row r="3252" spans="1:12" x14ac:dyDescent="0.35">
      <c r="A3252" t="s">
        <v>153</v>
      </c>
      <c r="B3252" t="str">
        <f t="shared" si="143"/>
        <v>GAS|OCGT|w/o CCS|EU-AZE</v>
      </c>
      <c r="C3252" t="s">
        <v>323</v>
      </c>
      <c r="D3252" t="s">
        <v>153</v>
      </c>
      <c r="E3252" t="s">
        <v>320</v>
      </c>
      <c r="F3252">
        <f t="shared" si="148"/>
        <v>550000</v>
      </c>
      <c r="G3252">
        <f t="shared" si="148"/>
        <v>550000</v>
      </c>
      <c r="H3252">
        <f t="shared" si="148"/>
        <v>550000</v>
      </c>
      <c r="I3252">
        <f t="shared" si="148"/>
        <v>550000</v>
      </c>
      <c r="J3252">
        <f t="shared" si="148"/>
        <v>550000</v>
      </c>
      <c r="K3252">
        <f t="shared" si="148"/>
        <v>550000</v>
      </c>
      <c r="L3252">
        <f t="shared" si="148"/>
        <v>550000</v>
      </c>
    </row>
    <row r="3253" spans="1:12" x14ac:dyDescent="0.35">
      <c r="A3253" t="s">
        <v>154</v>
      </c>
      <c r="B3253" t="str">
        <f t="shared" si="143"/>
        <v>GAS|OCGT|w/o CCS|EU-BEL</v>
      </c>
      <c r="C3253" t="s">
        <v>323</v>
      </c>
      <c r="D3253" t="s">
        <v>154</v>
      </c>
      <c r="E3253" t="s">
        <v>320</v>
      </c>
      <c r="F3253">
        <f t="shared" si="148"/>
        <v>550000</v>
      </c>
      <c r="G3253">
        <f t="shared" si="148"/>
        <v>550000</v>
      </c>
      <c r="H3253">
        <f t="shared" si="148"/>
        <v>550000</v>
      </c>
      <c r="I3253">
        <f t="shared" si="148"/>
        <v>550000</v>
      </c>
      <c r="J3253">
        <f t="shared" si="148"/>
        <v>550000</v>
      </c>
      <c r="K3253">
        <f t="shared" si="148"/>
        <v>550000</v>
      </c>
      <c r="L3253">
        <f t="shared" si="148"/>
        <v>550000</v>
      </c>
    </row>
    <row r="3254" spans="1:12" x14ac:dyDescent="0.35">
      <c r="A3254" t="s">
        <v>155</v>
      </c>
      <c r="B3254" t="str">
        <f t="shared" si="143"/>
        <v>GAS|OCGT|w/o CCS|EU-BGR</v>
      </c>
      <c r="C3254" t="s">
        <v>323</v>
      </c>
      <c r="D3254" t="s">
        <v>155</v>
      </c>
      <c r="E3254" t="s">
        <v>320</v>
      </c>
      <c r="F3254">
        <f t="shared" ref="F3254:L3263" si="149">550*1000</f>
        <v>550000</v>
      </c>
      <c r="G3254">
        <f t="shared" si="149"/>
        <v>550000</v>
      </c>
      <c r="H3254">
        <f t="shared" si="149"/>
        <v>550000</v>
      </c>
      <c r="I3254">
        <f t="shared" si="149"/>
        <v>550000</v>
      </c>
      <c r="J3254">
        <f t="shared" si="149"/>
        <v>550000</v>
      </c>
      <c r="K3254">
        <f t="shared" si="149"/>
        <v>550000</v>
      </c>
      <c r="L3254">
        <f t="shared" si="149"/>
        <v>550000</v>
      </c>
    </row>
    <row r="3255" spans="1:12" x14ac:dyDescent="0.35">
      <c r="A3255" t="s">
        <v>156</v>
      </c>
      <c r="B3255" t="str">
        <f t="shared" si="143"/>
        <v>GAS|OCGT|w/o CCS|EU-BIH</v>
      </c>
      <c r="C3255" t="s">
        <v>323</v>
      </c>
      <c r="D3255" t="s">
        <v>156</v>
      </c>
      <c r="E3255" t="s">
        <v>320</v>
      </c>
      <c r="F3255">
        <f t="shared" si="149"/>
        <v>550000</v>
      </c>
      <c r="G3255">
        <f t="shared" si="149"/>
        <v>550000</v>
      </c>
      <c r="H3255">
        <f t="shared" si="149"/>
        <v>550000</v>
      </c>
      <c r="I3255">
        <f t="shared" si="149"/>
        <v>550000</v>
      </c>
      <c r="J3255">
        <f t="shared" si="149"/>
        <v>550000</v>
      </c>
      <c r="K3255">
        <f t="shared" si="149"/>
        <v>550000</v>
      </c>
      <c r="L3255">
        <f t="shared" si="149"/>
        <v>550000</v>
      </c>
    </row>
    <row r="3256" spans="1:12" x14ac:dyDescent="0.35">
      <c r="A3256" t="s">
        <v>157</v>
      </c>
      <c r="B3256" t="str">
        <f t="shared" si="143"/>
        <v>GAS|OCGT|w/o CCS|EU-BLR</v>
      </c>
      <c r="C3256" t="s">
        <v>323</v>
      </c>
      <c r="D3256" t="s">
        <v>157</v>
      </c>
      <c r="E3256" t="s">
        <v>320</v>
      </c>
      <c r="F3256">
        <f t="shared" si="149"/>
        <v>550000</v>
      </c>
      <c r="G3256">
        <f t="shared" si="149"/>
        <v>550000</v>
      </c>
      <c r="H3256">
        <f t="shared" si="149"/>
        <v>550000</v>
      </c>
      <c r="I3256">
        <f t="shared" si="149"/>
        <v>550000</v>
      </c>
      <c r="J3256">
        <f t="shared" si="149"/>
        <v>550000</v>
      </c>
      <c r="K3256">
        <f t="shared" si="149"/>
        <v>550000</v>
      </c>
      <c r="L3256">
        <f t="shared" si="149"/>
        <v>550000</v>
      </c>
    </row>
    <row r="3257" spans="1:12" x14ac:dyDescent="0.35">
      <c r="A3257" t="s">
        <v>158</v>
      </c>
      <c r="B3257" t="str">
        <f t="shared" si="143"/>
        <v>GAS|OCGT|w/o CCS|EU-CHE</v>
      </c>
      <c r="C3257" t="s">
        <v>323</v>
      </c>
      <c r="D3257" t="s">
        <v>158</v>
      </c>
      <c r="E3257" t="s">
        <v>320</v>
      </c>
      <c r="F3257">
        <f t="shared" si="149"/>
        <v>550000</v>
      </c>
      <c r="G3257">
        <f t="shared" si="149"/>
        <v>550000</v>
      </c>
      <c r="H3257">
        <f t="shared" si="149"/>
        <v>550000</v>
      </c>
      <c r="I3257">
        <f t="shared" si="149"/>
        <v>550000</v>
      </c>
      <c r="J3257">
        <f t="shared" si="149"/>
        <v>550000</v>
      </c>
      <c r="K3257">
        <f t="shared" si="149"/>
        <v>550000</v>
      </c>
      <c r="L3257">
        <f t="shared" si="149"/>
        <v>550000</v>
      </c>
    </row>
    <row r="3258" spans="1:12" x14ac:dyDescent="0.35">
      <c r="A3258" t="s">
        <v>159</v>
      </c>
      <c r="B3258" t="str">
        <f t="shared" si="143"/>
        <v>GAS|OCGT|w/o CCS|EU-CYP</v>
      </c>
      <c r="C3258" t="s">
        <v>323</v>
      </c>
      <c r="D3258" t="s">
        <v>159</v>
      </c>
      <c r="E3258" t="s">
        <v>320</v>
      </c>
      <c r="F3258">
        <f t="shared" si="149"/>
        <v>550000</v>
      </c>
      <c r="G3258">
        <f t="shared" si="149"/>
        <v>550000</v>
      </c>
      <c r="H3258">
        <f t="shared" si="149"/>
        <v>550000</v>
      </c>
      <c r="I3258">
        <f t="shared" si="149"/>
        <v>550000</v>
      </c>
      <c r="J3258">
        <f t="shared" si="149"/>
        <v>550000</v>
      </c>
      <c r="K3258">
        <f t="shared" si="149"/>
        <v>550000</v>
      </c>
      <c r="L3258">
        <f t="shared" si="149"/>
        <v>550000</v>
      </c>
    </row>
    <row r="3259" spans="1:12" x14ac:dyDescent="0.35">
      <c r="A3259" t="s">
        <v>160</v>
      </c>
      <c r="B3259" t="str">
        <f t="shared" si="143"/>
        <v>GAS|OCGT|w/o CCS|EU-CZE</v>
      </c>
      <c r="C3259" t="s">
        <v>323</v>
      </c>
      <c r="D3259" t="s">
        <v>160</v>
      </c>
      <c r="E3259" t="s">
        <v>320</v>
      </c>
      <c r="F3259">
        <f t="shared" si="149"/>
        <v>550000</v>
      </c>
      <c r="G3259">
        <f t="shared" si="149"/>
        <v>550000</v>
      </c>
      <c r="H3259">
        <f t="shared" si="149"/>
        <v>550000</v>
      </c>
      <c r="I3259">
        <f t="shared" si="149"/>
        <v>550000</v>
      </c>
      <c r="J3259">
        <f t="shared" si="149"/>
        <v>550000</v>
      </c>
      <c r="K3259">
        <f t="shared" si="149"/>
        <v>550000</v>
      </c>
      <c r="L3259">
        <f t="shared" si="149"/>
        <v>550000</v>
      </c>
    </row>
    <row r="3260" spans="1:12" x14ac:dyDescent="0.35">
      <c r="A3260" t="s">
        <v>161</v>
      </c>
      <c r="B3260" t="str">
        <f t="shared" si="143"/>
        <v>GAS|OCGT|w/o CCS|EU-DEU</v>
      </c>
      <c r="C3260" t="s">
        <v>323</v>
      </c>
      <c r="D3260" t="s">
        <v>161</v>
      </c>
      <c r="E3260" t="s">
        <v>320</v>
      </c>
      <c r="F3260">
        <f t="shared" si="149"/>
        <v>550000</v>
      </c>
      <c r="G3260">
        <f t="shared" si="149"/>
        <v>550000</v>
      </c>
      <c r="H3260">
        <f t="shared" si="149"/>
        <v>550000</v>
      </c>
      <c r="I3260">
        <f t="shared" si="149"/>
        <v>550000</v>
      </c>
      <c r="J3260">
        <f t="shared" si="149"/>
        <v>550000</v>
      </c>
      <c r="K3260">
        <f t="shared" si="149"/>
        <v>550000</v>
      </c>
      <c r="L3260">
        <f t="shared" si="149"/>
        <v>550000</v>
      </c>
    </row>
    <row r="3261" spans="1:12" x14ac:dyDescent="0.35">
      <c r="A3261" t="s">
        <v>162</v>
      </c>
      <c r="B3261" t="str">
        <f t="shared" si="143"/>
        <v>GAS|OCGT|w/o CCS|EU-DNK</v>
      </c>
      <c r="C3261" t="s">
        <v>323</v>
      </c>
      <c r="D3261" t="s">
        <v>162</v>
      </c>
      <c r="E3261" t="s">
        <v>320</v>
      </c>
      <c r="F3261">
        <f t="shared" si="149"/>
        <v>550000</v>
      </c>
      <c r="G3261">
        <f t="shared" si="149"/>
        <v>550000</v>
      </c>
      <c r="H3261">
        <f t="shared" si="149"/>
        <v>550000</v>
      </c>
      <c r="I3261">
        <f t="shared" si="149"/>
        <v>550000</v>
      </c>
      <c r="J3261">
        <f t="shared" si="149"/>
        <v>550000</v>
      </c>
      <c r="K3261">
        <f t="shared" si="149"/>
        <v>550000</v>
      </c>
      <c r="L3261">
        <f t="shared" si="149"/>
        <v>550000</v>
      </c>
    </row>
    <row r="3262" spans="1:12" x14ac:dyDescent="0.35">
      <c r="A3262" t="s">
        <v>163</v>
      </c>
      <c r="B3262" t="str">
        <f t="shared" si="143"/>
        <v>GAS|OCGT|w/o CCS|EU-ESP</v>
      </c>
      <c r="C3262" t="s">
        <v>323</v>
      </c>
      <c r="D3262" t="s">
        <v>163</v>
      </c>
      <c r="E3262" t="s">
        <v>320</v>
      </c>
      <c r="F3262">
        <f t="shared" si="149"/>
        <v>550000</v>
      </c>
      <c r="G3262">
        <f t="shared" si="149"/>
        <v>550000</v>
      </c>
      <c r="H3262">
        <f t="shared" si="149"/>
        <v>550000</v>
      </c>
      <c r="I3262">
        <f t="shared" si="149"/>
        <v>550000</v>
      </c>
      <c r="J3262">
        <f t="shared" si="149"/>
        <v>550000</v>
      </c>
      <c r="K3262">
        <f t="shared" si="149"/>
        <v>550000</v>
      </c>
      <c r="L3262">
        <f t="shared" si="149"/>
        <v>550000</v>
      </c>
    </row>
    <row r="3263" spans="1:12" x14ac:dyDescent="0.35">
      <c r="A3263" t="s">
        <v>164</v>
      </c>
      <c r="B3263" t="str">
        <f t="shared" si="143"/>
        <v>GAS|OCGT|w/o CCS|EU-EST</v>
      </c>
      <c r="C3263" t="s">
        <v>323</v>
      </c>
      <c r="D3263" t="s">
        <v>164</v>
      </c>
      <c r="E3263" t="s">
        <v>320</v>
      </c>
      <c r="F3263">
        <f t="shared" si="149"/>
        <v>550000</v>
      </c>
      <c r="G3263">
        <f t="shared" si="149"/>
        <v>550000</v>
      </c>
      <c r="H3263">
        <f t="shared" si="149"/>
        <v>550000</v>
      </c>
      <c r="I3263">
        <f t="shared" si="149"/>
        <v>550000</v>
      </c>
      <c r="J3263">
        <f t="shared" si="149"/>
        <v>550000</v>
      </c>
      <c r="K3263">
        <f t="shared" si="149"/>
        <v>550000</v>
      </c>
      <c r="L3263">
        <f t="shared" si="149"/>
        <v>550000</v>
      </c>
    </row>
    <row r="3264" spans="1:12" x14ac:dyDescent="0.35">
      <c r="A3264" t="s">
        <v>165</v>
      </c>
      <c r="B3264" t="str">
        <f t="shared" si="143"/>
        <v>GAS|OCGT|w/o CCS|EU-FIN</v>
      </c>
      <c r="C3264" t="s">
        <v>323</v>
      </c>
      <c r="D3264" t="s">
        <v>165</v>
      </c>
      <c r="E3264" t="s">
        <v>320</v>
      </c>
      <c r="F3264">
        <f t="shared" ref="F3264:L3273" si="150">550*1000</f>
        <v>550000</v>
      </c>
      <c r="G3264">
        <f t="shared" si="150"/>
        <v>550000</v>
      </c>
      <c r="H3264">
        <f t="shared" si="150"/>
        <v>550000</v>
      </c>
      <c r="I3264">
        <f t="shared" si="150"/>
        <v>550000</v>
      </c>
      <c r="J3264">
        <f t="shared" si="150"/>
        <v>550000</v>
      </c>
      <c r="K3264">
        <f t="shared" si="150"/>
        <v>550000</v>
      </c>
      <c r="L3264">
        <f t="shared" si="150"/>
        <v>550000</v>
      </c>
    </row>
    <row r="3265" spans="1:12" x14ac:dyDescent="0.35">
      <c r="A3265" t="s">
        <v>166</v>
      </c>
      <c r="B3265" t="str">
        <f t="shared" si="143"/>
        <v>GAS|OCGT|w/o CCS|EU-FRA</v>
      </c>
      <c r="C3265" t="s">
        <v>323</v>
      </c>
      <c r="D3265" t="s">
        <v>166</v>
      </c>
      <c r="E3265" t="s">
        <v>320</v>
      </c>
      <c r="F3265">
        <f t="shared" si="150"/>
        <v>550000</v>
      </c>
      <c r="G3265">
        <f t="shared" si="150"/>
        <v>550000</v>
      </c>
      <c r="H3265">
        <f t="shared" si="150"/>
        <v>550000</v>
      </c>
      <c r="I3265">
        <f t="shared" si="150"/>
        <v>550000</v>
      </c>
      <c r="J3265">
        <f t="shared" si="150"/>
        <v>550000</v>
      </c>
      <c r="K3265">
        <f t="shared" si="150"/>
        <v>550000</v>
      </c>
      <c r="L3265">
        <f t="shared" si="150"/>
        <v>550000</v>
      </c>
    </row>
    <row r="3266" spans="1:12" x14ac:dyDescent="0.35">
      <c r="A3266" t="s">
        <v>167</v>
      </c>
      <c r="B3266" t="str">
        <f t="shared" ref="B3266:B3324" si="151">CONCATENATE(C3266,D3266)</f>
        <v>GAS|OCGT|w/o CCS|EU-GBR</v>
      </c>
      <c r="C3266" t="s">
        <v>323</v>
      </c>
      <c r="D3266" t="s">
        <v>167</v>
      </c>
      <c r="E3266" t="s">
        <v>320</v>
      </c>
      <c r="F3266">
        <f t="shared" si="150"/>
        <v>550000</v>
      </c>
      <c r="G3266">
        <f t="shared" si="150"/>
        <v>550000</v>
      </c>
      <c r="H3266">
        <f t="shared" si="150"/>
        <v>550000</v>
      </c>
      <c r="I3266">
        <f t="shared" si="150"/>
        <v>550000</v>
      </c>
      <c r="J3266">
        <f t="shared" si="150"/>
        <v>550000</v>
      </c>
      <c r="K3266">
        <f t="shared" si="150"/>
        <v>550000</v>
      </c>
      <c r="L3266">
        <f t="shared" si="150"/>
        <v>550000</v>
      </c>
    </row>
    <row r="3267" spans="1:12" x14ac:dyDescent="0.35">
      <c r="A3267" t="s">
        <v>168</v>
      </c>
      <c r="B3267" t="str">
        <f t="shared" si="151"/>
        <v>GAS|OCGT|w/o CCS|EU-GEO</v>
      </c>
      <c r="C3267" t="s">
        <v>323</v>
      </c>
      <c r="D3267" t="s">
        <v>168</v>
      </c>
      <c r="E3267" t="s">
        <v>320</v>
      </c>
      <c r="F3267">
        <f t="shared" si="150"/>
        <v>550000</v>
      </c>
      <c r="G3267">
        <f t="shared" si="150"/>
        <v>550000</v>
      </c>
      <c r="H3267">
        <f t="shared" si="150"/>
        <v>550000</v>
      </c>
      <c r="I3267">
        <f t="shared" si="150"/>
        <v>550000</v>
      </c>
      <c r="J3267">
        <f t="shared" si="150"/>
        <v>550000</v>
      </c>
      <c r="K3267">
        <f t="shared" si="150"/>
        <v>550000</v>
      </c>
      <c r="L3267">
        <f t="shared" si="150"/>
        <v>550000</v>
      </c>
    </row>
    <row r="3268" spans="1:12" x14ac:dyDescent="0.35">
      <c r="A3268" t="s">
        <v>169</v>
      </c>
      <c r="B3268" t="str">
        <f t="shared" si="151"/>
        <v>GAS|OCGT|w/o CCS|EU-GRC</v>
      </c>
      <c r="C3268" t="s">
        <v>323</v>
      </c>
      <c r="D3268" t="s">
        <v>169</v>
      </c>
      <c r="E3268" t="s">
        <v>320</v>
      </c>
      <c r="F3268">
        <f t="shared" si="150"/>
        <v>550000</v>
      </c>
      <c r="G3268">
        <f t="shared" si="150"/>
        <v>550000</v>
      </c>
      <c r="H3268">
        <f t="shared" si="150"/>
        <v>550000</v>
      </c>
      <c r="I3268">
        <f t="shared" si="150"/>
        <v>550000</v>
      </c>
      <c r="J3268">
        <f t="shared" si="150"/>
        <v>550000</v>
      </c>
      <c r="K3268">
        <f t="shared" si="150"/>
        <v>550000</v>
      </c>
      <c r="L3268">
        <f t="shared" si="150"/>
        <v>550000</v>
      </c>
    </row>
    <row r="3269" spans="1:12" x14ac:dyDescent="0.35">
      <c r="A3269" t="s">
        <v>170</v>
      </c>
      <c r="B3269" t="str">
        <f t="shared" si="151"/>
        <v>GAS|OCGT|w/o CCS|EU-HRV</v>
      </c>
      <c r="C3269" t="s">
        <v>323</v>
      </c>
      <c r="D3269" t="s">
        <v>170</v>
      </c>
      <c r="E3269" t="s">
        <v>320</v>
      </c>
      <c r="F3269">
        <f t="shared" si="150"/>
        <v>550000</v>
      </c>
      <c r="G3269">
        <f t="shared" si="150"/>
        <v>550000</v>
      </c>
      <c r="H3269">
        <f t="shared" si="150"/>
        <v>550000</v>
      </c>
      <c r="I3269">
        <f t="shared" si="150"/>
        <v>550000</v>
      </c>
      <c r="J3269">
        <f t="shared" si="150"/>
        <v>550000</v>
      </c>
      <c r="K3269">
        <f t="shared" si="150"/>
        <v>550000</v>
      </c>
      <c r="L3269">
        <f t="shared" si="150"/>
        <v>550000</v>
      </c>
    </row>
    <row r="3270" spans="1:12" x14ac:dyDescent="0.35">
      <c r="A3270" t="s">
        <v>171</v>
      </c>
      <c r="B3270" t="str">
        <f t="shared" si="151"/>
        <v>GAS|OCGT|w/o CCS|EU-HUN</v>
      </c>
      <c r="C3270" t="s">
        <v>323</v>
      </c>
      <c r="D3270" t="s">
        <v>171</v>
      </c>
      <c r="E3270" t="s">
        <v>320</v>
      </c>
      <c r="F3270">
        <f t="shared" si="150"/>
        <v>550000</v>
      </c>
      <c r="G3270">
        <f t="shared" si="150"/>
        <v>550000</v>
      </c>
      <c r="H3270">
        <f t="shared" si="150"/>
        <v>550000</v>
      </c>
      <c r="I3270">
        <f t="shared" si="150"/>
        <v>550000</v>
      </c>
      <c r="J3270">
        <f t="shared" si="150"/>
        <v>550000</v>
      </c>
      <c r="K3270">
        <f t="shared" si="150"/>
        <v>550000</v>
      </c>
      <c r="L3270">
        <f t="shared" si="150"/>
        <v>550000</v>
      </c>
    </row>
    <row r="3271" spans="1:12" x14ac:dyDescent="0.35">
      <c r="A3271" t="s">
        <v>172</v>
      </c>
      <c r="B3271" t="str">
        <f t="shared" si="151"/>
        <v>GAS|OCGT|w/o CCS|EU-IRL</v>
      </c>
      <c r="C3271" t="s">
        <v>323</v>
      </c>
      <c r="D3271" t="s">
        <v>172</v>
      </c>
      <c r="E3271" t="s">
        <v>320</v>
      </c>
      <c r="F3271">
        <f t="shared" si="150"/>
        <v>550000</v>
      </c>
      <c r="G3271">
        <f t="shared" si="150"/>
        <v>550000</v>
      </c>
      <c r="H3271">
        <f t="shared" si="150"/>
        <v>550000</v>
      </c>
      <c r="I3271">
        <f t="shared" si="150"/>
        <v>550000</v>
      </c>
      <c r="J3271">
        <f t="shared" si="150"/>
        <v>550000</v>
      </c>
      <c r="K3271">
        <f t="shared" si="150"/>
        <v>550000</v>
      </c>
      <c r="L3271">
        <f t="shared" si="150"/>
        <v>550000</v>
      </c>
    </row>
    <row r="3272" spans="1:12" x14ac:dyDescent="0.35">
      <c r="A3272" t="s">
        <v>173</v>
      </c>
      <c r="B3272" t="str">
        <f t="shared" si="151"/>
        <v>GAS|OCGT|w/o CCS|EU-ISL</v>
      </c>
      <c r="C3272" t="s">
        <v>323</v>
      </c>
      <c r="D3272" t="s">
        <v>173</v>
      </c>
      <c r="E3272" t="s">
        <v>320</v>
      </c>
      <c r="F3272">
        <f t="shared" si="150"/>
        <v>550000</v>
      </c>
      <c r="G3272">
        <f t="shared" si="150"/>
        <v>550000</v>
      </c>
      <c r="H3272">
        <f t="shared" si="150"/>
        <v>550000</v>
      </c>
      <c r="I3272">
        <f t="shared" si="150"/>
        <v>550000</v>
      </c>
      <c r="J3272">
        <f t="shared" si="150"/>
        <v>550000</v>
      </c>
      <c r="K3272">
        <f t="shared" si="150"/>
        <v>550000</v>
      </c>
      <c r="L3272">
        <f t="shared" si="150"/>
        <v>550000</v>
      </c>
    </row>
    <row r="3273" spans="1:12" x14ac:dyDescent="0.35">
      <c r="A3273" t="s">
        <v>174</v>
      </c>
      <c r="B3273" t="str">
        <f t="shared" si="151"/>
        <v>GAS|OCGT|w/o CCS|EU-ITA</v>
      </c>
      <c r="C3273" t="s">
        <v>323</v>
      </c>
      <c r="D3273" t="s">
        <v>174</v>
      </c>
      <c r="E3273" t="s">
        <v>320</v>
      </c>
      <c r="F3273">
        <f t="shared" si="150"/>
        <v>550000</v>
      </c>
      <c r="G3273">
        <f t="shared" si="150"/>
        <v>550000</v>
      </c>
      <c r="H3273">
        <f t="shared" si="150"/>
        <v>550000</v>
      </c>
      <c r="I3273">
        <f t="shared" si="150"/>
        <v>550000</v>
      </c>
      <c r="J3273">
        <f t="shared" si="150"/>
        <v>550000</v>
      </c>
      <c r="K3273">
        <f t="shared" si="150"/>
        <v>550000</v>
      </c>
      <c r="L3273">
        <f t="shared" si="150"/>
        <v>550000</v>
      </c>
    </row>
    <row r="3274" spans="1:12" x14ac:dyDescent="0.35">
      <c r="A3274" t="s">
        <v>175</v>
      </c>
      <c r="B3274" t="str">
        <f t="shared" si="151"/>
        <v>GAS|OCGT|w/o CCS|EU-KOS</v>
      </c>
      <c r="C3274" t="s">
        <v>323</v>
      </c>
      <c r="D3274" t="s">
        <v>175</v>
      </c>
      <c r="E3274" t="s">
        <v>320</v>
      </c>
      <c r="F3274">
        <f t="shared" ref="F3274:L3283" si="152">550*1000</f>
        <v>550000</v>
      </c>
      <c r="G3274">
        <f t="shared" si="152"/>
        <v>550000</v>
      </c>
      <c r="H3274">
        <f t="shared" si="152"/>
        <v>550000</v>
      </c>
      <c r="I3274">
        <f t="shared" si="152"/>
        <v>550000</v>
      </c>
      <c r="J3274">
        <f t="shared" si="152"/>
        <v>550000</v>
      </c>
      <c r="K3274">
        <f t="shared" si="152"/>
        <v>550000</v>
      </c>
      <c r="L3274">
        <f t="shared" si="152"/>
        <v>550000</v>
      </c>
    </row>
    <row r="3275" spans="1:12" x14ac:dyDescent="0.35">
      <c r="A3275" t="s">
        <v>176</v>
      </c>
      <c r="B3275" t="str">
        <f t="shared" si="151"/>
        <v>GAS|OCGT|w/o CCS|EU-LTU</v>
      </c>
      <c r="C3275" t="s">
        <v>323</v>
      </c>
      <c r="D3275" t="s">
        <v>176</v>
      </c>
      <c r="E3275" t="s">
        <v>320</v>
      </c>
      <c r="F3275">
        <f t="shared" si="152"/>
        <v>550000</v>
      </c>
      <c r="G3275">
        <f t="shared" si="152"/>
        <v>550000</v>
      </c>
      <c r="H3275">
        <f t="shared" si="152"/>
        <v>550000</v>
      </c>
      <c r="I3275">
        <f t="shared" si="152"/>
        <v>550000</v>
      </c>
      <c r="J3275">
        <f t="shared" si="152"/>
        <v>550000</v>
      </c>
      <c r="K3275">
        <f t="shared" si="152"/>
        <v>550000</v>
      </c>
      <c r="L3275">
        <f t="shared" si="152"/>
        <v>550000</v>
      </c>
    </row>
    <row r="3276" spans="1:12" x14ac:dyDescent="0.35">
      <c r="A3276" t="s">
        <v>177</v>
      </c>
      <c r="B3276" t="str">
        <f t="shared" si="151"/>
        <v>GAS|OCGT|w/o CCS|EU-LUX</v>
      </c>
      <c r="C3276" t="s">
        <v>323</v>
      </c>
      <c r="D3276" t="s">
        <v>177</v>
      </c>
      <c r="E3276" t="s">
        <v>320</v>
      </c>
      <c r="F3276">
        <f t="shared" si="152"/>
        <v>550000</v>
      </c>
      <c r="G3276">
        <f t="shared" si="152"/>
        <v>550000</v>
      </c>
      <c r="H3276">
        <f t="shared" si="152"/>
        <v>550000</v>
      </c>
      <c r="I3276">
        <f t="shared" si="152"/>
        <v>550000</v>
      </c>
      <c r="J3276">
        <f t="shared" si="152"/>
        <v>550000</v>
      </c>
      <c r="K3276">
        <f t="shared" si="152"/>
        <v>550000</v>
      </c>
      <c r="L3276">
        <f t="shared" si="152"/>
        <v>550000</v>
      </c>
    </row>
    <row r="3277" spans="1:12" x14ac:dyDescent="0.35">
      <c r="A3277" t="s">
        <v>178</v>
      </c>
      <c r="B3277" t="str">
        <f t="shared" si="151"/>
        <v>GAS|OCGT|w/o CCS|EU-LVA</v>
      </c>
      <c r="C3277" t="s">
        <v>323</v>
      </c>
      <c r="D3277" t="s">
        <v>178</v>
      </c>
      <c r="E3277" t="s">
        <v>320</v>
      </c>
      <c r="F3277">
        <f t="shared" si="152"/>
        <v>550000</v>
      </c>
      <c r="G3277">
        <f t="shared" si="152"/>
        <v>550000</v>
      </c>
      <c r="H3277">
        <f t="shared" si="152"/>
        <v>550000</v>
      </c>
      <c r="I3277">
        <f t="shared" si="152"/>
        <v>550000</v>
      </c>
      <c r="J3277">
        <f t="shared" si="152"/>
        <v>550000</v>
      </c>
      <c r="K3277">
        <f t="shared" si="152"/>
        <v>550000</v>
      </c>
      <c r="L3277">
        <f t="shared" si="152"/>
        <v>550000</v>
      </c>
    </row>
    <row r="3278" spans="1:12" x14ac:dyDescent="0.35">
      <c r="A3278" t="s">
        <v>179</v>
      </c>
      <c r="B3278" t="str">
        <f t="shared" si="151"/>
        <v>GAS|OCGT|w/o CCS|EU-MDA</v>
      </c>
      <c r="C3278" t="s">
        <v>323</v>
      </c>
      <c r="D3278" t="s">
        <v>179</v>
      </c>
      <c r="E3278" t="s">
        <v>320</v>
      </c>
      <c r="F3278">
        <f t="shared" si="152"/>
        <v>550000</v>
      </c>
      <c r="G3278">
        <f t="shared" si="152"/>
        <v>550000</v>
      </c>
      <c r="H3278">
        <f t="shared" si="152"/>
        <v>550000</v>
      </c>
      <c r="I3278">
        <f t="shared" si="152"/>
        <v>550000</v>
      </c>
      <c r="J3278">
        <f t="shared" si="152"/>
        <v>550000</v>
      </c>
      <c r="K3278">
        <f t="shared" si="152"/>
        <v>550000</v>
      </c>
      <c r="L3278">
        <f t="shared" si="152"/>
        <v>550000</v>
      </c>
    </row>
    <row r="3279" spans="1:12" x14ac:dyDescent="0.35">
      <c r="A3279" t="s">
        <v>180</v>
      </c>
      <c r="B3279" t="str">
        <f t="shared" si="151"/>
        <v>GAS|OCGT|w/o CCS|EU-MKD</v>
      </c>
      <c r="C3279" t="s">
        <v>323</v>
      </c>
      <c r="D3279" t="s">
        <v>180</v>
      </c>
      <c r="E3279" t="s">
        <v>320</v>
      </c>
      <c r="F3279">
        <f t="shared" si="152"/>
        <v>550000</v>
      </c>
      <c r="G3279">
        <f t="shared" si="152"/>
        <v>550000</v>
      </c>
      <c r="H3279">
        <f t="shared" si="152"/>
        <v>550000</v>
      </c>
      <c r="I3279">
        <f t="shared" si="152"/>
        <v>550000</v>
      </c>
      <c r="J3279">
        <f t="shared" si="152"/>
        <v>550000</v>
      </c>
      <c r="K3279">
        <f t="shared" si="152"/>
        <v>550000</v>
      </c>
      <c r="L3279">
        <f t="shared" si="152"/>
        <v>550000</v>
      </c>
    </row>
    <row r="3280" spans="1:12" x14ac:dyDescent="0.35">
      <c r="A3280" t="s">
        <v>181</v>
      </c>
      <c r="B3280" t="str">
        <f t="shared" si="151"/>
        <v>GAS|OCGT|w/o CCS|EU-MLT</v>
      </c>
      <c r="C3280" t="s">
        <v>323</v>
      </c>
      <c r="D3280" t="s">
        <v>181</v>
      </c>
      <c r="E3280" t="s">
        <v>320</v>
      </c>
      <c r="F3280">
        <f t="shared" si="152"/>
        <v>550000</v>
      </c>
      <c r="G3280">
        <f t="shared" si="152"/>
        <v>550000</v>
      </c>
      <c r="H3280">
        <f t="shared" si="152"/>
        <v>550000</v>
      </c>
      <c r="I3280">
        <f t="shared" si="152"/>
        <v>550000</v>
      </c>
      <c r="J3280">
        <f t="shared" si="152"/>
        <v>550000</v>
      </c>
      <c r="K3280">
        <f t="shared" si="152"/>
        <v>550000</v>
      </c>
      <c r="L3280">
        <f t="shared" si="152"/>
        <v>550000</v>
      </c>
    </row>
    <row r="3281" spans="1:12" x14ac:dyDescent="0.35">
      <c r="A3281" t="s">
        <v>182</v>
      </c>
      <c r="B3281" t="str">
        <f t="shared" si="151"/>
        <v>GAS|OCGT|w/o CCS|EU-MNE</v>
      </c>
      <c r="C3281" t="s">
        <v>323</v>
      </c>
      <c r="D3281" t="s">
        <v>182</v>
      </c>
      <c r="E3281" t="s">
        <v>320</v>
      </c>
      <c r="F3281">
        <f t="shared" si="152"/>
        <v>550000</v>
      </c>
      <c r="G3281">
        <f t="shared" si="152"/>
        <v>550000</v>
      </c>
      <c r="H3281">
        <f t="shared" si="152"/>
        <v>550000</v>
      </c>
      <c r="I3281">
        <f t="shared" si="152"/>
        <v>550000</v>
      </c>
      <c r="J3281">
        <f t="shared" si="152"/>
        <v>550000</v>
      </c>
      <c r="K3281">
        <f t="shared" si="152"/>
        <v>550000</v>
      </c>
      <c r="L3281">
        <f t="shared" si="152"/>
        <v>550000</v>
      </c>
    </row>
    <row r="3282" spans="1:12" x14ac:dyDescent="0.35">
      <c r="A3282" t="s">
        <v>183</v>
      </c>
      <c r="B3282" t="str">
        <f t="shared" si="151"/>
        <v>GAS|OCGT|w/o CCS|EU-NLD</v>
      </c>
      <c r="C3282" t="s">
        <v>323</v>
      </c>
      <c r="D3282" t="s">
        <v>183</v>
      </c>
      <c r="E3282" t="s">
        <v>320</v>
      </c>
      <c r="F3282">
        <f t="shared" si="152"/>
        <v>550000</v>
      </c>
      <c r="G3282">
        <f t="shared" si="152"/>
        <v>550000</v>
      </c>
      <c r="H3282">
        <f t="shared" si="152"/>
        <v>550000</v>
      </c>
      <c r="I3282">
        <f t="shared" si="152"/>
        <v>550000</v>
      </c>
      <c r="J3282">
        <f t="shared" si="152"/>
        <v>550000</v>
      </c>
      <c r="K3282">
        <f t="shared" si="152"/>
        <v>550000</v>
      </c>
      <c r="L3282">
        <f t="shared" si="152"/>
        <v>550000</v>
      </c>
    </row>
    <row r="3283" spans="1:12" x14ac:dyDescent="0.35">
      <c r="A3283" t="s">
        <v>184</v>
      </c>
      <c r="B3283" t="str">
        <f t="shared" si="151"/>
        <v>GAS|OCGT|w/o CCS|EU-NOR</v>
      </c>
      <c r="C3283" t="s">
        <v>323</v>
      </c>
      <c r="D3283" t="s">
        <v>184</v>
      </c>
      <c r="E3283" t="s">
        <v>320</v>
      </c>
      <c r="F3283">
        <f t="shared" si="152"/>
        <v>550000</v>
      </c>
      <c r="G3283">
        <f t="shared" si="152"/>
        <v>550000</v>
      </c>
      <c r="H3283">
        <f t="shared" si="152"/>
        <v>550000</v>
      </c>
      <c r="I3283">
        <f t="shared" si="152"/>
        <v>550000</v>
      </c>
      <c r="J3283">
        <f t="shared" si="152"/>
        <v>550000</v>
      </c>
      <c r="K3283">
        <f t="shared" si="152"/>
        <v>550000</v>
      </c>
      <c r="L3283">
        <f t="shared" si="152"/>
        <v>550000</v>
      </c>
    </row>
    <row r="3284" spans="1:12" x14ac:dyDescent="0.35">
      <c r="A3284" t="s">
        <v>185</v>
      </c>
      <c r="B3284" t="str">
        <f t="shared" si="151"/>
        <v>GAS|OCGT|w/o CCS|EU-POL</v>
      </c>
      <c r="C3284" t="s">
        <v>323</v>
      </c>
      <c r="D3284" t="s">
        <v>185</v>
      </c>
      <c r="E3284" t="s">
        <v>320</v>
      </c>
      <c r="F3284">
        <f t="shared" ref="F3284:L3293" si="153">550*1000</f>
        <v>550000</v>
      </c>
      <c r="G3284">
        <f t="shared" si="153"/>
        <v>550000</v>
      </c>
      <c r="H3284">
        <f t="shared" si="153"/>
        <v>550000</v>
      </c>
      <c r="I3284">
        <f t="shared" si="153"/>
        <v>550000</v>
      </c>
      <c r="J3284">
        <f t="shared" si="153"/>
        <v>550000</v>
      </c>
      <c r="K3284">
        <f t="shared" si="153"/>
        <v>550000</v>
      </c>
      <c r="L3284">
        <f t="shared" si="153"/>
        <v>550000</v>
      </c>
    </row>
    <row r="3285" spans="1:12" x14ac:dyDescent="0.35">
      <c r="A3285" t="s">
        <v>186</v>
      </c>
      <c r="B3285" t="str">
        <f t="shared" si="151"/>
        <v>GAS|OCGT|w/o CCS|EU-PRT</v>
      </c>
      <c r="C3285" t="s">
        <v>323</v>
      </c>
      <c r="D3285" t="s">
        <v>186</v>
      </c>
      <c r="E3285" t="s">
        <v>320</v>
      </c>
      <c r="F3285">
        <f t="shared" si="153"/>
        <v>550000</v>
      </c>
      <c r="G3285">
        <f t="shared" si="153"/>
        <v>550000</v>
      </c>
      <c r="H3285">
        <f t="shared" si="153"/>
        <v>550000</v>
      </c>
      <c r="I3285">
        <f t="shared" si="153"/>
        <v>550000</v>
      </c>
      <c r="J3285">
        <f t="shared" si="153"/>
        <v>550000</v>
      </c>
      <c r="K3285">
        <f t="shared" si="153"/>
        <v>550000</v>
      </c>
      <c r="L3285">
        <f t="shared" si="153"/>
        <v>550000</v>
      </c>
    </row>
    <row r="3286" spans="1:12" x14ac:dyDescent="0.35">
      <c r="A3286" t="s">
        <v>187</v>
      </c>
      <c r="B3286" t="str">
        <f t="shared" si="151"/>
        <v>GAS|OCGT|w/o CCS|EU-ROU</v>
      </c>
      <c r="C3286" t="s">
        <v>323</v>
      </c>
      <c r="D3286" t="s">
        <v>187</v>
      </c>
      <c r="E3286" t="s">
        <v>320</v>
      </c>
      <c r="F3286">
        <f t="shared" si="153"/>
        <v>550000</v>
      </c>
      <c r="G3286">
        <f t="shared" si="153"/>
        <v>550000</v>
      </c>
      <c r="H3286">
        <f t="shared" si="153"/>
        <v>550000</v>
      </c>
      <c r="I3286">
        <f t="shared" si="153"/>
        <v>550000</v>
      </c>
      <c r="J3286">
        <f t="shared" si="153"/>
        <v>550000</v>
      </c>
      <c r="K3286">
        <f t="shared" si="153"/>
        <v>550000</v>
      </c>
      <c r="L3286">
        <f t="shared" si="153"/>
        <v>550000</v>
      </c>
    </row>
    <row r="3287" spans="1:12" x14ac:dyDescent="0.35">
      <c r="A3287" t="s">
        <v>188</v>
      </c>
      <c r="B3287" t="str">
        <f t="shared" si="151"/>
        <v>GAS|OCGT|w/o CCS|EU-SRB</v>
      </c>
      <c r="C3287" t="s">
        <v>323</v>
      </c>
      <c r="D3287" t="s">
        <v>188</v>
      </c>
      <c r="E3287" t="s">
        <v>320</v>
      </c>
      <c r="F3287">
        <f t="shared" si="153"/>
        <v>550000</v>
      </c>
      <c r="G3287">
        <f t="shared" si="153"/>
        <v>550000</v>
      </c>
      <c r="H3287">
        <f t="shared" si="153"/>
        <v>550000</v>
      </c>
      <c r="I3287">
        <f t="shared" si="153"/>
        <v>550000</v>
      </c>
      <c r="J3287">
        <f t="shared" si="153"/>
        <v>550000</v>
      </c>
      <c r="K3287">
        <f t="shared" si="153"/>
        <v>550000</v>
      </c>
      <c r="L3287">
        <f t="shared" si="153"/>
        <v>550000</v>
      </c>
    </row>
    <row r="3288" spans="1:12" x14ac:dyDescent="0.35">
      <c r="A3288" t="s">
        <v>189</v>
      </c>
      <c r="B3288" t="str">
        <f t="shared" si="151"/>
        <v>GAS|OCGT|w/o CCS|EU-SVK</v>
      </c>
      <c r="C3288" t="s">
        <v>323</v>
      </c>
      <c r="D3288" t="s">
        <v>189</v>
      </c>
      <c r="E3288" t="s">
        <v>320</v>
      </c>
      <c r="F3288">
        <f t="shared" si="153"/>
        <v>550000</v>
      </c>
      <c r="G3288">
        <f t="shared" si="153"/>
        <v>550000</v>
      </c>
      <c r="H3288">
        <f t="shared" si="153"/>
        <v>550000</v>
      </c>
      <c r="I3288">
        <f t="shared" si="153"/>
        <v>550000</v>
      </c>
      <c r="J3288">
        <f t="shared" si="153"/>
        <v>550000</v>
      </c>
      <c r="K3288">
        <f t="shared" si="153"/>
        <v>550000</v>
      </c>
      <c r="L3288">
        <f t="shared" si="153"/>
        <v>550000</v>
      </c>
    </row>
    <row r="3289" spans="1:12" x14ac:dyDescent="0.35">
      <c r="A3289" t="s">
        <v>190</v>
      </c>
      <c r="B3289" t="str">
        <f t="shared" si="151"/>
        <v>GAS|OCGT|w/o CCS|EU-SVN</v>
      </c>
      <c r="C3289" t="s">
        <v>323</v>
      </c>
      <c r="D3289" t="s">
        <v>190</v>
      </c>
      <c r="E3289" t="s">
        <v>320</v>
      </c>
      <c r="F3289">
        <f t="shared" si="153"/>
        <v>550000</v>
      </c>
      <c r="G3289">
        <f t="shared" si="153"/>
        <v>550000</v>
      </c>
      <c r="H3289">
        <f t="shared" si="153"/>
        <v>550000</v>
      </c>
      <c r="I3289">
        <f t="shared" si="153"/>
        <v>550000</v>
      </c>
      <c r="J3289">
        <f t="shared" si="153"/>
        <v>550000</v>
      </c>
      <c r="K3289">
        <f t="shared" si="153"/>
        <v>550000</v>
      </c>
      <c r="L3289">
        <f t="shared" si="153"/>
        <v>550000</v>
      </c>
    </row>
    <row r="3290" spans="1:12" x14ac:dyDescent="0.35">
      <c r="A3290" t="s">
        <v>191</v>
      </c>
      <c r="B3290" t="str">
        <f t="shared" si="151"/>
        <v>GAS|OCGT|w/o CCS|EU-SWE</v>
      </c>
      <c r="C3290" t="s">
        <v>323</v>
      </c>
      <c r="D3290" t="s">
        <v>191</v>
      </c>
      <c r="E3290" t="s">
        <v>320</v>
      </c>
      <c r="F3290">
        <f t="shared" si="153"/>
        <v>550000</v>
      </c>
      <c r="G3290">
        <f t="shared" si="153"/>
        <v>550000</v>
      </c>
      <c r="H3290">
        <f t="shared" si="153"/>
        <v>550000</v>
      </c>
      <c r="I3290">
        <f t="shared" si="153"/>
        <v>550000</v>
      </c>
      <c r="J3290">
        <f t="shared" si="153"/>
        <v>550000</v>
      </c>
      <c r="K3290">
        <f t="shared" si="153"/>
        <v>550000</v>
      </c>
      <c r="L3290">
        <f t="shared" si="153"/>
        <v>550000</v>
      </c>
    </row>
    <row r="3291" spans="1:12" x14ac:dyDescent="0.35">
      <c r="A3291" t="s">
        <v>192</v>
      </c>
      <c r="B3291" t="str">
        <f t="shared" si="151"/>
        <v>GAS|OCGT|w/o CCS|EU-UKR</v>
      </c>
      <c r="C3291" t="s">
        <v>323</v>
      </c>
      <c r="D3291" t="s">
        <v>192</v>
      </c>
      <c r="E3291" t="s">
        <v>320</v>
      </c>
      <c r="F3291">
        <f t="shared" si="153"/>
        <v>550000</v>
      </c>
      <c r="G3291">
        <f t="shared" si="153"/>
        <v>550000</v>
      </c>
      <c r="H3291">
        <f t="shared" si="153"/>
        <v>550000</v>
      </c>
      <c r="I3291">
        <f t="shared" si="153"/>
        <v>550000</v>
      </c>
      <c r="J3291">
        <f t="shared" si="153"/>
        <v>550000</v>
      </c>
      <c r="K3291">
        <f t="shared" si="153"/>
        <v>550000</v>
      </c>
      <c r="L3291">
        <f t="shared" si="153"/>
        <v>550000</v>
      </c>
    </row>
    <row r="3292" spans="1:12" x14ac:dyDescent="0.35">
      <c r="A3292" t="s">
        <v>193</v>
      </c>
      <c r="B3292" t="str">
        <f t="shared" si="151"/>
        <v>GAS|OCGT|w/o CCS|NA-BLZ</v>
      </c>
      <c r="C3292" t="s">
        <v>323</v>
      </c>
      <c r="D3292" t="s">
        <v>193</v>
      </c>
      <c r="E3292" t="s">
        <v>320</v>
      </c>
      <c r="F3292">
        <f t="shared" si="153"/>
        <v>550000</v>
      </c>
      <c r="G3292">
        <f t="shared" si="153"/>
        <v>550000</v>
      </c>
      <c r="H3292">
        <f t="shared" si="153"/>
        <v>550000</v>
      </c>
      <c r="I3292">
        <f t="shared" si="153"/>
        <v>550000</v>
      </c>
      <c r="J3292">
        <f t="shared" si="153"/>
        <v>550000</v>
      </c>
      <c r="K3292">
        <f t="shared" si="153"/>
        <v>550000</v>
      </c>
      <c r="L3292">
        <f t="shared" si="153"/>
        <v>550000</v>
      </c>
    </row>
    <row r="3293" spans="1:12" x14ac:dyDescent="0.35">
      <c r="A3293" t="s">
        <v>194</v>
      </c>
      <c r="B3293" t="str">
        <f t="shared" si="151"/>
        <v>GAS|OCGT|w/o CCS|NA-CAN</v>
      </c>
      <c r="C3293" t="s">
        <v>323</v>
      </c>
      <c r="D3293" t="s">
        <v>194</v>
      </c>
      <c r="E3293" t="s">
        <v>320</v>
      </c>
      <c r="F3293">
        <f t="shared" si="153"/>
        <v>550000</v>
      </c>
      <c r="G3293">
        <f t="shared" si="153"/>
        <v>550000</v>
      </c>
      <c r="H3293">
        <f t="shared" si="153"/>
        <v>550000</v>
      </c>
      <c r="I3293">
        <f t="shared" si="153"/>
        <v>550000</v>
      </c>
      <c r="J3293">
        <f t="shared" si="153"/>
        <v>550000</v>
      </c>
      <c r="K3293">
        <f t="shared" si="153"/>
        <v>550000</v>
      </c>
      <c r="L3293">
        <f t="shared" si="153"/>
        <v>550000</v>
      </c>
    </row>
    <row r="3294" spans="1:12" x14ac:dyDescent="0.35">
      <c r="A3294" t="s">
        <v>204</v>
      </c>
      <c r="B3294" t="str">
        <f t="shared" si="151"/>
        <v>GAS|OCGT|w/o CCS|NA-CRI</v>
      </c>
      <c r="C3294" t="s">
        <v>323</v>
      </c>
      <c r="D3294" t="s">
        <v>204</v>
      </c>
      <c r="E3294" t="s">
        <v>320</v>
      </c>
      <c r="F3294">
        <f t="shared" ref="F3294:L3303" si="154">550*1000</f>
        <v>550000</v>
      </c>
      <c r="G3294">
        <f t="shared" si="154"/>
        <v>550000</v>
      </c>
      <c r="H3294">
        <f t="shared" si="154"/>
        <v>550000</v>
      </c>
      <c r="I3294">
        <f t="shared" si="154"/>
        <v>550000</v>
      </c>
      <c r="J3294">
        <f t="shared" si="154"/>
        <v>550000</v>
      </c>
      <c r="K3294">
        <f t="shared" si="154"/>
        <v>550000</v>
      </c>
      <c r="L3294">
        <f t="shared" si="154"/>
        <v>550000</v>
      </c>
    </row>
    <row r="3295" spans="1:12" x14ac:dyDescent="0.35">
      <c r="A3295" t="s">
        <v>205</v>
      </c>
      <c r="B3295" t="str">
        <f t="shared" si="151"/>
        <v>GAS|OCGT|w/o CCS|NA-CUB</v>
      </c>
      <c r="C3295" t="s">
        <v>323</v>
      </c>
      <c r="D3295" t="s">
        <v>205</v>
      </c>
      <c r="E3295" t="s">
        <v>320</v>
      </c>
      <c r="F3295">
        <f t="shared" si="154"/>
        <v>550000</v>
      </c>
      <c r="G3295">
        <f t="shared" si="154"/>
        <v>550000</v>
      </c>
      <c r="H3295">
        <f t="shared" si="154"/>
        <v>550000</v>
      </c>
      <c r="I3295">
        <f t="shared" si="154"/>
        <v>550000</v>
      </c>
      <c r="J3295">
        <f t="shared" si="154"/>
        <v>550000</v>
      </c>
      <c r="K3295">
        <f t="shared" si="154"/>
        <v>550000</v>
      </c>
      <c r="L3295">
        <f t="shared" si="154"/>
        <v>550000</v>
      </c>
    </row>
    <row r="3296" spans="1:12" x14ac:dyDescent="0.35">
      <c r="A3296" t="s">
        <v>206</v>
      </c>
      <c r="B3296" t="str">
        <f t="shared" si="151"/>
        <v>GAS|OCGT|w/o CCS|NA-DOM</v>
      </c>
      <c r="C3296" t="s">
        <v>323</v>
      </c>
      <c r="D3296" t="s">
        <v>206</v>
      </c>
      <c r="E3296" t="s">
        <v>320</v>
      </c>
      <c r="F3296">
        <f t="shared" si="154"/>
        <v>550000</v>
      </c>
      <c r="G3296">
        <f t="shared" si="154"/>
        <v>550000</v>
      </c>
      <c r="H3296">
        <f t="shared" si="154"/>
        <v>550000</v>
      </c>
      <c r="I3296">
        <f t="shared" si="154"/>
        <v>550000</v>
      </c>
      <c r="J3296">
        <f t="shared" si="154"/>
        <v>550000</v>
      </c>
      <c r="K3296">
        <f t="shared" si="154"/>
        <v>550000</v>
      </c>
      <c r="L3296">
        <f t="shared" si="154"/>
        <v>550000</v>
      </c>
    </row>
    <row r="3297" spans="1:12" x14ac:dyDescent="0.35">
      <c r="A3297" t="s">
        <v>208</v>
      </c>
      <c r="B3297" t="str">
        <f t="shared" si="151"/>
        <v>GAS|OCGT|w/o CCS|NA-GTM</v>
      </c>
      <c r="C3297" t="s">
        <v>323</v>
      </c>
      <c r="D3297" t="s">
        <v>208</v>
      </c>
      <c r="E3297" t="s">
        <v>320</v>
      </c>
      <c r="F3297">
        <f t="shared" si="154"/>
        <v>550000</v>
      </c>
      <c r="G3297">
        <f t="shared" si="154"/>
        <v>550000</v>
      </c>
      <c r="H3297">
        <f t="shared" si="154"/>
        <v>550000</v>
      </c>
      <c r="I3297">
        <f t="shared" si="154"/>
        <v>550000</v>
      </c>
      <c r="J3297">
        <f t="shared" si="154"/>
        <v>550000</v>
      </c>
      <c r="K3297">
        <f t="shared" si="154"/>
        <v>550000</v>
      </c>
      <c r="L3297">
        <f t="shared" si="154"/>
        <v>550000</v>
      </c>
    </row>
    <row r="3298" spans="1:12" x14ac:dyDescent="0.35">
      <c r="A3298" t="s">
        <v>209</v>
      </c>
      <c r="B3298" t="str">
        <f t="shared" si="151"/>
        <v>GAS|OCGT|w/o CCS|NA-HND</v>
      </c>
      <c r="C3298" t="s">
        <v>323</v>
      </c>
      <c r="D3298" t="s">
        <v>209</v>
      </c>
      <c r="E3298" t="s">
        <v>320</v>
      </c>
      <c r="F3298">
        <f t="shared" si="154"/>
        <v>550000</v>
      </c>
      <c r="G3298">
        <f t="shared" si="154"/>
        <v>550000</v>
      </c>
      <c r="H3298">
        <f t="shared" si="154"/>
        <v>550000</v>
      </c>
      <c r="I3298">
        <f t="shared" si="154"/>
        <v>550000</v>
      </c>
      <c r="J3298">
        <f t="shared" si="154"/>
        <v>550000</v>
      </c>
      <c r="K3298">
        <f t="shared" si="154"/>
        <v>550000</v>
      </c>
      <c r="L3298">
        <f t="shared" si="154"/>
        <v>550000</v>
      </c>
    </row>
    <row r="3299" spans="1:12" x14ac:dyDescent="0.35">
      <c r="A3299" t="s">
        <v>210</v>
      </c>
      <c r="B3299" t="str">
        <f t="shared" si="151"/>
        <v>GAS|OCGT|w/o CCS|NA-HTI</v>
      </c>
      <c r="C3299" t="s">
        <v>323</v>
      </c>
      <c r="D3299" t="s">
        <v>210</v>
      </c>
      <c r="E3299" t="s">
        <v>320</v>
      </c>
      <c r="F3299">
        <f t="shared" si="154"/>
        <v>550000</v>
      </c>
      <c r="G3299">
        <f t="shared" si="154"/>
        <v>550000</v>
      </c>
      <c r="H3299">
        <f t="shared" si="154"/>
        <v>550000</v>
      </c>
      <c r="I3299">
        <f t="shared" si="154"/>
        <v>550000</v>
      </c>
      <c r="J3299">
        <f t="shared" si="154"/>
        <v>550000</v>
      </c>
      <c r="K3299">
        <f t="shared" si="154"/>
        <v>550000</v>
      </c>
      <c r="L3299">
        <f t="shared" si="154"/>
        <v>550000</v>
      </c>
    </row>
    <row r="3300" spans="1:12" x14ac:dyDescent="0.35">
      <c r="A3300" t="s">
        <v>211</v>
      </c>
      <c r="B3300" t="str">
        <f t="shared" si="151"/>
        <v>GAS|OCGT|w/o CCS|NA-JAM</v>
      </c>
      <c r="C3300" t="s">
        <v>323</v>
      </c>
      <c r="D3300" t="s">
        <v>211</v>
      </c>
      <c r="E3300" t="s">
        <v>320</v>
      </c>
      <c r="F3300">
        <f t="shared" si="154"/>
        <v>550000</v>
      </c>
      <c r="G3300">
        <f t="shared" si="154"/>
        <v>550000</v>
      </c>
      <c r="H3300">
        <f t="shared" si="154"/>
        <v>550000</v>
      </c>
      <c r="I3300">
        <f t="shared" si="154"/>
        <v>550000</v>
      </c>
      <c r="J3300">
        <f t="shared" si="154"/>
        <v>550000</v>
      </c>
      <c r="K3300">
        <f t="shared" si="154"/>
        <v>550000</v>
      </c>
      <c r="L3300">
        <f t="shared" si="154"/>
        <v>550000</v>
      </c>
    </row>
    <row r="3301" spans="1:12" x14ac:dyDescent="0.35">
      <c r="A3301" t="s">
        <v>212</v>
      </c>
      <c r="B3301" t="str">
        <f t="shared" si="151"/>
        <v>GAS|OCGT|w/o CCS|NA-MEX</v>
      </c>
      <c r="C3301" t="s">
        <v>323</v>
      </c>
      <c r="D3301" t="s">
        <v>212</v>
      </c>
      <c r="E3301" t="s">
        <v>320</v>
      </c>
      <c r="F3301">
        <f t="shared" si="154"/>
        <v>550000</v>
      </c>
      <c r="G3301">
        <f t="shared" si="154"/>
        <v>550000</v>
      </c>
      <c r="H3301">
        <f t="shared" si="154"/>
        <v>550000</v>
      </c>
      <c r="I3301">
        <f t="shared" si="154"/>
        <v>550000</v>
      </c>
      <c r="J3301">
        <f t="shared" si="154"/>
        <v>550000</v>
      </c>
      <c r="K3301">
        <f t="shared" si="154"/>
        <v>550000</v>
      </c>
      <c r="L3301">
        <f t="shared" si="154"/>
        <v>550000</v>
      </c>
    </row>
    <row r="3302" spans="1:12" x14ac:dyDescent="0.35">
      <c r="A3302" t="s">
        <v>213</v>
      </c>
      <c r="B3302" t="str">
        <f t="shared" si="151"/>
        <v>GAS|OCGT|w/o CCS|NA-NIC</v>
      </c>
      <c r="C3302" t="s">
        <v>323</v>
      </c>
      <c r="D3302" t="s">
        <v>213</v>
      </c>
      <c r="E3302" t="s">
        <v>320</v>
      </c>
      <c r="F3302">
        <f t="shared" si="154"/>
        <v>550000</v>
      </c>
      <c r="G3302">
        <f t="shared" si="154"/>
        <v>550000</v>
      </c>
      <c r="H3302">
        <f t="shared" si="154"/>
        <v>550000</v>
      </c>
      <c r="I3302">
        <f t="shared" si="154"/>
        <v>550000</v>
      </c>
      <c r="J3302">
        <f t="shared" si="154"/>
        <v>550000</v>
      </c>
      <c r="K3302">
        <f t="shared" si="154"/>
        <v>550000</v>
      </c>
      <c r="L3302">
        <f t="shared" si="154"/>
        <v>550000</v>
      </c>
    </row>
    <row r="3303" spans="1:12" x14ac:dyDescent="0.35">
      <c r="A3303" t="s">
        <v>214</v>
      </c>
      <c r="B3303" t="str">
        <f t="shared" si="151"/>
        <v>GAS|OCGT|w/o CCS|NA-PAN</v>
      </c>
      <c r="C3303" t="s">
        <v>323</v>
      </c>
      <c r="D3303" t="s">
        <v>214</v>
      </c>
      <c r="E3303" t="s">
        <v>320</v>
      </c>
      <c r="F3303">
        <f t="shared" si="154"/>
        <v>550000</v>
      </c>
      <c r="G3303">
        <f t="shared" si="154"/>
        <v>550000</v>
      </c>
      <c r="H3303">
        <f t="shared" si="154"/>
        <v>550000</v>
      </c>
      <c r="I3303">
        <f t="shared" si="154"/>
        <v>550000</v>
      </c>
      <c r="J3303">
        <f t="shared" si="154"/>
        <v>550000</v>
      </c>
      <c r="K3303">
        <f t="shared" si="154"/>
        <v>550000</v>
      </c>
      <c r="L3303">
        <f t="shared" si="154"/>
        <v>550000</v>
      </c>
    </row>
    <row r="3304" spans="1:12" x14ac:dyDescent="0.35">
      <c r="A3304" t="s">
        <v>215</v>
      </c>
      <c r="B3304" t="str">
        <f t="shared" si="151"/>
        <v>GAS|OCGT|w/o CCS|NA-SLV</v>
      </c>
      <c r="C3304" t="s">
        <v>323</v>
      </c>
      <c r="D3304" t="s">
        <v>215</v>
      </c>
      <c r="E3304" t="s">
        <v>320</v>
      </c>
      <c r="F3304">
        <f t="shared" ref="F3304:L3313" si="155">550*1000</f>
        <v>550000</v>
      </c>
      <c r="G3304">
        <f t="shared" si="155"/>
        <v>550000</v>
      </c>
      <c r="H3304">
        <f t="shared" si="155"/>
        <v>550000</v>
      </c>
      <c r="I3304">
        <f t="shared" si="155"/>
        <v>550000</v>
      </c>
      <c r="J3304">
        <f t="shared" si="155"/>
        <v>550000</v>
      </c>
      <c r="K3304">
        <f t="shared" si="155"/>
        <v>550000</v>
      </c>
      <c r="L3304">
        <f t="shared" si="155"/>
        <v>550000</v>
      </c>
    </row>
    <row r="3305" spans="1:12" x14ac:dyDescent="0.35">
      <c r="A3305" t="s">
        <v>216</v>
      </c>
      <c r="B3305" t="str">
        <f t="shared" si="151"/>
        <v>GAS|OCGT|w/o CCS|NA-TTO</v>
      </c>
      <c r="C3305" t="s">
        <v>323</v>
      </c>
      <c r="D3305" t="s">
        <v>216</v>
      </c>
      <c r="E3305" t="s">
        <v>320</v>
      </c>
      <c r="F3305">
        <f t="shared" si="155"/>
        <v>550000</v>
      </c>
      <c r="G3305">
        <f t="shared" si="155"/>
        <v>550000</v>
      </c>
      <c r="H3305">
        <f t="shared" si="155"/>
        <v>550000</v>
      </c>
      <c r="I3305">
        <f t="shared" si="155"/>
        <v>550000</v>
      </c>
      <c r="J3305">
        <f t="shared" si="155"/>
        <v>550000</v>
      </c>
      <c r="K3305">
        <f t="shared" si="155"/>
        <v>550000</v>
      </c>
      <c r="L3305">
        <f t="shared" si="155"/>
        <v>550000</v>
      </c>
    </row>
    <row r="3306" spans="1:12" x14ac:dyDescent="0.35">
      <c r="A3306" t="s">
        <v>217</v>
      </c>
      <c r="B3306" t="str">
        <f t="shared" si="151"/>
        <v>GAS|OCGT|w/o CCS|NA-USA</v>
      </c>
      <c r="C3306" t="s">
        <v>323</v>
      </c>
      <c r="D3306" t="s">
        <v>217</v>
      </c>
      <c r="E3306" t="s">
        <v>320</v>
      </c>
      <c r="F3306">
        <f t="shared" si="155"/>
        <v>550000</v>
      </c>
      <c r="G3306">
        <f t="shared" si="155"/>
        <v>550000</v>
      </c>
      <c r="H3306">
        <f t="shared" si="155"/>
        <v>550000</v>
      </c>
      <c r="I3306">
        <f t="shared" si="155"/>
        <v>550000</v>
      </c>
      <c r="J3306">
        <f t="shared" si="155"/>
        <v>550000</v>
      </c>
      <c r="K3306">
        <f t="shared" si="155"/>
        <v>550000</v>
      </c>
      <c r="L3306">
        <f t="shared" si="155"/>
        <v>550000</v>
      </c>
    </row>
    <row r="3307" spans="1:12" x14ac:dyDescent="0.35">
      <c r="A3307" t="s">
        <v>243</v>
      </c>
      <c r="B3307" t="str">
        <f t="shared" si="151"/>
        <v>GAS|OCGT|w/o CCS|OC-AUS</v>
      </c>
      <c r="C3307" t="s">
        <v>323</v>
      </c>
      <c r="D3307" t="s">
        <v>243</v>
      </c>
      <c r="E3307" t="s">
        <v>320</v>
      </c>
      <c r="F3307">
        <f t="shared" si="155"/>
        <v>550000</v>
      </c>
      <c r="G3307">
        <f t="shared" si="155"/>
        <v>550000</v>
      </c>
      <c r="H3307">
        <f t="shared" si="155"/>
        <v>550000</v>
      </c>
      <c r="I3307">
        <f t="shared" si="155"/>
        <v>550000</v>
      </c>
      <c r="J3307">
        <f t="shared" si="155"/>
        <v>550000</v>
      </c>
      <c r="K3307">
        <f t="shared" si="155"/>
        <v>550000</v>
      </c>
      <c r="L3307">
        <f t="shared" si="155"/>
        <v>550000</v>
      </c>
    </row>
    <row r="3308" spans="1:12" x14ac:dyDescent="0.35">
      <c r="A3308" t="s">
        <v>242</v>
      </c>
      <c r="B3308" t="str">
        <f t="shared" si="151"/>
        <v>GAS|OCGT|w/o CCS|OC-ATA</v>
      </c>
      <c r="C3308" t="s">
        <v>323</v>
      </c>
      <c r="D3308" t="s">
        <v>242</v>
      </c>
      <c r="E3308" t="s">
        <v>320</v>
      </c>
      <c r="F3308">
        <f t="shared" si="155"/>
        <v>550000</v>
      </c>
      <c r="G3308">
        <f t="shared" si="155"/>
        <v>550000</v>
      </c>
      <c r="H3308">
        <f t="shared" si="155"/>
        <v>550000</v>
      </c>
      <c r="I3308">
        <f t="shared" si="155"/>
        <v>550000</v>
      </c>
      <c r="J3308">
        <f t="shared" si="155"/>
        <v>550000</v>
      </c>
      <c r="K3308">
        <f t="shared" si="155"/>
        <v>550000</v>
      </c>
      <c r="L3308">
        <f t="shared" si="155"/>
        <v>550000</v>
      </c>
    </row>
    <row r="3309" spans="1:12" x14ac:dyDescent="0.35">
      <c r="A3309" t="s">
        <v>251</v>
      </c>
      <c r="B3309" t="str">
        <f t="shared" si="151"/>
        <v>GAS|OCGT|w/o CCS|OC-FJI</v>
      </c>
      <c r="C3309" t="s">
        <v>323</v>
      </c>
      <c r="D3309" t="s">
        <v>251</v>
      </c>
      <c r="E3309" t="s">
        <v>320</v>
      </c>
      <c r="F3309">
        <f t="shared" si="155"/>
        <v>550000</v>
      </c>
      <c r="G3309">
        <f t="shared" si="155"/>
        <v>550000</v>
      </c>
      <c r="H3309">
        <f t="shared" si="155"/>
        <v>550000</v>
      </c>
      <c r="I3309">
        <f t="shared" si="155"/>
        <v>550000</v>
      </c>
      <c r="J3309">
        <f t="shared" si="155"/>
        <v>550000</v>
      </c>
      <c r="K3309">
        <f t="shared" si="155"/>
        <v>550000</v>
      </c>
      <c r="L3309">
        <f t="shared" si="155"/>
        <v>550000</v>
      </c>
    </row>
    <row r="3310" spans="1:12" x14ac:dyDescent="0.35">
      <c r="A3310" t="s">
        <v>252</v>
      </c>
      <c r="B3310" t="str">
        <f t="shared" si="151"/>
        <v>GAS|OCGT|w/o CCS|OC-NZL</v>
      </c>
      <c r="C3310" t="s">
        <v>323</v>
      </c>
      <c r="D3310" t="s">
        <v>252</v>
      </c>
      <c r="E3310" t="s">
        <v>320</v>
      </c>
      <c r="F3310">
        <f t="shared" si="155"/>
        <v>550000</v>
      </c>
      <c r="G3310">
        <f t="shared" si="155"/>
        <v>550000</v>
      </c>
      <c r="H3310">
        <f t="shared" si="155"/>
        <v>550000</v>
      </c>
      <c r="I3310">
        <f t="shared" si="155"/>
        <v>550000</v>
      </c>
      <c r="J3310">
        <f t="shared" si="155"/>
        <v>550000</v>
      </c>
      <c r="K3310">
        <f t="shared" si="155"/>
        <v>550000</v>
      </c>
      <c r="L3310">
        <f t="shared" si="155"/>
        <v>550000</v>
      </c>
    </row>
    <row r="3311" spans="1:12" x14ac:dyDescent="0.35">
      <c r="A3311" t="s">
        <v>253</v>
      </c>
      <c r="B3311" t="str">
        <f t="shared" si="151"/>
        <v>GAS|OCGT|w/o CCS|OC-PNG</v>
      </c>
      <c r="C3311" t="s">
        <v>323</v>
      </c>
      <c r="D3311" t="s">
        <v>253</v>
      </c>
      <c r="E3311" t="s">
        <v>320</v>
      </c>
      <c r="F3311">
        <f t="shared" si="155"/>
        <v>550000</v>
      </c>
      <c r="G3311">
        <f t="shared" si="155"/>
        <v>550000</v>
      </c>
      <c r="H3311">
        <f t="shared" si="155"/>
        <v>550000</v>
      </c>
      <c r="I3311">
        <f t="shared" si="155"/>
        <v>550000</v>
      </c>
      <c r="J3311">
        <f t="shared" si="155"/>
        <v>550000</v>
      </c>
      <c r="K3311">
        <f t="shared" si="155"/>
        <v>550000</v>
      </c>
      <c r="L3311">
        <f t="shared" si="155"/>
        <v>550000</v>
      </c>
    </row>
    <row r="3312" spans="1:12" x14ac:dyDescent="0.35">
      <c r="A3312" t="s">
        <v>254</v>
      </c>
      <c r="B3312" t="str">
        <f t="shared" si="151"/>
        <v>GAS|OCGT|w/o CCS|SA-ARG</v>
      </c>
      <c r="C3312" t="s">
        <v>323</v>
      </c>
      <c r="D3312" t="s">
        <v>254</v>
      </c>
      <c r="E3312" t="s">
        <v>320</v>
      </c>
      <c r="F3312">
        <f t="shared" si="155"/>
        <v>550000</v>
      </c>
      <c r="G3312">
        <f t="shared" si="155"/>
        <v>550000</v>
      </c>
      <c r="H3312">
        <f t="shared" si="155"/>
        <v>550000</v>
      </c>
      <c r="I3312">
        <f t="shared" si="155"/>
        <v>550000</v>
      </c>
      <c r="J3312">
        <f t="shared" si="155"/>
        <v>550000</v>
      </c>
      <c r="K3312">
        <f t="shared" si="155"/>
        <v>550000</v>
      </c>
      <c r="L3312">
        <f t="shared" si="155"/>
        <v>550000</v>
      </c>
    </row>
    <row r="3313" spans="1:12" x14ac:dyDescent="0.35">
      <c r="A3313" t="s">
        <v>255</v>
      </c>
      <c r="B3313" t="str">
        <f t="shared" si="151"/>
        <v>GAS|OCGT|w/o CCS|SA-BOL</v>
      </c>
      <c r="C3313" t="s">
        <v>323</v>
      </c>
      <c r="D3313" t="s">
        <v>255</v>
      </c>
      <c r="E3313" t="s">
        <v>320</v>
      </c>
      <c r="F3313">
        <f t="shared" si="155"/>
        <v>550000</v>
      </c>
      <c r="G3313">
        <f t="shared" si="155"/>
        <v>550000</v>
      </c>
      <c r="H3313">
        <f t="shared" si="155"/>
        <v>550000</v>
      </c>
      <c r="I3313">
        <f t="shared" si="155"/>
        <v>550000</v>
      </c>
      <c r="J3313">
        <f t="shared" si="155"/>
        <v>550000</v>
      </c>
      <c r="K3313">
        <f t="shared" si="155"/>
        <v>550000</v>
      </c>
      <c r="L3313">
        <f t="shared" si="155"/>
        <v>550000</v>
      </c>
    </row>
    <row r="3314" spans="1:12" x14ac:dyDescent="0.35">
      <c r="A3314" t="s">
        <v>256</v>
      </c>
      <c r="B3314" t="str">
        <f t="shared" si="151"/>
        <v>GAS|OCGT|w/o CCS|SA-BRA</v>
      </c>
      <c r="C3314" t="s">
        <v>323</v>
      </c>
      <c r="D3314" t="s">
        <v>256</v>
      </c>
      <c r="E3314" t="s">
        <v>320</v>
      </c>
      <c r="F3314">
        <f t="shared" ref="F3314:L3324" si="156">550*1000</f>
        <v>550000</v>
      </c>
      <c r="G3314">
        <f t="shared" si="156"/>
        <v>550000</v>
      </c>
      <c r="H3314">
        <f t="shared" si="156"/>
        <v>550000</v>
      </c>
      <c r="I3314">
        <f t="shared" si="156"/>
        <v>550000</v>
      </c>
      <c r="J3314">
        <f t="shared" si="156"/>
        <v>550000</v>
      </c>
      <c r="K3314">
        <f t="shared" si="156"/>
        <v>550000</v>
      </c>
      <c r="L3314">
        <f t="shared" si="156"/>
        <v>550000</v>
      </c>
    </row>
    <row r="3315" spans="1:12" x14ac:dyDescent="0.35">
      <c r="A3315" t="s">
        <v>267</v>
      </c>
      <c r="B3315" t="str">
        <f t="shared" si="151"/>
        <v>GAS|OCGT|w/o CCS|SA-CHL</v>
      </c>
      <c r="C3315" t="s">
        <v>323</v>
      </c>
      <c r="D3315" t="s">
        <v>267</v>
      </c>
      <c r="E3315" t="s">
        <v>320</v>
      </c>
      <c r="F3315">
        <f t="shared" si="156"/>
        <v>550000</v>
      </c>
      <c r="G3315">
        <f t="shared" si="156"/>
        <v>550000</v>
      </c>
      <c r="H3315">
        <f t="shared" si="156"/>
        <v>550000</v>
      </c>
      <c r="I3315">
        <f t="shared" si="156"/>
        <v>550000</v>
      </c>
      <c r="J3315">
        <f t="shared" si="156"/>
        <v>550000</v>
      </c>
      <c r="K3315">
        <f t="shared" si="156"/>
        <v>550000</v>
      </c>
      <c r="L3315">
        <f t="shared" si="156"/>
        <v>550000</v>
      </c>
    </row>
    <row r="3316" spans="1:12" x14ac:dyDescent="0.35">
      <c r="A3316" t="s">
        <v>268</v>
      </c>
      <c r="B3316" t="str">
        <f t="shared" si="151"/>
        <v>GAS|OCGT|w/o CCS|SA-COL</v>
      </c>
      <c r="C3316" t="s">
        <v>323</v>
      </c>
      <c r="D3316" t="s">
        <v>268</v>
      </c>
      <c r="E3316" t="s">
        <v>320</v>
      </c>
      <c r="F3316">
        <f t="shared" si="156"/>
        <v>550000</v>
      </c>
      <c r="G3316">
        <f t="shared" si="156"/>
        <v>550000</v>
      </c>
      <c r="H3316">
        <f t="shared" si="156"/>
        <v>550000</v>
      </c>
      <c r="I3316">
        <f t="shared" si="156"/>
        <v>550000</v>
      </c>
      <c r="J3316">
        <f t="shared" si="156"/>
        <v>550000</v>
      </c>
      <c r="K3316">
        <f t="shared" si="156"/>
        <v>550000</v>
      </c>
      <c r="L3316">
        <f t="shared" si="156"/>
        <v>550000</v>
      </c>
    </row>
    <row r="3317" spans="1:12" x14ac:dyDescent="0.35">
      <c r="A3317" t="s">
        <v>269</v>
      </c>
      <c r="B3317" t="str">
        <f t="shared" si="151"/>
        <v>GAS|OCGT|w/o CCS|SA-ECU</v>
      </c>
      <c r="C3317" t="s">
        <v>323</v>
      </c>
      <c r="D3317" t="s">
        <v>269</v>
      </c>
      <c r="E3317" t="s">
        <v>320</v>
      </c>
      <c r="F3317">
        <f t="shared" si="156"/>
        <v>550000</v>
      </c>
      <c r="G3317">
        <f t="shared" si="156"/>
        <v>550000</v>
      </c>
      <c r="H3317">
        <f t="shared" si="156"/>
        <v>550000</v>
      </c>
      <c r="I3317">
        <f t="shared" si="156"/>
        <v>550000</v>
      </c>
      <c r="J3317">
        <f t="shared" si="156"/>
        <v>550000</v>
      </c>
      <c r="K3317">
        <f t="shared" si="156"/>
        <v>550000</v>
      </c>
      <c r="L3317">
        <f t="shared" si="156"/>
        <v>550000</v>
      </c>
    </row>
    <row r="3318" spans="1:12" x14ac:dyDescent="0.35">
      <c r="A3318" t="s">
        <v>270</v>
      </c>
      <c r="B3318" t="str">
        <f t="shared" si="151"/>
        <v>GAS|OCGT|w/o CCS|SA-GUF</v>
      </c>
      <c r="C3318" t="s">
        <v>323</v>
      </c>
      <c r="D3318" t="s">
        <v>270</v>
      </c>
      <c r="E3318" t="s">
        <v>320</v>
      </c>
      <c r="F3318">
        <f t="shared" si="156"/>
        <v>550000</v>
      </c>
      <c r="G3318">
        <f t="shared" si="156"/>
        <v>550000</v>
      </c>
      <c r="H3318">
        <f t="shared" si="156"/>
        <v>550000</v>
      </c>
      <c r="I3318">
        <f t="shared" si="156"/>
        <v>550000</v>
      </c>
      <c r="J3318">
        <f t="shared" si="156"/>
        <v>550000</v>
      </c>
      <c r="K3318">
        <f t="shared" si="156"/>
        <v>550000</v>
      </c>
      <c r="L3318">
        <f t="shared" si="156"/>
        <v>550000</v>
      </c>
    </row>
    <row r="3319" spans="1:12" x14ac:dyDescent="0.35">
      <c r="A3319" t="s">
        <v>271</v>
      </c>
      <c r="B3319" t="str">
        <f t="shared" si="151"/>
        <v>GAS|OCGT|w/o CCS|SA-GUY</v>
      </c>
      <c r="C3319" t="s">
        <v>323</v>
      </c>
      <c r="D3319" t="s">
        <v>271</v>
      </c>
      <c r="E3319" t="s">
        <v>320</v>
      </c>
      <c r="F3319">
        <f t="shared" si="156"/>
        <v>550000</v>
      </c>
      <c r="G3319">
        <f t="shared" si="156"/>
        <v>550000</v>
      </c>
      <c r="H3319">
        <f t="shared" si="156"/>
        <v>550000</v>
      </c>
      <c r="I3319">
        <f t="shared" si="156"/>
        <v>550000</v>
      </c>
      <c r="J3319">
        <f t="shared" si="156"/>
        <v>550000</v>
      </c>
      <c r="K3319">
        <f t="shared" si="156"/>
        <v>550000</v>
      </c>
      <c r="L3319">
        <f t="shared" si="156"/>
        <v>550000</v>
      </c>
    </row>
    <row r="3320" spans="1:12" x14ac:dyDescent="0.35">
      <c r="A3320" t="s">
        <v>272</v>
      </c>
      <c r="B3320" t="str">
        <f t="shared" si="151"/>
        <v>GAS|OCGT|w/o CCS|SA-PER</v>
      </c>
      <c r="C3320" t="s">
        <v>323</v>
      </c>
      <c r="D3320" t="s">
        <v>272</v>
      </c>
      <c r="E3320" t="s">
        <v>320</v>
      </c>
      <c r="F3320">
        <f t="shared" si="156"/>
        <v>550000</v>
      </c>
      <c r="G3320">
        <f t="shared" si="156"/>
        <v>550000</v>
      </c>
      <c r="H3320">
        <f t="shared" si="156"/>
        <v>550000</v>
      </c>
      <c r="I3320">
        <f t="shared" si="156"/>
        <v>550000</v>
      </c>
      <c r="J3320">
        <f t="shared" si="156"/>
        <v>550000</v>
      </c>
      <c r="K3320">
        <f t="shared" si="156"/>
        <v>550000</v>
      </c>
      <c r="L3320">
        <f t="shared" si="156"/>
        <v>550000</v>
      </c>
    </row>
    <row r="3321" spans="1:12" x14ac:dyDescent="0.35">
      <c r="A3321" t="s">
        <v>273</v>
      </c>
      <c r="B3321" t="str">
        <f t="shared" si="151"/>
        <v>GAS|OCGT|w/o CCS|SA-PRY</v>
      </c>
      <c r="C3321" t="s">
        <v>323</v>
      </c>
      <c r="D3321" t="s">
        <v>273</v>
      </c>
      <c r="E3321" t="s">
        <v>320</v>
      </c>
      <c r="F3321">
        <f t="shared" si="156"/>
        <v>550000</v>
      </c>
      <c r="G3321">
        <f t="shared" si="156"/>
        <v>550000</v>
      </c>
      <c r="H3321">
        <f t="shared" si="156"/>
        <v>550000</v>
      </c>
      <c r="I3321">
        <f t="shared" si="156"/>
        <v>550000</v>
      </c>
      <c r="J3321">
        <f t="shared" si="156"/>
        <v>550000</v>
      </c>
      <c r="K3321">
        <f t="shared" si="156"/>
        <v>550000</v>
      </c>
      <c r="L3321">
        <f t="shared" si="156"/>
        <v>550000</v>
      </c>
    </row>
    <row r="3322" spans="1:12" x14ac:dyDescent="0.35">
      <c r="A3322" t="s">
        <v>274</v>
      </c>
      <c r="B3322" t="str">
        <f t="shared" si="151"/>
        <v>GAS|OCGT|w/o CCS|SA-SUR</v>
      </c>
      <c r="C3322" t="s">
        <v>323</v>
      </c>
      <c r="D3322" t="s">
        <v>274</v>
      </c>
      <c r="E3322" t="s">
        <v>320</v>
      </c>
      <c r="F3322">
        <f t="shared" si="156"/>
        <v>550000</v>
      </c>
      <c r="G3322">
        <f t="shared" si="156"/>
        <v>550000</v>
      </c>
      <c r="H3322">
        <f t="shared" si="156"/>
        <v>550000</v>
      </c>
      <c r="I3322">
        <f t="shared" si="156"/>
        <v>550000</v>
      </c>
      <c r="J3322">
        <f t="shared" si="156"/>
        <v>550000</v>
      </c>
      <c r="K3322">
        <f t="shared" si="156"/>
        <v>550000</v>
      </c>
      <c r="L3322">
        <f t="shared" si="156"/>
        <v>550000</v>
      </c>
    </row>
    <row r="3323" spans="1:12" x14ac:dyDescent="0.35">
      <c r="A3323" t="s">
        <v>275</v>
      </c>
      <c r="B3323" t="str">
        <f t="shared" si="151"/>
        <v>GAS|OCGT|w/o CCS|SA-URY</v>
      </c>
      <c r="C3323" t="s">
        <v>323</v>
      </c>
      <c r="D3323" t="s">
        <v>275</v>
      </c>
      <c r="E3323" t="s">
        <v>320</v>
      </c>
      <c r="F3323">
        <f t="shared" si="156"/>
        <v>550000</v>
      </c>
      <c r="G3323">
        <f t="shared" si="156"/>
        <v>550000</v>
      </c>
      <c r="H3323">
        <f t="shared" si="156"/>
        <v>550000</v>
      </c>
      <c r="I3323">
        <f t="shared" si="156"/>
        <v>550000</v>
      </c>
      <c r="J3323">
        <f t="shared" si="156"/>
        <v>550000</v>
      </c>
      <c r="K3323">
        <f t="shared" si="156"/>
        <v>550000</v>
      </c>
      <c r="L3323">
        <f t="shared" si="156"/>
        <v>550000</v>
      </c>
    </row>
    <row r="3324" spans="1:12" x14ac:dyDescent="0.35">
      <c r="A3324" s="5" t="s">
        <v>276</v>
      </c>
      <c r="B3324" s="5" t="str">
        <f t="shared" si="151"/>
        <v>GAS|OCGT|w/o CCS|SA-VEN</v>
      </c>
      <c r="C3324" s="5" t="s">
        <v>323</v>
      </c>
      <c r="D3324" s="5" t="s">
        <v>276</v>
      </c>
      <c r="E3324" s="5" t="s">
        <v>320</v>
      </c>
      <c r="F3324" s="5">
        <f t="shared" si="156"/>
        <v>550000</v>
      </c>
      <c r="G3324" s="5">
        <f t="shared" si="156"/>
        <v>550000</v>
      </c>
      <c r="H3324" s="5">
        <f t="shared" si="156"/>
        <v>550000</v>
      </c>
      <c r="I3324" s="5">
        <f t="shared" si="156"/>
        <v>550000</v>
      </c>
      <c r="J3324" s="5">
        <f t="shared" si="156"/>
        <v>550000</v>
      </c>
      <c r="K3324" s="5">
        <f t="shared" si="156"/>
        <v>550000</v>
      </c>
      <c r="L3324" s="5">
        <f t="shared" si="156"/>
        <v>550000</v>
      </c>
    </row>
  </sheetData>
  <autoFilter ref="A1:L2811" xr:uid="{00000000-0009-0000-0000-000005000000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10"/>
  <sheetViews>
    <sheetView workbookViewId="0"/>
  </sheetViews>
  <sheetFormatPr baseColWidth="10" defaultColWidth="8.7265625" defaultRowHeight="14.5" x14ac:dyDescent="0.35"/>
  <sheetData>
    <row r="1" spans="1:8" x14ac:dyDescent="0.35">
      <c r="B1" s="9">
        <v>2020</v>
      </c>
      <c r="C1" s="9">
        <v>2025</v>
      </c>
      <c r="D1" s="9">
        <v>2030</v>
      </c>
      <c r="E1" s="9">
        <v>2040</v>
      </c>
      <c r="F1" s="9">
        <v>2045</v>
      </c>
      <c r="G1" s="9">
        <v>2050</v>
      </c>
      <c r="H1" s="9">
        <v>2060</v>
      </c>
    </row>
    <row r="2" spans="1:8" x14ac:dyDescent="0.35">
      <c r="A2" s="9" t="s">
        <v>54</v>
      </c>
      <c r="B2">
        <v>0.1</v>
      </c>
      <c r="C2">
        <v>9.4612652960132382E-2</v>
      </c>
      <c r="D2">
        <v>8.0528719489624839E-2</v>
      </c>
      <c r="E2">
        <v>4.2216063380084552E-2</v>
      </c>
      <c r="F2">
        <v>2.646631730109739E-2</v>
      </c>
      <c r="G2">
        <v>1.4595481049562681E-2</v>
      </c>
      <c r="H2">
        <v>2.354557343219473E-3</v>
      </c>
    </row>
    <row r="3" spans="1:8" x14ac:dyDescent="0.35">
      <c r="A3" s="9" t="s">
        <v>150</v>
      </c>
      <c r="B3">
        <v>0.13</v>
      </c>
      <c r="C3">
        <v>0.1229964488481721</v>
      </c>
      <c r="D3">
        <v>0.1046873353365123</v>
      </c>
      <c r="E3">
        <v>5.4880882394109903E-2</v>
      </c>
      <c r="F3">
        <v>3.4406212491426599E-2</v>
      </c>
      <c r="G3">
        <v>1.8974125364431479E-2</v>
      </c>
      <c r="H3">
        <v>3.0609245461853131E-3</v>
      </c>
    </row>
    <row r="4" spans="1:8" x14ac:dyDescent="0.35">
      <c r="A4" s="9" t="s">
        <v>15</v>
      </c>
      <c r="B4">
        <v>50.2</v>
      </c>
      <c r="C4">
        <v>47.495551785986457</v>
      </c>
      <c r="D4">
        <v>40.425417183791673</v>
      </c>
      <c r="E4">
        <v>21.192463816802452</v>
      </c>
      <c r="F4">
        <v>13.28609128515089</v>
      </c>
      <c r="G4">
        <v>7.3269314868804658</v>
      </c>
      <c r="H4">
        <v>1.181987786296177</v>
      </c>
    </row>
    <row r="5" spans="1:8" x14ac:dyDescent="0.35">
      <c r="A5" s="9" t="s">
        <v>3</v>
      </c>
      <c r="B5">
        <v>2.88</v>
      </c>
      <c r="C5">
        <v>2.7248444052518122</v>
      </c>
      <c r="D5">
        <v>2.319227121301195</v>
      </c>
      <c r="E5">
        <v>1.215822625346435</v>
      </c>
      <c r="F5">
        <v>0.76222993827160501</v>
      </c>
      <c r="G5">
        <v>0.42034985422740528</v>
      </c>
      <c r="H5">
        <v>6.7811251484720808E-2</v>
      </c>
    </row>
    <row r="6" spans="1:8" x14ac:dyDescent="0.35">
      <c r="A6" s="9" t="s">
        <v>324</v>
      </c>
      <c r="B6">
        <v>9.5436836161199995E-3</v>
      </c>
      <c r="C6">
        <v>9.0295322593326281E-3</v>
      </c>
      <c r="D6">
        <v>7.6854062082025599E-3</v>
      </c>
      <c r="E6">
        <v>4.0289675241759644E-3</v>
      </c>
      <c r="F6">
        <v>2.5258615880551648E-3</v>
      </c>
      <c r="G6">
        <v>1.392946533621013E-3</v>
      </c>
      <c r="H6">
        <v>2.247115033969872E-4</v>
      </c>
    </row>
    <row r="7" spans="1:8" x14ac:dyDescent="0.35">
      <c r="A7" s="9" t="s">
        <v>325</v>
      </c>
      <c r="B7">
        <v>0.22</v>
      </c>
      <c r="C7">
        <v>0.1028140837527559</v>
      </c>
      <c r="D7">
        <v>9.0682129262134852E-3</v>
      </c>
      <c r="E7">
        <v>0</v>
      </c>
      <c r="F7">
        <v>0</v>
      </c>
      <c r="G7">
        <v>0</v>
      </c>
      <c r="H7">
        <v>0</v>
      </c>
    </row>
    <row r="8" spans="1:8" x14ac:dyDescent="0.35">
      <c r="A8" s="9" t="s">
        <v>254</v>
      </c>
      <c r="B8">
        <v>57.09</v>
      </c>
      <c r="C8">
        <v>42.803825794164972</v>
      </c>
      <c r="D8">
        <v>18.31179638242131</v>
      </c>
      <c r="E8">
        <v>0.20591916714675751</v>
      </c>
      <c r="F8">
        <v>8.5364972443296262E-5</v>
      </c>
      <c r="G8">
        <v>0</v>
      </c>
      <c r="H8">
        <v>0</v>
      </c>
    </row>
    <row r="9" spans="1:8" x14ac:dyDescent="0.35">
      <c r="A9" s="9" t="s">
        <v>326</v>
      </c>
      <c r="B9">
        <v>1.92</v>
      </c>
      <c r="C9">
        <v>1.816562936834542</v>
      </c>
      <c r="D9">
        <v>1.546151414200797</v>
      </c>
      <c r="E9">
        <v>0.81054841689762336</v>
      </c>
      <c r="F9">
        <v>0.50815329218106997</v>
      </c>
      <c r="G9">
        <v>0.28023323615160339</v>
      </c>
      <c r="H9">
        <v>4.5207500989813867E-2</v>
      </c>
    </row>
    <row r="10" spans="1:8" x14ac:dyDescent="0.35">
      <c r="A10" s="9" t="s">
        <v>327</v>
      </c>
      <c r="B10">
        <v>0.54</v>
      </c>
      <c r="C10">
        <v>0.51090832598471492</v>
      </c>
      <c r="D10">
        <v>0.43485508524397409</v>
      </c>
      <c r="E10">
        <v>0.2279667422524565</v>
      </c>
      <c r="F10">
        <v>0.14291811342592589</v>
      </c>
      <c r="G10">
        <v>7.881559766763846E-2</v>
      </c>
      <c r="H10">
        <v>1.271460965338515E-2</v>
      </c>
    </row>
    <row r="11" spans="1:8" x14ac:dyDescent="0.35">
      <c r="A11" s="9" t="s">
        <v>243</v>
      </c>
      <c r="B11">
        <v>170.36</v>
      </c>
      <c r="C11">
        <v>124.7619291428571</v>
      </c>
      <c r="D11">
        <v>49.93552585889212</v>
      </c>
      <c r="E11">
        <v>0.27964867172011931</v>
      </c>
      <c r="F11">
        <v>1.577721810442024E-30</v>
      </c>
      <c r="G11">
        <v>0</v>
      </c>
      <c r="H11">
        <v>0</v>
      </c>
    </row>
    <row r="12" spans="1:8" x14ac:dyDescent="0.35">
      <c r="A12" s="9" t="s">
        <v>152</v>
      </c>
      <c r="B12">
        <v>9.2100000000000009</v>
      </c>
      <c r="C12">
        <v>3.8880994373057862</v>
      </c>
      <c r="D12">
        <v>0.21685473131051361</v>
      </c>
      <c r="E12">
        <v>0</v>
      </c>
      <c r="F12">
        <v>0</v>
      </c>
      <c r="G12">
        <v>0</v>
      </c>
      <c r="H12">
        <v>0</v>
      </c>
    </row>
    <row r="13" spans="1:8" x14ac:dyDescent="0.35">
      <c r="A13" s="9" t="s">
        <v>328</v>
      </c>
      <c r="B13">
        <v>17.510000000000002</v>
      </c>
      <c r="C13">
        <v>16.566675533319181</v>
      </c>
      <c r="D13">
        <v>14.10057878263331</v>
      </c>
      <c r="E13">
        <v>7.3920326978528026</v>
      </c>
      <c r="F13">
        <v>4.634252159422152</v>
      </c>
      <c r="G13">
        <v>2.5556687317784239</v>
      </c>
      <c r="H13">
        <v>0.41228299079772918</v>
      </c>
    </row>
    <row r="14" spans="1:8" x14ac:dyDescent="0.35">
      <c r="A14" s="9" t="s">
        <v>329</v>
      </c>
      <c r="B14">
        <v>1.33</v>
      </c>
      <c r="C14">
        <v>1.2583482843697611</v>
      </c>
      <c r="D14">
        <v>1.07103196921201</v>
      </c>
      <c r="E14">
        <v>0.56147364295512447</v>
      </c>
      <c r="F14">
        <v>0.3520020201045953</v>
      </c>
      <c r="G14">
        <v>0.19411989795918361</v>
      </c>
      <c r="H14">
        <v>3.1315612664819012E-2</v>
      </c>
    </row>
    <row r="15" spans="1:8" x14ac:dyDescent="0.35">
      <c r="A15" s="9" t="s">
        <v>57</v>
      </c>
      <c r="B15">
        <v>30.18</v>
      </c>
      <c r="C15">
        <v>28.554098663367949</v>
      </c>
      <c r="D15">
        <v>24.303567541968771</v>
      </c>
      <c r="E15">
        <v>12.74080792810952</v>
      </c>
      <c r="F15">
        <v>7.9875345614711906</v>
      </c>
      <c r="G15">
        <v>4.4049161807580166</v>
      </c>
      <c r="H15">
        <v>0.71060540618363754</v>
      </c>
    </row>
    <row r="16" spans="1:8" x14ac:dyDescent="0.35">
      <c r="A16" s="9" t="s">
        <v>56</v>
      </c>
      <c r="B16">
        <v>57.359999999999992</v>
      </c>
      <c r="C16">
        <v>54.269817737931923</v>
      </c>
      <c r="D16">
        <v>46.191273499248808</v>
      </c>
      <c r="E16">
        <v>24.215133954816491</v>
      </c>
      <c r="F16">
        <v>15.18107960390946</v>
      </c>
      <c r="G16">
        <v>8.3719679300291538</v>
      </c>
      <c r="H16">
        <v>1.3505740920706859</v>
      </c>
    </row>
    <row r="17" spans="1:8" x14ac:dyDescent="0.35">
      <c r="A17" s="9" t="s">
        <v>330</v>
      </c>
      <c r="B17">
        <v>0.65</v>
      </c>
      <c r="C17">
        <v>0.61498224424086034</v>
      </c>
      <c r="D17">
        <v>0.52343667668256144</v>
      </c>
      <c r="E17">
        <v>0.27440441197054938</v>
      </c>
      <c r="F17">
        <v>0.17203106245713301</v>
      </c>
      <c r="G17">
        <v>9.487062682215737E-2</v>
      </c>
      <c r="H17">
        <v>1.530462273092654E-2</v>
      </c>
    </row>
    <row r="18" spans="1:8" x14ac:dyDescent="0.35">
      <c r="A18" s="9" t="s">
        <v>157</v>
      </c>
      <c r="B18">
        <v>19.22</v>
      </c>
      <c r="C18">
        <v>18.184551898937439</v>
      </c>
      <c r="D18">
        <v>15.4776198859059</v>
      </c>
      <c r="E18">
        <v>8.1139273816522497</v>
      </c>
      <c r="F18">
        <v>5.0868261852709198</v>
      </c>
      <c r="G18">
        <v>2.805251457725948</v>
      </c>
      <c r="H18">
        <v>0.45254592136678329</v>
      </c>
    </row>
    <row r="19" spans="1:8" x14ac:dyDescent="0.35">
      <c r="A19" s="9" t="s">
        <v>154</v>
      </c>
      <c r="B19">
        <v>14.73</v>
      </c>
      <c r="C19">
        <v>10.787410285714291</v>
      </c>
      <c r="D19">
        <v>4.3176232443148681</v>
      </c>
      <c r="E19">
        <v>2.417953119533502E-2</v>
      </c>
      <c r="F19">
        <v>0</v>
      </c>
      <c r="G19">
        <v>0</v>
      </c>
      <c r="H19">
        <v>0</v>
      </c>
    </row>
    <row r="20" spans="1:8" x14ac:dyDescent="0.35">
      <c r="A20" s="9" t="s">
        <v>193</v>
      </c>
      <c r="B20">
        <v>0.06</v>
      </c>
      <c r="C20">
        <v>5.6767591776079429E-2</v>
      </c>
      <c r="D20">
        <v>4.8317231693774887E-2</v>
      </c>
      <c r="E20">
        <v>2.532963802805073E-2</v>
      </c>
      <c r="F20">
        <v>1.587979038065843E-2</v>
      </c>
      <c r="G20">
        <v>8.7572886297376043E-3</v>
      </c>
      <c r="H20">
        <v>1.412734405931687E-3</v>
      </c>
    </row>
    <row r="21" spans="1:8" x14ac:dyDescent="0.35">
      <c r="A21" s="9" t="s">
        <v>5</v>
      </c>
      <c r="B21">
        <v>0.59</v>
      </c>
      <c r="C21">
        <v>0.55821465246478097</v>
      </c>
      <c r="D21">
        <v>0.4751194449887865</v>
      </c>
      <c r="E21">
        <v>0.2490747739424988</v>
      </c>
      <c r="F21">
        <v>0.15615127207647461</v>
      </c>
      <c r="G21">
        <v>8.61133381924198E-2</v>
      </c>
      <c r="H21">
        <v>1.3891888324994869E-2</v>
      </c>
    </row>
    <row r="22" spans="1:8" x14ac:dyDescent="0.35">
      <c r="A22" s="9" t="s">
        <v>331</v>
      </c>
      <c r="B22">
        <v>0.38</v>
      </c>
      <c r="C22">
        <v>0.35952808124850311</v>
      </c>
      <c r="D22">
        <v>0.30600913406057439</v>
      </c>
      <c r="E22">
        <v>0.16042104084432129</v>
      </c>
      <c r="F22">
        <v>0.10057200574417011</v>
      </c>
      <c r="G22">
        <v>5.5462827988338181E-2</v>
      </c>
      <c r="H22">
        <v>8.9473179042339843E-3</v>
      </c>
    </row>
    <row r="23" spans="1:8" x14ac:dyDescent="0.35">
      <c r="A23" s="9" t="s">
        <v>59</v>
      </c>
      <c r="B23">
        <v>0.21</v>
      </c>
      <c r="C23">
        <v>0.198686571216278</v>
      </c>
      <c r="D23">
        <v>0.16911031092821219</v>
      </c>
      <c r="E23">
        <v>8.865373309817752E-2</v>
      </c>
      <c r="F23">
        <v>5.5579266332304512E-2</v>
      </c>
      <c r="G23">
        <v>3.0650510204081612E-2</v>
      </c>
      <c r="H23">
        <v>4.944570420760892E-3</v>
      </c>
    </row>
    <row r="24" spans="1:8" x14ac:dyDescent="0.35">
      <c r="A24" s="9" t="s">
        <v>255</v>
      </c>
      <c r="B24">
        <v>4.8099999999999996</v>
      </c>
      <c r="C24">
        <v>4.550868607382367</v>
      </c>
      <c r="D24">
        <v>3.8734314074509539</v>
      </c>
      <c r="E24">
        <v>2.0305926485820658</v>
      </c>
      <c r="F24">
        <v>1.273029862182784</v>
      </c>
      <c r="G24">
        <v>0.70204263848396464</v>
      </c>
      <c r="H24">
        <v>0.1132542082088568</v>
      </c>
    </row>
    <row r="25" spans="1:8" x14ac:dyDescent="0.35">
      <c r="A25" s="9" t="s">
        <v>156</v>
      </c>
      <c r="B25">
        <v>11.94</v>
      </c>
      <c r="C25">
        <v>11.29675076343981</v>
      </c>
      <c r="D25">
        <v>9.6151291070612057</v>
      </c>
      <c r="E25">
        <v>5.0405979675820944</v>
      </c>
      <c r="F25">
        <v>3.160078285751029</v>
      </c>
      <c r="G25">
        <v>1.7427004373177839</v>
      </c>
      <c r="H25">
        <v>0.28113414678040538</v>
      </c>
    </row>
    <row r="26" spans="1:8" x14ac:dyDescent="0.35">
      <c r="A26" s="9" t="s">
        <v>7</v>
      </c>
      <c r="B26">
        <v>1.85</v>
      </c>
      <c r="C26">
        <v>1.7534232613609171</v>
      </c>
      <c r="D26">
        <v>1.500234627200693</v>
      </c>
      <c r="E26">
        <v>0.80251395319860441</v>
      </c>
      <c r="F26">
        <v>0.51085370483684034</v>
      </c>
      <c r="G26">
        <v>0.28838044209244962</v>
      </c>
      <c r="H26">
        <v>5.0884323026376188E-2</v>
      </c>
    </row>
    <row r="27" spans="1:8" x14ac:dyDescent="0.35">
      <c r="A27" s="9" t="s">
        <v>256</v>
      </c>
      <c r="B27">
        <v>83.85</v>
      </c>
      <c r="C27">
        <v>71.481911553697458</v>
      </c>
      <c r="D27">
        <v>44.327933052676059</v>
      </c>
      <c r="E27">
        <v>6.3461514152873608</v>
      </c>
      <c r="F27">
        <v>0.92053460301578305</v>
      </c>
      <c r="G27">
        <v>1.75196550583414E-2</v>
      </c>
      <c r="H27">
        <v>0</v>
      </c>
    </row>
    <row r="28" spans="1:8" x14ac:dyDescent="0.35">
      <c r="A28" s="9" t="s">
        <v>332</v>
      </c>
      <c r="B28">
        <v>0.11</v>
      </c>
      <c r="C28">
        <v>0.10407391825614561</v>
      </c>
      <c r="D28">
        <v>8.8581591438587334E-2</v>
      </c>
      <c r="E28">
        <v>4.6437669718093003E-2</v>
      </c>
      <c r="F28">
        <v>2.911294903120714E-2</v>
      </c>
      <c r="G28">
        <v>1.6055029154518952E-2</v>
      </c>
      <c r="H28">
        <v>2.5900130775414212E-3</v>
      </c>
    </row>
    <row r="29" spans="1:8" x14ac:dyDescent="0.35">
      <c r="A29" s="9" t="s">
        <v>58</v>
      </c>
      <c r="B29">
        <v>5.14</v>
      </c>
      <c r="C29">
        <v>4.8630903621508041</v>
      </c>
      <c r="D29">
        <v>4.1391761817667163</v>
      </c>
      <c r="E29">
        <v>2.1699056577363449</v>
      </c>
      <c r="F29">
        <v>1.360368709276405</v>
      </c>
      <c r="G29">
        <v>0.75020772594752161</v>
      </c>
      <c r="H29">
        <v>0.12102424744148101</v>
      </c>
    </row>
    <row r="30" spans="1:8" x14ac:dyDescent="0.35">
      <c r="A30" s="9" t="s">
        <v>155</v>
      </c>
      <c r="B30">
        <v>15.41</v>
      </c>
      <c r="C30">
        <v>11.28540342857143</v>
      </c>
      <c r="D30">
        <v>4.5169432583090368</v>
      </c>
      <c r="E30">
        <v>2.5295762099125509E-2</v>
      </c>
      <c r="F30">
        <v>0</v>
      </c>
      <c r="G30">
        <v>0</v>
      </c>
      <c r="H30">
        <v>0</v>
      </c>
    </row>
    <row r="31" spans="1:8" x14ac:dyDescent="0.35">
      <c r="A31" s="9" t="s">
        <v>6</v>
      </c>
      <c r="B31">
        <v>0.35</v>
      </c>
      <c r="C31">
        <v>0.33114428536046342</v>
      </c>
      <c r="D31">
        <v>0.28185051821368701</v>
      </c>
      <c r="E31">
        <v>0.14775622183029591</v>
      </c>
      <c r="F31">
        <v>9.2632110553840852E-2</v>
      </c>
      <c r="G31">
        <v>5.1084183673469362E-2</v>
      </c>
      <c r="H31">
        <v>8.2409507012681776E-3</v>
      </c>
    </row>
    <row r="32" spans="1:8" x14ac:dyDescent="0.35">
      <c r="A32" s="9" t="s">
        <v>4</v>
      </c>
      <c r="B32">
        <v>7.0000000000000007E-2</v>
      </c>
      <c r="C32">
        <v>6.6228857072092681E-2</v>
      </c>
      <c r="D32">
        <v>5.6370103642737403E-2</v>
      </c>
      <c r="E32">
        <v>2.955124436605918E-2</v>
      </c>
      <c r="F32">
        <v>1.852642211076817E-2</v>
      </c>
      <c r="G32">
        <v>1.021683673469387E-2</v>
      </c>
      <c r="H32">
        <v>1.64819014025363E-3</v>
      </c>
    </row>
    <row r="33" spans="1:8" x14ac:dyDescent="0.35">
      <c r="A33" s="9" t="s">
        <v>13</v>
      </c>
      <c r="B33">
        <v>0.23</v>
      </c>
      <c r="C33">
        <v>0.1684388571428572</v>
      </c>
      <c r="D33">
        <v>6.7417063556851314E-2</v>
      </c>
      <c r="E33">
        <v>3.7754868804663959E-4</v>
      </c>
      <c r="F33">
        <v>0</v>
      </c>
      <c r="G33">
        <v>0</v>
      </c>
      <c r="H33">
        <v>0</v>
      </c>
    </row>
    <row r="34" spans="1:8" x14ac:dyDescent="0.35">
      <c r="A34" s="9" t="s">
        <v>115</v>
      </c>
      <c r="B34">
        <v>3.93</v>
      </c>
      <c r="C34">
        <v>3.7182772613332031</v>
      </c>
      <c r="D34">
        <v>3.164778675942256</v>
      </c>
      <c r="E34">
        <v>1.659091290837323</v>
      </c>
      <c r="F34">
        <v>1.040126269933128</v>
      </c>
      <c r="G34">
        <v>0.57360240524781336</v>
      </c>
      <c r="H34">
        <v>9.253410358852536E-2</v>
      </c>
    </row>
    <row r="35" spans="1:8" x14ac:dyDescent="0.35">
      <c r="A35" s="9" t="s">
        <v>10</v>
      </c>
      <c r="B35">
        <v>2.83</v>
      </c>
      <c r="C35">
        <v>2.6775380787717462</v>
      </c>
      <c r="D35">
        <v>2.2789627615563832</v>
      </c>
      <c r="E35">
        <v>1.194714593656393</v>
      </c>
      <c r="F35">
        <v>0.74899677962105593</v>
      </c>
      <c r="G35">
        <v>0.41305211370262379</v>
      </c>
      <c r="H35">
        <v>6.6633972813110981E-2</v>
      </c>
    </row>
    <row r="36" spans="1:8" x14ac:dyDescent="0.35">
      <c r="A36" s="9" t="s">
        <v>194</v>
      </c>
      <c r="B36">
        <v>104.96</v>
      </c>
      <c r="C36">
        <v>76.866706285714287</v>
      </c>
      <c r="D36">
        <v>30.765630395335279</v>
      </c>
      <c r="E36">
        <v>0.1722935230320681</v>
      </c>
      <c r="F36">
        <v>0</v>
      </c>
      <c r="G36">
        <v>0</v>
      </c>
      <c r="H36">
        <v>0</v>
      </c>
    </row>
    <row r="37" spans="1:8" x14ac:dyDescent="0.35">
      <c r="A37" s="9" t="s">
        <v>333</v>
      </c>
      <c r="B37">
        <v>0.44000000000000011</v>
      </c>
      <c r="C37">
        <v>0.41629567302458248</v>
      </c>
      <c r="D37">
        <v>0.35432636575434939</v>
      </c>
      <c r="E37">
        <v>0.18575067887237201</v>
      </c>
      <c r="F37">
        <v>0.1164517961248285</v>
      </c>
      <c r="G37">
        <v>6.422011661807582E-2</v>
      </c>
      <c r="H37">
        <v>1.0360052310165679E-2</v>
      </c>
    </row>
    <row r="38" spans="1:8" x14ac:dyDescent="0.35">
      <c r="A38" s="9" t="s">
        <v>8</v>
      </c>
      <c r="B38">
        <v>0.14164238043999999</v>
      </c>
      <c r="C38">
        <v>0.1340116138501676</v>
      </c>
      <c r="D38">
        <v>0.1140627952229549</v>
      </c>
      <c r="E38">
        <v>5.979583709961088E-2</v>
      </c>
      <c r="F38">
        <v>3.7487521840077913E-2</v>
      </c>
      <c r="G38">
        <v>2.0673386795269671E-2</v>
      </c>
      <c r="H38">
        <v>3.3350510697608819E-3</v>
      </c>
    </row>
    <row r="39" spans="1:8" x14ac:dyDescent="0.35">
      <c r="A39" s="9" t="s">
        <v>46</v>
      </c>
      <c r="B39">
        <v>0.22</v>
      </c>
      <c r="C39">
        <v>0.2081478365122913</v>
      </c>
      <c r="D39">
        <v>0.17716318287717461</v>
      </c>
      <c r="E39">
        <v>9.287533943618595E-2</v>
      </c>
      <c r="F39">
        <v>5.8225898062414252E-2</v>
      </c>
      <c r="G39">
        <v>3.2110058309037882E-2</v>
      </c>
      <c r="H39">
        <v>5.1800261550828432E-3</v>
      </c>
    </row>
    <row r="40" spans="1:8" x14ac:dyDescent="0.35">
      <c r="A40" s="9" t="s">
        <v>267</v>
      </c>
      <c r="B40">
        <v>33.93</v>
      </c>
      <c r="C40">
        <v>24.848393142857141</v>
      </c>
      <c r="D40">
        <v>9.9454824629737626</v>
      </c>
      <c r="E40">
        <v>5.5696639067056193E-2</v>
      </c>
      <c r="F40">
        <v>0</v>
      </c>
      <c r="G40">
        <v>0</v>
      </c>
      <c r="H40">
        <v>0</v>
      </c>
    </row>
    <row r="41" spans="1:8" x14ac:dyDescent="0.35">
      <c r="A41" s="9" t="s">
        <v>60</v>
      </c>
      <c r="B41">
        <v>4716.12</v>
      </c>
      <c r="C41">
        <v>4020.4802947718981</v>
      </c>
      <c r="D41">
        <v>2493.212303260425</v>
      </c>
      <c r="E41">
        <v>356.93752668652382</v>
      </c>
      <c r="F41">
        <v>51.775213499997662</v>
      </c>
      <c r="G41">
        <v>0.9853881408915286</v>
      </c>
      <c r="H41">
        <v>0</v>
      </c>
    </row>
    <row r="42" spans="1:8" x14ac:dyDescent="0.35">
      <c r="A42" s="9" t="s">
        <v>268</v>
      </c>
      <c r="B42">
        <v>21.31</v>
      </c>
      <c r="C42">
        <v>15.60622628571428</v>
      </c>
      <c r="D42">
        <v>6.2463374973760928</v>
      </c>
      <c r="E42">
        <v>3.4980706705539738E-2</v>
      </c>
      <c r="F42">
        <v>5.9164567891575894E-31</v>
      </c>
      <c r="G42">
        <v>0</v>
      </c>
      <c r="H42">
        <v>0</v>
      </c>
    </row>
    <row r="43" spans="1:8" x14ac:dyDescent="0.35">
      <c r="A43" s="9" t="s">
        <v>334</v>
      </c>
      <c r="B43">
        <v>0.09</v>
      </c>
      <c r="C43">
        <v>8.515138766411913E-2</v>
      </c>
      <c r="D43">
        <v>7.2475847540662344E-2</v>
      </c>
      <c r="E43">
        <v>3.7994457042076067E-2</v>
      </c>
      <c r="F43">
        <v>2.3819685570987639E-2</v>
      </c>
      <c r="G43">
        <v>1.313593294460641E-2</v>
      </c>
      <c r="H43">
        <v>2.1191016088975248E-3</v>
      </c>
    </row>
    <row r="44" spans="1:8" x14ac:dyDescent="0.35">
      <c r="A44" s="9" t="s">
        <v>12</v>
      </c>
      <c r="B44">
        <v>2.65</v>
      </c>
      <c r="C44">
        <v>2.5072353034435082</v>
      </c>
      <c r="D44">
        <v>2.134011066475058</v>
      </c>
      <c r="E44">
        <v>1.11872567957224</v>
      </c>
      <c r="F44">
        <v>0.7013574084790809</v>
      </c>
      <c r="G44">
        <v>0.38678024781341108</v>
      </c>
      <c r="H44">
        <v>6.239576959531596E-2</v>
      </c>
    </row>
    <row r="45" spans="1:8" x14ac:dyDescent="0.35">
      <c r="A45" s="9" t="s">
        <v>335</v>
      </c>
      <c r="B45">
        <v>0.02</v>
      </c>
      <c r="C45">
        <v>1.895592714984775E-2</v>
      </c>
      <c r="D45">
        <v>1.6218752726493979E-2</v>
      </c>
      <c r="E45">
        <v>8.6758265210659952E-3</v>
      </c>
      <c r="F45">
        <v>5.5227427549928692E-3</v>
      </c>
      <c r="G45">
        <v>3.1176264009994551E-3</v>
      </c>
      <c r="H45">
        <v>5.5010078947433745E-4</v>
      </c>
    </row>
    <row r="46" spans="1:8" x14ac:dyDescent="0.35">
      <c r="A46" s="9" t="s">
        <v>204</v>
      </c>
      <c r="B46">
        <v>0.32</v>
      </c>
      <c r="C46">
        <v>0.2343497142857143</v>
      </c>
      <c r="D46">
        <v>9.379765364431486E-2</v>
      </c>
      <c r="E46">
        <v>5.2528513119532675E-4</v>
      </c>
      <c r="F46">
        <v>0</v>
      </c>
      <c r="G46">
        <v>0</v>
      </c>
      <c r="H46">
        <v>0</v>
      </c>
    </row>
    <row r="47" spans="1:8" x14ac:dyDescent="0.35">
      <c r="A47" s="9" t="s">
        <v>9</v>
      </c>
      <c r="B47">
        <v>4.46</v>
      </c>
      <c r="C47">
        <v>4.2197243220219054</v>
      </c>
      <c r="D47">
        <v>3.5915808892372678</v>
      </c>
      <c r="E47">
        <v>1.882836426751771</v>
      </c>
      <c r="F47">
        <v>1.1803977516289439</v>
      </c>
      <c r="G47">
        <v>0.65095845481049575</v>
      </c>
      <c r="H47">
        <v>0.1050132575075888</v>
      </c>
    </row>
    <row r="48" spans="1:8" x14ac:dyDescent="0.35">
      <c r="A48" s="9" t="s">
        <v>170</v>
      </c>
      <c r="B48">
        <v>3</v>
      </c>
      <c r="C48">
        <v>2.197028571428572</v>
      </c>
      <c r="D48">
        <v>0.87935300291545193</v>
      </c>
      <c r="E48">
        <v>4.9245481049562823E-3</v>
      </c>
      <c r="F48">
        <v>0</v>
      </c>
      <c r="G48">
        <v>0</v>
      </c>
      <c r="H48">
        <v>0</v>
      </c>
    </row>
    <row r="49" spans="1:8" x14ac:dyDescent="0.35">
      <c r="A49" s="9" t="s">
        <v>205</v>
      </c>
      <c r="B49">
        <v>12.16</v>
      </c>
      <c r="C49">
        <v>11.504898599952099</v>
      </c>
      <c r="D49">
        <v>9.7922922899383789</v>
      </c>
      <c r="E49">
        <v>5.1334733070182796</v>
      </c>
      <c r="F49">
        <v>3.2183041838134421</v>
      </c>
      <c r="G49">
        <v>1.7748104956268209</v>
      </c>
      <c r="H49">
        <v>0.28631417293548772</v>
      </c>
    </row>
    <row r="50" spans="1:8" x14ac:dyDescent="0.35">
      <c r="A50" s="9" t="s">
        <v>336</v>
      </c>
      <c r="B50">
        <v>1.1033452461896001</v>
      </c>
      <c r="C50">
        <v>1.043904208729485</v>
      </c>
      <c r="D50">
        <v>0.88850979830613375</v>
      </c>
      <c r="E50">
        <v>0.46578892843255137</v>
      </c>
      <c r="F50">
        <v>0.2920148537831137</v>
      </c>
      <c r="G50">
        <v>0.16103854631885381</v>
      </c>
      <c r="H50">
        <v>2.5978896515220139E-2</v>
      </c>
    </row>
    <row r="51" spans="1:8" x14ac:dyDescent="0.35">
      <c r="A51" s="9" t="s">
        <v>159</v>
      </c>
      <c r="B51">
        <v>2.82</v>
      </c>
      <c r="C51">
        <v>2.065206857142857</v>
      </c>
      <c r="D51">
        <v>0.82659182274052467</v>
      </c>
      <c r="E51">
        <v>4.6290752186588201E-3</v>
      </c>
      <c r="F51">
        <v>1.4791141972893969E-31</v>
      </c>
      <c r="G51">
        <v>0</v>
      </c>
      <c r="H51">
        <v>0</v>
      </c>
    </row>
    <row r="52" spans="1:8" x14ac:dyDescent="0.35">
      <c r="A52" s="9" t="s">
        <v>160</v>
      </c>
      <c r="B52">
        <v>36.86</v>
      </c>
      <c r="C52">
        <v>26.994157714285709</v>
      </c>
      <c r="D52">
        <v>10.80431722915452</v>
      </c>
      <c r="E52">
        <v>6.0506281049562627E-2</v>
      </c>
      <c r="F52">
        <v>0</v>
      </c>
      <c r="G52">
        <v>0</v>
      </c>
      <c r="H52">
        <v>0</v>
      </c>
    </row>
    <row r="53" spans="1:8" x14ac:dyDescent="0.35">
      <c r="A53" s="9" t="s">
        <v>11</v>
      </c>
      <c r="B53">
        <v>0.3</v>
      </c>
      <c r="C53">
        <v>0.28383795888039709</v>
      </c>
      <c r="D53">
        <v>0.2415861584688746</v>
      </c>
      <c r="E53">
        <v>0.12664819014025361</v>
      </c>
      <c r="F53">
        <v>7.9398951903292186E-2</v>
      </c>
      <c r="G53">
        <v>4.3786443148688042E-2</v>
      </c>
      <c r="H53">
        <v>7.0636720296584094E-3</v>
      </c>
    </row>
    <row r="54" spans="1:8" x14ac:dyDescent="0.35">
      <c r="A54" s="9" t="s">
        <v>162</v>
      </c>
      <c r="B54">
        <v>5.4</v>
      </c>
      <c r="C54">
        <v>3.9546514285714292</v>
      </c>
      <c r="D54">
        <v>1.582835405247814</v>
      </c>
      <c r="E54">
        <v>8.8641865889213575E-3</v>
      </c>
      <c r="F54">
        <v>0</v>
      </c>
      <c r="G54">
        <v>0</v>
      </c>
      <c r="H54">
        <v>0</v>
      </c>
    </row>
    <row r="55" spans="1:8" x14ac:dyDescent="0.35">
      <c r="A55" s="9" t="s">
        <v>14</v>
      </c>
      <c r="B55">
        <v>0.09</v>
      </c>
      <c r="C55">
        <v>8.5301672174314863E-2</v>
      </c>
      <c r="D55">
        <v>7.2984387269222906E-2</v>
      </c>
      <c r="E55">
        <v>3.9041219344796971E-2</v>
      </c>
      <c r="F55">
        <v>2.4852342397467909E-2</v>
      </c>
      <c r="G55">
        <v>1.4029318804497551E-2</v>
      </c>
      <c r="H55">
        <v>2.4754535526345161E-3</v>
      </c>
    </row>
    <row r="56" spans="1:8" x14ac:dyDescent="0.35">
      <c r="A56" s="9" t="s">
        <v>337</v>
      </c>
      <c r="B56">
        <v>0.08</v>
      </c>
      <c r="C56">
        <v>7.5690122368105919E-2</v>
      </c>
      <c r="D56">
        <v>6.4422975591699877E-2</v>
      </c>
      <c r="E56">
        <v>3.3772850704067631E-2</v>
      </c>
      <c r="F56">
        <v>2.117305384087791E-2</v>
      </c>
      <c r="G56">
        <v>1.1676384839650141E-2</v>
      </c>
      <c r="H56">
        <v>1.8836458745755771E-3</v>
      </c>
    </row>
    <row r="57" spans="1:8" x14ac:dyDescent="0.35">
      <c r="A57" s="9" t="s">
        <v>206</v>
      </c>
      <c r="B57">
        <v>9.01</v>
      </c>
      <c r="C57">
        <v>6.5984091428571459</v>
      </c>
      <c r="D57">
        <v>2.6409901854227411</v>
      </c>
      <c r="E57">
        <v>1.479005947521881E-2</v>
      </c>
      <c r="F57">
        <v>0</v>
      </c>
      <c r="G57">
        <v>0</v>
      </c>
      <c r="H57">
        <v>0</v>
      </c>
    </row>
    <row r="58" spans="1:8" x14ac:dyDescent="0.35">
      <c r="A58" s="9" t="s">
        <v>269</v>
      </c>
      <c r="B58">
        <v>4.99</v>
      </c>
      <c r="C58">
        <v>4.7211713827106063</v>
      </c>
      <c r="D58">
        <v>4.0183831025322796</v>
      </c>
      <c r="E58">
        <v>2.1065815626662192</v>
      </c>
      <c r="F58">
        <v>1.3206692333247601</v>
      </c>
      <c r="G58">
        <v>0.72831450437317768</v>
      </c>
      <c r="H58">
        <v>0.11749241142665171</v>
      </c>
    </row>
    <row r="59" spans="1:8" x14ac:dyDescent="0.35">
      <c r="A59" s="9" t="s">
        <v>16</v>
      </c>
      <c r="B59">
        <v>112.5</v>
      </c>
      <c r="C59">
        <v>106.43923458014891</v>
      </c>
      <c r="D59">
        <v>90.594809425827961</v>
      </c>
      <c r="E59">
        <v>47.493071302595112</v>
      </c>
      <c r="F59">
        <v>29.774606963734559</v>
      </c>
      <c r="G59">
        <v>16.419916180758001</v>
      </c>
      <c r="H59">
        <v>2.6488770111219049</v>
      </c>
    </row>
    <row r="60" spans="1:8" x14ac:dyDescent="0.35">
      <c r="A60" s="9" t="s">
        <v>215</v>
      </c>
      <c r="B60">
        <v>0.97</v>
      </c>
      <c r="C60">
        <v>0.91936246676761568</v>
      </c>
      <c r="D60">
        <v>0.78660950723495804</v>
      </c>
      <c r="E60">
        <v>0.42077758627170059</v>
      </c>
      <c r="F60">
        <v>0.26785302361715407</v>
      </c>
      <c r="G60">
        <v>0.15120488044847361</v>
      </c>
      <c r="H60">
        <v>2.6679888289505339E-2</v>
      </c>
    </row>
    <row r="61" spans="1:8" x14ac:dyDescent="0.35">
      <c r="A61" s="9" t="s">
        <v>25</v>
      </c>
      <c r="B61">
        <v>0.81</v>
      </c>
      <c r="C61">
        <v>0.76636248897707238</v>
      </c>
      <c r="D61">
        <v>0.65228262786596136</v>
      </c>
      <c r="E61">
        <v>0.34195011337868481</v>
      </c>
      <c r="F61">
        <v>0.2143771701388888</v>
      </c>
      <c r="G61">
        <v>0.1182233965014577</v>
      </c>
      <c r="H61">
        <v>1.907191448007773E-2</v>
      </c>
    </row>
    <row r="62" spans="1:8" x14ac:dyDescent="0.35">
      <c r="A62" s="9" t="s">
        <v>17</v>
      </c>
      <c r="B62">
        <v>0.24</v>
      </c>
      <c r="C62">
        <v>0.22707036710431769</v>
      </c>
      <c r="D62">
        <v>0.1932689267750996</v>
      </c>
      <c r="E62">
        <v>0.10131855211220291</v>
      </c>
      <c r="F62">
        <v>6.3519161522633732E-2</v>
      </c>
      <c r="G62">
        <v>3.5029154518950438E-2</v>
      </c>
      <c r="H62">
        <v>5.6509376237267343E-3</v>
      </c>
    </row>
    <row r="63" spans="1:8" x14ac:dyDescent="0.35">
      <c r="A63" s="9" t="s">
        <v>164</v>
      </c>
      <c r="B63">
        <v>2.46</v>
      </c>
      <c r="C63">
        <v>1.801563428571429</v>
      </c>
      <c r="D63">
        <v>0.72106946239067038</v>
      </c>
      <c r="E63">
        <v>4.038129446064148E-3</v>
      </c>
      <c r="F63">
        <v>4.9303806576313238E-32</v>
      </c>
      <c r="G63">
        <v>0</v>
      </c>
      <c r="H63">
        <v>0</v>
      </c>
    </row>
    <row r="64" spans="1:8" x14ac:dyDescent="0.35">
      <c r="A64" s="9" t="s">
        <v>45</v>
      </c>
      <c r="B64">
        <v>0.1</v>
      </c>
      <c r="C64">
        <v>9.4612652960132396E-2</v>
      </c>
      <c r="D64">
        <v>8.0528719489624853E-2</v>
      </c>
      <c r="E64">
        <v>4.2216063380084538E-2</v>
      </c>
      <c r="F64">
        <v>2.64663173010974E-2</v>
      </c>
      <c r="G64">
        <v>1.4595481049562681E-2</v>
      </c>
      <c r="H64">
        <v>2.3545573432194769E-3</v>
      </c>
    </row>
    <row r="65" spans="1:8" x14ac:dyDescent="0.35">
      <c r="A65" s="9" t="s">
        <v>19</v>
      </c>
      <c r="B65">
        <v>0.38</v>
      </c>
      <c r="C65">
        <v>0.35952808124850311</v>
      </c>
      <c r="D65">
        <v>0.30600913406057439</v>
      </c>
      <c r="E65">
        <v>0.16042104084432129</v>
      </c>
      <c r="F65">
        <v>0.10057200574417011</v>
      </c>
      <c r="G65">
        <v>5.5462827988338181E-2</v>
      </c>
      <c r="H65">
        <v>8.9473179042339947E-3</v>
      </c>
    </row>
    <row r="66" spans="1:8" x14ac:dyDescent="0.35">
      <c r="A66" s="9" t="s">
        <v>338</v>
      </c>
      <c r="B66">
        <v>0.01</v>
      </c>
      <c r="C66">
        <v>9.4779635749238748E-3</v>
      </c>
      <c r="D66">
        <v>8.1093763632469913E-3</v>
      </c>
      <c r="E66">
        <v>4.3379132605329968E-3</v>
      </c>
      <c r="F66">
        <v>2.761371377496435E-3</v>
      </c>
      <c r="G66">
        <v>1.558813200499728E-3</v>
      </c>
      <c r="H66">
        <v>2.7505039473716807E-4</v>
      </c>
    </row>
    <row r="67" spans="1:8" x14ac:dyDescent="0.35">
      <c r="A67" s="9" t="s">
        <v>339</v>
      </c>
      <c r="B67">
        <v>0.16</v>
      </c>
      <c r="C67">
        <v>0.15138024473621181</v>
      </c>
      <c r="D67">
        <v>0.1288459511833997</v>
      </c>
      <c r="E67">
        <v>6.7545701408135261E-2</v>
      </c>
      <c r="F67">
        <v>4.2346107681755812E-2</v>
      </c>
      <c r="G67">
        <v>2.3352769679300282E-2</v>
      </c>
      <c r="H67">
        <v>3.7672917491511598E-3</v>
      </c>
    </row>
    <row r="68" spans="1:8" x14ac:dyDescent="0.35">
      <c r="A68" s="9" t="s">
        <v>251</v>
      </c>
      <c r="B68">
        <v>0.28000000000000003</v>
      </c>
      <c r="C68">
        <v>0.20505599999999999</v>
      </c>
      <c r="D68">
        <v>8.2072946938775537E-2</v>
      </c>
      <c r="E68">
        <v>4.5962448979592648E-4</v>
      </c>
      <c r="F68">
        <v>0</v>
      </c>
      <c r="G68">
        <v>0</v>
      </c>
      <c r="H68">
        <v>0</v>
      </c>
    </row>
    <row r="69" spans="1:8" x14ac:dyDescent="0.35">
      <c r="A69" s="9" t="s">
        <v>165</v>
      </c>
      <c r="B69">
        <v>9.01</v>
      </c>
      <c r="C69">
        <v>1.315052842565597</v>
      </c>
      <c r="D69">
        <v>1.97215226305253E-31</v>
      </c>
      <c r="E69">
        <v>0</v>
      </c>
      <c r="F69">
        <v>0</v>
      </c>
      <c r="G69">
        <v>0</v>
      </c>
      <c r="H69">
        <v>0</v>
      </c>
    </row>
    <row r="70" spans="1:8" x14ac:dyDescent="0.35">
      <c r="A70" s="9" t="s">
        <v>166</v>
      </c>
      <c r="B70">
        <v>31.15</v>
      </c>
      <c r="C70">
        <v>22.81247999999999</v>
      </c>
      <c r="D70">
        <v>9.130615346938777</v>
      </c>
      <c r="E70">
        <v>5.1133224489795272E-2</v>
      </c>
      <c r="F70">
        <v>7.8886090522101181E-31</v>
      </c>
      <c r="G70">
        <v>0</v>
      </c>
      <c r="H70">
        <v>0</v>
      </c>
    </row>
    <row r="71" spans="1:8" x14ac:dyDescent="0.35">
      <c r="A71" s="9" t="s">
        <v>270</v>
      </c>
      <c r="B71">
        <v>0.32</v>
      </c>
      <c r="C71">
        <v>0.30329483439756388</v>
      </c>
      <c r="D71">
        <v>0.25950004362390372</v>
      </c>
      <c r="E71">
        <v>0.1388132243370559</v>
      </c>
      <c r="F71">
        <v>8.8363884079885921E-2</v>
      </c>
      <c r="G71">
        <v>4.9882022415991288E-2</v>
      </c>
      <c r="H71">
        <v>8.8016126315894096E-3</v>
      </c>
    </row>
    <row r="72" spans="1:8" x14ac:dyDescent="0.35">
      <c r="A72" s="9" t="s">
        <v>340</v>
      </c>
      <c r="B72">
        <v>0.3</v>
      </c>
      <c r="C72">
        <v>0.28433890724771621</v>
      </c>
      <c r="D72">
        <v>0.24328129089740971</v>
      </c>
      <c r="E72">
        <v>0.1301373978159899</v>
      </c>
      <c r="F72">
        <v>8.2841141324893022E-2</v>
      </c>
      <c r="G72">
        <v>4.676439601499182E-2</v>
      </c>
      <c r="H72">
        <v>8.251511842115063E-3</v>
      </c>
    </row>
    <row r="73" spans="1:8" x14ac:dyDescent="0.35">
      <c r="A73" s="9" t="s">
        <v>20</v>
      </c>
      <c r="B73">
        <v>1.17</v>
      </c>
      <c r="C73">
        <v>1.1069680396335491</v>
      </c>
      <c r="D73">
        <v>0.94218601802861057</v>
      </c>
      <c r="E73">
        <v>0.4939279415469891</v>
      </c>
      <c r="F73">
        <v>0.30965591242283952</v>
      </c>
      <c r="G73">
        <v>0.17076712827988341</v>
      </c>
      <c r="H73">
        <v>2.7548320915667869E-2</v>
      </c>
    </row>
    <row r="74" spans="1:8" x14ac:dyDescent="0.35">
      <c r="A74" s="9" t="s">
        <v>341</v>
      </c>
      <c r="B74">
        <v>1.96</v>
      </c>
      <c r="C74">
        <v>1.854407998018595</v>
      </c>
      <c r="D74">
        <v>1.578362901996647</v>
      </c>
      <c r="E74">
        <v>0.82743484224965713</v>
      </c>
      <c r="F74">
        <v>0.5187398191015089</v>
      </c>
      <c r="G74">
        <v>0.28607142857142848</v>
      </c>
      <c r="H74">
        <v>4.6149323927101672E-2</v>
      </c>
    </row>
    <row r="75" spans="1:8" x14ac:dyDescent="0.35">
      <c r="A75" s="9" t="s">
        <v>161</v>
      </c>
      <c r="B75">
        <v>201.57</v>
      </c>
      <c r="C75">
        <v>123.77032905505951</v>
      </c>
      <c r="D75">
        <v>29.4201111516035</v>
      </c>
      <c r="E75">
        <v>0</v>
      </c>
      <c r="F75">
        <v>0</v>
      </c>
      <c r="G75">
        <v>0</v>
      </c>
      <c r="H75">
        <v>0</v>
      </c>
    </row>
    <row r="76" spans="1:8" x14ac:dyDescent="0.35">
      <c r="A76" s="9" t="s">
        <v>21</v>
      </c>
      <c r="B76">
        <v>9.06</v>
      </c>
      <c r="C76">
        <v>8.5719063581879933</v>
      </c>
      <c r="D76">
        <v>7.2959019857600111</v>
      </c>
      <c r="E76">
        <v>3.8247753422356592</v>
      </c>
      <c r="F76">
        <v>2.3978483474794232</v>
      </c>
      <c r="G76">
        <v>1.3223505830903779</v>
      </c>
      <c r="H76">
        <v>0.21332289529568421</v>
      </c>
    </row>
    <row r="77" spans="1:8" x14ac:dyDescent="0.35">
      <c r="A77" s="9" t="s">
        <v>342</v>
      </c>
      <c r="B77">
        <v>0.12</v>
      </c>
      <c r="C77">
        <v>0.1135351835521589</v>
      </c>
      <c r="D77">
        <v>9.6634463387549788E-2</v>
      </c>
      <c r="E77">
        <v>5.0659276056101453E-2</v>
      </c>
      <c r="F77">
        <v>3.1759580761316873E-2</v>
      </c>
      <c r="G77">
        <v>1.7514577259475209E-2</v>
      </c>
      <c r="H77">
        <v>2.8254688118633702E-3</v>
      </c>
    </row>
    <row r="78" spans="1:8" x14ac:dyDescent="0.35">
      <c r="A78" s="9" t="s">
        <v>169</v>
      </c>
      <c r="B78">
        <v>20.100000000000001</v>
      </c>
      <c r="C78">
        <v>14.720091428571431</v>
      </c>
      <c r="D78">
        <v>5.8916651195335286</v>
      </c>
      <c r="E78">
        <v>3.2994472303207199E-2</v>
      </c>
      <c r="F78">
        <v>1.97215226305253E-31</v>
      </c>
      <c r="G78">
        <v>0</v>
      </c>
      <c r="H78">
        <v>0</v>
      </c>
    </row>
    <row r="79" spans="1:8" x14ac:dyDescent="0.35">
      <c r="A79" s="9" t="s">
        <v>207</v>
      </c>
      <c r="B79">
        <v>0.1</v>
      </c>
      <c r="C79">
        <v>9.4612652960132382E-2</v>
      </c>
      <c r="D79">
        <v>8.0528719489624839E-2</v>
      </c>
      <c r="E79">
        <v>4.2216063380084552E-2</v>
      </c>
      <c r="F79">
        <v>2.64663173010974E-2</v>
      </c>
      <c r="G79">
        <v>1.4595481049562681E-2</v>
      </c>
      <c r="H79">
        <v>2.354557343219476E-3</v>
      </c>
    </row>
    <row r="80" spans="1:8" x14ac:dyDescent="0.35">
      <c r="A80" s="9" t="s">
        <v>343</v>
      </c>
      <c r="B80">
        <v>0.14000000000000001</v>
      </c>
      <c r="C80">
        <v>0.10252799999999999</v>
      </c>
      <c r="D80">
        <v>4.1036473469387748E-2</v>
      </c>
      <c r="E80">
        <v>2.2981224489795551E-4</v>
      </c>
      <c r="F80">
        <v>0</v>
      </c>
      <c r="G80">
        <v>0</v>
      </c>
      <c r="H80">
        <v>0</v>
      </c>
    </row>
    <row r="81" spans="1:8" x14ac:dyDescent="0.35">
      <c r="A81" s="9" t="s">
        <v>344</v>
      </c>
      <c r="B81">
        <v>0.93000000000000016</v>
      </c>
      <c r="C81">
        <v>0.87989767252923123</v>
      </c>
      <c r="D81">
        <v>0.74891709125351102</v>
      </c>
      <c r="E81">
        <v>0.39260938943478618</v>
      </c>
      <c r="F81">
        <v>0.24613675090020579</v>
      </c>
      <c r="G81">
        <v>0.13573797376093291</v>
      </c>
      <c r="H81">
        <v>2.189738329194103E-2</v>
      </c>
    </row>
    <row r="82" spans="1:8" x14ac:dyDescent="0.35">
      <c r="A82" s="9" t="s">
        <v>208</v>
      </c>
      <c r="B82">
        <v>3.35</v>
      </c>
      <c r="C82">
        <v>3.1695238741644349</v>
      </c>
      <c r="D82">
        <v>2.6977121029024329</v>
      </c>
      <c r="E82">
        <v>1.414238123232832</v>
      </c>
      <c r="F82">
        <v>0.88662162958676272</v>
      </c>
      <c r="G82">
        <v>0.48894861516034999</v>
      </c>
      <c r="H82">
        <v>7.8877670997852395E-2</v>
      </c>
    </row>
    <row r="83" spans="1:8" x14ac:dyDescent="0.35">
      <c r="A83" s="9" t="s">
        <v>22</v>
      </c>
      <c r="B83">
        <v>0.69999999999999984</v>
      </c>
      <c r="C83">
        <v>0.66228857072092651</v>
      </c>
      <c r="D83">
        <v>0.5637010364273739</v>
      </c>
      <c r="E83">
        <v>0.29551244366059182</v>
      </c>
      <c r="F83">
        <v>0.18526422110768159</v>
      </c>
      <c r="G83">
        <v>0.1021683673469387</v>
      </c>
      <c r="H83">
        <v>1.6481901402536268E-2</v>
      </c>
    </row>
    <row r="84" spans="1:8" x14ac:dyDescent="0.35">
      <c r="A84" s="9" t="s">
        <v>24</v>
      </c>
      <c r="B84">
        <v>0.05</v>
      </c>
      <c r="C84">
        <v>4.7306326480066191E-2</v>
      </c>
      <c r="D84">
        <v>4.026435974481242E-2</v>
      </c>
      <c r="E84">
        <v>2.1108031690042269E-2</v>
      </c>
      <c r="F84">
        <v>1.323315865054869E-2</v>
      </c>
      <c r="G84">
        <v>7.2977405247813352E-3</v>
      </c>
      <c r="H84">
        <v>1.177278671609733E-3</v>
      </c>
    </row>
    <row r="85" spans="1:8" x14ac:dyDescent="0.35">
      <c r="A85" s="9" t="s">
        <v>271</v>
      </c>
      <c r="B85">
        <v>0.73</v>
      </c>
      <c r="C85">
        <v>0.69067236660896636</v>
      </c>
      <c r="D85">
        <v>0.5878596522742614</v>
      </c>
      <c r="E85">
        <v>0.30817726267461709</v>
      </c>
      <c r="F85">
        <v>0.1932041162980109</v>
      </c>
      <c r="G85">
        <v>0.10654701166180761</v>
      </c>
      <c r="H85">
        <v>1.7188268605502158E-2</v>
      </c>
    </row>
    <row r="86" spans="1:8" x14ac:dyDescent="0.35">
      <c r="A86" s="9" t="s">
        <v>210</v>
      </c>
      <c r="B86">
        <v>0.61</v>
      </c>
      <c r="C86">
        <v>0.57713718305680761</v>
      </c>
      <c r="D86">
        <v>0.49122518888671157</v>
      </c>
      <c r="E86">
        <v>0.25751798661851572</v>
      </c>
      <c r="F86">
        <v>0.16144453553669411</v>
      </c>
      <c r="G86">
        <v>8.9032434402332328E-2</v>
      </c>
      <c r="H86">
        <v>1.4362799793638791E-2</v>
      </c>
    </row>
    <row r="87" spans="1:8" x14ac:dyDescent="0.35">
      <c r="A87" s="9" t="s">
        <v>209</v>
      </c>
      <c r="B87">
        <v>3.39</v>
      </c>
      <c r="C87">
        <v>3.2073689353484882</v>
      </c>
      <c r="D87">
        <v>2.7299235906982822</v>
      </c>
      <c r="E87">
        <v>1.431124548584866</v>
      </c>
      <c r="F87">
        <v>0.89720815650720154</v>
      </c>
      <c r="G87">
        <v>0.49478680758017501</v>
      </c>
      <c r="H87">
        <v>7.9819493935140179E-2</v>
      </c>
    </row>
    <row r="88" spans="1:8" x14ac:dyDescent="0.35">
      <c r="A88" s="9" t="s">
        <v>345</v>
      </c>
      <c r="B88">
        <v>24.42</v>
      </c>
      <c r="C88">
        <v>23.104409852864329</v>
      </c>
      <c r="D88">
        <v>19.665113299366389</v>
      </c>
      <c r="E88">
        <v>10.309162677416641</v>
      </c>
      <c r="F88">
        <v>6.4630746849279834</v>
      </c>
      <c r="G88">
        <v>3.5642164723032059</v>
      </c>
      <c r="H88">
        <v>0.5749829032141941</v>
      </c>
    </row>
    <row r="89" spans="1:8" x14ac:dyDescent="0.35">
      <c r="A89" s="9" t="s">
        <v>171</v>
      </c>
      <c r="B89">
        <v>8.99</v>
      </c>
      <c r="C89">
        <v>6.5837622857142852</v>
      </c>
      <c r="D89">
        <v>2.6351278320699709</v>
      </c>
      <c r="E89">
        <v>1.4757229154518639E-2</v>
      </c>
      <c r="F89">
        <v>0</v>
      </c>
      <c r="G89">
        <v>0</v>
      </c>
      <c r="H89">
        <v>0</v>
      </c>
    </row>
    <row r="90" spans="1:8" x14ac:dyDescent="0.35">
      <c r="A90" s="9" t="s">
        <v>173</v>
      </c>
      <c r="B90">
        <v>0.53</v>
      </c>
      <c r="C90">
        <v>0.223745135914448</v>
      </c>
      <c r="D90">
        <v>1.24791539190632E-2</v>
      </c>
      <c r="E90">
        <v>0</v>
      </c>
      <c r="F90">
        <v>0</v>
      </c>
      <c r="G90">
        <v>0</v>
      </c>
      <c r="H90">
        <v>0</v>
      </c>
    </row>
    <row r="91" spans="1:8" x14ac:dyDescent="0.35">
      <c r="A91" s="9" t="s">
        <v>96</v>
      </c>
      <c r="B91">
        <v>1111.2</v>
      </c>
      <c r="C91">
        <v>1051.335799692991</v>
      </c>
      <c r="D91">
        <v>894.83513096871116</v>
      </c>
      <c r="E91">
        <v>469.10489627949948</v>
      </c>
      <c r="F91">
        <v>294.09371784979419</v>
      </c>
      <c r="G91">
        <v>162.18498542274051</v>
      </c>
      <c r="H91">
        <v>26.163841197854801</v>
      </c>
    </row>
    <row r="92" spans="1:8" x14ac:dyDescent="0.35">
      <c r="A92" s="9" t="s">
        <v>95</v>
      </c>
      <c r="B92">
        <v>199.91</v>
      </c>
      <c r="C92">
        <v>170.42276611448611</v>
      </c>
      <c r="D92">
        <v>105.6839248248118</v>
      </c>
      <c r="E92">
        <v>15.130102915087621</v>
      </c>
      <c r="F92">
        <v>2.1946818424434751</v>
      </c>
      <c r="G92">
        <v>4.1769281368083867E-2</v>
      </c>
      <c r="H92">
        <v>0</v>
      </c>
    </row>
    <row r="93" spans="1:8" x14ac:dyDescent="0.35">
      <c r="A93" s="9" t="s">
        <v>102</v>
      </c>
      <c r="B93">
        <v>213.37</v>
      </c>
      <c r="C93">
        <v>201.8750176210344</v>
      </c>
      <c r="D93">
        <v>171.8241287750125</v>
      </c>
      <c r="E93">
        <v>90.076414434086374</v>
      </c>
      <c r="F93">
        <v>56.471181225351508</v>
      </c>
      <c r="G93">
        <v>31.142377915451881</v>
      </c>
      <c r="H93">
        <v>5.0239190032273822</v>
      </c>
    </row>
    <row r="94" spans="1:8" x14ac:dyDescent="0.35">
      <c r="A94" s="9" t="s">
        <v>103</v>
      </c>
      <c r="B94">
        <v>57.09</v>
      </c>
      <c r="C94">
        <v>54.014363574939573</v>
      </c>
      <c r="D94">
        <v>45.973845956626818</v>
      </c>
      <c r="E94">
        <v>24.101150583690259</v>
      </c>
      <c r="F94">
        <v>15.109620547196499</v>
      </c>
      <c r="G94">
        <v>8.3325601311953328</v>
      </c>
      <c r="H94">
        <v>1.344216787243997</v>
      </c>
    </row>
    <row r="95" spans="1:8" x14ac:dyDescent="0.35">
      <c r="A95" s="9" t="s">
        <v>172</v>
      </c>
      <c r="B95">
        <v>9.36</v>
      </c>
      <c r="C95">
        <v>6.854729142857142</v>
      </c>
      <c r="D95">
        <v>2.743581369096209</v>
      </c>
      <c r="E95">
        <v>1.5364590087463419E-2</v>
      </c>
      <c r="F95">
        <v>3.944304526105059E-31</v>
      </c>
      <c r="G95">
        <v>0</v>
      </c>
      <c r="H95">
        <v>0</v>
      </c>
    </row>
    <row r="96" spans="1:8" x14ac:dyDescent="0.35">
      <c r="A96" s="9" t="s">
        <v>104</v>
      </c>
      <c r="B96">
        <v>44.35</v>
      </c>
      <c r="C96">
        <v>41.960711587818722</v>
      </c>
      <c r="D96">
        <v>35.714487093648607</v>
      </c>
      <c r="E96">
        <v>18.722824109067499</v>
      </c>
      <c r="F96">
        <v>11.7378117230367</v>
      </c>
      <c r="G96">
        <v>6.4730958454810521</v>
      </c>
      <c r="H96">
        <v>1.044246181717837</v>
      </c>
    </row>
    <row r="97" spans="1:8" x14ac:dyDescent="0.35">
      <c r="A97" s="9" t="s">
        <v>174</v>
      </c>
      <c r="B97">
        <v>92.53</v>
      </c>
      <c r="C97">
        <v>67.76368457142857</v>
      </c>
      <c r="D97">
        <v>27.122177786588921</v>
      </c>
      <c r="E97">
        <v>0.1518894787172011</v>
      </c>
      <c r="F97">
        <v>1.577721810442024E-30</v>
      </c>
      <c r="G97">
        <v>0</v>
      </c>
      <c r="H97">
        <v>0</v>
      </c>
    </row>
    <row r="98" spans="1:8" x14ac:dyDescent="0.35">
      <c r="A98" s="9" t="s">
        <v>211</v>
      </c>
      <c r="B98">
        <v>2.37</v>
      </c>
      <c r="C98">
        <v>2.2423198751551379</v>
      </c>
      <c r="D98">
        <v>1.908530651904109</v>
      </c>
      <c r="E98">
        <v>1.000520702108004</v>
      </c>
      <c r="F98">
        <v>0.62725172003600815</v>
      </c>
      <c r="G98">
        <v>0.3459129008746355</v>
      </c>
      <c r="H98">
        <v>5.5803009034301639E-2</v>
      </c>
    </row>
    <row r="99" spans="1:8" x14ac:dyDescent="0.35">
      <c r="A99" s="9" t="s">
        <v>106</v>
      </c>
      <c r="B99">
        <v>524.12</v>
      </c>
      <c r="C99">
        <v>383.83553828571428</v>
      </c>
      <c r="D99">
        <v>153.6288319626822</v>
      </c>
      <c r="E99">
        <v>0.86035138425657376</v>
      </c>
      <c r="F99">
        <v>0</v>
      </c>
      <c r="G99">
        <v>0</v>
      </c>
      <c r="H99">
        <v>0</v>
      </c>
    </row>
    <row r="100" spans="1:8" x14ac:dyDescent="0.35">
      <c r="A100" s="9" t="s">
        <v>105</v>
      </c>
      <c r="B100">
        <v>11.73</v>
      </c>
      <c r="C100">
        <v>11.09806419222353</v>
      </c>
      <c r="D100">
        <v>9.4460187961329929</v>
      </c>
      <c r="E100">
        <v>4.9519442344839177</v>
      </c>
      <c r="F100">
        <v>3.104499019418725</v>
      </c>
      <c r="G100">
        <v>1.712049927113702</v>
      </c>
      <c r="H100">
        <v>0.27618957635964492</v>
      </c>
    </row>
    <row r="101" spans="1:8" x14ac:dyDescent="0.35">
      <c r="A101" s="9" t="s">
        <v>113</v>
      </c>
      <c r="B101">
        <v>91.04</v>
      </c>
      <c r="C101">
        <v>86.135359254904529</v>
      </c>
      <c r="D101">
        <v>73.313346223354472</v>
      </c>
      <c r="E101">
        <v>38.433504101228969</v>
      </c>
      <c r="F101">
        <v>24.09493527091907</v>
      </c>
      <c r="G101">
        <v>13.287725947521871</v>
      </c>
      <c r="H101">
        <v>2.1435890052670121</v>
      </c>
    </row>
    <row r="102" spans="1:8" x14ac:dyDescent="0.35">
      <c r="A102" s="9" t="s">
        <v>26</v>
      </c>
      <c r="B102">
        <v>0.79</v>
      </c>
      <c r="C102">
        <v>0.74743995838504607</v>
      </c>
      <c r="D102">
        <v>0.63617688396803618</v>
      </c>
      <c r="E102">
        <v>0.33350690070266792</v>
      </c>
      <c r="F102">
        <v>0.2090839066786695</v>
      </c>
      <c r="G102">
        <v>0.11530430029154511</v>
      </c>
      <c r="H102">
        <v>1.8601003011433859E-2</v>
      </c>
    </row>
    <row r="103" spans="1:8" x14ac:dyDescent="0.35">
      <c r="A103" s="9" t="s">
        <v>346</v>
      </c>
      <c r="B103">
        <v>0.02</v>
      </c>
      <c r="C103">
        <v>1.892253059202648E-2</v>
      </c>
      <c r="D103">
        <v>1.6105743897924969E-2</v>
      </c>
      <c r="E103">
        <v>8.4432126760169094E-3</v>
      </c>
      <c r="F103">
        <v>5.2932634602194783E-3</v>
      </c>
      <c r="G103">
        <v>2.9190962099125352E-3</v>
      </c>
      <c r="H103">
        <v>4.7091146864389438E-4</v>
      </c>
    </row>
    <row r="104" spans="1:8" x14ac:dyDescent="0.35">
      <c r="A104" s="9" t="s">
        <v>117</v>
      </c>
      <c r="B104">
        <v>48.48</v>
      </c>
      <c r="C104">
        <v>45.868214155072167</v>
      </c>
      <c r="D104">
        <v>39.040323208570143</v>
      </c>
      <c r="E104">
        <v>20.46634752666499</v>
      </c>
      <c r="F104">
        <v>12.830870627572009</v>
      </c>
      <c r="G104">
        <v>7.0758892128279882</v>
      </c>
      <c r="H104">
        <v>1.141489399992798</v>
      </c>
    </row>
    <row r="105" spans="1:8" x14ac:dyDescent="0.35">
      <c r="A105" s="9" t="s">
        <v>114</v>
      </c>
      <c r="B105">
        <v>1.62</v>
      </c>
      <c r="C105">
        <v>1.532724977954145</v>
      </c>
      <c r="D105">
        <v>1.3045652557319229</v>
      </c>
      <c r="E105">
        <v>0.68390022675736961</v>
      </c>
      <c r="F105">
        <v>0.42875434027777781</v>
      </c>
      <c r="G105">
        <v>0.23644679300291549</v>
      </c>
      <c r="H105">
        <v>3.8143828960155383E-2</v>
      </c>
    </row>
    <row r="106" spans="1:8" x14ac:dyDescent="0.35">
      <c r="A106" s="9" t="s">
        <v>118</v>
      </c>
      <c r="B106">
        <v>11.11</v>
      </c>
      <c r="C106">
        <v>8.1363291428571412</v>
      </c>
      <c r="D106">
        <v>3.2565372874635572</v>
      </c>
      <c r="E106">
        <v>1.8237243148687989E-2</v>
      </c>
      <c r="F106">
        <v>3.944304526105059E-31</v>
      </c>
      <c r="G106">
        <v>0</v>
      </c>
      <c r="H106">
        <v>0</v>
      </c>
    </row>
    <row r="107" spans="1:8" x14ac:dyDescent="0.35">
      <c r="A107" s="9" t="s">
        <v>178</v>
      </c>
      <c r="B107">
        <v>1.01</v>
      </c>
      <c r="C107">
        <v>0.75725808464015787</v>
      </c>
      <c r="D107">
        <v>0.32396066467412021</v>
      </c>
      <c r="E107">
        <v>3.6429910460365499E-3</v>
      </c>
      <c r="F107">
        <v>1.5102228440660749E-6</v>
      </c>
      <c r="G107">
        <v>0</v>
      </c>
      <c r="H107">
        <v>0</v>
      </c>
    </row>
    <row r="108" spans="1:8" x14ac:dyDescent="0.35">
      <c r="A108" s="9" t="s">
        <v>119</v>
      </c>
      <c r="B108">
        <v>11.23</v>
      </c>
      <c r="C108">
        <v>10.625000927422869</v>
      </c>
      <c r="D108">
        <v>9.0433751986848705</v>
      </c>
      <c r="E108">
        <v>4.7408639175834937</v>
      </c>
      <c r="F108">
        <v>2.9721674329132379</v>
      </c>
      <c r="G108">
        <v>1.639072521865889</v>
      </c>
      <c r="H108">
        <v>0.2644167896435472</v>
      </c>
    </row>
    <row r="109" spans="1:8" x14ac:dyDescent="0.35">
      <c r="A109" s="9" t="s">
        <v>29</v>
      </c>
      <c r="B109">
        <v>0.01</v>
      </c>
      <c r="C109">
        <v>9.4612652960132382E-3</v>
      </c>
      <c r="D109">
        <v>8.0528719489624846E-3</v>
      </c>
      <c r="E109">
        <v>4.2216063380084556E-3</v>
      </c>
      <c r="F109">
        <v>2.64663173010974E-3</v>
      </c>
      <c r="G109">
        <v>1.459548104956268E-3</v>
      </c>
      <c r="H109">
        <v>2.354557343219476E-4</v>
      </c>
    </row>
    <row r="110" spans="1:8" x14ac:dyDescent="0.35">
      <c r="A110" s="9" t="s">
        <v>27</v>
      </c>
      <c r="B110">
        <v>0.22</v>
      </c>
      <c r="C110">
        <v>0.16111542857142849</v>
      </c>
      <c r="D110">
        <v>6.4485886880466498E-2</v>
      </c>
      <c r="E110">
        <v>3.6113352769680251E-4</v>
      </c>
      <c r="F110">
        <v>3.081487911019577E-33</v>
      </c>
      <c r="G110">
        <v>0</v>
      </c>
      <c r="H110">
        <v>0</v>
      </c>
    </row>
    <row r="111" spans="1:8" x14ac:dyDescent="0.35">
      <c r="A111" s="9" t="s">
        <v>28</v>
      </c>
      <c r="B111">
        <v>24.31</v>
      </c>
      <c r="C111">
        <v>23.000335934608181</v>
      </c>
      <c r="D111">
        <v>19.576531707927799</v>
      </c>
      <c r="E111">
        <v>10.262725007698551</v>
      </c>
      <c r="F111">
        <v>6.4339617358967747</v>
      </c>
      <c r="G111">
        <v>3.548161443148687</v>
      </c>
      <c r="H111">
        <v>0.57239289013665406</v>
      </c>
    </row>
    <row r="112" spans="1:8" x14ac:dyDescent="0.35">
      <c r="A112" s="9" t="s">
        <v>176</v>
      </c>
      <c r="B112">
        <v>1.0900000000000001</v>
      </c>
      <c r="C112">
        <v>0.79825371428571434</v>
      </c>
      <c r="D112">
        <v>0.31949825772594748</v>
      </c>
      <c r="E112">
        <v>1.789252478134104E-3</v>
      </c>
      <c r="F112">
        <v>0</v>
      </c>
      <c r="G112">
        <v>0</v>
      </c>
      <c r="H112">
        <v>0</v>
      </c>
    </row>
    <row r="113" spans="1:8" x14ac:dyDescent="0.35">
      <c r="A113" s="9" t="s">
        <v>177</v>
      </c>
      <c r="B113">
        <v>0.2</v>
      </c>
      <c r="C113">
        <v>0.14646857142857139</v>
      </c>
      <c r="D113">
        <v>5.8623533527696767E-2</v>
      </c>
      <c r="E113">
        <v>3.2830320699708322E-4</v>
      </c>
      <c r="F113">
        <v>3.081487911019577E-33</v>
      </c>
      <c r="G113">
        <v>0</v>
      </c>
      <c r="H113">
        <v>0</v>
      </c>
    </row>
    <row r="114" spans="1:8" x14ac:dyDescent="0.35">
      <c r="A114" s="9" t="s">
        <v>347</v>
      </c>
      <c r="B114">
        <v>0.27</v>
      </c>
      <c r="C114">
        <v>0.25545416299235751</v>
      </c>
      <c r="D114">
        <v>0.2174275426219871</v>
      </c>
      <c r="E114">
        <v>0.11398337112622831</v>
      </c>
      <c r="F114">
        <v>7.1459056712962973E-2</v>
      </c>
      <c r="G114">
        <v>3.9407798833819251E-2</v>
      </c>
      <c r="H114">
        <v>6.3573048266925992E-3</v>
      </c>
    </row>
    <row r="115" spans="1:8" x14ac:dyDescent="0.35">
      <c r="A115" s="9" t="s">
        <v>31</v>
      </c>
      <c r="B115">
        <v>0.88</v>
      </c>
      <c r="C115">
        <v>0.83259134604916496</v>
      </c>
      <c r="D115">
        <v>0.70865273150869879</v>
      </c>
      <c r="E115">
        <v>0.37150135774474402</v>
      </c>
      <c r="F115">
        <v>0.23290359224965709</v>
      </c>
      <c r="G115">
        <v>0.12844023323615161</v>
      </c>
      <c r="H115">
        <v>2.07201046203314E-2</v>
      </c>
    </row>
    <row r="116" spans="1:8" x14ac:dyDescent="0.35">
      <c r="A116" s="9" t="s">
        <v>36</v>
      </c>
      <c r="B116">
        <v>0.06</v>
      </c>
      <c r="C116">
        <v>5.6767591776079429E-2</v>
      </c>
      <c r="D116">
        <v>4.8317231693774901E-2</v>
      </c>
      <c r="E116">
        <v>2.532963802805073E-2</v>
      </c>
      <c r="F116">
        <v>1.587979038065843E-2</v>
      </c>
      <c r="G116">
        <v>8.7572886297376043E-3</v>
      </c>
      <c r="H116">
        <v>1.4127344059316821E-3</v>
      </c>
    </row>
    <row r="117" spans="1:8" x14ac:dyDescent="0.35">
      <c r="A117" s="9" t="s">
        <v>123</v>
      </c>
      <c r="B117">
        <v>106.34</v>
      </c>
      <c r="C117">
        <v>100.6110951578048</v>
      </c>
      <c r="D117">
        <v>85.634240305267056</v>
      </c>
      <c r="E117">
        <v>44.892561798381898</v>
      </c>
      <c r="F117">
        <v>28.144281817986961</v>
      </c>
      <c r="G117">
        <v>15.520834548104951</v>
      </c>
      <c r="H117">
        <v>2.5038362787795809</v>
      </c>
    </row>
    <row r="118" spans="1:8" x14ac:dyDescent="0.35">
      <c r="A118" s="9" t="s">
        <v>348</v>
      </c>
      <c r="B118">
        <v>0.51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35">
      <c r="A119" s="9" t="s">
        <v>32</v>
      </c>
      <c r="B119">
        <v>1.43</v>
      </c>
      <c r="C119">
        <v>1.352960937329893</v>
      </c>
      <c r="D119">
        <v>1.151560688701635</v>
      </c>
      <c r="E119">
        <v>0.60368970633520869</v>
      </c>
      <c r="F119">
        <v>0.37846833740569258</v>
      </c>
      <c r="G119">
        <v>0.20871537900874629</v>
      </c>
      <c r="H119">
        <v>3.3670170008038458E-2</v>
      </c>
    </row>
    <row r="120" spans="1:8" x14ac:dyDescent="0.35">
      <c r="A120" s="9" t="s">
        <v>181</v>
      </c>
      <c r="B120">
        <v>1.0900000000000001</v>
      </c>
      <c r="C120">
        <v>0.79825371428571446</v>
      </c>
      <c r="D120">
        <v>0.31949825772594748</v>
      </c>
      <c r="E120">
        <v>1.789252478134119E-3</v>
      </c>
      <c r="F120">
        <v>0</v>
      </c>
      <c r="G120">
        <v>0</v>
      </c>
      <c r="H120">
        <v>0</v>
      </c>
    </row>
    <row r="121" spans="1:8" x14ac:dyDescent="0.35">
      <c r="A121" s="9" t="s">
        <v>349</v>
      </c>
      <c r="B121">
        <v>0.81</v>
      </c>
      <c r="C121">
        <v>0.76636248897707238</v>
      </c>
      <c r="D121">
        <v>0.65228262786596136</v>
      </c>
      <c r="E121">
        <v>0.34195011337868492</v>
      </c>
      <c r="F121">
        <v>0.21437717013888891</v>
      </c>
      <c r="G121">
        <v>0.1182233965014578</v>
      </c>
      <c r="H121">
        <v>1.9071914480077719E-2</v>
      </c>
    </row>
    <row r="122" spans="1:8" x14ac:dyDescent="0.35">
      <c r="A122" s="9" t="s">
        <v>34</v>
      </c>
      <c r="B122">
        <v>0.77</v>
      </c>
      <c r="C122">
        <v>0.72851742779301942</v>
      </c>
      <c r="D122">
        <v>0.62007114007011122</v>
      </c>
      <c r="E122">
        <v>0.32506368802665092</v>
      </c>
      <c r="F122">
        <v>0.20379064321845</v>
      </c>
      <c r="G122">
        <v>0.1123852040816327</v>
      </c>
      <c r="H122">
        <v>1.8130091542789939E-2</v>
      </c>
    </row>
    <row r="123" spans="1:8" x14ac:dyDescent="0.35">
      <c r="A123" s="9" t="s">
        <v>35</v>
      </c>
      <c r="B123">
        <v>1.78</v>
      </c>
      <c r="C123">
        <v>1.684105222690357</v>
      </c>
      <c r="D123">
        <v>1.433411206915322</v>
      </c>
      <c r="E123">
        <v>0.75144592816550482</v>
      </c>
      <c r="F123">
        <v>0.47110044795953371</v>
      </c>
      <c r="G123">
        <v>0.25979956268221582</v>
      </c>
      <c r="H123">
        <v>4.1911120709306637E-2</v>
      </c>
    </row>
    <row r="124" spans="1:8" x14ac:dyDescent="0.35">
      <c r="A124" s="9" t="s">
        <v>212</v>
      </c>
      <c r="B124">
        <v>159.11000000000001</v>
      </c>
      <c r="C124">
        <v>150.53819212486661</v>
      </c>
      <c r="D124">
        <v>128.12924557994211</v>
      </c>
      <c r="E124">
        <v>67.169978444052532</v>
      </c>
      <c r="F124">
        <v>42.110557457776068</v>
      </c>
      <c r="G124">
        <v>23.222869897959178</v>
      </c>
      <c r="H124">
        <v>3.7463361887965072</v>
      </c>
    </row>
    <row r="125" spans="1:8" x14ac:dyDescent="0.35">
      <c r="A125" s="9" t="s">
        <v>179</v>
      </c>
      <c r="B125">
        <v>4.16</v>
      </c>
      <c r="C125">
        <v>3.9358863631415071</v>
      </c>
      <c r="D125">
        <v>3.3499947307683939</v>
      </c>
      <c r="E125">
        <v>1.7561882366115169</v>
      </c>
      <c r="F125">
        <v>1.1009987997256521</v>
      </c>
      <c r="G125">
        <v>0.60717201166180756</v>
      </c>
      <c r="H125">
        <v>9.7949585477930243E-2</v>
      </c>
    </row>
    <row r="126" spans="1:8" x14ac:dyDescent="0.35">
      <c r="A126" s="9" t="s">
        <v>122</v>
      </c>
      <c r="B126">
        <v>5.16</v>
      </c>
      <c r="C126">
        <v>4.8820128927428303</v>
      </c>
      <c r="D126">
        <v>4.1552819256646414</v>
      </c>
      <c r="E126">
        <v>2.1783488704123619</v>
      </c>
      <c r="F126">
        <v>1.365661972736625</v>
      </c>
      <c r="G126">
        <v>0.75312682215743409</v>
      </c>
      <c r="H126">
        <v>0.1214951589101247</v>
      </c>
    </row>
    <row r="127" spans="1:8" x14ac:dyDescent="0.35">
      <c r="A127" s="9" t="s">
        <v>30</v>
      </c>
      <c r="B127">
        <v>25.05</v>
      </c>
      <c r="C127">
        <v>23.70046956651316</v>
      </c>
      <c r="D127">
        <v>20.17244423215103</v>
      </c>
      <c r="E127">
        <v>10.57512387671118</v>
      </c>
      <c r="F127">
        <v>6.629812483924896</v>
      </c>
      <c r="G127">
        <v>3.656168002915452</v>
      </c>
      <c r="H127">
        <v>0.58981661447647793</v>
      </c>
    </row>
    <row r="128" spans="1:8" x14ac:dyDescent="0.35">
      <c r="A128" s="9" t="s">
        <v>33</v>
      </c>
      <c r="B128">
        <v>2.44</v>
      </c>
      <c r="C128">
        <v>2.30854873222723</v>
      </c>
      <c r="D128">
        <v>1.964900755546847</v>
      </c>
      <c r="E128">
        <v>1.0300719464740631</v>
      </c>
      <c r="F128">
        <v>0.64577814214677665</v>
      </c>
      <c r="G128">
        <v>0.35612973760932948</v>
      </c>
      <c r="H128">
        <v>5.7451199174555163E-2</v>
      </c>
    </row>
    <row r="129" spans="1:8" x14ac:dyDescent="0.35">
      <c r="A129" s="9" t="s">
        <v>121</v>
      </c>
      <c r="B129">
        <v>9.15</v>
      </c>
      <c r="C129">
        <v>8.6570577458521143</v>
      </c>
      <c r="D129">
        <v>7.3683778333006744</v>
      </c>
      <c r="E129">
        <v>3.8627697992777361</v>
      </c>
      <c r="F129">
        <v>2.4216680330504108</v>
      </c>
      <c r="G129">
        <v>1.3354865160349849</v>
      </c>
      <c r="H129">
        <v>0.21544199690458199</v>
      </c>
    </row>
    <row r="130" spans="1:8" x14ac:dyDescent="0.35">
      <c r="A130" s="9" t="s">
        <v>37</v>
      </c>
      <c r="B130">
        <v>0.12</v>
      </c>
      <c r="C130">
        <v>8.7881142857142866E-2</v>
      </c>
      <c r="D130">
        <v>3.5174120116618073E-2</v>
      </c>
      <c r="E130">
        <v>1.9698192419824901E-4</v>
      </c>
      <c r="F130">
        <v>9.2444637330587321E-33</v>
      </c>
      <c r="G130">
        <v>0</v>
      </c>
      <c r="H130">
        <v>0</v>
      </c>
    </row>
    <row r="131" spans="1:8" x14ac:dyDescent="0.35">
      <c r="A131" s="9" t="s">
        <v>124</v>
      </c>
      <c r="B131">
        <v>0.14000000000000001</v>
      </c>
      <c r="C131">
        <v>0.10252799999999999</v>
      </c>
      <c r="D131">
        <v>4.1036473469387762E-2</v>
      </c>
      <c r="E131">
        <v>2.2981224489795931E-4</v>
      </c>
      <c r="F131">
        <v>0</v>
      </c>
      <c r="G131">
        <v>0</v>
      </c>
      <c r="H131">
        <v>0</v>
      </c>
    </row>
    <row r="132" spans="1:8" x14ac:dyDescent="0.35">
      <c r="A132" s="9" t="s">
        <v>183</v>
      </c>
      <c r="B132">
        <v>41.82</v>
      </c>
      <c r="C132">
        <v>30.626578285714299</v>
      </c>
      <c r="D132">
        <v>12.258180860641399</v>
      </c>
      <c r="E132">
        <v>6.8648200583090832E-2</v>
      </c>
      <c r="F132">
        <v>0</v>
      </c>
      <c r="G132">
        <v>0</v>
      </c>
      <c r="H132">
        <v>0</v>
      </c>
    </row>
    <row r="133" spans="1:8" x14ac:dyDescent="0.35">
      <c r="A133" s="9" t="s">
        <v>350</v>
      </c>
      <c r="B133">
        <v>2.2000000000000002</v>
      </c>
      <c r="C133">
        <v>2.0851519864832531</v>
      </c>
      <c r="D133">
        <v>1.7840627999143379</v>
      </c>
      <c r="E133">
        <v>0.95434091731725945</v>
      </c>
      <c r="F133">
        <v>0.60750170304921558</v>
      </c>
      <c r="G133">
        <v>0.34293890410993999</v>
      </c>
      <c r="H133">
        <v>6.0511086842177167E-2</v>
      </c>
    </row>
    <row r="134" spans="1:8" x14ac:dyDescent="0.35">
      <c r="A134" s="9" t="s">
        <v>252</v>
      </c>
      <c r="B134">
        <v>6.18</v>
      </c>
      <c r="C134">
        <v>4.5258788571428568</v>
      </c>
      <c r="D134">
        <v>1.8114671860058309</v>
      </c>
      <c r="E134">
        <v>1.0144569096209611E-2</v>
      </c>
      <c r="F134">
        <v>0</v>
      </c>
      <c r="G134">
        <v>0</v>
      </c>
      <c r="H134">
        <v>0</v>
      </c>
    </row>
    <row r="135" spans="1:8" x14ac:dyDescent="0.35">
      <c r="A135" s="9" t="s">
        <v>213</v>
      </c>
      <c r="B135">
        <v>0.95</v>
      </c>
      <c r="C135">
        <v>0.89882020312125754</v>
      </c>
      <c r="D135">
        <v>0.7650228351514361</v>
      </c>
      <c r="E135">
        <v>0.40105260211080312</v>
      </c>
      <c r="F135">
        <v>0.25143001436042522</v>
      </c>
      <c r="G135">
        <v>0.1386570699708454</v>
      </c>
      <c r="H135">
        <v>2.2368294760584981E-2</v>
      </c>
    </row>
    <row r="136" spans="1:8" x14ac:dyDescent="0.35">
      <c r="A136" s="9" t="s">
        <v>38</v>
      </c>
      <c r="B136">
        <v>0.45</v>
      </c>
      <c r="C136">
        <v>0.42575693832059569</v>
      </c>
      <c r="D136">
        <v>0.36237923770331182</v>
      </c>
      <c r="E136">
        <v>0.1899722852103804</v>
      </c>
      <c r="F136">
        <v>0.11909842785493829</v>
      </c>
      <c r="G136">
        <v>6.5679664723032036E-2</v>
      </c>
      <c r="H136">
        <v>1.0595508044487631E-2</v>
      </c>
    </row>
    <row r="137" spans="1:8" x14ac:dyDescent="0.35">
      <c r="A137" s="9" t="s">
        <v>39</v>
      </c>
      <c r="B137">
        <v>18</v>
      </c>
      <c r="C137">
        <v>17.030277532823831</v>
      </c>
      <c r="D137">
        <v>14.49516950813247</v>
      </c>
      <c r="E137">
        <v>7.5988914084152182</v>
      </c>
      <c r="F137">
        <v>4.7639371141975309</v>
      </c>
      <c r="G137">
        <v>2.6271865889212829</v>
      </c>
      <c r="H137">
        <v>0.42382032177950479</v>
      </c>
    </row>
    <row r="138" spans="1:8" x14ac:dyDescent="0.35">
      <c r="A138" s="9" t="s">
        <v>128</v>
      </c>
      <c r="B138">
        <v>10.23</v>
      </c>
      <c r="C138">
        <v>9.6788743978215415</v>
      </c>
      <c r="D138">
        <v>8.2380880037886204</v>
      </c>
      <c r="E138">
        <v>4.3187032837826491</v>
      </c>
      <c r="F138">
        <v>2.707504259902263</v>
      </c>
      <c r="G138">
        <v>1.4931177113702621</v>
      </c>
      <c r="H138">
        <v>0.2408712162113528</v>
      </c>
    </row>
    <row r="139" spans="1:8" x14ac:dyDescent="0.35">
      <c r="A139" s="9" t="s">
        <v>180</v>
      </c>
      <c r="B139">
        <v>3.33</v>
      </c>
      <c r="C139">
        <v>3.1561618704496501</v>
      </c>
      <c r="D139">
        <v>2.7004223289612481</v>
      </c>
      <c r="E139">
        <v>1.4445251157574881</v>
      </c>
      <c r="F139">
        <v>0.91953666870631268</v>
      </c>
      <c r="G139">
        <v>0.51908479576640931</v>
      </c>
      <c r="H139">
        <v>9.159178144747708E-2</v>
      </c>
    </row>
    <row r="140" spans="1:8" x14ac:dyDescent="0.35">
      <c r="A140" s="9" t="s">
        <v>184</v>
      </c>
      <c r="B140">
        <v>4.6900000000000004</v>
      </c>
      <c r="C140">
        <v>3.4346880000000009</v>
      </c>
      <c r="D140">
        <v>1.37472186122449</v>
      </c>
      <c r="E140">
        <v>7.6987102040816978E-3</v>
      </c>
      <c r="F140">
        <v>0</v>
      </c>
      <c r="G140">
        <v>0</v>
      </c>
      <c r="H140">
        <v>0</v>
      </c>
    </row>
    <row r="141" spans="1:8" x14ac:dyDescent="0.35">
      <c r="A141" s="9" t="s">
        <v>125</v>
      </c>
      <c r="B141">
        <v>21.78</v>
      </c>
      <c r="C141">
        <v>20.606635814716832</v>
      </c>
      <c r="D141">
        <v>17.53915510484029</v>
      </c>
      <c r="E141">
        <v>9.1946586041824148</v>
      </c>
      <c r="F141">
        <v>5.7643639081790106</v>
      </c>
      <c r="G141">
        <v>3.178895772594752</v>
      </c>
      <c r="H141">
        <v>0.51282258935320091</v>
      </c>
    </row>
    <row r="142" spans="1:8" x14ac:dyDescent="0.35">
      <c r="A142" s="9" t="s">
        <v>126</v>
      </c>
      <c r="B142">
        <v>70.069999999999993</v>
      </c>
      <c r="C142">
        <v>66.412090769491584</v>
      </c>
      <c r="D142">
        <v>56.82240017727166</v>
      </c>
      <c r="E142">
        <v>30.395758216554711</v>
      </c>
      <c r="F142">
        <v>19.34892924211751</v>
      </c>
      <c r="G142">
        <v>10.92260409590159</v>
      </c>
      <c r="H142">
        <v>1.927278115923339</v>
      </c>
    </row>
    <row r="143" spans="1:8" x14ac:dyDescent="0.35">
      <c r="A143" s="9" t="s">
        <v>351</v>
      </c>
      <c r="B143">
        <v>0.49632004323454798</v>
      </c>
      <c r="C143">
        <v>0.46958156007708191</v>
      </c>
      <c r="D143">
        <v>0.39968017538713402</v>
      </c>
      <c r="E143">
        <v>0.20952678401995969</v>
      </c>
      <c r="F143">
        <v>0.1313576374713992</v>
      </c>
      <c r="G143">
        <v>7.2440297855479729E-2</v>
      </c>
      <c r="H143">
        <v>1.168614002384912E-2</v>
      </c>
    </row>
    <row r="144" spans="1:8" x14ac:dyDescent="0.35">
      <c r="A144" s="9" t="s">
        <v>214</v>
      </c>
      <c r="B144">
        <v>1.98</v>
      </c>
      <c r="C144">
        <v>1.4500388571428571</v>
      </c>
      <c r="D144">
        <v>0.58037298192419839</v>
      </c>
      <c r="E144">
        <v>3.2502017492711489E-3</v>
      </c>
      <c r="F144">
        <v>0</v>
      </c>
      <c r="G144">
        <v>0</v>
      </c>
      <c r="H144">
        <v>0</v>
      </c>
    </row>
    <row r="145" spans="1:8" x14ac:dyDescent="0.35">
      <c r="A145" s="9" t="s">
        <v>253</v>
      </c>
      <c r="B145">
        <v>2.0299999999999998</v>
      </c>
      <c r="C145">
        <v>1.486656</v>
      </c>
      <c r="D145">
        <v>0.59502886530612253</v>
      </c>
      <c r="E145">
        <v>3.3322775510203901E-3</v>
      </c>
      <c r="F145">
        <v>0</v>
      </c>
      <c r="G145">
        <v>0</v>
      </c>
      <c r="H145">
        <v>0</v>
      </c>
    </row>
    <row r="146" spans="1:8" x14ac:dyDescent="0.35">
      <c r="A146" s="9" t="s">
        <v>273</v>
      </c>
      <c r="B146">
        <v>1.1299999999999999</v>
      </c>
      <c r="C146">
        <v>1.069122978449496</v>
      </c>
      <c r="D146">
        <v>0.90997453023276076</v>
      </c>
      <c r="E146">
        <v>0.47704151619495527</v>
      </c>
      <c r="F146">
        <v>0.29906938550240048</v>
      </c>
      <c r="G146">
        <v>0.16492893586005819</v>
      </c>
      <c r="H146">
        <v>2.660649797838004E-2</v>
      </c>
    </row>
    <row r="147" spans="1:8" x14ac:dyDescent="0.35">
      <c r="A147" s="9" t="s">
        <v>272</v>
      </c>
      <c r="B147">
        <v>12.55</v>
      </c>
      <c r="C147">
        <v>11.873887946496611</v>
      </c>
      <c r="D147">
        <v>10.10635429594792</v>
      </c>
      <c r="E147">
        <v>5.2981159542006111</v>
      </c>
      <c r="F147">
        <v>3.3215228212877221</v>
      </c>
      <c r="G147">
        <v>1.831732871720116</v>
      </c>
      <c r="H147">
        <v>0.29549694657404341</v>
      </c>
    </row>
    <row r="148" spans="1:8" x14ac:dyDescent="0.35">
      <c r="A148" s="9" t="s">
        <v>127</v>
      </c>
      <c r="B148">
        <v>60.93</v>
      </c>
      <c r="C148">
        <v>57.64748944860866</v>
      </c>
      <c r="D148">
        <v>49.06614878502841</v>
      </c>
      <c r="E148">
        <v>25.722247417485509</v>
      </c>
      <c r="F148">
        <v>16.12592713155864</v>
      </c>
      <c r="G148">
        <v>8.8930266034985408</v>
      </c>
      <c r="H148">
        <v>1.434631789223626</v>
      </c>
    </row>
    <row r="149" spans="1:8" x14ac:dyDescent="0.35">
      <c r="A149" s="9" t="s">
        <v>185</v>
      </c>
      <c r="B149">
        <v>116.09</v>
      </c>
      <c r="C149">
        <v>85.017682285714301</v>
      </c>
      <c r="D149">
        <v>34.028030036151613</v>
      </c>
      <c r="E149">
        <v>0.19056359650146201</v>
      </c>
      <c r="F149">
        <v>0</v>
      </c>
      <c r="G149">
        <v>0</v>
      </c>
      <c r="H149">
        <v>0</v>
      </c>
    </row>
    <row r="150" spans="1:8" x14ac:dyDescent="0.35">
      <c r="A150" s="9" t="s">
        <v>186</v>
      </c>
      <c r="B150">
        <v>12.76</v>
      </c>
      <c r="C150">
        <v>9.3446948571428567</v>
      </c>
      <c r="D150">
        <v>3.7401814390670549</v>
      </c>
      <c r="E150">
        <v>2.0945744606414119E-2</v>
      </c>
      <c r="F150">
        <v>0</v>
      </c>
      <c r="G150">
        <v>0</v>
      </c>
      <c r="H150">
        <v>0</v>
      </c>
    </row>
    <row r="151" spans="1:8" x14ac:dyDescent="0.35">
      <c r="A151" s="9" t="s">
        <v>352</v>
      </c>
      <c r="B151">
        <v>12.74</v>
      </c>
      <c r="C151">
        <v>12.053651987120871</v>
      </c>
      <c r="D151">
        <v>10.25935886297821</v>
      </c>
      <c r="E151">
        <v>5.3783264746227699</v>
      </c>
      <c r="F151">
        <v>3.3718088241598072</v>
      </c>
      <c r="G151">
        <v>1.8594642857142849</v>
      </c>
      <c r="H151">
        <v>0.29997060552616073</v>
      </c>
    </row>
    <row r="152" spans="1:8" x14ac:dyDescent="0.35">
      <c r="A152" s="9" t="s">
        <v>129</v>
      </c>
      <c r="B152">
        <v>29.77</v>
      </c>
      <c r="C152">
        <v>28.16618678623141</v>
      </c>
      <c r="D152">
        <v>23.973399792061311</v>
      </c>
      <c r="E152">
        <v>12.56772206825117</v>
      </c>
      <c r="F152">
        <v>7.8790226605366938</v>
      </c>
      <c r="G152">
        <v>4.3450747084548098</v>
      </c>
      <c r="H152">
        <v>0.70095172107643844</v>
      </c>
    </row>
    <row r="153" spans="1:8" x14ac:dyDescent="0.35">
      <c r="A153" s="9" t="s">
        <v>353</v>
      </c>
      <c r="B153">
        <v>2.44</v>
      </c>
      <c r="C153">
        <v>2.30854873222723</v>
      </c>
      <c r="D153">
        <v>1.9649007555468461</v>
      </c>
      <c r="E153">
        <v>1.0300719464740631</v>
      </c>
      <c r="F153">
        <v>0.6457781421467762</v>
      </c>
      <c r="G153">
        <v>0.35612973760932931</v>
      </c>
      <c r="H153">
        <v>5.7451199174555267E-2</v>
      </c>
    </row>
    <row r="154" spans="1:8" x14ac:dyDescent="0.35">
      <c r="A154" s="9" t="s">
        <v>187</v>
      </c>
      <c r="B154">
        <v>15.34</v>
      </c>
      <c r="C154">
        <v>11.23413942857143</v>
      </c>
      <c r="D154">
        <v>4.4964250215743444</v>
      </c>
      <c r="E154">
        <v>2.5180855976676419E-2</v>
      </c>
      <c r="F154">
        <v>0</v>
      </c>
      <c r="G154">
        <v>0</v>
      </c>
      <c r="H154">
        <v>0</v>
      </c>
    </row>
    <row r="155" spans="1:8" x14ac:dyDescent="0.35">
      <c r="A155" s="9" t="s">
        <v>354</v>
      </c>
      <c r="B155">
        <v>453.33</v>
      </c>
      <c r="C155">
        <v>428.90753966416821</v>
      </c>
      <c r="D155">
        <v>365.06084406231622</v>
      </c>
      <c r="E155">
        <v>191.37808012093731</v>
      </c>
      <c r="F155">
        <v>119.9797562210648</v>
      </c>
      <c r="G155">
        <v>66.165694241982479</v>
      </c>
      <c r="H155">
        <v>10.67391480401686</v>
      </c>
    </row>
    <row r="156" spans="1:8" x14ac:dyDescent="0.35">
      <c r="A156" s="9" t="s">
        <v>40</v>
      </c>
      <c r="B156">
        <v>0.22</v>
      </c>
      <c r="C156">
        <v>0.20814783651229121</v>
      </c>
      <c r="D156">
        <v>0.17716318287717461</v>
      </c>
      <c r="E156">
        <v>9.2875339436185977E-2</v>
      </c>
      <c r="F156">
        <v>5.8225898062414252E-2</v>
      </c>
      <c r="G156">
        <v>3.2110058309037882E-2</v>
      </c>
      <c r="H156">
        <v>5.1800261550828484E-3</v>
      </c>
    </row>
    <row r="157" spans="1:8" x14ac:dyDescent="0.35">
      <c r="A157" s="9" t="s">
        <v>355</v>
      </c>
      <c r="B157">
        <v>0.01</v>
      </c>
      <c r="C157">
        <v>9.4612652960132382E-3</v>
      </c>
      <c r="D157">
        <v>8.0528719489624829E-3</v>
      </c>
      <c r="E157">
        <v>4.2216063380084538E-3</v>
      </c>
      <c r="F157">
        <v>2.6466317301097391E-3</v>
      </c>
      <c r="G157">
        <v>1.4595481049562689E-3</v>
      </c>
      <c r="H157">
        <v>2.354557343219476E-4</v>
      </c>
    </row>
    <row r="158" spans="1:8" x14ac:dyDescent="0.35">
      <c r="A158" s="9" t="s">
        <v>356</v>
      </c>
      <c r="B158">
        <v>0.14000000000000001</v>
      </c>
      <c r="C158">
        <v>0.13245771414418531</v>
      </c>
      <c r="D158">
        <v>0.11274020728547481</v>
      </c>
      <c r="E158">
        <v>5.9102488732118368E-2</v>
      </c>
      <c r="F158">
        <v>3.7052844221536353E-2</v>
      </c>
      <c r="G158">
        <v>2.0433673469387761E-2</v>
      </c>
      <c r="H158">
        <v>3.2963802805072691E-3</v>
      </c>
    </row>
    <row r="159" spans="1:8" x14ac:dyDescent="0.35">
      <c r="A159" s="9" t="s">
        <v>357</v>
      </c>
      <c r="B159">
        <v>0.24</v>
      </c>
      <c r="C159">
        <v>0.22707036710431769</v>
      </c>
      <c r="D159">
        <v>0.1932689267750996</v>
      </c>
      <c r="E159">
        <v>0.10131855211220291</v>
      </c>
      <c r="F159">
        <v>6.3519161522633719E-2</v>
      </c>
      <c r="G159">
        <v>3.5029154518950417E-2</v>
      </c>
      <c r="H159">
        <v>5.6509376237267369E-3</v>
      </c>
    </row>
    <row r="160" spans="1:8" x14ac:dyDescent="0.35">
      <c r="A160" s="9" t="s">
        <v>358</v>
      </c>
      <c r="B160">
        <v>0.03</v>
      </c>
      <c r="C160">
        <v>2.8383795888039711E-2</v>
      </c>
      <c r="D160">
        <v>2.4158615846887461E-2</v>
      </c>
      <c r="E160">
        <v>1.266481901402536E-2</v>
      </c>
      <c r="F160">
        <v>7.93989519032922E-3</v>
      </c>
      <c r="G160">
        <v>4.3786443148688056E-3</v>
      </c>
      <c r="H160">
        <v>7.06367202965842E-4</v>
      </c>
    </row>
    <row r="161" spans="1:8" x14ac:dyDescent="0.35">
      <c r="A161" s="9" t="s">
        <v>359</v>
      </c>
      <c r="B161">
        <v>0.09</v>
      </c>
      <c r="C161">
        <v>8.5301672174314877E-2</v>
      </c>
      <c r="D161">
        <v>7.2984387269222892E-2</v>
      </c>
      <c r="E161">
        <v>3.9041219344796957E-2</v>
      </c>
      <c r="F161">
        <v>2.4852342397467909E-2</v>
      </c>
      <c r="G161">
        <v>1.4029318804497551E-2</v>
      </c>
      <c r="H161">
        <v>2.475453552634517E-3</v>
      </c>
    </row>
    <row r="162" spans="1:8" x14ac:dyDescent="0.35">
      <c r="A162" s="9" t="s">
        <v>360</v>
      </c>
      <c r="B162">
        <v>7.0000000000000007E-2</v>
      </c>
      <c r="C162">
        <v>6.6228857072092681E-2</v>
      </c>
      <c r="D162">
        <v>5.6370103642737403E-2</v>
      </c>
      <c r="E162">
        <v>2.9551244366059191E-2</v>
      </c>
      <c r="F162">
        <v>1.852642211076817E-2</v>
      </c>
      <c r="G162">
        <v>1.021683673469388E-2</v>
      </c>
      <c r="H162">
        <v>1.6481901402536311E-3</v>
      </c>
    </row>
    <row r="163" spans="1:8" x14ac:dyDescent="0.35">
      <c r="A163" s="9" t="s">
        <v>361</v>
      </c>
      <c r="B163">
        <v>7.0000000000000007E-2</v>
      </c>
      <c r="C163">
        <v>6.6228857072092653E-2</v>
      </c>
      <c r="D163">
        <v>5.6370103642737389E-2</v>
      </c>
      <c r="E163">
        <v>2.955124436605918E-2</v>
      </c>
      <c r="F163">
        <v>1.852642211076817E-2</v>
      </c>
      <c r="G163">
        <v>1.021683673469387E-2</v>
      </c>
      <c r="H163">
        <v>1.6481901402536289E-3</v>
      </c>
    </row>
    <row r="164" spans="1:8" x14ac:dyDescent="0.35">
      <c r="A164" s="9" t="s">
        <v>138</v>
      </c>
      <c r="B164">
        <v>267.83</v>
      </c>
      <c r="C164">
        <v>253.4010684231225</v>
      </c>
      <c r="D164">
        <v>215.68006940906221</v>
      </c>
      <c r="E164">
        <v>113.06728255088041</v>
      </c>
      <c r="F164">
        <v>70.88473762752912</v>
      </c>
      <c r="G164">
        <v>39.091076895043692</v>
      </c>
      <c r="H164">
        <v>6.3062109323447011</v>
      </c>
    </row>
    <row r="165" spans="1:8" x14ac:dyDescent="0.35">
      <c r="A165" s="9" t="s">
        <v>42</v>
      </c>
      <c r="B165">
        <v>3.410000000000001</v>
      </c>
      <c r="C165">
        <v>3.2262914659405149</v>
      </c>
      <c r="D165">
        <v>2.7460293345962068</v>
      </c>
      <c r="E165">
        <v>1.439567761260883</v>
      </c>
      <c r="F165">
        <v>0.90250141996742128</v>
      </c>
      <c r="G165">
        <v>0.49770590379008761</v>
      </c>
      <c r="H165">
        <v>8.0290405403784057E-2</v>
      </c>
    </row>
    <row r="166" spans="1:8" x14ac:dyDescent="0.35">
      <c r="A166" s="9" t="s">
        <v>188</v>
      </c>
      <c r="B166">
        <v>27.37</v>
      </c>
      <c r="C166">
        <v>25.895483115188231</v>
      </c>
      <c r="D166">
        <v>22.04071052431032</v>
      </c>
      <c r="E166">
        <v>11.554536547129141</v>
      </c>
      <c r="F166">
        <v>7.2438310453103556</v>
      </c>
      <c r="G166">
        <v>3.9947831632653048</v>
      </c>
      <c r="H166">
        <v>0.64444234483916873</v>
      </c>
    </row>
    <row r="167" spans="1:8" x14ac:dyDescent="0.35">
      <c r="A167" s="9" t="s">
        <v>362</v>
      </c>
      <c r="B167">
        <v>0.34</v>
      </c>
      <c r="C167">
        <v>0.24899657142857151</v>
      </c>
      <c r="D167">
        <v>9.9660006997084549E-2</v>
      </c>
      <c r="E167">
        <v>5.5811545189505358E-4</v>
      </c>
      <c r="F167">
        <v>6.1629758220391547E-33</v>
      </c>
      <c r="G167">
        <v>0</v>
      </c>
      <c r="H167">
        <v>0</v>
      </c>
    </row>
    <row r="168" spans="1:8" x14ac:dyDescent="0.35">
      <c r="A168" s="9" t="s">
        <v>43</v>
      </c>
      <c r="B168">
        <v>0.01</v>
      </c>
      <c r="C168">
        <v>9.4612652960132382E-3</v>
      </c>
      <c r="D168">
        <v>8.0528719489624829E-3</v>
      </c>
      <c r="E168">
        <v>4.2216063380084547E-3</v>
      </c>
      <c r="F168">
        <v>2.64663173010974E-3</v>
      </c>
      <c r="G168">
        <v>1.459548104956268E-3</v>
      </c>
      <c r="H168">
        <v>2.3545573432194789E-4</v>
      </c>
    </row>
    <row r="169" spans="1:8" x14ac:dyDescent="0.35">
      <c r="A169" s="9" t="s">
        <v>139</v>
      </c>
      <c r="B169">
        <v>25.18</v>
      </c>
      <c r="C169">
        <v>23.865512281658319</v>
      </c>
      <c r="D169">
        <v>20.419409682655921</v>
      </c>
      <c r="E169">
        <v>10.92286559002209</v>
      </c>
      <c r="F169">
        <v>6.9531331285360212</v>
      </c>
      <c r="G169">
        <v>3.925091638858313</v>
      </c>
      <c r="H169">
        <v>0.69257689394819</v>
      </c>
    </row>
    <row r="170" spans="1:8" x14ac:dyDescent="0.35">
      <c r="A170" s="9" t="s">
        <v>189</v>
      </c>
      <c r="B170">
        <v>4.5199999999999996</v>
      </c>
      <c r="C170">
        <v>3.310189714285714</v>
      </c>
      <c r="D170">
        <v>1.324891857725947</v>
      </c>
      <c r="E170">
        <v>7.4196524781341656E-3</v>
      </c>
      <c r="F170">
        <v>9.8607613152626476E-32</v>
      </c>
      <c r="G170">
        <v>0</v>
      </c>
      <c r="H170">
        <v>0</v>
      </c>
    </row>
    <row r="171" spans="1:8" x14ac:dyDescent="0.35">
      <c r="A171" s="9" t="s">
        <v>190</v>
      </c>
      <c r="B171">
        <v>4.68</v>
      </c>
      <c r="C171">
        <v>3.4273645714285719</v>
      </c>
      <c r="D171">
        <v>1.3717906845481049</v>
      </c>
      <c r="E171">
        <v>7.6822950437316446E-3</v>
      </c>
      <c r="F171">
        <v>4.9303806576313238E-32</v>
      </c>
      <c r="G171">
        <v>0</v>
      </c>
      <c r="H171">
        <v>0</v>
      </c>
    </row>
    <row r="172" spans="1:8" x14ac:dyDescent="0.35">
      <c r="A172" s="9" t="s">
        <v>363</v>
      </c>
      <c r="B172">
        <v>7.0000000000000007E-2</v>
      </c>
      <c r="C172">
        <v>5.1263999999999997E-2</v>
      </c>
      <c r="D172">
        <v>2.0518236734693881E-2</v>
      </c>
      <c r="E172">
        <v>1.149061224489777E-4</v>
      </c>
      <c r="F172">
        <v>7.7037197775489434E-34</v>
      </c>
      <c r="G172">
        <v>0</v>
      </c>
      <c r="H172">
        <v>0</v>
      </c>
    </row>
    <row r="173" spans="1:8" x14ac:dyDescent="0.35">
      <c r="A173" s="9" t="s">
        <v>44</v>
      </c>
      <c r="B173">
        <v>0.22</v>
      </c>
      <c r="C173">
        <v>0.20814783651229121</v>
      </c>
      <c r="D173">
        <v>0.17716318287717461</v>
      </c>
      <c r="E173">
        <v>9.2875339436186005E-2</v>
      </c>
      <c r="F173">
        <v>5.8225898062414273E-2</v>
      </c>
      <c r="G173">
        <v>3.2110058309037903E-2</v>
      </c>
      <c r="H173">
        <v>5.1800261550828423E-3</v>
      </c>
    </row>
    <row r="174" spans="1:8" x14ac:dyDescent="0.35">
      <c r="A174" s="9" t="s">
        <v>51</v>
      </c>
      <c r="B174">
        <v>183.65</v>
      </c>
      <c r="C174">
        <v>134.49476571428571</v>
      </c>
      <c r="D174">
        <v>53.831059661807593</v>
      </c>
      <c r="E174">
        <v>0.30146441982507388</v>
      </c>
      <c r="F174">
        <v>0</v>
      </c>
      <c r="G174">
        <v>0</v>
      </c>
      <c r="H174">
        <v>0</v>
      </c>
    </row>
    <row r="175" spans="1:8" x14ac:dyDescent="0.35">
      <c r="A175" s="9" t="s">
        <v>116</v>
      </c>
      <c r="B175">
        <v>266.39</v>
      </c>
      <c r="C175">
        <v>195.08881371428569</v>
      </c>
      <c r="D175">
        <v>78.083615482215762</v>
      </c>
      <c r="E175">
        <v>0.43728345655976558</v>
      </c>
      <c r="F175">
        <v>0</v>
      </c>
      <c r="G175">
        <v>0</v>
      </c>
      <c r="H175">
        <v>0</v>
      </c>
    </row>
    <row r="176" spans="1:8" x14ac:dyDescent="0.35">
      <c r="A176" s="9" t="s">
        <v>163</v>
      </c>
      <c r="B176">
        <v>51.66</v>
      </c>
      <c r="C176">
        <v>37.832832000000003</v>
      </c>
      <c r="D176">
        <v>15.142458710204069</v>
      </c>
      <c r="E176">
        <v>8.4800718367347844E-2</v>
      </c>
      <c r="F176">
        <v>2.3665827156630351E-30</v>
      </c>
      <c r="G176">
        <v>0</v>
      </c>
      <c r="H176">
        <v>0</v>
      </c>
    </row>
    <row r="177" spans="1:8" x14ac:dyDescent="0.35">
      <c r="A177" s="9" t="s">
        <v>120</v>
      </c>
      <c r="B177">
        <v>7.91</v>
      </c>
      <c r="C177">
        <v>5.9306053955481683</v>
      </c>
      <c r="D177">
        <v>2.5371572847250401</v>
      </c>
      <c r="E177">
        <v>2.853075165757302E-2</v>
      </c>
      <c r="F177">
        <v>1.182758682826645E-5</v>
      </c>
      <c r="G177">
        <v>0</v>
      </c>
      <c r="H177">
        <v>0</v>
      </c>
    </row>
    <row r="178" spans="1:8" x14ac:dyDescent="0.35">
      <c r="A178" s="9" t="s">
        <v>364</v>
      </c>
      <c r="B178">
        <v>0.35999999999999988</v>
      </c>
      <c r="C178">
        <v>0.34060555065647657</v>
      </c>
      <c r="D178">
        <v>0.28990339016264938</v>
      </c>
      <c r="E178">
        <v>0.15197782816830441</v>
      </c>
      <c r="F178">
        <v>9.5278742283950613E-2</v>
      </c>
      <c r="G178">
        <v>5.2543731778425647E-2</v>
      </c>
      <c r="H178">
        <v>8.476406435590108E-3</v>
      </c>
    </row>
    <row r="179" spans="1:8" x14ac:dyDescent="0.35">
      <c r="A179" s="9" t="s">
        <v>274</v>
      </c>
      <c r="B179">
        <v>0.7</v>
      </c>
      <c r="C179">
        <v>0.66228857072092662</v>
      </c>
      <c r="D179">
        <v>0.56370103642737379</v>
      </c>
      <c r="E179">
        <v>0.29551244366059182</v>
      </c>
      <c r="F179">
        <v>0.1852642211076817</v>
      </c>
      <c r="G179">
        <v>0.10216836734693879</v>
      </c>
      <c r="H179">
        <v>1.6481901402536359E-2</v>
      </c>
    </row>
    <row r="180" spans="1:8" x14ac:dyDescent="0.35">
      <c r="A180" s="9" t="s">
        <v>191</v>
      </c>
      <c r="B180">
        <v>6.34</v>
      </c>
      <c r="C180">
        <v>3.8929596974206362</v>
      </c>
      <c r="D180">
        <v>0.92535349854227367</v>
      </c>
      <c r="E180">
        <v>9.8607613152626476E-32</v>
      </c>
      <c r="F180">
        <v>0</v>
      </c>
      <c r="G180">
        <v>0</v>
      </c>
      <c r="H180">
        <v>0</v>
      </c>
    </row>
    <row r="181" spans="1:8" x14ac:dyDescent="0.35">
      <c r="A181" s="9" t="s">
        <v>158</v>
      </c>
      <c r="B181">
        <v>2.4</v>
      </c>
      <c r="C181">
        <v>1.7576228571428569</v>
      </c>
      <c r="D181">
        <v>0.70348240233236148</v>
      </c>
      <c r="E181">
        <v>3.9396384839649736E-3</v>
      </c>
      <c r="F181">
        <v>0</v>
      </c>
      <c r="G181">
        <v>0</v>
      </c>
      <c r="H181">
        <v>0</v>
      </c>
    </row>
    <row r="182" spans="1:8" x14ac:dyDescent="0.35">
      <c r="A182" s="9" t="s">
        <v>140</v>
      </c>
      <c r="B182">
        <v>11.49</v>
      </c>
      <c r="C182">
        <v>10.870993825119211</v>
      </c>
      <c r="D182">
        <v>9.2527498693578956</v>
      </c>
      <c r="E182">
        <v>4.8506256823717138</v>
      </c>
      <c r="F182">
        <v>3.0409798578960898</v>
      </c>
      <c r="G182">
        <v>1.6770207725947519</v>
      </c>
      <c r="H182">
        <v>0.27053863873591738</v>
      </c>
    </row>
    <row r="183" spans="1:8" x14ac:dyDescent="0.35">
      <c r="A183" s="9" t="s">
        <v>146</v>
      </c>
      <c r="B183">
        <v>181.44</v>
      </c>
      <c r="C183">
        <v>171.66519753086411</v>
      </c>
      <c r="D183">
        <v>146.11130864197531</v>
      </c>
      <c r="E183">
        <v>76.59682539682538</v>
      </c>
      <c r="F183">
        <v>48.020486111111097</v>
      </c>
      <c r="G183">
        <v>26.482040816326531</v>
      </c>
      <c r="H183">
        <v>4.2721088435374126</v>
      </c>
    </row>
    <row r="184" spans="1:8" x14ac:dyDescent="0.35">
      <c r="A184" s="9" t="s">
        <v>142</v>
      </c>
      <c r="B184">
        <v>2.21</v>
      </c>
      <c r="C184">
        <v>2.0909396304189261</v>
      </c>
      <c r="D184">
        <v>1.7796847007207091</v>
      </c>
      <c r="E184">
        <v>0.9329750006998685</v>
      </c>
      <c r="F184">
        <v>0.58490561235425209</v>
      </c>
      <c r="G184">
        <v>0.32256013119533522</v>
      </c>
      <c r="H184">
        <v>5.2035717285150378E-2</v>
      </c>
    </row>
    <row r="185" spans="1:8" x14ac:dyDescent="0.35">
      <c r="A185" s="9" t="s">
        <v>49</v>
      </c>
      <c r="B185">
        <v>2.34</v>
      </c>
      <c r="C185">
        <v>2.2139360792670981</v>
      </c>
      <c r="D185">
        <v>1.8843720360572209</v>
      </c>
      <c r="E185">
        <v>0.9878558830939782</v>
      </c>
      <c r="F185">
        <v>0.61931182484567904</v>
      </c>
      <c r="G185">
        <v>0.34153425655976671</v>
      </c>
      <c r="H185">
        <v>5.5096641831335669E-2</v>
      </c>
    </row>
    <row r="186" spans="1:8" x14ac:dyDescent="0.35">
      <c r="A186" s="9" t="s">
        <v>141</v>
      </c>
      <c r="B186">
        <v>100.84</v>
      </c>
      <c r="C186">
        <v>95.407399244997492</v>
      </c>
      <c r="D186">
        <v>81.205160733337692</v>
      </c>
      <c r="E186">
        <v>42.570678312477263</v>
      </c>
      <c r="F186">
        <v>26.688634366426609</v>
      </c>
      <c r="G186">
        <v>14.718083090379009</v>
      </c>
      <c r="H186">
        <v>2.374335624902518</v>
      </c>
    </row>
    <row r="187" spans="1:8" x14ac:dyDescent="0.35">
      <c r="A187" s="9" t="s">
        <v>23</v>
      </c>
      <c r="B187">
        <v>0.32</v>
      </c>
      <c r="C187">
        <v>0.30276048947242368</v>
      </c>
      <c r="D187">
        <v>0.25769190236679951</v>
      </c>
      <c r="E187">
        <v>0.13509140281627061</v>
      </c>
      <c r="F187">
        <v>8.4692215363511653E-2</v>
      </c>
      <c r="G187">
        <v>4.6705539358600577E-2</v>
      </c>
      <c r="H187">
        <v>7.5345834983022971E-3</v>
      </c>
    </row>
    <row r="188" spans="1:8" x14ac:dyDescent="0.35">
      <c r="A188" s="9" t="s">
        <v>144</v>
      </c>
      <c r="B188">
        <v>0.33</v>
      </c>
      <c r="C188">
        <v>0.31222175476843689</v>
      </c>
      <c r="D188">
        <v>0.26574477431576188</v>
      </c>
      <c r="E188">
        <v>0.13931300915427899</v>
      </c>
      <c r="F188">
        <v>8.7338847093621372E-2</v>
      </c>
      <c r="G188">
        <v>4.8165087463556841E-2</v>
      </c>
      <c r="H188">
        <v>7.7700392326242448E-3</v>
      </c>
    </row>
    <row r="189" spans="1:8" x14ac:dyDescent="0.35">
      <c r="A189" s="9" t="s">
        <v>47</v>
      </c>
      <c r="B189">
        <v>0.32</v>
      </c>
      <c r="C189">
        <v>0.30276048947242362</v>
      </c>
      <c r="D189">
        <v>0.25769190236679951</v>
      </c>
      <c r="E189">
        <v>0.13509140281627061</v>
      </c>
      <c r="F189">
        <v>8.4692215363511639E-2</v>
      </c>
      <c r="G189">
        <v>4.6705539358600563E-2</v>
      </c>
      <c r="H189">
        <v>7.5345834983022919E-3</v>
      </c>
    </row>
    <row r="190" spans="1:8" x14ac:dyDescent="0.35">
      <c r="A190" s="9" t="s">
        <v>365</v>
      </c>
      <c r="B190">
        <v>0.04</v>
      </c>
      <c r="C190">
        <v>3.7845061184052953E-2</v>
      </c>
      <c r="D190">
        <v>3.2211487795849938E-2</v>
      </c>
      <c r="E190">
        <v>1.6886425352033819E-2</v>
      </c>
      <c r="F190">
        <v>1.058652692043896E-2</v>
      </c>
      <c r="G190">
        <v>5.8381924198250713E-3</v>
      </c>
      <c r="H190">
        <v>9.4182293728778778E-4</v>
      </c>
    </row>
    <row r="191" spans="1:8" x14ac:dyDescent="0.35">
      <c r="A191" s="9" t="s">
        <v>216</v>
      </c>
      <c r="B191">
        <v>6.29</v>
      </c>
      <c r="C191">
        <v>5.9616390886271162</v>
      </c>
      <c r="D191">
        <v>5.1007977324823566</v>
      </c>
      <c r="E191">
        <v>2.7285474408752548</v>
      </c>
      <c r="F191">
        <v>1.7369025964452569</v>
      </c>
      <c r="G191">
        <v>0.98049350311432826</v>
      </c>
      <c r="H191">
        <v>0.1730066982896788</v>
      </c>
    </row>
    <row r="192" spans="1:8" x14ac:dyDescent="0.35">
      <c r="A192" s="9" t="s">
        <v>48</v>
      </c>
      <c r="B192">
        <v>11.95</v>
      </c>
      <c r="C192">
        <v>11.32616647203403</v>
      </c>
      <c r="D192">
        <v>9.6907047540801532</v>
      </c>
      <c r="E192">
        <v>5.1838063463369313</v>
      </c>
      <c r="F192">
        <v>3.2998387961082378</v>
      </c>
      <c r="G192">
        <v>1.8627817745971751</v>
      </c>
      <c r="H192">
        <v>0.32868522171091719</v>
      </c>
    </row>
    <row r="193" spans="1:8" x14ac:dyDescent="0.35">
      <c r="A193" s="9" t="s">
        <v>145</v>
      </c>
      <c r="B193">
        <v>137.1</v>
      </c>
      <c r="C193">
        <v>129.71394720834149</v>
      </c>
      <c r="D193">
        <v>110.4048744202757</v>
      </c>
      <c r="E193">
        <v>57.878222894095913</v>
      </c>
      <c r="F193">
        <v>36.285321019804528</v>
      </c>
      <c r="G193">
        <v>20.010404518950441</v>
      </c>
      <c r="H193">
        <v>3.2280981175539001</v>
      </c>
    </row>
    <row r="194" spans="1:8" x14ac:dyDescent="0.35">
      <c r="A194" s="9" t="s">
        <v>143</v>
      </c>
      <c r="B194">
        <v>29.44</v>
      </c>
      <c r="C194">
        <v>27.85396503146297</v>
      </c>
      <c r="D194">
        <v>23.707655017745559</v>
      </c>
      <c r="E194">
        <v>12.428409059096889</v>
      </c>
      <c r="F194">
        <v>7.7916838134430719</v>
      </c>
      <c r="G194">
        <v>4.2969096209912543</v>
      </c>
      <c r="H194">
        <v>0.69318168184381379</v>
      </c>
    </row>
    <row r="195" spans="1:8" x14ac:dyDescent="0.35">
      <c r="A195" s="9" t="s">
        <v>366</v>
      </c>
      <c r="B195">
        <v>0.16</v>
      </c>
      <c r="C195">
        <v>0.15138024473621181</v>
      </c>
      <c r="D195">
        <v>0.12884595118339981</v>
      </c>
      <c r="E195">
        <v>6.7545701408135261E-2</v>
      </c>
      <c r="F195">
        <v>4.2346107681755833E-2</v>
      </c>
      <c r="G195">
        <v>2.3352769679300289E-2</v>
      </c>
      <c r="H195">
        <v>3.767291749151165E-3</v>
      </c>
    </row>
    <row r="196" spans="1:8" x14ac:dyDescent="0.35">
      <c r="A196" s="9" t="s">
        <v>50</v>
      </c>
      <c r="B196">
        <v>0.21</v>
      </c>
      <c r="C196">
        <v>0.198686571216278</v>
      </c>
      <c r="D196">
        <v>0.16911031092821219</v>
      </c>
      <c r="E196">
        <v>8.8653733098177562E-2</v>
      </c>
      <c r="F196">
        <v>5.5579266332304519E-2</v>
      </c>
      <c r="G196">
        <v>3.0650510204081629E-2</v>
      </c>
      <c r="H196">
        <v>4.9445704207608946E-3</v>
      </c>
    </row>
    <row r="197" spans="1:8" x14ac:dyDescent="0.35">
      <c r="A197" s="9" t="s">
        <v>192</v>
      </c>
      <c r="B197">
        <v>48.090000000000011</v>
      </c>
      <c r="C197">
        <v>40.996602583390711</v>
      </c>
      <c r="D197">
        <v>25.42314013718773</v>
      </c>
      <c r="E197">
        <v>3.6396710979268829</v>
      </c>
      <c r="F197">
        <v>0.52794882598722825</v>
      </c>
      <c r="G197">
        <v>1.0047945280331519E-2</v>
      </c>
      <c r="H197">
        <v>0</v>
      </c>
    </row>
    <row r="198" spans="1:8" x14ac:dyDescent="0.35">
      <c r="A198" s="9" t="s">
        <v>55</v>
      </c>
      <c r="B198">
        <v>88.57</v>
      </c>
      <c r="C198">
        <v>83.798426726789245</v>
      </c>
      <c r="D198">
        <v>71.324286851960707</v>
      </c>
      <c r="E198">
        <v>37.390767335740868</v>
      </c>
      <c r="F198">
        <v>23.441217233581959</v>
      </c>
      <c r="G198">
        <v>12.92721756559766</v>
      </c>
      <c r="H198">
        <v>2.0854314388894859</v>
      </c>
    </row>
    <row r="199" spans="1:8" x14ac:dyDescent="0.35">
      <c r="A199" s="9" t="s">
        <v>167</v>
      </c>
      <c r="B199">
        <v>76</v>
      </c>
      <c r="C199">
        <v>55.658057142857139</v>
      </c>
      <c r="D199">
        <v>22.276942740524781</v>
      </c>
      <c r="E199">
        <v>0.12475521865889271</v>
      </c>
      <c r="F199">
        <v>0</v>
      </c>
      <c r="G199">
        <v>0</v>
      </c>
      <c r="H199">
        <v>0</v>
      </c>
    </row>
    <row r="200" spans="1:8" x14ac:dyDescent="0.35">
      <c r="A200" s="9" t="s">
        <v>217</v>
      </c>
      <c r="B200">
        <v>1565.52</v>
      </c>
      <c r="C200">
        <v>1146.4973897142861</v>
      </c>
      <c r="D200">
        <v>458.88157104139941</v>
      </c>
      <c r="E200">
        <v>2.569826183090349</v>
      </c>
      <c r="F200">
        <v>0</v>
      </c>
      <c r="G200">
        <v>0</v>
      </c>
      <c r="H200">
        <v>0</v>
      </c>
    </row>
    <row r="201" spans="1:8" x14ac:dyDescent="0.35">
      <c r="A201" s="9" t="s">
        <v>275</v>
      </c>
      <c r="B201">
        <v>1.28</v>
      </c>
      <c r="C201">
        <v>1.211041957889694</v>
      </c>
      <c r="D201">
        <v>1.030767609467198</v>
      </c>
      <c r="E201">
        <v>0.54036561126508209</v>
      </c>
      <c r="F201">
        <v>0.33876886145404672</v>
      </c>
      <c r="G201">
        <v>0.18682215743440231</v>
      </c>
      <c r="H201">
        <v>3.0138333993209341E-2</v>
      </c>
    </row>
    <row r="202" spans="1:8" x14ac:dyDescent="0.35">
      <c r="A202" s="9" t="s">
        <v>147</v>
      </c>
      <c r="B202">
        <v>77.25</v>
      </c>
      <c r="C202">
        <v>73.088274411702272</v>
      </c>
      <c r="D202">
        <v>62.208435805735192</v>
      </c>
      <c r="E202">
        <v>32.611908961115297</v>
      </c>
      <c r="F202">
        <v>20.445230115097729</v>
      </c>
      <c r="G202">
        <v>11.27500911078717</v>
      </c>
      <c r="H202">
        <v>1.818895547637047</v>
      </c>
    </row>
    <row r="203" spans="1:8" x14ac:dyDescent="0.35">
      <c r="A203" s="9" t="s">
        <v>367</v>
      </c>
      <c r="B203">
        <v>0.04</v>
      </c>
      <c r="C203">
        <v>3.784506118405296E-2</v>
      </c>
      <c r="D203">
        <v>3.2211487795849938E-2</v>
      </c>
      <c r="E203">
        <v>1.6886425352033819E-2</v>
      </c>
      <c r="F203">
        <v>1.058652692043896E-2</v>
      </c>
      <c r="G203">
        <v>5.8381924198250721E-3</v>
      </c>
      <c r="H203">
        <v>9.4182293728778638E-4</v>
      </c>
    </row>
    <row r="204" spans="1:8" x14ac:dyDescent="0.35">
      <c r="A204" s="9" t="s">
        <v>276</v>
      </c>
      <c r="B204">
        <v>14.4</v>
      </c>
      <c r="C204">
        <v>13.62422202625906</v>
      </c>
      <c r="D204">
        <v>11.59613560650598</v>
      </c>
      <c r="E204">
        <v>6.0791131267321754</v>
      </c>
      <c r="F204">
        <v>3.8111496913580249</v>
      </c>
      <c r="G204">
        <v>2.101749271137026</v>
      </c>
      <c r="H204">
        <v>0.33905625742360368</v>
      </c>
    </row>
    <row r="205" spans="1:8" x14ac:dyDescent="0.35">
      <c r="A205" s="9" t="s">
        <v>148</v>
      </c>
      <c r="B205">
        <v>121.44</v>
      </c>
      <c r="C205">
        <v>114.89760575478471</v>
      </c>
      <c r="D205">
        <v>97.794076948200413</v>
      </c>
      <c r="E205">
        <v>51.267187368774678</v>
      </c>
      <c r="F205">
        <v>32.140695730452677</v>
      </c>
      <c r="G205">
        <v>17.724752186588919</v>
      </c>
      <c r="H205">
        <v>2.859374437605728</v>
      </c>
    </row>
    <row r="206" spans="1:8" x14ac:dyDescent="0.35">
      <c r="A206" s="9" t="s">
        <v>18</v>
      </c>
      <c r="B206">
        <v>7.6958296039999999E-2</v>
      </c>
      <c r="C206">
        <v>7.2812285556356493E-2</v>
      </c>
      <c r="D206">
        <v>6.1973530342046647E-2</v>
      </c>
      <c r="E206">
        <v>3.2488763032479488E-2</v>
      </c>
      <c r="F206">
        <v>2.0368026819464272E-2</v>
      </c>
      <c r="G206">
        <v>1.123243351458455E-2</v>
      </c>
      <c r="H206">
        <v>1.8120272106263971E-3</v>
      </c>
    </row>
    <row r="207" spans="1:8" x14ac:dyDescent="0.35">
      <c r="A207" s="9" t="s">
        <v>149</v>
      </c>
      <c r="B207">
        <v>1.7</v>
      </c>
      <c r="C207">
        <v>1.60841510032225</v>
      </c>
      <c r="D207">
        <v>1.3689882313236219</v>
      </c>
      <c r="E207">
        <v>0.71767307746143716</v>
      </c>
      <c r="F207">
        <v>0.44992739411865562</v>
      </c>
      <c r="G207">
        <v>0.2481231778425656</v>
      </c>
      <c r="H207">
        <v>4.0027474834731028E-2</v>
      </c>
    </row>
    <row r="208" spans="1:8" x14ac:dyDescent="0.35">
      <c r="A208" s="9" t="s">
        <v>52</v>
      </c>
      <c r="B208">
        <v>2.06</v>
      </c>
      <c r="C208">
        <v>1.952460496434318</v>
      </c>
      <c r="D208">
        <v>1.67053153082888</v>
      </c>
      <c r="E208">
        <v>0.89361013166979741</v>
      </c>
      <c r="F208">
        <v>0.56884250376426537</v>
      </c>
      <c r="G208">
        <v>0.32111551930294402</v>
      </c>
      <c r="H208">
        <v>5.6660381315856691E-2</v>
      </c>
    </row>
    <row r="209" spans="1:8" x14ac:dyDescent="0.35">
      <c r="A209" s="9" t="s">
        <v>53</v>
      </c>
      <c r="B209">
        <v>2.4900000000000002</v>
      </c>
      <c r="C209">
        <v>2.3558550587072959</v>
      </c>
      <c r="D209">
        <v>2.0051651152916592</v>
      </c>
      <c r="E209">
        <v>1.0511799781641049</v>
      </c>
      <c r="F209">
        <v>0.65901130079732495</v>
      </c>
      <c r="G209">
        <v>0.36342747813411069</v>
      </c>
      <c r="H209">
        <v>5.8628477846164977E-2</v>
      </c>
    </row>
    <row r="210" spans="1:8" x14ac:dyDescent="0.35">
      <c r="A210" s="9" t="s">
        <v>368</v>
      </c>
      <c r="B210">
        <v>1048.740252988576</v>
      </c>
      <c r="C210">
        <v>768.03743327437667</v>
      </c>
      <c r="D210">
        <v>307.40429691460503</v>
      </c>
      <c r="E210">
        <v>1.721523941815418</v>
      </c>
      <c r="F210">
        <v>0</v>
      </c>
      <c r="G210">
        <v>0</v>
      </c>
      <c r="H210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D210"/>
  <sheetViews>
    <sheetView workbookViewId="0"/>
  </sheetViews>
  <sheetFormatPr baseColWidth="10" defaultColWidth="8.7265625" defaultRowHeight="14.5" x14ac:dyDescent="0.35"/>
  <sheetData>
    <row r="1" spans="1:82" x14ac:dyDescent="0.35">
      <c r="B1" s="9">
        <v>2020</v>
      </c>
      <c r="C1" s="9">
        <v>2021</v>
      </c>
      <c r="D1" s="9">
        <v>2022</v>
      </c>
      <c r="E1" s="9">
        <v>2023</v>
      </c>
      <c r="F1" s="9">
        <v>2024</v>
      </c>
      <c r="G1" s="9">
        <v>2025</v>
      </c>
      <c r="H1" s="9">
        <v>2026</v>
      </c>
      <c r="I1" s="9">
        <v>2027</v>
      </c>
      <c r="J1" s="9">
        <v>2028</v>
      </c>
      <c r="K1" s="9">
        <v>2029</v>
      </c>
      <c r="L1" s="9">
        <v>2030</v>
      </c>
      <c r="M1" s="9">
        <v>2031</v>
      </c>
      <c r="N1" s="9">
        <v>2032</v>
      </c>
      <c r="O1" s="9">
        <v>2033</v>
      </c>
      <c r="P1" s="9">
        <v>2034</v>
      </c>
      <c r="Q1" s="9">
        <v>2035</v>
      </c>
      <c r="R1" s="9">
        <v>2036</v>
      </c>
      <c r="S1" s="9">
        <v>2037</v>
      </c>
      <c r="T1" s="9">
        <v>2038</v>
      </c>
      <c r="U1" s="9">
        <v>2039</v>
      </c>
      <c r="V1" s="9">
        <v>2040</v>
      </c>
      <c r="W1" s="9">
        <v>2041</v>
      </c>
      <c r="X1" s="9">
        <v>2042</v>
      </c>
      <c r="Y1" s="9">
        <v>2043</v>
      </c>
      <c r="Z1" s="9">
        <v>2044</v>
      </c>
      <c r="AA1" s="9">
        <v>2045</v>
      </c>
      <c r="AB1" s="9">
        <v>2046</v>
      </c>
      <c r="AC1" s="9">
        <v>2047</v>
      </c>
      <c r="AD1" s="9">
        <v>2048</v>
      </c>
      <c r="AE1" s="9">
        <v>2049</v>
      </c>
      <c r="AF1" s="9">
        <v>2050</v>
      </c>
      <c r="AG1" s="9">
        <v>2051</v>
      </c>
      <c r="AH1" s="9">
        <v>2052</v>
      </c>
      <c r="AI1" s="9">
        <v>2053</v>
      </c>
      <c r="AJ1" s="9">
        <v>2054</v>
      </c>
      <c r="AK1" s="9">
        <v>2055</v>
      </c>
      <c r="AL1" s="9">
        <v>2056</v>
      </c>
      <c r="AM1" s="9">
        <v>2057</v>
      </c>
      <c r="AN1" s="9">
        <v>2058</v>
      </c>
      <c r="AO1" s="9">
        <v>2059</v>
      </c>
      <c r="AP1" s="9">
        <v>2060</v>
      </c>
      <c r="AQ1" s="9">
        <v>2061</v>
      </c>
      <c r="AR1" s="9">
        <v>2062</v>
      </c>
      <c r="AS1" s="9">
        <v>2063</v>
      </c>
      <c r="AT1" s="9">
        <v>2064</v>
      </c>
      <c r="AU1" s="9">
        <v>2065</v>
      </c>
      <c r="AV1" s="9">
        <v>2066</v>
      </c>
      <c r="AW1" s="9">
        <v>2067</v>
      </c>
      <c r="AX1" s="9">
        <v>2068</v>
      </c>
      <c r="AY1" s="9">
        <v>2069</v>
      </c>
      <c r="AZ1" s="9">
        <v>2070</v>
      </c>
      <c r="BA1" s="9">
        <v>2071</v>
      </c>
      <c r="BB1" s="9">
        <v>2072</v>
      </c>
      <c r="BC1" s="9">
        <v>2073</v>
      </c>
      <c r="BD1" s="9">
        <v>2074</v>
      </c>
      <c r="BE1" s="9">
        <v>2075</v>
      </c>
      <c r="BF1" s="9">
        <v>2076</v>
      </c>
      <c r="BG1" s="9">
        <v>2077</v>
      </c>
      <c r="BH1" s="9">
        <v>2078</v>
      </c>
      <c r="BI1" s="9">
        <v>2079</v>
      </c>
      <c r="BJ1" s="9">
        <v>2080</v>
      </c>
      <c r="BK1" s="9">
        <v>2081</v>
      </c>
      <c r="BL1" s="9">
        <v>2082</v>
      </c>
      <c r="BM1" s="9">
        <v>2083</v>
      </c>
      <c r="BN1" s="9">
        <v>2084</v>
      </c>
      <c r="BO1" s="9">
        <v>2085</v>
      </c>
      <c r="BP1" s="9">
        <v>2086</v>
      </c>
      <c r="BQ1" s="9">
        <v>2087</v>
      </c>
      <c r="BR1" s="9">
        <v>2088</v>
      </c>
      <c r="BS1" s="9">
        <v>2089</v>
      </c>
      <c r="BT1" s="9">
        <v>2090</v>
      </c>
      <c r="BU1" s="9">
        <v>2091</v>
      </c>
      <c r="BV1" s="9">
        <v>2092</v>
      </c>
      <c r="BW1" s="9">
        <v>2093</v>
      </c>
      <c r="BX1" s="9">
        <v>2094</v>
      </c>
      <c r="BY1" s="9">
        <v>2095</v>
      </c>
      <c r="BZ1" s="9">
        <v>2096</v>
      </c>
      <c r="CA1" s="9">
        <v>2097</v>
      </c>
      <c r="CB1" s="9">
        <v>2098</v>
      </c>
      <c r="CC1" s="9">
        <v>2099</v>
      </c>
      <c r="CD1" s="9">
        <v>2100</v>
      </c>
    </row>
    <row r="2" spans="1:82" x14ac:dyDescent="0.35">
      <c r="A2" s="9" t="s">
        <v>54</v>
      </c>
      <c r="B2">
        <v>0.1</v>
      </c>
      <c r="C2">
        <v>9.9767111097502567E-2</v>
      </c>
      <c r="D2">
        <v>9.908674810024605E-2</v>
      </c>
      <c r="E2">
        <v>9.7984723214285724E-2</v>
      </c>
      <c r="F2">
        <v>9.6485418686175911E-2</v>
      </c>
      <c r="G2">
        <v>9.4612652960132382E-2</v>
      </c>
      <c r="H2">
        <v>9.2390444444444469E-2</v>
      </c>
      <c r="I2">
        <v>8.9843672887136128E-2</v>
      </c>
      <c r="J2">
        <v>8.6998638360877026E-2</v>
      </c>
      <c r="K2">
        <v>8.3883517857142847E-2</v>
      </c>
      <c r="L2">
        <v>8.0528719489624839E-2</v>
      </c>
      <c r="M2">
        <v>7.6967134306889187E-2</v>
      </c>
      <c r="N2">
        <v>7.323428571428571E-2</v>
      </c>
      <c r="O2">
        <v>6.9368376505105925E-2</v>
      </c>
      <c r="P2">
        <v>6.5410233500990705E-2</v>
      </c>
      <c r="Q2">
        <v>6.1403149801587301E-2</v>
      </c>
      <c r="R2">
        <v>5.7392624643455917E-2</v>
      </c>
      <c r="S2">
        <v>5.3426000868225659E-2</v>
      </c>
      <c r="T2">
        <v>4.9551999999999999E-2</v>
      </c>
      <c r="U2">
        <v>4.5812116420612933E-2</v>
      </c>
      <c r="V2">
        <v>4.2216063380084552E-2</v>
      </c>
      <c r="W2">
        <v>3.8765822339650147E-2</v>
      </c>
      <c r="X2">
        <v>3.546356113050747E-2</v>
      </c>
      <c r="Y2">
        <v>3.2311496369682502E-2</v>
      </c>
      <c r="Z2">
        <v>2.9311766763848401E-2</v>
      </c>
      <c r="AA2">
        <v>2.646631730109739E-2</v>
      </c>
      <c r="AB2">
        <v>2.3776794330665828E-2</v>
      </c>
      <c r="AC2">
        <v>2.1244451530612239E-2</v>
      </c>
      <c r="AD2">
        <v>1.8870066763448469E-2</v>
      </c>
      <c r="AE2">
        <v>1.6653869819723891E-2</v>
      </c>
      <c r="AF2">
        <v>1.4595481049562681E-2</v>
      </c>
      <c r="AG2">
        <v>1.269472190428199E-2</v>
      </c>
      <c r="AH2">
        <v>1.095341563786008E-2</v>
      </c>
      <c r="AI2">
        <v>9.3716616253644285E-3</v>
      </c>
      <c r="AJ2">
        <v>7.9471464804616726E-3</v>
      </c>
      <c r="AK2">
        <v>6.6755028179702183E-3</v>
      </c>
      <c r="AL2">
        <v>5.5506472303206997E-3</v>
      </c>
      <c r="AM2">
        <v>4.5650974779241514E-3</v>
      </c>
      <c r="AN2">
        <v>3.71026889344803E-3</v>
      </c>
      <c r="AO2">
        <v>2.9767499999999989E-3</v>
      </c>
      <c r="AP2">
        <v>2.354557343219473E-3</v>
      </c>
      <c r="AQ2">
        <v>1.8333695372769921E-3</v>
      </c>
      <c r="AR2">
        <v>1.4027405247813421E-3</v>
      </c>
      <c r="AS2">
        <v>1.052292050594487E-3</v>
      </c>
      <c r="AT2">
        <v>7.7188534955428324E-4</v>
      </c>
      <c r="AU2">
        <v>5.5177204810495791E-4</v>
      </c>
      <c r="AV2">
        <v>3.8272427983539339E-4</v>
      </c>
      <c r="AW2">
        <v>2.5614401492519452E-4</v>
      </c>
      <c r="AX2">
        <v>1.641516034985415E-4</v>
      </c>
      <c r="AY2">
        <v>9.9653532885816775E-5</v>
      </c>
      <c r="AZ2">
        <v>5.6389398793027543E-5</v>
      </c>
      <c r="BA2">
        <v>2.895809037900996E-5</v>
      </c>
      <c r="BB2">
        <v>1.2823189240423461E-5</v>
      </c>
      <c r="BC2">
        <v>4.2975823045276019E-6</v>
      </c>
      <c r="BD2">
        <v>5.0728862973884676E-7</v>
      </c>
      <c r="BE2">
        <v>6.654998860204995E-7</v>
      </c>
      <c r="BF2">
        <v>6.6016388918812298E-7</v>
      </c>
      <c r="BG2">
        <v>3.3618804664681501E-7</v>
      </c>
      <c r="BH2">
        <v>9.2478614020503312E-8</v>
      </c>
      <c r="BI2">
        <v>7.4670961858666622E-9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35">
      <c r="A3" s="9" t="s">
        <v>150</v>
      </c>
      <c r="B3">
        <v>0.13</v>
      </c>
      <c r="C3">
        <v>0.12969724442675329</v>
      </c>
      <c r="D3">
        <v>0.12881277253031989</v>
      </c>
      <c r="E3">
        <v>0.12738014017857141</v>
      </c>
      <c r="F3">
        <v>0.12543104429202859</v>
      </c>
      <c r="G3">
        <v>0.1229964488481721</v>
      </c>
      <c r="H3">
        <v>0.12010757777777779</v>
      </c>
      <c r="I3">
        <v>0.11679677475327691</v>
      </c>
      <c r="J3">
        <v>0.1130982298691402</v>
      </c>
      <c r="K3">
        <v>0.1090485732142857</v>
      </c>
      <c r="L3">
        <v>0.1046873353365123</v>
      </c>
      <c r="M3">
        <v>0.100057274598956</v>
      </c>
      <c r="N3">
        <v>9.520457142857143E-2</v>
      </c>
      <c r="O3">
        <v>9.0178889456637698E-2</v>
      </c>
      <c r="P3">
        <v>8.5033303551287923E-2</v>
      </c>
      <c r="Q3">
        <v>7.9824094742063506E-2</v>
      </c>
      <c r="R3">
        <v>7.4610412036492699E-2</v>
      </c>
      <c r="S3">
        <v>6.9453801128693357E-2</v>
      </c>
      <c r="T3">
        <v>6.4417599999999992E-2</v>
      </c>
      <c r="U3">
        <v>5.955575134679679E-2</v>
      </c>
      <c r="V3">
        <v>5.4880882394109903E-2</v>
      </c>
      <c r="W3">
        <v>5.0395569041545178E-2</v>
      </c>
      <c r="X3">
        <v>4.6102629469659692E-2</v>
      </c>
      <c r="Y3">
        <v>4.2004945280587243E-2</v>
      </c>
      <c r="Z3">
        <v>3.810529679300291E-2</v>
      </c>
      <c r="AA3">
        <v>3.4406212491426599E-2</v>
      </c>
      <c r="AB3">
        <v>3.0909832629865581E-2</v>
      </c>
      <c r="AC3">
        <v>2.761778698979591E-2</v>
      </c>
      <c r="AD3">
        <v>2.453108679248301E-2</v>
      </c>
      <c r="AE3">
        <v>2.1650030765641051E-2</v>
      </c>
      <c r="AF3">
        <v>1.8974125364431479E-2</v>
      </c>
      <c r="AG3">
        <v>1.650313847556659E-2</v>
      </c>
      <c r="AH3">
        <v>1.42394403292181E-2</v>
      </c>
      <c r="AI3">
        <v>1.2183160112973761E-2</v>
      </c>
      <c r="AJ3">
        <v>1.0331290424600169E-2</v>
      </c>
      <c r="AK3">
        <v>8.6781536633612818E-3</v>
      </c>
      <c r="AL3">
        <v>7.2158413994169116E-3</v>
      </c>
      <c r="AM3">
        <v>5.9346267213013929E-3</v>
      </c>
      <c r="AN3">
        <v>4.8233495614824441E-3</v>
      </c>
      <c r="AO3">
        <v>3.8697750000000028E-3</v>
      </c>
      <c r="AP3">
        <v>3.0609245461853131E-3</v>
      </c>
      <c r="AQ3">
        <v>2.383380398460087E-3</v>
      </c>
      <c r="AR3">
        <v>1.8235626822157389E-3</v>
      </c>
      <c r="AS3">
        <v>1.3679796657728399E-3</v>
      </c>
      <c r="AT3">
        <v>1.0034509544205701E-3</v>
      </c>
      <c r="AU3">
        <v>7.173036625364456E-4</v>
      </c>
      <c r="AV3">
        <v>4.9754156378601039E-4</v>
      </c>
      <c r="AW3">
        <v>3.3298721940275131E-4</v>
      </c>
      <c r="AX3">
        <v>2.133970845481105E-4</v>
      </c>
      <c r="AY3">
        <v>1.2954959275156489E-4</v>
      </c>
      <c r="AZ3">
        <v>7.3306218430936742E-5</v>
      </c>
      <c r="BA3">
        <v>3.7645517492711988E-5</v>
      </c>
      <c r="BB3">
        <v>1.6670146012551101E-5</v>
      </c>
      <c r="BC3">
        <v>5.5868569958880613E-6</v>
      </c>
      <c r="BD3">
        <v>6.5947521866056488E-7</v>
      </c>
      <c r="BE3">
        <v>8.651498518274779E-7</v>
      </c>
      <c r="BF3">
        <v>8.5821305594514882E-7</v>
      </c>
      <c r="BG3">
        <v>4.3704446064130562E-7</v>
      </c>
      <c r="BH3">
        <v>1.202221982265048E-7</v>
      </c>
      <c r="BI3">
        <v>9.7072250416345259E-9</v>
      </c>
      <c r="BJ3">
        <v>1.2325951644078309E-32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35">
      <c r="A4" s="9" t="s">
        <v>15</v>
      </c>
      <c r="B4">
        <v>50.2</v>
      </c>
      <c r="C4">
        <v>50.083089770946273</v>
      </c>
      <c r="D4">
        <v>49.74154754632351</v>
      </c>
      <c r="E4">
        <v>49.188331053571432</v>
      </c>
      <c r="F4">
        <v>48.435680180460302</v>
      </c>
      <c r="G4">
        <v>47.495551785986457</v>
      </c>
      <c r="H4">
        <v>46.380003111111122</v>
      </c>
      <c r="I4">
        <v>45.101523789342338</v>
      </c>
      <c r="J4">
        <v>43.673316457160283</v>
      </c>
      <c r="K4">
        <v>42.109525964285723</v>
      </c>
      <c r="L4">
        <v>40.425417183791673</v>
      </c>
      <c r="M4">
        <v>38.637501422058371</v>
      </c>
      <c r="N4">
        <v>36.763611428571423</v>
      </c>
      <c r="O4">
        <v>34.822925005563178</v>
      </c>
      <c r="P4">
        <v>32.835937217497339</v>
      </c>
      <c r="Q4">
        <v>30.824381200396822</v>
      </c>
      <c r="R4">
        <v>28.81109757101488</v>
      </c>
      <c r="S4">
        <v>26.819852435849288</v>
      </c>
      <c r="T4">
        <v>24.875104</v>
      </c>
      <c r="U4">
        <v>22.997682443147689</v>
      </c>
      <c r="V4">
        <v>21.192463816802452</v>
      </c>
      <c r="W4">
        <v>19.460442814504379</v>
      </c>
      <c r="X4">
        <v>17.80270768751474</v>
      </c>
      <c r="Y4">
        <v>16.22037117758061</v>
      </c>
      <c r="Z4">
        <v>14.71450691545189</v>
      </c>
      <c r="AA4">
        <v>13.28609128515089</v>
      </c>
      <c r="AB4">
        <v>11.93595075399424</v>
      </c>
      <c r="AC4">
        <v>10.664714668367351</v>
      </c>
      <c r="AD4">
        <v>9.472773515251129</v>
      </c>
      <c r="AE4">
        <v>8.3602426495013926</v>
      </c>
      <c r="AF4">
        <v>7.3269314868804658</v>
      </c>
      <c r="AG4">
        <v>6.3727503959495628</v>
      </c>
      <c r="AH4">
        <v>5.4986146502057593</v>
      </c>
      <c r="AI4">
        <v>4.7045741359329432</v>
      </c>
      <c r="AJ4">
        <v>3.98946753319176</v>
      </c>
      <c r="AK4">
        <v>3.3511024146210509</v>
      </c>
      <c r="AL4">
        <v>2.786424909620993</v>
      </c>
      <c r="AM4">
        <v>2.2916789339179222</v>
      </c>
      <c r="AN4">
        <v>1.8625549845109111</v>
      </c>
      <c r="AO4">
        <v>1.4943284999999999</v>
      </c>
      <c r="AP4">
        <v>1.181987786296177</v>
      </c>
      <c r="AQ4">
        <v>0.9203515077130493</v>
      </c>
      <c r="AR4">
        <v>0.70417574344023393</v>
      </c>
      <c r="AS4">
        <v>0.52825060939843393</v>
      </c>
      <c r="AT4">
        <v>0.38748644547625322</v>
      </c>
      <c r="AU4">
        <v>0.27698956814869002</v>
      </c>
      <c r="AV4">
        <v>0.19212758847736641</v>
      </c>
      <c r="AW4">
        <v>0.12858429549244871</v>
      </c>
      <c r="AX4">
        <v>8.2404104956268459E-2</v>
      </c>
      <c r="AY4">
        <v>5.0026073508682878E-2</v>
      </c>
      <c r="AZ4">
        <v>2.8307478194100441E-2</v>
      </c>
      <c r="BA4">
        <v>1.4536961370262509E-2</v>
      </c>
      <c r="BB4">
        <v>6.437240998692929E-3</v>
      </c>
      <c r="BC4">
        <v>2.1573863168727011E-3</v>
      </c>
      <c r="BD4">
        <v>2.5465889212869823E-4</v>
      </c>
      <c r="BE4">
        <v>3.3408094278253612E-4</v>
      </c>
      <c r="BF4">
        <v>3.3140227237297428E-4</v>
      </c>
      <c r="BG4">
        <v>1.687663994166622E-4</v>
      </c>
      <c r="BH4">
        <v>4.642426423826203E-5</v>
      </c>
      <c r="BI4">
        <v>3.7484822853059752E-6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35">
      <c r="A5" s="9" t="s">
        <v>3</v>
      </c>
      <c r="B5">
        <v>2.88</v>
      </c>
      <c r="C5">
        <v>2.8732927996080742</v>
      </c>
      <c r="D5">
        <v>2.8536983452870861</v>
      </c>
      <c r="E5">
        <v>2.8219600285714281</v>
      </c>
      <c r="F5">
        <v>2.7787800581618649</v>
      </c>
      <c r="G5">
        <v>2.7248444052518122</v>
      </c>
      <c r="H5">
        <v>2.6608448</v>
      </c>
      <c r="I5">
        <v>2.5874977791495199</v>
      </c>
      <c r="J5">
        <v>2.5055607847932588</v>
      </c>
      <c r="K5">
        <v>2.4158453142857139</v>
      </c>
      <c r="L5">
        <v>2.319227121301195</v>
      </c>
      <c r="M5">
        <v>2.216653468038408</v>
      </c>
      <c r="N5">
        <v>2.1091474285714278</v>
      </c>
      <c r="O5">
        <v>1.9978092433470509</v>
      </c>
      <c r="P5">
        <v>1.883814724828532</v>
      </c>
      <c r="Q5">
        <v>1.7684107142857139</v>
      </c>
      <c r="R5">
        <v>1.65290758973153</v>
      </c>
      <c r="S5">
        <v>1.538668825004899</v>
      </c>
      <c r="T5">
        <v>1.4270976</v>
      </c>
      <c r="U5">
        <v>1.319388952913652</v>
      </c>
      <c r="V5">
        <v>1.215822625346435</v>
      </c>
      <c r="W5">
        <v>1.1164556833819239</v>
      </c>
      <c r="X5">
        <v>1.0213505605586151</v>
      </c>
      <c r="Y5">
        <v>0.93057109544685612</v>
      </c>
      <c r="Z5">
        <v>0.84417888279883391</v>
      </c>
      <c r="AA5">
        <v>0.76222993827160501</v>
      </c>
      <c r="AB5">
        <v>0.68477167672317618</v>
      </c>
      <c r="AC5">
        <v>0.61184020408163287</v>
      </c>
      <c r="AD5">
        <v>0.54345792278731619</v>
      </c>
      <c r="AE5">
        <v>0.47963145080804809</v>
      </c>
      <c r="AF5">
        <v>0.42034985422740528</v>
      </c>
      <c r="AG5">
        <v>0.36560799084332152</v>
      </c>
      <c r="AH5">
        <v>0.31545837037037028</v>
      </c>
      <c r="AI5">
        <v>0.26990385481049561</v>
      </c>
      <c r="AJ5">
        <v>0.2288778186372962</v>
      </c>
      <c r="AK5">
        <v>0.1922544811575424</v>
      </c>
      <c r="AL5">
        <v>0.15985864023323629</v>
      </c>
      <c r="AM5">
        <v>0.13147480736421549</v>
      </c>
      <c r="AN5">
        <v>0.1068557441313035</v>
      </c>
      <c r="AO5">
        <v>8.5730399999999943E-2</v>
      </c>
      <c r="AP5">
        <v>6.7811251484720808E-2</v>
      </c>
      <c r="AQ5">
        <v>5.2801042673577353E-2</v>
      </c>
      <c r="AR5">
        <v>4.0398927113702673E-2</v>
      </c>
      <c r="AS5">
        <v>3.0306011057121281E-2</v>
      </c>
      <c r="AT5">
        <v>2.2230298067163399E-2</v>
      </c>
      <c r="AU5">
        <v>1.5891034985422801E-2</v>
      </c>
      <c r="AV5">
        <v>1.102245925925921E-2</v>
      </c>
      <c r="AW5">
        <v>7.3769476298455559E-3</v>
      </c>
      <c r="AX5">
        <v>4.727566180757984E-3</v>
      </c>
      <c r="AY5">
        <v>2.8700217471114959E-3</v>
      </c>
      <c r="AZ5">
        <v>1.6240146852391751E-3</v>
      </c>
      <c r="BA5">
        <v>8.3399300291545379E-4</v>
      </c>
      <c r="BB5">
        <v>3.693078501241714E-4</v>
      </c>
      <c r="BC5">
        <v>1.2377037037038019E-4</v>
      </c>
      <c r="BD5">
        <v>1.4609912536446399E-5</v>
      </c>
      <c r="BE5">
        <v>1.9166396717425931E-5</v>
      </c>
      <c r="BF5">
        <v>1.9012720008637171E-5</v>
      </c>
      <c r="BG5">
        <v>9.6822157434391928E-6</v>
      </c>
      <c r="BH5">
        <v>2.6633840837901599E-6</v>
      </c>
      <c r="BI5">
        <v>2.1505237015466459E-7</v>
      </c>
      <c r="BJ5">
        <v>4.9303806576313238E-32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35">
      <c r="A6" s="9" t="s">
        <v>324</v>
      </c>
      <c r="B6">
        <v>9.5436836161199995E-3</v>
      </c>
      <c r="C6">
        <v>9.5214574360885894E-3</v>
      </c>
      <c r="D6">
        <v>9.4565257441892783E-3</v>
      </c>
      <c r="E6">
        <v>9.3513519757023166E-3</v>
      </c>
      <c r="F6">
        <v>9.2082630950973531E-3</v>
      </c>
      <c r="G6">
        <v>9.0295322593326281E-3</v>
      </c>
      <c r="H6">
        <v>8.8174517093048965E-3</v>
      </c>
      <c r="I6">
        <v>8.574395889450059E-3</v>
      </c>
      <c r="J6">
        <v>8.3028747954945123E-3</v>
      </c>
      <c r="K6">
        <v>8.0055775503572388E-3</v>
      </c>
      <c r="L6">
        <v>7.6854062082025599E-3</v>
      </c>
      <c r="M6">
        <v>7.3454997866436601E-3</v>
      </c>
      <c r="N6">
        <v>6.9892485270967959E-3</v>
      </c>
      <c r="O6">
        <v>6.6202983832862293E-3</v>
      </c>
      <c r="P6">
        <v>6.2425457378998848E-3</v>
      </c>
      <c r="Q6">
        <v>5.8601223473957074E-3</v>
      </c>
      <c r="R6">
        <v>5.4773705149587524E-3</v>
      </c>
      <c r="S6">
        <v>5.0988084916089834E-3</v>
      </c>
      <c r="T6">
        <v>4.7290861054597819E-3</v>
      </c>
      <c r="U6">
        <v>4.3721634490318561E-3</v>
      </c>
      <c r="V6">
        <v>4.0289675241759644E-3</v>
      </c>
      <c r="W6">
        <v>3.699687435283378E-3</v>
      </c>
      <c r="X6">
        <v>3.3845300733049409E-3</v>
      </c>
      <c r="Y6">
        <v>3.0837069851565959E-3</v>
      </c>
      <c r="Z6">
        <v>2.7974222822367062E-3</v>
      </c>
      <c r="AA6">
        <v>2.5258615880551648E-3</v>
      </c>
      <c r="AB6">
        <v>2.2691820249743041E-3</v>
      </c>
      <c r="AC6">
        <v>2.0275032400615938E-3</v>
      </c>
      <c r="AD6">
        <v>1.800899470054137E-3</v>
      </c>
      <c r="AE6">
        <v>1.5893926454349421E-3</v>
      </c>
      <c r="AF6">
        <v>1.392946533621013E-3</v>
      </c>
      <c r="AG6">
        <v>1.2115440944909571E-3</v>
      </c>
      <c r="AH6">
        <v>1.045359333635978E-3</v>
      </c>
      <c r="AI6">
        <v>8.9440173509810995E-4</v>
      </c>
      <c r="AJ6">
        <v>7.5845051660487783E-4</v>
      </c>
      <c r="AK6">
        <v>6.3708886873225297E-4</v>
      </c>
      <c r="AL6">
        <v>5.2973621030873467E-4</v>
      </c>
      <c r="AM6">
        <v>4.3567846006055438E-4</v>
      </c>
      <c r="AN6">
        <v>3.5409632449799611E-4</v>
      </c>
      <c r="AO6">
        <v>2.8409160204285241E-4</v>
      </c>
      <c r="AP6">
        <v>2.247115033969872E-4</v>
      </c>
      <c r="AQ6">
        <v>1.7497098815203921E-4</v>
      </c>
      <c r="AR6">
        <v>1.338731176402328E-4</v>
      </c>
      <c r="AS6">
        <v>1.004274240263196E-4</v>
      </c>
      <c r="AT6">
        <v>7.366629564064274E-5</v>
      </c>
      <c r="AU6">
        <v>5.2659378553322232E-5</v>
      </c>
      <c r="AV6">
        <v>3.6525994389563462E-5</v>
      </c>
      <c r="AW6">
        <v>2.4445574386087759E-5</v>
      </c>
      <c r="AX6">
        <v>1.5666109688688659E-5</v>
      </c>
      <c r="AY6">
        <v>9.5106178909085762E-6</v>
      </c>
      <c r="AZ6">
        <v>5.3816258138387581E-6</v>
      </c>
      <c r="BA6">
        <v>2.7636685270427631E-6</v>
      </c>
      <c r="BB6">
        <v>1.2238046106023671E-6</v>
      </c>
      <c r="BC6">
        <v>4.1014765828647489E-7</v>
      </c>
      <c r="BD6">
        <v>4.8414021842684289E-8</v>
      </c>
      <c r="BE6">
        <v>6.3513203587455349E-8</v>
      </c>
      <c r="BF6">
        <v>6.3003952932004656E-8</v>
      </c>
      <c r="BG6">
        <v>3.2084723527197138E-8</v>
      </c>
      <c r="BH6">
        <v>8.8258663347022941E-9</v>
      </c>
      <c r="BI6">
        <v>7.1263603529664718E-10</v>
      </c>
      <c r="BJ6">
        <v>3.8518598887744717E-34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35">
      <c r="A7" s="9" t="s">
        <v>325</v>
      </c>
      <c r="B7">
        <v>0.22</v>
      </c>
      <c r="C7">
        <v>0.21317160725972001</v>
      </c>
      <c r="D7">
        <v>0.19460479736328079</v>
      </c>
      <c r="E7">
        <v>0.16730676937103181</v>
      </c>
      <c r="F7">
        <v>0.1350869295634908</v>
      </c>
      <c r="G7">
        <v>0.1028140837527559</v>
      </c>
      <c r="H7">
        <v>7.4510958034858799E-2</v>
      </c>
      <c r="I7">
        <v>5.0883654533251527E-2</v>
      </c>
      <c r="J7">
        <v>3.2110058309036869E-2</v>
      </c>
      <c r="K7">
        <v>1.823523044586103E-2</v>
      </c>
      <c r="L7">
        <v>9.0682129262134852E-3</v>
      </c>
      <c r="M7">
        <v>3.7787867704560849E-3</v>
      </c>
      <c r="N7">
        <v>1.21389850583075E-3</v>
      </c>
      <c r="O7">
        <v>2.4982623386654872E-4</v>
      </c>
      <c r="P7">
        <v>1.717614710503389E-5</v>
      </c>
      <c r="Q7">
        <v>1.2905048559431241E-6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35">
      <c r="A8" s="9" t="s">
        <v>254</v>
      </c>
      <c r="B8">
        <v>57.09</v>
      </c>
      <c r="C8">
        <v>56.400023071953072</v>
      </c>
      <c r="D8">
        <v>54.449944907208653</v>
      </c>
      <c r="E8">
        <v>51.409838020034059</v>
      </c>
      <c r="F8">
        <v>47.458603309556999</v>
      </c>
      <c r="G8">
        <v>42.803825794164972</v>
      </c>
      <c r="H8">
        <v>37.692801820238166</v>
      </c>
      <c r="I8">
        <v>32.414737745216151</v>
      </c>
      <c r="J8">
        <v>27.29366827226356</v>
      </c>
      <c r="K8">
        <v>22.57851164416196</v>
      </c>
      <c r="L8">
        <v>18.31179638242131</v>
      </c>
      <c r="M8">
        <v>14.5084840772459</v>
      </c>
      <c r="N8">
        <v>11.18038998953535</v>
      </c>
      <c r="O8">
        <v>8.3325601311951729</v>
      </c>
      <c r="P8">
        <v>5.9657860889057659</v>
      </c>
      <c r="Q8">
        <v>4.0801416844349401</v>
      </c>
      <c r="R8">
        <v>2.6467796670641999</v>
      </c>
      <c r="S8">
        <v>1.612026378792772</v>
      </c>
      <c r="T8">
        <v>0.90824740993022446</v>
      </c>
      <c r="U8">
        <v>0.46292099759900379</v>
      </c>
      <c r="V8">
        <v>0.20591916714675751</v>
      </c>
      <c r="W8">
        <v>7.4996616468552851E-2</v>
      </c>
      <c r="X8">
        <v>1.948734323892936E-2</v>
      </c>
      <c r="Y8">
        <v>2.2090150537765391E-3</v>
      </c>
      <c r="Z8">
        <v>4.2491751791071477E-4</v>
      </c>
      <c r="AA8">
        <v>8.5364972443296262E-5</v>
      </c>
      <c r="AB8">
        <v>1.577721810442024E-30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35">
      <c r="A9" s="9" t="s">
        <v>326</v>
      </c>
      <c r="B9">
        <v>1.92</v>
      </c>
      <c r="C9">
        <v>1.9155285330720491</v>
      </c>
      <c r="D9">
        <v>1.9024655635247241</v>
      </c>
      <c r="E9">
        <v>1.8813066857142859</v>
      </c>
      <c r="F9">
        <v>1.852520038774577</v>
      </c>
      <c r="G9">
        <v>1.816562936834542</v>
      </c>
      <c r="H9">
        <v>1.773896533333333</v>
      </c>
      <c r="I9">
        <v>1.7249985194330131</v>
      </c>
      <c r="J9">
        <v>1.6703738565288391</v>
      </c>
      <c r="K9">
        <v>1.610563542857143</v>
      </c>
      <c r="L9">
        <v>1.546151414200797</v>
      </c>
      <c r="M9">
        <v>1.4777689786922721</v>
      </c>
      <c r="N9">
        <v>1.4060982857142861</v>
      </c>
      <c r="O9">
        <v>1.3318728288980339</v>
      </c>
      <c r="P9">
        <v>1.2558764832190219</v>
      </c>
      <c r="Q9">
        <v>1.178940476190476</v>
      </c>
      <c r="R9">
        <v>1.101938393154354</v>
      </c>
      <c r="S9">
        <v>1.0257792166699331</v>
      </c>
      <c r="T9">
        <v>0.95139839999999998</v>
      </c>
      <c r="U9">
        <v>0.87959263527576814</v>
      </c>
      <c r="V9">
        <v>0.81054841689762336</v>
      </c>
      <c r="W9">
        <v>0.74430378892128291</v>
      </c>
      <c r="X9">
        <v>0.68090037370574341</v>
      </c>
      <c r="Y9">
        <v>0.62038073029790386</v>
      </c>
      <c r="Z9">
        <v>0.56278592186588916</v>
      </c>
      <c r="AA9">
        <v>0.50815329218106997</v>
      </c>
      <c r="AB9">
        <v>0.45651445114878397</v>
      </c>
      <c r="AC9">
        <v>0.40789346938775511</v>
      </c>
      <c r="AD9">
        <v>0.36230528185821048</v>
      </c>
      <c r="AE9">
        <v>0.31975430053869869</v>
      </c>
      <c r="AF9">
        <v>0.28023323615160339</v>
      </c>
      <c r="AG9">
        <v>0.2437386605622143</v>
      </c>
      <c r="AH9">
        <v>0.21030558024691351</v>
      </c>
      <c r="AI9">
        <v>0.17993590320699709</v>
      </c>
      <c r="AJ9">
        <v>0.152585212424864</v>
      </c>
      <c r="AK9">
        <v>0.1281696541050282</v>
      </c>
      <c r="AL9">
        <v>0.1065724268221574</v>
      </c>
      <c r="AM9">
        <v>8.7649871576143595E-2</v>
      </c>
      <c r="AN9">
        <v>7.1237162754202069E-2</v>
      </c>
      <c r="AO9">
        <v>5.7153599999999923E-2</v>
      </c>
      <c r="AP9">
        <v>4.5207500989813867E-2</v>
      </c>
      <c r="AQ9">
        <v>3.5200695115718293E-2</v>
      </c>
      <c r="AR9">
        <v>2.6932618075801721E-2</v>
      </c>
      <c r="AS9">
        <v>2.020400737141417E-2</v>
      </c>
      <c r="AT9">
        <v>1.482019871144224E-2</v>
      </c>
      <c r="AU9">
        <v>1.0594023323615099E-2</v>
      </c>
      <c r="AV9">
        <v>7.3483061728394708E-3</v>
      </c>
      <c r="AW9">
        <v>4.9179650865637447E-3</v>
      </c>
      <c r="AX9">
        <v>3.1517107871720578E-3</v>
      </c>
      <c r="AY9">
        <v>1.913347831407687E-3</v>
      </c>
      <c r="AZ9">
        <v>1.0826764568261089E-3</v>
      </c>
      <c r="BA9">
        <v>5.5599533527695398E-4</v>
      </c>
      <c r="BB9">
        <v>2.4620523341610219E-4</v>
      </c>
      <c r="BC9">
        <v>8.2513580246913737E-5</v>
      </c>
      <c r="BD9">
        <v>9.7399416909729952E-6</v>
      </c>
      <c r="BE9">
        <v>1.277759781159844E-5</v>
      </c>
      <c r="BF9">
        <v>1.267514667242931E-5</v>
      </c>
      <c r="BG9">
        <v>6.4548104956300113E-6</v>
      </c>
      <c r="BH9">
        <v>1.775589389198298E-6</v>
      </c>
      <c r="BI9">
        <v>1.4336824676969289E-7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35">
      <c r="A10" s="9" t="s">
        <v>327</v>
      </c>
      <c r="B10">
        <v>0.54</v>
      </c>
      <c r="C10">
        <v>0.53874239992651385</v>
      </c>
      <c r="D10">
        <v>0.53506843974132867</v>
      </c>
      <c r="E10">
        <v>0.52911750535714286</v>
      </c>
      <c r="F10">
        <v>0.52102126090534984</v>
      </c>
      <c r="G10">
        <v>0.51090832598471492</v>
      </c>
      <c r="H10">
        <v>0.49890839999999997</v>
      </c>
      <c r="I10">
        <v>0.4851558335905351</v>
      </c>
      <c r="J10">
        <v>0.46979264714873609</v>
      </c>
      <c r="K10">
        <v>0.45297099642857153</v>
      </c>
      <c r="L10">
        <v>0.43485508524397409</v>
      </c>
      <c r="M10">
        <v>0.41562252525720161</v>
      </c>
      <c r="N10">
        <v>0.39546514285714279</v>
      </c>
      <c r="O10">
        <v>0.37458923312757197</v>
      </c>
      <c r="P10">
        <v>0.35321526090534983</v>
      </c>
      <c r="Q10">
        <v>0.33157700892857139</v>
      </c>
      <c r="R10">
        <v>0.30992017307466202</v>
      </c>
      <c r="S10">
        <v>0.28850040468841848</v>
      </c>
      <c r="T10">
        <v>0.26758080000000001</v>
      </c>
      <c r="U10">
        <v>0.2473854286713098</v>
      </c>
      <c r="V10">
        <v>0.2279667422524565</v>
      </c>
      <c r="W10">
        <v>0.2093354406341108</v>
      </c>
      <c r="X10">
        <v>0.1915032301047403</v>
      </c>
      <c r="Y10">
        <v>0.17448208039628549</v>
      </c>
      <c r="Z10">
        <v>0.1582835405247813</v>
      </c>
      <c r="AA10">
        <v>0.14291811342592589</v>
      </c>
      <c r="AB10">
        <v>0.12839468938559551</v>
      </c>
      <c r="AC10">
        <v>0.11472003826530611</v>
      </c>
      <c r="AD10">
        <v>0.1018983605226217</v>
      </c>
      <c r="AE10">
        <v>8.9930897026509013E-2</v>
      </c>
      <c r="AF10">
        <v>7.881559766763846E-2</v>
      </c>
      <c r="AG10">
        <v>6.8551498283122736E-2</v>
      </c>
      <c r="AH10">
        <v>5.9148444444444427E-2</v>
      </c>
      <c r="AI10">
        <v>5.0606972776967921E-2</v>
      </c>
      <c r="AJ10">
        <v>4.2914590994493018E-2</v>
      </c>
      <c r="AK10">
        <v>3.6047715217039172E-2</v>
      </c>
      <c r="AL10">
        <v>2.997349504373174E-2</v>
      </c>
      <c r="AM10">
        <v>2.465152638079041E-2</v>
      </c>
      <c r="AN10">
        <v>2.0035452024619371E-2</v>
      </c>
      <c r="AO10">
        <v>1.6074450000000001E-2</v>
      </c>
      <c r="AP10">
        <v>1.271460965338515E-2</v>
      </c>
      <c r="AQ10">
        <v>9.900195501295745E-3</v>
      </c>
      <c r="AR10">
        <v>7.5747988338192192E-3</v>
      </c>
      <c r="AS10">
        <v>5.6823770732102076E-3</v>
      </c>
      <c r="AT10">
        <v>4.168180887593115E-3</v>
      </c>
      <c r="AU10">
        <v>2.979569059766768E-3</v>
      </c>
      <c r="AV10">
        <v>2.0667111111111031E-3</v>
      </c>
      <c r="AW10">
        <v>1.383177680596053E-3</v>
      </c>
      <c r="AX10">
        <v>8.8641865889212742E-4</v>
      </c>
      <c r="AY10">
        <v>5.3812907758341954E-4</v>
      </c>
      <c r="AZ10">
        <v>3.0450275348234201E-4</v>
      </c>
      <c r="BA10">
        <v>1.5637368804665439E-4</v>
      </c>
      <c r="BB10">
        <v>6.9245221898273971E-5</v>
      </c>
      <c r="BC10">
        <v>2.3206944444447379E-5</v>
      </c>
      <c r="BD10">
        <v>2.739358600573801E-6</v>
      </c>
      <c r="BE10">
        <v>3.593699384516867E-6</v>
      </c>
      <c r="BF10">
        <v>3.5648850016171902E-6</v>
      </c>
      <c r="BG10">
        <v>1.8154154518967409E-6</v>
      </c>
      <c r="BH10">
        <v>4.9938451571025839E-7</v>
      </c>
      <c r="BI10">
        <v>4.0322319404105279E-8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35">
      <c r="A11" s="9" t="s">
        <v>243</v>
      </c>
      <c r="B11">
        <v>170.36</v>
      </c>
      <c r="C11">
        <v>168.13705741323059</v>
      </c>
      <c r="D11">
        <v>161.86915305542209</v>
      </c>
      <c r="E11">
        <v>152.12748493923479</v>
      </c>
      <c r="F11">
        <v>139.520330551114</v>
      </c>
      <c r="G11">
        <v>124.7619291428571</v>
      </c>
      <c r="H11">
        <v>108.7080293801984</v>
      </c>
      <c r="I11">
        <v>92.358102348413155</v>
      </c>
      <c r="J11">
        <v>76.800570502789441</v>
      </c>
      <c r="K11">
        <v>62.6355213899555</v>
      </c>
      <c r="L11">
        <v>49.93552585889212</v>
      </c>
      <c r="M11">
        <v>38.748280710758387</v>
      </c>
      <c r="N11">
        <v>29.105091491467409</v>
      </c>
      <c r="O11">
        <v>21.011629134686181</v>
      </c>
      <c r="P11">
        <v>14.47774035575477</v>
      </c>
      <c r="Q11">
        <v>9.4560826215743408</v>
      </c>
      <c r="R11">
        <v>5.7971004518973253</v>
      </c>
      <c r="S11">
        <v>3.287995597650252</v>
      </c>
      <c r="T11">
        <v>1.688141233766401</v>
      </c>
      <c r="U11">
        <v>0.75772896885685181</v>
      </c>
      <c r="V11">
        <v>0.27964867172011931</v>
      </c>
      <c r="W11">
        <v>7.460111469027618E-2</v>
      </c>
      <c r="X11">
        <v>9.4434338236807098E-3</v>
      </c>
      <c r="Y11">
        <v>1.232594075839473E-3</v>
      </c>
      <c r="Z11">
        <v>2.8945759324523702E-4</v>
      </c>
      <c r="AA11">
        <v>1.577721810442024E-30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35">
      <c r="A12" s="9" t="s">
        <v>152</v>
      </c>
      <c r="B12">
        <v>9.2100000000000009</v>
      </c>
      <c r="C12">
        <v>8.8863070609967991</v>
      </c>
      <c r="D12">
        <v>8.012574593036776</v>
      </c>
      <c r="E12">
        <v>6.7448777142857139</v>
      </c>
      <c r="F12">
        <v>5.2858607296622893</v>
      </c>
      <c r="G12">
        <v>3.8880994373057862</v>
      </c>
      <c r="H12">
        <v>2.6996137189504368</v>
      </c>
      <c r="I12">
        <v>1.7379331489136041</v>
      </c>
      <c r="J12">
        <v>1.008809580246913</v>
      </c>
      <c r="K12">
        <v>0.5112146099125362</v>
      </c>
      <c r="L12">
        <v>0.21685473131051361</v>
      </c>
      <c r="M12">
        <v>7.1090640693948923E-2</v>
      </c>
      <c r="N12">
        <v>1.511836268221556E-2</v>
      </c>
      <c r="O12">
        <v>1.1810157290427731E-3</v>
      </c>
      <c r="P12">
        <v>6.0801094194284652E-5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35">
      <c r="A13" s="9" t="s">
        <v>328</v>
      </c>
      <c r="B13">
        <v>17.510000000000002</v>
      </c>
      <c r="C13">
        <v>17.4692211531727</v>
      </c>
      <c r="D13">
        <v>17.350089592353079</v>
      </c>
      <c r="E13">
        <v>17.15712503482143</v>
      </c>
      <c r="F13">
        <v>16.894596811949398</v>
      </c>
      <c r="G13">
        <v>16.566675533319181</v>
      </c>
      <c r="H13">
        <v>16.177566822222229</v>
      </c>
      <c r="I13">
        <v>15.731627122537541</v>
      </c>
      <c r="J13">
        <v>15.233461576989569</v>
      </c>
      <c r="K13">
        <v>14.688003976785719</v>
      </c>
      <c r="L13">
        <v>14.10057878263331</v>
      </c>
      <c r="M13">
        <v>13.476945217136301</v>
      </c>
      <c r="N13">
        <v>12.823323428571429</v>
      </c>
      <c r="O13">
        <v>12.14640272604405</v>
      </c>
      <c r="P13">
        <v>11.45333188602347</v>
      </c>
      <c r="Q13">
        <v>10.75169153025794</v>
      </c>
      <c r="R13">
        <v>10.04944857506913</v>
      </c>
      <c r="S13">
        <v>9.3548927520263163</v>
      </c>
      <c r="T13">
        <v>8.6765551999999992</v>
      </c>
      <c r="U13">
        <v>8.021701585249323</v>
      </c>
      <c r="V13">
        <v>7.3920326978528026</v>
      </c>
      <c r="W13">
        <v>6.7878954916727414</v>
      </c>
      <c r="X13">
        <v>6.2096695539518558</v>
      </c>
      <c r="Y13">
        <v>5.6577430143314036</v>
      </c>
      <c r="Z13">
        <v>5.1324903603498537</v>
      </c>
      <c r="AA13">
        <v>4.634252159422152</v>
      </c>
      <c r="AB13">
        <v>4.1633166872995861</v>
      </c>
      <c r="AC13">
        <v>3.719903463010203</v>
      </c>
      <c r="AD13">
        <v>3.3041486902798258</v>
      </c>
      <c r="AE13">
        <v>2.9160926054336511</v>
      </c>
      <c r="AF13">
        <v>2.5556687317784239</v>
      </c>
      <c r="AG13">
        <v>2.2228458054397762</v>
      </c>
      <c r="AH13">
        <v>1.9179430781893001</v>
      </c>
      <c r="AI13">
        <v>1.64097795060131</v>
      </c>
      <c r="AJ13">
        <v>1.3915453487288381</v>
      </c>
      <c r="AK13">
        <v>1.168880543426585</v>
      </c>
      <c r="AL13">
        <v>0.97191833002915329</v>
      </c>
      <c r="AM13">
        <v>0.7993485683845184</v>
      </c>
      <c r="AN13">
        <v>0.64966808324274961</v>
      </c>
      <c r="AO13">
        <v>0.52122892499999973</v>
      </c>
      <c r="AP13">
        <v>0.41228299079772918</v>
      </c>
      <c r="AQ13">
        <v>0.32102300597720101</v>
      </c>
      <c r="AR13">
        <v>0.2456198658892125</v>
      </c>
      <c r="AS13">
        <v>0.18425633805909469</v>
      </c>
      <c r="AT13">
        <v>0.13515712470695501</v>
      </c>
      <c r="AU13">
        <v>9.6615285623177768E-2</v>
      </c>
      <c r="AV13">
        <v>6.7015021399177005E-2</v>
      </c>
      <c r="AW13">
        <v>4.4850817013401038E-2</v>
      </c>
      <c r="AX13">
        <v>2.8742945772594061E-2</v>
      </c>
      <c r="AY13">
        <v>1.744933360830692E-2</v>
      </c>
      <c r="AZ13">
        <v>9.8737837286589653E-3</v>
      </c>
      <c r="BA13">
        <v>5.0705616253642312E-3</v>
      </c>
      <c r="BB13">
        <v>2.2453404359980651E-3</v>
      </c>
      <c r="BC13">
        <v>7.5250666152253522E-4</v>
      </c>
      <c r="BD13">
        <v>8.8826239066926635E-5</v>
      </c>
      <c r="BE13">
        <v>1.165290300425065E-4</v>
      </c>
      <c r="BF13">
        <v>1.155946969968619E-4</v>
      </c>
      <c r="BG13">
        <v>5.8866526967887148E-5</v>
      </c>
      <c r="BH13">
        <v>1.6193005315011718E-5</v>
      </c>
      <c r="BI13">
        <v>1.3074885421434269E-6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35">
      <c r="A14" s="9" t="s">
        <v>329</v>
      </c>
      <c r="B14">
        <v>1.33</v>
      </c>
      <c r="C14">
        <v>1.326902577596784</v>
      </c>
      <c r="D14">
        <v>1.317853749733273</v>
      </c>
      <c r="E14">
        <v>1.30319681875</v>
      </c>
      <c r="F14">
        <v>1.2832560685261389</v>
      </c>
      <c r="G14">
        <v>1.2583482843697611</v>
      </c>
      <c r="H14">
        <v>1.2287929111111111</v>
      </c>
      <c r="I14">
        <v>1.1949208493989101</v>
      </c>
      <c r="J14">
        <v>1.1570818901996649</v>
      </c>
      <c r="K14">
        <v>1.1156507874999999</v>
      </c>
      <c r="L14">
        <v>1.07103196921201</v>
      </c>
      <c r="M14">
        <v>1.0236628862816259</v>
      </c>
      <c r="N14">
        <v>0.97401600000000021</v>
      </c>
      <c r="O14">
        <v>0.92259940751790903</v>
      </c>
      <c r="P14">
        <v>0.86995610556317637</v>
      </c>
      <c r="Q14">
        <v>0.81666189236111142</v>
      </c>
      <c r="R14">
        <v>0.76332190775796371</v>
      </c>
      <c r="S14">
        <v>0.71056581154740162</v>
      </c>
      <c r="T14">
        <v>0.65904159999999989</v>
      </c>
      <c r="U14">
        <v>0.60930114839415184</v>
      </c>
      <c r="V14">
        <v>0.56147364295512447</v>
      </c>
      <c r="W14">
        <v>0.51558543711734695</v>
      </c>
      <c r="X14">
        <v>0.47166536303574919</v>
      </c>
      <c r="Y14">
        <v>0.42974290171677709</v>
      </c>
      <c r="Z14">
        <v>0.38984649795918358</v>
      </c>
      <c r="AA14">
        <v>0.3520020201045953</v>
      </c>
      <c r="AB14">
        <v>0.31623136459785561</v>
      </c>
      <c r="AC14">
        <v>0.28255120535714279</v>
      </c>
      <c r="AD14">
        <v>0.25097188795386471</v>
      </c>
      <c r="AE14">
        <v>0.2214964686023278</v>
      </c>
      <c r="AF14">
        <v>0.19411989795918361</v>
      </c>
      <c r="AG14">
        <v>0.16883980132695051</v>
      </c>
      <c r="AH14">
        <v>0.14568042798353911</v>
      </c>
      <c r="AI14">
        <v>0.1246430996173469</v>
      </c>
      <c r="AJ14">
        <v>0.1056970481901402</v>
      </c>
      <c r="AK14">
        <v>8.8784187479003976E-2</v>
      </c>
      <c r="AL14">
        <v>7.3823608163265234E-2</v>
      </c>
      <c r="AM14">
        <v>6.0715796456391191E-2</v>
      </c>
      <c r="AN14">
        <v>4.9346576282858837E-2</v>
      </c>
      <c r="AO14">
        <v>3.9590774999999939E-2</v>
      </c>
      <c r="AP14">
        <v>3.1315612664819012E-2</v>
      </c>
      <c r="AQ14">
        <v>2.4383814845783981E-2</v>
      </c>
      <c r="AR14">
        <v>1.865644897959182E-2</v>
      </c>
      <c r="AS14">
        <v>1.3995484272906689E-2</v>
      </c>
      <c r="AT14">
        <v>1.0266075149072009E-2</v>
      </c>
      <c r="AU14">
        <v>7.3385682397959437E-3</v>
      </c>
      <c r="AV14">
        <v>5.090232921810686E-3</v>
      </c>
      <c r="AW14">
        <v>3.4067153985050868E-3</v>
      </c>
      <c r="AX14">
        <v>2.183216326530615E-3</v>
      </c>
      <c r="AY14">
        <v>1.3253919873813941E-3</v>
      </c>
      <c r="AZ14">
        <v>7.4997900394727242E-4</v>
      </c>
      <c r="BA14">
        <v>3.8514260204083439E-4</v>
      </c>
      <c r="BB14">
        <v>1.7054841689765211E-4</v>
      </c>
      <c r="BC14">
        <v>5.7157844650227123E-5</v>
      </c>
      <c r="BD14">
        <v>6.7469387755064828E-6</v>
      </c>
      <c r="BE14">
        <v>8.8511484840869699E-6</v>
      </c>
      <c r="BF14">
        <v>8.7801797262072145E-6</v>
      </c>
      <c r="BG14">
        <v>4.4713010204049874E-6</v>
      </c>
      <c r="BH14">
        <v>1.2299655664720359E-6</v>
      </c>
      <c r="BI14">
        <v>9.9312379272504509E-8</v>
      </c>
      <c r="BJ14">
        <v>2.4651903288156619E-32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35">
      <c r="A15" s="9" t="s">
        <v>57</v>
      </c>
      <c r="B15">
        <v>30.18</v>
      </c>
      <c r="C15">
        <v>30.109714129226269</v>
      </c>
      <c r="D15">
        <v>29.904380576654251</v>
      </c>
      <c r="E15">
        <v>29.571789466071429</v>
      </c>
      <c r="F15">
        <v>29.119299359487879</v>
      </c>
      <c r="G15">
        <v>28.554098663367949</v>
      </c>
      <c r="H15">
        <v>27.88343613333333</v>
      </c>
      <c r="I15">
        <v>27.11482047733767</v>
      </c>
      <c r="J15">
        <v>26.256189057312699</v>
      </c>
      <c r="K15">
        <v>25.316045689285719</v>
      </c>
      <c r="L15">
        <v>24.303567541968771</v>
      </c>
      <c r="M15">
        <v>23.228681133819158</v>
      </c>
      <c r="N15">
        <v>22.102107428571429</v>
      </c>
      <c r="O15">
        <v>20.93537602924097</v>
      </c>
      <c r="P15">
        <v>19.740808470598999</v>
      </c>
      <c r="Q15">
        <v>18.531470610119051</v>
      </c>
      <c r="R15">
        <v>17.321094117394999</v>
      </c>
      <c r="S15">
        <v>16.123967062030509</v>
      </c>
      <c r="T15">
        <v>14.9547936</v>
      </c>
      <c r="U15">
        <v>13.826096735740981</v>
      </c>
      <c r="V15">
        <v>12.74080792810952</v>
      </c>
      <c r="W15">
        <v>11.699525182106409</v>
      </c>
      <c r="X15">
        <v>10.70290274918715</v>
      </c>
      <c r="Y15">
        <v>9.7516096043701754</v>
      </c>
      <c r="Z15">
        <v>8.8462912093294452</v>
      </c>
      <c r="AA15">
        <v>7.9875345614711906</v>
      </c>
      <c r="AB15">
        <v>7.1758365289949468</v>
      </c>
      <c r="AC15">
        <v>6.4115754719387761</v>
      </c>
      <c r="AD15">
        <v>5.6949861492087486</v>
      </c>
      <c r="AE15">
        <v>5.026137911592671</v>
      </c>
      <c r="AF15">
        <v>4.4049161807580166</v>
      </c>
      <c r="AG15">
        <v>3.8312670707123071</v>
      </c>
      <c r="AH15">
        <v>3.3057408395061731</v>
      </c>
      <c r="AI15">
        <v>2.8283674785349859</v>
      </c>
      <c r="AJ15">
        <v>2.3984488078033328</v>
      </c>
      <c r="AK15">
        <v>2.014666750463411</v>
      </c>
      <c r="AL15">
        <v>1.675185334110787</v>
      </c>
      <c r="AM15">
        <v>1.3777464188375079</v>
      </c>
      <c r="AN15">
        <v>1.119759152042616</v>
      </c>
      <c r="AO15">
        <v>0.89838314999999969</v>
      </c>
      <c r="AP15">
        <v>0.71060540618363754</v>
      </c>
      <c r="AQ15">
        <v>0.55331092635019641</v>
      </c>
      <c r="AR15">
        <v>0.42334709037900758</v>
      </c>
      <c r="AS15">
        <v>0.31758174086941682</v>
      </c>
      <c r="AT15">
        <v>0.23295499849548401</v>
      </c>
      <c r="AU15">
        <v>0.1665248041180743</v>
      </c>
      <c r="AV15">
        <v>0.11550618765432109</v>
      </c>
      <c r="AW15">
        <v>7.7304263704423865E-2</v>
      </c>
      <c r="AX15">
        <v>4.9540953935860603E-2</v>
      </c>
      <c r="AY15">
        <v>3.0075436224938829E-2</v>
      </c>
      <c r="AZ15">
        <v>1.7018320555735381E-2</v>
      </c>
      <c r="BA15">
        <v>8.7395516763849896E-3</v>
      </c>
      <c r="BB15">
        <v>3.8700385127589309E-3</v>
      </c>
      <c r="BC15">
        <v>1.2970103395059029E-3</v>
      </c>
      <c r="BD15">
        <v>1.530997084548695E-4</v>
      </c>
      <c r="BE15">
        <v>2.0084786560118739E-4</v>
      </c>
      <c r="BF15">
        <v>1.992374617571971E-4</v>
      </c>
      <c r="BG15">
        <v>1.014615524781593E-4</v>
      </c>
      <c r="BH15">
        <v>2.7910045711382029E-5</v>
      </c>
      <c r="BI15">
        <v>2.253569628919355E-6</v>
      </c>
      <c r="BJ15">
        <v>3.944304526105059E-31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35">
      <c r="A16" s="9" t="s">
        <v>56</v>
      </c>
      <c r="B16">
        <v>57.359999999999992</v>
      </c>
      <c r="C16">
        <v>57.226414925527457</v>
      </c>
      <c r="D16">
        <v>56.836158710301127</v>
      </c>
      <c r="E16">
        <v>56.204037235714289</v>
      </c>
      <c r="F16">
        <v>55.34403615839048</v>
      </c>
      <c r="G16">
        <v>54.269817737931923</v>
      </c>
      <c r="H16">
        <v>52.995158933333343</v>
      </c>
      <c r="I16">
        <v>51.534330768061267</v>
      </c>
      <c r="J16">
        <v>49.902418963799057</v>
      </c>
      <c r="K16">
        <v>48.115585842857143</v>
      </c>
      <c r="L16">
        <v>46.191273499248808</v>
      </c>
      <c r="M16">
        <v>44.148348238431637</v>
      </c>
      <c r="N16">
        <v>42.007186285714283</v>
      </c>
      <c r="O16">
        <v>39.789700763328753</v>
      </c>
      <c r="P16">
        <v>37.519309936168248</v>
      </c>
      <c r="Q16">
        <v>35.220846726190473</v>
      </c>
      <c r="R16">
        <v>32.920409495486311</v>
      </c>
      <c r="S16">
        <v>30.645154098014231</v>
      </c>
      <c r="T16">
        <v>28.4230272</v>
      </c>
      <c r="U16">
        <v>26.277829978863569</v>
      </c>
      <c r="V16">
        <v>24.215133954816491</v>
      </c>
      <c r="W16">
        <v>22.23607569402332</v>
      </c>
      <c r="X16">
        <v>20.34189866445908</v>
      </c>
      <c r="Y16">
        <v>18.533874317649879</v>
      </c>
      <c r="Z16">
        <v>16.813229415743429</v>
      </c>
      <c r="AA16">
        <v>15.18107960390946</v>
      </c>
      <c r="AB16">
        <v>13.638369228069919</v>
      </c>
      <c r="AC16">
        <v>12.18581739795918</v>
      </c>
      <c r="AD16">
        <v>10.823870295514039</v>
      </c>
      <c r="AE16">
        <v>9.5526597285936194</v>
      </c>
      <c r="AF16">
        <v>8.3719679300291538</v>
      </c>
      <c r="AG16">
        <v>7.2816924842961521</v>
      </c>
      <c r="AH16">
        <v>6.2828792098765396</v>
      </c>
      <c r="AI16">
        <v>5.3755851083090356</v>
      </c>
      <c r="AJ16">
        <v>4.5584832211928132</v>
      </c>
      <c r="AK16">
        <v>3.8290684163877158</v>
      </c>
      <c r="AL16">
        <v>3.183851251311951</v>
      </c>
      <c r="AM16">
        <v>2.61853991333729</v>
      </c>
      <c r="AN16">
        <v>2.1282102372817882</v>
      </c>
      <c r="AO16">
        <v>1.707463799999996</v>
      </c>
      <c r="AP16">
        <v>1.3505740920706859</v>
      </c>
      <c r="AQ16">
        <v>1.05162076658208</v>
      </c>
      <c r="AR16">
        <v>0.80461196501457843</v>
      </c>
      <c r="AS16">
        <v>0.60359472022099891</v>
      </c>
      <c r="AT16">
        <v>0.44275343650433813</v>
      </c>
      <c r="AU16">
        <v>0.31649644679300232</v>
      </c>
      <c r="AV16">
        <v>0.2195306469135791</v>
      </c>
      <c r="AW16">
        <v>0.14692420696109021</v>
      </c>
      <c r="AX16">
        <v>9.4157359766763898E-2</v>
      </c>
      <c r="AY16">
        <v>5.7161266463304432E-2</v>
      </c>
      <c r="AZ16">
        <v>3.2344959147679639E-2</v>
      </c>
      <c r="BA16">
        <v>1.6610360641399251E-2</v>
      </c>
      <c r="BB16">
        <v>7.3553813483059234E-3</v>
      </c>
      <c r="BC16">
        <v>2.4650932098760629E-3</v>
      </c>
      <c r="BD16">
        <v>2.9098075801713608E-4</v>
      </c>
      <c r="BE16">
        <v>3.8173073462221798E-4</v>
      </c>
      <c r="BF16">
        <v>3.7867000683877667E-4</v>
      </c>
      <c r="BG16">
        <v>1.9283746355688961E-4</v>
      </c>
      <c r="BH16">
        <v>5.3045733002254601E-5</v>
      </c>
      <c r="BI16">
        <v>4.2831263722449391E-6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35">
      <c r="A17" s="9" t="s">
        <v>330</v>
      </c>
      <c r="B17">
        <v>0.65</v>
      </c>
      <c r="C17">
        <v>0.64848622213376661</v>
      </c>
      <c r="D17">
        <v>0.64406386265159943</v>
      </c>
      <c r="E17">
        <v>0.63690070089285711</v>
      </c>
      <c r="F17">
        <v>0.62715522146014313</v>
      </c>
      <c r="G17">
        <v>0.61498224424086034</v>
      </c>
      <c r="H17">
        <v>0.6005378888888887</v>
      </c>
      <c r="I17">
        <v>0.58398387376638472</v>
      </c>
      <c r="J17">
        <v>0.56549114934570077</v>
      </c>
      <c r="K17">
        <v>0.54524286607142858</v>
      </c>
      <c r="L17">
        <v>0.52343667668256144</v>
      </c>
      <c r="M17">
        <v>0.50028637299477985</v>
      </c>
      <c r="N17">
        <v>0.47602285714285708</v>
      </c>
      <c r="O17">
        <v>0.45089444728318839</v>
      </c>
      <c r="P17">
        <v>0.42516651775643971</v>
      </c>
      <c r="Q17">
        <v>0.39912047371031728</v>
      </c>
      <c r="R17">
        <v>0.3730520601824634</v>
      </c>
      <c r="S17">
        <v>0.34726900564346669</v>
      </c>
      <c r="T17">
        <v>0.32208799999999987</v>
      </c>
      <c r="U17">
        <v>0.29777875673398402</v>
      </c>
      <c r="V17">
        <v>0.27440441197054938</v>
      </c>
      <c r="W17">
        <v>0.25197784520772593</v>
      </c>
      <c r="X17">
        <v>0.23051314734829839</v>
      </c>
      <c r="Y17">
        <v>0.21002472640293621</v>
      </c>
      <c r="Z17">
        <v>0.19052648396501451</v>
      </c>
      <c r="AA17">
        <v>0.17203106245713301</v>
      </c>
      <c r="AB17">
        <v>0.15454916314932779</v>
      </c>
      <c r="AC17">
        <v>0.1380889349489795</v>
      </c>
      <c r="AD17">
        <v>0.122655433962415</v>
      </c>
      <c r="AE17">
        <v>0.1082501538282052</v>
      </c>
      <c r="AF17">
        <v>9.487062682215737E-2</v>
      </c>
      <c r="AG17">
        <v>8.2515692377832878E-2</v>
      </c>
      <c r="AH17">
        <v>7.1197201646090433E-2</v>
      </c>
      <c r="AI17">
        <v>6.0915800564868762E-2</v>
      </c>
      <c r="AJ17">
        <v>5.1656452123000809E-2</v>
      </c>
      <c r="AK17">
        <v>4.3390768316806341E-2</v>
      </c>
      <c r="AL17">
        <v>3.6079206997084508E-2</v>
      </c>
      <c r="AM17">
        <v>2.9673133606506929E-2</v>
      </c>
      <c r="AN17">
        <v>2.4116747807412131E-2</v>
      </c>
      <c r="AO17">
        <v>1.934887499999997E-2</v>
      </c>
      <c r="AP17">
        <v>1.530462273092654E-2</v>
      </c>
      <c r="AQ17">
        <v>1.1916901992300411E-2</v>
      </c>
      <c r="AR17">
        <v>9.1178134110786787E-3</v>
      </c>
      <c r="AS17">
        <v>6.8398983288641352E-3</v>
      </c>
      <c r="AT17">
        <v>5.0172547721028067E-3</v>
      </c>
      <c r="AU17">
        <v>3.586518312682183E-3</v>
      </c>
      <c r="AV17">
        <v>2.4877078189299981E-3</v>
      </c>
      <c r="AW17">
        <v>1.664936097013765E-3</v>
      </c>
      <c r="AX17">
        <v>1.0669854227405181E-3</v>
      </c>
      <c r="AY17">
        <v>6.477479637578029E-4</v>
      </c>
      <c r="AZ17">
        <v>3.6653109215466022E-4</v>
      </c>
      <c r="BA17">
        <v>1.8822758746353329E-4</v>
      </c>
      <c r="BB17">
        <v>8.3350730062727008E-5</v>
      </c>
      <c r="BC17">
        <v>2.7934284979411831E-5</v>
      </c>
      <c r="BD17">
        <v>3.29737609329642E-6</v>
      </c>
      <c r="BE17">
        <v>4.3257492591415104E-6</v>
      </c>
      <c r="BF17">
        <v>4.2910652797301909E-6</v>
      </c>
      <c r="BG17">
        <v>2.1852223032074172E-6</v>
      </c>
      <c r="BH17">
        <v>6.0111099113582206E-7</v>
      </c>
      <c r="BI17">
        <v>4.8536125208710277E-8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35">
      <c r="A18" s="9" t="s">
        <v>157</v>
      </c>
      <c r="B18">
        <v>19.22</v>
      </c>
      <c r="C18">
        <v>19.17523875293999</v>
      </c>
      <c r="D18">
        <v>19.044472984867291</v>
      </c>
      <c r="E18">
        <v>18.832663801785721</v>
      </c>
      <c r="F18">
        <v>18.544497471483009</v>
      </c>
      <c r="G18">
        <v>18.184551898937439</v>
      </c>
      <c r="H18">
        <v>17.75744342222222</v>
      </c>
      <c r="I18">
        <v>17.267953928907559</v>
      </c>
      <c r="J18">
        <v>16.721138292960571</v>
      </c>
      <c r="K18">
        <v>16.122412132142859</v>
      </c>
      <c r="L18">
        <v>15.4776198859059</v>
      </c>
      <c r="M18">
        <v>14.793083213784101</v>
      </c>
      <c r="N18">
        <v>14.075629714285711</v>
      </c>
      <c r="O18">
        <v>13.332601964281359</v>
      </c>
      <c r="P18">
        <v>12.571846878890421</v>
      </c>
      <c r="Q18">
        <v>11.80168539186508</v>
      </c>
      <c r="R18">
        <v>11.03086245647223</v>
      </c>
      <c r="S18">
        <v>10.26847736687297</v>
      </c>
      <c r="T18">
        <v>9.5238944000000014</v>
      </c>
      <c r="U18">
        <v>8.8050887760418028</v>
      </c>
      <c r="V18">
        <v>8.1139273816522497</v>
      </c>
      <c r="W18">
        <v>7.4507910536807591</v>
      </c>
      <c r="X18">
        <v>6.8160964492835356</v>
      </c>
      <c r="Y18">
        <v>6.2102696022529758</v>
      </c>
      <c r="Z18">
        <v>5.6337215720116616</v>
      </c>
      <c r="AA18">
        <v>5.0868261852709198</v>
      </c>
      <c r="AB18">
        <v>4.5698998703539724</v>
      </c>
      <c r="AC18">
        <v>4.083183584183673</v>
      </c>
      <c r="AD18">
        <v>3.626826831934796</v>
      </c>
      <c r="AE18">
        <v>3.2008737793509332</v>
      </c>
      <c r="AF18">
        <v>2.805251457725948</v>
      </c>
      <c r="AG18">
        <v>2.4399255500029988</v>
      </c>
      <c r="AH18">
        <v>2.1052464855967079</v>
      </c>
      <c r="AI18">
        <v>1.801233364395044</v>
      </c>
      <c r="AJ18">
        <v>1.527441553544733</v>
      </c>
      <c r="AK18">
        <v>1.2830316416138761</v>
      </c>
      <c r="AL18">
        <v>1.066834397667638</v>
      </c>
      <c r="AM18">
        <v>0.87741173525702065</v>
      </c>
      <c r="AN18">
        <v>0.71311368132071085</v>
      </c>
      <c r="AO18">
        <v>0.57213135000000037</v>
      </c>
      <c r="AP18">
        <v>0.45254592136678329</v>
      </c>
      <c r="AQ18">
        <v>0.35237362506463799</v>
      </c>
      <c r="AR18">
        <v>0.26960672886297338</v>
      </c>
      <c r="AS18">
        <v>0.20225053212426</v>
      </c>
      <c r="AT18">
        <v>0.14835636418433271</v>
      </c>
      <c r="AU18">
        <v>0.1060505876457723</v>
      </c>
      <c r="AV18">
        <v>7.3559606584362627E-2</v>
      </c>
      <c r="AW18">
        <v>4.9230879668622073E-2</v>
      </c>
      <c r="AX18">
        <v>3.1549938192419733E-2</v>
      </c>
      <c r="AY18">
        <v>1.9153409020653971E-2</v>
      </c>
      <c r="AZ18">
        <v>1.083804244801944E-2</v>
      </c>
      <c r="BA18">
        <v>5.5657449708452393E-3</v>
      </c>
      <c r="BB18">
        <v>2.464616972008902E-3</v>
      </c>
      <c r="BC18">
        <v>8.2599531892968479E-4</v>
      </c>
      <c r="BD18">
        <v>9.7500874635403204E-5</v>
      </c>
      <c r="BE18">
        <v>1.279090780933995E-4</v>
      </c>
      <c r="BF18">
        <v>1.2688349950227971E-4</v>
      </c>
      <c r="BG18">
        <v>6.4615342565626857E-5</v>
      </c>
      <c r="BH18">
        <v>1.77743896147825E-5</v>
      </c>
      <c r="BI18">
        <v>1.4351758869376769E-6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35">
      <c r="A19" s="9" t="s">
        <v>154</v>
      </c>
      <c r="B19">
        <v>14.73</v>
      </c>
      <c r="C19">
        <v>14.53779558403901</v>
      </c>
      <c r="D19">
        <v>13.99584776066194</v>
      </c>
      <c r="E19">
        <v>13.153544571231089</v>
      </c>
      <c r="F19">
        <v>12.063480095197869</v>
      </c>
      <c r="G19">
        <v>10.787410285714291</v>
      </c>
      <c r="H19">
        <v>9.3993265600511986</v>
      </c>
      <c r="I19">
        <v>7.9856471448234672</v>
      </c>
      <c r="J19">
        <v>6.640481354226865</v>
      </c>
      <c r="K19">
        <v>5.4157151330948858</v>
      </c>
      <c r="L19">
        <v>4.3176232443148681</v>
      </c>
      <c r="M19">
        <v>3.3503297421311999</v>
      </c>
      <c r="N19">
        <v>2.51654142797203</v>
      </c>
      <c r="O19">
        <v>1.8167486332115961</v>
      </c>
      <c r="P19">
        <v>1.251802743838152</v>
      </c>
      <c r="Q19">
        <v>0.81761033702623842</v>
      </c>
      <c r="R19">
        <v>0.50124025391199545</v>
      </c>
      <c r="S19">
        <v>0.28429311548126379</v>
      </c>
      <c r="T19">
        <v>0.1459633738752002</v>
      </c>
      <c r="U19">
        <v>6.5516246250653665E-2</v>
      </c>
      <c r="V19">
        <v>2.417953119533502E-2</v>
      </c>
      <c r="W19">
        <v>6.4503076977447454E-3</v>
      </c>
      <c r="X19">
        <v>8.1651667188809408E-4</v>
      </c>
      <c r="Y19">
        <v>1.065749632372869E-4</v>
      </c>
      <c r="Z19">
        <v>2.502764938075319E-5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35">
      <c r="A20" s="9" t="s">
        <v>193</v>
      </c>
      <c r="B20">
        <v>0.06</v>
      </c>
      <c r="C20">
        <v>5.9860266658501533E-2</v>
      </c>
      <c r="D20">
        <v>5.945204886014762E-2</v>
      </c>
      <c r="E20">
        <v>5.8790833928571422E-2</v>
      </c>
      <c r="F20">
        <v>5.7891251211705533E-2</v>
      </c>
      <c r="G20">
        <v>5.6767591776079429E-2</v>
      </c>
      <c r="H20">
        <v>5.5434266666666669E-2</v>
      </c>
      <c r="I20">
        <v>5.3906203732281659E-2</v>
      </c>
      <c r="J20">
        <v>5.2199183016526228E-2</v>
      </c>
      <c r="K20">
        <v>5.0330110714285711E-2</v>
      </c>
      <c r="L20">
        <v>4.8317231693774887E-2</v>
      </c>
      <c r="M20">
        <v>4.6180280584133523E-2</v>
      </c>
      <c r="N20">
        <v>4.3940571428571419E-2</v>
      </c>
      <c r="O20">
        <v>4.1621025903063547E-2</v>
      </c>
      <c r="P20">
        <v>3.9246140100594427E-2</v>
      </c>
      <c r="Q20">
        <v>3.6841889880952383E-2</v>
      </c>
      <c r="R20">
        <v>3.443557478607355E-2</v>
      </c>
      <c r="S20">
        <v>3.2055600520935403E-2</v>
      </c>
      <c r="T20">
        <v>2.9731199999999999E-2</v>
      </c>
      <c r="U20">
        <v>2.7487269852367751E-2</v>
      </c>
      <c r="V20">
        <v>2.532963802805073E-2</v>
      </c>
      <c r="W20">
        <v>2.325949340379008E-2</v>
      </c>
      <c r="X20">
        <v>2.1278136678304482E-2</v>
      </c>
      <c r="Y20">
        <v>1.9386897821809499E-2</v>
      </c>
      <c r="Z20">
        <v>1.7587060058309029E-2</v>
      </c>
      <c r="AA20">
        <v>1.587979038065843E-2</v>
      </c>
      <c r="AB20">
        <v>1.4266076598399499E-2</v>
      </c>
      <c r="AC20">
        <v>1.2746670918367351E-2</v>
      </c>
      <c r="AD20">
        <v>1.1322040058069079E-2</v>
      </c>
      <c r="AE20">
        <v>9.9923218918343357E-3</v>
      </c>
      <c r="AF20">
        <v>8.7572886297376043E-3</v>
      </c>
      <c r="AG20">
        <v>7.6168331425691916E-3</v>
      </c>
      <c r="AH20">
        <v>6.572049382716048E-3</v>
      </c>
      <c r="AI20">
        <v>5.6229969752186566E-3</v>
      </c>
      <c r="AJ20">
        <v>4.7682878882770027E-3</v>
      </c>
      <c r="AK20">
        <v>4.0053016907821331E-3</v>
      </c>
      <c r="AL20">
        <v>3.330388338192419E-3</v>
      </c>
      <c r="AM20">
        <v>2.73905848675449E-3</v>
      </c>
      <c r="AN20">
        <v>2.226161336068819E-3</v>
      </c>
      <c r="AO20">
        <v>1.7860500000000019E-3</v>
      </c>
      <c r="AP20">
        <v>1.412734405931687E-3</v>
      </c>
      <c r="AQ20">
        <v>1.1000217223661971E-3</v>
      </c>
      <c r="AR20">
        <v>8.4164431486880335E-4</v>
      </c>
      <c r="AS20">
        <v>6.3137523035669118E-4</v>
      </c>
      <c r="AT20">
        <v>4.6313120973256902E-4</v>
      </c>
      <c r="AU20">
        <v>3.3106322886297462E-4</v>
      </c>
      <c r="AV20">
        <v>2.296345679012333E-4</v>
      </c>
      <c r="AW20">
        <v>1.536864089551155E-4</v>
      </c>
      <c r="AX20">
        <v>9.8490962099125602E-5</v>
      </c>
      <c r="AY20">
        <v>5.9792119731490157E-5</v>
      </c>
      <c r="AZ20">
        <v>3.3833639275817293E-5</v>
      </c>
      <c r="BA20">
        <v>1.737485422740553E-5</v>
      </c>
      <c r="BB20">
        <v>7.6939135442541405E-6</v>
      </c>
      <c r="BC20">
        <v>2.5785493827162351E-6</v>
      </c>
      <c r="BD20">
        <v>3.0437317784304438E-7</v>
      </c>
      <c r="BE20">
        <v>3.992999316129565E-7</v>
      </c>
      <c r="BF20">
        <v>3.960983335131595E-7</v>
      </c>
      <c r="BG20">
        <v>2.0171282798815931E-7</v>
      </c>
      <c r="BH20">
        <v>5.5487168412255508E-8</v>
      </c>
      <c r="BI20">
        <v>4.4802577115390476E-9</v>
      </c>
      <c r="BJ20">
        <v>3.081487911019577E-33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35">
      <c r="A21" s="9" t="s">
        <v>5</v>
      </c>
      <c r="B21">
        <v>0.59</v>
      </c>
      <c r="C21">
        <v>0.58862595547526497</v>
      </c>
      <c r="D21">
        <v>0.58461181379145166</v>
      </c>
      <c r="E21">
        <v>0.57810986696428568</v>
      </c>
      <c r="F21">
        <v>0.56926397024843756</v>
      </c>
      <c r="G21">
        <v>0.55821465246478097</v>
      </c>
      <c r="H21">
        <v>0.54510362222222219</v>
      </c>
      <c r="I21">
        <v>0.530077670034103</v>
      </c>
      <c r="J21">
        <v>0.51329196632917462</v>
      </c>
      <c r="K21">
        <v>0.49491275535714269</v>
      </c>
      <c r="L21">
        <v>0.4751194449887865</v>
      </c>
      <c r="M21">
        <v>0.4541060924106462</v>
      </c>
      <c r="N21">
        <v>0.43208228571428559</v>
      </c>
      <c r="O21">
        <v>0.4092734213801249</v>
      </c>
      <c r="P21">
        <v>0.38592037765584508</v>
      </c>
      <c r="Q21">
        <v>0.36227858382936501</v>
      </c>
      <c r="R21">
        <v>0.33861648539638989</v>
      </c>
      <c r="S21">
        <v>0.31521340512253138</v>
      </c>
      <c r="T21">
        <v>0.29235679999999997</v>
      </c>
      <c r="U21">
        <v>0.27029148688161619</v>
      </c>
      <c r="V21">
        <v>0.2490747739424988</v>
      </c>
      <c r="W21">
        <v>0.22871835180393579</v>
      </c>
      <c r="X21">
        <v>0.209235010669994</v>
      </c>
      <c r="Y21">
        <v>0.19063782858112671</v>
      </c>
      <c r="Z21">
        <v>0.1729394239067055</v>
      </c>
      <c r="AA21">
        <v>0.15615127207647461</v>
      </c>
      <c r="AB21">
        <v>0.14028308655092839</v>
      </c>
      <c r="AC21">
        <v>0.12534226403061219</v>
      </c>
      <c r="AD21">
        <v>0.111333393904346</v>
      </c>
      <c r="AE21">
        <v>9.8257831936370943E-2</v>
      </c>
      <c r="AF21">
        <v>8.61133381924198E-2</v>
      </c>
      <c r="AG21">
        <v>7.4898859235263751E-2</v>
      </c>
      <c r="AH21">
        <v>6.4625152263374466E-2</v>
      </c>
      <c r="AI21">
        <v>5.5292803589650143E-2</v>
      </c>
      <c r="AJ21">
        <v>4.6888164234723868E-2</v>
      </c>
      <c r="AK21">
        <v>3.9385466626024303E-2</v>
      </c>
      <c r="AL21">
        <v>3.2748818658892093E-2</v>
      </c>
      <c r="AM21">
        <v>2.693407511975247E-2</v>
      </c>
      <c r="AN21">
        <v>2.1890586471343391E-2</v>
      </c>
      <c r="AO21">
        <v>1.7562824999999959E-2</v>
      </c>
      <c r="AP21">
        <v>1.3891888324994869E-2</v>
      </c>
      <c r="AQ21">
        <v>1.081688026993425E-2</v>
      </c>
      <c r="AR21">
        <v>8.2761690962098733E-3</v>
      </c>
      <c r="AS21">
        <v>6.2085230985074709E-3</v>
      </c>
      <c r="AT21">
        <v>4.5541235623702617E-3</v>
      </c>
      <c r="AU21">
        <v>3.2554550838192341E-3</v>
      </c>
      <c r="AV21">
        <v>2.2580732510287791E-3</v>
      </c>
      <c r="AW21">
        <v>1.5112496880586169E-3</v>
      </c>
      <c r="AX21">
        <v>9.6849446064137961E-4</v>
      </c>
      <c r="AY21">
        <v>5.8795584402631111E-4</v>
      </c>
      <c r="AZ21">
        <v>3.3269745287885488E-4</v>
      </c>
      <c r="BA21">
        <v>1.708527332361554E-4</v>
      </c>
      <c r="BB21">
        <v>7.5656816518492192E-5</v>
      </c>
      <c r="BC21">
        <v>2.5355735596706591E-5</v>
      </c>
      <c r="BD21">
        <v>2.9930029154440088E-6</v>
      </c>
      <c r="BE21">
        <v>3.92644932753157E-6</v>
      </c>
      <c r="BF21">
        <v>3.894966946215919E-6</v>
      </c>
      <c r="BG21">
        <v>1.9835094752193429E-6</v>
      </c>
      <c r="BH21">
        <v>5.4562382272111687E-7</v>
      </c>
      <c r="BI21">
        <v>4.4055867496782502E-8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35">
      <c r="A22" s="9" t="s">
        <v>331</v>
      </c>
      <c r="B22">
        <v>0.38</v>
      </c>
      <c r="C22">
        <v>0.37911502217050969</v>
      </c>
      <c r="D22">
        <v>0.37652964278093498</v>
      </c>
      <c r="E22">
        <v>0.37234194821428579</v>
      </c>
      <c r="F22">
        <v>0.36664459100746838</v>
      </c>
      <c r="G22">
        <v>0.35952808124850311</v>
      </c>
      <c r="H22">
        <v>0.35108368888888891</v>
      </c>
      <c r="I22">
        <v>0.34140595697111731</v>
      </c>
      <c r="J22">
        <v>0.33059482577133281</v>
      </c>
      <c r="K22">
        <v>0.31875736785714293</v>
      </c>
      <c r="L22">
        <v>0.30600913406057439</v>
      </c>
      <c r="M22">
        <v>0.29247511036617901</v>
      </c>
      <c r="N22">
        <v>0.27829028571428582</v>
      </c>
      <c r="O22">
        <v>0.26359983071940257</v>
      </c>
      <c r="P22">
        <v>0.24855888730376469</v>
      </c>
      <c r="Q22">
        <v>0.23333196924603181</v>
      </c>
      <c r="R22">
        <v>0.2180919736451325</v>
      </c>
      <c r="S22">
        <v>0.20301880329925751</v>
      </c>
      <c r="T22">
        <v>0.18829760000000001</v>
      </c>
      <c r="U22">
        <v>0.17408604239832909</v>
      </c>
      <c r="V22">
        <v>0.16042104084432129</v>
      </c>
      <c r="W22">
        <v>0.1473101248906705</v>
      </c>
      <c r="X22">
        <v>0.13476153229592841</v>
      </c>
      <c r="Y22">
        <v>0.1227836862047935</v>
      </c>
      <c r="Z22">
        <v>0.1113847137026239</v>
      </c>
      <c r="AA22">
        <v>0.10057200574417011</v>
      </c>
      <c r="AB22">
        <v>9.0351818456530175E-2</v>
      </c>
      <c r="AC22">
        <v>8.0728915816326546E-2</v>
      </c>
      <c r="AD22">
        <v>7.1706253701104186E-2</v>
      </c>
      <c r="AE22">
        <v>6.3284705314950784E-2</v>
      </c>
      <c r="AF22">
        <v>5.5462827988338181E-2</v>
      </c>
      <c r="AG22">
        <v>4.8239943236271593E-2</v>
      </c>
      <c r="AH22">
        <v>4.1622979423868313E-2</v>
      </c>
      <c r="AI22">
        <v>3.5612314176384822E-2</v>
      </c>
      <c r="AJ22">
        <v>3.0199156625754349E-2</v>
      </c>
      <c r="AK22">
        <v>2.5366910708286831E-2</v>
      </c>
      <c r="AL22">
        <v>2.1092459475218671E-2</v>
      </c>
      <c r="AM22">
        <v>1.734737041611175E-2</v>
      </c>
      <c r="AN22">
        <v>1.409902179510251E-2</v>
      </c>
      <c r="AO22">
        <v>1.1311649999999991E-2</v>
      </c>
      <c r="AP22">
        <v>8.9473179042339843E-3</v>
      </c>
      <c r="AQ22">
        <v>6.9668042416525496E-3</v>
      </c>
      <c r="AR22">
        <v>5.3304139941690769E-3</v>
      </c>
      <c r="AS22">
        <v>3.9987097922590462E-3</v>
      </c>
      <c r="AT22">
        <v>2.933164328306277E-3</v>
      </c>
      <c r="AU22">
        <v>2.0967337827988248E-3</v>
      </c>
      <c r="AV22">
        <v>1.454352263374484E-3</v>
      </c>
      <c r="AW22">
        <v>9.7334725671571515E-4</v>
      </c>
      <c r="AX22">
        <v>6.2377609329444491E-4</v>
      </c>
      <c r="AY22">
        <v>3.786834249660973E-4</v>
      </c>
      <c r="AZ22">
        <v>2.1427971541349659E-4</v>
      </c>
      <c r="BA22">
        <v>1.1004074344023199E-4</v>
      </c>
      <c r="BB22">
        <v>4.8728119113601352E-5</v>
      </c>
      <c r="BC22">
        <v>1.6330812757202808E-5</v>
      </c>
      <c r="BD22">
        <v>1.9276967930047589E-6</v>
      </c>
      <c r="BE22">
        <v>2.5288995668861341E-6</v>
      </c>
      <c r="BF22">
        <v>2.5086227789202952E-6</v>
      </c>
      <c r="BG22">
        <v>1.277514577260107E-6</v>
      </c>
      <c r="BH22">
        <v>3.5141873327827019E-7</v>
      </c>
      <c r="BI22">
        <v>2.8374965506562201E-8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35">
      <c r="A23" s="9" t="s">
        <v>59</v>
      </c>
      <c r="B23">
        <v>0.21</v>
      </c>
      <c r="C23">
        <v>0.2095109333047554</v>
      </c>
      <c r="D23">
        <v>0.20808217101051671</v>
      </c>
      <c r="E23">
        <v>0.20576791874999989</v>
      </c>
      <c r="F23">
        <v>0.2026193792409694</v>
      </c>
      <c r="G23">
        <v>0.198686571216278</v>
      </c>
      <c r="H23">
        <v>0.19401993333333331</v>
      </c>
      <c r="I23">
        <v>0.1886717130629858</v>
      </c>
      <c r="J23">
        <v>0.18269714055784181</v>
      </c>
      <c r="K23">
        <v>0.17615538750000001</v>
      </c>
      <c r="L23">
        <v>0.16911031092821219</v>
      </c>
      <c r="M23">
        <v>0.1616309820444673</v>
      </c>
      <c r="N23">
        <v>0.15379200000000001</v>
      </c>
      <c r="O23">
        <v>0.14567359066072241</v>
      </c>
      <c r="P23">
        <v>0.13736149035208051</v>
      </c>
      <c r="Q23">
        <v>0.12894661458333331</v>
      </c>
      <c r="R23">
        <v>0.1205245117512575</v>
      </c>
      <c r="S23">
        <v>0.1121946018232739</v>
      </c>
      <c r="T23">
        <v>0.1040592</v>
      </c>
      <c r="U23">
        <v>9.6205444483287134E-2</v>
      </c>
      <c r="V23">
        <v>8.865373309817752E-2</v>
      </c>
      <c r="W23">
        <v>8.1408226913265297E-2</v>
      </c>
      <c r="X23">
        <v>7.4473478374065663E-2</v>
      </c>
      <c r="Y23">
        <v>6.7854142376333235E-2</v>
      </c>
      <c r="Z23">
        <v>6.1554710204081632E-2</v>
      </c>
      <c r="AA23">
        <v>5.5579266332304512E-2</v>
      </c>
      <c r="AB23">
        <v>4.993126809439824E-2</v>
      </c>
      <c r="AC23">
        <v>4.4613348214285697E-2</v>
      </c>
      <c r="AD23">
        <v>3.9627140203241783E-2</v>
      </c>
      <c r="AE23">
        <v>3.4973126621420159E-2</v>
      </c>
      <c r="AF23">
        <v>3.0650510204081612E-2</v>
      </c>
      <c r="AG23">
        <v>2.6658915998992189E-2</v>
      </c>
      <c r="AH23">
        <v>2.300217283950616E-2</v>
      </c>
      <c r="AI23">
        <v>1.968048941326531E-2</v>
      </c>
      <c r="AJ23">
        <v>1.6689007608969499E-2</v>
      </c>
      <c r="AK23">
        <v>1.4018555917737459E-2</v>
      </c>
      <c r="AL23">
        <v>1.165635918367347E-2</v>
      </c>
      <c r="AM23">
        <v>9.5867047036407114E-3</v>
      </c>
      <c r="AN23">
        <v>7.7915646762408671E-3</v>
      </c>
      <c r="AO23">
        <v>6.251174999999989E-3</v>
      </c>
      <c r="AP23">
        <v>4.944570420760892E-3</v>
      </c>
      <c r="AQ23">
        <v>3.8500760282816839E-3</v>
      </c>
      <c r="AR23">
        <v>2.9457551020408059E-3</v>
      </c>
      <c r="AS23">
        <v>2.2098133062484239E-3</v>
      </c>
      <c r="AT23">
        <v>1.6209592340640021E-3</v>
      </c>
      <c r="AU23">
        <v>1.1587213010204129E-3</v>
      </c>
      <c r="AV23">
        <v>8.0372098765432525E-4</v>
      </c>
      <c r="AW23">
        <v>5.3790243134291401E-4</v>
      </c>
      <c r="AX23">
        <v>3.4471836734694728E-4</v>
      </c>
      <c r="AY23">
        <v>2.0927241906021821E-4</v>
      </c>
      <c r="AZ23">
        <v>1.184177374653589E-4</v>
      </c>
      <c r="BA23">
        <v>6.0811989795922867E-5</v>
      </c>
      <c r="BB23">
        <v>2.692869740489127E-5</v>
      </c>
      <c r="BC23">
        <v>9.0249228395061997E-6</v>
      </c>
      <c r="BD23">
        <v>1.0653061224525631E-6</v>
      </c>
      <c r="BE23">
        <v>1.397549760644237E-6</v>
      </c>
      <c r="BF23">
        <v>1.386344167296369E-6</v>
      </c>
      <c r="BG23">
        <v>7.0599489795978681E-7</v>
      </c>
      <c r="BH23">
        <v>1.9420508944299999E-7</v>
      </c>
      <c r="BI23">
        <v>1.5680901990419129E-8</v>
      </c>
      <c r="BJ23">
        <v>3.081487911019577E-33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35">
      <c r="A24" s="9" t="s">
        <v>255</v>
      </c>
      <c r="B24">
        <v>4.8099999999999996</v>
      </c>
      <c r="C24">
        <v>4.7987980437898727</v>
      </c>
      <c r="D24">
        <v>4.7660725836218347</v>
      </c>
      <c r="E24">
        <v>4.7130651866071416</v>
      </c>
      <c r="F24">
        <v>4.6409486388050594</v>
      </c>
      <c r="G24">
        <v>4.550868607382367</v>
      </c>
      <c r="H24">
        <v>4.4439803777777778</v>
      </c>
      <c r="I24">
        <v>4.3214806658712472</v>
      </c>
      <c r="J24">
        <v>4.1846345051581846</v>
      </c>
      <c r="K24">
        <v>4.0347972089285724</v>
      </c>
      <c r="L24">
        <v>3.8734314074509539</v>
      </c>
      <c r="M24">
        <v>3.7021191601613701</v>
      </c>
      <c r="N24">
        <v>3.5225691428571428</v>
      </c>
      <c r="O24">
        <v>3.336618909895595</v>
      </c>
      <c r="P24">
        <v>3.146232231397653</v>
      </c>
      <c r="Q24">
        <v>2.953491505456348</v>
      </c>
      <c r="R24">
        <v>2.7605852453502289</v>
      </c>
      <c r="S24">
        <v>2.5697906417616538</v>
      </c>
      <c r="T24">
        <v>2.3834512000000001</v>
      </c>
      <c r="U24">
        <v>2.2035627998314808</v>
      </c>
      <c r="V24">
        <v>2.0305926485820658</v>
      </c>
      <c r="W24">
        <v>1.8646360545371721</v>
      </c>
      <c r="X24">
        <v>1.705797290377409</v>
      </c>
      <c r="Y24">
        <v>1.554182975381728</v>
      </c>
      <c r="Z24">
        <v>1.4098959813411069</v>
      </c>
      <c r="AA24">
        <v>1.273029862182784</v>
      </c>
      <c r="AB24">
        <v>1.143663807305026</v>
      </c>
      <c r="AC24">
        <v>1.021858118622448</v>
      </c>
      <c r="AD24">
        <v>0.90765021132187096</v>
      </c>
      <c r="AE24">
        <v>0.80105113832871888</v>
      </c>
      <c r="AF24">
        <v>0.70204263848396464</v>
      </c>
      <c r="AG24">
        <v>0.61061612359596373</v>
      </c>
      <c r="AH24">
        <v>0.52685929218106975</v>
      </c>
      <c r="AI24">
        <v>0.45077692418002868</v>
      </c>
      <c r="AJ24">
        <v>0.38225774571020632</v>
      </c>
      <c r="AK24">
        <v>0.32109168554436751</v>
      </c>
      <c r="AL24">
        <v>0.26698613177842551</v>
      </c>
      <c r="AM24">
        <v>0.21958118868815141</v>
      </c>
      <c r="AN24">
        <v>0.17846393377485029</v>
      </c>
      <c r="AO24">
        <v>0.1431816749999997</v>
      </c>
      <c r="AP24">
        <v>0.1132542082088568</v>
      </c>
      <c r="AQ24">
        <v>8.8185074743023062E-2</v>
      </c>
      <c r="AR24">
        <v>6.747181924198245E-2</v>
      </c>
      <c r="AS24">
        <v>5.0615247633594783E-2</v>
      </c>
      <c r="AT24">
        <v>3.7127685313561067E-2</v>
      </c>
      <c r="AU24">
        <v>2.6540235513848438E-2</v>
      </c>
      <c r="AV24">
        <v>1.8409037860082331E-2</v>
      </c>
      <c r="AW24">
        <v>1.232052711790175E-2</v>
      </c>
      <c r="AX24">
        <v>7.8956921282797229E-3</v>
      </c>
      <c r="AY24">
        <v>4.7933349318077124E-3</v>
      </c>
      <c r="AZ24">
        <v>2.7123300819445928E-3</v>
      </c>
      <c r="BA24">
        <v>1.392884147230335E-3</v>
      </c>
      <c r="BB24">
        <v>6.1679540246431996E-4</v>
      </c>
      <c r="BC24">
        <v>2.0671370884775249E-4</v>
      </c>
      <c r="BD24">
        <v>2.440058309038355E-5</v>
      </c>
      <c r="BE24">
        <v>3.2010544517619627E-5</v>
      </c>
      <c r="BF24">
        <v>3.1753883069979858E-5</v>
      </c>
      <c r="BG24">
        <v>1.6170645043721449E-5</v>
      </c>
      <c r="BH24">
        <v>4.4482213343836912E-6</v>
      </c>
      <c r="BI24">
        <v>3.5916732654256293E-7</v>
      </c>
      <c r="BJ24">
        <v>9.8607613152626476E-32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35">
      <c r="A25" s="9" t="s">
        <v>156</v>
      </c>
      <c r="B25">
        <v>11.94</v>
      </c>
      <c r="C25">
        <v>11.91219306504181</v>
      </c>
      <c r="D25">
        <v>11.83095772316938</v>
      </c>
      <c r="E25">
        <v>11.69937595178571</v>
      </c>
      <c r="F25">
        <v>11.520358991129401</v>
      </c>
      <c r="G25">
        <v>11.29675076343981</v>
      </c>
      <c r="H25">
        <v>11.031419066666659</v>
      </c>
      <c r="I25">
        <v>10.72733454272405</v>
      </c>
      <c r="J25">
        <v>10.387637420288719</v>
      </c>
      <c r="K25">
        <v>10.01569203214286</v>
      </c>
      <c r="L25">
        <v>9.6151291070612057</v>
      </c>
      <c r="M25">
        <v>9.189875836242571</v>
      </c>
      <c r="N25">
        <v>8.7441737142857132</v>
      </c>
      <c r="O25">
        <v>8.2825841547096477</v>
      </c>
      <c r="P25">
        <v>7.8099818800182907</v>
      </c>
      <c r="Q25">
        <v>7.3315360863095229</v>
      </c>
      <c r="R25">
        <v>6.8526793824286374</v>
      </c>
      <c r="S25">
        <v>6.3790645036661431</v>
      </c>
      <c r="T25">
        <v>5.916508799999999</v>
      </c>
      <c r="U25">
        <v>5.4699667006211827</v>
      </c>
      <c r="V25">
        <v>5.0405979675820944</v>
      </c>
      <c r="W25">
        <v>4.628639187354227</v>
      </c>
      <c r="X25">
        <v>4.2343491989825903</v>
      </c>
      <c r="Y25">
        <v>3.8579926665400901</v>
      </c>
      <c r="Z25">
        <v>3.499824951603498</v>
      </c>
      <c r="AA25">
        <v>3.160078285751029</v>
      </c>
      <c r="AB25">
        <v>2.8389492430815011</v>
      </c>
      <c r="AC25">
        <v>2.5365875127551019</v>
      </c>
      <c r="AD25">
        <v>2.253085971555747</v>
      </c>
      <c r="AE25">
        <v>1.9884720564750329</v>
      </c>
      <c r="AF25">
        <v>1.7427004373177839</v>
      </c>
      <c r="AG25">
        <v>1.5157497953712711</v>
      </c>
      <c r="AH25">
        <v>1.307837827160494</v>
      </c>
      <c r="AI25">
        <v>1.118976398068513</v>
      </c>
      <c r="AJ25">
        <v>0.94888928976712372</v>
      </c>
      <c r="AK25">
        <v>0.79705503646564468</v>
      </c>
      <c r="AL25">
        <v>0.66274727930029198</v>
      </c>
      <c r="AM25">
        <v>0.54507263886414337</v>
      </c>
      <c r="AN25">
        <v>0.44300610587769518</v>
      </c>
      <c r="AO25">
        <v>0.35542395000000049</v>
      </c>
      <c r="AP25">
        <v>0.28113414678040538</v>
      </c>
      <c r="AQ25">
        <v>0.2189043227508724</v>
      </c>
      <c r="AR25">
        <v>0.16748721865889249</v>
      </c>
      <c r="AS25">
        <v>0.12564367084098171</v>
      </c>
      <c r="AT25">
        <v>9.2163110736782003E-2</v>
      </c>
      <c r="AU25">
        <v>6.5881582543731748E-2</v>
      </c>
      <c r="AV25">
        <v>4.5697279012345313E-2</v>
      </c>
      <c r="AW25">
        <v>3.058359538206816E-2</v>
      </c>
      <c r="AX25">
        <v>1.959970145772592E-2</v>
      </c>
      <c r="AY25">
        <v>1.1898631826566849E-2</v>
      </c>
      <c r="AZ25">
        <v>6.7328942158874942E-3</v>
      </c>
      <c r="BA25">
        <v>3.457595991253626E-3</v>
      </c>
      <c r="BB25">
        <v>1.531088795306613E-3</v>
      </c>
      <c r="BC25">
        <v>5.1313132716052274E-4</v>
      </c>
      <c r="BD25">
        <v>6.0570262390769483E-5</v>
      </c>
      <c r="BE25">
        <v>7.9460686390926262E-5</v>
      </c>
      <c r="BF25">
        <v>7.8823568369157729E-5</v>
      </c>
      <c r="BG25">
        <v>4.0140852769703118E-5</v>
      </c>
      <c r="BH25">
        <v>1.1041946514041069E-5</v>
      </c>
      <c r="BI25">
        <v>8.9157128459865079E-7</v>
      </c>
      <c r="BJ25">
        <v>5.9164567891575894E-31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35">
      <c r="A26" s="9" t="s">
        <v>7</v>
      </c>
      <c r="B26">
        <v>1.85</v>
      </c>
      <c r="C26">
        <v>1.8458302830061599</v>
      </c>
      <c r="D26">
        <v>1.8336437243660211</v>
      </c>
      <c r="E26">
        <v>1.813895504882526</v>
      </c>
      <c r="F26">
        <v>1.7870155314493561</v>
      </c>
      <c r="G26">
        <v>1.7534232613609171</v>
      </c>
      <c r="H26">
        <v>1.71354081123993</v>
      </c>
      <c r="I26">
        <v>1.667804350582641</v>
      </c>
      <c r="J26">
        <v>1.6166737799216371</v>
      </c>
      <c r="K26">
        <v>1.560640693606268</v>
      </c>
      <c r="L26">
        <v>1.500234627200693</v>
      </c>
      <c r="M26">
        <v>1.436027589499524</v>
      </c>
      <c r="N26">
        <v>1.368636879161087</v>
      </c>
      <c r="O26">
        <v>1.298726185958293</v>
      </c>
      <c r="P26">
        <v>1.2270049766471229</v>
      </c>
      <c r="Q26">
        <v>1.1542261654527179</v>
      </c>
      <c r="R26">
        <v>1.081182069173082</v>
      </c>
      <c r="S26">
        <v>1.008698646900398</v>
      </c>
      <c r="T26">
        <v>0.93762802435995729</v>
      </c>
      <c r="U26">
        <v>0.86879072069559071</v>
      </c>
      <c r="V26">
        <v>0.80251395319860441</v>
      </c>
      <c r="W26">
        <v>0.73883485696302242</v>
      </c>
      <c r="X26">
        <v>0.67779078386164937</v>
      </c>
      <c r="Y26">
        <v>0.61942072845027929</v>
      </c>
      <c r="Z26">
        <v>0.5637631046497098</v>
      </c>
      <c r="AA26">
        <v>0.51085370483684034</v>
      </c>
      <c r="AB26">
        <v>0.46072384134485422</v>
      </c>
      <c r="AC26">
        <v>0.4133986703724814</v>
      </c>
      <c r="AD26">
        <v>0.36889569830234842</v>
      </c>
      <c r="AE26">
        <v>0.32722347042840683</v>
      </c>
      <c r="AF26">
        <v>0.28838044209244962</v>
      </c>
      <c r="AG26">
        <v>0.25235603684523211</v>
      </c>
      <c r="AH26">
        <v>0.2191683438726825</v>
      </c>
      <c r="AI26">
        <v>0.18884138346954091</v>
      </c>
      <c r="AJ26">
        <v>0.16135622363825711</v>
      </c>
      <c r="AK26">
        <v>0.13665505032867689</v>
      </c>
      <c r="AL26">
        <v>0.11464711845900639</v>
      </c>
      <c r="AM26">
        <v>9.5214354701256582E-2</v>
      </c>
      <c r="AN26">
        <v>7.8216612031163035E-2</v>
      </c>
      <c r="AO26">
        <v>6.3496576042583922E-2</v>
      </c>
      <c r="AP26">
        <v>5.0884323026376188E-2</v>
      </c>
      <c r="AQ26">
        <v>4.0201529813747361E-2</v>
      </c>
      <c r="AR26">
        <v>3.1265335384086969E-2</v>
      </c>
      <c r="AS26">
        <v>2.389185423727333E-2</v>
      </c>
      <c r="AT26">
        <v>1.7899341530458541E-2</v>
      </c>
      <c r="AU26">
        <v>1.31110099793318E-2</v>
      </c>
      <c r="AV26">
        <v>9.3574985238583219E-3</v>
      </c>
      <c r="AW26">
        <v>6.4789927584971846E-3</v>
      </c>
      <c r="AX26">
        <v>4.3269971268959121E-3</v>
      </c>
      <c r="AY26">
        <v>2.7657588810624232E-3</v>
      </c>
      <c r="AZ26">
        <v>1.6733438050146429E-3</v>
      </c>
      <c r="BA26">
        <v>9.4236370290747397E-4</v>
      </c>
      <c r="BB26">
        <v>4.8035565163695221E-4</v>
      </c>
      <c r="BC26">
        <v>2.0981301792195249E-4</v>
      </c>
      <c r="BD26">
        <v>6.7868239863663079E-5</v>
      </c>
      <c r="BE26">
        <v>5.6273729815958604E-6</v>
      </c>
      <c r="BF26">
        <v>1.284359927207417E-5</v>
      </c>
      <c r="BG26">
        <v>1.1880690521296701E-5</v>
      </c>
      <c r="BH26">
        <v>5.93207199743067E-6</v>
      </c>
      <c r="BI26">
        <v>1.6164685930286971E-6</v>
      </c>
      <c r="BJ26">
        <v>1.297904382669004E-7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35">
      <c r="A27" s="9" t="s">
        <v>256</v>
      </c>
      <c r="B27">
        <v>83.85</v>
      </c>
      <c r="C27">
        <v>83.284229137334648</v>
      </c>
      <c r="D27">
        <v>81.661026874014652</v>
      </c>
      <c r="E27">
        <v>79.083983540890998</v>
      </c>
      <c r="F27">
        <v>75.654828214793881</v>
      </c>
      <c r="G27">
        <v>71.481911553697458</v>
      </c>
      <c r="H27">
        <v>66.68650960278697</v>
      </c>
      <c r="I27">
        <v>61.406948571428558</v>
      </c>
      <c r="J27">
        <v>55.800550581041499</v>
      </c>
      <c r="K27">
        <v>50.043400383873077</v>
      </c>
      <c r="L27">
        <v>44.327933052676059</v>
      </c>
      <c r="M27">
        <v>38.854096297373168</v>
      </c>
      <c r="N27">
        <v>33.729925358564351</v>
      </c>
      <c r="O27">
        <v>28.968119842001329</v>
      </c>
      <c r="P27">
        <v>24.57791643148688</v>
      </c>
      <c r="Q27">
        <v>20.567765434202691</v>
      </c>
      <c r="R27">
        <v>16.943980005018929</v>
      </c>
      <c r="S27">
        <v>13.70961708281294</v>
      </c>
      <c r="T27">
        <v>10.86405199732792</v>
      </c>
      <c r="U27">
        <v>8.4102527926927539</v>
      </c>
      <c r="V27">
        <v>6.3461514152873608</v>
      </c>
      <c r="W27">
        <v>4.6542177026239058</v>
      </c>
      <c r="X27">
        <v>3.3051177042537909</v>
      </c>
      <c r="Y27">
        <v>2.2614854649601899</v>
      </c>
      <c r="Z27">
        <v>1.481252448660064</v>
      </c>
      <c r="AA27">
        <v>0.92053460301578305</v>
      </c>
      <c r="AB27">
        <v>0.53607706475626538</v>
      </c>
      <c r="AC27">
        <v>0.28725650570765338</v>
      </c>
      <c r="AD27">
        <v>0.13764111953352429</v>
      </c>
      <c r="AE27">
        <v>5.6108249184661688E-2</v>
      </c>
      <c r="AF27">
        <v>1.75196550583414E-2</v>
      </c>
      <c r="AG27">
        <v>2.9544238671892781E-3</v>
      </c>
      <c r="AH27">
        <v>5.0048178245943415E-4</v>
      </c>
      <c r="AI27">
        <v>4.0203310261697112E-4</v>
      </c>
      <c r="AJ27">
        <v>4.5304126196329847E-5</v>
      </c>
      <c r="AK27">
        <v>3.944304526105059E-30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35">
      <c r="A28" s="9" t="s">
        <v>332</v>
      </c>
      <c r="B28">
        <v>0.11</v>
      </c>
      <c r="C28">
        <v>0.1097438222072528</v>
      </c>
      <c r="D28">
        <v>0.1089954229102707</v>
      </c>
      <c r="E28">
        <v>0.1077831955357143</v>
      </c>
      <c r="F28">
        <v>0.1061339605547935</v>
      </c>
      <c r="G28">
        <v>0.10407391825614561</v>
      </c>
      <c r="H28">
        <v>0.1016294888888889</v>
      </c>
      <c r="I28">
        <v>9.8828040175849702E-2</v>
      </c>
      <c r="J28">
        <v>9.5698502196964741E-2</v>
      </c>
      <c r="K28">
        <v>9.2271869642857149E-2</v>
      </c>
      <c r="L28">
        <v>8.8581591438587334E-2</v>
      </c>
      <c r="M28">
        <v>8.466384773757811E-2</v>
      </c>
      <c r="N28">
        <v>8.0557714285714288E-2</v>
      </c>
      <c r="O28">
        <v>7.6305214155616516E-2</v>
      </c>
      <c r="P28">
        <v>7.1951256851089773E-2</v>
      </c>
      <c r="Q28">
        <v>6.7543464781746027E-2</v>
      </c>
      <c r="R28">
        <v>6.3131887107801515E-2</v>
      </c>
      <c r="S28">
        <v>5.8768600955048239E-2</v>
      </c>
      <c r="T28">
        <v>5.4507199999999999E-2</v>
      </c>
      <c r="U28">
        <v>5.0393328062674207E-2</v>
      </c>
      <c r="V28">
        <v>4.6437669718093003E-2</v>
      </c>
      <c r="W28">
        <v>4.2642404573615157E-2</v>
      </c>
      <c r="X28">
        <v>3.900991724355822E-2</v>
      </c>
      <c r="Y28">
        <v>3.5542646006650747E-2</v>
      </c>
      <c r="Z28">
        <v>3.2242943440233242E-2</v>
      </c>
      <c r="AA28">
        <v>2.911294903120714E-2</v>
      </c>
      <c r="AB28">
        <v>2.6154473763732419E-2</v>
      </c>
      <c r="AC28">
        <v>2.3368896683673479E-2</v>
      </c>
      <c r="AD28">
        <v>2.0757073439793321E-2</v>
      </c>
      <c r="AE28">
        <v>1.8319256801696281E-2</v>
      </c>
      <c r="AF28">
        <v>1.6055029154518952E-2</v>
      </c>
      <c r="AG28">
        <v>1.3964194094710201E-2</v>
      </c>
      <c r="AH28">
        <v>1.2048757201646091E-2</v>
      </c>
      <c r="AI28">
        <v>1.030882778790088E-2</v>
      </c>
      <c r="AJ28">
        <v>8.7418611285078451E-3</v>
      </c>
      <c r="AK28">
        <v>7.3430530997672496E-3</v>
      </c>
      <c r="AL28">
        <v>6.1057119533527767E-3</v>
      </c>
      <c r="AM28">
        <v>5.0216072257165643E-3</v>
      </c>
      <c r="AN28">
        <v>4.0812957827928414E-3</v>
      </c>
      <c r="AO28">
        <v>3.2744250000000062E-3</v>
      </c>
      <c r="AP28">
        <v>2.5900130775414212E-3</v>
      </c>
      <c r="AQ28">
        <v>2.0167064910046949E-3</v>
      </c>
      <c r="AR28">
        <v>1.5430145772594771E-3</v>
      </c>
      <c r="AS28">
        <v>1.1575212556539391E-3</v>
      </c>
      <c r="AT28">
        <v>8.4907388450971687E-4</v>
      </c>
      <c r="AU28">
        <v>6.0694925291545731E-4</v>
      </c>
      <c r="AV28">
        <v>4.2099670781892791E-4</v>
      </c>
      <c r="AW28">
        <v>2.8175841641771271E-4</v>
      </c>
      <c r="AX28">
        <v>1.8056676384839649E-4</v>
      </c>
      <c r="AY28">
        <v>1.096188861744002E-4</v>
      </c>
      <c r="AZ28">
        <v>6.2028338672331088E-5</v>
      </c>
      <c r="BA28">
        <v>3.1853899416912429E-5</v>
      </c>
      <c r="BB28">
        <v>1.410550816446754E-5</v>
      </c>
      <c r="BC28">
        <v>4.7273405349811889E-6</v>
      </c>
      <c r="BD28">
        <v>5.5801749271269577E-7</v>
      </c>
      <c r="BE28">
        <v>7.3204987462333654E-7</v>
      </c>
      <c r="BF28">
        <v>7.2618027810795918E-7</v>
      </c>
      <c r="BG28">
        <v>3.6980685131199062E-7</v>
      </c>
      <c r="BH28">
        <v>1.017264754224392E-7</v>
      </c>
      <c r="BI28">
        <v>8.2138058044763335E-9</v>
      </c>
      <c r="BJ28">
        <v>3.081487911019577E-33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35">
      <c r="A29" s="9" t="s">
        <v>58</v>
      </c>
      <c r="B29">
        <v>5.14</v>
      </c>
      <c r="C29">
        <v>5.1280295104116309</v>
      </c>
      <c r="D29">
        <v>5.0930588523526472</v>
      </c>
      <c r="E29">
        <v>5.0364147732142861</v>
      </c>
      <c r="F29">
        <v>4.9593505204694406</v>
      </c>
      <c r="G29">
        <v>4.8630903621508041</v>
      </c>
      <c r="H29">
        <v>4.748868844444444</v>
      </c>
      <c r="I29">
        <v>4.6179647863987956</v>
      </c>
      <c r="J29">
        <v>4.471730011749079</v>
      </c>
      <c r="K29">
        <v>4.3116128178571422</v>
      </c>
      <c r="L29">
        <v>4.1391761817667163</v>
      </c>
      <c r="M29">
        <v>3.9561107033741041</v>
      </c>
      <c r="N29">
        <v>3.764242285714285</v>
      </c>
      <c r="O29">
        <v>3.5655345523624442</v>
      </c>
      <c r="P29">
        <v>3.3620860019509222</v>
      </c>
      <c r="Q29">
        <v>3.1561218998015872</v>
      </c>
      <c r="R29">
        <v>2.949980906673634</v>
      </c>
      <c r="S29">
        <v>2.746096444626799</v>
      </c>
      <c r="T29">
        <v>2.5469727999999998</v>
      </c>
      <c r="U29">
        <v>2.3547427840195039</v>
      </c>
      <c r="V29">
        <v>2.1699056577363449</v>
      </c>
      <c r="W29">
        <v>1.9925632682580181</v>
      </c>
      <c r="X29">
        <v>1.822827042108083</v>
      </c>
      <c r="Y29">
        <v>1.66081091340168</v>
      </c>
      <c r="Z29">
        <v>1.5066248116618071</v>
      </c>
      <c r="AA29">
        <v>1.360368709276405</v>
      </c>
      <c r="AB29">
        <v>1.222127228596223</v>
      </c>
      <c r="AC29">
        <v>1.091964808673469</v>
      </c>
      <c r="AD29">
        <v>0.969921431641251</v>
      </c>
      <c r="AE29">
        <v>0.85600890873380775</v>
      </c>
      <c r="AF29">
        <v>0.75020772594752161</v>
      </c>
      <c r="AG29">
        <v>0.65250870588009402</v>
      </c>
      <c r="AH29">
        <v>0.56300556378600797</v>
      </c>
      <c r="AI29">
        <v>0.48170340754373159</v>
      </c>
      <c r="AJ29">
        <v>0.40848332909572971</v>
      </c>
      <c r="AK29">
        <v>0.34312084484366911</v>
      </c>
      <c r="AL29">
        <v>0.2853032676384834</v>
      </c>
      <c r="AM29">
        <v>0.23464601036530111</v>
      </c>
      <c r="AN29">
        <v>0.19070782112322859</v>
      </c>
      <c r="AO29">
        <v>0.15300494999999981</v>
      </c>
      <c r="AP29">
        <v>0.12102424744148101</v>
      </c>
      <c r="AQ29">
        <v>9.4235194216037224E-2</v>
      </c>
      <c r="AR29">
        <v>7.2100862973760879E-2</v>
      </c>
      <c r="AS29">
        <v>5.4087811400556567E-2</v>
      </c>
      <c r="AT29">
        <v>3.9674906967089939E-2</v>
      </c>
      <c r="AU29">
        <v>2.8361083272594779E-2</v>
      </c>
      <c r="AV29">
        <v>1.9672027983538971E-2</v>
      </c>
      <c r="AW29">
        <v>1.3165802367154989E-2</v>
      </c>
      <c r="AX29">
        <v>8.4373924198250152E-3</v>
      </c>
      <c r="AY29">
        <v>5.1221915903310504E-3</v>
      </c>
      <c r="AZ29">
        <v>2.898415097961527E-3</v>
      </c>
      <c r="BA29">
        <v>1.488445845480992E-3</v>
      </c>
      <c r="BB29">
        <v>6.5911192695768117E-4</v>
      </c>
      <c r="BC29">
        <v>2.2089573045256319E-4</v>
      </c>
      <c r="BD29">
        <v>2.6074635568429522E-5</v>
      </c>
      <c r="BE29">
        <v>3.4206694141504019E-5</v>
      </c>
      <c r="BF29">
        <v>3.3932423904323379E-5</v>
      </c>
      <c r="BG29">
        <v>1.7280065597678311E-5</v>
      </c>
      <c r="BH29">
        <v>4.7534007606576164E-6</v>
      </c>
      <c r="BI29">
        <v>3.8380874395695362E-7</v>
      </c>
      <c r="BJ29">
        <v>9.8607613152626476E-32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35">
      <c r="A30" s="9" t="s">
        <v>155</v>
      </c>
      <c r="B30">
        <v>15.41</v>
      </c>
      <c r="C30">
        <v>15.20892260353301</v>
      </c>
      <c r="D30">
        <v>14.64195614336731</v>
      </c>
      <c r="E30">
        <v>13.760768624757031</v>
      </c>
      <c r="F30">
        <v>12.62038209551929</v>
      </c>
      <c r="G30">
        <v>11.28540342857143</v>
      </c>
      <c r="H30">
        <v>9.8332398024704002</v>
      </c>
      <c r="I30">
        <v>8.3542988799544862</v>
      </c>
      <c r="J30">
        <v>6.9470344649447364</v>
      </c>
      <c r="K30">
        <v>5.6657277801080914</v>
      </c>
      <c r="L30">
        <v>4.5169432583090368</v>
      </c>
      <c r="M30">
        <v>3.5049953378304002</v>
      </c>
      <c r="N30">
        <v>2.6327157776679559</v>
      </c>
      <c r="O30">
        <v>1.9006175449959739</v>
      </c>
      <c r="P30">
        <v>1.3095913294328541</v>
      </c>
      <c r="Q30">
        <v>0.85535473819242014</v>
      </c>
      <c r="R30">
        <v>0.52437965463569913</v>
      </c>
      <c r="S30">
        <v>0.29741730546953687</v>
      </c>
      <c r="T30">
        <v>0.15270166947839989</v>
      </c>
      <c r="U30">
        <v>6.8540757279197187E-2</v>
      </c>
      <c r="V30">
        <v>2.5295762099125509E-2</v>
      </c>
      <c r="W30">
        <v>6.7480815765271511E-3</v>
      </c>
      <c r="X30">
        <v>8.542105847790674E-4</v>
      </c>
      <c r="Y30">
        <v>1.114949208069607E-4</v>
      </c>
      <c r="Z30">
        <v>2.6183033058875881E-5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35">
      <c r="A31" s="9" t="s">
        <v>6</v>
      </c>
      <c r="B31">
        <v>0.35</v>
      </c>
      <c r="C31">
        <v>0.34918488884125892</v>
      </c>
      <c r="D31">
        <v>0.3468036183508611</v>
      </c>
      <c r="E31">
        <v>0.34294653125000002</v>
      </c>
      <c r="F31">
        <v>0.33769896540161548</v>
      </c>
      <c r="G31">
        <v>0.33114428536046342</v>
      </c>
      <c r="H31">
        <v>0.32336655555555549</v>
      </c>
      <c r="I31">
        <v>0.31445285510497639</v>
      </c>
      <c r="J31">
        <v>0.30449523426306963</v>
      </c>
      <c r="K31">
        <v>0.29359231250000001</v>
      </c>
      <c r="L31">
        <v>0.28185051821368701</v>
      </c>
      <c r="M31">
        <v>0.26938497007411222</v>
      </c>
      <c r="N31">
        <v>0.25631999999999999</v>
      </c>
      <c r="O31">
        <v>0.24278931776787069</v>
      </c>
      <c r="P31">
        <v>0.2289358172534674</v>
      </c>
      <c r="Q31">
        <v>0.2149110243055555</v>
      </c>
      <c r="R31">
        <v>0.20087418625209569</v>
      </c>
      <c r="S31">
        <v>0.18699100303878979</v>
      </c>
      <c r="T31">
        <v>0.17343199999999989</v>
      </c>
      <c r="U31">
        <v>0.1603424074721452</v>
      </c>
      <c r="V31">
        <v>0.14775622183029591</v>
      </c>
      <c r="W31">
        <v>0.13568037818877551</v>
      </c>
      <c r="X31">
        <v>0.12412246395677611</v>
      </c>
      <c r="Y31">
        <v>0.1130902372938887</v>
      </c>
      <c r="Z31">
        <v>0.10259118367346939</v>
      </c>
      <c r="AA31">
        <v>9.2632110553840852E-2</v>
      </c>
      <c r="AB31">
        <v>8.3218780157330405E-2</v>
      </c>
      <c r="AC31">
        <v>7.435558035714282E-2</v>
      </c>
      <c r="AD31">
        <v>6.6045233672069645E-2</v>
      </c>
      <c r="AE31">
        <v>5.8288544369033621E-2</v>
      </c>
      <c r="AF31">
        <v>5.1084183673469362E-2</v>
      </c>
      <c r="AG31">
        <v>4.4431526664986953E-2</v>
      </c>
      <c r="AH31">
        <v>3.8336954732510267E-2</v>
      </c>
      <c r="AI31">
        <v>3.2800815688775513E-2</v>
      </c>
      <c r="AJ31">
        <v>2.781501268161584E-2</v>
      </c>
      <c r="AK31">
        <v>2.336425986289576E-2</v>
      </c>
      <c r="AL31">
        <v>1.9427265306122422E-2</v>
      </c>
      <c r="AM31">
        <v>1.5977841172734531E-2</v>
      </c>
      <c r="AN31">
        <v>1.298594112706811E-2</v>
      </c>
      <c r="AO31">
        <v>1.041862499999999E-2</v>
      </c>
      <c r="AP31">
        <v>8.2409507012681776E-3</v>
      </c>
      <c r="AQ31">
        <v>6.4167933804694776E-3</v>
      </c>
      <c r="AR31">
        <v>4.9095918367346907E-3</v>
      </c>
      <c r="AS31">
        <v>3.683022177080701E-3</v>
      </c>
      <c r="AT31">
        <v>2.701598723439981E-3</v>
      </c>
      <c r="AU31">
        <v>1.9312021683673621E-3</v>
      </c>
      <c r="AV31">
        <v>1.33953497942387E-3</v>
      </c>
      <c r="AW31">
        <v>8.9650405223817668E-4</v>
      </c>
      <c r="AX31">
        <v>5.7453061224490437E-4</v>
      </c>
      <c r="AY31">
        <v>3.4878736510036951E-4</v>
      </c>
      <c r="AZ31">
        <v>1.9736289577559701E-4</v>
      </c>
      <c r="BA31">
        <v>1.013533163265323E-4</v>
      </c>
      <c r="BB31">
        <v>4.4881162341481281E-5</v>
      </c>
      <c r="BC31">
        <v>1.504153806584285E-5</v>
      </c>
      <c r="BD31">
        <v>1.775510204079538E-6</v>
      </c>
      <c r="BE31">
        <v>2.329249601071246E-6</v>
      </c>
      <c r="BF31">
        <v>2.3105736121583379E-6</v>
      </c>
      <c r="BG31">
        <v>1.17665816326415E-6</v>
      </c>
      <c r="BH31">
        <v>3.2367514907129739E-7</v>
      </c>
      <c r="BI31">
        <v>2.6134836650708831E-8</v>
      </c>
      <c r="BJ31">
        <v>3.081487911019577E-33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35">
      <c r="A32" s="9" t="s">
        <v>4</v>
      </c>
      <c r="B32">
        <v>7.0000000000000007E-2</v>
      </c>
      <c r="C32">
        <v>6.983697776825179E-2</v>
      </c>
      <c r="D32">
        <v>6.9360723670172236E-2</v>
      </c>
      <c r="E32">
        <v>6.8589306250000009E-2</v>
      </c>
      <c r="F32">
        <v>6.7539793080323124E-2</v>
      </c>
      <c r="G32">
        <v>6.6228857072092681E-2</v>
      </c>
      <c r="H32">
        <v>6.4673311111111118E-2</v>
      </c>
      <c r="I32">
        <v>6.2890571020995281E-2</v>
      </c>
      <c r="J32">
        <v>6.0899046852613943E-2</v>
      </c>
      <c r="K32">
        <v>5.8718462500000013E-2</v>
      </c>
      <c r="L32">
        <v>5.6370103642737403E-2</v>
      </c>
      <c r="M32">
        <v>5.3876994014822432E-2</v>
      </c>
      <c r="N32">
        <v>5.1264000000000011E-2</v>
      </c>
      <c r="O32">
        <v>4.8557863553574138E-2</v>
      </c>
      <c r="P32">
        <v>4.5787163450693502E-2</v>
      </c>
      <c r="Q32">
        <v>4.2982204861111123E-2</v>
      </c>
      <c r="R32">
        <v>4.0174837250419142E-2</v>
      </c>
      <c r="S32">
        <v>3.7398200607757968E-2</v>
      </c>
      <c r="T32">
        <v>3.4686400000000013E-2</v>
      </c>
      <c r="U32">
        <v>3.2068481494429049E-2</v>
      </c>
      <c r="V32">
        <v>2.955124436605918E-2</v>
      </c>
      <c r="W32">
        <v>2.7136075637755101E-2</v>
      </c>
      <c r="X32">
        <v>2.4824492791355231E-2</v>
      </c>
      <c r="Y32">
        <v>2.2618047458777751E-2</v>
      </c>
      <c r="Z32">
        <v>2.0518236734693881E-2</v>
      </c>
      <c r="AA32">
        <v>1.852642211076817E-2</v>
      </c>
      <c r="AB32">
        <v>1.6643756031466089E-2</v>
      </c>
      <c r="AC32">
        <v>1.487111607142857E-2</v>
      </c>
      <c r="AD32">
        <v>1.3209046734413929E-2</v>
      </c>
      <c r="AE32">
        <v>1.1657708873806721E-2</v>
      </c>
      <c r="AF32">
        <v>1.021683673469387E-2</v>
      </c>
      <c r="AG32">
        <v>8.8863053329973941E-3</v>
      </c>
      <c r="AH32">
        <v>7.6673909465020586E-3</v>
      </c>
      <c r="AI32">
        <v>6.5601631377551024E-3</v>
      </c>
      <c r="AJ32">
        <v>5.5630025363231691E-3</v>
      </c>
      <c r="AK32">
        <v>4.6728519725791522E-3</v>
      </c>
      <c r="AL32">
        <v>3.8854530612244869E-3</v>
      </c>
      <c r="AM32">
        <v>3.1955682345469038E-3</v>
      </c>
      <c r="AN32">
        <v>2.5971882254136212E-3</v>
      </c>
      <c r="AO32">
        <v>2.0837249999999989E-3</v>
      </c>
      <c r="AP32">
        <v>1.64819014025363E-3</v>
      </c>
      <c r="AQ32">
        <v>1.2833586760938921E-3</v>
      </c>
      <c r="AR32">
        <v>9.8191836734693393E-4</v>
      </c>
      <c r="AS32">
        <v>7.3660443541614181E-4</v>
      </c>
      <c r="AT32">
        <v>5.4031974468799577E-4</v>
      </c>
      <c r="AU32">
        <v>3.8624043367346762E-4</v>
      </c>
      <c r="AV32">
        <v>2.6790699588477378E-4</v>
      </c>
      <c r="AW32">
        <v>1.793008104476338E-4</v>
      </c>
      <c r="AX32">
        <v>1.149061224489786E-4</v>
      </c>
      <c r="AY32">
        <v>6.9757473020069812E-5</v>
      </c>
      <c r="AZ32">
        <v>3.9472579155117897E-5</v>
      </c>
      <c r="BA32">
        <v>2.0270663265306831E-5</v>
      </c>
      <c r="BB32">
        <v>8.9762324682946363E-6</v>
      </c>
      <c r="BC32">
        <v>3.008307613167912E-6</v>
      </c>
      <c r="BD32">
        <v>3.551020408160158E-7</v>
      </c>
      <c r="BE32">
        <v>4.6584992021505561E-7</v>
      </c>
      <c r="BF32">
        <v>4.621147224323474E-7</v>
      </c>
      <c r="BG32">
        <v>2.3533163265316769E-7</v>
      </c>
      <c r="BH32">
        <v>6.4735029814445488E-8</v>
      </c>
      <c r="BI32">
        <v>5.2269673301821031E-9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35">
      <c r="A33" s="9" t="s">
        <v>13</v>
      </c>
      <c r="B33">
        <v>0.23</v>
      </c>
      <c r="C33">
        <v>0.22699884482885091</v>
      </c>
      <c r="D33">
        <v>0.21853665885622861</v>
      </c>
      <c r="E33">
        <v>0.20538460633965719</v>
      </c>
      <c r="F33">
        <v>0.18836391187342219</v>
      </c>
      <c r="G33">
        <v>0.1684388571428572</v>
      </c>
      <c r="H33">
        <v>0.14676477317120001</v>
      </c>
      <c r="I33">
        <v>0.1246910280590222</v>
      </c>
      <c r="J33">
        <v>0.10368708156633941</v>
      </c>
      <c r="K33">
        <v>8.456310119564317E-2</v>
      </c>
      <c r="L33">
        <v>6.7417063556851314E-2</v>
      </c>
      <c r="M33">
        <v>5.2313363251200007E-2</v>
      </c>
      <c r="N33">
        <v>3.9294265338327708E-2</v>
      </c>
      <c r="O33">
        <v>2.8367426044716041E-2</v>
      </c>
      <c r="P33">
        <v>1.9546139245266471E-2</v>
      </c>
      <c r="Q33">
        <v>1.27664886297376E-2</v>
      </c>
      <c r="R33">
        <v>7.8265620094880462E-3</v>
      </c>
      <c r="S33">
        <v>4.4390642607393428E-3</v>
      </c>
      <c r="T33">
        <v>2.2791293951999951E-3</v>
      </c>
      <c r="U33">
        <v>1.0229963773014531E-3</v>
      </c>
      <c r="V33">
        <v>3.7754868804663959E-4</v>
      </c>
      <c r="W33">
        <v>1.007176354705507E-4</v>
      </c>
      <c r="X33">
        <v>1.2749411713117069E-5</v>
      </c>
      <c r="Y33">
        <v>1.664103295628874E-6</v>
      </c>
      <c r="Z33">
        <v>3.9079153819238579E-7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35">
      <c r="A34" s="9" t="s">
        <v>115</v>
      </c>
      <c r="B34">
        <v>3.93</v>
      </c>
      <c r="C34">
        <v>3.9208474661318511</v>
      </c>
      <c r="D34">
        <v>3.89410920033967</v>
      </c>
      <c r="E34">
        <v>3.8507996223214289</v>
      </c>
      <c r="F34">
        <v>3.791876954366713</v>
      </c>
      <c r="G34">
        <v>3.7182772613332031</v>
      </c>
      <c r="H34">
        <v>3.630944466666667</v>
      </c>
      <c r="I34">
        <v>3.5308563444644498</v>
      </c>
      <c r="J34">
        <v>3.419046487582468</v>
      </c>
      <c r="K34">
        <v>3.2966222517857142</v>
      </c>
      <c r="L34">
        <v>3.164778675942256</v>
      </c>
      <c r="M34">
        <v>3.024808378260746</v>
      </c>
      <c r="N34">
        <v>2.878107428571429</v>
      </c>
      <c r="O34">
        <v>2.7261771966506632</v>
      </c>
      <c r="P34">
        <v>2.5706221765889352</v>
      </c>
      <c r="Q34">
        <v>2.4131437872023809</v>
      </c>
      <c r="R34">
        <v>2.2555301484878179</v>
      </c>
      <c r="S34">
        <v>2.099641834121269</v>
      </c>
      <c r="T34">
        <v>1.9473936000000001</v>
      </c>
      <c r="U34">
        <v>1.800416175330088</v>
      </c>
      <c r="V34">
        <v>1.659091290837323</v>
      </c>
      <c r="W34">
        <v>1.5234968179482511</v>
      </c>
      <c r="X34">
        <v>1.3937179524289429</v>
      </c>
      <c r="Y34">
        <v>1.269841807328522</v>
      </c>
      <c r="Z34">
        <v>1.1519524338192419</v>
      </c>
      <c r="AA34">
        <v>1.040126269933128</v>
      </c>
      <c r="AB34">
        <v>0.93442801719516733</v>
      </c>
      <c r="AC34">
        <v>0.83490694515306096</v>
      </c>
      <c r="AD34">
        <v>0.74159362380352489</v>
      </c>
      <c r="AE34">
        <v>0.65449708391514883</v>
      </c>
      <c r="AF34">
        <v>0.57360240524781336</v>
      </c>
      <c r="AG34">
        <v>0.49890257083828221</v>
      </c>
      <c r="AH34">
        <v>0.43046923456790098</v>
      </c>
      <c r="AI34">
        <v>0.36830630187682212</v>
      </c>
      <c r="AJ34">
        <v>0.3123228566821436</v>
      </c>
      <c r="AK34">
        <v>0.26234726074622949</v>
      </c>
      <c r="AL34">
        <v>0.2181404361516032</v>
      </c>
      <c r="AM34">
        <v>0.17940833088241909</v>
      </c>
      <c r="AN34">
        <v>0.14581356751250751</v>
      </c>
      <c r="AO34">
        <v>0.11698627499999981</v>
      </c>
      <c r="AP34">
        <v>9.253410358852536E-2</v>
      </c>
      <c r="AQ34">
        <v>7.2051422814985736E-2</v>
      </c>
      <c r="AR34">
        <v>5.5127702623906649E-2</v>
      </c>
      <c r="AS34">
        <v>4.1355077588363237E-2</v>
      </c>
      <c r="AT34">
        <v>3.0335094237483151E-2</v>
      </c>
      <c r="AU34">
        <v>2.168464149052473E-2</v>
      </c>
      <c r="AV34">
        <v>1.50410641975307E-2</v>
      </c>
      <c r="AW34">
        <v>1.0066459786560251E-2</v>
      </c>
      <c r="AX34">
        <v>6.4511580174927991E-3</v>
      </c>
      <c r="AY34">
        <v>3.9163838424127158E-3</v>
      </c>
      <c r="AZ34">
        <v>2.2161033725659838E-3</v>
      </c>
      <c r="BA34">
        <v>1.138052951895016E-3</v>
      </c>
      <c r="BB34">
        <v>5.039513371486201E-4</v>
      </c>
      <c r="BC34">
        <v>1.6889498456789119E-4</v>
      </c>
      <c r="BD34">
        <v>1.9936443148672201E-5</v>
      </c>
      <c r="BE34">
        <v>2.615414552061651E-5</v>
      </c>
      <c r="BF34">
        <v>2.5944440845103729E-5</v>
      </c>
      <c r="BG34">
        <v>1.3212190233223661E-5</v>
      </c>
      <c r="BH34">
        <v>3.6344095310099461E-6</v>
      </c>
      <c r="BI34">
        <v>2.9345688010696882E-7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35">
      <c r="A35" s="9" t="s">
        <v>10</v>
      </c>
      <c r="B35">
        <v>2.83</v>
      </c>
      <c r="C35">
        <v>2.8234092440593219</v>
      </c>
      <c r="D35">
        <v>2.8041549712369629</v>
      </c>
      <c r="E35">
        <v>2.772967666964286</v>
      </c>
      <c r="F35">
        <v>2.7305373488187779</v>
      </c>
      <c r="G35">
        <v>2.6775380787717462</v>
      </c>
      <c r="H35">
        <v>2.6146495777777781</v>
      </c>
      <c r="I35">
        <v>2.5425759427059509</v>
      </c>
      <c r="J35">
        <v>2.4620614656128201</v>
      </c>
      <c r="K35">
        <v>2.3739035553571419</v>
      </c>
      <c r="L35">
        <v>2.2789627615563832</v>
      </c>
      <c r="M35">
        <v>2.178169900884964</v>
      </c>
      <c r="N35">
        <v>2.0725302857142851</v>
      </c>
      <c r="O35">
        <v>1.963125055094497</v>
      </c>
      <c r="P35">
        <v>1.8511096080780369</v>
      </c>
      <c r="Q35">
        <v>1.7377091393849211</v>
      </c>
      <c r="R35">
        <v>1.6242112774098021</v>
      </c>
      <c r="S35">
        <v>1.511955824570786</v>
      </c>
      <c r="T35">
        <v>1.4023216000000001</v>
      </c>
      <c r="U35">
        <v>1.2964828947033451</v>
      </c>
      <c r="V35">
        <v>1.194714593656393</v>
      </c>
      <c r="W35">
        <v>1.097072772212099</v>
      </c>
      <c r="X35">
        <v>1.0036187799933609</v>
      </c>
      <c r="Y35">
        <v>0.91441534726201457</v>
      </c>
      <c r="Z35">
        <v>0.82952299941690943</v>
      </c>
      <c r="AA35">
        <v>0.74899677962105593</v>
      </c>
      <c r="AB35">
        <v>0.67288327955784288</v>
      </c>
      <c r="AC35">
        <v>0.60121797831632651</v>
      </c>
      <c r="AD35">
        <v>0.53402288940559173</v>
      </c>
      <c r="AE35">
        <v>0.47130451589818589</v>
      </c>
      <c r="AF35">
        <v>0.41305211370262379</v>
      </c>
      <c r="AG35">
        <v>0.35926062989118029</v>
      </c>
      <c r="AH35">
        <v>0.30998166255144022</v>
      </c>
      <c r="AI35">
        <v>0.26521802399781341</v>
      </c>
      <c r="AJ35">
        <v>0.22490424539706519</v>
      </c>
      <c r="AK35">
        <v>0.188916729748557</v>
      </c>
      <c r="AL35">
        <v>0.15708331661807581</v>
      </c>
      <c r="AM35">
        <v>0.1291922586252533</v>
      </c>
      <c r="AN35">
        <v>0.1050006096845793</v>
      </c>
      <c r="AO35">
        <v>8.4242024999999929E-2</v>
      </c>
      <c r="AP35">
        <v>6.6633972813110981E-2</v>
      </c>
      <c r="AQ35">
        <v>5.188435790493879E-2</v>
      </c>
      <c r="AR35">
        <v>3.969755685131194E-2</v>
      </c>
      <c r="AS35">
        <v>2.977986503182407E-2</v>
      </c>
      <c r="AT35">
        <v>2.184435539238622E-2</v>
      </c>
      <c r="AU35">
        <v>1.561514896137021E-2</v>
      </c>
      <c r="AV35">
        <v>1.0831097119341481E-2</v>
      </c>
      <c r="AW35">
        <v>7.2488756223828762E-3</v>
      </c>
      <c r="AX35">
        <v>4.6454903790087536E-3</v>
      </c>
      <c r="AY35">
        <v>2.8201949806686151E-3</v>
      </c>
      <c r="AZ35">
        <v>1.595819985842624E-3</v>
      </c>
      <c r="BA35">
        <v>8.1951395772590933E-4</v>
      </c>
      <c r="BB35">
        <v>3.628962555038785E-4</v>
      </c>
      <c r="BC35">
        <v>1.216215792180868E-4</v>
      </c>
      <c r="BD35">
        <v>1.4356268221572631E-5</v>
      </c>
      <c r="BE35">
        <v>1.8833646774417681E-5</v>
      </c>
      <c r="BF35">
        <v>1.868263806406035E-5</v>
      </c>
      <c r="BG35">
        <v>9.5141217201266341E-6</v>
      </c>
      <c r="BH35">
        <v>2.617144776780901E-6</v>
      </c>
      <c r="BI35">
        <v>2.113188220616055E-7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35">
      <c r="A36" s="9" t="s">
        <v>194</v>
      </c>
      <c r="B36">
        <v>104.96</v>
      </c>
      <c r="C36">
        <v>103.5904293618964</v>
      </c>
      <c r="D36">
        <v>99.728729189346737</v>
      </c>
      <c r="E36">
        <v>93.726818614827891</v>
      </c>
      <c r="F36">
        <v>85.959461696671298</v>
      </c>
      <c r="G36">
        <v>76.866706285714287</v>
      </c>
      <c r="H36">
        <v>66.975785182822392</v>
      </c>
      <c r="I36">
        <v>56.902479587282507</v>
      </c>
      <c r="J36">
        <v>47.317374266099911</v>
      </c>
      <c r="K36">
        <v>38.590187397803071</v>
      </c>
      <c r="L36">
        <v>30.765630395335279</v>
      </c>
      <c r="M36">
        <v>23.8730895949824</v>
      </c>
      <c r="N36">
        <v>17.931852564829889</v>
      </c>
      <c r="O36">
        <v>12.94541320718867</v>
      </c>
      <c r="P36">
        <v>8.9198381529702981</v>
      </c>
      <c r="Q36">
        <v>5.8259593329446027</v>
      </c>
      <c r="R36">
        <v>3.5716345587646341</v>
      </c>
      <c r="S36">
        <v>2.0257573252487102</v>
      </c>
      <c r="T36">
        <v>1.040075744870401</v>
      </c>
      <c r="U36">
        <v>0.46684217287634971</v>
      </c>
      <c r="V36">
        <v>0.1722935230320681</v>
      </c>
      <c r="W36">
        <v>4.5962273995605943E-2</v>
      </c>
      <c r="X36">
        <v>5.818166319168816E-3</v>
      </c>
      <c r="Y36">
        <v>7.5940992134377911E-4</v>
      </c>
      <c r="Z36">
        <v>1.7833686890751299E-4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35">
      <c r="A37" s="9" t="s">
        <v>333</v>
      </c>
      <c r="B37">
        <v>0.44000000000000011</v>
      </c>
      <c r="C37">
        <v>0.43897528882901132</v>
      </c>
      <c r="D37">
        <v>0.43598169164108258</v>
      </c>
      <c r="E37">
        <v>0.43113278214285722</v>
      </c>
      <c r="F37">
        <v>0.4245358422191739</v>
      </c>
      <c r="G37">
        <v>0.41629567302458248</v>
      </c>
      <c r="H37">
        <v>0.40651795555555559</v>
      </c>
      <c r="I37">
        <v>0.39531216070339892</v>
      </c>
      <c r="J37">
        <v>0.38279400878785902</v>
      </c>
      <c r="K37">
        <v>0.36908747857142848</v>
      </c>
      <c r="L37">
        <v>0.35432636575434939</v>
      </c>
      <c r="M37">
        <v>0.33865539095031261</v>
      </c>
      <c r="N37">
        <v>0.32223085714285721</v>
      </c>
      <c r="O37">
        <v>0.30522085662246612</v>
      </c>
      <c r="P37">
        <v>0.28780502740435909</v>
      </c>
      <c r="Q37">
        <v>0.27017385912698422</v>
      </c>
      <c r="R37">
        <v>0.25252754843120617</v>
      </c>
      <c r="S37">
        <v>0.23507440382019301</v>
      </c>
      <c r="T37">
        <v>0.21802879999999999</v>
      </c>
      <c r="U37">
        <v>0.20157331225069691</v>
      </c>
      <c r="V37">
        <v>0.18575067887237201</v>
      </c>
      <c r="W37">
        <v>0.17056961829446071</v>
      </c>
      <c r="X37">
        <v>0.15603966897423291</v>
      </c>
      <c r="Y37">
        <v>0.14217058402660299</v>
      </c>
      <c r="Z37">
        <v>0.128971773760933</v>
      </c>
      <c r="AA37">
        <v>0.1164517961248285</v>
      </c>
      <c r="AB37">
        <v>0.1046178950549297</v>
      </c>
      <c r="AC37">
        <v>9.3475586734693875E-2</v>
      </c>
      <c r="AD37">
        <v>8.3028293759173269E-2</v>
      </c>
      <c r="AE37">
        <v>7.3277027206785139E-2</v>
      </c>
      <c r="AF37">
        <v>6.422011661807582E-2</v>
      </c>
      <c r="AG37">
        <v>5.5856776378840761E-2</v>
      </c>
      <c r="AH37">
        <v>4.8195028806584363E-2</v>
      </c>
      <c r="AI37">
        <v>4.1235311151603483E-2</v>
      </c>
      <c r="AJ37">
        <v>3.4967444514031353E-2</v>
      </c>
      <c r="AK37">
        <v>2.937221239906895E-2</v>
      </c>
      <c r="AL37">
        <v>2.4422847813411079E-2</v>
      </c>
      <c r="AM37">
        <v>2.008642890286625E-2</v>
      </c>
      <c r="AN37">
        <v>1.632518313117132E-2</v>
      </c>
      <c r="AO37">
        <v>1.30977E-2</v>
      </c>
      <c r="AP37">
        <v>1.0360052310165679E-2</v>
      </c>
      <c r="AQ37">
        <v>8.066825964018743E-3</v>
      </c>
      <c r="AR37">
        <v>6.1720583090379066E-3</v>
      </c>
      <c r="AS37">
        <v>4.6300850226157391E-3</v>
      </c>
      <c r="AT37">
        <v>3.3962955380388311E-3</v>
      </c>
      <c r="AU37">
        <v>2.4277970116617941E-3</v>
      </c>
      <c r="AV37">
        <v>1.6839868312757209E-3</v>
      </c>
      <c r="AW37">
        <v>1.127033665670842E-3</v>
      </c>
      <c r="AX37">
        <v>7.2226705539357424E-4</v>
      </c>
      <c r="AY37">
        <v>4.3847554469759082E-4</v>
      </c>
      <c r="AZ37">
        <v>2.4811335468931259E-4</v>
      </c>
      <c r="BA37">
        <v>1.2741559766762901E-4</v>
      </c>
      <c r="BB37">
        <v>5.6422032657854112E-5</v>
      </c>
      <c r="BC37">
        <v>1.8909362139916241E-5</v>
      </c>
      <c r="BD37">
        <v>2.2320699708443871E-6</v>
      </c>
      <c r="BE37">
        <v>2.928199498494856E-6</v>
      </c>
      <c r="BF37">
        <v>2.9047211124333978E-6</v>
      </c>
      <c r="BG37">
        <v>1.479227405247892E-6</v>
      </c>
      <c r="BH37">
        <v>4.0690590169127501E-7</v>
      </c>
      <c r="BI37">
        <v>3.2855223218015501E-8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35">
      <c r="A38" s="9" t="s">
        <v>8</v>
      </c>
      <c r="B38">
        <v>0.14164238043999999</v>
      </c>
      <c r="C38">
        <v>0.14131251105472201</v>
      </c>
      <c r="D38">
        <v>0.140348828709775</v>
      </c>
      <c r="E38">
        <v>0.13878789442825959</v>
      </c>
      <c r="F38">
        <v>0.1366642438046001</v>
      </c>
      <c r="G38">
        <v>0.1340116138501676</v>
      </c>
      <c r="H38">
        <v>0.13086402481020681</v>
      </c>
      <c r="I38">
        <v>0.1272567169520665</v>
      </c>
      <c r="J38">
        <v>0.1232269423247333</v>
      </c>
      <c r="K38">
        <v>0.1188146114896696</v>
      </c>
      <c r="L38">
        <v>0.1140627952229549</v>
      </c>
      <c r="M38">
        <v>0.1090180811887297</v>
      </c>
      <c r="N38">
        <v>0.10373078558394511</v>
      </c>
      <c r="O38">
        <v>9.8255019754413725E-2</v>
      </c>
      <c r="P38">
        <v>9.264861178216556E-2</v>
      </c>
      <c r="Q38">
        <v>8.6972883044107399E-2</v>
      </c>
      <c r="R38">
        <v>8.1292279741985038E-2</v>
      </c>
      <c r="S38">
        <v>7.5673859403649915E-2</v>
      </c>
      <c r="T38">
        <v>7.0186632355628803E-2</v>
      </c>
      <c r="U38">
        <v>6.4889372228100262E-2</v>
      </c>
      <c r="V38">
        <v>5.979583709961088E-2</v>
      </c>
      <c r="W38">
        <v>5.490883355902177E-2</v>
      </c>
      <c r="X38">
        <v>5.0231432174045347E-2</v>
      </c>
      <c r="Y38">
        <v>4.5766772613802457E-2</v>
      </c>
      <c r="Z38">
        <v>4.1517884193335623E-2</v>
      </c>
      <c r="AA38">
        <v>3.7487521840077913E-2</v>
      </c>
      <c r="AB38">
        <v>3.3678017482278062E-2</v>
      </c>
      <c r="AC38">
        <v>3.009114685938119E-2</v>
      </c>
      <c r="AD38">
        <v>2.672801175436568E-2</v>
      </c>
      <c r="AE38">
        <v>2.3588937648035661E-2</v>
      </c>
      <c r="AF38">
        <v>2.0673386795269671E-2</v>
      </c>
      <c r="AG38">
        <v>1.7981106295463119E-2</v>
      </c>
      <c r="AH38">
        <v>1.5514678648952229E-2</v>
      </c>
      <c r="AI38">
        <v>1.3274244612948171E-2</v>
      </c>
      <c r="AJ38">
        <v>1.125652745197959E-2</v>
      </c>
      <c r="AK38">
        <v>9.455341097712306E-3</v>
      </c>
      <c r="AL38">
        <v>7.8620688668531707E-3</v>
      </c>
      <c r="AM38">
        <v>6.4661127371381704E-3</v>
      </c>
      <c r="AN38">
        <v>5.255313181404638E-3</v>
      </c>
      <c r="AO38">
        <v>4.2163395597476956E-3</v>
      </c>
      <c r="AP38">
        <v>3.3350510697608819E-3</v>
      </c>
      <c r="AQ38">
        <v>2.5968282548609412E-3</v>
      </c>
      <c r="AR38">
        <v>1.9868750706968372E-3</v>
      </c>
      <c r="AS38">
        <v>1.490491509642924E-3</v>
      </c>
      <c r="AT38">
        <v>1.0933167833763039E-3</v>
      </c>
      <c r="AU38">
        <v>7.8154306353840272E-4</v>
      </c>
      <c r="AV38">
        <v>5.4209978048069601E-4</v>
      </c>
      <c r="AW38">
        <v>3.6280848009463722E-4</v>
      </c>
      <c r="AX38">
        <v>2.3250823872576621E-4</v>
      </c>
      <c r="AY38">
        <v>1.4115163617203181E-4</v>
      </c>
      <c r="AZ38">
        <v>7.9871286766249779E-5</v>
      </c>
      <c r="BA38">
        <v>4.1016928542795552E-5</v>
      </c>
      <c r="BB38">
        <v>1.8163070488464101E-5</v>
      </c>
      <c r="BC38">
        <v>6.0871978775013526E-6</v>
      </c>
      <c r="BD38">
        <v>7.1853569086461466E-7</v>
      </c>
      <c r="BE38">
        <v>9.4262988038572319E-7</v>
      </c>
      <c r="BF38">
        <v>9.3507184745159297E-7</v>
      </c>
      <c r="BG38">
        <v>4.7618475202578882E-7</v>
      </c>
      <c r="BH38">
        <v>1.3098891029654301E-7</v>
      </c>
      <c r="BI38">
        <v>1.05765727874173E-8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35">
      <c r="A39" s="9" t="s">
        <v>46</v>
      </c>
      <c r="B39">
        <v>0.22</v>
      </c>
      <c r="C39">
        <v>0.21948764441450561</v>
      </c>
      <c r="D39">
        <v>0.21799084582054129</v>
      </c>
      <c r="E39">
        <v>0.21556639107142861</v>
      </c>
      <c r="F39">
        <v>0.21226792110958689</v>
      </c>
      <c r="G39">
        <v>0.2081478365122913</v>
      </c>
      <c r="H39">
        <v>0.20325897777777779</v>
      </c>
      <c r="I39">
        <v>0.1976560803516994</v>
      </c>
      <c r="J39">
        <v>0.19139700439392951</v>
      </c>
      <c r="K39">
        <v>0.18454373928571419</v>
      </c>
      <c r="L39">
        <v>0.17716318287717461</v>
      </c>
      <c r="M39">
        <v>0.16932769547515619</v>
      </c>
      <c r="N39">
        <v>0.1611154285714286</v>
      </c>
      <c r="O39">
        <v>0.152610428311233</v>
      </c>
      <c r="P39">
        <v>0.14390251370217949</v>
      </c>
      <c r="Q39">
        <v>0.135086929563492</v>
      </c>
      <c r="R39">
        <v>0.126263774215603</v>
      </c>
      <c r="S39">
        <v>0.11753720191009639</v>
      </c>
      <c r="T39">
        <v>0.1090144</v>
      </c>
      <c r="U39">
        <v>0.1007866561253484</v>
      </c>
      <c r="V39">
        <v>9.287533943618595E-2</v>
      </c>
      <c r="W39">
        <v>8.52848091472303E-2</v>
      </c>
      <c r="X39">
        <v>7.8019834487116399E-2</v>
      </c>
      <c r="Y39">
        <v>7.1085292013301479E-2</v>
      </c>
      <c r="Z39">
        <v>6.4485886880466442E-2</v>
      </c>
      <c r="AA39">
        <v>5.8225898062414252E-2</v>
      </c>
      <c r="AB39">
        <v>5.2308947527464823E-2</v>
      </c>
      <c r="AC39">
        <v>4.6737793367346923E-2</v>
      </c>
      <c r="AD39">
        <v>4.1514146879586628E-2</v>
      </c>
      <c r="AE39">
        <v>3.6638513603392542E-2</v>
      </c>
      <c r="AF39">
        <v>3.2110058309037882E-2</v>
      </c>
      <c r="AG39">
        <v>2.7928388189420381E-2</v>
      </c>
      <c r="AH39">
        <v>2.4097514403292171E-2</v>
      </c>
      <c r="AI39">
        <v>2.0617655575801749E-2</v>
      </c>
      <c r="AJ39">
        <v>1.7483722257015669E-2</v>
      </c>
      <c r="AK39">
        <v>1.468610619953447E-2</v>
      </c>
      <c r="AL39">
        <v>1.221142390670552E-2</v>
      </c>
      <c r="AM39">
        <v>1.004321445143313E-2</v>
      </c>
      <c r="AN39">
        <v>8.1625915655856741E-3</v>
      </c>
      <c r="AO39">
        <v>6.5488499999999871E-3</v>
      </c>
      <c r="AP39">
        <v>5.1800261550828432E-3</v>
      </c>
      <c r="AQ39">
        <v>4.0334129820093871E-3</v>
      </c>
      <c r="AR39">
        <v>3.0860291545189459E-3</v>
      </c>
      <c r="AS39">
        <v>2.3150425113078708E-3</v>
      </c>
      <c r="AT39">
        <v>1.6981477690194301E-3</v>
      </c>
      <c r="AU39">
        <v>1.213898505830907E-3</v>
      </c>
      <c r="AV39">
        <v>8.4199341563786286E-4</v>
      </c>
      <c r="AW39">
        <v>5.6351683283542998E-4</v>
      </c>
      <c r="AX39">
        <v>3.6113352769679731E-4</v>
      </c>
      <c r="AY39">
        <v>2.192377723487947E-4</v>
      </c>
      <c r="AZ39">
        <v>1.2405667734466399E-4</v>
      </c>
      <c r="BA39">
        <v>6.3707798833821403E-5</v>
      </c>
      <c r="BB39">
        <v>2.8211016328927602E-5</v>
      </c>
      <c r="BC39">
        <v>9.4546810699620136E-6</v>
      </c>
      <c r="BD39">
        <v>1.1160349854232401E-6</v>
      </c>
      <c r="BE39">
        <v>1.464099749245404E-6</v>
      </c>
      <c r="BF39">
        <v>1.4523605562141279E-6</v>
      </c>
      <c r="BG39">
        <v>7.396137026238238E-7</v>
      </c>
      <c r="BH39">
        <v>2.034529508446411E-7</v>
      </c>
      <c r="BI39">
        <v>1.642761160894776E-8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35">
      <c r="A40" s="9" t="s">
        <v>267</v>
      </c>
      <c r="B40">
        <v>33.93</v>
      </c>
      <c r="C40">
        <v>33.48726436975177</v>
      </c>
      <c r="D40">
        <v>32.23890797822537</v>
      </c>
      <c r="E40">
        <v>30.298694317845939</v>
      </c>
      <c r="F40">
        <v>27.787771868979199</v>
      </c>
      <c r="G40">
        <v>24.848393142857141</v>
      </c>
      <c r="H40">
        <v>21.650994581299202</v>
      </c>
      <c r="I40">
        <v>18.394637313228799</v>
      </c>
      <c r="J40">
        <v>15.29609859802563</v>
      </c>
      <c r="K40">
        <v>12.474895754644219</v>
      </c>
      <c r="L40">
        <v>9.9454824629737626</v>
      </c>
      <c r="M40">
        <v>7.717358326579201</v>
      </c>
      <c r="N40">
        <v>5.7967583605628663</v>
      </c>
      <c r="O40">
        <v>4.1848120247705003</v>
      </c>
      <c r="P40">
        <v>2.8834804547473558</v>
      </c>
      <c r="Q40">
        <v>1.883334605247813</v>
      </c>
      <c r="R40">
        <v>1.154588039051869</v>
      </c>
      <c r="S40">
        <v>0.65485847985602896</v>
      </c>
      <c r="T40">
        <v>0.3362211320832007</v>
      </c>
      <c r="U40">
        <v>0.1509142047036465</v>
      </c>
      <c r="V40">
        <v>5.5696639067056193E-2</v>
      </c>
      <c r="W40">
        <v>1.485804074572205E-2</v>
      </c>
      <c r="X40">
        <v>1.880815388809501E-3</v>
      </c>
      <c r="Y40">
        <v>2.4549141226321301E-4</v>
      </c>
      <c r="Z40">
        <v>5.7650247351543597E-5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35">
      <c r="A41" s="9" t="s">
        <v>60</v>
      </c>
      <c r="B41">
        <v>4716.12</v>
      </c>
      <c r="C41">
        <v>4684.2983747068174</v>
      </c>
      <c r="D41">
        <v>4593.0018134893025</v>
      </c>
      <c r="E41">
        <v>4448.0567257825496</v>
      </c>
      <c r="F41">
        <v>4255.1848353053529</v>
      </c>
      <c r="G41">
        <v>4020.4802947718981</v>
      </c>
      <c r="H41">
        <v>3750.7642417161092</v>
      </c>
      <c r="I41">
        <v>3453.81679542857</v>
      </c>
      <c r="J41">
        <v>3138.4864950061001</v>
      </c>
      <c r="K41">
        <v>2814.6771785139122</v>
      </c>
      <c r="L41">
        <v>2493.212303260425</v>
      </c>
      <c r="M41">
        <v>2185.3378727485692</v>
      </c>
      <c r="N41">
        <v>1897.130299129785</v>
      </c>
      <c r="O41">
        <v>1629.303868208221</v>
      </c>
      <c r="P41">
        <v>1382.3780947032069</v>
      </c>
      <c r="Q41">
        <v>1156.8282637990701</v>
      </c>
      <c r="R41">
        <v>953.00945714096463</v>
      </c>
      <c r="S41">
        <v>771.09361140841656</v>
      </c>
      <c r="T41">
        <v>611.04559219604209</v>
      </c>
      <c r="U41">
        <v>473.03233632288811</v>
      </c>
      <c r="V41">
        <v>356.93752668652382</v>
      </c>
      <c r="W41">
        <v>261.77518415860061</v>
      </c>
      <c r="X41">
        <v>185.89542882987979</v>
      </c>
      <c r="Y41">
        <v>127.1966229100546</v>
      </c>
      <c r="Z41">
        <v>83.312633251934642</v>
      </c>
      <c r="AA41">
        <v>51.775213499997662</v>
      </c>
      <c r="AB41">
        <v>30.151505863307541</v>
      </c>
      <c r="AC41">
        <v>16.156662512796451</v>
      </c>
      <c r="AD41">
        <v>7.7415866029153548</v>
      </c>
      <c r="AE41">
        <v>3.1557929176478412</v>
      </c>
      <c r="AF41">
        <v>0.9853881408915286</v>
      </c>
      <c r="AG41">
        <v>0.1661707512048585</v>
      </c>
      <c r="AH41">
        <v>2.8149459080395369E-2</v>
      </c>
      <c r="AI41">
        <v>2.2612240380620149E-2</v>
      </c>
      <c r="AJ41">
        <v>2.5481180159362621E-3</v>
      </c>
      <c r="AK41">
        <v>1.5146129380243429E-28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35">
      <c r="A42" s="9" t="s">
        <v>268</v>
      </c>
      <c r="B42">
        <v>21.31</v>
      </c>
      <c r="C42">
        <v>21.031936449142659</v>
      </c>
      <c r="D42">
        <v>20.247896522722741</v>
      </c>
      <c r="E42">
        <v>19.029330265643889</v>
      </c>
      <c r="F42">
        <v>17.45232592183751</v>
      </c>
      <c r="G42">
        <v>15.60622628571428</v>
      </c>
      <c r="H42">
        <v>13.598075288166401</v>
      </c>
      <c r="I42">
        <v>11.552894817120711</v>
      </c>
      <c r="J42">
        <v>9.6068335138203995</v>
      </c>
      <c r="K42">
        <v>7.8349551586050232</v>
      </c>
      <c r="L42">
        <v>6.2463374973760928</v>
      </c>
      <c r="M42">
        <v>4.8469468299263987</v>
      </c>
      <c r="N42">
        <v>3.6406991059120162</v>
      </c>
      <c r="O42">
        <v>2.6283036913604279</v>
      </c>
      <c r="P42">
        <v>1.810992292680994</v>
      </c>
      <c r="Q42">
        <v>1.182842924781341</v>
      </c>
      <c r="R42">
        <v>0.72514798444430639</v>
      </c>
      <c r="S42">
        <v>0.41128895389719899</v>
      </c>
      <c r="T42">
        <v>0.2111662930944006</v>
      </c>
      <c r="U42">
        <v>9.4782838262148242E-2</v>
      </c>
      <c r="V42">
        <v>3.4980706705539738E-2</v>
      </c>
      <c r="W42">
        <v>9.3317078777284505E-3</v>
      </c>
      <c r="X42">
        <v>1.1812607113333171E-3</v>
      </c>
      <c r="Y42">
        <v>1.5418278795556321E-4</v>
      </c>
      <c r="Z42">
        <v>3.620768556031439E-5</v>
      </c>
      <c r="AA42">
        <v>5.9164567891575894E-31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35">
      <c r="A43" s="9" t="s">
        <v>334</v>
      </c>
      <c r="B43">
        <v>0.09</v>
      </c>
      <c r="C43">
        <v>8.979039998775229E-2</v>
      </c>
      <c r="D43">
        <v>8.9178073290221441E-2</v>
      </c>
      <c r="E43">
        <v>8.8186250892857129E-2</v>
      </c>
      <c r="F43">
        <v>8.6836876817558278E-2</v>
      </c>
      <c r="G43">
        <v>8.515138766411913E-2</v>
      </c>
      <c r="H43">
        <v>8.3151399999999986E-2</v>
      </c>
      <c r="I43">
        <v>8.0859305598422485E-2</v>
      </c>
      <c r="J43">
        <v>7.8298774524789339E-2</v>
      </c>
      <c r="K43">
        <v>7.5495166071428574E-2</v>
      </c>
      <c r="L43">
        <v>7.2475847540662344E-2</v>
      </c>
      <c r="M43">
        <v>6.9270420876200278E-2</v>
      </c>
      <c r="N43">
        <v>6.5910857142857146E-2</v>
      </c>
      <c r="O43">
        <v>6.2431538854595327E-2</v>
      </c>
      <c r="P43">
        <v>5.8869210150891617E-2</v>
      </c>
      <c r="Q43">
        <v>5.5262834821428561E-2</v>
      </c>
      <c r="R43">
        <v>5.1653362179110332E-2</v>
      </c>
      <c r="S43">
        <v>4.8083400781403093E-2</v>
      </c>
      <c r="T43">
        <v>4.4596799999999992E-2</v>
      </c>
      <c r="U43">
        <v>4.1230904778551618E-2</v>
      </c>
      <c r="V43">
        <v>3.7994457042076067E-2</v>
      </c>
      <c r="W43">
        <v>3.4889240105685122E-2</v>
      </c>
      <c r="X43">
        <v>3.1917205017456707E-2</v>
      </c>
      <c r="Y43">
        <v>2.908034673271424E-2</v>
      </c>
      <c r="Z43">
        <v>2.6380590087463549E-2</v>
      </c>
      <c r="AA43">
        <v>2.3819685570987639E-2</v>
      </c>
      <c r="AB43">
        <v>2.1399114897599249E-2</v>
      </c>
      <c r="AC43">
        <v>1.912000637755102E-2</v>
      </c>
      <c r="AD43">
        <v>1.6983060087103621E-2</v>
      </c>
      <c r="AE43">
        <v>1.4988482837751499E-2</v>
      </c>
      <c r="AF43">
        <v>1.313593294460641E-2</v>
      </c>
      <c r="AG43">
        <v>1.142524971385379E-2</v>
      </c>
      <c r="AH43">
        <v>9.8580740740740695E-3</v>
      </c>
      <c r="AI43">
        <v>8.4344954628279862E-3</v>
      </c>
      <c r="AJ43">
        <v>7.1524318324155019E-3</v>
      </c>
      <c r="AK43">
        <v>6.0079525361731939E-3</v>
      </c>
      <c r="AL43">
        <v>4.9955825072886288E-3</v>
      </c>
      <c r="AM43">
        <v>4.1085877301317306E-3</v>
      </c>
      <c r="AN43">
        <v>3.33924200410323E-3</v>
      </c>
      <c r="AO43">
        <v>2.6790749999999999E-3</v>
      </c>
      <c r="AP43">
        <v>2.1191016088975248E-3</v>
      </c>
      <c r="AQ43">
        <v>1.650032583549294E-3</v>
      </c>
      <c r="AR43">
        <v>1.2624664723032059E-3</v>
      </c>
      <c r="AS43">
        <v>9.4706284553503883E-4</v>
      </c>
      <c r="AT43">
        <v>6.9469681459885665E-4</v>
      </c>
      <c r="AU43">
        <v>4.9659484329446209E-4</v>
      </c>
      <c r="AV43">
        <v>3.4445185185184981E-4</v>
      </c>
      <c r="AW43">
        <v>2.305296134326752E-4</v>
      </c>
      <c r="AX43">
        <v>1.477364431486893E-4</v>
      </c>
      <c r="AY43">
        <v>8.9688179597234639E-5</v>
      </c>
      <c r="AZ43">
        <v>5.0750458913723652E-5</v>
      </c>
      <c r="BA43">
        <v>2.6062281341108188E-5</v>
      </c>
      <c r="BB43">
        <v>1.154087031637986E-5</v>
      </c>
      <c r="BC43">
        <v>3.8678240740742546E-6</v>
      </c>
      <c r="BD43">
        <v>4.5655976676357072E-7</v>
      </c>
      <c r="BE43">
        <v>5.9894989741965215E-7</v>
      </c>
      <c r="BF43">
        <v>5.9414750027018127E-7</v>
      </c>
      <c r="BG43">
        <v>3.0256924198255318E-7</v>
      </c>
      <c r="BH43">
        <v>8.323075261844181E-8</v>
      </c>
      <c r="BI43">
        <v>6.7203865673145999E-9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35">
      <c r="A44" s="9" t="s">
        <v>12</v>
      </c>
      <c r="B44">
        <v>2.65</v>
      </c>
      <c r="C44">
        <v>2.6438284440838178</v>
      </c>
      <c r="D44">
        <v>2.62579882465652</v>
      </c>
      <c r="E44">
        <v>2.596595165178571</v>
      </c>
      <c r="F44">
        <v>2.5568635951836609</v>
      </c>
      <c r="G44">
        <v>2.5072353034435082</v>
      </c>
      <c r="H44">
        <v>2.4483467777777781</v>
      </c>
      <c r="I44">
        <v>2.3808573315091071</v>
      </c>
      <c r="J44">
        <v>2.3054639165632409</v>
      </c>
      <c r="K44">
        <v>2.222913223214285</v>
      </c>
      <c r="L44">
        <v>2.134011066475058</v>
      </c>
      <c r="M44">
        <v>2.039629059132563</v>
      </c>
      <c r="N44">
        <v>1.940708571428571</v>
      </c>
      <c r="O44">
        <v>1.8382619773853071</v>
      </c>
      <c r="P44">
        <v>1.7333711877762541</v>
      </c>
      <c r="Q44">
        <v>1.627183469742064</v>
      </c>
      <c r="R44">
        <v>1.5209045530515819</v>
      </c>
      <c r="S44">
        <v>1.4157890230079799</v>
      </c>
      <c r="T44">
        <v>1.3131280000000001</v>
      </c>
      <c r="U44">
        <v>1.214021085146243</v>
      </c>
      <c r="V44">
        <v>1.11872567957224</v>
      </c>
      <c r="W44">
        <v>1.0272942920007291</v>
      </c>
      <c r="X44">
        <v>0.93978436995844783</v>
      </c>
      <c r="Y44">
        <v>0.85625465379658627</v>
      </c>
      <c r="Z44">
        <v>0.77676181924198262</v>
      </c>
      <c r="AA44">
        <v>0.7013574084790809</v>
      </c>
      <c r="AB44">
        <v>0.63008504976264468</v>
      </c>
      <c r="AC44">
        <v>0.56297796556122448</v>
      </c>
      <c r="AD44">
        <v>0.50005676923138465</v>
      </c>
      <c r="AE44">
        <v>0.44132755022268322</v>
      </c>
      <c r="AF44">
        <v>0.38678024781341108</v>
      </c>
      <c r="AG44">
        <v>0.3364101304634729</v>
      </c>
      <c r="AH44">
        <v>0.29026551440329212</v>
      </c>
      <c r="AI44">
        <v>0.24834903307215739</v>
      </c>
      <c r="AJ44">
        <v>0.2105993817322343</v>
      </c>
      <c r="AK44">
        <v>0.17690082467621079</v>
      </c>
      <c r="AL44">
        <v>0.14709215160349851</v>
      </c>
      <c r="AM44">
        <v>0.1209750831649898</v>
      </c>
      <c r="AN44">
        <v>9.8322125676372815E-2</v>
      </c>
      <c r="AO44">
        <v>7.8883874999999992E-2</v>
      </c>
      <c r="AP44">
        <v>6.239576959531596E-2</v>
      </c>
      <c r="AQ44">
        <v>4.8584292737840068E-2</v>
      </c>
      <c r="AR44">
        <v>3.7172623906705428E-2</v>
      </c>
      <c r="AS44">
        <v>2.788573934075389E-2</v>
      </c>
      <c r="AT44">
        <v>2.0454961763188471E-2</v>
      </c>
      <c r="AU44">
        <v>1.462195927478113E-2</v>
      </c>
      <c r="AV44">
        <v>1.014219341563773E-2</v>
      </c>
      <c r="AW44">
        <v>6.7878163955176606E-3</v>
      </c>
      <c r="AX44">
        <v>4.350017492711326E-3</v>
      </c>
      <c r="AY44">
        <v>2.6408186214740559E-3</v>
      </c>
      <c r="AZ44">
        <v>1.4943190680151469E-3</v>
      </c>
      <c r="BA44">
        <v>7.6738939504368781E-4</v>
      </c>
      <c r="BB44">
        <v>3.3981451487113382E-4</v>
      </c>
      <c r="BC44">
        <v>1.138859310699094E-4</v>
      </c>
      <c r="BD44">
        <v>1.344314868800954E-5</v>
      </c>
      <c r="BE44">
        <v>1.7635746979589399E-5</v>
      </c>
      <c r="BF44">
        <v>1.7494343063528291E-5</v>
      </c>
      <c r="BG44">
        <v>8.9089832361708503E-6</v>
      </c>
      <c r="BH44">
        <v>2.450683271547421E-6</v>
      </c>
      <c r="BI44">
        <v>1.9787804892792331E-7</v>
      </c>
      <c r="BJ44">
        <v>7.3955709864469857E-32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35">
      <c r="A45" s="9" t="s">
        <v>335</v>
      </c>
      <c r="B45">
        <v>0.02</v>
      </c>
      <c r="C45">
        <v>1.9954921978444971E-2</v>
      </c>
      <c r="D45">
        <v>1.9823175398551579E-2</v>
      </c>
      <c r="E45">
        <v>1.9609681133865148E-2</v>
      </c>
      <c r="F45">
        <v>1.931908682647953E-2</v>
      </c>
      <c r="G45">
        <v>1.895592714984775E-2</v>
      </c>
      <c r="H45">
        <v>1.852476552691816E-2</v>
      </c>
      <c r="I45">
        <v>1.8030317303596121E-2</v>
      </c>
      <c r="J45">
        <v>1.747755437753121E-2</v>
      </c>
      <c r="K45">
        <v>1.6871791282229931E-2</v>
      </c>
      <c r="L45">
        <v>1.6218752726493979E-2</v>
      </c>
      <c r="M45">
        <v>1.552462258918404E-2</v>
      </c>
      <c r="N45">
        <v>1.4796074369309039E-2</v>
      </c>
      <c r="O45">
        <v>1.404028309144101E-2</v>
      </c>
      <c r="P45">
        <v>1.326491866645539E-2</v>
      </c>
      <c r="Q45">
        <v>1.2478120707596961E-2</v>
      </c>
      <c r="R45">
        <v>1.1688454801871161E-2</v>
      </c>
      <c r="S45">
        <v>1.090485023676107E-2</v>
      </c>
      <c r="T45">
        <v>1.013651918226981E-2</v>
      </c>
      <c r="U45">
        <v>9.3923321156280104E-3</v>
      </c>
      <c r="V45">
        <v>8.6758265210659952E-3</v>
      </c>
      <c r="W45">
        <v>7.9874038590597024E-3</v>
      </c>
      <c r="X45">
        <v>7.3274679336394546E-3</v>
      </c>
      <c r="Y45">
        <v>6.6964403075705867E-3</v>
      </c>
      <c r="Z45">
        <v>6.0947362664833492E-3</v>
      </c>
      <c r="AA45">
        <v>5.5227427549928692E-3</v>
      </c>
      <c r="AB45">
        <v>4.980798284809235E-3</v>
      </c>
      <c r="AC45">
        <v>4.4691748148376386E-3</v>
      </c>
      <c r="AD45">
        <v>3.9880616032686306E-3</v>
      </c>
      <c r="AE45">
        <v>3.5375510316584531E-3</v>
      </c>
      <c r="AF45">
        <v>3.1176264009994551E-3</v>
      </c>
      <c r="AG45">
        <v>2.7281733712998068E-3</v>
      </c>
      <c r="AH45">
        <v>2.3693875013262992E-3</v>
      </c>
      <c r="AI45">
        <v>2.0415284699409819E-3</v>
      </c>
      <c r="AJ45">
        <v>1.744391606900078E-3</v>
      </c>
      <c r="AK45">
        <v>1.477351895445156E-3</v>
      </c>
      <c r="AL45">
        <v>1.2394283076649359E-3</v>
      </c>
      <c r="AM45">
        <v>1.0293443751487211E-3</v>
      </c>
      <c r="AN45">
        <v>8.4558499493149388E-4</v>
      </c>
      <c r="AO45">
        <v>6.864494707306385E-4</v>
      </c>
      <c r="AP45">
        <v>5.5010078947433745E-4</v>
      </c>
      <c r="AQ45">
        <v>4.346111331215935E-4</v>
      </c>
      <c r="AR45">
        <v>3.3800362577391508E-4</v>
      </c>
      <c r="AS45">
        <v>2.5829031607863131E-4</v>
      </c>
      <c r="AT45">
        <v>1.935063949238774E-4</v>
      </c>
      <c r="AU45">
        <v>1.417406484252101E-4</v>
      </c>
      <c r="AV45">
        <v>1.011621462038744E-4</v>
      </c>
      <c r="AW45">
        <v>7.0043164956726847E-5</v>
      </c>
      <c r="AX45">
        <v>4.6778347317794593E-5</v>
      </c>
      <c r="AY45">
        <v>2.990009601148569E-5</v>
      </c>
      <c r="AZ45">
        <v>1.8090203297456639E-5</v>
      </c>
      <c r="BA45">
        <v>1.018771570710769E-5</v>
      </c>
      <c r="BB45">
        <v>5.1930340717509486E-6</v>
      </c>
      <c r="BC45">
        <v>2.2682488424002371E-6</v>
      </c>
      <c r="BD45">
        <v>7.3371070122875123E-7</v>
      </c>
      <c r="BE45">
        <v>6.0836464666048614E-8</v>
      </c>
      <c r="BF45">
        <v>1.388497218598606E-7</v>
      </c>
      <c r="BG45">
        <v>1.2843989752734969E-7</v>
      </c>
      <c r="BH45">
        <v>6.4130508080244641E-8</v>
      </c>
      <c r="BI45">
        <v>1.7475336140794561E-8</v>
      </c>
      <c r="BJ45">
        <v>1.4031398731430951E-9</v>
      </c>
      <c r="BK45">
        <v>5.7777898331617084E-34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35">
      <c r="A46" s="9" t="s">
        <v>204</v>
      </c>
      <c r="B46">
        <v>0.32</v>
      </c>
      <c r="C46">
        <v>0.31582447976187938</v>
      </c>
      <c r="D46">
        <v>0.30405100362605708</v>
      </c>
      <c r="E46">
        <v>0.28575249577691431</v>
      </c>
      <c r="F46">
        <v>0.26207152956302221</v>
      </c>
      <c r="G46">
        <v>0.2343497142857143</v>
      </c>
      <c r="H46">
        <v>0.20419446702079999</v>
      </c>
      <c r="I46">
        <v>0.17348316947342221</v>
      </c>
      <c r="J46">
        <v>0.14426028739664609</v>
      </c>
      <c r="K46">
        <v>0.11765301035915569</v>
      </c>
      <c r="L46">
        <v>9.379765364431486E-2</v>
      </c>
      <c r="M46">
        <v>7.2783809740799996E-2</v>
      </c>
      <c r="N46">
        <v>5.4670282209847217E-2</v>
      </c>
      <c r="O46">
        <v>3.946772319264838E-2</v>
      </c>
      <c r="P46">
        <v>2.7194628515153332E-2</v>
      </c>
      <c r="Q46">
        <v>1.7762071137026221E-2</v>
      </c>
      <c r="R46">
        <v>1.08891297523312E-2</v>
      </c>
      <c r="S46">
        <v>6.1760894062460551E-3</v>
      </c>
      <c r="T46">
        <v>3.170962636799998E-3</v>
      </c>
      <c r="U46">
        <v>1.4232993075498409E-3</v>
      </c>
      <c r="V46">
        <v>5.2528513119532675E-4</v>
      </c>
      <c r="W46">
        <v>1.4012888413294031E-4</v>
      </c>
      <c r="X46">
        <v>1.773831194869234E-5</v>
      </c>
      <c r="Y46">
        <v>2.3152741504404141E-6</v>
      </c>
      <c r="Z46">
        <v>5.4370996618070826E-7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35">
      <c r="A47" s="9" t="s">
        <v>9</v>
      </c>
      <c r="B47">
        <v>4.46</v>
      </c>
      <c r="C47">
        <v>4.4496131549486142</v>
      </c>
      <c r="D47">
        <v>4.4192689652709731</v>
      </c>
      <c r="E47">
        <v>4.3701186553571434</v>
      </c>
      <c r="F47">
        <v>4.3032496734034451</v>
      </c>
      <c r="G47">
        <v>4.2197243220219054</v>
      </c>
      <c r="H47">
        <v>4.1206138222222233</v>
      </c>
      <c r="I47">
        <v>4.0070278107662718</v>
      </c>
      <c r="J47">
        <v>3.8801392708951168</v>
      </c>
      <c r="K47">
        <v>3.741204896428572</v>
      </c>
      <c r="L47">
        <v>3.5915808892372678</v>
      </c>
      <c r="M47">
        <v>3.4327341900872579</v>
      </c>
      <c r="N47">
        <v>3.2662491428571432</v>
      </c>
      <c r="O47">
        <v>3.093829592127725</v>
      </c>
      <c r="P47">
        <v>2.9172964141441859</v>
      </c>
      <c r="Q47">
        <v>2.7385804811507941</v>
      </c>
      <c r="R47">
        <v>2.5597110590981349</v>
      </c>
      <c r="S47">
        <v>2.3827996387228652</v>
      </c>
      <c r="T47">
        <v>2.2100192000000001</v>
      </c>
      <c r="U47">
        <v>2.0432203923593359</v>
      </c>
      <c r="V47">
        <v>1.882836426751771</v>
      </c>
      <c r="W47">
        <v>1.7289556763483971</v>
      </c>
      <c r="X47">
        <v>1.5816748264206331</v>
      </c>
      <c r="Y47">
        <v>1.44109273808784</v>
      </c>
      <c r="Z47">
        <v>1.3073047976676391</v>
      </c>
      <c r="AA47">
        <v>1.1803977516289439</v>
      </c>
      <c r="AB47">
        <v>1.060445027147696</v>
      </c>
      <c r="AC47">
        <v>0.94750253826530628</v>
      </c>
      <c r="AD47">
        <v>0.84160497764980191</v>
      </c>
      <c r="AE47">
        <v>0.74276259395968569</v>
      </c>
      <c r="AF47">
        <v>0.65095845481049575</v>
      </c>
      <c r="AG47">
        <v>0.56618459693097711</v>
      </c>
      <c r="AH47">
        <v>0.48852233744855961</v>
      </c>
      <c r="AI47">
        <v>0.41797610849125372</v>
      </c>
      <c r="AJ47">
        <v>0.35444273302859081</v>
      </c>
      <c r="AK47">
        <v>0.29772742568147192</v>
      </c>
      <c r="AL47">
        <v>0.2475588664723033</v>
      </c>
      <c r="AM47">
        <v>0.20360334751541731</v>
      </c>
      <c r="AN47">
        <v>0.16547799264778251</v>
      </c>
      <c r="AO47">
        <v>0.13276305000000019</v>
      </c>
      <c r="AP47">
        <v>0.1050132575075888</v>
      </c>
      <c r="AQ47">
        <v>8.1768281362554027E-2</v>
      </c>
      <c r="AR47">
        <v>6.2562227405247972E-2</v>
      </c>
      <c r="AS47">
        <v>4.6932225456514307E-2</v>
      </c>
      <c r="AT47">
        <v>3.4426086590121197E-2</v>
      </c>
      <c r="AU47">
        <v>2.460903334548116E-2</v>
      </c>
      <c r="AV47">
        <v>1.7069502880658529E-2</v>
      </c>
      <c r="AW47">
        <v>1.142402306566365E-2</v>
      </c>
      <c r="AX47">
        <v>7.321161516035072E-3</v>
      </c>
      <c r="AY47">
        <v>4.4445475667074649E-3</v>
      </c>
      <c r="AZ47">
        <v>2.514967186168992E-3</v>
      </c>
      <c r="BA47">
        <v>1.291530830903734E-3</v>
      </c>
      <c r="BB47">
        <v>5.7191424012285137E-4</v>
      </c>
      <c r="BC47">
        <v>1.9167217078185921E-4</v>
      </c>
      <c r="BD47">
        <v>2.2625072886282029E-5</v>
      </c>
      <c r="BE47">
        <v>2.9681294916578621E-5</v>
      </c>
      <c r="BF47">
        <v>2.9443309457784409E-5</v>
      </c>
      <c r="BG47">
        <v>1.4993986880447121E-5</v>
      </c>
      <c r="BH47">
        <v>4.124546185307945E-6</v>
      </c>
      <c r="BI47">
        <v>3.3303248988981E-7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35">
      <c r="A48" s="9" t="s">
        <v>170</v>
      </c>
      <c r="B48">
        <v>3</v>
      </c>
      <c r="C48">
        <v>2.960854497767619</v>
      </c>
      <c r="D48">
        <v>2.850478158994286</v>
      </c>
      <c r="E48">
        <v>2.6789296479085718</v>
      </c>
      <c r="F48">
        <v>2.456920589653333</v>
      </c>
      <c r="G48">
        <v>2.197028571428572</v>
      </c>
      <c r="H48">
        <v>1.91432312832</v>
      </c>
      <c r="I48">
        <v>1.626404713813334</v>
      </c>
      <c r="J48">
        <v>1.3524401943435569</v>
      </c>
      <c r="K48">
        <v>1.102996972117084</v>
      </c>
      <c r="L48">
        <v>0.87935300291545193</v>
      </c>
      <c r="M48">
        <v>0.68234821631999987</v>
      </c>
      <c r="N48">
        <v>0.51253389571731778</v>
      </c>
      <c r="O48">
        <v>0.37000990493107871</v>
      </c>
      <c r="P48">
        <v>0.25494964232956258</v>
      </c>
      <c r="Q48">
        <v>0.16651941690962091</v>
      </c>
      <c r="R48">
        <v>0.102085591428105</v>
      </c>
      <c r="S48">
        <v>5.7900838183556742E-2</v>
      </c>
      <c r="T48">
        <v>2.9727774720000051E-2</v>
      </c>
      <c r="U48">
        <v>1.334343100827984E-2</v>
      </c>
      <c r="V48">
        <v>4.9245481049562823E-3</v>
      </c>
      <c r="W48">
        <v>1.313708288746407E-3</v>
      </c>
      <c r="X48">
        <v>1.6629667451891779E-4</v>
      </c>
      <c r="Y48">
        <v>2.1705695160359201E-5</v>
      </c>
      <c r="Z48">
        <v>5.0972809329497291E-6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35">
      <c r="A49" s="9" t="s">
        <v>205</v>
      </c>
      <c r="B49">
        <v>12.16</v>
      </c>
      <c r="C49">
        <v>12.13168070945631</v>
      </c>
      <c r="D49">
        <v>12.048948568989919</v>
      </c>
      <c r="E49">
        <v>11.91494234285714</v>
      </c>
      <c r="F49">
        <v>11.73262691223899</v>
      </c>
      <c r="G49">
        <v>11.504898599952099</v>
      </c>
      <c r="H49">
        <v>11.234678044444451</v>
      </c>
      <c r="I49">
        <v>10.92499062307575</v>
      </c>
      <c r="J49">
        <v>10.57903442468265</v>
      </c>
      <c r="K49">
        <v>10.20023577142857</v>
      </c>
      <c r="L49">
        <v>9.7922922899383789</v>
      </c>
      <c r="M49">
        <v>9.3592035317177267</v>
      </c>
      <c r="N49">
        <v>8.905289142857141</v>
      </c>
      <c r="O49">
        <v>8.4351945830208805</v>
      </c>
      <c r="P49">
        <v>7.9538843937204682</v>
      </c>
      <c r="Q49">
        <v>7.4666230158730151</v>
      </c>
      <c r="R49">
        <v>6.9789431566442381</v>
      </c>
      <c r="S49">
        <v>6.4966017055762402</v>
      </c>
      <c r="T49">
        <v>6.0255232000000003</v>
      </c>
      <c r="U49">
        <v>5.5707533567465308</v>
      </c>
      <c r="V49">
        <v>5.1334733070182796</v>
      </c>
      <c r="W49">
        <v>4.7139239965014568</v>
      </c>
      <c r="X49">
        <v>4.3123690334697056</v>
      </c>
      <c r="Y49">
        <v>3.9290779585533908</v>
      </c>
      <c r="Z49">
        <v>3.5643108384839639</v>
      </c>
      <c r="AA49">
        <v>3.2183041838134421</v>
      </c>
      <c r="AB49">
        <v>2.8912581906089638</v>
      </c>
      <c r="AC49">
        <v>2.5833253061224482</v>
      </c>
      <c r="AD49">
        <v>2.294600118435334</v>
      </c>
      <c r="AE49">
        <v>2.0251105700784242</v>
      </c>
      <c r="AF49">
        <v>1.7748104956268209</v>
      </c>
      <c r="AG49">
        <v>1.5436781835606901</v>
      </c>
      <c r="AH49">
        <v>1.3319353415637849</v>
      </c>
      <c r="AI49">
        <v>1.139594053644315</v>
      </c>
      <c r="AJ49">
        <v>0.96637301202413894</v>
      </c>
      <c r="AK49">
        <v>0.81174114266517838</v>
      </c>
      <c r="AL49">
        <v>0.67495870320699691</v>
      </c>
      <c r="AM49">
        <v>0.55511585331557645</v>
      </c>
      <c r="AN49">
        <v>0.45116869744328109</v>
      </c>
      <c r="AO49">
        <v>0.36197280000000009</v>
      </c>
      <c r="AP49">
        <v>0.28631417293548772</v>
      </c>
      <c r="AQ49">
        <v>0.22293773573288181</v>
      </c>
      <c r="AR49">
        <v>0.1705732478134106</v>
      </c>
      <c r="AS49">
        <v>0.12795871335228989</v>
      </c>
      <c r="AT49">
        <v>9.3861258505800918E-2</v>
      </c>
      <c r="AU49">
        <v>6.7095481049562741E-2</v>
      </c>
      <c r="AV49">
        <v>4.6539272427983627E-2</v>
      </c>
      <c r="AW49">
        <v>3.1147112214903329E-2</v>
      </c>
      <c r="AX49">
        <v>1.9960834985422941E-2</v>
      </c>
      <c r="AY49">
        <v>1.211786959891561E-2</v>
      </c>
      <c r="AZ49">
        <v>6.8569508932321416E-3</v>
      </c>
      <c r="BA49">
        <v>3.5213037900873692E-3</v>
      </c>
      <c r="BB49">
        <v>1.5592998116352591E-3</v>
      </c>
      <c r="BC49">
        <v>5.225860082306448E-4</v>
      </c>
      <c r="BD49">
        <v>6.1686297376250759E-5</v>
      </c>
      <c r="BE49">
        <v>8.0924786140107791E-5</v>
      </c>
      <c r="BF49">
        <v>8.0275928925311062E-5</v>
      </c>
      <c r="BG49">
        <v>4.0880466472285788E-5</v>
      </c>
      <c r="BH49">
        <v>1.1245399464877821E-5</v>
      </c>
      <c r="BI49">
        <v>9.0799889620901273E-7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35">
      <c r="A50" s="9" t="s">
        <v>336</v>
      </c>
      <c r="B50">
        <v>1.1033452461896001</v>
      </c>
      <c r="C50">
        <v>1.1007756775549911</v>
      </c>
      <c r="D50">
        <v>1.093268924767929</v>
      </c>
      <c r="E50">
        <v>1.081109785576859</v>
      </c>
      <c r="F50">
        <v>1.0645672803400541</v>
      </c>
      <c r="G50">
        <v>1.043904208729485</v>
      </c>
      <c r="H50">
        <v>1.019385576711221</v>
      </c>
      <c r="I50">
        <v>0.99128589380235099</v>
      </c>
      <c r="J50">
        <v>0.95989534060441872</v>
      </c>
      <c r="K50">
        <v>0.92552480661338998</v>
      </c>
      <c r="L50">
        <v>0.88850979830613375</v>
      </c>
      <c r="M50">
        <v>0.84921321750342671</v>
      </c>
      <c r="N50">
        <v>0.80802701000948074</v>
      </c>
      <c r="O50">
        <v>0.76537268452798968</v>
      </c>
      <c r="P50">
        <v>0.72170070185469803</v>
      </c>
      <c r="Q50">
        <v>0.67748873434649237</v>
      </c>
      <c r="R50">
        <v>0.63323879566701169</v>
      </c>
      <c r="S50">
        <v>0.58947324080878205</v>
      </c>
      <c r="T50">
        <v>0.54672963639187055</v>
      </c>
      <c r="U50">
        <v>0.50546580870567781</v>
      </c>
      <c r="V50">
        <v>0.46578892843255137</v>
      </c>
      <c r="W50">
        <v>0.42772085793083592</v>
      </c>
      <c r="X50">
        <v>0.39128551586299681</v>
      </c>
      <c r="Y50">
        <v>0.356507359167617</v>
      </c>
      <c r="Z50">
        <v>0.32340998516310437</v>
      </c>
      <c r="AA50">
        <v>0.2920148537831137</v>
      </c>
      <c r="AB50">
        <v>0.26234012994367978</v>
      </c>
      <c r="AC50">
        <v>0.23439964604206379</v>
      </c>
      <c r="AD50">
        <v>0.2082019845873124</v>
      </c>
      <c r="AE50">
        <v>0.183749680962528</v>
      </c>
      <c r="AF50">
        <v>0.16103854631885381</v>
      </c>
      <c r="AG50">
        <v>0.14006661064788509</v>
      </c>
      <c r="AH50">
        <v>0.1208539907357174</v>
      </c>
      <c r="AI50">
        <v>0.1034017830324334</v>
      </c>
      <c r="AJ50">
        <v>8.7684462899897925E-2</v>
      </c>
      <c r="AK50">
        <v>7.3653843001327227E-2</v>
      </c>
      <c r="AL50">
        <v>6.1242802348498049E-2</v>
      </c>
      <c r="AM50">
        <v>5.0368786006597409E-2</v>
      </c>
      <c r="AN50">
        <v>4.0937075456710263E-2</v>
      </c>
      <c r="AO50">
        <v>3.2843829615948811E-2</v>
      </c>
      <c r="AP50">
        <v>2.5978896515220139E-2</v>
      </c>
      <c r="AQ50">
        <v>2.0228395634633922E-2</v>
      </c>
      <c r="AR50">
        <v>1.547707089654995E-2</v>
      </c>
      <c r="AS50">
        <v>1.161041431626535E-2</v>
      </c>
      <c r="AT50">
        <v>8.5165603103411029E-3</v>
      </c>
      <c r="AU50">
        <v>6.0879506625689849E-3</v>
      </c>
      <c r="AV50">
        <v>4.2227701475771448E-3</v>
      </c>
      <c r="AW50">
        <v>2.826152812076317E-3</v>
      </c>
      <c r="AX50">
        <v>1.811158913745147E-3</v>
      </c>
      <c r="AY50">
        <v>1.099522517755613E-3</v>
      </c>
      <c r="AZ50">
        <v>6.2216975093774211E-4</v>
      </c>
      <c r="BA50">
        <v>3.1950771358406338E-4</v>
      </c>
      <c r="BB50">
        <v>1.4148404889411E-4</v>
      </c>
      <c r="BC50">
        <v>4.741717005807334E-5</v>
      </c>
      <c r="BD50">
        <v>5.5971449806542858E-6</v>
      </c>
      <c r="BE50">
        <v>7.3427613558186344E-6</v>
      </c>
      <c r="BF50">
        <v>7.2838868884235018E-6</v>
      </c>
      <c r="BG50">
        <v>3.709314830943632E-6</v>
      </c>
      <c r="BH50">
        <v>1.0203583915391419E-6</v>
      </c>
      <c r="BI50">
        <v>8.2387850795958549E-8</v>
      </c>
      <c r="BJ50">
        <v>4.9303806576313238E-32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35">
      <c r="A51" s="9" t="s">
        <v>159</v>
      </c>
      <c r="B51">
        <v>2.82</v>
      </c>
      <c r="C51">
        <v>2.783203227901561</v>
      </c>
      <c r="D51">
        <v>2.679449469454628</v>
      </c>
      <c r="E51">
        <v>2.5181938690340568</v>
      </c>
      <c r="F51">
        <v>2.3095053542741328</v>
      </c>
      <c r="G51">
        <v>2.065206857142857</v>
      </c>
      <c r="H51">
        <v>1.7994637406208001</v>
      </c>
      <c r="I51">
        <v>1.528820430984533</v>
      </c>
      <c r="J51">
        <v>1.2712937826829429</v>
      </c>
      <c r="K51">
        <v>1.036817153790059</v>
      </c>
      <c r="L51">
        <v>0.82659182274052467</v>
      </c>
      <c r="M51">
        <v>0.64140732334079986</v>
      </c>
      <c r="N51">
        <v>0.48178186197427858</v>
      </c>
      <c r="O51">
        <v>0.34780931063521381</v>
      </c>
      <c r="P51">
        <v>0.23965266378978889</v>
      </c>
      <c r="Q51">
        <v>0.15652825189504341</v>
      </c>
      <c r="R51">
        <v>9.5960455942418685E-2</v>
      </c>
      <c r="S51">
        <v>5.4426787892543453E-2</v>
      </c>
      <c r="T51">
        <v>2.7944108236799999E-2</v>
      </c>
      <c r="U51">
        <v>1.2542825147783109E-2</v>
      </c>
      <c r="V51">
        <v>4.6290752186588201E-3</v>
      </c>
      <c r="W51">
        <v>1.2348857914214919E-3</v>
      </c>
      <c r="X51">
        <v>1.5631887404782041E-4</v>
      </c>
      <c r="Y51">
        <v>2.0403353450709962E-5</v>
      </c>
      <c r="Z51">
        <v>4.7914440769685091E-6</v>
      </c>
      <c r="AA51">
        <v>1.4791141972893969E-31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35">
      <c r="A52" s="9" t="s">
        <v>160</v>
      </c>
      <c r="B52">
        <v>36.86</v>
      </c>
      <c r="C52">
        <v>36.379032262571478</v>
      </c>
      <c r="D52">
        <v>35.022874980176447</v>
      </c>
      <c r="E52">
        <v>32.915115607303314</v>
      </c>
      <c r="F52">
        <v>30.18736431154062</v>
      </c>
      <c r="G52">
        <v>26.994157714285709</v>
      </c>
      <c r="H52">
        <v>23.520650169958401</v>
      </c>
      <c r="I52">
        <v>19.98309258371982</v>
      </c>
      <c r="J52">
        <v>16.616981854501169</v>
      </c>
      <c r="K52">
        <v>13.552156130745249</v>
      </c>
      <c r="L52">
        <v>10.80431722915452</v>
      </c>
      <c r="M52">
        <v>8.383785084518399</v>
      </c>
      <c r="N52">
        <v>6.2973331320467771</v>
      </c>
      <c r="O52">
        <v>4.5461883652531867</v>
      </c>
      <c r="P52">
        <v>3.1324812720892261</v>
      </c>
      <c r="Q52">
        <v>2.0459685690962091</v>
      </c>
      <c r="R52">
        <v>1.2542916333466489</v>
      </c>
      <c r="S52">
        <v>0.71140829848196774</v>
      </c>
      <c r="T52">
        <v>0.36525525872639958</v>
      </c>
      <c r="U52">
        <v>0.1639462889883985</v>
      </c>
      <c r="V52">
        <v>6.0506281049562627E-2</v>
      </c>
      <c r="W52">
        <v>1.6141095841062849E-2</v>
      </c>
      <c r="X52">
        <v>2.0432318075893812E-3</v>
      </c>
      <c r="Y52">
        <v>2.6669064120364751E-4</v>
      </c>
      <c r="Z52">
        <v>6.2628591729391828E-5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35">
      <c r="A53" s="9" t="s">
        <v>11</v>
      </c>
      <c r="B53">
        <v>0.3</v>
      </c>
      <c r="C53">
        <v>0.29930133329250758</v>
      </c>
      <c r="D53">
        <v>0.29726024430073811</v>
      </c>
      <c r="E53">
        <v>0.29395416964285709</v>
      </c>
      <c r="F53">
        <v>0.28945625605852771</v>
      </c>
      <c r="G53">
        <v>0.28383795888039709</v>
      </c>
      <c r="H53">
        <v>0.27717133333333333</v>
      </c>
      <c r="I53">
        <v>0.26953101866140827</v>
      </c>
      <c r="J53">
        <v>0.26099591508263109</v>
      </c>
      <c r="K53">
        <v>0.25165055357142863</v>
      </c>
      <c r="L53">
        <v>0.2415861584688746</v>
      </c>
      <c r="M53">
        <v>0.2309014029206676</v>
      </c>
      <c r="N53">
        <v>0.21970285714285709</v>
      </c>
      <c r="O53">
        <v>0.20810512951531779</v>
      </c>
      <c r="P53">
        <v>0.19623070050297209</v>
      </c>
      <c r="Q53">
        <v>0.18420944940476189</v>
      </c>
      <c r="R53">
        <v>0.17217787393036779</v>
      </c>
      <c r="S53">
        <v>0.16027800260467701</v>
      </c>
      <c r="T53">
        <v>0.14865600000000001</v>
      </c>
      <c r="U53">
        <v>0.13743634926183881</v>
      </c>
      <c r="V53">
        <v>0.12664819014025361</v>
      </c>
      <c r="W53">
        <v>0.1162974670189504</v>
      </c>
      <c r="X53">
        <v>0.1063906833915224</v>
      </c>
      <c r="Y53">
        <v>9.6934489109047506E-2</v>
      </c>
      <c r="Z53">
        <v>8.7935300291545185E-2</v>
      </c>
      <c r="AA53">
        <v>7.9398951903292186E-2</v>
      </c>
      <c r="AB53">
        <v>7.133038299199751E-2</v>
      </c>
      <c r="AC53">
        <v>6.3733354591836738E-2</v>
      </c>
      <c r="AD53">
        <v>5.6610200290345407E-2</v>
      </c>
      <c r="AE53">
        <v>4.9961609459171663E-2</v>
      </c>
      <c r="AF53">
        <v>4.3786443148688042E-2</v>
      </c>
      <c r="AG53">
        <v>3.8084165712845987E-2</v>
      </c>
      <c r="AH53">
        <v>3.2860246913580221E-2</v>
      </c>
      <c r="AI53">
        <v>2.811498487609327E-2</v>
      </c>
      <c r="AJ53">
        <v>2.3841439441385011E-2</v>
      </c>
      <c r="AK53">
        <v>2.0026508453910661E-2</v>
      </c>
      <c r="AL53">
        <v>1.665194169096209E-2</v>
      </c>
      <c r="AM53">
        <v>1.369529243377245E-2</v>
      </c>
      <c r="AN53">
        <v>1.113080668034409E-2</v>
      </c>
      <c r="AO53">
        <v>8.9302499999999851E-3</v>
      </c>
      <c r="AP53">
        <v>7.0636720296584094E-3</v>
      </c>
      <c r="AQ53">
        <v>5.5001086118309636E-3</v>
      </c>
      <c r="AR53">
        <v>4.208221574344014E-3</v>
      </c>
      <c r="AS53">
        <v>3.1568761517834581E-3</v>
      </c>
      <c r="AT53">
        <v>2.3156560486628439E-3</v>
      </c>
      <c r="AU53">
        <v>1.6553161443148591E-3</v>
      </c>
      <c r="AV53">
        <v>1.148172839506153E-3</v>
      </c>
      <c r="AW53">
        <v>7.6843204477556595E-4</v>
      </c>
      <c r="AX53">
        <v>4.9245481049561119E-4</v>
      </c>
      <c r="AY53">
        <v>2.9896059865744851E-4</v>
      </c>
      <c r="AZ53">
        <v>1.6916819637907501E-4</v>
      </c>
      <c r="BA53">
        <v>8.6874271137020004E-5</v>
      </c>
      <c r="BB53">
        <v>3.8469567721265473E-5</v>
      </c>
      <c r="BC53">
        <v>1.289274691357951E-5</v>
      </c>
      <c r="BD53">
        <v>1.521865889210623E-6</v>
      </c>
      <c r="BE53">
        <v>1.9964996580653368E-6</v>
      </c>
      <c r="BF53">
        <v>1.9804916675670152E-6</v>
      </c>
      <c r="BG53">
        <v>1.008564139941939E-6</v>
      </c>
      <c r="BH53">
        <v>2.774358420619615E-7</v>
      </c>
      <c r="BI53">
        <v>2.2401288557986811E-8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35">
      <c r="A54" s="9" t="s">
        <v>162</v>
      </c>
      <c r="B54">
        <v>5.4</v>
      </c>
      <c r="C54">
        <v>5.3295380959817154</v>
      </c>
      <c r="D54">
        <v>5.130860686189715</v>
      </c>
      <c r="E54">
        <v>4.8220733662354283</v>
      </c>
      <c r="F54">
        <v>4.4224570613760017</v>
      </c>
      <c r="G54">
        <v>3.9546514285714292</v>
      </c>
      <c r="H54">
        <v>3.4457816309760001</v>
      </c>
      <c r="I54">
        <v>2.9275284848640002</v>
      </c>
      <c r="J54">
        <v>2.434392349818403</v>
      </c>
      <c r="K54">
        <v>1.9853945498107519</v>
      </c>
      <c r="L54">
        <v>1.582835405247814</v>
      </c>
      <c r="M54">
        <v>1.2282267893759999</v>
      </c>
      <c r="N54">
        <v>0.92256101229117204</v>
      </c>
      <c r="O54">
        <v>0.66601782887594185</v>
      </c>
      <c r="P54">
        <v>0.45890935619321321</v>
      </c>
      <c r="Q54">
        <v>0.29973495043731802</v>
      </c>
      <c r="R54">
        <v>0.18375406457058929</v>
      </c>
      <c r="S54">
        <v>0.10422150873040251</v>
      </c>
      <c r="T54">
        <v>5.3509994496000163E-2</v>
      </c>
      <c r="U54">
        <v>2.4018175814904071E-2</v>
      </c>
      <c r="V54">
        <v>8.8641865889213575E-3</v>
      </c>
      <c r="W54">
        <v>2.3646749197436751E-3</v>
      </c>
      <c r="X54">
        <v>2.9933401413418298E-4</v>
      </c>
      <c r="Y54">
        <v>3.9070251288592247E-5</v>
      </c>
      <c r="Z54">
        <v>9.175105679278914E-6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35">
      <c r="A55" s="9" t="s">
        <v>14</v>
      </c>
      <c r="B55">
        <v>0.09</v>
      </c>
      <c r="C55">
        <v>8.9797148903002375E-2</v>
      </c>
      <c r="D55">
        <v>8.9204289293482106E-2</v>
      </c>
      <c r="E55">
        <v>8.8243565102393159E-2</v>
      </c>
      <c r="F55">
        <v>8.6935890719157874E-2</v>
      </c>
      <c r="G55">
        <v>8.5301672174314863E-2</v>
      </c>
      <c r="H55">
        <v>8.3361444871131715E-2</v>
      </c>
      <c r="I55">
        <v>8.1136427866182553E-2</v>
      </c>
      <c r="J55">
        <v>7.8648994698890445E-2</v>
      </c>
      <c r="K55">
        <v>7.5923060770034662E-2</v>
      </c>
      <c r="L55">
        <v>7.2984387269222906E-2</v>
      </c>
      <c r="M55">
        <v>6.9860801651328172E-2</v>
      </c>
      <c r="N55">
        <v>6.6582334661890674E-2</v>
      </c>
      <c r="O55">
        <v>6.3181273911484509E-2</v>
      </c>
      <c r="P55">
        <v>5.9692133999049247E-2</v>
      </c>
      <c r="Q55">
        <v>5.6151543184186282E-2</v>
      </c>
      <c r="R55">
        <v>5.2598046608420199E-2</v>
      </c>
      <c r="S55">
        <v>4.9071826065424803E-2</v>
      </c>
      <c r="T55">
        <v>4.5614336320214138E-2</v>
      </c>
      <c r="U55">
        <v>4.2265494520326047E-2</v>
      </c>
      <c r="V55">
        <v>3.9041219344796971E-2</v>
      </c>
      <c r="W55">
        <v>3.5943317365768661E-2</v>
      </c>
      <c r="X55">
        <v>3.2973605701377542E-2</v>
      </c>
      <c r="Y55">
        <v>3.0133981384067639E-2</v>
      </c>
      <c r="Z55">
        <v>2.742631319917507E-2</v>
      </c>
      <c r="AA55">
        <v>2.4852342397467909E-2</v>
      </c>
      <c r="AB55">
        <v>2.241359228164155E-2</v>
      </c>
      <c r="AC55">
        <v>2.0111286666769371E-2</v>
      </c>
      <c r="AD55">
        <v>1.7946277214708851E-2</v>
      </c>
      <c r="AE55">
        <v>1.591897964246303E-2</v>
      </c>
      <c r="AF55">
        <v>1.4029318804497551E-2</v>
      </c>
      <c r="AG55">
        <v>1.2276780170849129E-2</v>
      </c>
      <c r="AH55">
        <v>1.066224375596834E-2</v>
      </c>
      <c r="AI55">
        <v>9.1868781147344172E-3</v>
      </c>
      <c r="AJ55">
        <v>7.849762231050347E-3</v>
      </c>
      <c r="AK55">
        <v>6.648083529503193E-3</v>
      </c>
      <c r="AL55">
        <v>5.5774273844922057E-3</v>
      </c>
      <c r="AM55">
        <v>4.6320496881692421E-3</v>
      </c>
      <c r="AN55">
        <v>3.805132477191716E-3</v>
      </c>
      <c r="AO55">
        <v>3.0890226182878722E-3</v>
      </c>
      <c r="AP55">
        <v>2.4754535526345161E-3</v>
      </c>
      <c r="AQ55">
        <v>1.9557500990471728E-3</v>
      </c>
      <c r="AR55">
        <v>1.5210163159826171E-3</v>
      </c>
      <c r="AS55">
        <v>1.162306422353835E-3</v>
      </c>
      <c r="AT55">
        <v>8.7077877715744485E-4</v>
      </c>
      <c r="AU55">
        <v>6.3783291791344096E-4</v>
      </c>
      <c r="AV55">
        <v>4.5522965791743351E-4</v>
      </c>
      <c r="AW55">
        <v>3.151942423052686E-4</v>
      </c>
      <c r="AX55">
        <v>2.1050256293007281E-4</v>
      </c>
      <c r="AY55">
        <v>1.3455043205168451E-4</v>
      </c>
      <c r="AZ55">
        <v>8.1405914838551346E-5</v>
      </c>
      <c r="BA55">
        <v>4.5844720681986687E-5</v>
      </c>
      <c r="BB55">
        <v>2.3368653322877799E-5</v>
      </c>
      <c r="BC55">
        <v>1.0207119790800079E-5</v>
      </c>
      <c r="BD55">
        <v>3.301698155530065E-6</v>
      </c>
      <c r="BE55">
        <v>2.7376409099692892E-7</v>
      </c>
      <c r="BF55">
        <v>6.2482374837073033E-7</v>
      </c>
      <c r="BG55">
        <v>5.7797953887295905E-7</v>
      </c>
      <c r="BH55">
        <v>2.8858728636133152E-7</v>
      </c>
      <c r="BI55">
        <v>7.8639012633646433E-8</v>
      </c>
      <c r="BJ55">
        <v>6.314129429160887E-9</v>
      </c>
      <c r="BK55">
        <v>3.081487911019577E-33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35">
      <c r="A56" s="9" t="s">
        <v>337</v>
      </c>
      <c r="B56">
        <v>0.08</v>
      </c>
      <c r="C56">
        <v>7.981368887800204E-2</v>
      </c>
      <c r="D56">
        <v>7.9269398480196832E-2</v>
      </c>
      <c r="E56">
        <v>7.8387778571428576E-2</v>
      </c>
      <c r="F56">
        <v>7.7188334948940715E-2</v>
      </c>
      <c r="G56">
        <v>7.5690122368105919E-2</v>
      </c>
      <c r="H56">
        <v>7.3912355555555545E-2</v>
      </c>
      <c r="I56">
        <v>7.1874938309708897E-2</v>
      </c>
      <c r="J56">
        <v>6.9598910688701623E-2</v>
      </c>
      <c r="K56">
        <v>6.7106814285714286E-2</v>
      </c>
      <c r="L56">
        <v>6.4422975591699877E-2</v>
      </c>
      <c r="M56">
        <v>6.1573707445511348E-2</v>
      </c>
      <c r="N56">
        <v>5.8587428571428568E-2</v>
      </c>
      <c r="O56">
        <v>5.5494701204084743E-2</v>
      </c>
      <c r="P56">
        <v>5.2328186800792563E-2</v>
      </c>
      <c r="Q56">
        <v>4.9122519841269828E-2</v>
      </c>
      <c r="R56">
        <v>4.5914099714764733E-2</v>
      </c>
      <c r="S56">
        <v>4.2740800694580507E-2</v>
      </c>
      <c r="T56">
        <v>3.9641599999999999E-2</v>
      </c>
      <c r="U56">
        <v>3.664969313649033E-2</v>
      </c>
      <c r="V56">
        <v>3.3772850704067631E-2</v>
      </c>
      <c r="W56">
        <v>3.1012657871720119E-2</v>
      </c>
      <c r="X56">
        <v>2.837084890440596E-2</v>
      </c>
      <c r="Y56">
        <v>2.5849197095745988E-2</v>
      </c>
      <c r="Z56">
        <v>2.3449413411078718E-2</v>
      </c>
      <c r="AA56">
        <v>2.117305384087791E-2</v>
      </c>
      <c r="AB56">
        <v>1.9021435464532659E-2</v>
      </c>
      <c r="AC56">
        <v>1.6995561224489791E-2</v>
      </c>
      <c r="AD56">
        <v>1.5096053410758779E-2</v>
      </c>
      <c r="AE56">
        <v>1.3323095855779111E-2</v>
      </c>
      <c r="AF56">
        <v>1.1676384839650141E-2</v>
      </c>
      <c r="AG56">
        <v>1.0155777523425591E-2</v>
      </c>
      <c r="AH56">
        <v>8.7627325102880606E-3</v>
      </c>
      <c r="AI56">
        <v>7.4973293002915439E-3</v>
      </c>
      <c r="AJ56">
        <v>6.3577171843693346E-3</v>
      </c>
      <c r="AK56">
        <v>5.3404022543761722E-3</v>
      </c>
      <c r="AL56">
        <v>4.4405177842565596E-3</v>
      </c>
      <c r="AM56">
        <v>3.6520779823393172E-3</v>
      </c>
      <c r="AN56">
        <v>2.9682151147584208E-3</v>
      </c>
      <c r="AO56">
        <v>2.3813999999999988E-3</v>
      </c>
      <c r="AP56">
        <v>1.8836458745755771E-3</v>
      </c>
      <c r="AQ56">
        <v>1.466695629821591E-3</v>
      </c>
      <c r="AR56">
        <v>1.1221924198250739E-3</v>
      </c>
      <c r="AS56">
        <v>8.4183364047558636E-4</v>
      </c>
      <c r="AT56">
        <v>6.1750827964342681E-4</v>
      </c>
      <c r="AU56">
        <v>4.414176384839642E-4</v>
      </c>
      <c r="AV56">
        <v>3.0617942386831058E-4</v>
      </c>
      <c r="AW56">
        <v>2.049152119401537E-4</v>
      </c>
      <c r="AX56">
        <v>1.3132128279883369E-4</v>
      </c>
      <c r="AY56">
        <v>7.9722826308652748E-5</v>
      </c>
      <c r="AZ56">
        <v>4.5111519034420948E-5</v>
      </c>
      <c r="BA56">
        <v>2.3166472303206349E-5</v>
      </c>
      <c r="BB56">
        <v>1.0258551392337101E-5</v>
      </c>
      <c r="BC56">
        <v>3.4380658436212919E-6</v>
      </c>
      <c r="BD56">
        <v>4.0583090379048928E-7</v>
      </c>
      <c r="BE56">
        <v>5.3239990881750989E-7</v>
      </c>
      <c r="BF56">
        <v>5.2813111135122418E-7</v>
      </c>
      <c r="BG56">
        <v>2.6895043731768281E-7</v>
      </c>
      <c r="BH56">
        <v>7.3982891216528723E-8</v>
      </c>
      <c r="BI56">
        <v>5.973676948738518E-9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35">
      <c r="A57" s="9" t="s">
        <v>206</v>
      </c>
      <c r="B57">
        <v>9.01</v>
      </c>
      <c r="C57">
        <v>8.8924330082954164</v>
      </c>
      <c r="D57">
        <v>8.5609360708461715</v>
      </c>
      <c r="E57">
        <v>8.0457187092187432</v>
      </c>
      <c r="F57">
        <v>7.3789515042588443</v>
      </c>
      <c r="G57">
        <v>6.5984091428571459</v>
      </c>
      <c r="H57">
        <v>5.7493504620544016</v>
      </c>
      <c r="I57">
        <v>4.884635490486045</v>
      </c>
      <c r="J57">
        <v>4.0618287170118146</v>
      </c>
      <c r="K57">
        <v>3.3126675729249779</v>
      </c>
      <c r="L57">
        <v>2.6409901854227411</v>
      </c>
      <c r="M57">
        <v>2.0493191430144009</v>
      </c>
      <c r="N57">
        <v>1.539310133471012</v>
      </c>
      <c r="O57">
        <v>1.1112630811430071</v>
      </c>
      <c r="P57">
        <v>0.76569875912978713</v>
      </c>
      <c r="Q57">
        <v>0.5001133154518953</v>
      </c>
      <c r="R57">
        <v>0.30659705958907563</v>
      </c>
      <c r="S57">
        <v>0.17389551734461581</v>
      </c>
      <c r="T57">
        <v>8.9282416742399937E-2</v>
      </c>
      <c r="U57">
        <v>4.0074771128200598E-2</v>
      </c>
      <c r="V57">
        <v>1.479005947521881E-2</v>
      </c>
      <c r="W57">
        <v>3.945503893868392E-3</v>
      </c>
      <c r="X57">
        <v>4.994443458052561E-4</v>
      </c>
      <c r="Y57">
        <v>6.5189437798289594E-5</v>
      </c>
      <c r="Z57">
        <v>1.5308833735271461E-5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35">
      <c r="A58" s="9" t="s">
        <v>269</v>
      </c>
      <c r="B58">
        <v>4.99</v>
      </c>
      <c r="C58">
        <v>4.9783788437653778</v>
      </c>
      <c r="D58">
        <v>4.9444287302022776</v>
      </c>
      <c r="E58">
        <v>4.8894376883928574</v>
      </c>
      <c r="F58">
        <v>4.8146223924401772</v>
      </c>
      <c r="G58">
        <v>4.7211713827106063</v>
      </c>
      <c r="H58">
        <v>4.6102831777777782</v>
      </c>
      <c r="I58">
        <v>4.4831992770680928</v>
      </c>
      <c r="J58">
        <v>4.3412320542077651</v>
      </c>
      <c r="K58">
        <v>4.1857875410714298</v>
      </c>
      <c r="L58">
        <v>4.0183831025322796</v>
      </c>
      <c r="M58">
        <v>3.840660001913772</v>
      </c>
      <c r="N58">
        <v>3.6543908571428578</v>
      </c>
      <c r="O58">
        <v>3.461481987604786</v>
      </c>
      <c r="P58">
        <v>3.2639706516994371</v>
      </c>
      <c r="Q58">
        <v>3.0640171750992069</v>
      </c>
      <c r="R58">
        <v>2.8638919697084511</v>
      </c>
      <c r="S58">
        <v>2.6659574433244608</v>
      </c>
      <c r="T58">
        <v>2.4726447999999999</v>
      </c>
      <c r="U58">
        <v>2.2860246093885839</v>
      </c>
      <c r="V58">
        <v>2.1065815626662192</v>
      </c>
      <c r="W58">
        <v>1.934414534748542</v>
      </c>
      <c r="X58">
        <v>1.7696317004123221</v>
      </c>
      <c r="Y58">
        <v>1.6123436688471571</v>
      </c>
      <c r="Z58">
        <v>1.4626571615160351</v>
      </c>
      <c r="AA58">
        <v>1.3206692333247601</v>
      </c>
      <c r="AB58">
        <v>1.186462037100225</v>
      </c>
      <c r="AC58">
        <v>1.060098131377551</v>
      </c>
      <c r="AD58">
        <v>0.94161633149607848</v>
      </c>
      <c r="AE58">
        <v>0.83102810400422222</v>
      </c>
      <c r="AF58">
        <v>0.72831450437317768</v>
      </c>
      <c r="AG58">
        <v>0.63346662302367129</v>
      </c>
      <c r="AH58">
        <v>0.54657544032921812</v>
      </c>
      <c r="AI58">
        <v>0.46764591510568498</v>
      </c>
      <c r="AJ58">
        <v>0.39656260937503729</v>
      </c>
      <c r="AK58">
        <v>0.3331075906167138</v>
      </c>
      <c r="AL58">
        <v>0.27697729679300248</v>
      </c>
      <c r="AM58">
        <v>0.22779836414841489</v>
      </c>
      <c r="AN58">
        <v>0.18514241778305651</v>
      </c>
      <c r="AO58">
        <v>0.14853982499999971</v>
      </c>
      <c r="AP58">
        <v>0.11749241142665171</v>
      </c>
      <c r="AQ58">
        <v>9.1485139910121763E-2</v>
      </c>
      <c r="AR58">
        <v>6.9996752186588837E-2</v>
      </c>
      <c r="AS58">
        <v>5.2509373324664821E-2</v>
      </c>
      <c r="AT58">
        <v>3.8517078942758458E-2</v>
      </c>
      <c r="AU58">
        <v>2.7533425200437049E-2</v>
      </c>
      <c r="AV58">
        <v>1.909794156378599E-2</v>
      </c>
      <c r="AW58">
        <v>1.278158634476712E-2</v>
      </c>
      <c r="AX58">
        <v>8.1911650145772546E-3</v>
      </c>
      <c r="AY58">
        <v>4.9727112910022513E-3</v>
      </c>
      <c r="AZ58">
        <v>2.8138309997719521E-3</v>
      </c>
      <c r="BA58">
        <v>1.4450087099124639E-3</v>
      </c>
      <c r="BB58">
        <v>6.3987714309699819E-4</v>
      </c>
      <c r="BC58">
        <v>2.1444935699583569E-4</v>
      </c>
      <c r="BD58">
        <v>2.5313702623803801E-5</v>
      </c>
      <c r="BE58">
        <v>3.320844431248221E-5</v>
      </c>
      <c r="BF58">
        <v>3.2942178070543747E-5</v>
      </c>
      <c r="BG58">
        <v>1.6775783527702339E-5</v>
      </c>
      <c r="BH58">
        <v>4.6146828396354578E-6</v>
      </c>
      <c r="BI58">
        <v>3.7260809968108901E-7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35">
      <c r="A59" s="9" t="s">
        <v>16</v>
      </c>
      <c r="B59">
        <v>112.5</v>
      </c>
      <c r="C59">
        <v>112.2379999846904</v>
      </c>
      <c r="D59">
        <v>111.4725916127768</v>
      </c>
      <c r="E59">
        <v>110.2328136160714</v>
      </c>
      <c r="F59">
        <v>108.5460960219479</v>
      </c>
      <c r="G59">
        <v>106.43923458014891</v>
      </c>
      <c r="H59">
        <v>103.93925</v>
      </c>
      <c r="I59">
        <v>101.07413199802809</v>
      </c>
      <c r="J59">
        <v>97.873468155986686</v>
      </c>
      <c r="K59">
        <v>94.368957589285728</v>
      </c>
      <c r="L59">
        <v>90.594809425827961</v>
      </c>
      <c r="M59">
        <v>86.588026095250342</v>
      </c>
      <c r="N59">
        <v>82.388571428571424</v>
      </c>
      <c r="O59">
        <v>78.039423568244175</v>
      </c>
      <c r="P59">
        <v>73.586512688614519</v>
      </c>
      <c r="Q59">
        <v>69.078543526785722</v>
      </c>
      <c r="R59">
        <v>64.566702723887929</v>
      </c>
      <c r="S59">
        <v>60.104250976753889</v>
      </c>
      <c r="T59">
        <v>55.746000000000002</v>
      </c>
      <c r="U59">
        <v>51.538630973189541</v>
      </c>
      <c r="V59">
        <v>47.493071302595112</v>
      </c>
      <c r="W59">
        <v>43.611550132106409</v>
      </c>
      <c r="X59">
        <v>39.896506271820897</v>
      </c>
      <c r="Y59">
        <v>36.350433415892809</v>
      </c>
      <c r="Z59">
        <v>32.975737609329443</v>
      </c>
      <c r="AA59">
        <v>29.774606963734559</v>
      </c>
      <c r="AB59">
        <v>26.748893621999059</v>
      </c>
      <c r="AC59">
        <v>23.900007971938759</v>
      </c>
      <c r="AD59">
        <v>21.228825108879519</v>
      </c>
      <c r="AE59">
        <v>18.73560354718937</v>
      </c>
      <c r="AF59">
        <v>16.419916180758001</v>
      </c>
      <c r="AG59">
        <v>14.28156214231724</v>
      </c>
      <c r="AH59">
        <v>12.32259259259258</v>
      </c>
      <c r="AI59">
        <v>10.54311932853498</v>
      </c>
      <c r="AJ59">
        <v>8.9405397905193755</v>
      </c>
      <c r="AK59">
        <v>7.5099406702164933</v>
      </c>
      <c r="AL59">
        <v>6.2444781341107802</v>
      </c>
      <c r="AM59">
        <v>5.1357346626646647</v>
      </c>
      <c r="AN59">
        <v>4.1740525051290289</v>
      </c>
      <c r="AO59">
        <v>3.348843749999995</v>
      </c>
      <c r="AP59">
        <v>2.6488770111219049</v>
      </c>
      <c r="AQ59">
        <v>2.0625407294366118</v>
      </c>
      <c r="AR59">
        <v>1.578083090379004</v>
      </c>
      <c r="AS59">
        <v>1.1838285569187961</v>
      </c>
      <c r="AT59">
        <v>0.86837101824856922</v>
      </c>
      <c r="AU59">
        <v>0.62074355411807591</v>
      </c>
      <c r="AV59">
        <v>0.43056481481481251</v>
      </c>
      <c r="AW59">
        <v>0.28816201679084419</v>
      </c>
      <c r="AX59">
        <v>0.18467055393585871</v>
      </c>
      <c r="AY59">
        <v>0.1121102244965448</v>
      </c>
      <c r="AZ59">
        <v>6.3438073642155257E-2</v>
      </c>
      <c r="BA59">
        <v>3.2577851676385258E-2</v>
      </c>
      <c r="BB59">
        <v>1.442608789547554E-2</v>
      </c>
      <c r="BC59">
        <v>4.8347800925916786E-3</v>
      </c>
      <c r="BD59">
        <v>5.7069970845492442E-4</v>
      </c>
      <c r="BE59">
        <v>7.4868737177413627E-4</v>
      </c>
      <c r="BF59">
        <v>7.4268437533696221E-4</v>
      </c>
      <c r="BG59">
        <v>3.7821155247809782E-4</v>
      </c>
      <c r="BH59">
        <v>1.040384407731503E-4</v>
      </c>
      <c r="BI59">
        <v>8.4004832091583814E-6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35">
      <c r="A60" s="9" t="s">
        <v>215</v>
      </c>
      <c r="B60">
        <v>0.97</v>
      </c>
      <c r="C60">
        <v>0.9678137159545811</v>
      </c>
      <c r="D60">
        <v>0.96142400682975182</v>
      </c>
      <c r="E60">
        <v>0.95106953499245983</v>
      </c>
      <c r="F60">
        <v>0.93697571108425692</v>
      </c>
      <c r="G60">
        <v>0.91936246676761568</v>
      </c>
      <c r="H60">
        <v>0.89845112805553051</v>
      </c>
      <c r="I60">
        <v>0.87447038922441167</v>
      </c>
      <c r="J60">
        <v>0.84766138731026364</v>
      </c>
      <c r="K60">
        <v>0.8182818771881516</v>
      </c>
      <c r="L60">
        <v>0.78660950723495804</v>
      </c>
      <c r="M60">
        <v>0.75294419557542624</v>
      </c>
      <c r="N60">
        <v>0.71760960691148867</v>
      </c>
      <c r="O60">
        <v>0.68095372993488879</v>
      </c>
      <c r="P60">
        <v>0.64334855532308655</v>
      </c>
      <c r="Q60">
        <v>0.60518885431845226</v>
      </c>
      <c r="R60">
        <v>0.56689005789075131</v>
      </c>
      <c r="S60">
        <v>0.52888523648291175</v>
      </c>
      <c r="T60">
        <v>0.49162118034008578</v>
      </c>
      <c r="U60">
        <v>0.45552810760795848</v>
      </c>
      <c r="V60">
        <v>0.42077758627170059</v>
      </c>
      <c r="W60">
        <v>0.38738908716439541</v>
      </c>
      <c r="X60">
        <v>0.35538219478151351</v>
      </c>
      <c r="Y60">
        <v>0.32477735491717358</v>
      </c>
      <c r="Z60">
        <v>0.29559470892444228</v>
      </c>
      <c r="AA60">
        <v>0.26785302361715407</v>
      </c>
      <c r="AB60">
        <v>0.24156871681324779</v>
      </c>
      <c r="AC60">
        <v>0.2167549785196255</v>
      </c>
      <c r="AD60">
        <v>0.1934209877585287</v>
      </c>
      <c r="AE60">
        <v>0.1715712250354349</v>
      </c>
      <c r="AF60">
        <v>0.15120488044847361</v>
      </c>
      <c r="AG60">
        <v>0.13231640850804061</v>
      </c>
      <c r="AH60">
        <v>0.1149152938143255</v>
      </c>
      <c r="AI60">
        <v>9.9014130792137653E-2</v>
      </c>
      <c r="AJ60">
        <v>8.4602992934653731E-2</v>
      </c>
      <c r="AK60">
        <v>7.1651566929090027E-2</v>
      </c>
      <c r="AL60">
        <v>6.0112272921749338E-2</v>
      </c>
      <c r="AM60">
        <v>4.9923202194712989E-2</v>
      </c>
      <c r="AN60">
        <v>4.1010872254177398E-2</v>
      </c>
      <c r="AO60">
        <v>3.3292799330435947E-2</v>
      </c>
      <c r="AP60">
        <v>2.6679888289505339E-2</v>
      </c>
      <c r="AQ60">
        <v>2.1078639956397281E-2</v>
      </c>
      <c r="AR60">
        <v>1.6393175850034841E-2</v>
      </c>
      <c r="AS60">
        <v>1.252708032981358E-2</v>
      </c>
      <c r="AT60">
        <v>9.385060153808052E-3</v>
      </c>
      <c r="AU60">
        <v>6.874421448622642E-3</v>
      </c>
      <c r="AV60">
        <v>4.9063640908878743E-3</v>
      </c>
      <c r="AW60">
        <v>3.3970935004012299E-3</v>
      </c>
      <c r="AX60">
        <v>2.2687498449130371E-3</v>
      </c>
      <c r="AY60">
        <v>1.4501546565570929E-3</v>
      </c>
      <c r="AZ60">
        <v>8.7737485992665451E-4</v>
      </c>
      <c r="BA60">
        <v>4.9410421179476585E-4</v>
      </c>
      <c r="BB60">
        <v>2.5186215247991492E-4</v>
      </c>
      <c r="BC60">
        <v>1.100100688563868E-4</v>
      </c>
      <c r="BD60">
        <v>3.5584969009596667E-5</v>
      </c>
      <c r="BE60">
        <v>2.950568536300318E-6</v>
      </c>
      <c r="BF60">
        <v>6.7342115102143216E-6</v>
      </c>
      <c r="BG60">
        <v>6.2293350300793399E-6</v>
      </c>
      <c r="BH60">
        <v>3.1103296418948742E-6</v>
      </c>
      <c r="BI60">
        <v>8.4755380282910948E-7</v>
      </c>
      <c r="BJ60">
        <v>6.8052283847786317E-8</v>
      </c>
      <c r="BK60">
        <v>2.4651903288156619E-32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35">
      <c r="A61" s="9" t="s">
        <v>25</v>
      </c>
      <c r="B61">
        <v>0.81</v>
      </c>
      <c r="C61">
        <v>0.80811359988977072</v>
      </c>
      <c r="D61">
        <v>0.80260265961199306</v>
      </c>
      <c r="E61">
        <v>0.7936762580357144</v>
      </c>
      <c r="F61">
        <v>0.78153189135802481</v>
      </c>
      <c r="G61">
        <v>0.76636248897707238</v>
      </c>
      <c r="H61">
        <v>0.74836260000000021</v>
      </c>
      <c r="I61">
        <v>0.72773375038580268</v>
      </c>
      <c r="J61">
        <v>0.70468897072310421</v>
      </c>
      <c r="K61">
        <v>0.6794564946428574</v>
      </c>
      <c r="L61">
        <v>0.65228262786596136</v>
      </c>
      <c r="M61">
        <v>0.6234337878858025</v>
      </c>
      <c r="N61">
        <v>0.59319771428571433</v>
      </c>
      <c r="O61">
        <v>0.56188384969135807</v>
      </c>
      <c r="P61">
        <v>0.52982289135802463</v>
      </c>
      <c r="Q61">
        <v>0.49736551339285712</v>
      </c>
      <c r="R61">
        <v>0.46488025961199309</v>
      </c>
      <c r="S61">
        <v>0.43275060703262802</v>
      </c>
      <c r="T61">
        <v>0.40137119999999998</v>
      </c>
      <c r="U61">
        <v>0.37107814300696468</v>
      </c>
      <c r="V61">
        <v>0.34195011337868481</v>
      </c>
      <c r="W61">
        <v>0.31400316095116609</v>
      </c>
      <c r="X61">
        <v>0.28725484515711053</v>
      </c>
      <c r="Y61">
        <v>0.2617231205944282</v>
      </c>
      <c r="Z61">
        <v>0.23742531078717199</v>
      </c>
      <c r="AA61">
        <v>0.2143771701388888</v>
      </c>
      <c r="AB61">
        <v>0.1925920340783932</v>
      </c>
      <c r="AC61">
        <v>0.1720800573979592</v>
      </c>
      <c r="AD61">
        <v>0.15284754078393259</v>
      </c>
      <c r="AE61">
        <v>0.13489634553976351</v>
      </c>
      <c r="AF61">
        <v>0.1182233965014577</v>
      </c>
      <c r="AG61">
        <v>0.1028272474246841</v>
      </c>
      <c r="AH61">
        <v>8.8722666666666603E-2</v>
      </c>
      <c r="AI61">
        <v>7.5910459165451832E-2</v>
      </c>
      <c r="AJ61">
        <v>6.4371886491739527E-2</v>
      </c>
      <c r="AK61">
        <v>5.4071572825558772E-2</v>
      </c>
      <c r="AL61">
        <v>4.4960242565597677E-2</v>
      </c>
      <c r="AM61">
        <v>3.6977289571185568E-2</v>
      </c>
      <c r="AN61">
        <v>3.0053178036929029E-2</v>
      </c>
      <c r="AO61">
        <v>2.4111674999999982E-2</v>
      </c>
      <c r="AP61">
        <v>1.907191448007773E-2</v>
      </c>
      <c r="AQ61">
        <v>1.4850293251943659E-2</v>
      </c>
      <c r="AR61">
        <v>1.1362198250728889E-2</v>
      </c>
      <c r="AS61">
        <v>8.523565609815327E-3</v>
      </c>
      <c r="AT61">
        <v>6.252271331389685E-3</v>
      </c>
      <c r="AU61">
        <v>4.4693535896501253E-3</v>
      </c>
      <c r="AV61">
        <v>3.1000666666666562E-3</v>
      </c>
      <c r="AW61">
        <v>2.074766520894061E-3</v>
      </c>
      <c r="AX61">
        <v>1.3296279883381779E-3</v>
      </c>
      <c r="AY61">
        <v>8.0719361637512921E-4</v>
      </c>
      <c r="AZ61">
        <v>4.5675413022352009E-4</v>
      </c>
      <c r="BA61">
        <v>2.3456053206996191E-4</v>
      </c>
      <c r="BB61">
        <v>1.0386783284742921E-4</v>
      </c>
      <c r="BC61">
        <v>3.4810416666667173E-5</v>
      </c>
      <c r="BD61">
        <v>4.1090379008861852E-6</v>
      </c>
      <c r="BE61">
        <v>5.3905490767712049E-6</v>
      </c>
      <c r="BF61">
        <v>5.347327502428927E-6</v>
      </c>
      <c r="BG61">
        <v>2.7231231778428439E-6</v>
      </c>
      <c r="BH61">
        <v>7.4907677356605642E-7</v>
      </c>
      <c r="BI61">
        <v>6.0483479106051334E-8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35">
      <c r="A62" s="9" t="s">
        <v>17</v>
      </c>
      <c r="B62">
        <v>0.24</v>
      </c>
      <c r="C62">
        <v>0.23944106663400611</v>
      </c>
      <c r="D62">
        <v>0.23780819544059051</v>
      </c>
      <c r="E62">
        <v>0.23516333571428569</v>
      </c>
      <c r="F62">
        <v>0.2315650048468221</v>
      </c>
      <c r="G62">
        <v>0.22707036710431769</v>
      </c>
      <c r="H62">
        <v>0.2217370666666667</v>
      </c>
      <c r="I62">
        <v>0.21562481492912669</v>
      </c>
      <c r="J62">
        <v>0.208796732066105</v>
      </c>
      <c r="K62">
        <v>0.2013204428571429</v>
      </c>
      <c r="L62">
        <v>0.1932689267750996</v>
      </c>
      <c r="M62">
        <v>0.18472112233653409</v>
      </c>
      <c r="N62">
        <v>0.1757622857142857</v>
      </c>
      <c r="O62">
        <v>0.1664841036122543</v>
      </c>
      <c r="P62">
        <v>0.15698456040237771</v>
      </c>
      <c r="Q62">
        <v>0.1473675595238095</v>
      </c>
      <c r="R62">
        <v>0.13774229914429431</v>
      </c>
      <c r="S62">
        <v>0.12822240208374161</v>
      </c>
      <c r="T62">
        <v>0.1189248</v>
      </c>
      <c r="U62">
        <v>0.109949079409471</v>
      </c>
      <c r="V62">
        <v>0.10131855211220291</v>
      </c>
      <c r="W62">
        <v>9.3037973615160349E-2</v>
      </c>
      <c r="X62">
        <v>8.5112546713217926E-2</v>
      </c>
      <c r="Y62">
        <v>7.7547591287237996E-2</v>
      </c>
      <c r="Z62">
        <v>7.0348240233236159E-2</v>
      </c>
      <c r="AA62">
        <v>6.3519161522633732E-2</v>
      </c>
      <c r="AB62">
        <v>5.7064306393597997E-2</v>
      </c>
      <c r="AC62">
        <v>5.0986683673469403E-2</v>
      </c>
      <c r="AD62">
        <v>4.5288160232276338E-2</v>
      </c>
      <c r="AE62">
        <v>3.9969287567337343E-2</v>
      </c>
      <c r="AF62">
        <v>3.5029154518950438E-2</v>
      </c>
      <c r="AG62">
        <v>3.0467332570276791E-2</v>
      </c>
      <c r="AH62">
        <v>2.6288197530864189E-2</v>
      </c>
      <c r="AI62">
        <v>2.249198790087463E-2</v>
      </c>
      <c r="AJ62">
        <v>1.9073151553108021E-2</v>
      </c>
      <c r="AK62">
        <v>1.6021206763128529E-2</v>
      </c>
      <c r="AL62">
        <v>1.332155335276969E-2</v>
      </c>
      <c r="AM62">
        <v>1.095623394701796E-2</v>
      </c>
      <c r="AN62">
        <v>8.9046453442752881E-3</v>
      </c>
      <c r="AO62">
        <v>7.1441999999999868E-3</v>
      </c>
      <c r="AP62">
        <v>5.6509376237267343E-3</v>
      </c>
      <c r="AQ62">
        <v>4.4000868894647788E-3</v>
      </c>
      <c r="AR62">
        <v>3.3665772594752199E-3</v>
      </c>
      <c r="AS62">
        <v>2.525500921426773E-3</v>
      </c>
      <c r="AT62">
        <v>1.852524838930288E-3</v>
      </c>
      <c r="AU62">
        <v>1.3242529154518989E-3</v>
      </c>
      <c r="AV62">
        <v>9.1853827160493233E-4</v>
      </c>
      <c r="AW62">
        <v>6.1474563582045985E-4</v>
      </c>
      <c r="AX62">
        <v>3.9396384839649558E-4</v>
      </c>
      <c r="AY62">
        <v>2.3916847892596469E-4</v>
      </c>
      <c r="AZ62">
        <v>1.353345571032653E-4</v>
      </c>
      <c r="BA62">
        <v>6.9499416909619545E-5</v>
      </c>
      <c r="BB62">
        <v>3.077565417701558E-5</v>
      </c>
      <c r="BC62">
        <v>1.031419753086643E-5</v>
      </c>
      <c r="BD62">
        <v>1.217492711372906E-6</v>
      </c>
      <c r="BE62">
        <v>1.597199726450511E-6</v>
      </c>
      <c r="BF62">
        <v>1.58439333405262E-6</v>
      </c>
      <c r="BG62">
        <v>8.0685131195240442E-7</v>
      </c>
      <c r="BH62">
        <v>2.2194867364899051E-7</v>
      </c>
      <c r="BI62">
        <v>1.7921030846260472E-8</v>
      </c>
      <c r="BJ62">
        <v>9.2444637330587321E-33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35">
      <c r="A63" s="9" t="s">
        <v>164</v>
      </c>
      <c r="B63">
        <v>2.46</v>
      </c>
      <c r="C63">
        <v>2.4279006881694469</v>
      </c>
      <c r="D63">
        <v>2.3373920903753138</v>
      </c>
      <c r="E63">
        <v>2.1967223112850291</v>
      </c>
      <c r="F63">
        <v>2.0146748835157329</v>
      </c>
      <c r="G63">
        <v>1.801563428571429</v>
      </c>
      <c r="H63">
        <v>1.5697449652224</v>
      </c>
      <c r="I63">
        <v>1.3336518653269329</v>
      </c>
      <c r="J63">
        <v>1.1090009593617161</v>
      </c>
      <c r="K63">
        <v>0.90445751713600908</v>
      </c>
      <c r="L63">
        <v>0.72106946239067038</v>
      </c>
      <c r="M63">
        <v>0.55952553738239985</v>
      </c>
      <c r="N63">
        <v>0.42027779448820052</v>
      </c>
      <c r="O63">
        <v>0.30340812204348439</v>
      </c>
      <c r="P63">
        <v>0.20905870671024121</v>
      </c>
      <c r="Q63">
        <v>0.13654592186588929</v>
      </c>
      <c r="R63">
        <v>8.3710184971045903E-2</v>
      </c>
      <c r="S63">
        <v>4.7478687310516687E-2</v>
      </c>
      <c r="T63">
        <v>2.437677527039998E-2</v>
      </c>
      <c r="U63">
        <v>1.0941613426789541E-2</v>
      </c>
      <c r="V63">
        <v>4.038129446064148E-3</v>
      </c>
      <c r="W63">
        <v>1.0772407967720461E-3</v>
      </c>
      <c r="X63">
        <v>1.3636327310554271E-4</v>
      </c>
      <c r="Y63">
        <v>1.779867003146615E-5</v>
      </c>
      <c r="Z63">
        <v>4.1797703650175414E-6</v>
      </c>
      <c r="AA63">
        <v>4.9303806576313238E-32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35">
      <c r="A64" s="9" t="s">
        <v>45</v>
      </c>
      <c r="B64">
        <v>0.1</v>
      </c>
      <c r="C64">
        <v>9.9767111097502553E-2</v>
      </c>
      <c r="D64">
        <v>9.9086748100246022E-2</v>
      </c>
      <c r="E64">
        <v>9.7984723214285724E-2</v>
      </c>
      <c r="F64">
        <v>9.6485418686175897E-2</v>
      </c>
      <c r="G64">
        <v>9.4612652960132396E-2</v>
      </c>
      <c r="H64">
        <v>9.2390444444444442E-2</v>
      </c>
      <c r="I64">
        <v>8.98436728871361E-2</v>
      </c>
      <c r="J64">
        <v>8.6998638360877054E-2</v>
      </c>
      <c r="K64">
        <v>8.3883517857142847E-2</v>
      </c>
      <c r="L64">
        <v>8.0528719489624853E-2</v>
      </c>
      <c r="M64">
        <v>7.6967134306889215E-2</v>
      </c>
      <c r="N64">
        <v>7.3234285714285724E-2</v>
      </c>
      <c r="O64">
        <v>6.9368376505105925E-2</v>
      </c>
      <c r="P64">
        <v>6.5410233500990719E-2</v>
      </c>
      <c r="Q64">
        <v>6.1403149801587301E-2</v>
      </c>
      <c r="R64">
        <v>5.7392624643455917E-2</v>
      </c>
      <c r="S64">
        <v>5.3426000868225673E-2</v>
      </c>
      <c r="T64">
        <v>4.9551999999999992E-2</v>
      </c>
      <c r="U64">
        <v>4.5812116420612919E-2</v>
      </c>
      <c r="V64">
        <v>4.2216063380084538E-2</v>
      </c>
      <c r="W64">
        <v>3.8765822339650147E-2</v>
      </c>
      <c r="X64">
        <v>3.5463561130507457E-2</v>
      </c>
      <c r="Y64">
        <v>3.2311496369682502E-2</v>
      </c>
      <c r="Z64">
        <v>2.9311766763848401E-2</v>
      </c>
      <c r="AA64">
        <v>2.64663173010974E-2</v>
      </c>
      <c r="AB64">
        <v>2.3776794330665839E-2</v>
      </c>
      <c r="AC64">
        <v>2.1244451530612239E-2</v>
      </c>
      <c r="AD64">
        <v>1.8870066763448479E-2</v>
      </c>
      <c r="AE64">
        <v>1.6653869819723891E-2</v>
      </c>
      <c r="AF64">
        <v>1.4595481049562681E-2</v>
      </c>
      <c r="AG64">
        <v>1.269472190428199E-2</v>
      </c>
      <c r="AH64">
        <v>1.095341563786008E-2</v>
      </c>
      <c r="AI64">
        <v>9.3716616253644303E-3</v>
      </c>
      <c r="AJ64">
        <v>7.9471464804616743E-3</v>
      </c>
      <c r="AK64">
        <v>6.6755028179702218E-3</v>
      </c>
      <c r="AL64">
        <v>5.5506472303207006E-3</v>
      </c>
      <c r="AM64">
        <v>4.5650974779241514E-3</v>
      </c>
      <c r="AN64">
        <v>3.7102688934480309E-3</v>
      </c>
      <c r="AO64">
        <v>2.9767499999999972E-3</v>
      </c>
      <c r="AP64">
        <v>2.3545573432194769E-3</v>
      </c>
      <c r="AQ64">
        <v>1.833369537276999E-3</v>
      </c>
      <c r="AR64">
        <v>1.4027405247813429E-3</v>
      </c>
      <c r="AS64">
        <v>1.0522920505944861E-3</v>
      </c>
      <c r="AT64">
        <v>7.7188534955428627E-4</v>
      </c>
      <c r="AU64">
        <v>5.5177204810495921E-4</v>
      </c>
      <c r="AV64">
        <v>3.8272427983539469E-4</v>
      </c>
      <c r="AW64">
        <v>2.5614401492519371E-4</v>
      </c>
      <c r="AX64">
        <v>1.6415160349854361E-4</v>
      </c>
      <c r="AY64">
        <v>9.9653532885821369E-5</v>
      </c>
      <c r="AZ64">
        <v>5.6389398793028363E-5</v>
      </c>
      <c r="BA64">
        <v>2.8958090379008039E-5</v>
      </c>
      <c r="BB64">
        <v>1.2823189240424591E-5</v>
      </c>
      <c r="BC64">
        <v>4.2975823045275926E-6</v>
      </c>
      <c r="BD64">
        <v>5.0728862973824262E-7</v>
      </c>
      <c r="BE64">
        <v>6.6549988602135797E-7</v>
      </c>
      <c r="BF64">
        <v>6.6016388918837084E-7</v>
      </c>
      <c r="BG64">
        <v>3.3618804664687922E-7</v>
      </c>
      <c r="BH64">
        <v>9.2478614020611283E-8</v>
      </c>
      <c r="BI64">
        <v>7.4670961859109445E-9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35">
      <c r="A65" s="9" t="s">
        <v>19</v>
      </c>
      <c r="B65">
        <v>0.38</v>
      </c>
      <c r="C65">
        <v>0.37911502217050969</v>
      </c>
      <c r="D65">
        <v>0.37652964278093498</v>
      </c>
      <c r="E65">
        <v>0.37234194821428568</v>
      </c>
      <c r="F65">
        <v>0.36664459100746838</v>
      </c>
      <c r="G65">
        <v>0.35952808124850311</v>
      </c>
      <c r="H65">
        <v>0.35108368888888902</v>
      </c>
      <c r="I65">
        <v>0.34140595697111731</v>
      </c>
      <c r="J65">
        <v>0.33059482577133281</v>
      </c>
      <c r="K65">
        <v>0.31875736785714293</v>
      </c>
      <c r="L65">
        <v>0.30600913406057439</v>
      </c>
      <c r="M65">
        <v>0.2924751103661789</v>
      </c>
      <c r="N65">
        <v>0.27829028571428571</v>
      </c>
      <c r="O65">
        <v>0.26359983071940252</v>
      </c>
      <c r="P65">
        <v>0.2485588873037646</v>
      </c>
      <c r="Q65">
        <v>0.2333319692460317</v>
      </c>
      <c r="R65">
        <v>0.2180919736451325</v>
      </c>
      <c r="S65">
        <v>0.20301880329925751</v>
      </c>
      <c r="T65">
        <v>0.18829760000000001</v>
      </c>
      <c r="U65">
        <v>0.17408604239832909</v>
      </c>
      <c r="V65">
        <v>0.16042104084432129</v>
      </c>
      <c r="W65">
        <v>0.1473101248906705</v>
      </c>
      <c r="X65">
        <v>0.13476153229592841</v>
      </c>
      <c r="Y65">
        <v>0.1227836862047935</v>
      </c>
      <c r="Z65">
        <v>0.1113847137026239</v>
      </c>
      <c r="AA65">
        <v>0.10057200574417011</v>
      </c>
      <c r="AB65">
        <v>9.0351818456530161E-2</v>
      </c>
      <c r="AC65">
        <v>8.0728915816326519E-2</v>
      </c>
      <c r="AD65">
        <v>7.1706253701104186E-2</v>
      </c>
      <c r="AE65">
        <v>6.3284705314950784E-2</v>
      </c>
      <c r="AF65">
        <v>5.5462827988338181E-2</v>
      </c>
      <c r="AG65">
        <v>4.8239943236271558E-2</v>
      </c>
      <c r="AH65">
        <v>4.1622979423868313E-2</v>
      </c>
      <c r="AI65">
        <v>3.5612314176384822E-2</v>
      </c>
      <c r="AJ65">
        <v>3.0199156625754349E-2</v>
      </c>
      <c r="AK65">
        <v>2.5366910708286849E-2</v>
      </c>
      <c r="AL65">
        <v>2.109245947521864E-2</v>
      </c>
      <c r="AM65">
        <v>1.734737041611176E-2</v>
      </c>
      <c r="AN65">
        <v>1.4099021795102499E-2</v>
      </c>
      <c r="AO65">
        <v>1.1311649999999991E-2</v>
      </c>
      <c r="AP65">
        <v>8.9473179042339947E-3</v>
      </c>
      <c r="AQ65">
        <v>6.9668042416525574E-3</v>
      </c>
      <c r="AR65">
        <v>5.3304139941690934E-3</v>
      </c>
      <c r="AS65">
        <v>3.9987097922590566E-3</v>
      </c>
      <c r="AT65">
        <v>2.9331643283062648E-3</v>
      </c>
      <c r="AU65">
        <v>2.096733782798817E-3</v>
      </c>
      <c r="AV65">
        <v>1.454352263374491E-3</v>
      </c>
      <c r="AW65">
        <v>9.7334725671573141E-4</v>
      </c>
      <c r="AX65">
        <v>6.2377609329444426E-4</v>
      </c>
      <c r="AY65">
        <v>3.7868342496610679E-4</v>
      </c>
      <c r="AZ65">
        <v>2.142797154134983E-4</v>
      </c>
      <c r="BA65">
        <v>1.100407434402247E-4</v>
      </c>
      <c r="BB65">
        <v>4.8728119113609389E-5</v>
      </c>
      <c r="BC65">
        <v>1.633081275719755E-5</v>
      </c>
      <c r="BD65">
        <v>1.9276967929980089E-6</v>
      </c>
      <c r="BE65">
        <v>2.5288995668807101E-6</v>
      </c>
      <c r="BF65">
        <v>2.5086227789187108E-6</v>
      </c>
      <c r="BG65">
        <v>1.2775145772607869E-6</v>
      </c>
      <c r="BH65">
        <v>3.5141873327882209E-7</v>
      </c>
      <c r="BI65">
        <v>2.8374965506600069E-8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35">
      <c r="A66" s="9" t="s">
        <v>338</v>
      </c>
      <c r="B66">
        <v>0.01</v>
      </c>
      <c r="C66">
        <v>9.9774609892224857E-3</v>
      </c>
      <c r="D66">
        <v>9.9115876992757913E-3</v>
      </c>
      <c r="E66">
        <v>9.8048405669325742E-3</v>
      </c>
      <c r="F66">
        <v>9.6595434132397649E-3</v>
      </c>
      <c r="G66">
        <v>9.4779635749238748E-3</v>
      </c>
      <c r="H66">
        <v>9.2623827634590802E-3</v>
      </c>
      <c r="I66">
        <v>9.0151586517980623E-3</v>
      </c>
      <c r="J66">
        <v>8.7387771887656035E-3</v>
      </c>
      <c r="K66">
        <v>8.4358956411149655E-3</v>
      </c>
      <c r="L66">
        <v>8.1093763632469913E-3</v>
      </c>
      <c r="M66">
        <v>7.7623112945920201E-3</v>
      </c>
      <c r="N66">
        <v>7.3980371846545222E-3</v>
      </c>
      <c r="O66">
        <v>7.0201415457205006E-3</v>
      </c>
      <c r="P66">
        <v>6.6324593332276948E-3</v>
      </c>
      <c r="Q66">
        <v>6.2390603537984778E-3</v>
      </c>
      <c r="R66">
        <v>5.8442274009355786E-3</v>
      </c>
      <c r="S66">
        <v>5.452425118380534E-3</v>
      </c>
      <c r="T66">
        <v>5.0682595911349052E-3</v>
      </c>
      <c r="U66">
        <v>4.6961660578140061E-3</v>
      </c>
      <c r="V66">
        <v>4.3379132605329968E-3</v>
      </c>
      <c r="W66">
        <v>3.9937019295298521E-3</v>
      </c>
      <c r="X66">
        <v>3.6637339668197269E-3</v>
      </c>
      <c r="Y66">
        <v>3.3482201537852929E-3</v>
      </c>
      <c r="Z66">
        <v>3.0473681332416742E-3</v>
      </c>
      <c r="AA66">
        <v>2.761371377496435E-3</v>
      </c>
      <c r="AB66">
        <v>2.4903991424046171E-3</v>
      </c>
      <c r="AC66">
        <v>2.2345874074188189E-3</v>
      </c>
      <c r="AD66">
        <v>1.9940308016343162E-3</v>
      </c>
      <c r="AE66">
        <v>1.7687755158292259E-3</v>
      </c>
      <c r="AF66">
        <v>1.558813200499728E-3</v>
      </c>
      <c r="AG66">
        <v>1.3640866856499041E-3</v>
      </c>
      <c r="AH66">
        <v>1.1846937506631489E-3</v>
      </c>
      <c r="AI66">
        <v>1.0207642349704909E-3</v>
      </c>
      <c r="AJ66">
        <v>8.7219580345003803E-4</v>
      </c>
      <c r="AK66">
        <v>7.3867594772257788E-4</v>
      </c>
      <c r="AL66">
        <v>6.1971415383246743E-4</v>
      </c>
      <c r="AM66">
        <v>5.1467218757436076E-4</v>
      </c>
      <c r="AN66">
        <v>4.227924974657464E-4</v>
      </c>
      <c r="AO66">
        <v>3.4322473536531838E-4</v>
      </c>
      <c r="AP66">
        <v>2.7505039473716807E-4</v>
      </c>
      <c r="AQ66">
        <v>2.173055665607971E-4</v>
      </c>
      <c r="AR66">
        <v>1.690018128869571E-4</v>
      </c>
      <c r="AS66">
        <v>1.2914515803931541E-4</v>
      </c>
      <c r="AT66">
        <v>9.6753197461938185E-5</v>
      </c>
      <c r="AU66">
        <v>7.0870324212604155E-5</v>
      </c>
      <c r="AV66">
        <v>5.058107310193728E-5</v>
      </c>
      <c r="AW66">
        <v>3.5021582478363518E-5</v>
      </c>
      <c r="AX66">
        <v>2.338917365889693E-5</v>
      </c>
      <c r="AY66">
        <v>1.495004800574294E-5</v>
      </c>
      <c r="AZ66">
        <v>9.0451016487279215E-6</v>
      </c>
      <c r="BA66">
        <v>5.0938578535540332E-6</v>
      </c>
      <c r="BB66">
        <v>2.5965170358753248E-6</v>
      </c>
      <c r="BC66">
        <v>1.134124421199756E-6</v>
      </c>
      <c r="BD66">
        <v>3.6685535061460272E-7</v>
      </c>
      <c r="BE66">
        <v>3.0418232333037641E-8</v>
      </c>
      <c r="BF66">
        <v>6.9424860929974899E-8</v>
      </c>
      <c r="BG66">
        <v>6.4219948763669366E-8</v>
      </c>
      <c r="BH66">
        <v>3.2065254040123022E-8</v>
      </c>
      <c r="BI66">
        <v>8.7376680704122014E-9</v>
      </c>
      <c r="BJ66">
        <v>7.0156993657584256E-10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35">
      <c r="A67" s="9" t="s">
        <v>339</v>
      </c>
      <c r="B67">
        <v>0.16</v>
      </c>
      <c r="C67">
        <v>0.15962737775600411</v>
      </c>
      <c r="D67">
        <v>0.15853879696039369</v>
      </c>
      <c r="E67">
        <v>0.15677555714285721</v>
      </c>
      <c r="F67">
        <v>0.1543766698978814</v>
      </c>
      <c r="G67">
        <v>0.15138024473621181</v>
      </c>
      <c r="H67">
        <v>0.14782471111111109</v>
      </c>
      <c r="I67">
        <v>0.14374987661941779</v>
      </c>
      <c r="J67">
        <v>0.1391978213774033</v>
      </c>
      <c r="K67">
        <v>0.1342136285714286</v>
      </c>
      <c r="L67">
        <v>0.1288459511833997</v>
      </c>
      <c r="M67">
        <v>0.1231474148910227</v>
      </c>
      <c r="N67">
        <v>0.11717485714285721</v>
      </c>
      <c r="O67">
        <v>0.1109894024081695</v>
      </c>
      <c r="P67">
        <v>0.1046563736015851</v>
      </c>
      <c r="Q67">
        <v>9.8245039682539684E-2</v>
      </c>
      <c r="R67">
        <v>9.1828199429529453E-2</v>
      </c>
      <c r="S67">
        <v>8.5481601389161055E-2</v>
      </c>
      <c r="T67">
        <v>7.9283199999999984E-2</v>
      </c>
      <c r="U67">
        <v>7.3299386272980674E-2</v>
      </c>
      <c r="V67">
        <v>6.7545701408135261E-2</v>
      </c>
      <c r="W67">
        <v>6.2025315743440217E-2</v>
      </c>
      <c r="X67">
        <v>5.6741697808811928E-2</v>
      </c>
      <c r="Y67">
        <v>5.1698394191491977E-2</v>
      </c>
      <c r="Z67">
        <v>4.6898826822157423E-2</v>
      </c>
      <c r="AA67">
        <v>4.2346107681755812E-2</v>
      </c>
      <c r="AB67">
        <v>3.8042870929065317E-2</v>
      </c>
      <c r="AC67">
        <v>3.3991122448979567E-2</v>
      </c>
      <c r="AD67">
        <v>3.0192106821517541E-2</v>
      </c>
      <c r="AE67">
        <v>2.6646191711558211E-2</v>
      </c>
      <c r="AF67">
        <v>2.3352769679300282E-2</v>
      </c>
      <c r="AG67">
        <v>2.0311555046851181E-2</v>
      </c>
      <c r="AH67">
        <v>1.7525465020576121E-2</v>
      </c>
      <c r="AI67">
        <v>1.4994658600583081E-2</v>
      </c>
      <c r="AJ67">
        <v>1.2715434368738669E-2</v>
      </c>
      <c r="AK67">
        <v>1.0680804508752339E-2</v>
      </c>
      <c r="AL67">
        <v>8.8810355685131018E-3</v>
      </c>
      <c r="AM67">
        <v>7.3041559646786379E-3</v>
      </c>
      <c r="AN67">
        <v>5.9364302295168451E-3</v>
      </c>
      <c r="AO67">
        <v>4.7627999999999907E-3</v>
      </c>
      <c r="AP67">
        <v>3.7672917491511598E-3</v>
      </c>
      <c r="AQ67">
        <v>2.9333912596431859E-3</v>
      </c>
      <c r="AR67">
        <v>2.2443848396501401E-3</v>
      </c>
      <c r="AS67">
        <v>1.683667280951179E-3</v>
      </c>
      <c r="AT67">
        <v>1.2350165592868491E-3</v>
      </c>
      <c r="AU67">
        <v>8.8283527696793155E-4</v>
      </c>
      <c r="AV67">
        <v>6.1235884773661986E-4</v>
      </c>
      <c r="AW67">
        <v>4.0983042388031439E-4</v>
      </c>
      <c r="AX67">
        <v>2.626425655976701E-4</v>
      </c>
      <c r="AY67">
        <v>1.594456526173114E-4</v>
      </c>
      <c r="AZ67">
        <v>9.0223038068844077E-5</v>
      </c>
      <c r="BA67">
        <v>4.6332944606414501E-5</v>
      </c>
      <c r="BB67">
        <v>2.051710278467739E-5</v>
      </c>
      <c r="BC67">
        <v>6.8761316872423136E-6</v>
      </c>
      <c r="BD67">
        <v>8.1166180757949541E-7</v>
      </c>
      <c r="BE67">
        <v>1.064799817632906E-6</v>
      </c>
      <c r="BF67">
        <v>1.0562622227009951E-6</v>
      </c>
      <c r="BG67">
        <v>5.37900874635367E-7</v>
      </c>
      <c r="BH67">
        <v>1.4796578243269701E-7</v>
      </c>
      <c r="BI67">
        <v>1.1947353897421909E-8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35">
      <c r="A68" s="9" t="s">
        <v>251</v>
      </c>
      <c r="B68">
        <v>0.28000000000000003</v>
      </c>
      <c r="C68">
        <v>0.27634641979164448</v>
      </c>
      <c r="D68">
        <v>0.2660446281728</v>
      </c>
      <c r="E68">
        <v>0.25003343380479998</v>
      </c>
      <c r="F68">
        <v>0.22931258836764451</v>
      </c>
      <c r="G68">
        <v>0.20505599999999999</v>
      </c>
      <c r="H68">
        <v>0.1786701586432001</v>
      </c>
      <c r="I68">
        <v>0.15179777328924449</v>
      </c>
      <c r="J68">
        <v>0.1262277514720653</v>
      </c>
      <c r="K68">
        <v>0.1029463840642612</v>
      </c>
      <c r="L68">
        <v>8.2072946938775537E-2</v>
      </c>
      <c r="M68">
        <v>6.3685833523200022E-2</v>
      </c>
      <c r="N68">
        <v>4.783649693361635E-2</v>
      </c>
      <c r="O68">
        <v>3.4534257793567363E-2</v>
      </c>
      <c r="P68">
        <v>2.3795299950759199E-2</v>
      </c>
      <c r="Q68">
        <v>1.554181224489797E-2</v>
      </c>
      <c r="R68">
        <v>9.5279885332897971E-3</v>
      </c>
      <c r="S68">
        <v>5.4040782304653054E-3</v>
      </c>
      <c r="T68">
        <v>2.7745923072000039E-3</v>
      </c>
      <c r="U68">
        <v>1.245386894106119E-3</v>
      </c>
      <c r="V68">
        <v>4.5962448979592648E-4</v>
      </c>
      <c r="W68">
        <v>1.226127736163302E-4</v>
      </c>
      <c r="X68">
        <v>1.5521022955099158E-5</v>
      </c>
      <c r="Y68">
        <v>2.025864881631297E-6</v>
      </c>
      <c r="Z68">
        <v>4.7574622040787782E-7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35">
      <c r="A69" s="9" t="s">
        <v>165</v>
      </c>
      <c r="B69">
        <v>9.01</v>
      </c>
      <c r="C69">
        <v>8.324379044444445</v>
      </c>
      <c r="D69">
        <v>6.5984091428571441</v>
      </c>
      <c r="E69">
        <v>4.4646352</v>
      </c>
      <c r="F69">
        <v>2.6409901854227402</v>
      </c>
      <c r="G69">
        <v>1.315052842565597</v>
      </c>
      <c r="H69">
        <v>0.50011331545189497</v>
      </c>
      <c r="I69">
        <v>0.1263869212827988</v>
      </c>
      <c r="J69">
        <v>1.479005947521848E-2</v>
      </c>
      <c r="K69">
        <v>4.5706705539339028E-5</v>
      </c>
      <c r="L69">
        <v>1.97215226305253E-31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35">
      <c r="A70" s="9" t="s">
        <v>166</v>
      </c>
      <c r="B70">
        <v>31.15</v>
      </c>
      <c r="C70">
        <v>30.74353920182044</v>
      </c>
      <c r="D70">
        <v>29.597464884223999</v>
      </c>
      <c r="E70">
        <v>27.816219510783998</v>
      </c>
      <c r="F70">
        <v>25.511025455900441</v>
      </c>
      <c r="G70">
        <v>22.81247999999999</v>
      </c>
      <c r="H70">
        <v>19.877055149056002</v>
      </c>
      <c r="I70">
        <v>16.88750227842845</v>
      </c>
      <c r="J70">
        <v>14.042837351267259</v>
      </c>
      <c r="K70">
        <v>11.452785227149061</v>
      </c>
      <c r="L70">
        <v>9.130615346938777</v>
      </c>
      <c r="M70">
        <v>7.0850489794560003</v>
      </c>
      <c r="N70">
        <v>5.3218102838648171</v>
      </c>
      <c r="O70">
        <v>3.8419361795343701</v>
      </c>
      <c r="P70">
        <v>2.647227119521959</v>
      </c>
      <c r="Q70">
        <v>1.729026612244899</v>
      </c>
      <c r="R70">
        <v>1.0599887243284889</v>
      </c>
      <c r="S70">
        <v>0.60120370313926641</v>
      </c>
      <c r="T70">
        <v>0.30867339417599837</v>
      </c>
      <c r="U70">
        <v>0.13854929196930621</v>
      </c>
      <c r="V70">
        <v>5.1133224489795272E-2</v>
      </c>
      <c r="W70">
        <v>1.364067106481596E-2</v>
      </c>
      <c r="X70">
        <v>1.7267138037546769E-3</v>
      </c>
      <c r="Y70">
        <v>2.2537746808175759E-4</v>
      </c>
      <c r="Z70">
        <v>5.2926767020425928E-5</v>
      </c>
      <c r="AA70">
        <v>7.8886090522101181E-31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35">
      <c r="A71" s="9" t="s">
        <v>270</v>
      </c>
      <c r="B71">
        <v>0.32</v>
      </c>
      <c r="C71">
        <v>0.31927875165511949</v>
      </c>
      <c r="D71">
        <v>0.31717080637682532</v>
      </c>
      <c r="E71">
        <v>0.31375489814184232</v>
      </c>
      <c r="F71">
        <v>0.30910538922367248</v>
      </c>
      <c r="G71">
        <v>0.30329483439756388</v>
      </c>
      <c r="H71">
        <v>0.29639624843069062</v>
      </c>
      <c r="I71">
        <v>0.28848507685753788</v>
      </c>
      <c r="J71">
        <v>0.27964087004049931</v>
      </c>
      <c r="K71">
        <v>0.26994866051567878</v>
      </c>
      <c r="L71">
        <v>0.25950004362390372</v>
      </c>
      <c r="M71">
        <v>0.2483939614269447</v>
      </c>
      <c r="N71">
        <v>0.23673718990894471</v>
      </c>
      <c r="O71">
        <v>0.2246445294630561</v>
      </c>
      <c r="P71">
        <v>0.21223869866328621</v>
      </c>
      <c r="Q71">
        <v>0.19964993132155129</v>
      </c>
      <c r="R71">
        <v>0.18701527682993849</v>
      </c>
      <c r="S71">
        <v>0.17447760378817709</v>
      </c>
      <c r="T71">
        <v>0.16218430691631699</v>
      </c>
      <c r="U71">
        <v>0.15027731385004819</v>
      </c>
      <c r="V71">
        <v>0.1388132243370559</v>
      </c>
      <c r="W71">
        <v>0.12779846174495521</v>
      </c>
      <c r="X71">
        <v>0.1172394869382313</v>
      </c>
      <c r="Y71">
        <v>0.1071430449211294</v>
      </c>
      <c r="Z71">
        <v>9.7515780263733573E-2</v>
      </c>
      <c r="AA71">
        <v>8.8363884079885921E-2</v>
      </c>
      <c r="AB71">
        <v>7.9692772556947761E-2</v>
      </c>
      <c r="AC71">
        <v>7.1506797037402231E-2</v>
      </c>
      <c r="AD71">
        <v>6.3808985652298131E-2</v>
      </c>
      <c r="AE71">
        <v>5.6600816506535243E-2</v>
      </c>
      <c r="AF71">
        <v>4.9882022415991288E-2</v>
      </c>
      <c r="AG71">
        <v>4.3650773940796923E-2</v>
      </c>
      <c r="AH71">
        <v>3.7910200021220787E-2</v>
      </c>
      <c r="AI71">
        <v>3.2664455519055717E-2</v>
      </c>
      <c r="AJ71">
        <v>2.7910265710401241E-2</v>
      </c>
      <c r="AK71">
        <v>2.3637630327122499E-2</v>
      </c>
      <c r="AL71">
        <v>1.9830852922638961E-2</v>
      </c>
      <c r="AM71">
        <v>1.6469510002379562E-2</v>
      </c>
      <c r="AN71">
        <v>1.3529359918903911E-2</v>
      </c>
      <c r="AO71">
        <v>1.0983191531690211E-2</v>
      </c>
      <c r="AP71">
        <v>8.8016126315894096E-3</v>
      </c>
      <c r="AQ71">
        <v>6.9537781299455021E-3</v>
      </c>
      <c r="AR71">
        <v>5.4080580123826369E-3</v>
      </c>
      <c r="AS71">
        <v>4.1326450572581053E-3</v>
      </c>
      <c r="AT71">
        <v>3.096102318782038E-3</v>
      </c>
      <c r="AU71">
        <v>2.2678503748033581E-3</v>
      </c>
      <c r="AV71">
        <v>1.618594339262001E-3</v>
      </c>
      <c r="AW71">
        <v>1.120690639307633E-3</v>
      </c>
      <c r="AX71">
        <v>7.4845355708470795E-4</v>
      </c>
      <c r="AY71">
        <v>4.7840153618377852E-4</v>
      </c>
      <c r="AZ71">
        <v>2.8944325275930688E-4</v>
      </c>
      <c r="BA71">
        <v>1.630034513137315E-4</v>
      </c>
      <c r="BB71">
        <v>8.3088545148016913E-5</v>
      </c>
      <c r="BC71">
        <v>3.6291981478399803E-5</v>
      </c>
      <c r="BD71">
        <v>1.173937121966498E-5</v>
      </c>
      <c r="BE71">
        <v>9.7338343465888566E-7</v>
      </c>
      <c r="BF71">
        <v>2.221595549762809E-6</v>
      </c>
      <c r="BG71">
        <v>2.0550383604370398E-6</v>
      </c>
      <c r="BH71">
        <v>1.026088129283791E-6</v>
      </c>
      <c r="BI71">
        <v>2.7960537825273321E-7</v>
      </c>
      <c r="BJ71">
        <v>2.2450237970271981E-8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35">
      <c r="A72" s="9" t="s">
        <v>340</v>
      </c>
      <c r="B72">
        <v>0.3</v>
      </c>
      <c r="C72">
        <v>0.29932382967667448</v>
      </c>
      <c r="D72">
        <v>0.29734763097827371</v>
      </c>
      <c r="E72">
        <v>0.29414521700797708</v>
      </c>
      <c r="F72">
        <v>0.28978630239719289</v>
      </c>
      <c r="G72">
        <v>0.28433890724771621</v>
      </c>
      <c r="H72">
        <v>0.27787148290377239</v>
      </c>
      <c r="I72">
        <v>0.27045475955394183</v>
      </c>
      <c r="J72">
        <v>0.26216331566296808</v>
      </c>
      <c r="K72">
        <v>0.25307686923344891</v>
      </c>
      <c r="L72">
        <v>0.24328129089740971</v>
      </c>
      <c r="M72">
        <v>0.23286933883776059</v>
      </c>
      <c r="N72">
        <v>0.22194111553963561</v>
      </c>
      <c r="O72">
        <v>0.21060424637161501</v>
      </c>
      <c r="P72">
        <v>0.19897377999683091</v>
      </c>
      <c r="Q72">
        <v>0.1871718106139543</v>
      </c>
      <c r="R72">
        <v>0.17532682202806729</v>
      </c>
      <c r="S72">
        <v>0.16357275355141601</v>
      </c>
      <c r="T72">
        <v>0.15204778773404709</v>
      </c>
      <c r="U72">
        <v>0.14088498173442021</v>
      </c>
      <c r="V72">
        <v>0.1301373978159899</v>
      </c>
      <c r="W72">
        <v>0.11981105788589549</v>
      </c>
      <c r="X72">
        <v>0.1099120190045918</v>
      </c>
      <c r="Y72">
        <v>0.1004466046135588</v>
      </c>
      <c r="Z72">
        <v>9.1421043997250179E-2</v>
      </c>
      <c r="AA72">
        <v>8.2841141324893022E-2</v>
      </c>
      <c r="AB72">
        <v>7.4711974272138493E-2</v>
      </c>
      <c r="AC72">
        <v>6.7037622222564583E-2</v>
      </c>
      <c r="AD72">
        <v>5.9820924049029472E-2</v>
      </c>
      <c r="AE72">
        <v>5.3063265474876761E-2</v>
      </c>
      <c r="AF72">
        <v>4.676439601499182E-2</v>
      </c>
      <c r="AG72">
        <v>4.0922600569497099E-2</v>
      </c>
      <c r="AH72">
        <v>3.5540812519894473E-2</v>
      </c>
      <c r="AI72">
        <v>3.0622927049114731E-2</v>
      </c>
      <c r="AJ72">
        <v>2.6165874103501172E-2</v>
      </c>
      <c r="AK72">
        <v>2.2160278431677331E-2</v>
      </c>
      <c r="AL72">
        <v>1.8591424614974039E-2</v>
      </c>
      <c r="AM72">
        <v>1.544016562723082E-2</v>
      </c>
      <c r="AN72">
        <v>1.2683774923972411E-2</v>
      </c>
      <c r="AO72">
        <v>1.029674206095957E-2</v>
      </c>
      <c r="AP72">
        <v>8.251511842115063E-3</v>
      </c>
      <c r="AQ72">
        <v>6.5191669968239071E-3</v>
      </c>
      <c r="AR72">
        <v>5.0700543866087277E-3</v>
      </c>
      <c r="AS72">
        <v>3.8743547411794698E-3</v>
      </c>
      <c r="AT72">
        <v>2.9025959238581671E-3</v>
      </c>
      <c r="AU72">
        <v>2.126109726378144E-3</v>
      </c>
      <c r="AV72">
        <v>1.5174321930581231E-3</v>
      </c>
      <c r="AW72">
        <v>1.0506474743509091E-3</v>
      </c>
      <c r="AX72">
        <v>7.0167520976691729E-4</v>
      </c>
      <c r="AY72">
        <v>4.485014401722949E-4</v>
      </c>
      <c r="AZ72">
        <v>2.7135304946184288E-4</v>
      </c>
      <c r="BA72">
        <v>1.528157356066308E-4</v>
      </c>
      <c r="BB72">
        <v>7.7895511076265196E-5</v>
      </c>
      <c r="BC72">
        <v>3.4023732636001619E-5</v>
      </c>
      <c r="BD72">
        <v>1.100566051843469E-5</v>
      </c>
      <c r="BE72">
        <v>9.1254696999361016E-7</v>
      </c>
      <c r="BF72">
        <v>2.082745827900506E-6</v>
      </c>
      <c r="BG72">
        <v>1.9265984629108319E-6</v>
      </c>
      <c r="BH72">
        <v>9.6195762120433502E-7</v>
      </c>
      <c r="BI72">
        <v>2.6213004211193802E-7</v>
      </c>
      <c r="BJ72">
        <v>2.104709809704895E-8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35">
      <c r="A73" s="9" t="s">
        <v>20</v>
      </c>
      <c r="B73">
        <v>1.17</v>
      </c>
      <c r="C73">
        <v>1.16727519984078</v>
      </c>
      <c r="D73">
        <v>1.159314952772879</v>
      </c>
      <c r="E73">
        <v>1.146421261607143</v>
      </c>
      <c r="F73">
        <v>1.1288793986282579</v>
      </c>
      <c r="G73">
        <v>1.1069680396335491</v>
      </c>
      <c r="H73">
        <v>1.0809682</v>
      </c>
      <c r="I73">
        <v>1.051170972779492</v>
      </c>
      <c r="J73">
        <v>1.017884068822261</v>
      </c>
      <c r="K73">
        <v>0.98143715892857142</v>
      </c>
      <c r="L73">
        <v>0.94218601802861057</v>
      </c>
      <c r="M73">
        <v>0.90051547139060328</v>
      </c>
      <c r="N73">
        <v>0.85684114285714286</v>
      </c>
      <c r="O73">
        <v>0.81161000510973924</v>
      </c>
      <c r="P73">
        <v>0.76529973196159118</v>
      </c>
      <c r="Q73">
        <v>0.71841685267857147</v>
      </c>
      <c r="R73">
        <v>0.67149370832843414</v>
      </c>
      <c r="S73">
        <v>0.62508421015824034</v>
      </c>
      <c r="T73">
        <v>0.5797583999999999</v>
      </c>
      <c r="U73">
        <v>0.53600176212117112</v>
      </c>
      <c r="V73">
        <v>0.4939279415469891</v>
      </c>
      <c r="W73">
        <v>0.45356012137390678</v>
      </c>
      <c r="X73">
        <v>0.4149236652269373</v>
      </c>
      <c r="Y73">
        <v>0.37804450752528529</v>
      </c>
      <c r="Z73">
        <v>0.34294767113702618</v>
      </c>
      <c r="AA73">
        <v>0.30965591242283952</v>
      </c>
      <c r="AB73">
        <v>0.27818849366879028</v>
      </c>
      <c r="AC73">
        <v>0.24856008290816331</v>
      </c>
      <c r="AD73">
        <v>0.2207797811323472</v>
      </c>
      <c r="AE73">
        <v>0.1948502768907695</v>
      </c>
      <c r="AF73">
        <v>0.17076712827988341</v>
      </c>
      <c r="AG73">
        <v>0.14852824628009931</v>
      </c>
      <c r="AH73">
        <v>0.128154962962963</v>
      </c>
      <c r="AI73">
        <v>0.1096484410167639</v>
      </c>
      <c r="AJ73">
        <v>9.298161382140159E-2</v>
      </c>
      <c r="AK73">
        <v>7.81033829702516E-2</v>
      </c>
      <c r="AL73">
        <v>6.4942572594752196E-2</v>
      </c>
      <c r="AM73">
        <v>5.3411640491712563E-2</v>
      </c>
      <c r="AN73">
        <v>4.3410146053341987E-2</v>
      </c>
      <c r="AO73">
        <v>3.4827974999999983E-2</v>
      </c>
      <c r="AP73">
        <v>2.7548320915667869E-2</v>
      </c>
      <c r="AQ73">
        <v>2.1450423586140851E-2</v>
      </c>
      <c r="AR73">
        <v>1.641206413994168E-2</v>
      </c>
      <c r="AS73">
        <v>1.231181699195555E-2</v>
      </c>
      <c r="AT73">
        <v>9.031058589785125E-3</v>
      </c>
      <c r="AU73">
        <v>6.4557329628279992E-3</v>
      </c>
      <c r="AV73">
        <v>4.4778740740741398E-3</v>
      </c>
      <c r="AW73">
        <v>2.9968849746247988E-3</v>
      </c>
      <c r="AX73">
        <v>1.920573760932984E-3</v>
      </c>
      <c r="AY73">
        <v>1.1659463347640691E-3</v>
      </c>
      <c r="AZ73">
        <v>6.597559658784273E-4</v>
      </c>
      <c r="BA73">
        <v>3.388096574344139E-4</v>
      </c>
      <c r="BB73">
        <v>1.5003131411296089E-4</v>
      </c>
      <c r="BC73">
        <v>5.0281712962971988E-5</v>
      </c>
      <c r="BD73">
        <v>5.9352769679362049E-6</v>
      </c>
      <c r="BE73">
        <v>7.7863486664487602E-6</v>
      </c>
      <c r="BF73">
        <v>7.7239175035070622E-6</v>
      </c>
      <c r="BG73">
        <v>3.9334001457702387E-6</v>
      </c>
      <c r="BH73">
        <v>1.081999784040031E-6</v>
      </c>
      <c r="BI73">
        <v>8.7365025375197466E-8</v>
      </c>
      <c r="BJ73">
        <v>1.2325951644078309E-32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35">
      <c r="A74" s="9" t="s">
        <v>341</v>
      </c>
      <c r="B74">
        <v>1.96</v>
      </c>
      <c r="C74">
        <v>1.95543537751105</v>
      </c>
      <c r="D74">
        <v>1.9421002627648221</v>
      </c>
      <c r="E74">
        <v>1.9205005749999999</v>
      </c>
      <c r="F74">
        <v>1.8911142062490469</v>
      </c>
      <c r="G74">
        <v>1.854407998018595</v>
      </c>
      <c r="H74">
        <v>1.810852711111111</v>
      </c>
      <c r="I74">
        <v>1.7609359885878679</v>
      </c>
      <c r="J74">
        <v>1.70517331187319</v>
      </c>
      <c r="K74">
        <v>1.6441169499999999</v>
      </c>
      <c r="L74">
        <v>1.578362901996647</v>
      </c>
      <c r="M74">
        <v>1.5085558324150281</v>
      </c>
      <c r="N74">
        <v>1.435392</v>
      </c>
      <c r="O74">
        <v>1.359620179500076</v>
      </c>
      <c r="P74">
        <v>1.2820405766194181</v>
      </c>
      <c r="Q74">
        <v>1.2035017361111111</v>
      </c>
      <c r="R74">
        <v>1.1248954430117359</v>
      </c>
      <c r="S74">
        <v>1.047149617017223</v>
      </c>
      <c r="T74">
        <v>0.97121919999999995</v>
      </c>
      <c r="U74">
        <v>0.8979174818440131</v>
      </c>
      <c r="V74">
        <v>0.82743484224965713</v>
      </c>
      <c r="W74">
        <v>0.75981011785714281</v>
      </c>
      <c r="X74">
        <v>0.69508579815794624</v>
      </c>
      <c r="Y74">
        <v>0.63330532884577695</v>
      </c>
      <c r="Z74">
        <v>0.57451062857142854</v>
      </c>
      <c r="AA74">
        <v>0.5187398191015089</v>
      </c>
      <c r="AB74">
        <v>0.46602516888105022</v>
      </c>
      <c r="AC74">
        <v>0.41639124999999988</v>
      </c>
      <c r="AD74">
        <v>0.36985330856359</v>
      </c>
      <c r="AE74">
        <v>0.32641584846658822</v>
      </c>
      <c r="AF74">
        <v>0.28607142857142848</v>
      </c>
      <c r="AG74">
        <v>0.24881654932392699</v>
      </c>
      <c r="AH74">
        <v>0.21468694650205761</v>
      </c>
      <c r="AI74">
        <v>0.18368456785714279</v>
      </c>
      <c r="AJ74">
        <v>0.15576407101704881</v>
      </c>
      <c r="AK74">
        <v>0.13083985523221631</v>
      </c>
      <c r="AL74">
        <v>0.1087926857142856</v>
      </c>
      <c r="AM74">
        <v>8.9475910567313355E-2</v>
      </c>
      <c r="AN74">
        <v>7.2721270311581432E-2</v>
      </c>
      <c r="AO74">
        <v>5.8344299999999988E-2</v>
      </c>
      <c r="AP74">
        <v>4.6149323927101672E-2</v>
      </c>
      <c r="AQ74">
        <v>3.5934042930628962E-2</v>
      </c>
      <c r="AR74">
        <v>2.749371428571426E-2</v>
      </c>
      <c r="AS74">
        <v>2.0624924191651899E-2</v>
      </c>
      <c r="AT74">
        <v>1.5128952851263869E-2</v>
      </c>
      <c r="AU74">
        <v>1.0814732142857209E-2</v>
      </c>
      <c r="AV74">
        <v>7.5013958847737006E-3</v>
      </c>
      <c r="AW74">
        <v>5.0204226925338108E-3</v>
      </c>
      <c r="AX74">
        <v>3.2173714285714172E-3</v>
      </c>
      <c r="AY74">
        <v>1.953209244562E-3</v>
      </c>
      <c r="AZ74">
        <v>1.105232216343325E-3</v>
      </c>
      <c r="BA74">
        <v>5.6757857142855368E-4</v>
      </c>
      <c r="BB74">
        <v>2.5133450911229299E-4</v>
      </c>
      <c r="BC74">
        <v>8.4232613168706675E-5</v>
      </c>
      <c r="BD74">
        <v>9.942857142825901E-6</v>
      </c>
      <c r="BE74">
        <v>1.3043797766028021E-5</v>
      </c>
      <c r="BF74">
        <v>1.29392122280911E-5</v>
      </c>
      <c r="BG74">
        <v>6.5892857142834547E-6</v>
      </c>
      <c r="BH74">
        <v>1.8125808348010651E-6</v>
      </c>
      <c r="BI74">
        <v>1.4635508524365451E-7</v>
      </c>
      <c r="BJ74">
        <v>4.9303806576313238E-32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35">
      <c r="A75" s="9" t="s">
        <v>161</v>
      </c>
      <c r="B75">
        <v>201.57</v>
      </c>
      <c r="C75">
        <v>197.50780658303569</v>
      </c>
      <c r="D75">
        <v>186.23141886666659</v>
      </c>
      <c r="E75">
        <v>169.08400694464291</v>
      </c>
      <c r="F75">
        <v>147.6183497142857</v>
      </c>
      <c r="G75">
        <v>123.77032905505951</v>
      </c>
      <c r="H75">
        <v>99.881966399999982</v>
      </c>
      <c r="I75">
        <v>78.140268090032805</v>
      </c>
      <c r="J75">
        <v>59.083728265889206</v>
      </c>
      <c r="K75">
        <v>42.8224409502551</v>
      </c>
      <c r="L75">
        <v>29.4201111516035</v>
      </c>
      <c r="M75">
        <v>18.890458338247079</v>
      </c>
      <c r="N75">
        <v>11.188439622157439</v>
      </c>
      <c r="O75">
        <v>6.0002349750000006</v>
      </c>
      <c r="P75">
        <v>2.82750407580175</v>
      </c>
      <c r="Q75">
        <v>1.1122069173651621</v>
      </c>
      <c r="R75">
        <v>0.3308803871720134</v>
      </c>
      <c r="S75">
        <v>5.8370822776972073E-2</v>
      </c>
      <c r="T75">
        <v>1.0225416909630061E-3</v>
      </c>
      <c r="U75">
        <v>6.7765424562617931E-4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35">
      <c r="A76" s="9" t="s">
        <v>21</v>
      </c>
      <c r="B76">
        <v>9.06</v>
      </c>
      <c r="C76">
        <v>9.0389002654337336</v>
      </c>
      <c r="D76">
        <v>8.9772593778822927</v>
      </c>
      <c r="E76">
        <v>8.8774159232142864</v>
      </c>
      <c r="F76">
        <v>8.7415789329675366</v>
      </c>
      <c r="G76">
        <v>8.5719063581879933</v>
      </c>
      <c r="H76">
        <v>8.3705742666666669</v>
      </c>
      <c r="I76">
        <v>8.1398367635745341</v>
      </c>
      <c r="J76">
        <v>7.8820766354954586</v>
      </c>
      <c r="K76">
        <v>7.5998467178571438</v>
      </c>
      <c r="L76">
        <v>7.2959019857600111</v>
      </c>
      <c r="M76">
        <v>6.9732223682041603</v>
      </c>
      <c r="N76">
        <v>6.6350262857142859</v>
      </c>
      <c r="O76">
        <v>6.2847749113625966</v>
      </c>
      <c r="P76">
        <v>5.9261671551897583</v>
      </c>
      <c r="Q76">
        <v>5.5631253720238094</v>
      </c>
      <c r="R76">
        <v>5.1997717926971072</v>
      </c>
      <c r="S76">
        <v>4.8403956786612472</v>
      </c>
      <c r="T76">
        <v>4.4894112000000002</v>
      </c>
      <c r="U76">
        <v>4.1505777477075299</v>
      </c>
      <c r="V76">
        <v>3.8247753422356592</v>
      </c>
      <c r="W76">
        <v>3.5121835039723028</v>
      </c>
      <c r="X76">
        <v>3.2129986384239761</v>
      </c>
      <c r="Y76">
        <v>2.927421571093233</v>
      </c>
      <c r="Z76">
        <v>2.655646068804665</v>
      </c>
      <c r="AA76">
        <v>2.3978483474794232</v>
      </c>
      <c r="AB76">
        <v>2.154177566358324</v>
      </c>
      <c r="AC76">
        <v>1.924747308673469</v>
      </c>
      <c r="AD76">
        <v>1.709628048768431</v>
      </c>
      <c r="AE76">
        <v>1.5088406056669841</v>
      </c>
      <c r="AF76">
        <v>1.3223505830903779</v>
      </c>
      <c r="AG76">
        <v>1.1501418045279479</v>
      </c>
      <c r="AH76">
        <v>0.99237945679012285</v>
      </c>
      <c r="AI76">
        <v>0.84907254325801707</v>
      </c>
      <c r="AJ76">
        <v>0.720011471129827</v>
      </c>
      <c r="AK76">
        <v>0.6048005553081014</v>
      </c>
      <c r="AL76">
        <v>0.50288863906705494</v>
      </c>
      <c r="AM76">
        <v>0.41359783149992718</v>
      </c>
      <c r="AN76">
        <v>0.33615036174639112</v>
      </c>
      <c r="AO76">
        <v>0.26969354999999978</v>
      </c>
      <c r="AP76">
        <v>0.21332289529568421</v>
      </c>
      <c r="AQ76">
        <v>0.16610328007729541</v>
      </c>
      <c r="AR76">
        <v>0.12708829154518919</v>
      </c>
      <c r="AS76">
        <v>9.533765978386069E-2</v>
      </c>
      <c r="AT76">
        <v>6.9932812669617775E-2</v>
      </c>
      <c r="AU76">
        <v>4.9990547558308882E-2</v>
      </c>
      <c r="AV76">
        <v>3.4674819753086478E-2</v>
      </c>
      <c r="AW76">
        <v>2.3206647752222701E-2</v>
      </c>
      <c r="AX76">
        <v>1.4872135276968099E-2</v>
      </c>
      <c r="AY76">
        <v>9.028610079455119E-3</v>
      </c>
      <c r="AZ76">
        <v>5.1088795306482738E-3</v>
      </c>
      <c r="BA76">
        <v>2.623602988338128E-3</v>
      </c>
      <c r="BB76">
        <v>1.1617809451822819E-3</v>
      </c>
      <c r="BC76">
        <v>3.8936095679009778E-4</v>
      </c>
      <c r="BD76">
        <v>4.5960349854301657E-5</v>
      </c>
      <c r="BE76">
        <v>6.0294289673579248E-5</v>
      </c>
      <c r="BF76">
        <v>5.9810848360544627E-5</v>
      </c>
      <c r="BG76">
        <v>3.0458637026234289E-5</v>
      </c>
      <c r="BH76">
        <v>8.3785624302611911E-6</v>
      </c>
      <c r="BI76">
        <v>6.7651891443769486E-7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35">
      <c r="A77" s="9" t="s">
        <v>342</v>
      </c>
      <c r="B77">
        <v>0.12</v>
      </c>
      <c r="C77">
        <v>0.11972053331700309</v>
      </c>
      <c r="D77">
        <v>0.1189040977202953</v>
      </c>
      <c r="E77">
        <v>0.1175816678571428</v>
      </c>
      <c r="F77">
        <v>0.11578250242341109</v>
      </c>
      <c r="G77">
        <v>0.1135351835521589</v>
      </c>
      <c r="H77">
        <v>0.1108685333333333</v>
      </c>
      <c r="I77">
        <v>0.1078124074645633</v>
      </c>
      <c r="J77">
        <v>0.1043983660330524</v>
      </c>
      <c r="K77">
        <v>0.10066022142857139</v>
      </c>
      <c r="L77">
        <v>9.6634463387549788E-2</v>
      </c>
      <c r="M77">
        <v>9.2360561168267019E-2</v>
      </c>
      <c r="N77">
        <v>8.7881142857142852E-2</v>
      </c>
      <c r="O77">
        <v>8.3242051806127107E-2</v>
      </c>
      <c r="P77">
        <v>7.8492280201188841E-2</v>
      </c>
      <c r="Q77">
        <v>7.3683779761904739E-2</v>
      </c>
      <c r="R77">
        <v>6.88711495721471E-2</v>
      </c>
      <c r="S77">
        <v>6.4111201041870791E-2</v>
      </c>
      <c r="T77">
        <v>5.9462399999999978E-2</v>
      </c>
      <c r="U77">
        <v>5.4974539704735502E-2</v>
      </c>
      <c r="V77">
        <v>5.0659276056101453E-2</v>
      </c>
      <c r="W77">
        <v>4.6518986807580168E-2</v>
      </c>
      <c r="X77">
        <v>4.2556273356608949E-2</v>
      </c>
      <c r="Y77">
        <v>3.8773795643618991E-2</v>
      </c>
      <c r="Z77">
        <v>3.5174120116618073E-2</v>
      </c>
      <c r="AA77">
        <v>3.1759580761316873E-2</v>
      </c>
      <c r="AB77">
        <v>2.8532153196798991E-2</v>
      </c>
      <c r="AC77">
        <v>2.5493341836734691E-2</v>
      </c>
      <c r="AD77">
        <v>2.2644080116138159E-2</v>
      </c>
      <c r="AE77">
        <v>1.9984643783668671E-2</v>
      </c>
      <c r="AF77">
        <v>1.7514577259475209E-2</v>
      </c>
      <c r="AG77">
        <v>1.523366628513839E-2</v>
      </c>
      <c r="AH77">
        <v>1.31440987654321E-2</v>
      </c>
      <c r="AI77">
        <v>1.124599395043731E-2</v>
      </c>
      <c r="AJ77">
        <v>9.5365757765540054E-3</v>
      </c>
      <c r="AK77">
        <v>8.0106033815642609E-3</v>
      </c>
      <c r="AL77">
        <v>6.6607766763848372E-3</v>
      </c>
      <c r="AM77">
        <v>5.4781169735089756E-3</v>
      </c>
      <c r="AN77">
        <v>4.4523226721376336E-3</v>
      </c>
      <c r="AO77">
        <v>3.5720999999999991E-3</v>
      </c>
      <c r="AP77">
        <v>2.8254688118633702E-3</v>
      </c>
      <c r="AQ77">
        <v>2.2000434447323868E-3</v>
      </c>
      <c r="AR77">
        <v>1.683288629737606E-3</v>
      </c>
      <c r="AS77">
        <v>1.2627504607133841E-3</v>
      </c>
      <c r="AT77">
        <v>9.2626241946513793E-4</v>
      </c>
      <c r="AU77">
        <v>6.6212645772594533E-4</v>
      </c>
      <c r="AV77">
        <v>4.5926913580246882E-4</v>
      </c>
      <c r="AW77">
        <v>3.0737281791023242E-4</v>
      </c>
      <c r="AX77">
        <v>1.9698192419824849E-4</v>
      </c>
      <c r="AY77">
        <v>1.1958423946298021E-4</v>
      </c>
      <c r="AZ77">
        <v>6.7667278551631699E-5</v>
      </c>
      <c r="BA77">
        <v>3.4749708454810308E-5</v>
      </c>
      <c r="BB77">
        <v>1.538782708850842E-5</v>
      </c>
      <c r="BC77">
        <v>5.1570987654330784E-6</v>
      </c>
      <c r="BD77">
        <v>6.087463556855097E-7</v>
      </c>
      <c r="BE77">
        <v>7.9859986322593672E-7</v>
      </c>
      <c r="BF77">
        <v>7.9219666702657343E-7</v>
      </c>
      <c r="BG77">
        <v>4.034256559765838E-7</v>
      </c>
      <c r="BH77">
        <v>1.109743368247511E-7</v>
      </c>
      <c r="BI77">
        <v>8.9605154230652839E-9</v>
      </c>
      <c r="BJ77">
        <v>3.081487911019577E-33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35">
      <c r="A78" s="9" t="s">
        <v>169</v>
      </c>
      <c r="B78">
        <v>20.100000000000001</v>
      </c>
      <c r="C78">
        <v>19.837725135043051</v>
      </c>
      <c r="D78">
        <v>19.098203665261721</v>
      </c>
      <c r="E78">
        <v>17.948828640987429</v>
      </c>
      <c r="F78">
        <v>16.461367950677339</v>
      </c>
      <c r="G78">
        <v>14.720091428571431</v>
      </c>
      <c r="H78">
        <v>12.825964959744001</v>
      </c>
      <c r="I78">
        <v>10.89691158254934</v>
      </c>
      <c r="J78">
        <v>9.0613493021018314</v>
      </c>
      <c r="K78">
        <v>7.3900797131844662</v>
      </c>
      <c r="L78">
        <v>5.8916651195335286</v>
      </c>
      <c r="M78">
        <v>4.5717330493439992</v>
      </c>
      <c r="N78">
        <v>3.4339771013060281</v>
      </c>
      <c r="O78">
        <v>2.4790663630382261</v>
      </c>
      <c r="P78">
        <v>1.708162603608069</v>
      </c>
      <c r="Q78">
        <v>1.1156800932944591</v>
      </c>
      <c r="R78">
        <v>0.68397346256830305</v>
      </c>
      <c r="S78">
        <v>0.3879356158298306</v>
      </c>
      <c r="T78">
        <v>0.1991760906239996</v>
      </c>
      <c r="U78">
        <v>8.9400987755475156E-2</v>
      </c>
      <c r="V78">
        <v>3.2994472303207199E-2</v>
      </c>
      <c r="W78">
        <v>8.8018455346010761E-3</v>
      </c>
      <c r="X78">
        <v>1.1141877192769501E-3</v>
      </c>
      <c r="Y78">
        <v>1.4542815757435199E-4</v>
      </c>
      <c r="Z78">
        <v>3.4151782250761209E-5</v>
      </c>
      <c r="AA78">
        <v>1.97215226305253E-31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35">
      <c r="A79" s="9" t="s">
        <v>207</v>
      </c>
      <c r="B79">
        <v>0.1</v>
      </c>
      <c r="C79">
        <v>9.9767111097502581E-2</v>
      </c>
      <c r="D79">
        <v>9.9086748100246036E-2</v>
      </c>
      <c r="E79">
        <v>9.798472321428571E-2</v>
      </c>
      <c r="F79">
        <v>9.6485418686175883E-2</v>
      </c>
      <c r="G79">
        <v>9.4612652960132382E-2</v>
      </c>
      <c r="H79">
        <v>9.2390444444444442E-2</v>
      </c>
      <c r="I79">
        <v>8.9843672887136114E-2</v>
      </c>
      <c r="J79">
        <v>8.6998638360877054E-2</v>
      </c>
      <c r="K79">
        <v>8.3883517857142861E-2</v>
      </c>
      <c r="L79">
        <v>8.0528719489624839E-2</v>
      </c>
      <c r="M79">
        <v>7.6967134306889187E-2</v>
      </c>
      <c r="N79">
        <v>7.323428571428571E-2</v>
      </c>
      <c r="O79">
        <v>6.9368376505105925E-2</v>
      </c>
      <c r="P79">
        <v>6.5410233500990692E-2</v>
      </c>
      <c r="Q79">
        <v>6.1403149801587301E-2</v>
      </c>
      <c r="R79">
        <v>5.7392624643455917E-2</v>
      </c>
      <c r="S79">
        <v>5.3426000868225673E-2</v>
      </c>
      <c r="T79">
        <v>4.9551999999999999E-2</v>
      </c>
      <c r="U79">
        <v>4.5812116420612919E-2</v>
      </c>
      <c r="V79">
        <v>4.2216063380084552E-2</v>
      </c>
      <c r="W79">
        <v>3.876582233965014E-2</v>
      </c>
      <c r="X79">
        <v>3.5463561130507457E-2</v>
      </c>
      <c r="Y79">
        <v>3.2311496369682502E-2</v>
      </c>
      <c r="Z79">
        <v>2.931176676384839E-2</v>
      </c>
      <c r="AA79">
        <v>2.64663173010974E-2</v>
      </c>
      <c r="AB79">
        <v>2.3776794330665839E-2</v>
      </c>
      <c r="AC79">
        <v>2.1244451530612239E-2</v>
      </c>
      <c r="AD79">
        <v>1.8870066763448469E-2</v>
      </c>
      <c r="AE79">
        <v>1.6653869819723891E-2</v>
      </c>
      <c r="AF79">
        <v>1.4595481049562681E-2</v>
      </c>
      <c r="AG79">
        <v>1.269472190428199E-2</v>
      </c>
      <c r="AH79">
        <v>1.095341563786009E-2</v>
      </c>
      <c r="AI79">
        <v>9.3716616253644285E-3</v>
      </c>
      <c r="AJ79">
        <v>7.9471464804616709E-3</v>
      </c>
      <c r="AK79">
        <v>6.6755028179702183E-3</v>
      </c>
      <c r="AL79">
        <v>5.5506472303206954E-3</v>
      </c>
      <c r="AM79">
        <v>4.565097477924147E-3</v>
      </c>
      <c r="AN79">
        <v>3.710268893448027E-3</v>
      </c>
      <c r="AO79">
        <v>2.9767499999999998E-3</v>
      </c>
      <c r="AP79">
        <v>2.354557343219476E-3</v>
      </c>
      <c r="AQ79">
        <v>1.8333695372769929E-3</v>
      </c>
      <c r="AR79">
        <v>1.402740524781339E-3</v>
      </c>
      <c r="AS79">
        <v>1.0522920505944889E-3</v>
      </c>
      <c r="AT79">
        <v>7.7188534955428443E-4</v>
      </c>
      <c r="AU79">
        <v>5.5177204810495466E-4</v>
      </c>
      <c r="AV79">
        <v>3.8272427983539387E-4</v>
      </c>
      <c r="AW79">
        <v>2.5614401492519441E-4</v>
      </c>
      <c r="AX79">
        <v>1.6415160349854321E-4</v>
      </c>
      <c r="AY79">
        <v>9.9653532885815067E-5</v>
      </c>
      <c r="AZ79">
        <v>5.6389398793027902E-5</v>
      </c>
      <c r="BA79">
        <v>2.895809037901081E-5</v>
      </c>
      <c r="BB79">
        <v>1.28231892404228E-5</v>
      </c>
      <c r="BC79">
        <v>4.2975823045287818E-6</v>
      </c>
      <c r="BD79">
        <v>5.0728862973708546E-7</v>
      </c>
      <c r="BE79">
        <v>6.6549988602056165E-7</v>
      </c>
      <c r="BF79">
        <v>6.6016388918871166E-7</v>
      </c>
      <c r="BG79">
        <v>3.3618804664693671E-7</v>
      </c>
      <c r="BH79">
        <v>9.2478614020601357E-8</v>
      </c>
      <c r="BI79">
        <v>7.4670961859255889E-9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35">
      <c r="A80" s="9" t="s">
        <v>343</v>
      </c>
      <c r="B80">
        <v>0.14000000000000001</v>
      </c>
      <c r="C80">
        <v>0.13817320989582221</v>
      </c>
      <c r="D80">
        <v>0.1330223140864</v>
      </c>
      <c r="E80">
        <v>0.12501671690239999</v>
      </c>
      <c r="F80">
        <v>0.1146562941838222</v>
      </c>
      <c r="G80">
        <v>0.10252799999999999</v>
      </c>
      <c r="H80">
        <v>8.9335079321599994E-2</v>
      </c>
      <c r="I80">
        <v>7.5898886644622202E-2</v>
      </c>
      <c r="J80">
        <v>6.3113875736032651E-2</v>
      </c>
      <c r="K80">
        <v>5.1473192032130612E-2</v>
      </c>
      <c r="L80">
        <v>4.1036473469387748E-2</v>
      </c>
      <c r="M80">
        <v>3.1842916761599997E-2</v>
      </c>
      <c r="N80">
        <v>2.3918248466808161E-2</v>
      </c>
      <c r="O80">
        <v>1.7267128896783671E-2</v>
      </c>
      <c r="P80">
        <v>1.1897649975379589E-2</v>
      </c>
      <c r="Q80">
        <v>7.7709061224489739E-3</v>
      </c>
      <c r="R80">
        <v>4.7639942666448994E-3</v>
      </c>
      <c r="S80">
        <v>2.7020391152326509E-3</v>
      </c>
      <c r="T80">
        <v>1.3872961535999981E-3</v>
      </c>
      <c r="U80">
        <v>6.2269344705306168E-4</v>
      </c>
      <c r="V80">
        <v>2.2981224489795551E-4</v>
      </c>
      <c r="W80">
        <v>6.1306386808162309E-5</v>
      </c>
      <c r="X80">
        <v>7.7605114775522219E-6</v>
      </c>
      <c r="Y80">
        <v>1.0129324408168919E-6</v>
      </c>
      <c r="Z80">
        <v>2.378731102043251E-7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35">
      <c r="A81" s="9" t="s">
        <v>344</v>
      </c>
      <c r="B81">
        <v>0.93000000000000016</v>
      </c>
      <c r="C81">
        <v>0.92783413320677388</v>
      </c>
      <c r="D81">
        <v>0.92150675733228815</v>
      </c>
      <c r="E81">
        <v>0.91125792589285726</v>
      </c>
      <c r="F81">
        <v>0.89731439378143585</v>
      </c>
      <c r="G81">
        <v>0.87989767252923123</v>
      </c>
      <c r="H81">
        <v>0.85923113333333345</v>
      </c>
      <c r="I81">
        <v>0.83554615785036601</v>
      </c>
      <c r="J81">
        <v>0.80908733675615674</v>
      </c>
      <c r="K81">
        <v>0.78011671607142852</v>
      </c>
      <c r="L81">
        <v>0.74891709125351102</v>
      </c>
      <c r="M81">
        <v>0.71579434905406969</v>
      </c>
      <c r="N81">
        <v>0.6810788571428571</v>
      </c>
      <c r="O81">
        <v>0.64512590149748517</v>
      </c>
      <c r="P81">
        <v>0.60831517155921355</v>
      </c>
      <c r="Q81">
        <v>0.57104929315476172</v>
      </c>
      <c r="R81">
        <v>0.5337514091841401</v>
      </c>
      <c r="S81">
        <v>0.49686180807449859</v>
      </c>
      <c r="T81">
        <v>0.46083360000000012</v>
      </c>
      <c r="U81">
        <v>0.42605268271170021</v>
      </c>
      <c r="V81">
        <v>0.39260938943478618</v>
      </c>
      <c r="W81">
        <v>0.3605221477587463</v>
      </c>
      <c r="X81">
        <v>0.32981111851371953</v>
      </c>
      <c r="Y81">
        <v>0.3004969162380472</v>
      </c>
      <c r="Z81">
        <v>0.27259943090379007</v>
      </c>
      <c r="AA81">
        <v>0.24613675090020579</v>
      </c>
      <c r="AB81">
        <v>0.2211241872751922</v>
      </c>
      <c r="AC81">
        <v>0.1975733992346938</v>
      </c>
      <c r="AD81">
        <v>0.1754916209000707</v>
      </c>
      <c r="AE81">
        <v>0.15488098932343211</v>
      </c>
      <c r="AF81">
        <v>0.13573797376093291</v>
      </c>
      <c r="AG81">
        <v>0.1180609137098225</v>
      </c>
      <c r="AH81">
        <v>0.1018667654320987</v>
      </c>
      <c r="AI81">
        <v>8.7156453115889154E-2</v>
      </c>
      <c r="AJ81">
        <v>7.3908462268293479E-2</v>
      </c>
      <c r="AK81">
        <v>6.2082176207122967E-2</v>
      </c>
      <c r="AL81">
        <v>5.1621019241982417E-2</v>
      </c>
      <c r="AM81">
        <v>4.2455406544694582E-2</v>
      </c>
      <c r="AN81">
        <v>3.4505500709066633E-2</v>
      </c>
      <c r="AO81">
        <v>2.7683774999999931E-2</v>
      </c>
      <c r="AP81">
        <v>2.189738329194103E-2</v>
      </c>
      <c r="AQ81">
        <v>1.705033669667597E-2</v>
      </c>
      <c r="AR81">
        <v>1.304548688046646E-2</v>
      </c>
      <c r="AS81">
        <v>9.7863160705286799E-3</v>
      </c>
      <c r="AT81">
        <v>7.1785337508548054E-3</v>
      </c>
      <c r="AU81">
        <v>5.1314800473760249E-3</v>
      </c>
      <c r="AV81">
        <v>3.559335802469101E-3</v>
      </c>
      <c r="AW81">
        <v>2.382139338804276E-3</v>
      </c>
      <c r="AX81">
        <v>1.526609912536422E-3</v>
      </c>
      <c r="AY81">
        <v>9.26777855838077E-4</v>
      </c>
      <c r="AZ81">
        <v>5.244214087751374E-4</v>
      </c>
      <c r="BA81">
        <v>2.6931024052478058E-4</v>
      </c>
      <c r="BB81">
        <v>1.1925565993590019E-4</v>
      </c>
      <c r="BC81">
        <v>3.996751543208216E-5</v>
      </c>
      <c r="BD81">
        <v>4.7177842565490337E-6</v>
      </c>
      <c r="BE81">
        <v>6.1891489400038326E-6</v>
      </c>
      <c r="BF81">
        <v>6.139524169453699E-6</v>
      </c>
      <c r="BG81">
        <v>3.1265488338235249E-6</v>
      </c>
      <c r="BH81">
        <v>8.6005111039208385E-7</v>
      </c>
      <c r="BI81">
        <v>6.9443994529269332E-8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35">
      <c r="A82" s="9" t="s">
        <v>208</v>
      </c>
      <c r="B82">
        <v>3.35</v>
      </c>
      <c r="C82">
        <v>3.3421982217663362</v>
      </c>
      <c r="D82">
        <v>3.3194060613582419</v>
      </c>
      <c r="E82">
        <v>3.2824882276785718</v>
      </c>
      <c r="F82">
        <v>3.2322615259868921</v>
      </c>
      <c r="G82">
        <v>3.1695238741644349</v>
      </c>
      <c r="H82">
        <v>3.0950798888888889</v>
      </c>
      <c r="I82">
        <v>3.0097630417190588</v>
      </c>
      <c r="J82">
        <v>2.9144543850893818</v>
      </c>
      <c r="K82">
        <v>2.8100978482142862</v>
      </c>
      <c r="L82">
        <v>2.6977121029024329</v>
      </c>
      <c r="M82">
        <v>2.5783989992807879</v>
      </c>
      <c r="N82">
        <v>2.4533485714285712</v>
      </c>
      <c r="O82">
        <v>2.3238406129210492</v>
      </c>
      <c r="P82">
        <v>2.191242822283189</v>
      </c>
      <c r="Q82">
        <v>2.0570055183531739</v>
      </c>
      <c r="R82">
        <v>1.9226529255557741</v>
      </c>
      <c r="S82">
        <v>1.78977102908556</v>
      </c>
      <c r="T82">
        <v>1.6599919999999999</v>
      </c>
      <c r="U82">
        <v>1.534705900090533</v>
      </c>
      <c r="V82">
        <v>1.414238123232832</v>
      </c>
      <c r="W82">
        <v>1.2986550483782799</v>
      </c>
      <c r="X82">
        <v>1.188029297872</v>
      </c>
      <c r="Y82">
        <v>1.0824351283843641</v>
      </c>
      <c r="Z82">
        <v>0.98194418658892135</v>
      </c>
      <c r="AA82">
        <v>0.88662162958676272</v>
      </c>
      <c r="AB82">
        <v>0.79652261007730563</v>
      </c>
      <c r="AC82">
        <v>0.7116891262755104</v>
      </c>
      <c r="AD82">
        <v>0.63214723657552385</v>
      </c>
      <c r="AE82">
        <v>0.55790463896075049</v>
      </c>
      <c r="AF82">
        <v>0.48894861516034999</v>
      </c>
      <c r="AG82">
        <v>0.42527318379344681</v>
      </c>
      <c r="AH82">
        <v>0.3669394238683128</v>
      </c>
      <c r="AI82">
        <v>0.31395066444970848</v>
      </c>
      <c r="AJ82">
        <v>0.26622940709546611</v>
      </c>
      <c r="AK82">
        <v>0.22362934440200241</v>
      </c>
      <c r="AL82">
        <v>0.18594668221574351</v>
      </c>
      <c r="AM82">
        <v>0.152930765510459</v>
      </c>
      <c r="AN82">
        <v>0.1242940079305091</v>
      </c>
      <c r="AO82">
        <v>9.972112499999998E-2</v>
      </c>
      <c r="AP82">
        <v>7.8877670997852395E-2</v>
      </c>
      <c r="AQ82">
        <v>6.1417879498779339E-2</v>
      </c>
      <c r="AR82">
        <v>4.6991807580175113E-2</v>
      </c>
      <c r="AS82">
        <v>3.5251783694915419E-2</v>
      </c>
      <c r="AT82">
        <v>2.5858159210068541E-2</v>
      </c>
      <c r="AU82">
        <v>1.848436361151613E-2</v>
      </c>
      <c r="AV82">
        <v>1.282126337448561E-2</v>
      </c>
      <c r="AW82">
        <v>8.5808244999940018E-3</v>
      </c>
      <c r="AX82">
        <v>5.4990787172012204E-3</v>
      </c>
      <c r="AY82">
        <v>3.3383933516749581E-3</v>
      </c>
      <c r="AZ82">
        <v>1.8890448595664179E-3</v>
      </c>
      <c r="BA82">
        <v>9.7009602769680713E-4</v>
      </c>
      <c r="BB82">
        <v>4.2957683955418928E-4</v>
      </c>
      <c r="BC82">
        <v>1.439690072016477E-4</v>
      </c>
      <c r="BD82">
        <v>1.69941690962086E-5</v>
      </c>
      <c r="BE82">
        <v>2.2294246181726629E-5</v>
      </c>
      <c r="BF82">
        <v>2.2115490287820631E-5</v>
      </c>
      <c r="BG82">
        <v>1.126229956268841E-5</v>
      </c>
      <c r="BH82">
        <v>3.0980335696849798E-6</v>
      </c>
      <c r="BI82">
        <v>2.5014772222915449E-7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35">
      <c r="A83" s="9" t="s">
        <v>22</v>
      </c>
      <c r="B83">
        <v>0.69999999999999984</v>
      </c>
      <c r="C83">
        <v>0.69836977768251784</v>
      </c>
      <c r="D83">
        <v>0.6936072367017222</v>
      </c>
      <c r="E83">
        <v>0.68589306249999993</v>
      </c>
      <c r="F83">
        <v>0.67539793080323118</v>
      </c>
      <c r="G83">
        <v>0.66228857072092651</v>
      </c>
      <c r="H83">
        <v>0.64673311111111109</v>
      </c>
      <c r="I83">
        <v>0.62890571020995278</v>
      </c>
      <c r="J83">
        <v>0.60899046852613936</v>
      </c>
      <c r="K83">
        <v>0.58718462500000002</v>
      </c>
      <c r="L83">
        <v>0.5637010364273739</v>
      </c>
      <c r="M83">
        <v>0.53876994014822432</v>
      </c>
      <c r="N83">
        <v>0.51263999999999998</v>
      </c>
      <c r="O83">
        <v>0.48557863553574149</v>
      </c>
      <c r="P83">
        <v>0.45787163450693491</v>
      </c>
      <c r="Q83">
        <v>0.42982204861111112</v>
      </c>
      <c r="R83">
        <v>0.40174837250419149</v>
      </c>
      <c r="S83">
        <v>0.3739820060775797</v>
      </c>
      <c r="T83">
        <v>0.34686399999999989</v>
      </c>
      <c r="U83">
        <v>0.32068481494429041</v>
      </c>
      <c r="V83">
        <v>0.29551244366059182</v>
      </c>
      <c r="W83">
        <v>0.27136075637755092</v>
      </c>
      <c r="X83">
        <v>0.24824492791355221</v>
      </c>
      <c r="Y83">
        <v>0.22618047458777751</v>
      </c>
      <c r="Z83">
        <v>0.2051823673469387</v>
      </c>
      <c r="AA83">
        <v>0.18526422110768159</v>
      </c>
      <c r="AB83">
        <v>0.1664375603146607</v>
      </c>
      <c r="AC83">
        <v>0.1487111607142857</v>
      </c>
      <c r="AD83">
        <v>0.13209046734413921</v>
      </c>
      <c r="AE83">
        <v>0.1165770887380672</v>
      </c>
      <c r="AF83">
        <v>0.1021683673469387</v>
      </c>
      <c r="AG83">
        <v>8.8863053329973893E-2</v>
      </c>
      <c r="AH83">
        <v>7.6673909465020493E-2</v>
      </c>
      <c r="AI83">
        <v>6.560163137755097E-2</v>
      </c>
      <c r="AJ83">
        <v>5.563002536323166E-2</v>
      </c>
      <c r="AK83">
        <v>4.6728519725791492E-2</v>
      </c>
      <c r="AL83">
        <v>3.8854530612244857E-2</v>
      </c>
      <c r="AM83">
        <v>3.1955682345469007E-2</v>
      </c>
      <c r="AN83">
        <v>2.597188225413621E-2</v>
      </c>
      <c r="AO83">
        <v>2.0837249999999939E-2</v>
      </c>
      <c r="AP83">
        <v>1.6481901402536268E-2</v>
      </c>
      <c r="AQ83">
        <v>1.283358676093894E-2</v>
      </c>
      <c r="AR83">
        <v>9.8191836734693328E-3</v>
      </c>
      <c r="AS83">
        <v>7.3660443541613769E-3</v>
      </c>
      <c r="AT83">
        <v>5.4031974468799681E-3</v>
      </c>
      <c r="AU83">
        <v>3.8624043367346868E-3</v>
      </c>
      <c r="AV83">
        <v>2.6790699588477101E-3</v>
      </c>
      <c r="AW83">
        <v>1.7930081044763529E-3</v>
      </c>
      <c r="AX83">
        <v>1.149061224489791E-3</v>
      </c>
      <c r="AY83">
        <v>6.9757473020070661E-4</v>
      </c>
      <c r="AZ83">
        <v>3.9472579155118388E-4</v>
      </c>
      <c r="BA83">
        <v>2.0270663265305671E-4</v>
      </c>
      <c r="BB83">
        <v>8.9762324682947248E-5</v>
      </c>
      <c r="BC83">
        <v>3.0083076131694241E-5</v>
      </c>
      <c r="BD83">
        <v>3.551020408162465E-6</v>
      </c>
      <c r="BE83">
        <v>4.6584992021548764E-6</v>
      </c>
      <c r="BF83">
        <v>4.6211472243193144E-6</v>
      </c>
      <c r="BG83">
        <v>2.3533163265326551E-6</v>
      </c>
      <c r="BH83">
        <v>6.4735029814261309E-7</v>
      </c>
      <c r="BI83">
        <v>5.2269673301347597E-8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35">
      <c r="A84" s="9" t="s">
        <v>24</v>
      </c>
      <c r="B84">
        <v>0.05</v>
      </c>
      <c r="C84">
        <v>4.9883555548751277E-2</v>
      </c>
      <c r="D84">
        <v>4.9543374050123018E-2</v>
      </c>
      <c r="E84">
        <v>4.8992361607142862E-2</v>
      </c>
      <c r="F84">
        <v>4.8242709343087942E-2</v>
      </c>
      <c r="G84">
        <v>4.7306326480066191E-2</v>
      </c>
      <c r="H84">
        <v>4.6195222222222221E-2</v>
      </c>
      <c r="I84">
        <v>4.4921836443568057E-2</v>
      </c>
      <c r="J84">
        <v>4.3499319180438527E-2</v>
      </c>
      <c r="K84">
        <v>4.1941758928571431E-2</v>
      </c>
      <c r="L84">
        <v>4.026435974481242E-2</v>
      </c>
      <c r="M84">
        <v>3.8483567153444601E-2</v>
      </c>
      <c r="N84">
        <v>3.6617142857142862E-2</v>
      </c>
      <c r="O84">
        <v>3.4684188252552962E-2</v>
      </c>
      <c r="P84">
        <v>3.2705116750495353E-2</v>
      </c>
      <c r="Q84">
        <v>3.070157490079364E-2</v>
      </c>
      <c r="R84">
        <v>2.8696312321727958E-2</v>
      </c>
      <c r="S84">
        <v>2.671300043411283E-2</v>
      </c>
      <c r="T84">
        <v>2.4775999999999999E-2</v>
      </c>
      <c r="U84">
        <v>2.290605821030646E-2</v>
      </c>
      <c r="V84">
        <v>2.1108031690042269E-2</v>
      </c>
      <c r="W84">
        <v>1.938291116982507E-2</v>
      </c>
      <c r="X84">
        <v>1.7731780565253728E-2</v>
      </c>
      <c r="Y84">
        <v>1.6155748184841241E-2</v>
      </c>
      <c r="Z84">
        <v>1.465588338192419E-2</v>
      </c>
      <c r="AA84">
        <v>1.323315865054869E-2</v>
      </c>
      <c r="AB84">
        <v>1.1888397165332911E-2</v>
      </c>
      <c r="AC84">
        <v>1.062222576530612E-2</v>
      </c>
      <c r="AD84">
        <v>9.435033381724231E-3</v>
      </c>
      <c r="AE84">
        <v>8.3269349098619386E-3</v>
      </c>
      <c r="AF84">
        <v>7.2977405247813352E-3</v>
      </c>
      <c r="AG84">
        <v>6.34736095214099E-3</v>
      </c>
      <c r="AH84">
        <v>5.476707818930034E-3</v>
      </c>
      <c r="AI84">
        <v>4.6858308126822099E-3</v>
      </c>
      <c r="AJ84">
        <v>3.973573240230832E-3</v>
      </c>
      <c r="AK84">
        <v>3.337751408985107E-3</v>
      </c>
      <c r="AL84">
        <v>2.7753236151603468E-3</v>
      </c>
      <c r="AM84">
        <v>2.2825487389620718E-3</v>
      </c>
      <c r="AN84">
        <v>1.8551344467240139E-3</v>
      </c>
      <c r="AO84">
        <v>1.4883749999999949E-3</v>
      </c>
      <c r="AP84">
        <v>1.177278671609733E-3</v>
      </c>
      <c r="AQ84">
        <v>9.1668476863849397E-4</v>
      </c>
      <c r="AR84">
        <v>7.0137026239066918E-4</v>
      </c>
      <c r="AS84">
        <v>5.2614602529724023E-4</v>
      </c>
      <c r="AT84">
        <v>3.8594267477713847E-4</v>
      </c>
      <c r="AU84">
        <v>2.7588602405247597E-4</v>
      </c>
      <c r="AV84">
        <v>1.9136213991769301E-4</v>
      </c>
      <c r="AW84">
        <v>1.2807200746259531E-4</v>
      </c>
      <c r="AX84">
        <v>8.2075801749270438E-5</v>
      </c>
      <c r="AY84">
        <v>4.9826766442908062E-5</v>
      </c>
      <c r="AZ84">
        <v>2.8194699396513141E-5</v>
      </c>
      <c r="BA84">
        <v>1.4479045189504511E-5</v>
      </c>
      <c r="BB84">
        <v>6.4115946202112044E-6</v>
      </c>
      <c r="BC84">
        <v>2.148791152263889E-6</v>
      </c>
      <c r="BD84">
        <v>2.5364431486907912E-7</v>
      </c>
      <c r="BE84">
        <v>3.3274994301040751E-7</v>
      </c>
      <c r="BF84">
        <v>3.3008194459461651E-7</v>
      </c>
      <c r="BG84">
        <v>1.6809402332364099E-7</v>
      </c>
      <c r="BH84">
        <v>4.6239307010305483E-8</v>
      </c>
      <c r="BI84">
        <v>3.7335480929689081E-9</v>
      </c>
      <c r="BJ84">
        <v>7.7037197775489434E-34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35">
      <c r="A85" s="9" t="s">
        <v>271</v>
      </c>
      <c r="B85">
        <v>0.73</v>
      </c>
      <c r="C85">
        <v>0.72829991101176861</v>
      </c>
      <c r="D85">
        <v>0.72333326113179608</v>
      </c>
      <c r="E85">
        <v>0.71528847946428564</v>
      </c>
      <c r="F85">
        <v>0.70434355640908397</v>
      </c>
      <c r="G85">
        <v>0.69067236660896636</v>
      </c>
      <c r="H85">
        <v>0.67445024444444446</v>
      </c>
      <c r="I85">
        <v>0.65585881207609364</v>
      </c>
      <c r="J85">
        <v>0.63509006003440238</v>
      </c>
      <c r="K85">
        <v>0.61234968035714299</v>
      </c>
      <c r="L85">
        <v>0.5878596522742614</v>
      </c>
      <c r="M85">
        <v>0.56186008044029112</v>
      </c>
      <c r="N85">
        <v>0.5346102857142857</v>
      </c>
      <c r="O85">
        <v>0.50638914848727312</v>
      </c>
      <c r="P85">
        <v>0.47749470455723209</v>
      </c>
      <c r="Q85">
        <v>0.44824299355158731</v>
      </c>
      <c r="R85">
        <v>0.41896615989722819</v>
      </c>
      <c r="S85">
        <v>0.39000980633804738</v>
      </c>
      <c r="T85">
        <v>0.36172959999999998</v>
      </c>
      <c r="U85">
        <v>0.33442844987047432</v>
      </c>
      <c r="V85">
        <v>0.30817726267461709</v>
      </c>
      <c r="W85">
        <v>0.28299050307944612</v>
      </c>
      <c r="X85">
        <v>0.25888399625270442</v>
      </c>
      <c r="Y85">
        <v>0.23587392349868219</v>
      </c>
      <c r="Z85">
        <v>0.21397589737609329</v>
      </c>
      <c r="AA85">
        <v>0.1932041162980109</v>
      </c>
      <c r="AB85">
        <v>0.17357059861386059</v>
      </c>
      <c r="AC85">
        <v>0.15508449617346931</v>
      </c>
      <c r="AD85">
        <v>0.1377514873731738</v>
      </c>
      <c r="AE85">
        <v>0.12157324968398429</v>
      </c>
      <c r="AF85">
        <v>0.10654701166180761</v>
      </c>
      <c r="AG85">
        <v>9.2671469901258532E-2</v>
      </c>
      <c r="AH85">
        <v>7.9959934156378587E-2</v>
      </c>
      <c r="AI85">
        <v>6.8413129865160321E-2</v>
      </c>
      <c r="AJ85">
        <v>5.8014169307370203E-2</v>
      </c>
      <c r="AK85">
        <v>4.873117057118264E-2</v>
      </c>
      <c r="AL85">
        <v>4.0519724781341089E-2</v>
      </c>
      <c r="AM85">
        <v>3.3325211588846278E-2</v>
      </c>
      <c r="AN85">
        <v>2.7084962922170649E-2</v>
      </c>
      <c r="AO85">
        <v>2.1730275000000011E-2</v>
      </c>
      <c r="AP85">
        <v>1.7188268605502158E-2</v>
      </c>
      <c r="AQ85">
        <v>1.338359762212204E-2</v>
      </c>
      <c r="AR85">
        <v>1.0240005830903809E-2</v>
      </c>
      <c r="AS85">
        <v>7.6817319693397706E-3</v>
      </c>
      <c r="AT85">
        <v>5.6347630517462758E-3</v>
      </c>
      <c r="AU85">
        <v>4.0279359511662168E-3</v>
      </c>
      <c r="AV85">
        <v>2.7938872427983718E-3</v>
      </c>
      <c r="AW85">
        <v>1.8698513089539369E-3</v>
      </c>
      <c r="AX85">
        <v>1.1983067055393701E-3</v>
      </c>
      <c r="AY85">
        <v>7.2747079006648676E-4</v>
      </c>
      <c r="AZ85">
        <v>4.1164261118911021E-4</v>
      </c>
      <c r="BA85">
        <v>2.113940597667682E-4</v>
      </c>
      <c r="BB85">
        <v>9.3609281455105551E-5</v>
      </c>
      <c r="BC85">
        <v>3.1372350823059172E-5</v>
      </c>
      <c r="BD85">
        <v>3.7032069970880002E-6</v>
      </c>
      <c r="BE85">
        <v>4.8581491679541126E-6</v>
      </c>
      <c r="BF85">
        <v>4.8191963910782469E-6</v>
      </c>
      <c r="BG85">
        <v>2.4541727405255809E-6</v>
      </c>
      <c r="BH85">
        <v>6.7509388234899191E-7</v>
      </c>
      <c r="BI85">
        <v>5.450980215678014E-8</v>
      </c>
      <c r="BJ85">
        <v>2.4651903288156619E-32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35">
      <c r="A86" s="9" t="s">
        <v>210</v>
      </c>
      <c r="B86">
        <v>0.61</v>
      </c>
      <c r="C86">
        <v>0.60857937769476567</v>
      </c>
      <c r="D86">
        <v>0.60442916341150077</v>
      </c>
      <c r="E86">
        <v>0.59770681160714279</v>
      </c>
      <c r="F86">
        <v>0.58856105398567293</v>
      </c>
      <c r="G86">
        <v>0.57713718305680761</v>
      </c>
      <c r="H86">
        <v>0.56358171111111111</v>
      </c>
      <c r="I86">
        <v>0.5480464046115302</v>
      </c>
      <c r="J86">
        <v>0.53069169400135008</v>
      </c>
      <c r="K86">
        <v>0.51168945892857154</v>
      </c>
      <c r="L86">
        <v>0.49122518888671157</v>
      </c>
      <c r="M86">
        <v>0.4694995192720241</v>
      </c>
      <c r="N86">
        <v>0.44672914285714288</v>
      </c>
      <c r="O86">
        <v>0.42314709668114608</v>
      </c>
      <c r="P86">
        <v>0.39900242435604322</v>
      </c>
      <c r="Q86">
        <v>0.3745592137896826</v>
      </c>
      <c r="R86">
        <v>0.35009501032508122</v>
      </c>
      <c r="S86">
        <v>0.32589860529617648</v>
      </c>
      <c r="T86">
        <v>0.30226720000000001</v>
      </c>
      <c r="U86">
        <v>0.27945391016573878</v>
      </c>
      <c r="V86">
        <v>0.25751798661851572</v>
      </c>
      <c r="W86">
        <v>0.23647151627186591</v>
      </c>
      <c r="X86">
        <v>0.2163277228960955</v>
      </c>
      <c r="Y86">
        <v>0.19710012785506331</v>
      </c>
      <c r="Z86">
        <v>0.17880177725947519</v>
      </c>
      <c r="AA86">
        <v>0.16144453553669411</v>
      </c>
      <c r="AB86">
        <v>0.14503844541706151</v>
      </c>
      <c r="AC86">
        <v>0.12959115433673471</v>
      </c>
      <c r="AD86">
        <v>0.11510740725703569</v>
      </c>
      <c r="AE86">
        <v>0.1015886059003157</v>
      </c>
      <c r="AF86">
        <v>8.9032434402332328E-2</v>
      </c>
      <c r="AG86">
        <v>7.7437803616120141E-2</v>
      </c>
      <c r="AH86">
        <v>6.6815835390946501E-2</v>
      </c>
      <c r="AI86">
        <v>5.7167135914723007E-2</v>
      </c>
      <c r="AJ86">
        <v>4.8477593530816182E-2</v>
      </c>
      <c r="AK86">
        <v>4.0720567189618341E-2</v>
      </c>
      <c r="AL86">
        <v>3.3858948104956231E-2</v>
      </c>
      <c r="AM86">
        <v>2.7847094615337329E-2</v>
      </c>
      <c r="AN86">
        <v>2.2632640250032979E-2</v>
      </c>
      <c r="AO86">
        <v>1.815817499999996E-2</v>
      </c>
      <c r="AP86">
        <v>1.4362799793638791E-2</v>
      </c>
      <c r="AQ86">
        <v>1.118355417738964E-2</v>
      </c>
      <c r="AR86">
        <v>8.5567172011661394E-3</v>
      </c>
      <c r="AS86">
        <v>6.4189815086263848E-3</v>
      </c>
      <c r="AT86">
        <v>4.708500632281119E-3</v>
      </c>
      <c r="AU86">
        <v>3.365809493440201E-3</v>
      </c>
      <c r="AV86">
        <v>2.3346181069958788E-3</v>
      </c>
      <c r="AW86">
        <v>1.5624784910436801E-3</v>
      </c>
      <c r="AX86">
        <v>1.0013247813410911E-3</v>
      </c>
      <c r="AY86">
        <v>6.0788655060348606E-4</v>
      </c>
      <c r="AZ86">
        <v>3.4397533263745268E-4</v>
      </c>
      <c r="BA86">
        <v>1.7664435131193801E-4</v>
      </c>
      <c r="BB86">
        <v>7.8221454366577222E-5</v>
      </c>
      <c r="BC86">
        <v>2.621525205760614E-5</v>
      </c>
      <c r="BD86">
        <v>3.0944606413918392E-6</v>
      </c>
      <c r="BE86">
        <v>4.059549304732271E-6</v>
      </c>
      <c r="BF86">
        <v>4.0269997240513954E-6</v>
      </c>
      <c r="BG86">
        <v>2.0507470845513929E-6</v>
      </c>
      <c r="BH86">
        <v>5.641195455262623E-7</v>
      </c>
      <c r="BI86">
        <v>4.5549286733996022E-8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35">
      <c r="A87" s="9" t="s">
        <v>209</v>
      </c>
      <c r="B87">
        <v>3.39</v>
      </c>
      <c r="C87">
        <v>3.3821050662053369</v>
      </c>
      <c r="D87">
        <v>3.359040760598341</v>
      </c>
      <c r="E87">
        <v>3.3216821169642849</v>
      </c>
      <c r="F87">
        <v>3.2708556934613622</v>
      </c>
      <c r="G87">
        <v>3.2073689353484882</v>
      </c>
      <c r="H87">
        <v>3.1320360666666671</v>
      </c>
      <c r="I87">
        <v>3.0457005108739139</v>
      </c>
      <c r="J87">
        <v>2.9492538404337312</v>
      </c>
      <c r="K87">
        <v>2.843651255357142</v>
      </c>
      <c r="L87">
        <v>2.7299235906982822</v>
      </c>
      <c r="M87">
        <v>2.609185853003543</v>
      </c>
      <c r="N87">
        <v>2.4826422857142858</v>
      </c>
      <c r="O87">
        <v>2.351587963523091</v>
      </c>
      <c r="P87">
        <v>2.2174069156835849</v>
      </c>
      <c r="Q87">
        <v>2.081566778273809</v>
      </c>
      <c r="R87">
        <v>1.9456099754131559</v>
      </c>
      <c r="S87">
        <v>1.8111414294328501</v>
      </c>
      <c r="T87">
        <v>1.6798128000000001</v>
      </c>
      <c r="U87">
        <v>1.553030746658778</v>
      </c>
      <c r="V87">
        <v>1.431124548584866</v>
      </c>
      <c r="W87">
        <v>1.3141613773141401</v>
      </c>
      <c r="X87">
        <v>1.202214722324203</v>
      </c>
      <c r="Y87">
        <v>1.095359726932237</v>
      </c>
      <c r="Z87">
        <v>0.9936688932944604</v>
      </c>
      <c r="AA87">
        <v>0.89720815650720154</v>
      </c>
      <c r="AB87">
        <v>0.80603332780957182</v>
      </c>
      <c r="AC87">
        <v>0.72018690688775511</v>
      </c>
      <c r="AD87">
        <v>0.63969526328090331</v>
      </c>
      <c r="AE87">
        <v>0.56456618688863991</v>
      </c>
      <c r="AF87">
        <v>0.49478680758017501</v>
      </c>
      <c r="AG87">
        <v>0.43035107255515959</v>
      </c>
      <c r="AH87">
        <v>0.37132079012345681</v>
      </c>
      <c r="AI87">
        <v>0.3176993290998541</v>
      </c>
      <c r="AJ87">
        <v>0.26940826568765058</v>
      </c>
      <c r="AK87">
        <v>0.2262995455291904</v>
      </c>
      <c r="AL87">
        <v>0.18816694110787169</v>
      </c>
      <c r="AM87">
        <v>0.15475680450162871</v>
      </c>
      <c r="AN87">
        <v>0.1257781154878882</v>
      </c>
      <c r="AO87">
        <v>0.100911825</v>
      </c>
      <c r="AP87">
        <v>7.9819493935140179E-2</v>
      </c>
      <c r="AQ87">
        <v>6.2151227313689918E-2</v>
      </c>
      <c r="AR87">
        <v>4.7552903790087447E-2</v>
      </c>
      <c r="AS87">
        <v>3.5672700515153283E-2</v>
      </c>
      <c r="AT87">
        <v>2.6166913349890179E-2</v>
      </c>
      <c r="AU87">
        <v>1.8705072430757849E-2</v>
      </c>
      <c r="AV87">
        <v>1.2974353086419709E-2</v>
      </c>
      <c r="AW87">
        <v>8.6832821059641668E-3</v>
      </c>
      <c r="AX87">
        <v>5.5647393586005711E-3</v>
      </c>
      <c r="AY87">
        <v>3.3782547648291538E-3</v>
      </c>
      <c r="AZ87">
        <v>1.911600619083592E-3</v>
      </c>
      <c r="BA87">
        <v>9.816792638484592E-4</v>
      </c>
      <c r="BB87">
        <v>4.3470611525028879E-4</v>
      </c>
      <c r="BC87">
        <v>1.456880401234076E-4</v>
      </c>
      <c r="BD87">
        <v>1.7197084548070651E-5</v>
      </c>
      <c r="BE87">
        <v>2.2560446136132839E-5</v>
      </c>
      <c r="BF87">
        <v>2.237955584349761E-5</v>
      </c>
      <c r="BG87">
        <v>1.1396774781349719E-5</v>
      </c>
      <c r="BH87">
        <v>3.135025015302372E-6</v>
      </c>
      <c r="BI87">
        <v>2.5313456070217778E-7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35">
      <c r="A88" s="9" t="s">
        <v>345</v>
      </c>
      <c r="B88">
        <v>24.42</v>
      </c>
      <c r="C88">
        <v>24.36312853001013</v>
      </c>
      <c r="D88">
        <v>24.196983886080091</v>
      </c>
      <c r="E88">
        <v>23.927869408928569</v>
      </c>
      <c r="F88">
        <v>23.561739243164151</v>
      </c>
      <c r="G88">
        <v>23.104409852864329</v>
      </c>
      <c r="H88">
        <v>22.561746533333341</v>
      </c>
      <c r="I88">
        <v>21.939824919038639</v>
      </c>
      <c r="J88">
        <v>21.245067487726178</v>
      </c>
      <c r="K88">
        <v>20.484355060714289</v>
      </c>
      <c r="L88">
        <v>19.665113299366389</v>
      </c>
      <c r="M88">
        <v>18.795374197742341</v>
      </c>
      <c r="N88">
        <v>17.883812571428571</v>
      </c>
      <c r="O88">
        <v>16.939757542546872</v>
      </c>
      <c r="P88">
        <v>15.973179020941931</v>
      </c>
      <c r="Q88">
        <v>14.99464918154762</v>
      </c>
      <c r="R88">
        <v>14.01527893793194</v>
      </c>
      <c r="S88">
        <v>13.04662941202071</v>
      </c>
      <c r="T88">
        <v>12.100598400000001</v>
      </c>
      <c r="U88">
        <v>11.18731882991367</v>
      </c>
      <c r="V88">
        <v>10.309162677416641</v>
      </c>
      <c r="W88">
        <v>9.4666138153425656</v>
      </c>
      <c r="X88">
        <v>8.6602016280699203</v>
      </c>
      <c r="Y88">
        <v>7.8904674134764639</v>
      </c>
      <c r="Z88">
        <v>7.1579334437317783</v>
      </c>
      <c r="AA88">
        <v>6.4630746849279834</v>
      </c>
      <c r="AB88">
        <v>5.8062931755485936</v>
      </c>
      <c r="AC88">
        <v>5.1878950637755086</v>
      </c>
      <c r="AD88">
        <v>4.6080703036341149</v>
      </c>
      <c r="AE88">
        <v>4.066875009976572</v>
      </c>
      <c r="AF88">
        <v>3.5642164723032059</v>
      </c>
      <c r="AG88">
        <v>3.100051089025663</v>
      </c>
      <c r="AH88">
        <v>2.674824098765431</v>
      </c>
      <c r="AI88">
        <v>2.2885597689139918</v>
      </c>
      <c r="AJ88">
        <v>1.9406931705287389</v>
      </c>
      <c r="AK88">
        <v>1.630157788148328</v>
      </c>
      <c r="AL88">
        <v>1.3554680536443131</v>
      </c>
      <c r="AM88">
        <v>1.114796804109077</v>
      </c>
      <c r="AN88">
        <v>0.90604766378000756</v>
      </c>
      <c r="AO88">
        <v>0.72692234999999938</v>
      </c>
      <c r="AP88">
        <v>0.5749829032141941</v>
      </c>
      <c r="AQ88">
        <v>0.44770884100304048</v>
      </c>
      <c r="AR88">
        <v>0.34254923615160299</v>
      </c>
      <c r="AS88">
        <v>0.25696971875517299</v>
      </c>
      <c r="AT88">
        <v>0.188494402361156</v>
      </c>
      <c r="AU88">
        <v>0.13474273414723001</v>
      </c>
      <c r="AV88">
        <v>9.3461269135802313E-2</v>
      </c>
      <c r="AW88">
        <v>6.2550368444731816E-2</v>
      </c>
      <c r="AX88">
        <v>4.0085821574343337E-2</v>
      </c>
      <c r="AY88">
        <v>2.4335392730717061E-2</v>
      </c>
      <c r="AZ88">
        <v>1.3770291185257031E-2</v>
      </c>
      <c r="BA88">
        <v>7.0715656705535746E-3</v>
      </c>
      <c r="BB88">
        <v>3.1314228125114661E-3</v>
      </c>
      <c r="BC88">
        <v>1.0494695987651979E-3</v>
      </c>
      <c r="BD88">
        <v>1.238798833817833E-4</v>
      </c>
      <c r="BE88">
        <v>1.6251507216665821E-4</v>
      </c>
      <c r="BF88">
        <v>1.6121202173984879E-4</v>
      </c>
      <c r="BG88">
        <v>8.209712099124618E-5</v>
      </c>
      <c r="BH88">
        <v>2.2583277543843109E-5</v>
      </c>
      <c r="BI88">
        <v>1.823464888595377E-6</v>
      </c>
      <c r="BJ88">
        <v>3.944304526105059E-31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35">
      <c r="A89" s="9" t="s">
        <v>171</v>
      </c>
      <c r="B89">
        <v>8.99</v>
      </c>
      <c r="C89">
        <v>8.8726939783103003</v>
      </c>
      <c r="D89">
        <v>8.5419328831195429</v>
      </c>
      <c r="E89">
        <v>8.0278591782326849</v>
      </c>
      <c r="F89">
        <v>7.3625720336611566</v>
      </c>
      <c r="G89">
        <v>6.5837622857142852</v>
      </c>
      <c r="H89">
        <v>5.7365883078656008</v>
      </c>
      <c r="I89">
        <v>4.8737927923939548</v>
      </c>
      <c r="J89">
        <v>4.0528124490495259</v>
      </c>
      <c r="K89">
        <v>3.3053142597775298</v>
      </c>
      <c r="L89">
        <v>2.6351278320699709</v>
      </c>
      <c r="M89">
        <v>2.0447701549056001</v>
      </c>
      <c r="N89">
        <v>1.5358932408328949</v>
      </c>
      <c r="O89">
        <v>1.108796348443466</v>
      </c>
      <c r="P89">
        <v>0.76399909484758943</v>
      </c>
      <c r="Q89">
        <v>0.49900318600583082</v>
      </c>
      <c r="R89">
        <v>0.3059164889795542</v>
      </c>
      <c r="S89">
        <v>0.17350951175672549</v>
      </c>
      <c r="T89">
        <v>8.908423157759969E-2</v>
      </c>
      <c r="U89">
        <v>3.9985814921478131E-2</v>
      </c>
      <c r="V89">
        <v>1.4757229154518639E-2</v>
      </c>
      <c r="W89">
        <v>3.9367458386095544E-3</v>
      </c>
      <c r="X89">
        <v>4.9833570130828318E-4</v>
      </c>
      <c r="Y89">
        <v>6.5044733163953928E-5</v>
      </c>
      <c r="Z89">
        <v>1.5274851862405892E-5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35">
      <c r="A90" s="9" t="s">
        <v>173</v>
      </c>
      <c r="B90">
        <v>0.53</v>
      </c>
      <c r="C90">
        <v>0.51137271903673231</v>
      </c>
      <c r="D90">
        <v>0.4610927833126483</v>
      </c>
      <c r="E90">
        <v>0.38814171428571442</v>
      </c>
      <c r="F90">
        <v>0.30418091061031638</v>
      </c>
      <c r="G90">
        <v>0.223745135914448</v>
      </c>
      <c r="H90">
        <v>0.15535236384839651</v>
      </c>
      <c r="I90">
        <v>0.10001135384627689</v>
      </c>
      <c r="J90">
        <v>5.805310288065841E-2</v>
      </c>
      <c r="K90">
        <v>2.9418430320699698E-2</v>
      </c>
      <c r="L90">
        <v>1.24791539190632E-2</v>
      </c>
      <c r="M90">
        <v>4.0909923526376759E-3</v>
      </c>
      <c r="N90">
        <v>8.7000349854227251E-4</v>
      </c>
      <c r="O90">
        <v>6.7962902974235447E-5</v>
      </c>
      <c r="P90">
        <v>3.498868612704704E-6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35">
      <c r="A91" s="9" t="s">
        <v>96</v>
      </c>
      <c r="B91">
        <v>1111.2</v>
      </c>
      <c r="C91">
        <v>1108.6121385154479</v>
      </c>
      <c r="D91">
        <v>1101.051944889934</v>
      </c>
      <c r="E91">
        <v>1088.806244357143</v>
      </c>
      <c r="F91">
        <v>1072.145972440786</v>
      </c>
      <c r="G91">
        <v>1051.335799692991</v>
      </c>
      <c r="H91">
        <v>1026.642618666667</v>
      </c>
      <c r="I91">
        <v>998.34289312185649</v>
      </c>
      <c r="J91">
        <v>966.72886946606582</v>
      </c>
      <c r="K91">
        <v>932.11365042857153</v>
      </c>
      <c r="L91">
        <v>894.83513096871116</v>
      </c>
      <c r="M91">
        <v>855.25879641815266</v>
      </c>
      <c r="N91">
        <v>813.77938285714288</v>
      </c>
      <c r="O91">
        <v>770.82139972473715</v>
      </c>
      <c r="P91">
        <v>726.83851466300882</v>
      </c>
      <c r="Q91">
        <v>682.31180059523797</v>
      </c>
      <c r="R91">
        <v>637.74684503808226</v>
      </c>
      <c r="S91">
        <v>593.66972164772358</v>
      </c>
      <c r="T91">
        <v>550.62182400000006</v>
      </c>
      <c r="U91">
        <v>509.06423766585078</v>
      </c>
      <c r="V91">
        <v>469.10489627949948</v>
      </c>
      <c r="W91">
        <v>430.76581783819239</v>
      </c>
      <c r="X91">
        <v>394.07109128219901</v>
      </c>
      <c r="Y91">
        <v>359.04534765991201</v>
      </c>
      <c r="Z91">
        <v>325.71235227988342</v>
      </c>
      <c r="AA91">
        <v>294.09371784979419</v>
      </c>
      <c r="AB91">
        <v>264.2077386023588</v>
      </c>
      <c r="AC91">
        <v>236.06834540816331</v>
      </c>
      <c r="AD91">
        <v>209.68418187543941</v>
      </c>
      <c r="AE91">
        <v>185.05780143677191</v>
      </c>
      <c r="AF91">
        <v>162.18498542274051</v>
      </c>
      <c r="AG91">
        <v>141.06374980038149</v>
      </c>
      <c r="AH91">
        <v>121.7143545679012</v>
      </c>
      <c r="AI91">
        <v>104.1379039810496</v>
      </c>
      <c r="AJ91">
        <v>88.3086916908901</v>
      </c>
      <c r="AK91">
        <v>74.178187313285051</v>
      </c>
      <c r="AL91">
        <v>61.678792023323609</v>
      </c>
      <c r="AM91">
        <v>50.727363174693117</v>
      </c>
      <c r="AN91">
        <v>41.228507943994522</v>
      </c>
      <c r="AO91">
        <v>33.077645999999973</v>
      </c>
      <c r="AP91">
        <v>26.163841197854801</v>
      </c>
      <c r="AQ91">
        <v>20.3724022982219</v>
      </c>
      <c r="AR91">
        <v>15.58725271137023</v>
      </c>
      <c r="AS91">
        <v>11.693069266205949</v>
      </c>
      <c r="AT91">
        <v>8.5771900042472051</v>
      </c>
      <c r="AU91">
        <v>6.1312909985422266</v>
      </c>
      <c r="AV91">
        <v>4.2528321975308332</v>
      </c>
      <c r="AW91">
        <v>2.8462722938487581</v>
      </c>
      <c r="AX91">
        <v>1.824052618075811</v>
      </c>
      <c r="AY91">
        <v>1.1073500574271971</v>
      </c>
      <c r="AZ91">
        <v>0.62659899938809738</v>
      </c>
      <c r="BA91">
        <v>0.32178230029153149</v>
      </c>
      <c r="BB91">
        <v>0.14249127883955129</v>
      </c>
      <c r="BC91">
        <v>4.775473456789335E-2</v>
      </c>
      <c r="BD91">
        <v>5.6369912536378729E-3</v>
      </c>
      <c r="BE91">
        <v>7.3950347334722716E-3</v>
      </c>
      <c r="BF91">
        <v>7.3357411366712479E-3</v>
      </c>
      <c r="BG91">
        <v>3.735721574347959E-3</v>
      </c>
      <c r="BH91">
        <v>1.0276223589980101E-3</v>
      </c>
      <c r="BI91">
        <v>8.2974372818470549E-5</v>
      </c>
      <c r="BJ91">
        <v>2.5243548967072378E-29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35">
      <c r="A92" s="9" t="s">
        <v>95</v>
      </c>
      <c r="B92">
        <v>199.91</v>
      </c>
      <c r="C92">
        <v>198.56112399337599</v>
      </c>
      <c r="D92">
        <v>194.69118524012251</v>
      </c>
      <c r="E92">
        <v>188.5471574199108</v>
      </c>
      <c r="F92">
        <v>180.3715767253363</v>
      </c>
      <c r="G92">
        <v>170.42276611448611</v>
      </c>
      <c r="H92">
        <v>158.98986445668629</v>
      </c>
      <c r="I92">
        <v>146.40266057142861</v>
      </c>
      <c r="J92">
        <v>133.03623216047711</v>
      </c>
      <c r="K92">
        <v>119.3103896331553</v>
      </c>
      <c r="L92">
        <v>105.6839248248118</v>
      </c>
      <c r="M92">
        <v>92.633540737124278</v>
      </c>
      <c r="N92">
        <v>80.41680832952413</v>
      </c>
      <c r="O92">
        <v>69.064005219015939</v>
      </c>
      <c r="P92">
        <v>58.597152937609323</v>
      </c>
      <c r="Q92">
        <v>49.036398186660243</v>
      </c>
      <c r="R92">
        <v>40.396792400755317</v>
      </c>
      <c r="S92">
        <v>32.685623745082111</v>
      </c>
      <c r="T92">
        <v>25.901402919330039</v>
      </c>
      <c r="U92">
        <v>20.051206151308399</v>
      </c>
      <c r="V92">
        <v>15.130102915087621</v>
      </c>
      <c r="W92">
        <v>11.09629887813411</v>
      </c>
      <c r="X92">
        <v>7.8798578444529097</v>
      </c>
      <c r="Y92">
        <v>5.3916942075157142</v>
      </c>
      <c r="Z92">
        <v>3.531510757443459</v>
      </c>
      <c r="AA92">
        <v>2.1946818424434751</v>
      </c>
      <c r="AB92">
        <v>1.2780818845012001</v>
      </c>
      <c r="AC92">
        <v>0.68485924932638576</v>
      </c>
      <c r="AD92">
        <v>0.32815547055393279</v>
      </c>
      <c r="AE92">
        <v>0.13376982819923769</v>
      </c>
      <c r="AF92">
        <v>4.1769281368083867E-2</v>
      </c>
      <c r="AG92">
        <v>7.0437552211086597E-3</v>
      </c>
      <c r="AH92">
        <v>1.19321780717095E-3</v>
      </c>
      <c r="AI92">
        <v>9.5850253481459264E-4</v>
      </c>
      <c r="AJ92">
        <v>1.080113043279358E-4</v>
      </c>
      <c r="AK92">
        <v>3.1554436208840469E-30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35">
      <c r="A93" s="9" t="s">
        <v>102</v>
      </c>
      <c r="B93">
        <v>213.37</v>
      </c>
      <c r="C93">
        <v>212.87308494874131</v>
      </c>
      <c r="D93">
        <v>211.42139442149499</v>
      </c>
      <c r="E93">
        <v>209.0700039223214</v>
      </c>
      <c r="F93">
        <v>205.87093785069351</v>
      </c>
      <c r="G93">
        <v>201.8750176210344</v>
      </c>
      <c r="H93">
        <v>197.1334913111111</v>
      </c>
      <c r="I93">
        <v>191.69944483928231</v>
      </c>
      <c r="J93">
        <v>185.6289946706033</v>
      </c>
      <c r="K93">
        <v>178.98226205178571</v>
      </c>
      <c r="L93">
        <v>171.8241287750125</v>
      </c>
      <c r="M93">
        <v>164.22477447060939</v>
      </c>
      <c r="N93">
        <v>156.25999542857139</v>
      </c>
      <c r="O93">
        <v>148.01130494894451</v>
      </c>
      <c r="P93">
        <v>139.56581522106379</v>
      </c>
      <c r="Q93">
        <v>131.01590073164681</v>
      </c>
      <c r="R93">
        <v>122.45864320174191</v>
      </c>
      <c r="S93">
        <v>113.9950580525331</v>
      </c>
      <c r="T93">
        <v>105.7291024</v>
      </c>
      <c r="U93">
        <v>97.749312806661791</v>
      </c>
      <c r="V93">
        <v>90.076414434086374</v>
      </c>
      <c r="W93">
        <v>82.714635126111503</v>
      </c>
      <c r="X93">
        <v>75.668600384163767</v>
      </c>
      <c r="Y93">
        <v>68.943039803991539</v>
      </c>
      <c r="Z93">
        <v>62.542516744023317</v>
      </c>
      <c r="AA93">
        <v>56.471181225351508</v>
      </c>
      <c r="AB93">
        <v>50.73254606334168</v>
      </c>
      <c r="AC93">
        <v>45.329286230867339</v>
      </c>
      <c r="AD93">
        <v>40.263061453169989</v>
      </c>
      <c r="AE93">
        <v>35.534362034344852</v>
      </c>
      <c r="AF93">
        <v>31.142377915451881</v>
      </c>
      <c r="AG93">
        <v>27.086728127166481</v>
      </c>
      <c r="AH93">
        <v>23.371302946502059</v>
      </c>
      <c r="AI93">
        <v>19.996314410040078</v>
      </c>
      <c r="AJ93">
        <v>16.95682644536107</v>
      </c>
      <c r="AK93">
        <v>14.24352036270305</v>
      </c>
      <c r="AL93">
        <v>11.84341599533527</v>
      </c>
      <c r="AM93">
        <v>9.740548488646759</v>
      </c>
      <c r="AN93">
        <v>7.9166007379500609</v>
      </c>
      <c r="AO93">
        <v>6.3514914749999818</v>
      </c>
      <c r="AP93">
        <v>5.0239190032273822</v>
      </c>
      <c r="AQ93">
        <v>3.9118605816879182</v>
      </c>
      <c r="AR93">
        <v>2.9930274577259359</v>
      </c>
      <c r="AS93">
        <v>2.2452755483534559</v>
      </c>
      <c r="AT93">
        <v>1.6469717703439679</v>
      </c>
      <c r="AU93">
        <v>1.177316019041539</v>
      </c>
      <c r="AV93">
        <v>0.81661879588477582</v>
      </c>
      <c r="AW93">
        <v>0.54653448464588261</v>
      </c>
      <c r="AX93">
        <v>0.35025027638483741</v>
      </c>
      <c r="AY93">
        <v>0.21263074311846189</v>
      </c>
      <c r="AZ93">
        <v>0.1203180602046794</v>
      </c>
      <c r="BA93">
        <v>6.178787744169386E-2</v>
      </c>
      <c r="BB93">
        <v>2.736083888228838E-2</v>
      </c>
      <c r="BC93">
        <v>9.1697513631697029E-3</v>
      </c>
      <c r="BD93">
        <v>1.082401749270598E-3</v>
      </c>
      <c r="BE93">
        <v>1.419977106805073E-3</v>
      </c>
      <c r="BF93">
        <v>1.408591690361613E-3</v>
      </c>
      <c r="BG93">
        <v>7.1732443513156487E-4</v>
      </c>
      <c r="BH93">
        <v>1.9732161873601501E-4</v>
      </c>
      <c r="BI93">
        <v>1.5932543132069788E-5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35">
      <c r="A94" s="9" t="s">
        <v>103</v>
      </c>
      <c r="B94">
        <v>57.09</v>
      </c>
      <c r="C94">
        <v>56.957043725564198</v>
      </c>
      <c r="D94">
        <v>56.568624490430473</v>
      </c>
      <c r="E94">
        <v>55.939478483035707</v>
      </c>
      <c r="F94">
        <v>55.083525527937823</v>
      </c>
      <c r="G94">
        <v>54.014363574939573</v>
      </c>
      <c r="H94">
        <v>52.745704733333334</v>
      </c>
      <c r="I94">
        <v>51.291752851265997</v>
      </c>
      <c r="J94">
        <v>49.667522640224711</v>
      </c>
      <c r="K94">
        <v>47.889100344642863</v>
      </c>
      <c r="L94">
        <v>45.973845956626818</v>
      </c>
      <c r="M94">
        <v>43.940536975803042</v>
      </c>
      <c r="N94">
        <v>41.809453714285709</v>
      </c>
      <c r="O94">
        <v>39.602406146764977</v>
      </c>
      <c r="P94">
        <v>37.342702305715591</v>
      </c>
      <c r="Q94">
        <v>35.055058221726178</v>
      </c>
      <c r="R94">
        <v>32.765449408948989</v>
      </c>
      <c r="S94">
        <v>30.500903895670021</v>
      </c>
      <c r="T94">
        <v>28.289236800000001</v>
      </c>
      <c r="U94">
        <v>26.154137264527922</v>
      </c>
      <c r="V94">
        <v>24.101150583690259</v>
      </c>
      <c r="W94">
        <v>22.131407973706271</v>
      </c>
      <c r="X94">
        <v>20.246147049406719</v>
      </c>
      <c r="Y94">
        <v>18.446633277451731</v>
      </c>
      <c r="Z94">
        <v>16.734087645481051</v>
      </c>
      <c r="AA94">
        <v>15.109620547196499</v>
      </c>
      <c r="AB94">
        <v>13.574171883377121</v>
      </c>
      <c r="AC94">
        <v>12.12845737882653</v>
      </c>
      <c r="AD94">
        <v>10.77292111525273</v>
      </c>
      <c r="AE94">
        <v>9.5076942800803668</v>
      </c>
      <c r="AF94">
        <v>8.3325601311953328</v>
      </c>
      <c r="AG94">
        <v>7.2474167351545873</v>
      </c>
      <c r="AH94">
        <v>6.2533049876543192</v>
      </c>
      <c r="AI94">
        <v>5.3502816219205531</v>
      </c>
      <c r="AJ94">
        <v>4.5370259256955672</v>
      </c>
      <c r="AK94">
        <v>3.811044558779197</v>
      </c>
      <c r="AL94">
        <v>3.168864503790084</v>
      </c>
      <c r="AM94">
        <v>2.6062141501468972</v>
      </c>
      <c r="AN94">
        <v>2.118192511269481</v>
      </c>
      <c r="AO94">
        <v>1.6994265749999979</v>
      </c>
      <c r="AP94">
        <v>1.344216787243997</v>
      </c>
      <c r="AQ94">
        <v>1.046670668831432</v>
      </c>
      <c r="AR94">
        <v>0.80082456559766546</v>
      </c>
      <c r="AS94">
        <v>0.60075353168439116</v>
      </c>
      <c r="AT94">
        <v>0.44066934606053859</v>
      </c>
      <c r="AU94">
        <v>0.31500666226312052</v>
      </c>
      <c r="AV94">
        <v>0.21849729135802379</v>
      </c>
      <c r="AW94">
        <v>0.14623261812079341</v>
      </c>
      <c r="AX94">
        <v>9.371415043731747E-2</v>
      </c>
      <c r="AY94">
        <v>5.689220192451299E-2</v>
      </c>
      <c r="AZ94">
        <v>3.2192707770938488E-2</v>
      </c>
      <c r="BA94">
        <v>1.6532173797375219E-2</v>
      </c>
      <c r="BB94">
        <v>7.3207587373572882E-3</v>
      </c>
      <c r="BC94">
        <v>2.453489737653471E-3</v>
      </c>
      <c r="BD94">
        <v>2.8961107871692908E-4</v>
      </c>
      <c r="BE94">
        <v>3.7993388493036092E-4</v>
      </c>
      <c r="BF94">
        <v>3.7688756433802522E-4</v>
      </c>
      <c r="BG94">
        <v>1.9192975583131089E-4</v>
      </c>
      <c r="BH94">
        <v>5.2796040744356972E-5</v>
      </c>
      <c r="BI94">
        <v>4.2629652125827867E-6</v>
      </c>
      <c r="BJ94">
        <v>2.3665827156630351E-30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35">
      <c r="A95" s="9" t="s">
        <v>172</v>
      </c>
      <c r="B95">
        <v>9.36</v>
      </c>
      <c r="C95">
        <v>9.2378660330349707</v>
      </c>
      <c r="D95">
        <v>8.8934918560621714</v>
      </c>
      <c r="E95">
        <v>8.3582605014747422</v>
      </c>
      <c r="F95">
        <v>7.6655922397183991</v>
      </c>
      <c r="G95">
        <v>6.854729142857142</v>
      </c>
      <c r="H95">
        <v>5.9726881603583992</v>
      </c>
      <c r="I95">
        <v>5.0743827070975982</v>
      </c>
      <c r="J95">
        <v>4.2196134063518969</v>
      </c>
      <c r="K95">
        <v>3.4413505530053028</v>
      </c>
      <c r="L95">
        <v>2.743581369096209</v>
      </c>
      <c r="M95">
        <v>2.1289264349183989</v>
      </c>
      <c r="N95">
        <v>1.599105754638031</v>
      </c>
      <c r="O95">
        <v>1.1544309033849649</v>
      </c>
      <c r="P95">
        <v>0.7954428840682356</v>
      </c>
      <c r="Q95">
        <v>0.51954058075801712</v>
      </c>
      <c r="R95">
        <v>0.31850704525568713</v>
      </c>
      <c r="S95">
        <v>0.1806506151326972</v>
      </c>
      <c r="T95">
        <v>9.2750657126400182E-2</v>
      </c>
      <c r="U95">
        <v>4.1631504745833159E-2</v>
      </c>
      <c r="V95">
        <v>1.5364590087463419E-2</v>
      </c>
      <c r="W95">
        <v>4.0987698608886038E-3</v>
      </c>
      <c r="X95">
        <v>5.1884562449908069E-4</v>
      </c>
      <c r="Y95">
        <v>6.7721768900336424E-5</v>
      </c>
      <c r="Z95">
        <v>1.5903516510775489E-5</v>
      </c>
      <c r="AA95">
        <v>3.944304526105059E-31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35">
      <c r="A96" s="9" t="s">
        <v>104</v>
      </c>
      <c r="B96">
        <v>44.35</v>
      </c>
      <c r="C96">
        <v>44.246713771742392</v>
      </c>
      <c r="D96">
        <v>43.944972782459118</v>
      </c>
      <c r="E96">
        <v>43.456224745535707</v>
      </c>
      <c r="F96">
        <v>42.79128318731901</v>
      </c>
      <c r="G96">
        <v>41.960711587818722</v>
      </c>
      <c r="H96">
        <v>40.975162111111118</v>
      </c>
      <c r="I96">
        <v>39.845668925444869</v>
      </c>
      <c r="J96">
        <v>38.583896113048979</v>
      </c>
      <c r="K96">
        <v>37.202340169642873</v>
      </c>
      <c r="L96">
        <v>35.714487093648607</v>
      </c>
      <c r="M96">
        <v>34.134924065105359</v>
      </c>
      <c r="N96">
        <v>32.479405714285711</v>
      </c>
      <c r="O96">
        <v>30.764874980014479</v>
      </c>
      <c r="P96">
        <v>29.009438557689379</v>
      </c>
      <c r="Q96">
        <v>27.232296937003969</v>
      </c>
      <c r="R96">
        <v>25.45362902937271</v>
      </c>
      <c r="S96">
        <v>23.694431385058081</v>
      </c>
      <c r="T96">
        <v>21.976312</v>
      </c>
      <c r="U96">
        <v>20.31767363254183</v>
      </c>
      <c r="V96">
        <v>18.722824109067499</v>
      </c>
      <c r="W96">
        <v>17.19264220763484</v>
      </c>
      <c r="X96">
        <v>15.728089361380061</v>
      </c>
      <c r="Y96">
        <v>14.33014863995419</v>
      </c>
      <c r="Z96">
        <v>12.999768559766769</v>
      </c>
      <c r="AA96">
        <v>11.7378117230367</v>
      </c>
      <c r="AB96">
        <v>10.545008285650299</v>
      </c>
      <c r="AC96">
        <v>9.4219142538265324</v>
      </c>
      <c r="AD96">
        <v>8.3688746095893976</v>
      </c>
      <c r="AE96">
        <v>7.3859912650475454</v>
      </c>
      <c r="AF96">
        <v>6.4730958454810521</v>
      </c>
      <c r="AG96">
        <v>5.6301091645490677</v>
      </c>
      <c r="AH96">
        <v>4.8578398353909487</v>
      </c>
      <c r="AI96">
        <v>4.1563319308491273</v>
      </c>
      <c r="AJ96">
        <v>3.5245594640847542</v>
      </c>
      <c r="AK96">
        <v>2.9605854997697949</v>
      </c>
      <c r="AL96">
        <v>2.4617120466472309</v>
      </c>
      <c r="AM96">
        <v>2.0246207314593621</v>
      </c>
      <c r="AN96">
        <v>1.6455042542442031</v>
      </c>
      <c r="AO96">
        <v>1.320188625000001</v>
      </c>
      <c r="AP96">
        <v>1.044246181717837</v>
      </c>
      <c r="AQ96">
        <v>0.81309938978234664</v>
      </c>
      <c r="AR96">
        <v>0.62211542274052745</v>
      </c>
      <c r="AS96">
        <v>0.46669152443865841</v>
      </c>
      <c r="AT96">
        <v>0.34233115252732799</v>
      </c>
      <c r="AU96">
        <v>0.24471090333455039</v>
      </c>
      <c r="AV96">
        <v>0.16973821810699671</v>
      </c>
      <c r="AW96">
        <v>0.1135998706193232</v>
      </c>
      <c r="AX96">
        <v>7.2801236151604776E-2</v>
      </c>
      <c r="AY96">
        <v>4.4196341834859702E-2</v>
      </c>
      <c r="AZ96">
        <v>2.5008698364707989E-2</v>
      </c>
      <c r="BA96">
        <v>1.284291308309151E-2</v>
      </c>
      <c r="BB96">
        <v>5.6870844281281616E-3</v>
      </c>
      <c r="BC96">
        <v>1.9059777520578521E-3</v>
      </c>
      <c r="BD96">
        <v>2.249825072888054E-4</v>
      </c>
      <c r="BE96">
        <v>2.9514919945032E-4</v>
      </c>
      <c r="BF96">
        <v>2.927826848550969E-4</v>
      </c>
      <c r="BG96">
        <v>1.4909939868788371E-4</v>
      </c>
      <c r="BH96">
        <v>4.1014265318082727E-5</v>
      </c>
      <c r="BI96">
        <v>3.311657158437325E-6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35">
      <c r="A97" s="9" t="s">
        <v>174</v>
      </c>
      <c r="B97">
        <v>92.53</v>
      </c>
      <c r="C97">
        <v>91.322622226145924</v>
      </c>
      <c r="D97">
        <v>87.918248017247095</v>
      </c>
      <c r="E97">
        <v>82.627120106993374</v>
      </c>
      <c r="F97">
        <v>75.779620720207646</v>
      </c>
      <c r="G97">
        <v>67.76368457142857</v>
      </c>
      <c r="H97">
        <v>59.044106354483198</v>
      </c>
      <c r="I97">
        <v>50.163742723049232</v>
      </c>
      <c r="J97">
        <v>41.713763727536431</v>
      </c>
      <c r="K97">
        <v>34.020103276664607</v>
      </c>
      <c r="L97">
        <v>27.122177786588921</v>
      </c>
      <c r="M97">
        <v>21.045893485363202</v>
      </c>
      <c r="N97">
        <v>15.808253790241141</v>
      </c>
      <c r="O97">
        <v>11.41233883442424</v>
      </c>
      <c r="P97">
        <v>7.8634968015848052</v>
      </c>
      <c r="Q97">
        <v>5.1360138822157451</v>
      </c>
      <c r="R97">
        <v>3.1486599249475149</v>
      </c>
      <c r="S97">
        <v>1.785854852374839</v>
      </c>
      <c r="T97">
        <v>0.91690366494720243</v>
      </c>
      <c r="U97">
        <v>0.41155589039871399</v>
      </c>
      <c r="V97">
        <v>0.1518894787172011</v>
      </c>
      <c r="W97">
        <v>4.0519142652566183E-2</v>
      </c>
      <c r="X97">
        <v>5.1291437644131813E-3</v>
      </c>
      <c r="Y97">
        <v>6.6947599106230242E-4</v>
      </c>
      <c r="Z97">
        <v>1.572171349086062E-4</v>
      </c>
      <c r="AA97">
        <v>1.577721810442024E-30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35">
      <c r="A98" s="9" t="s">
        <v>211</v>
      </c>
      <c r="B98">
        <v>2.37</v>
      </c>
      <c r="C98">
        <v>2.364480533010811</v>
      </c>
      <c r="D98">
        <v>2.3483559299758321</v>
      </c>
      <c r="E98">
        <v>2.3222379401785722</v>
      </c>
      <c r="F98">
        <v>2.286704422862369</v>
      </c>
      <c r="G98">
        <v>2.2423198751551379</v>
      </c>
      <c r="H98">
        <v>2.1896535333333329</v>
      </c>
      <c r="I98">
        <v>2.129295047425126</v>
      </c>
      <c r="J98">
        <v>2.061867729152786</v>
      </c>
      <c r="K98">
        <v>1.988039373214286</v>
      </c>
      <c r="L98">
        <v>1.908530651904109</v>
      </c>
      <c r="M98">
        <v>1.8241210830732739</v>
      </c>
      <c r="N98">
        <v>1.735652571428572</v>
      </c>
      <c r="O98">
        <v>1.6440305231710099</v>
      </c>
      <c r="P98">
        <v>1.550222533973479</v>
      </c>
      <c r="Q98">
        <v>1.4552546502976189</v>
      </c>
      <c r="R98">
        <v>1.3602052040499051</v>
      </c>
      <c r="S98">
        <v>1.2661962205769479</v>
      </c>
      <c r="T98">
        <v>1.1743824</v>
      </c>
      <c r="U98">
        <v>1.0857471591685259</v>
      </c>
      <c r="V98">
        <v>1.000520702108004</v>
      </c>
      <c r="W98">
        <v>0.91874998944970843</v>
      </c>
      <c r="X98">
        <v>0.84048639879302689</v>
      </c>
      <c r="Y98">
        <v>0.7657824639614752</v>
      </c>
      <c r="Z98">
        <v>0.69468887230320697</v>
      </c>
      <c r="AA98">
        <v>0.62725172003600815</v>
      </c>
      <c r="AB98">
        <v>0.56351002563678021</v>
      </c>
      <c r="AC98">
        <v>0.50349350127551018</v>
      </c>
      <c r="AD98">
        <v>0.4472205822937288</v>
      </c>
      <c r="AE98">
        <v>0.39469671472745632</v>
      </c>
      <c r="AF98">
        <v>0.3459129008746355</v>
      </c>
      <c r="AG98">
        <v>0.30086490913148323</v>
      </c>
      <c r="AH98">
        <v>0.25959595061728391</v>
      </c>
      <c r="AI98">
        <v>0.22210838052113699</v>
      </c>
      <c r="AJ98">
        <v>0.18834737158694159</v>
      </c>
      <c r="AK98">
        <v>0.15820941678589431</v>
      </c>
      <c r="AL98">
        <v>0.13155033935860061</v>
      </c>
      <c r="AM98">
        <v>0.1081928102268024</v>
      </c>
      <c r="AN98">
        <v>8.7933372774718341E-2</v>
      </c>
      <c r="AO98">
        <v>7.0548975000000083E-2</v>
      </c>
      <c r="AP98">
        <v>5.5803009034301639E-2</v>
      </c>
      <c r="AQ98">
        <v>4.3450858033464761E-2</v>
      </c>
      <c r="AR98">
        <v>3.3244950437317747E-2</v>
      </c>
      <c r="AS98">
        <v>2.493932159908932E-2</v>
      </c>
      <c r="AT98">
        <v>1.829368278443648E-2</v>
      </c>
      <c r="AU98">
        <v>1.307699754008743E-2</v>
      </c>
      <c r="AV98">
        <v>9.0705654320987882E-3</v>
      </c>
      <c r="AW98">
        <v>6.0706131537271541E-3</v>
      </c>
      <c r="AX98">
        <v>3.890393002915527E-3</v>
      </c>
      <c r="AY98">
        <v>2.3617887293939069E-3</v>
      </c>
      <c r="AZ98">
        <v>1.336428751394791E-3</v>
      </c>
      <c r="BA98">
        <v>6.8630674198253186E-4</v>
      </c>
      <c r="BB98">
        <v>3.0390958499807179E-4</v>
      </c>
      <c r="BC98">
        <v>1.0185270061732049E-4</v>
      </c>
      <c r="BD98">
        <v>1.202274052482791E-5</v>
      </c>
      <c r="BE98">
        <v>1.5772347298674331E-5</v>
      </c>
      <c r="BF98">
        <v>1.5645884173763051E-5</v>
      </c>
      <c r="BG98">
        <v>7.9676567055295776E-6</v>
      </c>
      <c r="BH98">
        <v>2.191743152285082E-6</v>
      </c>
      <c r="BI98">
        <v>1.769701796054061E-7</v>
      </c>
      <c r="BJ98">
        <v>1.4791141972893969E-31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35">
      <c r="A99" s="9" t="s">
        <v>106</v>
      </c>
      <c r="B99">
        <v>524.12</v>
      </c>
      <c r="C99">
        <v>517.28101978998814</v>
      </c>
      <c r="D99">
        <v>497.99753756402839</v>
      </c>
      <c r="E99">
        <v>468.0268690206135</v>
      </c>
      <c r="F99">
        <v>429.24040648303497</v>
      </c>
      <c r="G99">
        <v>383.83553828571428</v>
      </c>
      <c r="H99">
        <v>334.44501267169301</v>
      </c>
      <c r="I99">
        <v>284.14374620128137</v>
      </c>
      <c r="J99">
        <v>236.28031821978169</v>
      </c>
      <c r="K99">
        <v>192.70092434200211</v>
      </c>
      <c r="L99">
        <v>153.6288319626822</v>
      </c>
      <c r="M99">
        <v>119.2107823792128</v>
      </c>
      <c r="N99">
        <v>89.543088474453569</v>
      </c>
      <c r="O99">
        <v>64.643197124159002</v>
      </c>
      <c r="P99">
        <v>44.541402179256792</v>
      </c>
      <c r="Q99">
        <v>29.092052263556852</v>
      </c>
      <c r="R99">
        <v>17.835033393099479</v>
      </c>
      <c r="S99">
        <v>10.115662436255301</v>
      </c>
      <c r="T99">
        <v>5.1936404287487976</v>
      </c>
      <c r="U99">
        <v>2.3311863533532211</v>
      </c>
      <c r="V99">
        <v>0.86035138425657376</v>
      </c>
      <c r="W99">
        <v>0.2295135960992582</v>
      </c>
      <c r="X99">
        <v>2.9053137682968699E-2</v>
      </c>
      <c r="Y99">
        <v>3.792129649144754E-3</v>
      </c>
      <c r="Z99">
        <v>8.905289608582979E-4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35">
      <c r="A100" s="9" t="s">
        <v>105</v>
      </c>
      <c r="B100">
        <v>11.73</v>
      </c>
      <c r="C100">
        <v>11.702682131737051</v>
      </c>
      <c r="D100">
        <v>11.62287555215886</v>
      </c>
      <c r="E100">
        <v>11.49360803303572</v>
      </c>
      <c r="F100">
        <v>11.317739611888429</v>
      </c>
      <c r="G100">
        <v>11.09806419222353</v>
      </c>
      <c r="H100">
        <v>10.83739913333334</v>
      </c>
      <c r="I100">
        <v>10.538662829661069</v>
      </c>
      <c r="J100">
        <v>10.204940279730881</v>
      </c>
      <c r="K100">
        <v>9.8395366446428589</v>
      </c>
      <c r="L100">
        <v>9.4460187961329929</v>
      </c>
      <c r="M100">
        <v>9.0282448541981033</v>
      </c>
      <c r="N100">
        <v>8.590381714285714</v>
      </c>
      <c r="O100">
        <v>8.1369105640489252</v>
      </c>
      <c r="P100">
        <v>7.6726203896662089</v>
      </c>
      <c r="Q100">
        <v>7.2025894717261902</v>
      </c>
      <c r="R100">
        <v>6.7321548706773786</v>
      </c>
      <c r="S100">
        <v>6.2668699018428713</v>
      </c>
      <c r="T100">
        <v>5.8124496000000017</v>
      </c>
      <c r="U100">
        <v>5.3737612561378967</v>
      </c>
      <c r="V100">
        <v>4.9519442344839177</v>
      </c>
      <c r="W100">
        <v>4.5472309604409622</v>
      </c>
      <c r="X100">
        <v>4.1598757206085253</v>
      </c>
      <c r="Y100">
        <v>3.7901385241637562</v>
      </c>
      <c r="Z100">
        <v>3.4382702413994171</v>
      </c>
      <c r="AA100">
        <v>3.104499019418725</v>
      </c>
      <c r="AB100">
        <v>2.789017974987102</v>
      </c>
      <c r="AC100">
        <v>2.491974164540816</v>
      </c>
      <c r="AD100">
        <v>2.2134588313525061</v>
      </c>
      <c r="AE100">
        <v>1.953498929853613</v>
      </c>
      <c r="AF100">
        <v>1.712049927113702</v>
      </c>
      <c r="AG100">
        <v>1.4890908793722779</v>
      </c>
      <c r="AH100">
        <v>1.284835654320988</v>
      </c>
      <c r="AI100">
        <v>1.0992959086552481</v>
      </c>
      <c r="AJ100">
        <v>0.9322002821581542</v>
      </c>
      <c r="AK100">
        <v>0.78303648054790731</v>
      </c>
      <c r="AL100">
        <v>0.65109092011661784</v>
      </c>
      <c r="AM100">
        <v>0.53548593416050294</v>
      </c>
      <c r="AN100">
        <v>0.43521454120145359</v>
      </c>
      <c r="AO100">
        <v>0.34917277499999999</v>
      </c>
      <c r="AP100">
        <v>0.27618957635964492</v>
      </c>
      <c r="AQ100">
        <v>0.2150542467225911</v>
      </c>
      <c r="AR100">
        <v>0.1645414635568514</v>
      </c>
      <c r="AS100">
        <v>0.1234338575347339</v>
      </c>
      <c r="AT100">
        <v>9.054215150271766E-2</v>
      </c>
      <c r="AU100">
        <v>6.4722861242711885E-2</v>
      </c>
      <c r="AV100">
        <v>4.4893558024691659E-2</v>
      </c>
      <c r="AW100">
        <v>3.00456929507254E-2</v>
      </c>
      <c r="AX100">
        <v>1.9254983090379419E-2</v>
      </c>
      <c r="AY100">
        <v>1.1689359407506291E-2</v>
      </c>
      <c r="AZ100">
        <v>6.6144764784222274E-3</v>
      </c>
      <c r="BA100">
        <v>3.3967840014580519E-3</v>
      </c>
      <c r="BB100">
        <v>1.5041600979018219E-3</v>
      </c>
      <c r="BC100">
        <v>5.0410640432115624E-4</v>
      </c>
      <c r="BD100">
        <v>5.9504956268205E-5</v>
      </c>
      <c r="BE100">
        <v>7.8063136630242847E-5</v>
      </c>
      <c r="BF100">
        <v>7.7437224201801287E-5</v>
      </c>
      <c r="BG100">
        <v>3.9434857871716409E-5</v>
      </c>
      <c r="BH100">
        <v>1.084774142461187E-5</v>
      </c>
      <c r="BI100">
        <v>8.7589038260550923E-7</v>
      </c>
      <c r="BJ100">
        <v>1.97215226305253E-31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35">
      <c r="A101" s="9" t="s">
        <v>113</v>
      </c>
      <c r="B101">
        <v>91.04</v>
      </c>
      <c r="C101">
        <v>90.827977943166331</v>
      </c>
      <c r="D101">
        <v>90.208575470463998</v>
      </c>
      <c r="E101">
        <v>89.205292014285732</v>
      </c>
      <c r="F101">
        <v>87.840325171894534</v>
      </c>
      <c r="G101">
        <v>86.135359254904529</v>
      </c>
      <c r="H101">
        <v>84.112260622222237</v>
      </c>
      <c r="I101">
        <v>81.793679796448728</v>
      </c>
      <c r="J101">
        <v>79.203560363742469</v>
      </c>
      <c r="K101">
        <v>76.367554657142875</v>
      </c>
      <c r="L101">
        <v>73.313346223354472</v>
      </c>
      <c r="M101">
        <v>70.070879072991929</v>
      </c>
      <c r="N101">
        <v>66.672493714285721</v>
      </c>
      <c r="O101">
        <v>63.152969970248449</v>
      </c>
      <c r="P101">
        <v>59.549476579301938</v>
      </c>
      <c r="Q101">
        <v>55.901427579365091</v>
      </c>
      <c r="R101">
        <v>52.250245475402266</v>
      </c>
      <c r="S101">
        <v>48.639031190432647</v>
      </c>
      <c r="T101">
        <v>45.112140800000013</v>
      </c>
      <c r="U101">
        <v>41.707350789326007</v>
      </c>
      <c r="V101">
        <v>38.433504101228969</v>
      </c>
      <c r="W101">
        <v>35.292404658017503</v>
      </c>
      <c r="X101">
        <v>32.286026053214002</v>
      </c>
      <c r="Y101">
        <v>29.416386294958951</v>
      </c>
      <c r="Z101">
        <v>26.68543246180759</v>
      </c>
      <c r="AA101">
        <v>24.09493527091907</v>
      </c>
      <c r="AB101">
        <v>21.646393558638181</v>
      </c>
      <c r="AC101">
        <v>19.340948673469391</v>
      </c>
      <c r="AD101">
        <v>17.179308781443488</v>
      </c>
      <c r="AE101">
        <v>15.16168308387663</v>
      </c>
      <c r="AF101">
        <v>13.287725947521871</v>
      </c>
      <c r="AG101">
        <v>11.55727482165833</v>
      </c>
      <c r="AH101">
        <v>9.9719895967078198</v>
      </c>
      <c r="AI101">
        <v>8.5319607437317799</v>
      </c>
      <c r="AJ101">
        <v>7.2350821558123037</v>
      </c>
      <c r="AK101">
        <v>6.0773777654800876</v>
      </c>
      <c r="AL101">
        <v>5.053309238483962</v>
      </c>
      <c r="AM101">
        <v>4.1560647439021468</v>
      </c>
      <c r="AN101">
        <v>3.3778288005950881</v>
      </c>
      <c r="AO101">
        <v>2.710033199999998</v>
      </c>
      <c r="AP101">
        <v>2.1435890052670121</v>
      </c>
      <c r="AQ101">
        <v>1.6690996267369731</v>
      </c>
      <c r="AR101">
        <v>1.2770549737609309</v>
      </c>
      <c r="AS101">
        <v>0.95800668286121959</v>
      </c>
      <c r="AT101">
        <v>0.70272442223421816</v>
      </c>
      <c r="AU101">
        <v>0.50233327259474858</v>
      </c>
      <c r="AV101">
        <v>0.34843218436214091</v>
      </c>
      <c r="AW101">
        <v>0.23319351118789691</v>
      </c>
      <c r="AX101">
        <v>0.14944361982507301</v>
      </c>
      <c r="AY101">
        <v>9.0724576339248839E-2</v>
      </c>
      <c r="AZ101">
        <v>5.1336908661171153E-2</v>
      </c>
      <c r="BA101">
        <v>2.636344548104819E-2</v>
      </c>
      <c r="BB101">
        <v>1.1674231484479981E-2</v>
      </c>
      <c r="BC101">
        <v>3.9125189300402213E-3</v>
      </c>
      <c r="BD101">
        <v>4.6183556851259601E-4</v>
      </c>
      <c r="BE101">
        <v>6.0587109623400927E-4</v>
      </c>
      <c r="BF101">
        <v>6.0101320471735793E-4</v>
      </c>
      <c r="BG101">
        <v>3.0606559766778208E-4</v>
      </c>
      <c r="BH101">
        <v>8.4192530204307023E-5</v>
      </c>
      <c r="BI101">
        <v>6.7980443676936061E-6</v>
      </c>
      <c r="BJ101">
        <v>3.1554436208840469E-30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35">
      <c r="A102" s="9" t="s">
        <v>26</v>
      </c>
      <c r="B102">
        <v>0.79</v>
      </c>
      <c r="C102">
        <v>0.78816017767027025</v>
      </c>
      <c r="D102">
        <v>0.78278530999194385</v>
      </c>
      <c r="E102">
        <v>0.77407931339285718</v>
      </c>
      <c r="F102">
        <v>0.76223480762078955</v>
      </c>
      <c r="G102">
        <v>0.74743995838504607</v>
      </c>
      <c r="H102">
        <v>0.7298845111111113</v>
      </c>
      <c r="I102">
        <v>0.70976501580837537</v>
      </c>
      <c r="J102">
        <v>0.68728924305092876</v>
      </c>
      <c r="K102">
        <v>0.66267979107142883</v>
      </c>
      <c r="L102">
        <v>0.63617688396803618</v>
      </c>
      <c r="M102">
        <v>0.6080403610244246</v>
      </c>
      <c r="N102">
        <v>0.57855085714285714</v>
      </c>
      <c r="O102">
        <v>0.54801017439033683</v>
      </c>
      <c r="P102">
        <v>0.51674084465782655</v>
      </c>
      <c r="Q102">
        <v>0.48508488343253969</v>
      </c>
      <c r="R102">
        <v>0.45340173468330192</v>
      </c>
      <c r="S102">
        <v>0.42206540685898281</v>
      </c>
      <c r="T102">
        <v>0.39146080000000011</v>
      </c>
      <c r="U102">
        <v>0.36191571972284209</v>
      </c>
      <c r="V102">
        <v>0.33350690070266792</v>
      </c>
      <c r="W102">
        <v>0.3062499964832362</v>
      </c>
      <c r="X102">
        <v>0.280162132931009</v>
      </c>
      <c r="Y102">
        <v>0.25526082132049172</v>
      </c>
      <c r="Z102">
        <v>0.23156295743440231</v>
      </c>
      <c r="AA102">
        <v>0.2090839066786695</v>
      </c>
      <c r="AB102">
        <v>0.18783667521226011</v>
      </c>
      <c r="AC102">
        <v>0.16783116709183671</v>
      </c>
      <c r="AD102">
        <v>0.14907352743124291</v>
      </c>
      <c r="AE102">
        <v>0.13156557157581869</v>
      </c>
      <c r="AF102">
        <v>0.11530430029154511</v>
      </c>
      <c r="AG102">
        <v>0.1002883030438277</v>
      </c>
      <c r="AH102">
        <v>8.6531983539094665E-2</v>
      </c>
      <c r="AI102">
        <v>7.4036126840378996E-2</v>
      </c>
      <c r="AJ102">
        <v>6.2782457195647179E-2</v>
      </c>
      <c r="AK102">
        <v>5.2736472261964699E-2</v>
      </c>
      <c r="AL102">
        <v>4.3850113119533483E-2</v>
      </c>
      <c r="AM102">
        <v>3.6064270075600778E-2</v>
      </c>
      <c r="AN102">
        <v>2.931112425823942E-2</v>
      </c>
      <c r="AO102">
        <v>2.351632499999998E-2</v>
      </c>
      <c r="AP102">
        <v>1.8601003011433859E-2</v>
      </c>
      <c r="AQ102">
        <v>1.4483619344488221E-2</v>
      </c>
      <c r="AR102">
        <v>1.108165014577257E-2</v>
      </c>
      <c r="AS102">
        <v>8.3131071996964297E-3</v>
      </c>
      <c r="AT102">
        <v>6.097894261478819E-3</v>
      </c>
      <c r="AU102">
        <v>4.3589991800291744E-3</v>
      </c>
      <c r="AV102">
        <v>3.023521810699618E-3</v>
      </c>
      <c r="AW102">
        <v>2.0235377179090509E-3</v>
      </c>
      <c r="AX102">
        <v>1.2967976676384961E-3</v>
      </c>
      <c r="AY102">
        <v>7.8726290979797312E-4</v>
      </c>
      <c r="AZ102">
        <v>4.4547625046491502E-4</v>
      </c>
      <c r="BA102">
        <v>2.287689139941659E-4</v>
      </c>
      <c r="BB102">
        <v>1.013031949993355E-4</v>
      </c>
      <c r="BC102">
        <v>3.3950900205757212E-5</v>
      </c>
      <c r="BD102">
        <v>4.0075801749241932E-6</v>
      </c>
      <c r="BE102">
        <v>5.2574490995606132E-6</v>
      </c>
      <c r="BF102">
        <v>5.2152947245902064E-6</v>
      </c>
      <c r="BG102">
        <v>2.6558855685108028E-6</v>
      </c>
      <c r="BH102">
        <v>7.3058105076229642E-7</v>
      </c>
      <c r="BI102">
        <v>5.8990059868880008E-8</v>
      </c>
      <c r="BJ102">
        <v>1.2325951644078309E-32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35">
      <c r="A103" s="9" t="s">
        <v>346</v>
      </c>
      <c r="B103">
        <v>0.02</v>
      </c>
      <c r="C103">
        <v>1.995342221950051E-2</v>
      </c>
      <c r="D103">
        <v>1.9817349620049211E-2</v>
      </c>
      <c r="E103">
        <v>1.9596944642857141E-2</v>
      </c>
      <c r="F103">
        <v>1.9297083737235179E-2</v>
      </c>
      <c r="G103">
        <v>1.892253059202648E-2</v>
      </c>
      <c r="H103">
        <v>1.847808888888889E-2</v>
      </c>
      <c r="I103">
        <v>1.7968734577427221E-2</v>
      </c>
      <c r="J103">
        <v>1.7399727672175409E-2</v>
      </c>
      <c r="K103">
        <v>1.6776703571428572E-2</v>
      </c>
      <c r="L103">
        <v>1.6105743897924969E-2</v>
      </c>
      <c r="M103">
        <v>1.5393426861377841E-2</v>
      </c>
      <c r="N103">
        <v>1.464685714285714E-2</v>
      </c>
      <c r="O103">
        <v>1.387367530102118E-2</v>
      </c>
      <c r="P103">
        <v>1.3082046700198141E-2</v>
      </c>
      <c r="Q103">
        <v>1.228062996031746E-2</v>
      </c>
      <c r="R103">
        <v>1.147852492869118E-2</v>
      </c>
      <c r="S103">
        <v>1.068520017364513E-2</v>
      </c>
      <c r="T103">
        <v>9.9103999999999998E-3</v>
      </c>
      <c r="U103">
        <v>9.1624232841225842E-3</v>
      </c>
      <c r="V103">
        <v>8.4432126760169094E-3</v>
      </c>
      <c r="W103">
        <v>7.7531644679300279E-3</v>
      </c>
      <c r="X103">
        <v>7.0927122261014927E-3</v>
      </c>
      <c r="Y103">
        <v>6.4622992739364988E-3</v>
      </c>
      <c r="Z103">
        <v>5.8623533527696779E-3</v>
      </c>
      <c r="AA103">
        <v>5.2932634602194783E-3</v>
      </c>
      <c r="AB103">
        <v>4.7553588661331664E-3</v>
      </c>
      <c r="AC103">
        <v>4.2488903061224477E-3</v>
      </c>
      <c r="AD103">
        <v>3.774013352689694E-3</v>
      </c>
      <c r="AE103">
        <v>3.3307739639447768E-3</v>
      </c>
      <c r="AF103">
        <v>2.9190962099125352E-3</v>
      </c>
      <c r="AG103">
        <v>2.5389443808563989E-3</v>
      </c>
      <c r="AH103">
        <v>2.190683127572016E-3</v>
      </c>
      <c r="AI103">
        <v>1.874332325072886E-3</v>
      </c>
      <c r="AJ103">
        <v>1.5894292960923341E-3</v>
      </c>
      <c r="AK103">
        <v>1.3351005635940431E-3</v>
      </c>
      <c r="AL103">
        <v>1.1101294460641379E-3</v>
      </c>
      <c r="AM103">
        <v>9.1301949558483038E-4</v>
      </c>
      <c r="AN103">
        <v>7.420537786896064E-4</v>
      </c>
      <c r="AO103">
        <v>5.9534999999999981E-4</v>
      </c>
      <c r="AP103">
        <v>4.7091146864389438E-4</v>
      </c>
      <c r="AQ103">
        <v>3.6667390745539742E-4</v>
      </c>
      <c r="AR103">
        <v>2.8054810495626767E-4</v>
      </c>
      <c r="AS103">
        <v>2.1045841011889789E-4</v>
      </c>
      <c r="AT103">
        <v>1.543770699108563E-4</v>
      </c>
      <c r="AU103">
        <v>1.103544096209907E-4</v>
      </c>
      <c r="AV103">
        <v>7.6544855967078661E-5</v>
      </c>
      <c r="AW103">
        <v>5.1228802985039123E-5</v>
      </c>
      <c r="AX103">
        <v>3.2830320699708247E-5</v>
      </c>
      <c r="AY103">
        <v>1.99307065771632E-5</v>
      </c>
      <c r="AZ103">
        <v>1.12778797586053E-5</v>
      </c>
      <c r="BA103">
        <v>5.7916180758015703E-6</v>
      </c>
      <c r="BB103">
        <v>2.5646378480843298E-6</v>
      </c>
      <c r="BC103">
        <v>8.5951646090507184E-7</v>
      </c>
      <c r="BD103">
        <v>1.014577259472602E-7</v>
      </c>
      <c r="BE103">
        <v>1.3309997720440799E-7</v>
      </c>
      <c r="BF103">
        <v>1.3203277783768291E-7</v>
      </c>
      <c r="BG103">
        <v>6.7237609329403021E-8</v>
      </c>
      <c r="BH103">
        <v>1.8495722804097969E-8</v>
      </c>
      <c r="BI103">
        <v>1.4934192371849521E-9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35">
      <c r="A104" s="9" t="s">
        <v>117</v>
      </c>
      <c r="B104">
        <v>48.48</v>
      </c>
      <c r="C104">
        <v>48.367095460069237</v>
      </c>
      <c r="D104">
        <v>48.037255478999278</v>
      </c>
      <c r="E104">
        <v>47.502993814285723</v>
      </c>
      <c r="F104">
        <v>46.776130979058067</v>
      </c>
      <c r="G104">
        <v>45.868214155072167</v>
      </c>
      <c r="H104">
        <v>44.790887466666668</v>
      </c>
      <c r="I104">
        <v>43.556212615683592</v>
      </c>
      <c r="J104">
        <v>42.176939877353213</v>
      </c>
      <c r="K104">
        <v>40.666729457142857</v>
      </c>
      <c r="L104">
        <v>39.040323208570143</v>
      </c>
      <c r="M104">
        <v>37.313666711979891</v>
      </c>
      <c r="N104">
        <v>35.503981714285722</v>
      </c>
      <c r="O104">
        <v>33.629788929675357</v>
      </c>
      <c r="P104">
        <v>31.710881201280301</v>
      </c>
      <c r="Q104">
        <v>29.768247023809529</v>
      </c>
      <c r="R104">
        <v>27.823944427147438</v>
      </c>
      <c r="S104">
        <v>25.900925220915809</v>
      </c>
      <c r="T104">
        <v>24.022809599999999</v>
      </c>
      <c r="U104">
        <v>22.209714040713141</v>
      </c>
      <c r="V104">
        <v>20.46634752666499</v>
      </c>
      <c r="W104">
        <v>18.79367067026239</v>
      </c>
      <c r="X104">
        <v>17.192734436070019</v>
      </c>
      <c r="Y104">
        <v>15.66461344002208</v>
      </c>
      <c r="Z104">
        <v>14.210344527113699</v>
      </c>
      <c r="AA104">
        <v>12.830870627572009</v>
      </c>
      <c r="AB104">
        <v>11.526989891506799</v>
      </c>
      <c r="AC104">
        <v>10.29931010204081</v>
      </c>
      <c r="AD104">
        <v>9.1482083669198158</v>
      </c>
      <c r="AE104">
        <v>8.0737960886021405</v>
      </c>
      <c r="AF104">
        <v>7.0758892128279882</v>
      </c>
      <c r="AG104">
        <v>6.1544011791959106</v>
      </c>
      <c r="AH104">
        <v>5.3102159012345673</v>
      </c>
      <c r="AI104">
        <v>4.5433815559766746</v>
      </c>
      <c r="AJ104">
        <v>3.852776613727817</v>
      </c>
      <c r="AK104">
        <v>3.2362837661519608</v>
      </c>
      <c r="AL104">
        <v>2.6909537772594718</v>
      </c>
      <c r="AM104">
        <v>2.2131592572976251</v>
      </c>
      <c r="AN104">
        <v>1.7987383595436031</v>
      </c>
      <c r="AO104">
        <v>1.4431283999999991</v>
      </c>
      <c r="AP104">
        <v>1.141489399992798</v>
      </c>
      <c r="AQ104">
        <v>0.88881755167188548</v>
      </c>
      <c r="AR104">
        <v>0.68004860641399412</v>
      </c>
      <c r="AS104">
        <v>0.51015118612820642</v>
      </c>
      <c r="AT104">
        <v>0.37421001746391752</v>
      </c>
      <c r="AU104">
        <v>0.26749908892128083</v>
      </c>
      <c r="AV104">
        <v>0.1855447308641974</v>
      </c>
      <c r="AW104">
        <v>0.1241786184357337</v>
      </c>
      <c r="AX104">
        <v>7.9580697376093176E-2</v>
      </c>
      <c r="AY104">
        <v>4.8312032743043111E-2</v>
      </c>
      <c r="AZ104">
        <v>2.7337580534858699E-2</v>
      </c>
      <c r="BA104">
        <v>1.4038882215743049E-2</v>
      </c>
      <c r="BB104">
        <v>6.2166821437560924E-3</v>
      </c>
      <c r="BC104">
        <v>2.0834679012341952E-3</v>
      </c>
      <c r="BD104">
        <v>2.4593352769620872E-4</v>
      </c>
      <c r="BE104">
        <v>3.2263434474348379E-4</v>
      </c>
      <c r="BF104">
        <v>3.2004745347909798E-4</v>
      </c>
      <c r="BG104">
        <v>1.6298396501466709E-4</v>
      </c>
      <c r="BH104">
        <v>4.4833632077247553E-5</v>
      </c>
      <c r="BI104">
        <v>3.620048230917445E-6</v>
      </c>
      <c r="BJ104">
        <v>7.8886090522101181E-31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35">
      <c r="A105" s="9" t="s">
        <v>114</v>
      </c>
      <c r="B105">
        <v>1.62</v>
      </c>
      <c r="C105">
        <v>1.616227199779541</v>
      </c>
      <c r="D105">
        <v>1.6052053192239859</v>
      </c>
      <c r="E105">
        <v>1.587352516071429</v>
      </c>
      <c r="F105">
        <v>1.5630637827160501</v>
      </c>
      <c r="G105">
        <v>1.532724977954145</v>
      </c>
      <c r="H105">
        <v>1.4967252</v>
      </c>
      <c r="I105">
        <v>1.4554675007716049</v>
      </c>
      <c r="J105">
        <v>1.409377941446208</v>
      </c>
      <c r="K105">
        <v>1.358912989285715</v>
      </c>
      <c r="L105">
        <v>1.3045652557319229</v>
      </c>
      <c r="M105">
        <v>1.246867575771605</v>
      </c>
      <c r="N105">
        <v>1.1863954285714291</v>
      </c>
      <c r="O105">
        <v>1.1237676993827159</v>
      </c>
      <c r="P105">
        <v>1.0596457827160499</v>
      </c>
      <c r="Q105">
        <v>0.99473102678571446</v>
      </c>
      <c r="R105">
        <v>0.92976051922398606</v>
      </c>
      <c r="S105">
        <v>0.86550121406525582</v>
      </c>
      <c r="T105">
        <v>0.80274240000000008</v>
      </c>
      <c r="U105">
        <v>0.74215628601392936</v>
      </c>
      <c r="V105">
        <v>0.68390022675736961</v>
      </c>
      <c r="W105">
        <v>0.62800632190233252</v>
      </c>
      <c r="X105">
        <v>0.57450969031422094</v>
      </c>
      <c r="Y105">
        <v>0.52344624118885663</v>
      </c>
      <c r="Z105">
        <v>0.4748506215743441</v>
      </c>
      <c r="AA105">
        <v>0.42875434027777781</v>
      </c>
      <c r="AB105">
        <v>0.38518406815678657</v>
      </c>
      <c r="AC105">
        <v>0.34416011479591851</v>
      </c>
      <c r="AD105">
        <v>0.30569508156786518</v>
      </c>
      <c r="AE105">
        <v>0.26979269107952702</v>
      </c>
      <c r="AF105">
        <v>0.23644679300291549</v>
      </c>
      <c r="AG105">
        <v>0.20565449484936829</v>
      </c>
      <c r="AH105">
        <v>0.17744533333333329</v>
      </c>
      <c r="AI105">
        <v>0.1518209183309038</v>
      </c>
      <c r="AJ105">
        <v>0.12874377298347911</v>
      </c>
      <c r="AK105">
        <v>0.1081431456511175</v>
      </c>
      <c r="AL105">
        <v>8.9920485131195368E-2</v>
      </c>
      <c r="AM105">
        <v>7.3954579142371205E-2</v>
      </c>
      <c r="AN105">
        <v>6.010635607385803E-2</v>
      </c>
      <c r="AO105">
        <v>4.822334999999997E-2</v>
      </c>
      <c r="AP105">
        <v>3.8143828960155383E-2</v>
      </c>
      <c r="AQ105">
        <v>2.9700586503887221E-2</v>
      </c>
      <c r="AR105">
        <v>2.2724396501457741E-2</v>
      </c>
      <c r="AS105">
        <v>1.7047131219630619E-2</v>
      </c>
      <c r="AT105">
        <v>1.2504542662779349E-2</v>
      </c>
      <c r="AU105">
        <v>8.9387071793002731E-3</v>
      </c>
      <c r="AV105">
        <v>6.2001333333332647E-3</v>
      </c>
      <c r="AW105">
        <v>4.1495330417881202E-3</v>
      </c>
      <c r="AX105">
        <v>2.6592559766763632E-3</v>
      </c>
      <c r="AY105">
        <v>1.614387232750199E-3</v>
      </c>
      <c r="AZ105">
        <v>9.1350826044701264E-4</v>
      </c>
      <c r="BA105">
        <v>4.6912106413995341E-4</v>
      </c>
      <c r="BB105">
        <v>2.0773566569481019E-4</v>
      </c>
      <c r="BC105">
        <v>6.9620833333323219E-5</v>
      </c>
      <c r="BD105">
        <v>8.2180758017527056E-6</v>
      </c>
      <c r="BE105">
        <v>1.0781098153555541E-5</v>
      </c>
      <c r="BF105">
        <v>1.06946550048677E-5</v>
      </c>
      <c r="BG105">
        <v>5.4462463556885397E-6</v>
      </c>
      <c r="BH105">
        <v>1.4981535471372141E-6</v>
      </c>
      <c r="BI105">
        <v>1.2096695821208319E-7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35">
      <c r="A106" s="9" t="s">
        <v>118</v>
      </c>
      <c r="B106">
        <v>11.11</v>
      </c>
      <c r="C106">
        <v>10.965031156732749</v>
      </c>
      <c r="D106">
        <v>10.556270782142169</v>
      </c>
      <c r="E106">
        <v>9.9209694627547442</v>
      </c>
      <c r="F106">
        <v>9.0987959170161776</v>
      </c>
      <c r="G106">
        <v>8.1363291428571412</v>
      </c>
      <c r="H106">
        <v>7.0893766518784007</v>
      </c>
      <c r="I106">
        <v>6.0231187901553778</v>
      </c>
      <c r="J106">
        <v>5.0085368530523056</v>
      </c>
      <c r="K106">
        <v>4.084765453406936</v>
      </c>
      <c r="L106">
        <v>3.2565372874635572</v>
      </c>
      <c r="M106">
        <v>2.5269628944383999</v>
      </c>
      <c r="N106">
        <v>1.898083860473134</v>
      </c>
      <c r="O106">
        <v>1.3702700145947611</v>
      </c>
      <c r="P106">
        <v>0.94416350876048094</v>
      </c>
      <c r="Q106">
        <v>0.61667690728862978</v>
      </c>
      <c r="R106">
        <v>0.37805697358874879</v>
      </c>
      <c r="S106">
        <v>0.21442610407310561</v>
      </c>
      <c r="T106">
        <v>0.1100918590464002</v>
      </c>
      <c r="U106">
        <v>4.9415172833996782E-2</v>
      </c>
      <c r="V106">
        <v>1.8237243148687989E-2</v>
      </c>
      <c r="W106">
        <v>4.8650996959907489E-3</v>
      </c>
      <c r="X106">
        <v>6.1585201796860204E-4</v>
      </c>
      <c r="Y106">
        <v>8.0383424410464867E-5</v>
      </c>
      <c r="Z106">
        <v>1.8876930388356801E-5</v>
      </c>
      <c r="AA106">
        <v>3.944304526105059E-31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35">
      <c r="A107" s="9" t="s">
        <v>178</v>
      </c>
      <c r="B107">
        <v>1.01</v>
      </c>
      <c r="C107">
        <v>0.99779336666093177</v>
      </c>
      <c r="D107">
        <v>0.96329382302120747</v>
      </c>
      <c r="E107">
        <v>0.90951018392423166</v>
      </c>
      <c r="F107">
        <v>0.83960745038802864</v>
      </c>
      <c r="G107">
        <v>0.75725808464015787</v>
      </c>
      <c r="H107">
        <v>0.6668370964869601</v>
      </c>
      <c r="I107">
        <v>0.57346094101713607</v>
      </c>
      <c r="J107">
        <v>0.48286223427896652</v>
      </c>
      <c r="K107">
        <v>0.39944467963922908</v>
      </c>
      <c r="L107">
        <v>0.32396066467412021</v>
      </c>
      <c r="M107">
        <v>0.2566748803296261</v>
      </c>
      <c r="N107">
        <v>0.19779635469312831</v>
      </c>
      <c r="O107">
        <v>0.14741435860058019</v>
      </c>
      <c r="P107">
        <v>0.1055428963004874</v>
      </c>
      <c r="Q107">
        <v>7.2183273800653161E-2</v>
      </c>
      <c r="R107">
        <v>4.6825143873442693E-2</v>
      </c>
      <c r="S107">
        <v>2.8518946270462451E-2</v>
      </c>
      <c r="T107">
        <v>1.6068135996313401E-2</v>
      </c>
      <c r="U107">
        <v>8.1897041088631242E-3</v>
      </c>
      <c r="V107">
        <v>3.6429910460365499E-3</v>
      </c>
      <c r="W107">
        <v>1.3267924791248761E-3</v>
      </c>
      <c r="X107">
        <v>3.4475769261376339E-4</v>
      </c>
      <c r="Y107">
        <v>3.9080490529235529E-5</v>
      </c>
      <c r="Z107">
        <v>7.5173706969706733E-6</v>
      </c>
      <c r="AA107">
        <v>1.5102228440660749E-6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35">
      <c r="A108" s="9" t="s">
        <v>119</v>
      </c>
      <c r="B108">
        <v>11.23</v>
      </c>
      <c r="C108">
        <v>11.203846576249539</v>
      </c>
      <c r="D108">
        <v>11.127441811657629</v>
      </c>
      <c r="E108">
        <v>11.00368441696429</v>
      </c>
      <c r="F108">
        <v>10.835312518457551</v>
      </c>
      <c r="G108">
        <v>10.625000927422869</v>
      </c>
      <c r="H108">
        <v>10.37544691111111</v>
      </c>
      <c r="I108">
        <v>10.089444465225389</v>
      </c>
      <c r="J108">
        <v>9.7699470879264929</v>
      </c>
      <c r="K108">
        <v>9.4201190553571443</v>
      </c>
      <c r="L108">
        <v>9.0433751986848705</v>
      </c>
      <c r="M108">
        <v>8.643409182663655</v>
      </c>
      <c r="N108">
        <v>8.2242102857142854</v>
      </c>
      <c r="O108">
        <v>7.7900686815233966</v>
      </c>
      <c r="P108">
        <v>7.345569222161255</v>
      </c>
      <c r="Q108">
        <v>6.8955737227182521</v>
      </c>
      <c r="R108">
        <v>6.4451917474600986</v>
      </c>
      <c r="S108">
        <v>5.9997398975017413</v>
      </c>
      <c r="T108">
        <v>5.5646896000000003</v>
      </c>
      <c r="U108">
        <v>5.1447006740348309</v>
      </c>
      <c r="V108">
        <v>4.7408639175834937</v>
      </c>
      <c r="W108">
        <v>4.3534018487427124</v>
      </c>
      <c r="X108">
        <v>3.9825579149559891</v>
      </c>
      <c r="Y108">
        <v>3.6285810423153451</v>
      </c>
      <c r="Z108">
        <v>3.2917114075801752</v>
      </c>
      <c r="AA108">
        <v>2.9721674329132379</v>
      </c>
      <c r="AB108">
        <v>2.6701340033337742</v>
      </c>
      <c r="AC108">
        <v>2.3857519068877551</v>
      </c>
      <c r="AD108">
        <v>2.119108497535263</v>
      </c>
      <c r="AE108">
        <v>1.870229580754994</v>
      </c>
      <c r="AF108">
        <v>1.639072521865889</v>
      </c>
      <c r="AG108">
        <v>1.425617269850868</v>
      </c>
      <c r="AH108">
        <v>1.2300685761316881</v>
      </c>
      <c r="AI108">
        <v>1.0524376005284259</v>
      </c>
      <c r="AJ108">
        <v>0.89246454975584588</v>
      </c>
      <c r="AK108">
        <v>0.74965896645805585</v>
      </c>
      <c r="AL108">
        <v>0.62333768396501421</v>
      </c>
      <c r="AM108">
        <v>0.51266044677088174</v>
      </c>
      <c r="AN108">
        <v>0.41666319673421343</v>
      </c>
      <c r="AO108">
        <v>0.33428902500000052</v>
      </c>
      <c r="AP108">
        <v>0.2644167896435472</v>
      </c>
      <c r="AQ108">
        <v>0.20588739903620609</v>
      </c>
      <c r="AR108">
        <v>0.15752776093294479</v>
      </c>
      <c r="AS108">
        <v>0.118172397281761</v>
      </c>
      <c r="AT108">
        <v>8.6682724754946247E-2</v>
      </c>
      <c r="AU108">
        <v>6.1964001002186311E-2</v>
      </c>
      <c r="AV108">
        <v>4.2979936625514477E-2</v>
      </c>
      <c r="AW108">
        <v>2.8764972876099481E-2</v>
      </c>
      <c r="AX108">
        <v>1.8434225072886379E-2</v>
      </c>
      <c r="AY108">
        <v>1.1191091743077459E-2</v>
      </c>
      <c r="AZ108">
        <v>6.3325294844569918E-3</v>
      </c>
      <c r="BA108">
        <v>3.2519935495627901E-3</v>
      </c>
      <c r="BB108">
        <v>1.4400441516995181E-3</v>
      </c>
      <c r="BC108">
        <v>4.8261849279827293E-4</v>
      </c>
      <c r="BD108">
        <v>5.6968513119439361E-5</v>
      </c>
      <c r="BE108">
        <v>7.4735637200150874E-5</v>
      </c>
      <c r="BF108">
        <v>7.4136404755946895E-5</v>
      </c>
      <c r="BG108">
        <v>3.7753917638524557E-5</v>
      </c>
      <c r="BH108">
        <v>1.038534835452668E-5</v>
      </c>
      <c r="BI108">
        <v>8.3855490167635527E-7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35">
      <c r="A109" s="9" t="s">
        <v>29</v>
      </c>
      <c r="B109">
        <v>0.01</v>
      </c>
      <c r="C109">
        <v>9.9767111097502567E-3</v>
      </c>
      <c r="D109">
        <v>9.9086748100246039E-3</v>
      </c>
      <c r="E109">
        <v>9.7984723214285703E-3</v>
      </c>
      <c r="F109">
        <v>9.6485418686175876E-3</v>
      </c>
      <c r="G109">
        <v>9.4612652960132382E-3</v>
      </c>
      <c r="H109">
        <v>9.2390444444444431E-3</v>
      </c>
      <c r="I109">
        <v>8.9843672887136104E-3</v>
      </c>
      <c r="J109">
        <v>8.6998638360877047E-3</v>
      </c>
      <c r="K109">
        <v>8.3883517857142858E-3</v>
      </c>
      <c r="L109">
        <v>8.0528719489624846E-3</v>
      </c>
      <c r="M109">
        <v>7.6967134306889203E-3</v>
      </c>
      <c r="N109">
        <v>7.3234285714285727E-3</v>
      </c>
      <c r="O109">
        <v>6.936837650510592E-3</v>
      </c>
      <c r="P109">
        <v>6.5410233500990704E-3</v>
      </c>
      <c r="Q109">
        <v>6.1403149801587311E-3</v>
      </c>
      <c r="R109">
        <v>5.7392624643455917E-3</v>
      </c>
      <c r="S109">
        <v>5.3426000868225668E-3</v>
      </c>
      <c r="T109">
        <v>4.9551999999999999E-3</v>
      </c>
      <c r="U109">
        <v>4.581211642061293E-3</v>
      </c>
      <c r="V109">
        <v>4.2216063380084556E-3</v>
      </c>
      <c r="W109">
        <v>3.876582233965014E-3</v>
      </c>
      <c r="X109">
        <v>3.5463561130507459E-3</v>
      </c>
      <c r="Y109">
        <v>3.2311496369682498E-3</v>
      </c>
      <c r="Z109">
        <v>2.9311766763848389E-3</v>
      </c>
      <c r="AA109">
        <v>2.64663173010974E-3</v>
      </c>
      <c r="AB109">
        <v>2.3776794330665841E-3</v>
      </c>
      <c r="AC109">
        <v>2.1244451530612238E-3</v>
      </c>
      <c r="AD109">
        <v>1.887006676344847E-3</v>
      </c>
      <c r="AE109">
        <v>1.6653869819723891E-3</v>
      </c>
      <c r="AF109">
        <v>1.459548104956268E-3</v>
      </c>
      <c r="AG109">
        <v>1.2694721904281999E-3</v>
      </c>
      <c r="AH109">
        <v>1.095341563786008E-3</v>
      </c>
      <c r="AI109">
        <v>9.3716616253644298E-4</v>
      </c>
      <c r="AJ109">
        <v>7.9471464804616748E-4</v>
      </c>
      <c r="AK109">
        <v>6.6755028179702228E-4</v>
      </c>
      <c r="AL109">
        <v>5.5506472303207049E-4</v>
      </c>
      <c r="AM109">
        <v>4.5650974779241497E-4</v>
      </c>
      <c r="AN109">
        <v>3.7102688934480331E-4</v>
      </c>
      <c r="AO109">
        <v>2.9767500000000017E-4</v>
      </c>
      <c r="AP109">
        <v>2.354557343219476E-4</v>
      </c>
      <c r="AQ109">
        <v>1.8333695372769879E-4</v>
      </c>
      <c r="AR109">
        <v>1.4027405247813441E-4</v>
      </c>
      <c r="AS109">
        <v>1.052292050594489E-4</v>
      </c>
      <c r="AT109">
        <v>7.718853495542869E-5</v>
      </c>
      <c r="AU109">
        <v>5.517720481049598E-5</v>
      </c>
      <c r="AV109">
        <v>3.8272427983539188E-5</v>
      </c>
      <c r="AW109">
        <v>2.5614401492519599E-5</v>
      </c>
      <c r="AX109">
        <v>1.6415160349854181E-5</v>
      </c>
      <c r="AY109">
        <v>9.965353288582083E-6</v>
      </c>
      <c r="AZ109">
        <v>5.6389398793028294E-6</v>
      </c>
      <c r="BA109">
        <v>2.8958090379008008E-6</v>
      </c>
      <c r="BB109">
        <v>1.2823189240423739E-6</v>
      </c>
      <c r="BC109">
        <v>4.297582304526778E-7</v>
      </c>
      <c r="BD109">
        <v>5.0728862973895493E-8</v>
      </c>
      <c r="BE109">
        <v>6.6549988602071687E-8</v>
      </c>
      <c r="BF109">
        <v>6.6016388918859665E-8</v>
      </c>
      <c r="BG109">
        <v>3.3618804664678601E-8</v>
      </c>
      <c r="BH109">
        <v>9.2478614020447127E-9</v>
      </c>
      <c r="BI109">
        <v>7.4670961858836207E-10</v>
      </c>
      <c r="BJ109">
        <v>3.8518598887744717E-34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35">
      <c r="A110" s="9" t="s">
        <v>27</v>
      </c>
      <c r="B110">
        <v>0.22</v>
      </c>
      <c r="C110">
        <v>0.2171293298362921</v>
      </c>
      <c r="D110">
        <v>0.2090350649929143</v>
      </c>
      <c r="E110">
        <v>0.19645484084662859</v>
      </c>
      <c r="F110">
        <v>0.18017417657457779</v>
      </c>
      <c r="G110">
        <v>0.16111542857142849</v>
      </c>
      <c r="H110">
        <v>0.14038369607680001</v>
      </c>
      <c r="I110">
        <v>0.1192696790129778</v>
      </c>
      <c r="J110">
        <v>9.9178947585194174E-2</v>
      </c>
      <c r="K110">
        <v>8.0886444621919559E-2</v>
      </c>
      <c r="L110">
        <v>6.4485886880466498E-2</v>
      </c>
      <c r="M110">
        <v>5.0038869196800007E-2</v>
      </c>
      <c r="N110">
        <v>3.7585819019269981E-2</v>
      </c>
      <c r="O110">
        <v>2.713405969494578E-2</v>
      </c>
      <c r="P110">
        <v>1.869630710416794E-2</v>
      </c>
      <c r="Q110">
        <v>1.221142390670555E-2</v>
      </c>
      <c r="R110">
        <v>7.4862767047277007E-3</v>
      </c>
      <c r="S110">
        <v>4.2460614667941699E-3</v>
      </c>
      <c r="T110">
        <v>2.180036812800002E-3</v>
      </c>
      <c r="U110">
        <v>9.7851827394052331E-4</v>
      </c>
      <c r="V110">
        <v>3.6113352769680251E-4</v>
      </c>
      <c r="W110">
        <v>9.6338607841404351E-5</v>
      </c>
      <c r="X110">
        <v>1.219508946472521E-5</v>
      </c>
      <c r="Y110">
        <v>1.591750978423476E-6</v>
      </c>
      <c r="Z110">
        <v>3.7380060174902412E-7</v>
      </c>
      <c r="AA110">
        <v>3.081487911019577E-33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35">
      <c r="A111" s="9" t="s">
        <v>28</v>
      </c>
      <c r="B111">
        <v>24.31</v>
      </c>
      <c r="C111">
        <v>24.253384707802869</v>
      </c>
      <c r="D111">
        <v>24.087988463169811</v>
      </c>
      <c r="E111">
        <v>23.820086213392859</v>
      </c>
      <c r="F111">
        <v>23.455605282609358</v>
      </c>
      <c r="G111">
        <v>23.000335934608181</v>
      </c>
      <c r="H111">
        <v>22.460117044444441</v>
      </c>
      <c r="I111">
        <v>21.840996878862789</v>
      </c>
      <c r="J111">
        <v>21.149368985529211</v>
      </c>
      <c r="K111">
        <v>20.392083191071428</v>
      </c>
      <c r="L111">
        <v>19.576531707927799</v>
      </c>
      <c r="M111">
        <v>18.71071035000476</v>
      </c>
      <c r="N111">
        <v>17.803254857142861</v>
      </c>
      <c r="O111">
        <v>16.863452328391251</v>
      </c>
      <c r="P111">
        <v>15.901227764090841</v>
      </c>
      <c r="Q111">
        <v>14.927105716765871</v>
      </c>
      <c r="R111">
        <v>13.95214705082414</v>
      </c>
      <c r="S111">
        <v>12.98786081106566</v>
      </c>
      <c r="T111">
        <v>12.046091199999999</v>
      </c>
      <c r="U111">
        <v>11.136925501851</v>
      </c>
      <c r="V111">
        <v>10.262725007698551</v>
      </c>
      <c r="W111">
        <v>9.4239714107689476</v>
      </c>
      <c r="X111">
        <v>8.6211917108263627</v>
      </c>
      <c r="Y111">
        <v>7.8549247674698126</v>
      </c>
      <c r="Z111">
        <v>7.1256905002915447</v>
      </c>
      <c r="AA111">
        <v>6.4339617358967747</v>
      </c>
      <c r="AB111">
        <v>5.780138701784864</v>
      </c>
      <c r="AC111">
        <v>5.1645261670918376</v>
      </c>
      <c r="AD111">
        <v>4.5873132301943222</v>
      </c>
      <c r="AE111">
        <v>4.0485557531748766</v>
      </c>
      <c r="AF111">
        <v>3.548161443148687</v>
      </c>
      <c r="AG111">
        <v>3.0860868949309519</v>
      </c>
      <c r="AH111">
        <v>2.6627753415637838</v>
      </c>
      <c r="AI111">
        <v>2.2782509411260929</v>
      </c>
      <c r="AJ111">
        <v>1.931951309400233</v>
      </c>
      <c r="AK111">
        <v>1.622814735048562</v>
      </c>
      <c r="AL111">
        <v>1.3493623416909619</v>
      </c>
      <c r="AM111">
        <v>1.1097751968833609</v>
      </c>
      <c r="AN111">
        <v>0.90196636799721774</v>
      </c>
      <c r="AO111">
        <v>0.72364792499999941</v>
      </c>
      <c r="AP111">
        <v>0.57239289013665406</v>
      </c>
      <c r="AQ111">
        <v>0.44569213451203732</v>
      </c>
      <c r="AR111">
        <v>0.34100622157434468</v>
      </c>
      <c r="AS111">
        <v>0.25581219749952111</v>
      </c>
      <c r="AT111">
        <v>0.18764532847664739</v>
      </c>
      <c r="AU111">
        <v>0.13413578489431591</v>
      </c>
      <c r="AV111">
        <v>9.3040272427983434E-2</v>
      </c>
      <c r="AW111">
        <v>6.2268610028315387E-2</v>
      </c>
      <c r="AX111">
        <v>3.9905254810496497E-2</v>
      </c>
      <c r="AY111">
        <v>2.4225773844542969E-2</v>
      </c>
      <c r="AZ111">
        <v>1.370826284658583E-2</v>
      </c>
      <c r="BA111">
        <v>7.0397117711377046E-3</v>
      </c>
      <c r="BB111">
        <v>3.1173173043477342E-3</v>
      </c>
      <c r="BC111">
        <v>1.0447422582312879E-3</v>
      </c>
      <c r="BD111">
        <v>1.2332186588973461E-4</v>
      </c>
      <c r="BE111">
        <v>1.617830222913577E-4</v>
      </c>
      <c r="BF111">
        <v>1.604858414615704E-4</v>
      </c>
      <c r="BG111">
        <v>8.1727314139727305E-5</v>
      </c>
      <c r="BH111">
        <v>2.2481551068297169E-5</v>
      </c>
      <c r="BI111">
        <v>1.8152510827914371E-6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35">
      <c r="A112" s="9" t="s">
        <v>176</v>
      </c>
      <c r="B112">
        <v>1.0900000000000001</v>
      </c>
      <c r="C112">
        <v>1.075777134188902</v>
      </c>
      <c r="D112">
        <v>1.0356737311012569</v>
      </c>
      <c r="E112">
        <v>0.97334443874011434</v>
      </c>
      <c r="F112">
        <v>0.8926811475740446</v>
      </c>
      <c r="G112">
        <v>0.79825371428571434</v>
      </c>
      <c r="H112">
        <v>0.69553740328960023</v>
      </c>
      <c r="I112">
        <v>0.59092704601884449</v>
      </c>
      <c r="J112">
        <v>0.4913866039448257</v>
      </c>
      <c r="K112">
        <v>0.40075556653587407</v>
      </c>
      <c r="L112">
        <v>0.31949825772594748</v>
      </c>
      <c r="M112">
        <v>0.2479198519296</v>
      </c>
      <c r="N112">
        <v>0.18622064877729211</v>
      </c>
      <c r="O112">
        <v>0.1344369321249585</v>
      </c>
      <c r="P112">
        <v>9.2631703379741068E-2</v>
      </c>
      <c r="Q112">
        <v>6.0502054810495538E-2</v>
      </c>
      <c r="R112">
        <v>3.7091098218878127E-2</v>
      </c>
      <c r="S112">
        <v>2.103730454002559E-2</v>
      </c>
      <c r="T112">
        <v>1.080109148159997E-2</v>
      </c>
      <c r="U112">
        <v>4.8481132663416486E-3</v>
      </c>
      <c r="V112">
        <v>1.789252478134104E-3</v>
      </c>
      <c r="W112">
        <v>4.7731401157782621E-4</v>
      </c>
      <c r="X112">
        <v>6.0421125075212858E-5</v>
      </c>
      <c r="Y112">
        <v>7.8864025749196726E-6</v>
      </c>
      <c r="Z112">
        <v>1.8520120723049901E-6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35">
      <c r="A113" s="9" t="s">
        <v>177</v>
      </c>
      <c r="B113">
        <v>0.2</v>
      </c>
      <c r="C113">
        <v>0.19739029985117459</v>
      </c>
      <c r="D113">
        <v>0.1900318772662857</v>
      </c>
      <c r="E113">
        <v>0.1785953098605714</v>
      </c>
      <c r="F113">
        <v>0.16379470597688889</v>
      </c>
      <c r="G113">
        <v>0.14646857142857139</v>
      </c>
      <c r="H113">
        <v>0.12762154188800001</v>
      </c>
      <c r="I113">
        <v>0.1084269809208889</v>
      </c>
      <c r="J113">
        <v>9.0162679622903766E-2</v>
      </c>
      <c r="K113">
        <v>7.3533131474472296E-2</v>
      </c>
      <c r="L113">
        <v>5.8623533527696767E-2</v>
      </c>
      <c r="M113">
        <v>4.5489881087999992E-2</v>
      </c>
      <c r="N113">
        <v>3.4168926381154513E-2</v>
      </c>
      <c r="O113">
        <v>2.4667326995405251E-2</v>
      </c>
      <c r="P113">
        <v>1.6996642821970841E-2</v>
      </c>
      <c r="Q113">
        <v>1.1101294460641399E-2</v>
      </c>
      <c r="R113">
        <v>6.8057060952069941E-3</v>
      </c>
      <c r="S113">
        <v>3.8600558789037951E-3</v>
      </c>
      <c r="T113">
        <v>1.9818516479999989E-3</v>
      </c>
      <c r="U113">
        <v>8.8956206721866324E-4</v>
      </c>
      <c r="V113">
        <v>3.2830320699708322E-4</v>
      </c>
      <c r="W113">
        <v>8.758055258308744E-5</v>
      </c>
      <c r="X113">
        <v>1.108644496793398E-5</v>
      </c>
      <c r="Y113">
        <v>1.4470463440233229E-6</v>
      </c>
      <c r="Z113">
        <v>3.3981872886301363E-7</v>
      </c>
      <c r="AA113">
        <v>3.081487911019577E-33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35">
      <c r="A114" s="9" t="s">
        <v>347</v>
      </c>
      <c r="B114">
        <v>0.27</v>
      </c>
      <c r="C114">
        <v>0.26937119996325692</v>
      </c>
      <c r="D114">
        <v>0.26753421987066428</v>
      </c>
      <c r="E114">
        <v>0.26455875267857148</v>
      </c>
      <c r="F114">
        <v>0.26051063045267492</v>
      </c>
      <c r="G114">
        <v>0.25545416299235751</v>
      </c>
      <c r="H114">
        <v>0.24945419999999999</v>
      </c>
      <c r="I114">
        <v>0.2425779167952675</v>
      </c>
      <c r="J114">
        <v>0.23489632357436799</v>
      </c>
      <c r="K114">
        <v>0.22648549821428571</v>
      </c>
      <c r="L114">
        <v>0.2174275426219871</v>
      </c>
      <c r="M114">
        <v>0.20781126262860081</v>
      </c>
      <c r="N114">
        <v>0.1977325714285714</v>
      </c>
      <c r="O114">
        <v>0.18729461656378599</v>
      </c>
      <c r="P114">
        <v>0.17660763045267491</v>
      </c>
      <c r="Q114">
        <v>0.1657885044642857</v>
      </c>
      <c r="R114">
        <v>0.15496008653733101</v>
      </c>
      <c r="S114">
        <v>0.14425020234420929</v>
      </c>
      <c r="T114">
        <v>0.1337904</v>
      </c>
      <c r="U114">
        <v>0.1236927143356549</v>
      </c>
      <c r="V114">
        <v>0.11398337112622831</v>
      </c>
      <c r="W114">
        <v>0.1046677203170554</v>
      </c>
      <c r="X114">
        <v>9.5751615052370176E-2</v>
      </c>
      <c r="Y114">
        <v>8.7241040198142772E-2</v>
      </c>
      <c r="Z114">
        <v>7.9141770262390693E-2</v>
      </c>
      <c r="AA114">
        <v>7.1459056712962973E-2</v>
      </c>
      <c r="AB114">
        <v>6.4197344692797781E-2</v>
      </c>
      <c r="AC114">
        <v>5.7360019132653067E-2</v>
      </c>
      <c r="AD114">
        <v>5.0949180261310893E-2</v>
      </c>
      <c r="AE114">
        <v>4.4965448513254527E-2</v>
      </c>
      <c r="AF114">
        <v>3.9407798833819251E-2</v>
      </c>
      <c r="AG114">
        <v>3.4275749141561403E-2</v>
      </c>
      <c r="AH114">
        <v>2.9574222222222241E-2</v>
      </c>
      <c r="AI114">
        <v>2.5303486388483981E-2</v>
      </c>
      <c r="AJ114">
        <v>2.145729549724653E-2</v>
      </c>
      <c r="AK114">
        <v>1.8023857608519621E-2</v>
      </c>
      <c r="AL114">
        <v>1.498674752186591E-2</v>
      </c>
      <c r="AM114">
        <v>1.232576319039522E-2</v>
      </c>
      <c r="AN114">
        <v>1.001772601230971E-2</v>
      </c>
      <c r="AO114">
        <v>8.0372250000000176E-3</v>
      </c>
      <c r="AP114">
        <v>6.3573048266925992E-3</v>
      </c>
      <c r="AQ114">
        <v>4.9500977506478951E-3</v>
      </c>
      <c r="AR114">
        <v>3.7873994169096222E-3</v>
      </c>
      <c r="AS114">
        <v>2.8411885366051251E-3</v>
      </c>
      <c r="AT114">
        <v>2.0840904437965731E-3</v>
      </c>
      <c r="AU114">
        <v>1.489784529883395E-3</v>
      </c>
      <c r="AV114">
        <v>1.033355555555563E-3</v>
      </c>
      <c r="AW114">
        <v>6.9158884029803692E-4</v>
      </c>
      <c r="AX114">
        <v>4.4320932944606729E-4</v>
      </c>
      <c r="AY114">
        <v>2.690645387917179E-4</v>
      </c>
      <c r="AZ114">
        <v>1.5225137674117659E-4</v>
      </c>
      <c r="BA114">
        <v>7.8186844023321719E-5</v>
      </c>
      <c r="BB114">
        <v>3.4622610949146472E-5</v>
      </c>
      <c r="BC114">
        <v>1.16034722222208E-5</v>
      </c>
      <c r="BD114">
        <v>1.369679300293559E-6</v>
      </c>
      <c r="BE114">
        <v>1.796849692257096E-6</v>
      </c>
      <c r="BF114">
        <v>1.782442500808809E-6</v>
      </c>
      <c r="BG114">
        <v>9.0770772594696057E-7</v>
      </c>
      <c r="BH114">
        <v>2.4969225785527642E-7</v>
      </c>
      <c r="BI114">
        <v>2.0161159702044851E-8</v>
      </c>
      <c r="BJ114">
        <v>1.2325951644078309E-32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35">
      <c r="A115" s="9" t="s">
        <v>31</v>
      </c>
      <c r="B115">
        <v>0.88</v>
      </c>
      <c r="C115">
        <v>0.87795057765802242</v>
      </c>
      <c r="D115">
        <v>0.87196338328216527</v>
      </c>
      <c r="E115">
        <v>0.86226556428571433</v>
      </c>
      <c r="F115">
        <v>0.8490716844383478</v>
      </c>
      <c r="G115">
        <v>0.83259134604916496</v>
      </c>
      <c r="H115">
        <v>0.81303591111111118</v>
      </c>
      <c r="I115">
        <v>0.79062432140679784</v>
      </c>
      <c r="J115">
        <v>0.76558801757571804</v>
      </c>
      <c r="K115">
        <v>0.7381749571428573</v>
      </c>
      <c r="L115">
        <v>0.70865273150869879</v>
      </c>
      <c r="M115">
        <v>0.6773107819006251</v>
      </c>
      <c r="N115">
        <v>0.64446171428571442</v>
      </c>
      <c r="O115">
        <v>0.61044171324493213</v>
      </c>
      <c r="P115">
        <v>0.57561005480871819</v>
      </c>
      <c r="Q115">
        <v>0.5403477182539681</v>
      </c>
      <c r="R115">
        <v>0.50505509686241212</v>
      </c>
      <c r="S115">
        <v>0.47014880764038602</v>
      </c>
      <c r="T115">
        <v>0.43605759999999999</v>
      </c>
      <c r="U115">
        <v>0.40314662450139371</v>
      </c>
      <c r="V115">
        <v>0.37150135774474402</v>
      </c>
      <c r="W115">
        <v>0.34113923658892131</v>
      </c>
      <c r="X115">
        <v>0.31207933794846571</v>
      </c>
      <c r="Y115">
        <v>0.28434116805320597</v>
      </c>
      <c r="Z115">
        <v>0.25794354752186588</v>
      </c>
      <c r="AA115">
        <v>0.23290359224965709</v>
      </c>
      <c r="AB115">
        <v>0.20923579010985929</v>
      </c>
      <c r="AC115">
        <v>0.1869511734693878</v>
      </c>
      <c r="AD115">
        <v>0.16605658751834651</v>
      </c>
      <c r="AE115">
        <v>0.14655405441357031</v>
      </c>
      <c r="AF115">
        <v>0.12844023323615161</v>
      </c>
      <c r="AG115">
        <v>0.11171355275768161</v>
      </c>
      <c r="AH115">
        <v>9.6390057613168753E-2</v>
      </c>
      <c r="AI115">
        <v>8.2470622303206981E-2</v>
      </c>
      <c r="AJ115">
        <v>6.9934889028062719E-2</v>
      </c>
      <c r="AK115">
        <v>5.8744424798137969E-2</v>
      </c>
      <c r="AL115">
        <v>4.8845695626822151E-2</v>
      </c>
      <c r="AM115">
        <v>4.0172857805732529E-2</v>
      </c>
      <c r="AN115">
        <v>3.2650366262342648E-2</v>
      </c>
      <c r="AO115">
        <v>2.6195400000000001E-2</v>
      </c>
      <c r="AP115">
        <v>2.07201046203314E-2</v>
      </c>
      <c r="AQ115">
        <v>1.6133651928037542E-2</v>
      </c>
      <c r="AR115">
        <v>1.2344116618075799E-2</v>
      </c>
      <c r="AS115">
        <v>9.2601700452315232E-3</v>
      </c>
      <c r="AT115">
        <v>6.7925910760777064E-3</v>
      </c>
      <c r="AU115">
        <v>4.8555940233236143E-3</v>
      </c>
      <c r="AV115">
        <v>3.3679736625514792E-3</v>
      </c>
      <c r="AW115">
        <v>2.254067331341726E-3</v>
      </c>
      <c r="AX115">
        <v>1.4445341107871741E-3</v>
      </c>
      <c r="AY115">
        <v>8.7695108939522186E-4</v>
      </c>
      <c r="AZ115">
        <v>4.9622670937864654E-4</v>
      </c>
      <c r="BA115">
        <v>2.5483119533527369E-4</v>
      </c>
      <c r="BB115">
        <v>1.128440653157284E-4</v>
      </c>
      <c r="BC115">
        <v>3.7818724279852167E-5</v>
      </c>
      <c r="BD115">
        <v>4.464139941694346E-6</v>
      </c>
      <c r="BE115">
        <v>5.8563989969821801E-6</v>
      </c>
      <c r="BF115">
        <v>5.8094422248598669E-6</v>
      </c>
      <c r="BG115">
        <v>2.9584548104936431E-6</v>
      </c>
      <c r="BH115">
        <v>8.1381180338089789E-7</v>
      </c>
      <c r="BI115">
        <v>6.5710446435510712E-8</v>
      </c>
      <c r="BJ115">
        <v>1.2325951644078309E-32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35">
      <c r="A116" s="9" t="s">
        <v>36</v>
      </c>
      <c r="B116">
        <v>0.06</v>
      </c>
      <c r="C116">
        <v>5.9860266658501533E-2</v>
      </c>
      <c r="D116">
        <v>5.9452048860147627E-2</v>
      </c>
      <c r="E116">
        <v>5.8790833928571429E-2</v>
      </c>
      <c r="F116">
        <v>5.7891251211705533E-2</v>
      </c>
      <c r="G116">
        <v>5.6767591776079429E-2</v>
      </c>
      <c r="H116">
        <v>5.5434266666666669E-2</v>
      </c>
      <c r="I116">
        <v>5.3906203732281659E-2</v>
      </c>
      <c r="J116">
        <v>5.2199183016526228E-2</v>
      </c>
      <c r="K116">
        <v>5.0330110714285711E-2</v>
      </c>
      <c r="L116">
        <v>4.8317231693774901E-2</v>
      </c>
      <c r="M116">
        <v>4.618028058413351E-2</v>
      </c>
      <c r="N116">
        <v>4.3940571428571433E-2</v>
      </c>
      <c r="O116">
        <v>4.1621025903063547E-2</v>
      </c>
      <c r="P116">
        <v>3.9246140100594407E-2</v>
      </c>
      <c r="Q116">
        <v>3.6841889880952383E-2</v>
      </c>
      <c r="R116">
        <v>3.443557478607355E-2</v>
      </c>
      <c r="S116">
        <v>3.2055600520935403E-2</v>
      </c>
      <c r="T116">
        <v>2.9731199999999989E-2</v>
      </c>
      <c r="U116">
        <v>2.7487269852367751E-2</v>
      </c>
      <c r="V116">
        <v>2.532963802805073E-2</v>
      </c>
      <c r="W116">
        <v>2.325949340379008E-2</v>
      </c>
      <c r="X116">
        <v>2.1278136678304471E-2</v>
      </c>
      <c r="Y116">
        <v>1.9386897821809499E-2</v>
      </c>
      <c r="Z116">
        <v>1.758706005830904E-2</v>
      </c>
      <c r="AA116">
        <v>1.587979038065843E-2</v>
      </c>
      <c r="AB116">
        <v>1.4266076598399499E-2</v>
      </c>
      <c r="AC116">
        <v>1.2746670918367351E-2</v>
      </c>
      <c r="AD116">
        <v>1.1322040058069079E-2</v>
      </c>
      <c r="AE116">
        <v>9.9923218918343323E-3</v>
      </c>
      <c r="AF116">
        <v>8.7572886297376043E-3</v>
      </c>
      <c r="AG116">
        <v>7.616833142569196E-3</v>
      </c>
      <c r="AH116">
        <v>6.5720493827160454E-3</v>
      </c>
      <c r="AI116">
        <v>5.6229969752186566E-3</v>
      </c>
      <c r="AJ116">
        <v>4.768287888277001E-3</v>
      </c>
      <c r="AK116">
        <v>4.0053016907821287E-3</v>
      </c>
      <c r="AL116">
        <v>3.3303883381924182E-3</v>
      </c>
      <c r="AM116">
        <v>2.7390584867544869E-3</v>
      </c>
      <c r="AN116">
        <v>2.226161336068819E-3</v>
      </c>
      <c r="AO116">
        <v>1.78605E-3</v>
      </c>
      <c r="AP116">
        <v>1.4127344059316821E-3</v>
      </c>
      <c r="AQ116">
        <v>1.1000217223661921E-3</v>
      </c>
      <c r="AR116">
        <v>8.4164431486880205E-4</v>
      </c>
      <c r="AS116">
        <v>6.3137523035669248E-4</v>
      </c>
      <c r="AT116">
        <v>4.6313120973256989E-4</v>
      </c>
      <c r="AU116">
        <v>3.3106322886297212E-4</v>
      </c>
      <c r="AV116">
        <v>2.2963456790123289E-4</v>
      </c>
      <c r="AW116">
        <v>1.5368640895511369E-4</v>
      </c>
      <c r="AX116">
        <v>9.8490962099124395E-5</v>
      </c>
      <c r="AY116">
        <v>5.9792119731490943E-5</v>
      </c>
      <c r="AZ116">
        <v>3.3833639275815599E-5</v>
      </c>
      <c r="BA116">
        <v>1.7374854227404161E-5</v>
      </c>
      <c r="BB116">
        <v>7.6939135442524194E-6</v>
      </c>
      <c r="BC116">
        <v>2.5785493827164702E-6</v>
      </c>
      <c r="BD116">
        <v>3.043731778425586E-7</v>
      </c>
      <c r="BE116">
        <v>3.9929993161310161E-7</v>
      </c>
      <c r="BF116">
        <v>3.960983335135368E-7</v>
      </c>
      <c r="BG116">
        <v>2.0171282798837721E-7</v>
      </c>
      <c r="BH116">
        <v>5.5487168412326619E-8</v>
      </c>
      <c r="BI116">
        <v>4.4802577115525439E-9</v>
      </c>
      <c r="BJ116">
        <v>7.7037197775489434E-34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35">
      <c r="A117" s="9" t="s">
        <v>123</v>
      </c>
      <c r="B117">
        <v>106.34</v>
      </c>
      <c r="C117">
        <v>106.0923459410842</v>
      </c>
      <c r="D117">
        <v>105.3688479298016</v>
      </c>
      <c r="E117">
        <v>104.19695466607141</v>
      </c>
      <c r="F117">
        <v>102.6025942308794</v>
      </c>
      <c r="G117">
        <v>100.6110951578048</v>
      </c>
      <c r="H117">
        <v>98.247998622222227</v>
      </c>
      <c r="I117">
        <v>95.539761748180553</v>
      </c>
      <c r="J117">
        <v>92.514352032956666</v>
      </c>
      <c r="K117">
        <v>89.201732889285722</v>
      </c>
      <c r="L117">
        <v>85.634240305267056</v>
      </c>
      <c r="M117">
        <v>81.84685062194599</v>
      </c>
      <c r="N117">
        <v>77.877339428571446</v>
      </c>
      <c r="O117">
        <v>73.766331575529634</v>
      </c>
      <c r="P117">
        <v>69.557242304953505</v>
      </c>
      <c r="Q117">
        <v>65.296109499007926</v>
      </c>
      <c r="R117">
        <v>61.031317045851047</v>
      </c>
      <c r="S117">
        <v>56.813209323271167</v>
      </c>
      <c r="T117">
        <v>52.693596800000002</v>
      </c>
      <c r="U117">
        <v>48.716604601679776</v>
      </c>
      <c r="V117">
        <v>44.892561798381898</v>
      </c>
      <c r="W117">
        <v>41.223575475983957</v>
      </c>
      <c r="X117">
        <v>37.711950906181642</v>
      </c>
      <c r="Y117">
        <v>34.360045239520367</v>
      </c>
      <c r="Z117">
        <v>31.170132776676379</v>
      </c>
      <c r="AA117">
        <v>28.144281817986961</v>
      </c>
      <c r="AB117">
        <v>25.284243091230039</v>
      </c>
      <c r="AC117">
        <v>22.591349757653049</v>
      </c>
      <c r="AD117">
        <v>20.066428996251091</v>
      </c>
      <c r="AE117">
        <v>17.709725166294369</v>
      </c>
      <c r="AF117">
        <v>15.520834548104951</v>
      </c>
      <c r="AG117">
        <v>13.49956727301347</v>
      </c>
      <c r="AH117">
        <v>11.647862189300399</v>
      </c>
      <c r="AI117">
        <v>9.9658249724125287</v>
      </c>
      <c r="AJ117">
        <v>8.4509955673229342</v>
      </c>
      <c r="AK117">
        <v>7.098729696629527</v>
      </c>
      <c r="AL117">
        <v>5.9025582647230213</v>
      </c>
      <c r="AM117">
        <v>4.8545246580245323</v>
      </c>
      <c r="AN117">
        <v>3.9454999412926282</v>
      </c>
      <c r="AO117">
        <v>3.1654759499999932</v>
      </c>
      <c r="AP117">
        <v>2.5038362787795809</v>
      </c>
      <c r="AQ117">
        <v>1.9496051659403471</v>
      </c>
      <c r="AR117">
        <v>1.4916742740524771</v>
      </c>
      <c r="AS117">
        <v>1.1190073666021769</v>
      </c>
      <c r="AT117">
        <v>0.82082288071602516</v>
      </c>
      <c r="AU117">
        <v>0.58675439595481249</v>
      </c>
      <c r="AV117">
        <v>0.40698899917695153</v>
      </c>
      <c r="AW117">
        <v>0.27238354547144489</v>
      </c>
      <c r="AX117">
        <v>0.1745588151603491</v>
      </c>
      <c r="AY117">
        <v>0.1059715668707753</v>
      </c>
      <c r="AZ117">
        <v>5.9964486676503698E-2</v>
      </c>
      <c r="BA117">
        <v>3.0794033309039039E-2</v>
      </c>
      <c r="BB117">
        <v>1.3636179438266409E-2</v>
      </c>
      <c r="BC117">
        <v>4.5700490226335639E-3</v>
      </c>
      <c r="BD117">
        <v>5.3945072886180492E-4</v>
      </c>
      <c r="BE117">
        <v>7.0769257879469642E-4</v>
      </c>
      <c r="BF117">
        <v>7.0201827976380132E-4</v>
      </c>
      <c r="BG117">
        <v>3.5750236880458181E-4</v>
      </c>
      <c r="BH117">
        <v>9.8341758149528996E-5</v>
      </c>
      <c r="BI117">
        <v>7.9405100841155355E-6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35">
      <c r="A118" s="9" t="s">
        <v>348</v>
      </c>
      <c r="B118">
        <v>0.51</v>
      </c>
      <c r="C118">
        <v>0.37349485714285707</v>
      </c>
      <c r="D118">
        <v>0.1494900104956268</v>
      </c>
      <c r="E118">
        <v>2.8308300874635591E-2</v>
      </c>
      <c r="F118">
        <v>8.3717317784256107E-4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35">
      <c r="A119" s="9" t="s">
        <v>32</v>
      </c>
      <c r="B119">
        <v>1.43</v>
      </c>
      <c r="C119">
        <v>1.4266696886942869</v>
      </c>
      <c r="D119">
        <v>1.4169404978335181</v>
      </c>
      <c r="E119">
        <v>1.4011815419642859</v>
      </c>
      <c r="F119">
        <v>1.379741487212315</v>
      </c>
      <c r="G119">
        <v>1.352960937329893</v>
      </c>
      <c r="H119">
        <v>1.3211833555555561</v>
      </c>
      <c r="I119">
        <v>1.2847645222860471</v>
      </c>
      <c r="J119">
        <v>1.2440805285605421</v>
      </c>
      <c r="K119">
        <v>1.199534305357143</v>
      </c>
      <c r="L119">
        <v>1.151560688701635</v>
      </c>
      <c r="M119">
        <v>1.1006300205885149</v>
      </c>
      <c r="N119">
        <v>1.047250285714286</v>
      </c>
      <c r="O119">
        <v>0.99196778402301478</v>
      </c>
      <c r="P119">
        <v>0.93536633906416689</v>
      </c>
      <c r="Q119">
        <v>0.8780650421626981</v>
      </c>
      <c r="R119">
        <v>0.82071453240141956</v>
      </c>
      <c r="S119">
        <v>0.76399181241562686</v>
      </c>
      <c r="T119">
        <v>0.70859359999999993</v>
      </c>
      <c r="U119">
        <v>0.65511326481476484</v>
      </c>
      <c r="V119">
        <v>0.60368970633520869</v>
      </c>
      <c r="W119">
        <v>0.55435125945699693</v>
      </c>
      <c r="X119">
        <v>0.50712892416625666</v>
      </c>
      <c r="Y119">
        <v>0.46205439808645959</v>
      </c>
      <c r="Z119">
        <v>0.41915826472303208</v>
      </c>
      <c r="AA119">
        <v>0.37846833740569258</v>
      </c>
      <c r="AB119">
        <v>0.34000815892852138</v>
      </c>
      <c r="AC119">
        <v>0.30379565688775501</v>
      </c>
      <c r="AD119">
        <v>0.26984195471731309</v>
      </c>
      <c r="AE119">
        <v>0.23815033842205149</v>
      </c>
      <c r="AF119">
        <v>0.20871537900874629</v>
      </c>
      <c r="AG119">
        <v>0.18153452323123251</v>
      </c>
      <c r="AH119">
        <v>0.15663384362139909</v>
      </c>
      <c r="AI119">
        <v>0.13401476124271131</v>
      </c>
      <c r="AJ119">
        <v>0.1136441946706019</v>
      </c>
      <c r="AK119">
        <v>9.5459690296974167E-2</v>
      </c>
      <c r="AL119">
        <v>7.9374255393585946E-2</v>
      </c>
      <c r="AM119">
        <v>6.5280893934315298E-2</v>
      </c>
      <c r="AN119">
        <v>5.3056845176306912E-2</v>
      </c>
      <c r="AO119">
        <v>4.2567524999999988E-2</v>
      </c>
      <c r="AP119">
        <v>3.3670170008038458E-2</v>
      </c>
      <c r="AQ119">
        <v>2.621718438306098E-2</v>
      </c>
      <c r="AR119">
        <v>2.0059189504373229E-2</v>
      </c>
      <c r="AS119">
        <v>1.504777632350123E-2</v>
      </c>
      <c r="AT119">
        <v>1.1037960498626299E-2</v>
      </c>
      <c r="AU119">
        <v>7.8903402879009366E-3</v>
      </c>
      <c r="AV119">
        <v>5.4729572016461517E-3</v>
      </c>
      <c r="AW119">
        <v>3.6628594134302831E-3</v>
      </c>
      <c r="AX119">
        <v>2.3473679300291882E-3</v>
      </c>
      <c r="AY119">
        <v>1.4250455202672191E-3</v>
      </c>
      <c r="AZ119">
        <v>8.0636840274030477E-4</v>
      </c>
      <c r="BA119">
        <v>4.1410069241988638E-4</v>
      </c>
      <c r="BB119">
        <v>1.8337160613808879E-4</v>
      </c>
      <c r="BC119">
        <v>6.1455426954760053E-5</v>
      </c>
      <c r="BD119">
        <v>7.2542274052598097E-6</v>
      </c>
      <c r="BE119">
        <v>9.5166483700940253E-6</v>
      </c>
      <c r="BF119">
        <v>9.4403436153892798E-6</v>
      </c>
      <c r="BG119">
        <v>4.8074890670490461E-6</v>
      </c>
      <c r="BH119">
        <v>1.32244418048742E-6</v>
      </c>
      <c r="BI119">
        <v>1.067794754577427E-7</v>
      </c>
      <c r="BJ119">
        <v>4.9303806576313238E-32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35">
      <c r="A120" s="9" t="s">
        <v>181</v>
      </c>
      <c r="B120">
        <v>1.0900000000000001</v>
      </c>
      <c r="C120">
        <v>1.075777134188902</v>
      </c>
      <c r="D120">
        <v>1.0356737311012569</v>
      </c>
      <c r="E120">
        <v>0.97334443874011445</v>
      </c>
      <c r="F120">
        <v>0.8926811475740446</v>
      </c>
      <c r="G120">
        <v>0.79825371428571446</v>
      </c>
      <c r="H120">
        <v>0.69553740328960001</v>
      </c>
      <c r="I120">
        <v>0.59092704601884449</v>
      </c>
      <c r="J120">
        <v>0.4913866039448257</v>
      </c>
      <c r="K120">
        <v>0.40075556653587391</v>
      </c>
      <c r="L120">
        <v>0.31949825772594748</v>
      </c>
      <c r="M120">
        <v>0.2479198519296</v>
      </c>
      <c r="N120">
        <v>0.18622064877729211</v>
      </c>
      <c r="O120">
        <v>0.13443693212495861</v>
      </c>
      <c r="P120">
        <v>9.2631703379741082E-2</v>
      </c>
      <c r="Q120">
        <v>6.0502054810495587E-2</v>
      </c>
      <c r="R120">
        <v>3.709109821887812E-2</v>
      </c>
      <c r="S120">
        <v>2.1037304540025611E-2</v>
      </c>
      <c r="T120">
        <v>1.080109148159997E-2</v>
      </c>
      <c r="U120">
        <v>4.8481132663416807E-3</v>
      </c>
      <c r="V120">
        <v>1.789252478134119E-3</v>
      </c>
      <c r="W120">
        <v>4.7731401157783158E-4</v>
      </c>
      <c r="X120">
        <v>6.0421125075221667E-5</v>
      </c>
      <c r="Y120">
        <v>7.8864025749276652E-6</v>
      </c>
      <c r="Z120">
        <v>1.85201207230353E-6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35">
      <c r="A121" s="9" t="s">
        <v>349</v>
      </c>
      <c r="B121">
        <v>0.81</v>
      </c>
      <c r="C121">
        <v>0.80811359988977072</v>
      </c>
      <c r="D121">
        <v>0.80260265961199306</v>
      </c>
      <c r="E121">
        <v>0.79367625803571429</v>
      </c>
      <c r="F121">
        <v>0.78153189135802481</v>
      </c>
      <c r="G121">
        <v>0.76636248897707238</v>
      </c>
      <c r="H121">
        <v>0.74836260000000021</v>
      </c>
      <c r="I121">
        <v>0.72773375038580257</v>
      </c>
      <c r="J121">
        <v>0.70468897072310399</v>
      </c>
      <c r="K121">
        <v>0.67945649464285729</v>
      </c>
      <c r="L121">
        <v>0.65228262786596136</v>
      </c>
      <c r="M121">
        <v>0.62343378788580261</v>
      </c>
      <c r="N121">
        <v>0.59319771428571433</v>
      </c>
      <c r="O121">
        <v>0.56188384969135807</v>
      </c>
      <c r="P121">
        <v>0.52982289135802496</v>
      </c>
      <c r="Q121">
        <v>0.49736551339285717</v>
      </c>
      <c r="R121">
        <v>0.46488025961199297</v>
      </c>
      <c r="S121">
        <v>0.43275060703262802</v>
      </c>
      <c r="T121">
        <v>0.40137119999999998</v>
      </c>
      <c r="U121">
        <v>0.37107814300696468</v>
      </c>
      <c r="V121">
        <v>0.34195011337868492</v>
      </c>
      <c r="W121">
        <v>0.31400316095116632</v>
      </c>
      <c r="X121">
        <v>0.28725484515711053</v>
      </c>
      <c r="Y121">
        <v>0.26172312059442832</v>
      </c>
      <c r="Z121">
        <v>0.23742531078717211</v>
      </c>
      <c r="AA121">
        <v>0.21437717013888891</v>
      </c>
      <c r="AB121">
        <v>0.19259203407839329</v>
      </c>
      <c r="AC121">
        <v>0.1720800573979592</v>
      </c>
      <c r="AD121">
        <v>0.15284754078393259</v>
      </c>
      <c r="AE121">
        <v>0.13489634553976351</v>
      </c>
      <c r="AF121">
        <v>0.1182233965014578</v>
      </c>
      <c r="AG121">
        <v>0.1028272474246842</v>
      </c>
      <c r="AH121">
        <v>8.87226666666667E-2</v>
      </c>
      <c r="AI121">
        <v>7.5910459165451916E-2</v>
      </c>
      <c r="AJ121">
        <v>6.4371886491739569E-2</v>
      </c>
      <c r="AK121">
        <v>5.4071572825558807E-2</v>
      </c>
      <c r="AL121">
        <v>4.4960242565597663E-2</v>
      </c>
      <c r="AM121">
        <v>3.6977289571185623E-2</v>
      </c>
      <c r="AN121">
        <v>3.005317803692904E-2</v>
      </c>
      <c r="AO121">
        <v>2.4111674999999971E-2</v>
      </c>
      <c r="AP121">
        <v>1.9071914480077719E-2</v>
      </c>
      <c r="AQ121">
        <v>1.4850293251943619E-2</v>
      </c>
      <c r="AR121">
        <v>1.1362198250728881E-2</v>
      </c>
      <c r="AS121">
        <v>8.5235656098153791E-3</v>
      </c>
      <c r="AT121">
        <v>6.2522713313897223E-3</v>
      </c>
      <c r="AU121">
        <v>4.4693535896501739E-3</v>
      </c>
      <c r="AV121">
        <v>3.10006666666669E-3</v>
      </c>
      <c r="AW121">
        <v>2.074766520894084E-3</v>
      </c>
      <c r="AX121">
        <v>1.3296279883381931E-3</v>
      </c>
      <c r="AY121">
        <v>8.0719361637514352E-4</v>
      </c>
      <c r="AZ121">
        <v>4.5675413022351011E-4</v>
      </c>
      <c r="BA121">
        <v>2.345605320699828E-4</v>
      </c>
      <c r="BB121">
        <v>1.0386783284741779E-4</v>
      </c>
      <c r="BC121">
        <v>3.4810416666669992E-5</v>
      </c>
      <c r="BD121">
        <v>4.1090379008694173E-6</v>
      </c>
      <c r="BE121">
        <v>5.3905490767732014E-6</v>
      </c>
      <c r="BF121">
        <v>5.347327502430466E-6</v>
      </c>
      <c r="BG121">
        <v>2.7231231778433051E-6</v>
      </c>
      <c r="BH121">
        <v>7.4907677356770422E-7</v>
      </c>
      <c r="BI121">
        <v>6.0483479105962091E-8</v>
      </c>
      <c r="BJ121">
        <v>2.4651903288156619E-32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35">
      <c r="A122" s="9" t="s">
        <v>34</v>
      </c>
      <c r="B122">
        <v>0.77</v>
      </c>
      <c r="C122">
        <v>0.76820675545076966</v>
      </c>
      <c r="D122">
        <v>0.76296796037189463</v>
      </c>
      <c r="E122">
        <v>0.75448236874999997</v>
      </c>
      <c r="F122">
        <v>0.74293772388355439</v>
      </c>
      <c r="G122">
        <v>0.72851742779301942</v>
      </c>
      <c r="H122">
        <v>0.71140642222222217</v>
      </c>
      <c r="I122">
        <v>0.69179628123094794</v>
      </c>
      <c r="J122">
        <v>0.66988951537875319</v>
      </c>
      <c r="K122">
        <v>0.64590308749999992</v>
      </c>
      <c r="L122">
        <v>0.62007114007011122</v>
      </c>
      <c r="M122">
        <v>0.5926469341630467</v>
      </c>
      <c r="N122">
        <v>0.56390399999999996</v>
      </c>
      <c r="O122">
        <v>0.53413649908931571</v>
      </c>
      <c r="P122">
        <v>0.50365879795762847</v>
      </c>
      <c r="Q122">
        <v>0.47280425347222221</v>
      </c>
      <c r="R122">
        <v>0.44192320975461069</v>
      </c>
      <c r="S122">
        <v>0.41138020668533759</v>
      </c>
      <c r="T122">
        <v>0.3815503999999999</v>
      </c>
      <c r="U122">
        <v>0.3527532964387195</v>
      </c>
      <c r="V122">
        <v>0.32506368802665092</v>
      </c>
      <c r="W122">
        <v>0.29849683201530608</v>
      </c>
      <c r="X122">
        <v>0.27306942070490747</v>
      </c>
      <c r="Y122">
        <v>0.24879852204655531</v>
      </c>
      <c r="Z122">
        <v>0.2257006040816327</v>
      </c>
      <c r="AA122">
        <v>0.20379064321845</v>
      </c>
      <c r="AB122">
        <v>0.18308131634612701</v>
      </c>
      <c r="AC122">
        <v>0.1635822767857143</v>
      </c>
      <c r="AD122">
        <v>0.14529951407855321</v>
      </c>
      <c r="AE122">
        <v>0.12823479761187401</v>
      </c>
      <c r="AF122">
        <v>0.1123852040816327</v>
      </c>
      <c r="AG122">
        <v>9.7749358662971408E-2</v>
      </c>
      <c r="AH122">
        <v>8.4341300411522671E-2</v>
      </c>
      <c r="AI122">
        <v>7.2161794515306146E-2</v>
      </c>
      <c r="AJ122">
        <v>6.1193027899554907E-2</v>
      </c>
      <c r="AK122">
        <v>5.1401371698370731E-2</v>
      </c>
      <c r="AL122">
        <v>4.2739983673469387E-2</v>
      </c>
      <c r="AM122">
        <v>3.5151250580015961E-2</v>
      </c>
      <c r="AN122">
        <v>2.8569070479549839E-2</v>
      </c>
      <c r="AO122">
        <v>2.292097500000002E-2</v>
      </c>
      <c r="AP122">
        <v>1.8130091542789939E-2</v>
      </c>
      <c r="AQ122">
        <v>1.4116945437032831E-2</v>
      </c>
      <c r="AR122">
        <v>1.080110204081638E-2</v>
      </c>
      <c r="AS122">
        <v>8.1026487895776086E-3</v>
      </c>
      <c r="AT122">
        <v>5.9435171915680034E-3</v>
      </c>
      <c r="AU122">
        <v>4.2486447704081828E-3</v>
      </c>
      <c r="AV122">
        <v>2.94697695473253E-3</v>
      </c>
      <c r="AW122">
        <v>1.9723089149239971E-3</v>
      </c>
      <c r="AX122">
        <v>1.2639673469387769E-3</v>
      </c>
      <c r="AY122">
        <v>7.6733220322079741E-4</v>
      </c>
      <c r="AZ122">
        <v>4.341983707063125E-4</v>
      </c>
      <c r="BA122">
        <v>2.2297729591837429E-4</v>
      </c>
      <c r="BB122">
        <v>9.8738557151262926E-5</v>
      </c>
      <c r="BC122">
        <v>3.3091383744868353E-5</v>
      </c>
      <c r="BD122">
        <v>3.9061224489795477E-6</v>
      </c>
      <c r="BE122">
        <v>5.1243491223645963E-6</v>
      </c>
      <c r="BF122">
        <v>5.0832619467521338E-6</v>
      </c>
      <c r="BG122">
        <v>2.588647959182764E-6</v>
      </c>
      <c r="BH122">
        <v>7.1208532795800819E-7</v>
      </c>
      <c r="BI122">
        <v>5.7496640631368492E-8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35">
      <c r="A123" s="9" t="s">
        <v>35</v>
      </c>
      <c r="B123">
        <v>1.78</v>
      </c>
      <c r="C123">
        <v>1.775854577535545</v>
      </c>
      <c r="D123">
        <v>1.7637441161843801</v>
      </c>
      <c r="E123">
        <v>1.7441280732142861</v>
      </c>
      <c r="F123">
        <v>1.7174404526139311</v>
      </c>
      <c r="G123">
        <v>1.684105222690357</v>
      </c>
      <c r="H123">
        <v>1.644549911111111</v>
      </c>
      <c r="I123">
        <v>1.599217377391023</v>
      </c>
      <c r="J123">
        <v>1.548575762823611</v>
      </c>
      <c r="K123">
        <v>1.493126617857143</v>
      </c>
      <c r="L123">
        <v>1.433411206915322</v>
      </c>
      <c r="M123">
        <v>1.370014990662628</v>
      </c>
      <c r="N123">
        <v>1.3035702857142859</v>
      </c>
      <c r="O123">
        <v>1.2347571017908849</v>
      </c>
      <c r="P123">
        <v>1.164302156317635</v>
      </c>
      <c r="Q123">
        <v>1.092976066468254</v>
      </c>
      <c r="R123">
        <v>1.0215887186535151</v>
      </c>
      <c r="S123">
        <v>0.95098281545441676</v>
      </c>
      <c r="T123">
        <v>0.88202560000000008</v>
      </c>
      <c r="U123">
        <v>0.81545567228690996</v>
      </c>
      <c r="V123">
        <v>0.75144592816550482</v>
      </c>
      <c r="W123">
        <v>0.6900316376457728</v>
      </c>
      <c r="X123">
        <v>0.63125138812303294</v>
      </c>
      <c r="Y123">
        <v>0.57514463538034855</v>
      </c>
      <c r="Z123">
        <v>0.5217494483965015</v>
      </c>
      <c r="AA123">
        <v>0.47110044795953371</v>
      </c>
      <c r="AB123">
        <v>0.42322693908585191</v>
      </c>
      <c r="AC123">
        <v>0.37815123724489802</v>
      </c>
      <c r="AD123">
        <v>0.33588718838938281</v>
      </c>
      <c r="AE123">
        <v>0.29643888279108532</v>
      </c>
      <c r="AF123">
        <v>0.25979956268221582</v>
      </c>
      <c r="AG123">
        <v>0.22596604989621949</v>
      </c>
      <c r="AH123">
        <v>0.19497079835390951</v>
      </c>
      <c r="AI123">
        <v>0.16681557693148691</v>
      </c>
      <c r="AJ123">
        <v>0.14145920735221779</v>
      </c>
      <c r="AK123">
        <v>0.11882395015987</v>
      </c>
      <c r="AL123">
        <v>9.8801520699708434E-2</v>
      </c>
      <c r="AM123">
        <v>8.1258735107049868E-2</v>
      </c>
      <c r="AN123">
        <v>6.6042786303374915E-2</v>
      </c>
      <c r="AO123">
        <v>5.2986150000000003E-2</v>
      </c>
      <c r="AP123">
        <v>4.1911120709306637E-2</v>
      </c>
      <c r="AQ123">
        <v>3.2633977763530372E-2</v>
      </c>
      <c r="AR123">
        <v>2.4968781341107828E-2</v>
      </c>
      <c r="AS123">
        <v>1.873079850058185E-2</v>
      </c>
      <c r="AT123">
        <v>1.3739559222066209E-2</v>
      </c>
      <c r="AU123">
        <v>9.8215424562682237E-3</v>
      </c>
      <c r="AV123">
        <v>6.8124921810699714E-3</v>
      </c>
      <c r="AW123">
        <v>4.5593634656684468E-3</v>
      </c>
      <c r="AX123">
        <v>2.921898542274017E-3</v>
      </c>
      <c r="AY123">
        <v>1.773832885367526E-3</v>
      </c>
      <c r="AZ123">
        <v>1.0037312985158569E-3</v>
      </c>
      <c r="BA123">
        <v>5.1545400874635459E-4</v>
      </c>
      <c r="BB123">
        <v>2.2825276847953781E-4</v>
      </c>
      <c r="BC123">
        <v>7.6496965020543084E-5</v>
      </c>
      <c r="BD123">
        <v>9.0297376093235391E-6</v>
      </c>
      <c r="BE123">
        <v>1.184589797118002E-5</v>
      </c>
      <c r="BF123">
        <v>1.175091722756924E-5</v>
      </c>
      <c r="BG123">
        <v>5.9841472303177886E-6</v>
      </c>
      <c r="BH123">
        <v>1.64611932956757E-6</v>
      </c>
      <c r="BI123">
        <v>1.3291431211021319E-7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35">
      <c r="A124" s="9" t="s">
        <v>212</v>
      </c>
      <c r="B124">
        <v>159.11000000000001</v>
      </c>
      <c r="C124">
        <v>158.73945046723631</v>
      </c>
      <c r="D124">
        <v>157.65692490230151</v>
      </c>
      <c r="E124">
        <v>155.90349310625001</v>
      </c>
      <c r="F124">
        <v>153.51794967157451</v>
      </c>
      <c r="G124">
        <v>150.53819212486661</v>
      </c>
      <c r="H124">
        <v>147.00243615555561</v>
      </c>
      <c r="I124">
        <v>142.95026793072219</v>
      </c>
      <c r="J124">
        <v>138.42353349599151</v>
      </c>
      <c r="K124">
        <v>133.4670652625</v>
      </c>
      <c r="L124">
        <v>128.12924557994211</v>
      </c>
      <c r="M124">
        <v>122.4624073956914</v>
      </c>
      <c r="N124">
        <v>116.523072</v>
      </c>
      <c r="O124">
        <v>110.3720238572741</v>
      </c>
      <c r="P124">
        <v>104.0742225234263</v>
      </c>
      <c r="Q124">
        <v>97.698551649305571</v>
      </c>
      <c r="R124">
        <v>91.317405070202724</v>
      </c>
      <c r="S124">
        <v>85.006109981433866</v>
      </c>
      <c r="T124">
        <v>78.842187200000012</v>
      </c>
      <c r="U124">
        <v>72.891658436837233</v>
      </c>
      <c r="V124">
        <v>67.169978444052532</v>
      </c>
      <c r="W124">
        <v>61.680299924617358</v>
      </c>
      <c r="X124">
        <v>56.426072114750433</v>
      </c>
      <c r="Y124">
        <v>51.410821873801822</v>
      </c>
      <c r="Z124">
        <v>46.637952097959179</v>
      </c>
      <c r="AA124">
        <v>42.110557457776068</v>
      </c>
      <c r="AB124">
        <v>37.831257459522412</v>
      </c>
      <c r="AC124">
        <v>33.802046830357142</v>
      </c>
      <c r="AD124">
        <v>30.02416322732287</v>
      </c>
      <c r="AE124">
        <v>26.497972270162681</v>
      </c>
      <c r="AF124">
        <v>23.222869897959178</v>
      </c>
      <c r="AG124">
        <v>20.198572021903079</v>
      </c>
      <c r="AH124">
        <v>17.427979621399182</v>
      </c>
      <c r="AI124">
        <v>14.91125081211735</v>
      </c>
      <c r="AJ124">
        <v>12.644704765062571</v>
      </c>
      <c r="AK124">
        <v>10.62139253367242</v>
      </c>
      <c r="AL124">
        <v>8.8316348081632725</v>
      </c>
      <c r="AM124">
        <v>7.2635265971251171</v>
      </c>
      <c r="AN124">
        <v>5.903408836365168</v>
      </c>
      <c r="AO124">
        <v>4.7363069250000009</v>
      </c>
      <c r="AP124">
        <v>3.7463361887965072</v>
      </c>
      <c r="AQ124">
        <v>2.9170742707614208</v>
      </c>
      <c r="AR124">
        <v>2.2319004489795868</v>
      </c>
      <c r="AS124">
        <v>1.674301881700887</v>
      </c>
      <c r="AT124">
        <v>1.228146779675817</v>
      </c>
      <c r="AU124">
        <v>0.87792450573979908</v>
      </c>
      <c r="AV124">
        <v>0.60895260164609011</v>
      </c>
      <c r="AW124">
        <v>0.40755074214747572</v>
      </c>
      <c r="AX124">
        <v>0.2611816163265317</v>
      </c>
      <c r="AY124">
        <v>0.15855873617462629</v>
      </c>
      <c r="AZ124">
        <v>8.9721172419583342E-2</v>
      </c>
      <c r="BA124">
        <v>4.6075217602043722E-2</v>
      </c>
      <c r="BB124">
        <v>2.0402976400435639E-2</v>
      </c>
      <c r="BC124">
        <v>6.8378832047315888E-3</v>
      </c>
      <c r="BD124">
        <v>8.0714693877768982E-4</v>
      </c>
      <c r="BE124">
        <v>1.0588768686486359E-3</v>
      </c>
      <c r="BF124">
        <v>1.050386764088094E-3</v>
      </c>
      <c r="BG124">
        <v>5.3490880102011196E-4</v>
      </c>
      <c r="BH124">
        <v>1.471427227678352E-4</v>
      </c>
      <c r="BI124">
        <v>1.1880896741475949E-5</v>
      </c>
      <c r="BJ124">
        <v>1.577721810442024E-30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35">
      <c r="A125" s="9" t="s">
        <v>179</v>
      </c>
      <c r="B125">
        <v>4.16</v>
      </c>
      <c r="C125">
        <v>4.1503118216561061</v>
      </c>
      <c r="D125">
        <v>4.1220087209702347</v>
      </c>
      <c r="E125">
        <v>4.076164485714286</v>
      </c>
      <c r="F125">
        <v>4.0137934173449166</v>
      </c>
      <c r="G125">
        <v>3.9358863631415071</v>
      </c>
      <c r="H125">
        <v>3.843442488888889</v>
      </c>
      <c r="I125">
        <v>3.7374967921048619</v>
      </c>
      <c r="J125">
        <v>3.619143355812485</v>
      </c>
      <c r="K125">
        <v>3.4895543428571432</v>
      </c>
      <c r="L125">
        <v>3.3499947307683939</v>
      </c>
      <c r="M125">
        <v>3.2018327871665901</v>
      </c>
      <c r="N125">
        <v>3.0465462857142862</v>
      </c>
      <c r="O125">
        <v>2.8857244626124059</v>
      </c>
      <c r="P125">
        <v>2.7210657136412131</v>
      </c>
      <c r="Q125">
        <v>2.5543710317460309</v>
      </c>
      <c r="R125">
        <v>2.3875331851677668</v>
      </c>
      <c r="S125">
        <v>2.222521636118187</v>
      </c>
      <c r="T125">
        <v>2.0613632000000002</v>
      </c>
      <c r="U125">
        <v>1.9057840430974979</v>
      </c>
      <c r="V125">
        <v>1.7561882366115169</v>
      </c>
      <c r="W125">
        <v>1.6126582093294459</v>
      </c>
      <c r="X125">
        <v>1.475284143029111</v>
      </c>
      <c r="Y125">
        <v>1.344158248978792</v>
      </c>
      <c r="Z125">
        <v>1.219369497376094</v>
      </c>
      <c r="AA125">
        <v>1.1009987997256521</v>
      </c>
      <c r="AB125">
        <v>0.98911464415569839</v>
      </c>
      <c r="AC125">
        <v>0.88376918367346935</v>
      </c>
      <c r="AD125">
        <v>0.78499477735945644</v>
      </c>
      <c r="AE125">
        <v>0.69280098450051386</v>
      </c>
      <c r="AF125">
        <v>0.60717201166180756</v>
      </c>
      <c r="AG125">
        <v>0.52810043121813111</v>
      </c>
      <c r="AH125">
        <v>0.45566209053497952</v>
      </c>
      <c r="AI125">
        <v>0.3898611236151604</v>
      </c>
      <c r="AJ125">
        <v>0.33060129358720558</v>
      </c>
      <c r="AK125">
        <v>0.27770091722756141</v>
      </c>
      <c r="AL125">
        <v>0.2309069247813412</v>
      </c>
      <c r="AM125">
        <v>0.18990805508164479</v>
      </c>
      <c r="AN125">
        <v>0.15434718596743821</v>
      </c>
      <c r="AO125">
        <v>0.1238328000000001</v>
      </c>
      <c r="AP125">
        <v>9.7949585477930243E-2</v>
      </c>
      <c r="AQ125">
        <v>7.6268172750723062E-2</v>
      </c>
      <c r="AR125">
        <v>5.8354005830903978E-2</v>
      </c>
      <c r="AS125">
        <v>4.3775349304730857E-2</v>
      </c>
      <c r="AT125">
        <v>3.2110430541458339E-2</v>
      </c>
      <c r="AU125">
        <v>2.295371720116628E-2</v>
      </c>
      <c r="AV125">
        <v>1.592133004115235E-2</v>
      </c>
      <c r="AW125">
        <v>1.065559102088817E-2</v>
      </c>
      <c r="AX125">
        <v>6.8287067055394198E-3</v>
      </c>
      <c r="AY125">
        <v>4.1455869680500652E-3</v>
      </c>
      <c r="AZ125">
        <v>2.3457989897899679E-3</v>
      </c>
      <c r="BA125">
        <v>1.2046565597668109E-3</v>
      </c>
      <c r="BB125">
        <v>5.3344467240165768E-4</v>
      </c>
      <c r="BC125">
        <v>1.7877942386832681E-4</v>
      </c>
      <c r="BD125">
        <v>2.1103206997135891E-5</v>
      </c>
      <c r="BE125">
        <v>2.7684795258485601E-5</v>
      </c>
      <c r="BF125">
        <v>2.746281779023453E-5</v>
      </c>
      <c r="BG125">
        <v>1.398542274052274E-5</v>
      </c>
      <c r="BH125">
        <v>3.8471103432500034E-6</v>
      </c>
      <c r="BI125">
        <v>3.106312013340495E-7</v>
      </c>
      <c r="BJ125">
        <v>9.8607613152626476E-32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35">
      <c r="A126" s="9" t="s">
        <v>122</v>
      </c>
      <c r="B126">
        <v>5.16</v>
      </c>
      <c r="C126">
        <v>5.1479829326311322</v>
      </c>
      <c r="D126">
        <v>5.1128762019726954</v>
      </c>
      <c r="E126">
        <v>5.0560117178571424</v>
      </c>
      <c r="F126">
        <v>4.9786476042066754</v>
      </c>
      <c r="G126">
        <v>4.8820128927428303</v>
      </c>
      <c r="H126">
        <v>4.7673469333333349</v>
      </c>
      <c r="I126">
        <v>4.6359335209762236</v>
      </c>
      <c r="J126">
        <v>4.4891297394212559</v>
      </c>
      <c r="K126">
        <v>4.3283895214285719</v>
      </c>
      <c r="L126">
        <v>4.1552819256646414</v>
      </c>
      <c r="M126">
        <v>3.9715041302354819</v>
      </c>
      <c r="N126">
        <v>3.7788891428571421</v>
      </c>
      <c r="O126">
        <v>3.5794082276634649</v>
      </c>
      <c r="P126">
        <v>3.37516804865112</v>
      </c>
      <c r="Q126">
        <v>3.1684025297619041</v>
      </c>
      <c r="R126">
        <v>2.9614594316023251</v>
      </c>
      <c r="S126">
        <v>2.7567816448004439</v>
      </c>
      <c r="T126">
        <v>2.5568832000000001</v>
      </c>
      <c r="U126">
        <v>2.3639052073036262</v>
      </c>
      <c r="V126">
        <v>2.1783488704123619</v>
      </c>
      <c r="W126">
        <v>2.0003164327259468</v>
      </c>
      <c r="X126">
        <v>1.829919754334185</v>
      </c>
      <c r="Y126">
        <v>1.667273212675616</v>
      </c>
      <c r="Z126">
        <v>1.512487165014577</v>
      </c>
      <c r="AA126">
        <v>1.365661972736625</v>
      </c>
      <c r="AB126">
        <v>1.2268825874623559</v>
      </c>
      <c r="AC126">
        <v>1.096213698979591</v>
      </c>
      <c r="AD126">
        <v>0.97369544499394056</v>
      </c>
      <c r="AE126">
        <v>0.85933968269775229</v>
      </c>
      <c r="AF126">
        <v>0.75312682215743409</v>
      </c>
      <c r="AG126">
        <v>0.65504765026095069</v>
      </c>
      <c r="AH126">
        <v>0.56519624691357973</v>
      </c>
      <c r="AI126">
        <v>0.48357773986880409</v>
      </c>
      <c r="AJ126">
        <v>0.41007275839182189</v>
      </c>
      <c r="AK126">
        <v>0.34445594540726321</v>
      </c>
      <c r="AL126">
        <v>0.28641339708454783</v>
      </c>
      <c r="AM126">
        <v>0.2355590298608857</v>
      </c>
      <c r="AN126">
        <v>0.19144987490191789</v>
      </c>
      <c r="AO126">
        <v>0.15360029999999969</v>
      </c>
      <c r="AP126">
        <v>0.1214951589101247</v>
      </c>
      <c r="AQ126">
        <v>9.4601868123492541E-2</v>
      </c>
      <c r="AR126">
        <v>7.2381411078717123E-2</v>
      </c>
      <c r="AS126">
        <v>5.4298269810675218E-2</v>
      </c>
      <c r="AT126">
        <v>3.982928403700102E-2</v>
      </c>
      <c r="AU126">
        <v>2.8471437682215519E-2</v>
      </c>
      <c r="AV126">
        <v>1.9748572839505939E-2</v>
      </c>
      <c r="AW126">
        <v>1.3217031170139899E-2</v>
      </c>
      <c r="AX126">
        <v>8.4702227405245353E-3</v>
      </c>
      <c r="AY126">
        <v>5.1421222969080423E-3</v>
      </c>
      <c r="AZ126">
        <v>2.9096929777200731E-3</v>
      </c>
      <c r="BA126">
        <v>1.494237463556672E-3</v>
      </c>
      <c r="BB126">
        <v>6.6167656480579299E-4</v>
      </c>
      <c r="BC126">
        <v>2.217552469135173E-4</v>
      </c>
      <c r="BD126">
        <v>2.6176093294409309E-5</v>
      </c>
      <c r="BE126">
        <v>3.4339794118759193E-5</v>
      </c>
      <c r="BF126">
        <v>3.406445668218338E-5</v>
      </c>
      <c r="BG126">
        <v>1.7347303207005109E-5</v>
      </c>
      <c r="BH126">
        <v>4.7718964834742936E-6</v>
      </c>
      <c r="BI126">
        <v>3.8530216319501388E-7</v>
      </c>
      <c r="BJ126">
        <v>1.97215226305253E-31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35">
      <c r="A127" s="9" t="s">
        <v>30</v>
      </c>
      <c r="B127">
        <v>25.05</v>
      </c>
      <c r="C127">
        <v>24.991661329924391</v>
      </c>
      <c r="D127">
        <v>24.821230399111641</v>
      </c>
      <c r="E127">
        <v>24.545173165178571</v>
      </c>
      <c r="F127">
        <v>24.169597380887058</v>
      </c>
      <c r="G127">
        <v>23.70046956651316</v>
      </c>
      <c r="H127">
        <v>23.143806333333341</v>
      </c>
      <c r="I127">
        <v>22.505840058227601</v>
      </c>
      <c r="J127">
        <v>21.7931589093997</v>
      </c>
      <c r="K127">
        <v>21.012821223214289</v>
      </c>
      <c r="L127">
        <v>20.17244423215103</v>
      </c>
      <c r="M127">
        <v>19.280267143875751</v>
      </c>
      <c r="N127">
        <v>18.345188571428569</v>
      </c>
      <c r="O127">
        <v>17.376778314529041</v>
      </c>
      <c r="P127">
        <v>16.38526349199817</v>
      </c>
      <c r="Q127">
        <v>15.38148902529762</v>
      </c>
      <c r="R127">
        <v>14.376852473185711</v>
      </c>
      <c r="S127">
        <v>13.38321321749053</v>
      </c>
      <c r="T127">
        <v>12.412775999999999</v>
      </c>
      <c r="U127">
        <v>11.475935163363539</v>
      </c>
      <c r="V127">
        <v>10.57512387671118</v>
      </c>
      <c r="W127">
        <v>9.7108384960823635</v>
      </c>
      <c r="X127">
        <v>8.883622063192119</v>
      </c>
      <c r="Y127">
        <v>8.0940298406054669</v>
      </c>
      <c r="Z127">
        <v>7.3425975743440226</v>
      </c>
      <c r="AA127">
        <v>6.629812483924896</v>
      </c>
      <c r="AB127">
        <v>5.9560869798317926</v>
      </c>
      <c r="AC127">
        <v>5.3217351084183688</v>
      </c>
      <c r="AD127">
        <v>4.7269517242438424</v>
      </c>
      <c r="AE127">
        <v>4.1717943898408354</v>
      </c>
      <c r="AF127">
        <v>3.656168002915452</v>
      </c>
      <c r="AG127">
        <v>3.1800278370226391</v>
      </c>
      <c r="AH127">
        <v>2.7438306172839488</v>
      </c>
      <c r="AI127">
        <v>2.34760123715379</v>
      </c>
      <c r="AJ127">
        <v>1.990760193355648</v>
      </c>
      <c r="AK127">
        <v>1.6722134559015389</v>
      </c>
      <c r="AL127">
        <v>1.390437131195335</v>
      </c>
      <c r="AM127">
        <v>1.1435569182199989</v>
      </c>
      <c r="AN127">
        <v>0.9294223578087315</v>
      </c>
      <c r="AO127">
        <v>0.74567587500000043</v>
      </c>
      <c r="AP127">
        <v>0.58981661447647793</v>
      </c>
      <c r="AQ127">
        <v>0.45925906908788561</v>
      </c>
      <c r="AR127">
        <v>0.35138650145772699</v>
      </c>
      <c r="AS127">
        <v>0.2635991586739187</v>
      </c>
      <c r="AT127">
        <v>0.19335728006334749</v>
      </c>
      <c r="AU127">
        <v>0.13821889805029211</v>
      </c>
      <c r="AV127">
        <v>9.5872432098764643E-2</v>
      </c>
      <c r="AW127">
        <v>6.4164075738761067E-2</v>
      </c>
      <c r="AX127">
        <v>4.111997667638477E-2</v>
      </c>
      <c r="AY127">
        <v>2.4963209987896889E-2</v>
      </c>
      <c r="AZ127">
        <v>1.412554439765314E-2</v>
      </c>
      <c r="BA127">
        <v>7.25400163994198E-3</v>
      </c>
      <c r="BB127">
        <v>3.2122089047254558E-3</v>
      </c>
      <c r="BC127">
        <v>1.0765443672839669E-3</v>
      </c>
      <c r="BD127">
        <v>1.2707580174939811E-4</v>
      </c>
      <c r="BE127">
        <v>1.6670772144852249E-4</v>
      </c>
      <c r="BF127">
        <v>1.653710542418206E-4</v>
      </c>
      <c r="BG127">
        <v>8.421510568513006E-5</v>
      </c>
      <c r="BH127">
        <v>2.3165892812121149E-5</v>
      </c>
      <c r="BI127">
        <v>1.870507594570807E-6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35">
      <c r="A128" s="9" t="s">
        <v>33</v>
      </c>
      <c r="B128">
        <v>2.44</v>
      </c>
      <c r="C128">
        <v>2.4343175107790631</v>
      </c>
      <c r="D128">
        <v>2.4177166536460031</v>
      </c>
      <c r="E128">
        <v>2.390827246428572</v>
      </c>
      <c r="F128">
        <v>2.3542442159426922</v>
      </c>
      <c r="G128">
        <v>2.30854873222723</v>
      </c>
      <c r="H128">
        <v>2.2543268444444449</v>
      </c>
      <c r="I128">
        <v>2.1921856184461208</v>
      </c>
      <c r="J128">
        <v>2.1227667760053999</v>
      </c>
      <c r="K128">
        <v>2.0467578357142862</v>
      </c>
      <c r="L128">
        <v>1.964900755546847</v>
      </c>
      <c r="M128">
        <v>1.877998077088096</v>
      </c>
      <c r="N128">
        <v>1.786916571428572</v>
      </c>
      <c r="O128">
        <v>1.692588386724585</v>
      </c>
      <c r="P128">
        <v>1.5960096974241731</v>
      </c>
      <c r="Q128">
        <v>1.49823685515873</v>
      </c>
      <c r="R128">
        <v>1.4003800413003249</v>
      </c>
      <c r="S128">
        <v>1.303594421184707</v>
      </c>
      <c r="T128">
        <v>1.2090688000000001</v>
      </c>
      <c r="U128">
        <v>1.117815640662956</v>
      </c>
      <c r="V128">
        <v>1.0300719464740631</v>
      </c>
      <c r="W128">
        <v>0.94588606508746376</v>
      </c>
      <c r="X128">
        <v>0.86531089158438224</v>
      </c>
      <c r="Y128">
        <v>0.78840051142025325</v>
      </c>
      <c r="Z128">
        <v>0.71520710903790097</v>
      </c>
      <c r="AA128">
        <v>0.64577814214677665</v>
      </c>
      <c r="AB128">
        <v>0.58015378166824649</v>
      </c>
      <c r="AC128">
        <v>0.51836461734693884</v>
      </c>
      <c r="AD128">
        <v>0.46042962902814277</v>
      </c>
      <c r="AE128">
        <v>0.406354423601263</v>
      </c>
      <c r="AF128">
        <v>0.35612973760932948</v>
      </c>
      <c r="AG128">
        <v>0.30975121446448062</v>
      </c>
      <c r="AH128">
        <v>0.26726334156378601</v>
      </c>
      <c r="AI128">
        <v>0.22866854365889211</v>
      </c>
      <c r="AJ128">
        <v>0.19391037412326489</v>
      </c>
      <c r="AK128">
        <v>0.1628822687584735</v>
      </c>
      <c r="AL128">
        <v>0.13543579241982501</v>
      </c>
      <c r="AM128">
        <v>0.1113883784613493</v>
      </c>
      <c r="AN128">
        <v>9.0530561000131904E-2</v>
      </c>
      <c r="AO128">
        <v>7.2632700000000008E-2</v>
      </c>
      <c r="AP128">
        <v>5.7451199174555163E-2</v>
      </c>
      <c r="AQ128">
        <v>4.4734216709558502E-2</v>
      </c>
      <c r="AR128">
        <v>3.422686880466478E-2</v>
      </c>
      <c r="AS128">
        <v>2.5675926034505522E-2</v>
      </c>
      <c r="AT128">
        <v>1.883400252912442E-2</v>
      </c>
      <c r="AU128">
        <v>1.3463237973760971E-2</v>
      </c>
      <c r="AV128">
        <v>9.338472427983505E-3</v>
      </c>
      <c r="AW128">
        <v>6.2499139641747133E-3</v>
      </c>
      <c r="AX128">
        <v>4.0052991253643703E-3</v>
      </c>
      <c r="AY128">
        <v>2.4315462024139651E-3</v>
      </c>
      <c r="AZ128">
        <v>1.375901330549845E-3</v>
      </c>
      <c r="BA128">
        <v>7.0657740524779041E-4</v>
      </c>
      <c r="BB128">
        <v>3.128858174663451E-4</v>
      </c>
      <c r="BC128">
        <v>1.048610082304658E-4</v>
      </c>
      <c r="BD128">
        <v>1.2377842565580399E-5</v>
      </c>
      <c r="BE128">
        <v>1.6238197218931049E-5</v>
      </c>
      <c r="BF128">
        <v>1.610799889621287E-5</v>
      </c>
      <c r="BG128">
        <v>8.2029883381930811E-6</v>
      </c>
      <c r="BH128">
        <v>2.256478182105388E-6</v>
      </c>
      <c r="BI128">
        <v>1.821971469362545E-7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35">
      <c r="A129" s="9" t="s">
        <v>121</v>
      </c>
      <c r="B129">
        <v>9.15</v>
      </c>
      <c r="C129">
        <v>9.1286906654214857</v>
      </c>
      <c r="D129">
        <v>9.0664374511725132</v>
      </c>
      <c r="E129">
        <v>8.9656021741071434</v>
      </c>
      <c r="F129">
        <v>8.8284158097850938</v>
      </c>
      <c r="G129">
        <v>8.6570577458521143</v>
      </c>
      <c r="H129">
        <v>8.4537256666666671</v>
      </c>
      <c r="I129">
        <v>8.2206960691729556</v>
      </c>
      <c r="J129">
        <v>7.9603754100202497</v>
      </c>
      <c r="K129">
        <v>7.6753418839285716</v>
      </c>
      <c r="L129">
        <v>7.3683778333006744</v>
      </c>
      <c r="M129">
        <v>7.0424927890803612</v>
      </c>
      <c r="N129">
        <v>6.7009371428571427</v>
      </c>
      <c r="O129">
        <v>6.3472064502171914</v>
      </c>
      <c r="P129">
        <v>5.9850363653406493</v>
      </c>
      <c r="Q129">
        <v>5.6183882068452373</v>
      </c>
      <c r="R129">
        <v>5.2514251548762161</v>
      </c>
      <c r="S129">
        <v>4.8884790794426491</v>
      </c>
      <c r="T129">
        <v>4.5340079999999992</v>
      </c>
      <c r="U129">
        <v>4.1918086524860829</v>
      </c>
      <c r="V129">
        <v>3.8627697992777361</v>
      </c>
      <c r="W129">
        <v>3.547072744077989</v>
      </c>
      <c r="X129">
        <v>3.2449158434414329</v>
      </c>
      <c r="Y129">
        <v>2.956501917825948</v>
      </c>
      <c r="Z129">
        <v>2.682026658892128</v>
      </c>
      <c r="AA129">
        <v>2.4216680330504108</v>
      </c>
      <c r="AB129">
        <v>2.1755766812559232</v>
      </c>
      <c r="AC129">
        <v>1.94386731505102</v>
      </c>
      <c r="AD129">
        <v>1.7266111088555349</v>
      </c>
      <c r="AE129">
        <v>1.5238290885047361</v>
      </c>
      <c r="AF129">
        <v>1.3354865160349849</v>
      </c>
      <c r="AG129">
        <v>1.161567054241802</v>
      </c>
      <c r="AH129">
        <v>1.0022375308641971</v>
      </c>
      <c r="AI129">
        <v>0.85750703872084533</v>
      </c>
      <c r="AJ129">
        <v>0.72716390296224298</v>
      </c>
      <c r="AK129">
        <v>0.61080850784427532</v>
      </c>
      <c r="AL129">
        <v>0.50788422157434387</v>
      </c>
      <c r="AM129">
        <v>0.41770641923005958</v>
      </c>
      <c r="AN129">
        <v>0.33948960375049481</v>
      </c>
      <c r="AO129">
        <v>0.27237262500000009</v>
      </c>
      <c r="AP129">
        <v>0.21544199690458199</v>
      </c>
      <c r="AQ129">
        <v>0.16775331266084489</v>
      </c>
      <c r="AR129">
        <v>0.1283507580174926</v>
      </c>
      <c r="AS129">
        <v>9.6284722629395969E-2</v>
      </c>
      <c r="AT129">
        <v>7.0627509484216991E-2</v>
      </c>
      <c r="AU129">
        <v>5.0487142401603798E-2</v>
      </c>
      <c r="AV129">
        <v>3.5019271604938257E-2</v>
      </c>
      <c r="AW129">
        <v>2.3437177365655489E-2</v>
      </c>
      <c r="AX129">
        <v>1.501987172011662E-2</v>
      </c>
      <c r="AY129">
        <v>9.1182982590526443E-3</v>
      </c>
      <c r="AZ129">
        <v>5.1596299895620406E-3</v>
      </c>
      <c r="BA129">
        <v>2.649665269679303E-3</v>
      </c>
      <c r="BB129">
        <v>1.1733218154988E-3</v>
      </c>
      <c r="BC129">
        <v>3.932287808642305E-4</v>
      </c>
      <c r="BD129">
        <v>4.6416909621059028E-5</v>
      </c>
      <c r="BE129">
        <v>6.089323957094256E-5</v>
      </c>
      <c r="BF129">
        <v>6.0404995860723603E-5</v>
      </c>
      <c r="BG129">
        <v>3.0761206268238613E-5</v>
      </c>
      <c r="BH129">
        <v>8.4617931828817571E-6</v>
      </c>
      <c r="BI129">
        <v>6.8323930100999671E-7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35">
      <c r="A130" s="9" t="s">
        <v>37</v>
      </c>
      <c r="B130">
        <v>0.12</v>
      </c>
      <c r="C130">
        <v>0.11843417991070471</v>
      </c>
      <c r="D130">
        <v>0.11401912635977141</v>
      </c>
      <c r="E130">
        <v>0.1071571859163428</v>
      </c>
      <c r="F130">
        <v>9.8276823586133322E-2</v>
      </c>
      <c r="G130">
        <v>8.7881142857142866E-2</v>
      </c>
      <c r="H130">
        <v>7.6572925132800007E-2</v>
      </c>
      <c r="I130">
        <v>6.5056188552533339E-2</v>
      </c>
      <c r="J130">
        <v>5.4097607773742257E-2</v>
      </c>
      <c r="K130">
        <v>4.4119878884683369E-2</v>
      </c>
      <c r="L130">
        <v>3.5174120116618073E-2</v>
      </c>
      <c r="M130">
        <v>2.729392865279999E-2</v>
      </c>
      <c r="N130">
        <v>2.05013558286927E-2</v>
      </c>
      <c r="O130">
        <v>1.4800396197243141E-2</v>
      </c>
      <c r="P130">
        <v>1.0197985693182509E-2</v>
      </c>
      <c r="Q130">
        <v>6.6607766763848268E-3</v>
      </c>
      <c r="R130">
        <v>4.0834236571241954E-3</v>
      </c>
      <c r="S130">
        <v>2.3160335273422631E-3</v>
      </c>
      <c r="T130">
        <v>1.189110988799995E-3</v>
      </c>
      <c r="U130">
        <v>5.3373724033119131E-4</v>
      </c>
      <c r="V130">
        <v>1.9698192419824901E-4</v>
      </c>
      <c r="W130">
        <v>5.2548331549851747E-5</v>
      </c>
      <c r="X130">
        <v>6.6518669807567984E-6</v>
      </c>
      <c r="Y130">
        <v>8.6822780641543045E-7</v>
      </c>
      <c r="Z130">
        <v>2.0389123731802579E-7</v>
      </c>
      <c r="AA130">
        <v>9.2444637330587321E-33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35">
      <c r="A131" s="9" t="s">
        <v>124</v>
      </c>
      <c r="B131">
        <v>0.14000000000000001</v>
      </c>
      <c r="C131">
        <v>0.13817320989582221</v>
      </c>
      <c r="D131">
        <v>0.1330223140864</v>
      </c>
      <c r="E131">
        <v>0.12501671690239999</v>
      </c>
      <c r="F131">
        <v>0.1146562941838222</v>
      </c>
      <c r="G131">
        <v>0.10252799999999999</v>
      </c>
      <c r="H131">
        <v>8.9335079321600022E-2</v>
      </c>
      <c r="I131">
        <v>7.5898886644622229E-2</v>
      </c>
      <c r="J131">
        <v>6.3113875736032651E-2</v>
      </c>
      <c r="K131">
        <v>5.1473192032130632E-2</v>
      </c>
      <c r="L131">
        <v>4.1036473469387762E-2</v>
      </c>
      <c r="M131">
        <v>3.1842916761600018E-2</v>
      </c>
      <c r="N131">
        <v>2.3918248466808172E-2</v>
      </c>
      <c r="O131">
        <v>1.7267128896783689E-2</v>
      </c>
      <c r="P131">
        <v>1.1897649975379589E-2</v>
      </c>
      <c r="Q131">
        <v>7.7709061224489869E-3</v>
      </c>
      <c r="R131">
        <v>4.7639942666449012E-3</v>
      </c>
      <c r="S131">
        <v>2.7020391152326609E-3</v>
      </c>
      <c r="T131">
        <v>1.3872961536000069E-3</v>
      </c>
      <c r="U131">
        <v>6.2269344705306602E-4</v>
      </c>
      <c r="V131">
        <v>2.2981224489795931E-4</v>
      </c>
      <c r="W131">
        <v>6.1306386808165087E-5</v>
      </c>
      <c r="X131">
        <v>7.7605114775518797E-6</v>
      </c>
      <c r="Y131">
        <v>1.012932440815441E-6</v>
      </c>
      <c r="Z131">
        <v>2.378731102038915E-7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35">
      <c r="A132" s="9" t="s">
        <v>183</v>
      </c>
      <c r="B132">
        <v>41.82</v>
      </c>
      <c r="C132">
        <v>41.274311698880609</v>
      </c>
      <c r="D132">
        <v>39.735665536380353</v>
      </c>
      <c r="E132">
        <v>37.344279291845481</v>
      </c>
      <c r="F132">
        <v>34.249473019767471</v>
      </c>
      <c r="G132">
        <v>30.626578285714299</v>
      </c>
      <c r="H132">
        <v>26.685664408780809</v>
      </c>
      <c r="I132">
        <v>22.672081710557869</v>
      </c>
      <c r="J132">
        <v>18.85301630914919</v>
      </c>
      <c r="K132">
        <v>15.37577779131216</v>
      </c>
      <c r="L132">
        <v>12.258180860641399</v>
      </c>
      <c r="M132">
        <v>9.5119341355008036</v>
      </c>
      <c r="N132">
        <v>7.1447225062994137</v>
      </c>
      <c r="O132">
        <v>5.1579380747392403</v>
      </c>
      <c r="P132">
        <v>3.553998014074105</v>
      </c>
      <c r="Q132">
        <v>2.321280671720118</v>
      </c>
      <c r="R132">
        <v>1.423073144507784</v>
      </c>
      <c r="S132">
        <v>0.80713768427878529</v>
      </c>
      <c r="T132">
        <v>0.41440517959679968</v>
      </c>
      <c r="U132">
        <v>0.18600742825542291</v>
      </c>
      <c r="V132">
        <v>6.8648200583090832E-2</v>
      </c>
      <c r="W132">
        <v>1.8313093545124719E-2</v>
      </c>
      <c r="X132">
        <v>2.3181756427936148E-3</v>
      </c>
      <c r="Y132">
        <v>3.025773905352819E-4</v>
      </c>
      <c r="Z132">
        <v>7.105609620520902E-5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35">
      <c r="A133" s="9" t="s">
        <v>350</v>
      </c>
      <c r="B133">
        <v>2.2000000000000002</v>
      </c>
      <c r="C133">
        <v>2.1950414176289468</v>
      </c>
      <c r="D133">
        <v>2.1805492938406741</v>
      </c>
      <c r="E133">
        <v>2.1570649247251659</v>
      </c>
      <c r="F133">
        <v>2.1250995509127479</v>
      </c>
      <c r="G133">
        <v>2.0851519864832531</v>
      </c>
      <c r="H133">
        <v>2.0377242079609981</v>
      </c>
      <c r="I133">
        <v>1.9833349033955741</v>
      </c>
      <c r="J133">
        <v>1.922530981528433</v>
      </c>
      <c r="K133">
        <v>1.855897041045292</v>
      </c>
      <c r="L133">
        <v>1.7840627999143379</v>
      </c>
      <c r="M133">
        <v>1.7077084848102451</v>
      </c>
      <c r="N133">
        <v>1.627568180623995</v>
      </c>
      <c r="O133">
        <v>1.5444311400585109</v>
      </c>
      <c r="P133">
        <v>1.459141053310093</v>
      </c>
      <c r="Q133">
        <v>1.3725932778356651</v>
      </c>
      <c r="R133">
        <v>1.285730028205827</v>
      </c>
      <c r="S133">
        <v>1.199533526043717</v>
      </c>
      <c r="T133">
        <v>1.1150171100496791</v>
      </c>
      <c r="U133">
        <v>1.033156532719081</v>
      </c>
      <c r="V133">
        <v>0.95434091731725945</v>
      </c>
      <c r="W133">
        <v>0.87861442449656713</v>
      </c>
      <c r="X133">
        <v>0.80602147270034008</v>
      </c>
      <c r="Y133">
        <v>0.73660843383276453</v>
      </c>
      <c r="Z133">
        <v>0.67042098931316829</v>
      </c>
      <c r="AA133">
        <v>0.60750170304921558</v>
      </c>
      <c r="AB133">
        <v>0.54788781132901587</v>
      </c>
      <c r="AC133">
        <v>0.49160922963214049</v>
      </c>
      <c r="AD133">
        <v>0.43868677635954961</v>
      </c>
      <c r="AE133">
        <v>0.38913061348242989</v>
      </c>
      <c r="AF133">
        <v>0.34293890410993999</v>
      </c>
      <c r="AG133">
        <v>0.30009907084297882</v>
      </c>
      <c r="AH133">
        <v>0.26063262514589292</v>
      </c>
      <c r="AI133">
        <v>0.22456813169350809</v>
      </c>
      <c r="AJ133">
        <v>0.19188307675900851</v>
      </c>
      <c r="AK133">
        <v>0.16250870849896709</v>
      </c>
      <c r="AL133">
        <v>0.13633711384314301</v>
      </c>
      <c r="AM133">
        <v>0.11322788126635951</v>
      </c>
      <c r="AN133">
        <v>9.301434944246427E-2</v>
      </c>
      <c r="AO133">
        <v>7.5509441780370168E-2</v>
      </c>
      <c r="AP133">
        <v>6.0511086842177167E-2</v>
      </c>
      <c r="AQ133">
        <v>4.7807224643375397E-2</v>
      </c>
      <c r="AR133">
        <v>3.7180398835130649E-2</v>
      </c>
      <c r="AS133">
        <v>2.8411934768649439E-2</v>
      </c>
      <c r="AT133">
        <v>2.1285703441626561E-2</v>
      </c>
      <c r="AU133">
        <v>1.559147132677309E-2</v>
      </c>
      <c r="AV133">
        <v>1.1127836082426189E-2</v>
      </c>
      <c r="AW133">
        <v>7.7047481452399806E-3</v>
      </c>
      <c r="AX133">
        <v>5.1456182049574419E-3</v>
      </c>
      <c r="AY133">
        <v>3.289010561263476E-3</v>
      </c>
      <c r="AZ133">
        <v>1.9899223627202639E-3</v>
      </c>
      <c r="BA133">
        <v>1.1206487277820091E-3</v>
      </c>
      <c r="BB133">
        <v>5.712337478926162E-4</v>
      </c>
      <c r="BC133">
        <v>2.4950737266402989E-4</v>
      </c>
      <c r="BD133">
        <v>8.0708177135255086E-5</v>
      </c>
      <c r="BE133">
        <v>6.6920111132718836E-6</v>
      </c>
      <c r="BF133">
        <v>1.527346940457489E-5</v>
      </c>
      <c r="BG133">
        <v>1.4128388728010821E-5</v>
      </c>
      <c r="BH133">
        <v>7.0543558888238707E-6</v>
      </c>
      <c r="BI133">
        <v>1.9222869754838668E-6</v>
      </c>
      <c r="BJ133">
        <v>1.5434538604476791E-7</v>
      </c>
      <c r="BK133">
        <v>9.8607613152626476E-32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35">
      <c r="A134" s="9" t="s">
        <v>252</v>
      </c>
      <c r="B134">
        <v>6.18</v>
      </c>
      <c r="C134">
        <v>6.0993602654012946</v>
      </c>
      <c r="D134">
        <v>5.8719850075282283</v>
      </c>
      <c r="E134">
        <v>5.5185950746916577</v>
      </c>
      <c r="F134">
        <v>5.0612564146858663</v>
      </c>
      <c r="G134">
        <v>4.5258788571428568</v>
      </c>
      <c r="H134">
        <v>3.9435056443391989</v>
      </c>
      <c r="I134">
        <v>3.350393710455466</v>
      </c>
      <c r="J134">
        <v>2.7860268003477269</v>
      </c>
      <c r="K134">
        <v>2.2721737625611942</v>
      </c>
      <c r="L134">
        <v>1.8114671860058309</v>
      </c>
      <c r="M134">
        <v>1.4056373256192001</v>
      </c>
      <c r="N134">
        <v>1.0558198251776749</v>
      </c>
      <c r="O134">
        <v>0.76222040415802239</v>
      </c>
      <c r="P134">
        <v>0.52519626319889934</v>
      </c>
      <c r="Q134">
        <v>0.34302999883381952</v>
      </c>
      <c r="R134">
        <v>0.21029631834189591</v>
      </c>
      <c r="S134">
        <v>0.1192757266581269</v>
      </c>
      <c r="T134">
        <v>6.123921592319994E-2</v>
      </c>
      <c r="U134">
        <v>2.748746787705645E-2</v>
      </c>
      <c r="V134">
        <v>1.0144569096209611E-2</v>
      </c>
      <c r="W134">
        <v>2.7062390748174448E-3</v>
      </c>
      <c r="X134">
        <v>3.425711495089256E-4</v>
      </c>
      <c r="Y134">
        <v>4.4713732030363447E-5</v>
      </c>
      <c r="Z134">
        <v>1.050039872187273E-5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35">
      <c r="A135" s="9" t="s">
        <v>213</v>
      </c>
      <c r="B135">
        <v>0.95</v>
      </c>
      <c r="C135">
        <v>0.94778755542627424</v>
      </c>
      <c r="D135">
        <v>0.94132410695233726</v>
      </c>
      <c r="E135">
        <v>0.93085487053571436</v>
      </c>
      <c r="F135">
        <v>0.916611477518671</v>
      </c>
      <c r="G135">
        <v>0.89882020312125754</v>
      </c>
      <c r="H135">
        <v>0.87770922222222236</v>
      </c>
      <c r="I135">
        <v>0.8535148924277931</v>
      </c>
      <c r="J135">
        <v>0.82648706442833209</v>
      </c>
      <c r="K135">
        <v>0.79689341964285731</v>
      </c>
      <c r="L135">
        <v>0.7650228351514361</v>
      </c>
      <c r="M135">
        <v>0.73118777591544726</v>
      </c>
      <c r="N135">
        <v>0.69572571428571428</v>
      </c>
      <c r="O135">
        <v>0.65899957679850618</v>
      </c>
      <c r="P135">
        <v>0.62139721825941163</v>
      </c>
      <c r="Q135">
        <v>0.58332992311507936</v>
      </c>
      <c r="R135">
        <v>0.54522993411283127</v>
      </c>
      <c r="S135">
        <v>0.50754700824814369</v>
      </c>
      <c r="T135">
        <v>0.47074399999999988</v>
      </c>
      <c r="U135">
        <v>0.43521510599582258</v>
      </c>
      <c r="V135">
        <v>0.40105260211080312</v>
      </c>
      <c r="W135">
        <v>0.36827531222667631</v>
      </c>
      <c r="X135">
        <v>0.33690383073982078</v>
      </c>
      <c r="Y135">
        <v>0.30695921551198357</v>
      </c>
      <c r="Z135">
        <v>0.27846178425655971</v>
      </c>
      <c r="AA135">
        <v>0.25143001436042522</v>
      </c>
      <c r="AB135">
        <v>0.2258795461413253</v>
      </c>
      <c r="AC135">
        <v>0.20182228954081621</v>
      </c>
      <c r="AD135">
        <v>0.17926563425276029</v>
      </c>
      <c r="AE135">
        <v>0.15821176328737679</v>
      </c>
      <c r="AF135">
        <v>0.1386570699708454</v>
      </c>
      <c r="AG135">
        <v>0.1205998580906788</v>
      </c>
      <c r="AH135">
        <v>0.1040574485596707</v>
      </c>
      <c r="AI135">
        <v>8.9030785440962004E-2</v>
      </c>
      <c r="AJ135">
        <v>7.54978915643858E-2</v>
      </c>
      <c r="AK135">
        <v>6.3417276770716985E-2</v>
      </c>
      <c r="AL135">
        <v>5.2731148688046507E-2</v>
      </c>
      <c r="AM135">
        <v>4.3368426040279337E-2</v>
      </c>
      <c r="AN135">
        <v>3.5247554487756218E-2</v>
      </c>
      <c r="AO135">
        <v>2.8279124999999891E-2</v>
      </c>
      <c r="AP135">
        <v>2.2368294760584981E-2</v>
      </c>
      <c r="AQ135">
        <v>1.7417010604131321E-2</v>
      </c>
      <c r="AR135">
        <v>1.332603498542269E-2</v>
      </c>
      <c r="AS135">
        <v>9.9967744806476171E-3</v>
      </c>
      <c r="AT135">
        <v>7.3329108207656358E-3</v>
      </c>
      <c r="AU135">
        <v>5.2418344569970356E-3</v>
      </c>
      <c r="AV135">
        <v>3.6358806584361968E-3</v>
      </c>
      <c r="AW135">
        <v>2.4333681417893051E-3</v>
      </c>
      <c r="AX135">
        <v>1.5594402332361099E-3</v>
      </c>
      <c r="AY135">
        <v>9.4670856241523373E-4</v>
      </c>
      <c r="AZ135">
        <v>5.3569928853373027E-4</v>
      </c>
      <c r="BA135">
        <v>2.7510185860056221E-4</v>
      </c>
      <c r="BB135">
        <v>1.218202977839927E-4</v>
      </c>
      <c r="BC135">
        <v>4.0827031892996742E-5</v>
      </c>
      <c r="BD135">
        <v>4.8192419824790814E-6</v>
      </c>
      <c r="BE135">
        <v>6.3222489172191661E-6</v>
      </c>
      <c r="BF135">
        <v>6.2715569473027914E-6</v>
      </c>
      <c r="BG135">
        <v>3.1937864431510131E-6</v>
      </c>
      <c r="BH135">
        <v>8.7854683319603179E-7</v>
      </c>
      <c r="BI135">
        <v>7.0937413766436304E-8</v>
      </c>
      <c r="BJ135">
        <v>7.3955709864469857E-32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35">
      <c r="A136" s="9" t="s">
        <v>38</v>
      </c>
      <c r="B136">
        <v>0.45</v>
      </c>
      <c r="C136">
        <v>0.44895199993876161</v>
      </c>
      <c r="D136">
        <v>0.44589036645110708</v>
      </c>
      <c r="E136">
        <v>0.44093125446428572</v>
      </c>
      <c r="F136">
        <v>0.43418438408779159</v>
      </c>
      <c r="G136">
        <v>0.42575693832059569</v>
      </c>
      <c r="H136">
        <v>0.4157570000000001</v>
      </c>
      <c r="I136">
        <v>0.40429652799211252</v>
      </c>
      <c r="J136">
        <v>0.39149387262394669</v>
      </c>
      <c r="K136">
        <v>0.37747583035714288</v>
      </c>
      <c r="L136">
        <v>0.36237923770331182</v>
      </c>
      <c r="M136">
        <v>0.34635210438100139</v>
      </c>
      <c r="N136">
        <v>0.32955428571428569</v>
      </c>
      <c r="O136">
        <v>0.31215769427297663</v>
      </c>
      <c r="P136">
        <v>0.29434605075445808</v>
      </c>
      <c r="Q136">
        <v>0.27631417410714282</v>
      </c>
      <c r="R136">
        <v>0.25826681089555159</v>
      </c>
      <c r="S136">
        <v>0.24041700390701551</v>
      </c>
      <c r="T136">
        <v>0.22298399999999999</v>
      </c>
      <c r="U136">
        <v>0.2061545238927581</v>
      </c>
      <c r="V136">
        <v>0.1899722852103804</v>
      </c>
      <c r="W136">
        <v>0.1744462005284256</v>
      </c>
      <c r="X136">
        <v>0.15958602508728359</v>
      </c>
      <c r="Y136">
        <v>0.1454017336635712</v>
      </c>
      <c r="Z136">
        <v>0.13190295043731781</v>
      </c>
      <c r="AA136">
        <v>0.11909842785493829</v>
      </c>
      <c r="AB136">
        <v>0.10699557448799631</v>
      </c>
      <c r="AC136">
        <v>9.5600031887755094E-2</v>
      </c>
      <c r="AD136">
        <v>8.4915300435518093E-2</v>
      </c>
      <c r="AE136">
        <v>7.4942414188757495E-2</v>
      </c>
      <c r="AF136">
        <v>6.5679664723032036E-2</v>
      </c>
      <c r="AG136">
        <v>5.7126248569268963E-2</v>
      </c>
      <c r="AH136">
        <v>4.9290370370370373E-2</v>
      </c>
      <c r="AI136">
        <v>4.2172477314139908E-2</v>
      </c>
      <c r="AJ136">
        <v>3.5762159162077513E-2</v>
      </c>
      <c r="AK136">
        <v>3.0039762680866E-2</v>
      </c>
      <c r="AL136">
        <v>2.4977912536443131E-2</v>
      </c>
      <c r="AM136">
        <v>2.0542938650658659E-2</v>
      </c>
      <c r="AN136">
        <v>1.6696210020516151E-2</v>
      </c>
      <c r="AO136">
        <v>1.3395374999999991E-2</v>
      </c>
      <c r="AP136">
        <v>1.0595508044487631E-2</v>
      </c>
      <c r="AQ136">
        <v>8.2501629177464675E-3</v>
      </c>
      <c r="AR136">
        <v>6.3123323615160163E-3</v>
      </c>
      <c r="AS136">
        <v>4.7353142276751877E-3</v>
      </c>
      <c r="AT136">
        <v>3.4734840729942771E-3</v>
      </c>
      <c r="AU136">
        <v>2.4829742164723138E-3</v>
      </c>
      <c r="AV136">
        <v>1.7222592592592799E-3</v>
      </c>
      <c r="AW136">
        <v>1.152648067163365E-3</v>
      </c>
      <c r="AX136">
        <v>7.3868221574343597E-4</v>
      </c>
      <c r="AY136">
        <v>4.4844089798617748E-4</v>
      </c>
      <c r="AZ136">
        <v>2.5375229456862458E-4</v>
      </c>
      <c r="BA136">
        <v>1.3031140670554601E-4</v>
      </c>
      <c r="BB136">
        <v>5.7704351581908418E-5</v>
      </c>
      <c r="BC136">
        <v>1.9339120370378621E-5</v>
      </c>
      <c r="BD136">
        <v>2.2827988338202522E-6</v>
      </c>
      <c r="BE136">
        <v>2.9947494870975891E-6</v>
      </c>
      <c r="BF136">
        <v>2.970737501349447E-6</v>
      </c>
      <c r="BG136">
        <v>1.512846209912351E-6</v>
      </c>
      <c r="BH136">
        <v>4.1615376309205879E-7</v>
      </c>
      <c r="BI136">
        <v>3.3601932836521437E-8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35">
      <c r="A137" s="9" t="s">
        <v>39</v>
      </c>
      <c r="B137">
        <v>18</v>
      </c>
      <c r="C137">
        <v>17.95807999755046</v>
      </c>
      <c r="D137">
        <v>17.835614658044289</v>
      </c>
      <c r="E137">
        <v>17.637250178571431</v>
      </c>
      <c r="F137">
        <v>17.367375363511659</v>
      </c>
      <c r="G137">
        <v>17.030277532823831</v>
      </c>
      <c r="H137">
        <v>16.630279999999999</v>
      </c>
      <c r="I137">
        <v>16.1718611196845</v>
      </c>
      <c r="J137">
        <v>15.65975490495787</v>
      </c>
      <c r="K137">
        <v>15.09903321428571</v>
      </c>
      <c r="L137">
        <v>14.49516950813247</v>
      </c>
      <c r="M137">
        <v>13.854084175240059</v>
      </c>
      <c r="N137">
        <v>13.182171428571429</v>
      </c>
      <c r="O137">
        <v>12.486307770919071</v>
      </c>
      <c r="P137">
        <v>11.773842030178329</v>
      </c>
      <c r="Q137">
        <v>11.05256696428571</v>
      </c>
      <c r="R137">
        <v>10.33067243582207</v>
      </c>
      <c r="S137">
        <v>9.6166801562806175</v>
      </c>
      <c r="T137">
        <v>8.9193599999999993</v>
      </c>
      <c r="U137">
        <v>8.2461809557103276</v>
      </c>
      <c r="V137">
        <v>7.5988914084152182</v>
      </c>
      <c r="W137">
        <v>6.9778480211370262</v>
      </c>
      <c r="X137">
        <v>6.3834410034913427</v>
      </c>
      <c r="Y137">
        <v>5.8160693465428492</v>
      </c>
      <c r="Z137">
        <v>5.2761180174927134</v>
      </c>
      <c r="AA137">
        <v>4.7639371141975309</v>
      </c>
      <c r="AB137">
        <v>4.2798229795198486</v>
      </c>
      <c r="AC137">
        <v>3.8240012755102049</v>
      </c>
      <c r="AD137">
        <v>3.3966120174207259</v>
      </c>
      <c r="AE137">
        <v>2.9976965675503</v>
      </c>
      <c r="AF137">
        <v>2.6271865889212829</v>
      </c>
      <c r="AG137">
        <v>2.2850499427707591</v>
      </c>
      <c r="AH137">
        <v>1.971614814814814</v>
      </c>
      <c r="AI137">
        <v>1.6868990925655969</v>
      </c>
      <c r="AJ137">
        <v>1.4304863664831009</v>
      </c>
      <c r="AK137">
        <v>1.20159050723464</v>
      </c>
      <c r="AL137">
        <v>0.9991165014577259</v>
      </c>
      <c r="AM137">
        <v>0.8217175460263475</v>
      </c>
      <c r="AN137">
        <v>0.66784840082064623</v>
      </c>
      <c r="AO137">
        <v>0.53581499999999915</v>
      </c>
      <c r="AP137">
        <v>0.42382032177950479</v>
      </c>
      <c r="AQ137">
        <v>0.33000651670985848</v>
      </c>
      <c r="AR137">
        <v>0.25249329446064162</v>
      </c>
      <c r="AS137">
        <v>0.1894125691070076</v>
      </c>
      <c r="AT137">
        <v>0.13893936291977119</v>
      </c>
      <c r="AU137">
        <v>9.9318968658892434E-2</v>
      </c>
      <c r="AV137">
        <v>6.8890370370369478E-2</v>
      </c>
      <c r="AW137">
        <v>4.6105922686534698E-2</v>
      </c>
      <c r="AX137">
        <v>2.954728862973717E-2</v>
      </c>
      <c r="AY137">
        <v>1.7937635919446821E-2</v>
      </c>
      <c r="AZ137">
        <v>1.015009178274464E-2</v>
      </c>
      <c r="BA137">
        <v>5.212456268221438E-3</v>
      </c>
      <c r="BB137">
        <v>2.30817406327617E-3</v>
      </c>
      <c r="BC137">
        <v>7.735648148149459E-4</v>
      </c>
      <c r="BD137">
        <v>9.1311953352712631E-5</v>
      </c>
      <c r="BE137">
        <v>1.197899794838852E-4</v>
      </c>
      <c r="BF137">
        <v>1.188295000539347E-4</v>
      </c>
      <c r="BG137">
        <v>6.0513848396491279E-5</v>
      </c>
      <c r="BH137">
        <v>1.664615052368865E-5</v>
      </c>
      <c r="BI137">
        <v>1.344077313473304E-6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35">
      <c r="A138" s="9" t="s">
        <v>128</v>
      </c>
      <c r="B138">
        <v>10.23</v>
      </c>
      <c r="C138">
        <v>10.20617546527451</v>
      </c>
      <c r="D138">
        <v>10.13657433065517</v>
      </c>
      <c r="E138">
        <v>10.02383718482143</v>
      </c>
      <c r="F138">
        <v>9.8704583315957919</v>
      </c>
      <c r="G138">
        <v>9.6788743978215415</v>
      </c>
      <c r="H138">
        <v>9.4515424666666661</v>
      </c>
      <c r="I138">
        <v>9.1910077363540239</v>
      </c>
      <c r="J138">
        <v>8.8999607043177189</v>
      </c>
      <c r="K138">
        <v>8.5812838767857116</v>
      </c>
      <c r="L138">
        <v>8.2380880037886204</v>
      </c>
      <c r="M138">
        <v>7.8737378395947646</v>
      </c>
      <c r="N138">
        <v>7.4918674285714282</v>
      </c>
      <c r="O138">
        <v>7.0963849164723358</v>
      </c>
      <c r="P138">
        <v>6.6914668871513481</v>
      </c>
      <c r="Q138">
        <v>6.2815422247023802</v>
      </c>
      <c r="R138">
        <v>5.8712655010255386</v>
      </c>
      <c r="S138">
        <v>5.4654798888194858</v>
      </c>
      <c r="T138">
        <v>5.0691696000000004</v>
      </c>
      <c r="U138">
        <v>4.686579509828702</v>
      </c>
      <c r="V138">
        <v>4.3187032837826491</v>
      </c>
      <c r="W138">
        <v>3.9657436253462088</v>
      </c>
      <c r="X138">
        <v>3.6279223036509141</v>
      </c>
      <c r="Y138">
        <v>3.3054660786185188</v>
      </c>
      <c r="Z138">
        <v>2.9985937399416911</v>
      </c>
      <c r="AA138">
        <v>2.707504259902263</v>
      </c>
      <c r="AB138">
        <v>2.432366060027114</v>
      </c>
      <c r="AC138">
        <v>2.1733073915816332</v>
      </c>
      <c r="AD138">
        <v>1.930407829900779</v>
      </c>
      <c r="AE138">
        <v>1.7036908825577539</v>
      </c>
      <c r="AF138">
        <v>1.4931177113702621</v>
      </c>
      <c r="AG138">
        <v>1.298670050808048</v>
      </c>
      <c r="AH138">
        <v>1.120534419753086</v>
      </c>
      <c r="AI138">
        <v>0.9587209842747817</v>
      </c>
      <c r="AJ138">
        <v>0.81299308495122935</v>
      </c>
      <c r="AK138">
        <v>0.68290393827835338</v>
      </c>
      <c r="AL138">
        <v>0.56783121166180783</v>
      </c>
      <c r="AM138">
        <v>0.46700947199164061</v>
      </c>
      <c r="AN138">
        <v>0.3795605077997341</v>
      </c>
      <c r="AO138">
        <v>0.3045215249999999</v>
      </c>
      <c r="AP138">
        <v>0.2408712162113528</v>
      </c>
      <c r="AQ138">
        <v>0.18755370366343641</v>
      </c>
      <c r="AR138">
        <v>0.14350035568513139</v>
      </c>
      <c r="AS138">
        <v>0.10764947677581629</v>
      </c>
      <c r="AT138">
        <v>7.8963871259403295E-2</v>
      </c>
      <c r="AU138">
        <v>5.6446280521137503E-2</v>
      </c>
      <c r="AV138">
        <v>3.9152693827160481E-2</v>
      </c>
      <c r="AW138">
        <v>2.6203532726847771E-2</v>
      </c>
      <c r="AX138">
        <v>1.6792709037901251E-2</v>
      </c>
      <c r="AY138">
        <v>1.01945564142191E-2</v>
      </c>
      <c r="AZ138">
        <v>5.7686354965268312E-3</v>
      </c>
      <c r="BA138">
        <v>2.9624126457728651E-3</v>
      </c>
      <c r="BB138">
        <v>1.311812259295247E-3</v>
      </c>
      <c r="BC138">
        <v>4.3964266975314229E-4</v>
      </c>
      <c r="BD138">
        <v>5.1895626822237687E-5</v>
      </c>
      <c r="BE138">
        <v>6.8080638339821565E-5</v>
      </c>
      <c r="BF138">
        <v>6.7534765864005861E-5</v>
      </c>
      <c r="BG138">
        <v>3.4392037171981793E-5</v>
      </c>
      <c r="BH138">
        <v>9.4605622142843397E-6</v>
      </c>
      <c r="BI138">
        <v>7.6388393981966476E-7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35">
      <c r="A139" s="9" t="s">
        <v>180</v>
      </c>
      <c r="B139">
        <v>3.33</v>
      </c>
      <c r="C139">
        <v>3.3224945094110878</v>
      </c>
      <c r="D139">
        <v>3.300558703858838</v>
      </c>
      <c r="E139">
        <v>3.265011908788547</v>
      </c>
      <c r="F139">
        <v>3.2166279566088409</v>
      </c>
      <c r="G139">
        <v>3.1561618704496501</v>
      </c>
      <c r="H139">
        <v>3.0843734602318742</v>
      </c>
      <c r="I139">
        <v>3.0020478310487539</v>
      </c>
      <c r="J139">
        <v>2.910012803858947</v>
      </c>
      <c r="K139">
        <v>2.8091532484912829</v>
      </c>
      <c r="L139">
        <v>2.7004223289612481</v>
      </c>
      <c r="M139">
        <v>2.5848496610991432</v>
      </c>
      <c r="N139">
        <v>2.4635463824899562</v>
      </c>
      <c r="O139">
        <v>2.3377071347249281</v>
      </c>
      <c r="P139">
        <v>2.208608957964822</v>
      </c>
      <c r="Q139">
        <v>2.0776070978148931</v>
      </c>
      <c r="R139">
        <v>1.946127724511548</v>
      </c>
      <c r="S139">
        <v>1.815657564420718</v>
      </c>
      <c r="T139">
        <v>1.6877304438479239</v>
      </c>
      <c r="U139">
        <v>1.563823297252064</v>
      </c>
      <c r="V139">
        <v>1.4445251157574881</v>
      </c>
      <c r="W139">
        <v>1.32990274253344</v>
      </c>
      <c r="X139">
        <v>1.2200234109509689</v>
      </c>
      <c r="Y139">
        <v>1.1149573112105029</v>
      </c>
      <c r="Z139">
        <v>1.0147735883694771</v>
      </c>
      <c r="AA139">
        <v>0.91953666870631268</v>
      </c>
      <c r="AB139">
        <v>0.82930291442073756</v>
      </c>
      <c r="AC139">
        <v>0.74411760667046667</v>
      </c>
      <c r="AD139">
        <v>0.66401225694422705</v>
      </c>
      <c r="AE139">
        <v>0.58900224677113211</v>
      </c>
      <c r="AF139">
        <v>0.51908479576640931</v>
      </c>
      <c r="AG139">
        <v>0.45424086632141769</v>
      </c>
      <c r="AH139">
        <v>0.39450301897082862</v>
      </c>
      <c r="AI139">
        <v>0.33991449024517328</v>
      </c>
      <c r="AJ139">
        <v>0.29044120254886291</v>
      </c>
      <c r="AK139">
        <v>0.2459790905916181</v>
      </c>
      <c r="AL139">
        <v>0.2063648132262115</v>
      </c>
      <c r="AM139">
        <v>0.17138583846226199</v>
      </c>
      <c r="AN139">
        <v>0.14078990165609331</v>
      </c>
      <c r="AO139">
        <v>0.11429383687665109</v>
      </c>
      <c r="AP139">
        <v>9.159178144747708E-2</v>
      </c>
      <c r="AQ139">
        <v>7.2362753664745177E-2</v>
      </c>
      <c r="AR139">
        <v>5.6277603691356641E-2</v>
      </c>
      <c r="AS139">
        <v>4.3005337627091807E-2</v>
      </c>
      <c r="AT139">
        <v>3.2218814754825478E-2</v>
      </c>
      <c r="AU139">
        <v>2.3599817962797229E-2</v>
      </c>
      <c r="AV139">
        <v>1.6843497342944939E-2</v>
      </c>
      <c r="AW139">
        <v>1.1662186965294981E-2</v>
      </c>
      <c r="AX139">
        <v>7.7885948284125263E-3</v>
      </c>
      <c r="AY139">
        <v>4.9783659859124179E-3</v>
      </c>
      <c r="AZ139">
        <v>3.0120188490264221E-3</v>
      </c>
      <c r="BA139">
        <v>1.696254665233416E-3</v>
      </c>
      <c r="BB139">
        <v>8.6464017294650669E-4</v>
      </c>
      <c r="BC139">
        <v>3.7766343225956661E-4</v>
      </c>
      <c r="BD139">
        <v>1.221628317545791E-4</v>
      </c>
      <c r="BE139">
        <v>1.012927136683163E-5</v>
      </c>
      <c r="BF139">
        <v>2.3118478689712721E-5</v>
      </c>
      <c r="BG139">
        <v>2.1385242938316151E-5</v>
      </c>
      <c r="BH139">
        <v>1.06777295953885E-5</v>
      </c>
      <c r="BI139">
        <v>2.9096434674468809E-6</v>
      </c>
      <c r="BJ139">
        <v>2.3362278887921011E-7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35">
      <c r="A140" s="9" t="s">
        <v>184</v>
      </c>
      <c r="B140">
        <v>4.6900000000000004</v>
      </c>
      <c r="C140">
        <v>4.6288025315100452</v>
      </c>
      <c r="D140">
        <v>4.4562475218944009</v>
      </c>
      <c r="E140">
        <v>4.1880600162304003</v>
      </c>
      <c r="F140">
        <v>3.8409858551580451</v>
      </c>
      <c r="G140">
        <v>3.4346880000000009</v>
      </c>
      <c r="H140">
        <v>2.9927251572736</v>
      </c>
      <c r="I140">
        <v>2.5426127025948451</v>
      </c>
      <c r="J140">
        <v>2.1143148371570928</v>
      </c>
      <c r="K140">
        <v>1.7243519330763759</v>
      </c>
      <c r="L140">
        <v>1.37472186122449</v>
      </c>
      <c r="M140">
        <v>1.0667377115136001</v>
      </c>
      <c r="N140">
        <v>0.80126132363807334</v>
      </c>
      <c r="O140">
        <v>0.5784488180422529</v>
      </c>
      <c r="P140">
        <v>0.39857127417521621</v>
      </c>
      <c r="Q140">
        <v>0.26032535510204069</v>
      </c>
      <c r="R140">
        <v>0.1595938079326038</v>
      </c>
      <c r="S140">
        <v>9.0518310360293924E-2</v>
      </c>
      <c r="T140">
        <v>4.6474421145599847E-2</v>
      </c>
      <c r="U140">
        <v>2.0860230476277351E-2</v>
      </c>
      <c r="V140">
        <v>7.6987102040816978E-3</v>
      </c>
      <c r="W140">
        <v>2.0537639580734081E-3</v>
      </c>
      <c r="X140">
        <v>2.5997713449785583E-4</v>
      </c>
      <c r="Y140">
        <v>3.3933236767321022E-5</v>
      </c>
      <c r="Z140">
        <v>7.9687491918375223E-6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35">
      <c r="A141" s="9" t="s">
        <v>125</v>
      </c>
      <c r="B141">
        <v>21.78</v>
      </c>
      <c r="C141">
        <v>21.729276797036061</v>
      </c>
      <c r="D141">
        <v>21.581093736233591</v>
      </c>
      <c r="E141">
        <v>21.34107271607143</v>
      </c>
      <c r="F141">
        <v>21.014524189849109</v>
      </c>
      <c r="G141">
        <v>20.606635814716832</v>
      </c>
      <c r="H141">
        <v>20.122638800000001</v>
      </c>
      <c r="I141">
        <v>19.567951954818248</v>
      </c>
      <c r="J141">
        <v>18.94830343499903</v>
      </c>
      <c r="K141">
        <v>18.26983018928572</v>
      </c>
      <c r="L141">
        <v>17.53915510484029</v>
      </c>
      <c r="M141">
        <v>16.763441852040469</v>
      </c>
      <c r="N141">
        <v>15.95042742857143</v>
      </c>
      <c r="O141">
        <v>15.108432402812079</v>
      </c>
      <c r="P141">
        <v>14.24634885651578</v>
      </c>
      <c r="Q141">
        <v>13.373606026785721</v>
      </c>
      <c r="R141">
        <v>12.500113647344699</v>
      </c>
      <c r="S141">
        <v>11.636182989099559</v>
      </c>
      <c r="T141">
        <v>10.7924256</v>
      </c>
      <c r="U141">
        <v>9.9778789564094961</v>
      </c>
      <c r="V141">
        <v>9.1946586041824148</v>
      </c>
      <c r="W141">
        <v>8.4431961055758009</v>
      </c>
      <c r="X141">
        <v>7.7239636142245249</v>
      </c>
      <c r="Y141">
        <v>7.0374439093168473</v>
      </c>
      <c r="Z141">
        <v>6.38410280116618</v>
      </c>
      <c r="AA141">
        <v>5.7643639081790106</v>
      </c>
      <c r="AB141">
        <v>5.1785858052190186</v>
      </c>
      <c r="AC141">
        <v>4.6270415433673469</v>
      </c>
      <c r="AD141">
        <v>4.1099005410790754</v>
      </c>
      <c r="AE141">
        <v>3.6272128467358629</v>
      </c>
      <c r="AF141">
        <v>3.178895772594752</v>
      </c>
      <c r="AG141">
        <v>2.764910430752618</v>
      </c>
      <c r="AH141">
        <v>2.3856539259259248</v>
      </c>
      <c r="AI141">
        <v>2.041147902004373</v>
      </c>
      <c r="AJ141">
        <v>1.730888503444552</v>
      </c>
      <c r="AK141">
        <v>1.4539245137539141</v>
      </c>
      <c r="AL141">
        <v>1.208930966763849</v>
      </c>
      <c r="AM141">
        <v>0.99427823069187871</v>
      </c>
      <c r="AN141">
        <v>0.80809656499298055</v>
      </c>
      <c r="AO141">
        <v>0.64833614999999933</v>
      </c>
      <c r="AP141">
        <v>0.51282258935320091</v>
      </c>
      <c r="AQ141">
        <v>0.39930788521892868</v>
      </c>
      <c r="AR141">
        <v>0.30551688629737661</v>
      </c>
      <c r="AS141">
        <v>0.22918920861948011</v>
      </c>
      <c r="AT141">
        <v>0.16811662913292319</v>
      </c>
      <c r="AU141">
        <v>0.1201759520772591</v>
      </c>
      <c r="AV141">
        <v>8.3357348148147423E-2</v>
      </c>
      <c r="AW141">
        <v>5.5788166450706479E-2</v>
      </c>
      <c r="AX141">
        <v>3.5752219241982353E-2</v>
      </c>
      <c r="AY141">
        <v>2.1704539462531008E-2</v>
      </c>
      <c r="AZ141">
        <v>1.2281611057121271E-2</v>
      </c>
      <c r="BA141">
        <v>6.3070720845478699E-3</v>
      </c>
      <c r="BB141">
        <v>2.792890616564334E-3</v>
      </c>
      <c r="BC141">
        <v>9.3601342592606023E-4</v>
      </c>
      <c r="BD141">
        <v>1.104874635571705E-4</v>
      </c>
      <c r="BE141">
        <v>1.4494587517537591E-4</v>
      </c>
      <c r="BF141">
        <v>1.437836950654845E-4</v>
      </c>
      <c r="BG141">
        <v>7.322175655978976E-5</v>
      </c>
      <c r="BH141">
        <v>2.0141842133712861E-5</v>
      </c>
      <c r="BI141">
        <v>1.6263335492923101E-6</v>
      </c>
      <c r="BJ141">
        <v>7.8886090522101181E-31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35">
      <c r="A142" s="9" t="s">
        <v>126</v>
      </c>
      <c r="B142">
        <v>70.069999999999993</v>
      </c>
      <c r="C142">
        <v>69.912069151481958</v>
      </c>
      <c r="D142">
        <v>69.45049500882547</v>
      </c>
      <c r="E142">
        <v>68.702517852496527</v>
      </c>
      <c r="F142">
        <v>67.684420696571024</v>
      </c>
      <c r="G142">
        <v>66.412090769491584</v>
      </c>
      <c r="H142">
        <v>64.901516023557775</v>
      </c>
      <c r="I142">
        <v>63.169216673149023</v>
      </c>
      <c r="J142">
        <v>61.23261176168058</v>
      </c>
      <c r="K142">
        <v>59.110320757292541</v>
      </c>
      <c r="L142">
        <v>56.82240017727166</v>
      </c>
      <c r="M142">
        <v>54.390515241206288</v>
      </c>
      <c r="N142">
        <v>51.838046552874218</v>
      </c>
      <c r="O142">
        <v>49.190131810863562</v>
      </c>
      <c r="P142">
        <v>46.47364254792646</v>
      </c>
      <c r="Q142">
        <v>43.717095899065917</v>
      </c>
      <c r="R142">
        <v>40.950501398355598</v>
      </c>
      <c r="S142">
        <v>38.205142804492397</v>
      </c>
      <c r="T142">
        <v>35.51329495508228</v>
      </c>
      <c r="U142">
        <v>32.906035567102741</v>
      </c>
      <c r="V142">
        <v>30.395758216554711</v>
      </c>
      <c r="W142">
        <v>27.983869420215669</v>
      </c>
      <c r="X142">
        <v>25.671783905505819</v>
      </c>
      <c r="Y142">
        <v>23.460978617573549</v>
      </c>
      <c r="Z142">
        <v>21.35290850962441</v>
      </c>
      <c r="AA142">
        <v>19.34892924211751</v>
      </c>
      <c r="AB142">
        <v>17.450226790829149</v>
      </c>
      <c r="AC142">
        <v>15.657753963783669</v>
      </c>
      <c r="AD142">
        <v>13.97217382705165</v>
      </c>
      <c r="AE142">
        <v>12.39381003941538</v>
      </c>
      <c r="AF142">
        <v>10.92260409590159</v>
      </c>
      <c r="AG142">
        <v>9.5581554063488738</v>
      </c>
      <c r="AH142">
        <v>8.3011491108966862</v>
      </c>
      <c r="AI142">
        <v>7.1524949944382312</v>
      </c>
      <c r="AJ142">
        <v>6.1114759947744206</v>
      </c>
      <c r="AK142">
        <v>5.175902365692103</v>
      </c>
      <c r="AL142">
        <v>4.3423370759041022</v>
      </c>
      <c r="AM142">
        <v>3.6063080183335501</v>
      </c>
      <c r="AN142">
        <v>2.9625070297424849</v>
      </c>
      <c r="AO142">
        <v>2.404975720704793</v>
      </c>
      <c r="AP142">
        <v>1.927278115923339</v>
      </c>
      <c r="AQ142">
        <v>1.5226601048915041</v>
      </c>
      <c r="AR142">
        <v>1.1841957028989121</v>
      </c>
      <c r="AS142">
        <v>0.90492012238148345</v>
      </c>
      <c r="AT142">
        <v>0.67794965461580547</v>
      </c>
      <c r="AU142">
        <v>0.49658836175772503</v>
      </c>
      <c r="AV142">
        <v>0.35442157922527467</v>
      </c>
      <c r="AW142">
        <v>0.24539622842589609</v>
      </c>
      <c r="AX142">
        <v>0.16388793982789149</v>
      </c>
      <c r="AY142">
        <v>0.104754986376243</v>
      </c>
      <c r="AZ142">
        <v>6.3379027252639095E-2</v>
      </c>
      <c r="BA142">
        <v>3.5692661979854247E-2</v>
      </c>
      <c r="BB142">
        <v>1.8193794870379369E-2</v>
      </c>
      <c r="BC142">
        <v>7.9468098193487061E-3</v>
      </c>
      <c r="BD142">
        <v>2.570555441756731E-3</v>
      </c>
      <c r="BE142">
        <v>2.1314055395851221E-4</v>
      </c>
      <c r="BF142">
        <v>4.8646000053613871E-4</v>
      </c>
      <c r="BG142">
        <v>4.4998918098654382E-4</v>
      </c>
      <c r="BH142">
        <v>2.2468123505929691E-4</v>
      </c>
      <c r="BI142">
        <v>6.1224840169185046E-5</v>
      </c>
      <c r="BJ142">
        <v>4.9159005455211806E-6</v>
      </c>
      <c r="BK142">
        <v>5.5220263365470833E-30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35">
      <c r="A143" s="9" t="s">
        <v>351</v>
      </c>
      <c r="B143">
        <v>0.49632004323454798</v>
      </c>
      <c r="C143">
        <v>0.49516416893298421</v>
      </c>
      <c r="D143">
        <v>0.49178739101084878</v>
      </c>
      <c r="E143">
        <v>0.48631782062039519</v>
      </c>
      <c r="F143">
        <v>0.47887647173826292</v>
      </c>
      <c r="G143">
        <v>0.46958156007708191</v>
      </c>
      <c r="H143">
        <v>0.45855229381125773</v>
      </c>
      <c r="I143">
        <v>0.44591215611693991</v>
      </c>
      <c r="J143">
        <v>0.43179167952617298</v>
      </c>
      <c r="K143">
        <v>0.41633071209523131</v>
      </c>
      <c r="L143">
        <v>0.39968017538713402</v>
      </c>
      <c r="M143">
        <v>0.38200331426834511</v>
      </c>
      <c r="N143">
        <v>0.36347643851965528</v>
      </c>
      <c r="O143">
        <v>0.34428915626124579</v>
      </c>
      <c r="P143">
        <v>0.32464409919193582</v>
      </c>
      <c r="Q143">
        <v>0.30475613964261228</v>
      </c>
      <c r="R143">
        <v>0.28485109944384229</v>
      </c>
      <c r="S143">
        <v>0.26516395060766768</v>
      </c>
      <c r="T143">
        <v>0.2459365078235832</v>
      </c>
      <c r="U143">
        <v>0.22737471602544751</v>
      </c>
      <c r="V143">
        <v>0.20952678401995969</v>
      </c>
      <c r="W143">
        <v>0.19240254619637959</v>
      </c>
      <c r="X143">
        <v>0.17601276193544499</v>
      </c>
      <c r="Y143">
        <v>0.16036843275173751</v>
      </c>
      <c r="Z143">
        <v>0.14548017347514219</v>
      </c>
      <c r="AA143">
        <v>0.1313576374713992</v>
      </c>
      <c r="AB143">
        <v>0.11800899590175019</v>
      </c>
      <c r="AC143">
        <v>0.1054404710216772</v>
      </c>
      <c r="AD143">
        <v>9.3655923518735501E-2</v>
      </c>
      <c r="AE143">
        <v>8.2656493889478933E-2</v>
      </c>
      <c r="AF143">
        <v>7.2440297855479729E-2</v>
      </c>
      <c r="AG143">
        <v>6.3006449243837997E-2</v>
      </c>
      <c r="AH143">
        <v>5.4363997229486857E-2</v>
      </c>
      <c r="AI143">
        <v>4.6513435030804247E-2</v>
      </c>
      <c r="AJ143">
        <v>3.9443280847740222E-2</v>
      </c>
      <c r="AK143">
        <v>3.3131858472273262E-2</v>
      </c>
      <c r="AL143">
        <v>2.7548974733324912E-2</v>
      </c>
      <c r="AM143">
        <v>2.2657493776132381E-2</v>
      </c>
      <c r="AN143">
        <v>1.8414808176079239E-2</v>
      </c>
      <c r="AO143">
        <v>1.477420688698439E-2</v>
      </c>
      <c r="AP143">
        <v>1.168614002384912E-2</v>
      </c>
      <c r="AQ143">
        <v>9.0993804800621834E-3</v>
      </c>
      <c r="AR143">
        <v>6.9620823790632613E-3</v>
      </c>
      <c r="AS143">
        <v>5.2227363604642621E-3</v>
      </c>
      <c r="AT143">
        <v>3.8310217006289611E-3</v>
      </c>
      <c r="AU143">
        <v>2.7385552677106702E-3</v>
      </c>
      <c r="AV143">
        <v>1.8995373111481151E-3</v>
      </c>
      <c r="AW143">
        <v>1.2712940856194331E-3</v>
      </c>
      <c r="AX143">
        <v>8.1471730945416093E-4</v>
      </c>
      <c r="AY143">
        <v>4.9460045750363371E-4</v>
      </c>
      <c r="AZ143">
        <v>2.79871888469252E-4</v>
      </c>
      <c r="BA143">
        <v>1.4372480668899861E-4</v>
      </c>
      <c r="BB143">
        <v>6.3644058382114832E-5</v>
      </c>
      <c r="BC143">
        <v>2.1329762351864459E-5</v>
      </c>
      <c r="BD143">
        <v>2.5177751464361539E-6</v>
      </c>
      <c r="BE143">
        <v>3.303009322027851E-6</v>
      </c>
      <c r="BF143">
        <v>3.2765257002399999E-6</v>
      </c>
      <c r="BG143">
        <v>1.668568658468949E-6</v>
      </c>
      <c r="BH143">
        <v>4.589898970894712E-7</v>
      </c>
      <c r="BI143">
        <v>3.7060695018344512E-8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35">
      <c r="A144" s="9" t="s">
        <v>214</v>
      </c>
      <c r="B144">
        <v>1.98</v>
      </c>
      <c r="C144">
        <v>1.954163968526629</v>
      </c>
      <c r="D144">
        <v>1.881315584936228</v>
      </c>
      <c r="E144">
        <v>1.768093567619657</v>
      </c>
      <c r="F144">
        <v>1.6215675891712</v>
      </c>
      <c r="G144">
        <v>1.4500388571428571</v>
      </c>
      <c r="H144">
        <v>1.2634532646912</v>
      </c>
      <c r="I144">
        <v>1.0734271111167999</v>
      </c>
      <c r="J144">
        <v>0.89261052826674758</v>
      </c>
      <c r="K144">
        <v>0.72797800159727588</v>
      </c>
      <c r="L144">
        <v>0.58037298192419839</v>
      </c>
      <c r="M144">
        <v>0.45034982277120011</v>
      </c>
      <c r="N144">
        <v>0.33827237117342968</v>
      </c>
      <c r="O144">
        <v>0.24420653725451191</v>
      </c>
      <c r="P144">
        <v>0.1682667639375113</v>
      </c>
      <c r="Q144">
        <v>0.1099028151603498</v>
      </c>
      <c r="R144">
        <v>6.7376490342549306E-2</v>
      </c>
      <c r="S144">
        <v>3.8214553201147562E-2</v>
      </c>
      <c r="T144">
        <v>1.9620331315199989E-2</v>
      </c>
      <c r="U144">
        <v>8.8066644654646708E-3</v>
      </c>
      <c r="V144">
        <v>3.2502017492711489E-3</v>
      </c>
      <c r="W144">
        <v>8.6704747057261063E-4</v>
      </c>
      <c r="X144">
        <v>1.097558051824944E-4</v>
      </c>
      <c r="Y144">
        <v>1.432575880582136E-5</v>
      </c>
      <c r="Z144">
        <v>3.3642054157454629E-6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35">
      <c r="A145" s="9" t="s">
        <v>253</v>
      </c>
      <c r="B145">
        <v>2.0299999999999998</v>
      </c>
      <c r="C145">
        <v>2.003511543489422</v>
      </c>
      <c r="D145">
        <v>1.9288235542528001</v>
      </c>
      <c r="E145">
        <v>1.8127423950848001</v>
      </c>
      <c r="F145">
        <v>1.662516265665422</v>
      </c>
      <c r="G145">
        <v>1.486656</v>
      </c>
      <c r="H145">
        <v>1.2953586501632</v>
      </c>
      <c r="I145">
        <v>1.1005338563470219</v>
      </c>
      <c r="J145">
        <v>0.91515119817247337</v>
      </c>
      <c r="K145">
        <v>0.74636128446589378</v>
      </c>
      <c r="L145">
        <v>0.59502886530612253</v>
      </c>
      <c r="M145">
        <v>0.4617222930432</v>
      </c>
      <c r="N145">
        <v>0.34681460276871839</v>
      </c>
      <c r="O145">
        <v>0.25037336900336321</v>
      </c>
      <c r="P145">
        <v>0.17251592464300411</v>
      </c>
      <c r="Q145">
        <v>0.11267813877551019</v>
      </c>
      <c r="R145">
        <v>6.9077916866350897E-2</v>
      </c>
      <c r="S145">
        <v>3.9179567170873418E-2</v>
      </c>
      <c r="T145">
        <v>2.011579422719996E-2</v>
      </c>
      <c r="U145">
        <v>9.0290549822693751E-3</v>
      </c>
      <c r="V145">
        <v>3.3322775510203901E-3</v>
      </c>
      <c r="W145">
        <v>8.8894260871838558E-4</v>
      </c>
      <c r="X145">
        <v>1.125274164244973E-4</v>
      </c>
      <c r="Y145">
        <v>1.4687520391850211E-5</v>
      </c>
      <c r="Z145">
        <v>3.4491600979622899E-6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35">
      <c r="A146" s="9" t="s">
        <v>273</v>
      </c>
      <c r="B146">
        <v>1.1299999999999999</v>
      </c>
      <c r="C146">
        <v>1.127368355401779</v>
      </c>
      <c r="D146">
        <v>1.1196802535327799</v>
      </c>
      <c r="E146">
        <v>1.107227372321429</v>
      </c>
      <c r="F146">
        <v>1.0902852311537881</v>
      </c>
      <c r="G146">
        <v>1.069122978449496</v>
      </c>
      <c r="H146">
        <v>1.044012022222222</v>
      </c>
      <c r="I146">
        <v>1.015233503624638</v>
      </c>
      <c r="J146">
        <v>0.98308461347791065</v>
      </c>
      <c r="K146">
        <v>0.94788375178571427</v>
      </c>
      <c r="L146">
        <v>0.90997453023276076</v>
      </c>
      <c r="M146">
        <v>0.86972861766784793</v>
      </c>
      <c r="N146">
        <v>0.8275474285714286</v>
      </c>
      <c r="O146">
        <v>0.7838626545076971</v>
      </c>
      <c r="P146">
        <v>0.73913563856119502</v>
      </c>
      <c r="Q146">
        <v>0.69385559275793651</v>
      </c>
      <c r="R146">
        <v>0.64853665847105191</v>
      </c>
      <c r="S146">
        <v>0.60371380981095002</v>
      </c>
      <c r="T146">
        <v>0.55993759999999992</v>
      </c>
      <c r="U146">
        <v>0.51767691555292605</v>
      </c>
      <c r="V146">
        <v>0.47704151619495527</v>
      </c>
      <c r="W146">
        <v>0.4380537924380466</v>
      </c>
      <c r="X146">
        <v>0.40073824077473441</v>
      </c>
      <c r="Y146">
        <v>0.3651199089774122</v>
      </c>
      <c r="Z146">
        <v>0.33122296443148669</v>
      </c>
      <c r="AA146">
        <v>0.29906938550240048</v>
      </c>
      <c r="AB146">
        <v>0.26867777593652392</v>
      </c>
      <c r="AC146">
        <v>0.2400623022959183</v>
      </c>
      <c r="AD146">
        <v>0.21323175442696771</v>
      </c>
      <c r="AE146">
        <v>0.18818872896287989</v>
      </c>
      <c r="AF146">
        <v>0.16492893586005819</v>
      </c>
      <c r="AG146">
        <v>0.1434503575183865</v>
      </c>
      <c r="AH146">
        <v>0.1237735967078189</v>
      </c>
      <c r="AI146">
        <v>0.105899776366618</v>
      </c>
      <c r="AJ146">
        <v>8.9802755229216852E-2</v>
      </c>
      <c r="AK146">
        <v>7.5433181843063427E-2</v>
      </c>
      <c r="AL146">
        <v>6.272231370262385E-2</v>
      </c>
      <c r="AM146">
        <v>5.1585601500542817E-2</v>
      </c>
      <c r="AN146">
        <v>4.1926038495962728E-2</v>
      </c>
      <c r="AO146">
        <v>3.3637274999999939E-2</v>
      </c>
      <c r="AP146">
        <v>2.660649797838004E-2</v>
      </c>
      <c r="AQ146">
        <v>2.071707577122997E-2</v>
      </c>
      <c r="AR146">
        <v>1.585096793002911E-2</v>
      </c>
      <c r="AS146">
        <v>1.1890900171717679E-2</v>
      </c>
      <c r="AT146">
        <v>8.722304449963348E-3</v>
      </c>
      <c r="AU146">
        <v>6.2350241435859726E-3</v>
      </c>
      <c r="AV146">
        <v>4.3247843621398614E-3</v>
      </c>
      <c r="AW146">
        <v>2.8944273686546708E-3</v>
      </c>
      <c r="AX146">
        <v>1.854913119533521E-3</v>
      </c>
      <c r="AY146">
        <v>1.126084921609699E-3</v>
      </c>
      <c r="AZ146">
        <v>6.3720020636119006E-4</v>
      </c>
      <c r="BA146">
        <v>3.2722642128280417E-4</v>
      </c>
      <c r="BB146">
        <v>1.4490203841676581E-4</v>
      </c>
      <c r="BC146">
        <v>4.8562680041127407E-5</v>
      </c>
      <c r="BD146">
        <v>5.732361516026835E-6</v>
      </c>
      <c r="BE146">
        <v>7.5201487120391616E-6</v>
      </c>
      <c r="BF146">
        <v>7.4598519478367142E-6</v>
      </c>
      <c r="BG146">
        <v>3.798924927116592E-6</v>
      </c>
      <c r="BH146">
        <v>1.045008338432205E-6</v>
      </c>
      <c r="BI146">
        <v>8.4378186901505599E-8</v>
      </c>
      <c r="BJ146">
        <v>2.4651903288156619E-32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35">
      <c r="A147" s="9" t="s">
        <v>272</v>
      </c>
      <c r="B147">
        <v>12.55</v>
      </c>
      <c r="C147">
        <v>12.52077244273657</v>
      </c>
      <c r="D147">
        <v>12.435386886580879</v>
      </c>
      <c r="E147">
        <v>12.29708276339286</v>
      </c>
      <c r="F147">
        <v>12.10892004511507</v>
      </c>
      <c r="G147">
        <v>11.873887946496611</v>
      </c>
      <c r="H147">
        <v>11.595000777777781</v>
      </c>
      <c r="I147">
        <v>11.275380947335581</v>
      </c>
      <c r="J147">
        <v>10.918329114290071</v>
      </c>
      <c r="K147">
        <v>10.527381491071431</v>
      </c>
      <c r="L147">
        <v>10.10635429594792</v>
      </c>
      <c r="M147">
        <v>9.6593753555145945</v>
      </c>
      <c r="N147">
        <v>9.1909028571428557</v>
      </c>
      <c r="O147">
        <v>8.7057312513907945</v>
      </c>
      <c r="P147">
        <v>8.2089843043743329</v>
      </c>
      <c r="Q147">
        <v>7.7060953000992072</v>
      </c>
      <c r="R147">
        <v>7.2027743927537191</v>
      </c>
      <c r="S147">
        <v>6.7049631089623229</v>
      </c>
      <c r="T147">
        <v>6.2187760000000001</v>
      </c>
      <c r="U147">
        <v>5.7494206107869221</v>
      </c>
      <c r="V147">
        <v>5.2981159542006111</v>
      </c>
      <c r="W147">
        <v>4.865110703626093</v>
      </c>
      <c r="X147">
        <v>4.4506769218786859</v>
      </c>
      <c r="Y147">
        <v>4.0550927943951534</v>
      </c>
      <c r="Z147">
        <v>3.678626728862973</v>
      </c>
      <c r="AA147">
        <v>3.3215228212877221</v>
      </c>
      <c r="AB147">
        <v>2.9839876884985612</v>
      </c>
      <c r="AC147">
        <v>2.6661786670918359</v>
      </c>
      <c r="AD147">
        <v>2.3681933788127831</v>
      </c>
      <c r="AE147">
        <v>2.0900606623753482</v>
      </c>
      <c r="AF147">
        <v>1.831732871720116</v>
      </c>
      <c r="AG147">
        <v>1.59318759898739</v>
      </c>
      <c r="AH147">
        <v>1.3746536625514389</v>
      </c>
      <c r="AI147">
        <v>1.176143533983236</v>
      </c>
      <c r="AJ147">
        <v>0.99736688329793943</v>
      </c>
      <c r="AK147">
        <v>0.83777560365526205</v>
      </c>
      <c r="AL147">
        <v>0.6966062274052478</v>
      </c>
      <c r="AM147">
        <v>0.57291973347948044</v>
      </c>
      <c r="AN147">
        <v>0.46563874612772732</v>
      </c>
      <c r="AO147">
        <v>0.37358212499999988</v>
      </c>
      <c r="AP147">
        <v>0.29549694657404341</v>
      </c>
      <c r="AQ147">
        <v>0.23008787692826191</v>
      </c>
      <c r="AR147">
        <v>0.1760439358600582</v>
      </c>
      <c r="AS147">
        <v>0.13206265234960771</v>
      </c>
      <c r="AT147">
        <v>9.6871611369062652E-2</v>
      </c>
      <c r="AU147">
        <v>6.9247392037172326E-2</v>
      </c>
      <c r="AV147">
        <v>4.8031897119341208E-2</v>
      </c>
      <c r="AW147">
        <v>3.2146073873112052E-2</v>
      </c>
      <c r="AX147">
        <v>2.060102623906708E-2</v>
      </c>
      <c r="AY147">
        <v>1.250651837717001E-2</v>
      </c>
      <c r="AZ147">
        <v>7.0768695485249004E-3</v>
      </c>
      <c r="BA147">
        <v>3.6342403425655779E-3</v>
      </c>
      <c r="BB147">
        <v>1.6093102496730889E-3</v>
      </c>
      <c r="BC147">
        <v>5.3934657921819685E-4</v>
      </c>
      <c r="BD147">
        <v>6.366472303227246E-5</v>
      </c>
      <c r="BE147">
        <v>8.3520235695746191E-5</v>
      </c>
      <c r="BF147">
        <v>8.2850568093243367E-5</v>
      </c>
      <c r="BG147">
        <v>4.2191599854199878E-5</v>
      </c>
      <c r="BH147">
        <v>1.160606605957814E-5</v>
      </c>
      <c r="BI147">
        <v>9.3712057132853398E-7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35">
      <c r="A148" s="9" t="s">
        <v>127</v>
      </c>
      <c r="B148">
        <v>60.93</v>
      </c>
      <c r="C148">
        <v>60.788100791708302</v>
      </c>
      <c r="D148">
        <v>60.373555617479923</v>
      </c>
      <c r="E148">
        <v>59.702091854464278</v>
      </c>
      <c r="F148">
        <v>58.788565605486973</v>
      </c>
      <c r="G148">
        <v>57.64748944860866</v>
      </c>
      <c r="H148">
        <v>56.293497799999997</v>
      </c>
      <c r="I148">
        <v>54.741749890132027</v>
      </c>
      <c r="J148">
        <v>53.008270353282377</v>
      </c>
      <c r="K148">
        <v>51.110227430357142</v>
      </c>
      <c r="L148">
        <v>49.06614878502841</v>
      </c>
      <c r="M148">
        <v>46.896074933187577</v>
      </c>
      <c r="N148">
        <v>44.621650285714281</v>
      </c>
      <c r="O148">
        <v>42.266151804561041</v>
      </c>
      <c r="P148">
        <v>39.854455272153622</v>
      </c>
      <c r="Q148">
        <v>37.41293917410713</v>
      </c>
      <c r="R148">
        <v>34.9693261952577</v>
      </c>
      <c r="S148">
        <v>32.552462329009899</v>
      </c>
      <c r="T148">
        <v>30.192033599999991</v>
      </c>
      <c r="U148">
        <v>27.913322535079448</v>
      </c>
      <c r="V148">
        <v>25.722247417485509</v>
      </c>
      <c r="W148">
        <v>23.620015551548828</v>
      </c>
      <c r="X148">
        <v>21.607947796818191</v>
      </c>
      <c r="Y148">
        <v>19.687394738047541</v>
      </c>
      <c r="Z148">
        <v>17.85965948921282</v>
      </c>
      <c r="AA148">
        <v>16.12592713155864</v>
      </c>
      <c r="AB148">
        <v>14.487200785674689</v>
      </c>
      <c r="AC148">
        <v>12.94424431760204</v>
      </c>
      <c r="AD148">
        <v>11.49753167896915</v>
      </c>
      <c r="AE148">
        <v>10.14720288115776</v>
      </c>
      <c r="AF148">
        <v>8.8930266034985408</v>
      </c>
      <c r="AG148">
        <v>7.7348940562790149</v>
      </c>
      <c r="AH148">
        <v>6.6739161481481446</v>
      </c>
      <c r="AI148">
        <v>5.7101534283345448</v>
      </c>
      <c r="AJ148">
        <v>4.8421963505452972</v>
      </c>
      <c r="AK148">
        <v>4.0673838669892568</v>
      </c>
      <c r="AL148">
        <v>3.3820093574344039</v>
      </c>
      <c r="AM148">
        <v>2.781513893299187</v>
      </c>
      <c r="AN148">
        <v>2.2606668367778879</v>
      </c>
      <c r="AO148">
        <v>1.813733775</v>
      </c>
      <c r="AP148">
        <v>1.434631789223626</v>
      </c>
      <c r="AQ148">
        <v>1.1170720590628711</v>
      </c>
      <c r="AR148">
        <v>0.854689801749273</v>
      </c>
      <c r="AS148">
        <v>0.64116154642722289</v>
      </c>
      <c r="AT148">
        <v>0.47030974348342458</v>
      </c>
      <c r="AU148">
        <v>0.33619470891035391</v>
      </c>
      <c r="AV148">
        <v>0.2331939037037038</v>
      </c>
      <c r="AW148">
        <v>0.15606854829392389</v>
      </c>
      <c r="AX148">
        <v>0.1000175720116632</v>
      </c>
      <c r="AY148">
        <v>6.071889758733174E-2</v>
      </c>
      <c r="AZ148">
        <v>3.4358060684592913E-2</v>
      </c>
      <c r="BA148">
        <v>1.7644164467931021E-2</v>
      </c>
      <c r="BB148">
        <v>7.8131692041917174E-3</v>
      </c>
      <c r="BC148">
        <v>2.6185168981487841E-3</v>
      </c>
      <c r="BD148">
        <v>3.0909096210005721E-4</v>
      </c>
      <c r="BE148">
        <v>4.0548908055244712E-4</v>
      </c>
      <c r="BF148">
        <v>4.0223785768216271E-4</v>
      </c>
      <c r="BG148">
        <v>2.0483937682182879E-4</v>
      </c>
      <c r="BH148">
        <v>5.634721952260562E-5</v>
      </c>
      <c r="BI148">
        <v>4.5497017060621704E-6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35">
      <c r="A149" s="9" t="s">
        <v>185</v>
      </c>
      <c r="B149">
        <v>116.09</v>
      </c>
      <c r="C149">
        <v>114.57519954861429</v>
      </c>
      <c r="D149">
        <v>110.3040031592156</v>
      </c>
      <c r="E149">
        <v>103.6656476085687</v>
      </c>
      <c r="F149">
        <v>95.074637084285158</v>
      </c>
      <c r="G149">
        <v>85.017682285714301</v>
      </c>
      <c r="H149">
        <v>74.077923988889609</v>
      </c>
      <c r="I149">
        <v>62.936441075529928</v>
      </c>
      <c r="J149">
        <v>52.334927387114512</v>
      </c>
      <c r="K149">
        <v>42.682306164357442</v>
      </c>
      <c r="L149">
        <v>34.028030036151613</v>
      </c>
      <c r="M149">
        <v>26.404601477529599</v>
      </c>
      <c r="N149">
        <v>19.83335331794115</v>
      </c>
      <c r="O149">
        <v>14.318149954482969</v>
      </c>
      <c r="P149">
        <v>9.8657013260129833</v>
      </c>
      <c r="Q149">
        <v>6.4437463696793023</v>
      </c>
      <c r="R149">
        <v>3.9503721029629069</v>
      </c>
      <c r="S149">
        <v>2.2405694349097058</v>
      </c>
      <c r="T149">
        <v>1.150365789081607</v>
      </c>
      <c r="U149">
        <v>0.51634630191707243</v>
      </c>
      <c r="V149">
        <v>0.19056359650146201</v>
      </c>
      <c r="W149">
        <v>5.0836131746856007E-2</v>
      </c>
      <c r="X149">
        <v>6.4351269816376568E-3</v>
      </c>
      <c r="Y149">
        <v>8.3993805038782643E-4</v>
      </c>
      <c r="Z149">
        <v>1.9724778116807779E-4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35">
      <c r="A150" s="9" t="s">
        <v>186</v>
      </c>
      <c r="B150">
        <v>12.76</v>
      </c>
      <c r="C150">
        <v>12.59350113050494</v>
      </c>
      <c r="D150">
        <v>12.12403376958903</v>
      </c>
      <c r="E150">
        <v>11.39438076910446</v>
      </c>
      <c r="F150">
        <v>10.45010224132551</v>
      </c>
      <c r="G150">
        <v>9.3446948571428567</v>
      </c>
      <c r="H150">
        <v>8.142254372454401</v>
      </c>
      <c r="I150">
        <v>6.9176413827527101</v>
      </c>
      <c r="J150">
        <v>5.7523789599412618</v>
      </c>
      <c r="K150">
        <v>4.6914137880713316</v>
      </c>
      <c r="L150">
        <v>3.7401814390670549</v>
      </c>
      <c r="M150">
        <v>2.9022544134144002</v>
      </c>
      <c r="N150">
        <v>2.1799775031176578</v>
      </c>
      <c r="O150">
        <v>1.5737754623068541</v>
      </c>
      <c r="P150">
        <v>1.08438581204174</v>
      </c>
      <c r="Q150">
        <v>0.70826258658892116</v>
      </c>
      <c r="R150">
        <v>0.43420404887420649</v>
      </c>
      <c r="S150">
        <v>0.24627156507406209</v>
      </c>
      <c r="T150">
        <v>0.12644213514239999</v>
      </c>
      <c r="U150">
        <v>5.6754059888550562E-2</v>
      </c>
      <c r="V150">
        <v>2.0945744606414119E-2</v>
      </c>
      <c r="W150">
        <v>5.5876392548013989E-3</v>
      </c>
      <c r="X150">
        <v>7.0731518895400883E-4</v>
      </c>
      <c r="Y150">
        <v>9.2321556748633415E-5</v>
      </c>
      <c r="Z150">
        <v>2.168043490141956E-5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35">
      <c r="A151" s="9" t="s">
        <v>352</v>
      </c>
      <c r="B151">
        <v>12.74</v>
      </c>
      <c r="C151">
        <v>12.71032995382183</v>
      </c>
      <c r="D151">
        <v>12.62365170797135</v>
      </c>
      <c r="E151">
        <v>12.4832537375</v>
      </c>
      <c r="F151">
        <v>12.292242340618809</v>
      </c>
      <c r="G151">
        <v>12.053651987120871</v>
      </c>
      <c r="H151">
        <v>11.770542622222219</v>
      </c>
      <c r="I151">
        <v>11.44608392582114</v>
      </c>
      <c r="J151">
        <v>11.08362652717574</v>
      </c>
      <c r="K151">
        <v>10.686760175</v>
      </c>
      <c r="L151">
        <v>10.25935886297821</v>
      </c>
      <c r="M151">
        <v>9.8056129106976826</v>
      </c>
      <c r="N151">
        <v>9.3300479999999979</v>
      </c>
      <c r="O151">
        <v>8.8375311667504945</v>
      </c>
      <c r="P151">
        <v>8.3332637480262157</v>
      </c>
      <c r="Q151">
        <v>7.8227612847222234</v>
      </c>
      <c r="R151">
        <v>7.3118203795762833</v>
      </c>
      <c r="S151">
        <v>6.8064725106119486</v>
      </c>
      <c r="T151">
        <v>6.3129248000000011</v>
      </c>
      <c r="U151">
        <v>5.8364636319860868</v>
      </c>
      <c r="V151">
        <v>5.3783264746227699</v>
      </c>
      <c r="W151">
        <v>4.9387657660714286</v>
      </c>
      <c r="X151">
        <v>4.5180576880266514</v>
      </c>
      <c r="Y151">
        <v>4.1164846374975506</v>
      </c>
      <c r="Z151">
        <v>3.7343190857142852</v>
      </c>
      <c r="AA151">
        <v>3.3718088241598072</v>
      </c>
      <c r="AB151">
        <v>3.0291635977268272</v>
      </c>
      <c r="AC151">
        <v>2.7065431249999992</v>
      </c>
      <c r="AD151">
        <v>2.4040465056633349</v>
      </c>
      <c r="AE151">
        <v>2.121703015032824</v>
      </c>
      <c r="AF151">
        <v>1.8594642857142849</v>
      </c>
      <c r="AG151">
        <v>1.617307570605526</v>
      </c>
      <c r="AH151">
        <v>1.3954651522633741</v>
      </c>
      <c r="AI151">
        <v>1.193949691071428</v>
      </c>
      <c r="AJ151">
        <v>1.012466461610817</v>
      </c>
      <c r="AK151">
        <v>0.85045905900940599</v>
      </c>
      <c r="AL151">
        <v>0.70715245714285646</v>
      </c>
      <c r="AM151">
        <v>0.58159341868753633</v>
      </c>
      <c r="AN151">
        <v>0.47268825702527922</v>
      </c>
      <c r="AO151">
        <v>0.37923794999999921</v>
      </c>
      <c r="AP151">
        <v>0.29997060552616073</v>
      </c>
      <c r="AQ151">
        <v>0.23357127904908881</v>
      </c>
      <c r="AR151">
        <v>0.17870914285714201</v>
      </c>
      <c r="AS151">
        <v>0.13406200724573711</v>
      </c>
      <c r="AT151">
        <v>9.8338193533215476E-2</v>
      </c>
      <c r="AU151">
        <v>7.0295758928571678E-2</v>
      </c>
      <c r="AV151">
        <v>4.8759073251028927E-2</v>
      </c>
      <c r="AW151">
        <v>3.263274750146887E-2</v>
      </c>
      <c r="AX151">
        <v>2.091291428571394E-2</v>
      </c>
      <c r="AY151">
        <v>1.269586008965269E-2</v>
      </c>
      <c r="AZ151">
        <v>7.1840094062314702E-3</v>
      </c>
      <c r="BA151">
        <v>3.689260714285597E-3</v>
      </c>
      <c r="BB151">
        <v>1.6336743092299E-3</v>
      </c>
      <c r="BC151">
        <v>5.4751198559690073E-4</v>
      </c>
      <c r="BD151">
        <v>6.4628571428543608E-5</v>
      </c>
      <c r="BE151">
        <v>8.4784685479162575E-5</v>
      </c>
      <c r="BF151">
        <v>8.4104879482637507E-5</v>
      </c>
      <c r="BG151">
        <v>4.2830357142884427E-5</v>
      </c>
      <c r="BH151">
        <v>1.1781775426206601E-5</v>
      </c>
      <c r="BI151">
        <v>9.5130805408447279E-7</v>
      </c>
      <c r="BJ151">
        <v>1.97215226305253E-31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35">
      <c r="A152" s="9" t="s">
        <v>129</v>
      </c>
      <c r="B152">
        <v>29.77</v>
      </c>
      <c r="C152">
        <v>29.700668973726511</v>
      </c>
      <c r="D152">
        <v>29.498124909443241</v>
      </c>
      <c r="E152">
        <v>29.17005210089285</v>
      </c>
      <c r="F152">
        <v>28.723709142874561</v>
      </c>
      <c r="G152">
        <v>28.16618678623141</v>
      </c>
      <c r="H152">
        <v>27.504635311111109</v>
      </c>
      <c r="I152">
        <v>26.74646141850042</v>
      </c>
      <c r="J152">
        <v>25.89949464003309</v>
      </c>
      <c r="K152">
        <v>24.972123266071431</v>
      </c>
      <c r="L152">
        <v>23.973399792061311</v>
      </c>
      <c r="M152">
        <v>22.91311588316092</v>
      </c>
      <c r="N152">
        <v>21.801846857142859</v>
      </c>
      <c r="O152">
        <v>20.650965685570039</v>
      </c>
      <c r="P152">
        <v>19.47262651324494</v>
      </c>
      <c r="Q152">
        <v>18.27971769593254</v>
      </c>
      <c r="R152">
        <v>17.085784356356829</v>
      </c>
      <c r="S152">
        <v>15.90492045847078</v>
      </c>
      <c r="T152">
        <v>14.7516304</v>
      </c>
      <c r="U152">
        <v>13.638267058416471</v>
      </c>
      <c r="V152">
        <v>12.56772206825117</v>
      </c>
      <c r="W152">
        <v>11.540585310513849</v>
      </c>
      <c r="X152">
        <v>10.55750214855207</v>
      </c>
      <c r="Y152">
        <v>9.6191324692544775</v>
      </c>
      <c r="Z152">
        <v>8.7261129655976664</v>
      </c>
      <c r="AA152">
        <v>7.8790226605366938</v>
      </c>
      <c r="AB152">
        <v>7.0783516722392186</v>
      </c>
      <c r="AC152">
        <v>6.324473220663263</v>
      </c>
      <c r="AD152">
        <v>5.6176188754786081</v>
      </c>
      <c r="AE152">
        <v>4.957857045331802</v>
      </c>
      <c r="AF152">
        <v>4.3450747084548098</v>
      </c>
      <c r="AG152">
        <v>3.7792187109047481</v>
      </c>
      <c r="AH152">
        <v>3.2608318353909471</v>
      </c>
      <c r="AI152">
        <v>2.7899436658709909</v>
      </c>
      <c r="AJ152">
        <v>2.36586550723344</v>
      </c>
      <c r="AK152">
        <v>1.9872971889097351</v>
      </c>
      <c r="AL152">
        <v>1.652427680466471</v>
      </c>
      <c r="AM152">
        <v>1.3590295191780191</v>
      </c>
      <c r="AN152">
        <v>1.1045470495794769</v>
      </c>
      <c r="AO152">
        <v>0.8861784750000008</v>
      </c>
      <c r="AP152">
        <v>0.70095172107643844</v>
      </c>
      <c r="AQ152">
        <v>0.5457941112473611</v>
      </c>
      <c r="AR152">
        <v>0.4175958542274058</v>
      </c>
      <c r="AS152">
        <v>0.31326734346197982</v>
      </c>
      <c r="AT152">
        <v>0.22979026856231011</v>
      </c>
      <c r="AU152">
        <v>0.16426253872084601</v>
      </c>
      <c r="AV152">
        <v>0.1139370181069964</v>
      </c>
      <c r="AW152">
        <v>7.6254073243230774E-2</v>
      </c>
      <c r="AX152">
        <v>4.886793236151659E-2</v>
      </c>
      <c r="AY152">
        <v>2.9666856740108272E-2</v>
      </c>
      <c r="AZ152">
        <v>1.6787124020684479E-2</v>
      </c>
      <c r="BA152">
        <v>8.6208235058312828E-3</v>
      </c>
      <c r="BB152">
        <v>3.817463436874158E-3</v>
      </c>
      <c r="BC152">
        <v>1.279390252057862E-3</v>
      </c>
      <c r="BD152">
        <v>1.5101982507275061E-4</v>
      </c>
      <c r="BE152">
        <v>1.9811931606867261E-4</v>
      </c>
      <c r="BF152">
        <v>1.9653078981138881E-4</v>
      </c>
      <c r="BG152">
        <v>1.0008318148688839E-4</v>
      </c>
      <c r="BH152">
        <v>2.7530883393966152E-5</v>
      </c>
      <c r="BI152">
        <v>2.2229545345275581E-6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35">
      <c r="A153" s="9" t="s">
        <v>353</v>
      </c>
      <c r="B153">
        <v>2.44</v>
      </c>
      <c r="C153">
        <v>2.4343175107790631</v>
      </c>
      <c r="D153">
        <v>2.417716653646004</v>
      </c>
      <c r="E153">
        <v>2.3908272464285711</v>
      </c>
      <c r="F153">
        <v>2.3542442159426922</v>
      </c>
      <c r="G153">
        <v>2.30854873222723</v>
      </c>
      <c r="H153">
        <v>2.254326844444444</v>
      </c>
      <c r="I153">
        <v>2.1921856184461208</v>
      </c>
      <c r="J153">
        <v>2.1227667760053999</v>
      </c>
      <c r="K153">
        <v>2.0467578357142862</v>
      </c>
      <c r="L153">
        <v>1.9649007555468461</v>
      </c>
      <c r="M153">
        <v>1.877998077088096</v>
      </c>
      <c r="N153">
        <v>1.786916571428572</v>
      </c>
      <c r="O153">
        <v>1.692588386724585</v>
      </c>
      <c r="P153">
        <v>1.5960096974241731</v>
      </c>
      <c r="Q153">
        <v>1.49823685515873</v>
      </c>
      <c r="R153">
        <v>1.400380041300324</v>
      </c>
      <c r="S153">
        <v>1.3035944211847059</v>
      </c>
      <c r="T153">
        <v>1.2090688000000001</v>
      </c>
      <c r="U153">
        <v>1.1178156406629549</v>
      </c>
      <c r="V153">
        <v>1.0300719464740631</v>
      </c>
      <c r="W153">
        <v>0.94588606508746331</v>
      </c>
      <c r="X153">
        <v>0.86531089158438201</v>
      </c>
      <c r="Y153">
        <v>0.7884005114202528</v>
      </c>
      <c r="Z153">
        <v>0.71520710903790075</v>
      </c>
      <c r="AA153">
        <v>0.6457781421467762</v>
      </c>
      <c r="AB153">
        <v>0.58015378166824605</v>
      </c>
      <c r="AC153">
        <v>0.51836461734693862</v>
      </c>
      <c r="AD153">
        <v>0.46042962902814261</v>
      </c>
      <c r="AE153">
        <v>0.40635442360126278</v>
      </c>
      <c r="AF153">
        <v>0.35612973760932931</v>
      </c>
      <c r="AG153">
        <v>0.30975121446448062</v>
      </c>
      <c r="AH153">
        <v>0.26726334156378578</v>
      </c>
      <c r="AI153">
        <v>0.22866854365889211</v>
      </c>
      <c r="AJ153">
        <v>0.19391037412326481</v>
      </c>
      <c r="AK153">
        <v>0.1628822687584732</v>
      </c>
      <c r="AL153">
        <v>0.13543579241982501</v>
      </c>
      <c r="AM153">
        <v>0.11138837846134909</v>
      </c>
      <c r="AN153">
        <v>9.0530561000131959E-2</v>
      </c>
      <c r="AO153">
        <v>7.2632699999999981E-2</v>
      </c>
      <c r="AP153">
        <v>5.7451199174555267E-2</v>
      </c>
      <c r="AQ153">
        <v>4.4734216709558551E-2</v>
      </c>
      <c r="AR153">
        <v>3.4226868804664641E-2</v>
      </c>
      <c r="AS153">
        <v>2.5675926034505522E-2</v>
      </c>
      <c r="AT153">
        <v>1.883400252912459E-2</v>
      </c>
      <c r="AU153">
        <v>1.3463237973760899E-2</v>
      </c>
      <c r="AV153">
        <v>9.3384724279835605E-3</v>
      </c>
      <c r="AW153">
        <v>6.249913964174794E-3</v>
      </c>
      <c r="AX153">
        <v>4.0052991253645169E-3</v>
      </c>
      <c r="AY153">
        <v>2.4315462024139469E-3</v>
      </c>
      <c r="AZ153">
        <v>1.375901330549878E-3</v>
      </c>
      <c r="BA153">
        <v>7.0657740524785102E-4</v>
      </c>
      <c r="BB153">
        <v>3.128858174663033E-4</v>
      </c>
      <c r="BC153">
        <v>1.04861008230448E-4</v>
      </c>
      <c r="BD153">
        <v>1.23778425655986E-5</v>
      </c>
      <c r="BE153">
        <v>1.6238197218895148E-5</v>
      </c>
      <c r="BF153">
        <v>1.6107998896202319E-5</v>
      </c>
      <c r="BG153">
        <v>8.2029883381867961E-6</v>
      </c>
      <c r="BH153">
        <v>2.25647818209982E-6</v>
      </c>
      <c r="BI153">
        <v>1.821971469364459E-7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35">
      <c r="A154" s="9" t="s">
        <v>187</v>
      </c>
      <c r="B154">
        <v>15.34</v>
      </c>
      <c r="C154">
        <v>15.13983599858509</v>
      </c>
      <c r="D154">
        <v>14.57544498632412</v>
      </c>
      <c r="E154">
        <v>13.69826026630583</v>
      </c>
      <c r="F154">
        <v>12.563053948427379</v>
      </c>
      <c r="G154">
        <v>11.23413942857143</v>
      </c>
      <c r="H154">
        <v>9.7885722628096019</v>
      </c>
      <c r="I154">
        <v>8.3163494366321746</v>
      </c>
      <c r="J154">
        <v>6.9154775270767193</v>
      </c>
      <c r="K154">
        <v>5.6399911840920254</v>
      </c>
      <c r="L154">
        <v>4.4964250215743444</v>
      </c>
      <c r="M154">
        <v>3.4890738794495988</v>
      </c>
      <c r="N154">
        <v>2.620756653434551</v>
      </c>
      <c r="O154">
        <v>1.891983980547582</v>
      </c>
      <c r="P154">
        <v>1.3036425044451629</v>
      </c>
      <c r="Q154">
        <v>0.85146928513119513</v>
      </c>
      <c r="R154">
        <v>0.52199765750237637</v>
      </c>
      <c r="S154">
        <v>0.29606628591192091</v>
      </c>
      <c r="T154">
        <v>0.15200802140159919</v>
      </c>
      <c r="U154">
        <v>6.8229410555671319E-2</v>
      </c>
      <c r="V154">
        <v>2.5180855976676419E-2</v>
      </c>
      <c r="W154">
        <v>6.7174283831226934E-3</v>
      </c>
      <c r="X154">
        <v>8.5033032904016789E-4</v>
      </c>
      <c r="Y154">
        <v>1.109884545865342E-4</v>
      </c>
      <c r="Z154">
        <v>2.606409650376266E-5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35">
      <c r="A155" s="9" t="s">
        <v>354</v>
      </c>
      <c r="B155">
        <v>453.33</v>
      </c>
      <c r="C155">
        <v>452.27424473830831</v>
      </c>
      <c r="D155">
        <v>449.18995516284542</v>
      </c>
      <c r="E155">
        <v>444.19414574732139</v>
      </c>
      <c r="F155">
        <v>437.39734853004109</v>
      </c>
      <c r="G155">
        <v>428.90753966416821</v>
      </c>
      <c r="H155">
        <v>418.83360180000011</v>
      </c>
      <c r="I155">
        <v>407.28832229925411</v>
      </c>
      <c r="J155">
        <v>394.39092728136399</v>
      </c>
      <c r="K155">
        <v>380.26915150178581</v>
      </c>
      <c r="L155">
        <v>365.06084406231622</v>
      </c>
      <c r="M155">
        <v>348.91510995342071</v>
      </c>
      <c r="N155">
        <v>331.99298742857138</v>
      </c>
      <c r="O155">
        <v>314.46766121059659</v>
      </c>
      <c r="P155">
        <v>296.5242115300411</v>
      </c>
      <c r="Q155">
        <v>278.3588989955357</v>
      </c>
      <c r="R155">
        <v>260.17798529617869</v>
      </c>
      <c r="S155">
        <v>242.1960897359273</v>
      </c>
      <c r="T155">
        <v>224.6340816</v>
      </c>
      <c r="U155">
        <v>207.6800673695646</v>
      </c>
      <c r="V155">
        <v>191.37808012093731</v>
      </c>
      <c r="W155">
        <v>175.73710241233599</v>
      </c>
      <c r="X155">
        <v>160.76696167292951</v>
      </c>
      <c r="Y155">
        <v>146.4777064926817</v>
      </c>
      <c r="Z155">
        <v>132.87903227055389</v>
      </c>
      <c r="AA155">
        <v>119.9797562210648</v>
      </c>
      <c r="AB155">
        <v>107.78734173920741</v>
      </c>
      <c r="AC155">
        <v>96.307472123724509</v>
      </c>
      <c r="AD155">
        <v>85.543673658740957</v>
      </c>
      <c r="AE155">
        <v>75.496988053754308</v>
      </c>
      <c r="AF155">
        <v>66.165694241982479</v>
      </c>
      <c r="AG155">
        <v>57.548982808681551</v>
      </c>
      <c r="AH155">
        <v>49.655119111111098</v>
      </c>
      <c r="AI155">
        <v>42.484553646264573</v>
      </c>
      <c r="AJ155">
        <v>36.026799139876893</v>
      </c>
      <c r="AK155">
        <v>30.2620569247044</v>
      </c>
      <c r="AL155">
        <v>25.162749089212831</v>
      </c>
      <c r="AM155">
        <v>20.694956396673529</v>
      </c>
      <c r="AN155">
        <v>16.819761974667959</v>
      </c>
      <c r="AO155">
        <v>13.494500774999979</v>
      </c>
      <c r="AP155">
        <v>10.67391480401686</v>
      </c>
      <c r="AQ155">
        <v>8.3112141233377788</v>
      </c>
      <c r="AR155">
        <v>6.359043620991236</v>
      </c>
      <c r="AS155">
        <v>4.7703555529599981</v>
      </c>
      <c r="AT155">
        <v>3.499187855134426</v>
      </c>
      <c r="AU155">
        <v>2.5013482256741919</v>
      </c>
      <c r="AV155">
        <v>1.735003977777775</v>
      </c>
      <c r="AW155">
        <v>1.161177662860388</v>
      </c>
      <c r="AX155">
        <v>0.74414846413994351</v>
      </c>
      <c r="AY155">
        <v>0.45175936063127459</v>
      </c>
      <c r="AZ155">
        <v>0.25563006154842838</v>
      </c>
      <c r="BA155">
        <v>0.1312757111151516</v>
      </c>
      <c r="BB155">
        <v>5.8131363783612562E-2</v>
      </c>
      <c r="BC155">
        <v>1.9482229861111588E-2</v>
      </c>
      <c r="BD155">
        <v>2.2996915451931241E-3</v>
      </c>
      <c r="BE155">
        <v>3.016910633298773E-3</v>
      </c>
      <c r="BF155">
        <v>2.992720958861033E-3</v>
      </c>
      <c r="BG155">
        <v>1.524041271864882E-3</v>
      </c>
      <c r="BH155">
        <v>4.1923330093943052E-4</v>
      </c>
      <c r="BI155">
        <v>3.385058713964205E-5</v>
      </c>
      <c r="BJ155">
        <v>6.3108872417680937E-30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35">
      <c r="A156" s="9" t="s">
        <v>40</v>
      </c>
      <c r="B156">
        <v>0.22</v>
      </c>
      <c r="C156">
        <v>0.21948764441450561</v>
      </c>
      <c r="D156">
        <v>0.21799084582054129</v>
      </c>
      <c r="E156">
        <v>0.21556639107142861</v>
      </c>
      <c r="F156">
        <v>0.21226792110958689</v>
      </c>
      <c r="G156">
        <v>0.20814783651229121</v>
      </c>
      <c r="H156">
        <v>0.20325897777777779</v>
      </c>
      <c r="I156">
        <v>0.1976560803516994</v>
      </c>
      <c r="J156">
        <v>0.19139700439392951</v>
      </c>
      <c r="K156">
        <v>0.1845437392857143</v>
      </c>
      <c r="L156">
        <v>0.17716318287717461</v>
      </c>
      <c r="M156">
        <v>0.16932769547515619</v>
      </c>
      <c r="N156">
        <v>0.1611154285714286</v>
      </c>
      <c r="O156">
        <v>0.152610428311233</v>
      </c>
      <c r="P156">
        <v>0.14390251370217949</v>
      </c>
      <c r="Q156">
        <v>0.13508692956349211</v>
      </c>
      <c r="R156">
        <v>0.126263774215603</v>
      </c>
      <c r="S156">
        <v>0.11753720191009651</v>
      </c>
      <c r="T156">
        <v>0.1090144</v>
      </c>
      <c r="U156">
        <v>0.1007866561253484</v>
      </c>
      <c r="V156">
        <v>9.2875339436185977E-2</v>
      </c>
      <c r="W156">
        <v>8.5284809147230314E-2</v>
      </c>
      <c r="X156">
        <v>7.8019834487116399E-2</v>
      </c>
      <c r="Y156">
        <v>7.1085292013301493E-2</v>
      </c>
      <c r="Z156">
        <v>6.4485886880466442E-2</v>
      </c>
      <c r="AA156">
        <v>5.8225898062414252E-2</v>
      </c>
      <c r="AB156">
        <v>5.2308947527464823E-2</v>
      </c>
      <c r="AC156">
        <v>4.6737793367346923E-2</v>
      </c>
      <c r="AD156">
        <v>4.1514146879586628E-2</v>
      </c>
      <c r="AE156">
        <v>3.6638513603392563E-2</v>
      </c>
      <c r="AF156">
        <v>3.2110058309037882E-2</v>
      </c>
      <c r="AG156">
        <v>2.7928388189420391E-2</v>
      </c>
      <c r="AH156">
        <v>2.4097514403292188E-2</v>
      </c>
      <c r="AI156">
        <v>2.0617655575801749E-2</v>
      </c>
      <c r="AJ156">
        <v>1.748372225701568E-2</v>
      </c>
      <c r="AK156">
        <v>1.468610619953448E-2</v>
      </c>
      <c r="AL156">
        <v>1.2211423906705531E-2</v>
      </c>
      <c r="AM156">
        <v>1.0043214451433141E-2</v>
      </c>
      <c r="AN156">
        <v>8.1625915655856758E-3</v>
      </c>
      <c r="AO156">
        <v>6.5488500000000036E-3</v>
      </c>
      <c r="AP156">
        <v>5.1800261550828484E-3</v>
      </c>
      <c r="AQ156">
        <v>4.0334129820093828E-3</v>
      </c>
      <c r="AR156">
        <v>3.0860291545189459E-3</v>
      </c>
      <c r="AS156">
        <v>2.3150425113078769E-3</v>
      </c>
      <c r="AT156">
        <v>1.6981477690194359E-3</v>
      </c>
      <c r="AU156">
        <v>1.2138985058309129E-3</v>
      </c>
      <c r="AV156">
        <v>8.4199341563787891E-4</v>
      </c>
      <c r="AW156">
        <v>5.6351683283543627E-4</v>
      </c>
      <c r="AX156">
        <v>3.611335276968011E-4</v>
      </c>
      <c r="AY156">
        <v>2.192377723488005E-4</v>
      </c>
      <c r="AZ156">
        <v>1.2405667734466559E-4</v>
      </c>
      <c r="BA156">
        <v>6.3707798833827868E-5</v>
      </c>
      <c r="BB156">
        <v>2.8211016328932111E-5</v>
      </c>
      <c r="BC156">
        <v>9.4546810699661403E-6</v>
      </c>
      <c r="BD156">
        <v>1.116034985423484E-6</v>
      </c>
      <c r="BE156">
        <v>1.464099749243603E-6</v>
      </c>
      <c r="BF156">
        <v>1.4523605562137881E-6</v>
      </c>
      <c r="BG156">
        <v>7.3961370262362973E-7</v>
      </c>
      <c r="BH156">
        <v>2.0345295084478319E-7</v>
      </c>
      <c r="BI156">
        <v>1.6427611608951611E-8</v>
      </c>
      <c r="BJ156">
        <v>1.8488927466117459E-32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35">
      <c r="A157" s="9" t="s">
        <v>355</v>
      </c>
      <c r="B157">
        <v>0.01</v>
      </c>
      <c r="C157">
        <v>9.9767111097502567E-3</v>
      </c>
      <c r="D157">
        <v>9.9086748100246039E-3</v>
      </c>
      <c r="E157">
        <v>9.798472321428572E-3</v>
      </c>
      <c r="F157">
        <v>9.6485418686175894E-3</v>
      </c>
      <c r="G157">
        <v>9.4612652960132382E-3</v>
      </c>
      <c r="H157">
        <v>9.2390444444444431E-3</v>
      </c>
      <c r="I157">
        <v>8.9843672887136104E-3</v>
      </c>
      <c r="J157">
        <v>8.6998638360877047E-3</v>
      </c>
      <c r="K157">
        <v>8.3883517857142841E-3</v>
      </c>
      <c r="L157">
        <v>8.0528719489624829E-3</v>
      </c>
      <c r="M157">
        <v>7.6967134306889194E-3</v>
      </c>
      <c r="N157">
        <v>7.3234285714285693E-3</v>
      </c>
      <c r="O157">
        <v>6.9368376505105937E-3</v>
      </c>
      <c r="P157">
        <v>6.5410233500990704E-3</v>
      </c>
      <c r="Q157">
        <v>6.1403149801587302E-3</v>
      </c>
      <c r="R157">
        <v>5.7392624643455908E-3</v>
      </c>
      <c r="S157">
        <v>5.3426000868225651E-3</v>
      </c>
      <c r="T157">
        <v>4.9551999999999999E-3</v>
      </c>
      <c r="U157">
        <v>4.5812116420612921E-3</v>
      </c>
      <c r="V157">
        <v>4.2216063380084538E-3</v>
      </c>
      <c r="W157">
        <v>3.8765822339650148E-3</v>
      </c>
      <c r="X157">
        <v>3.5463561130507459E-3</v>
      </c>
      <c r="Y157">
        <v>3.231149636968249E-3</v>
      </c>
      <c r="Z157">
        <v>2.9311766763848398E-3</v>
      </c>
      <c r="AA157">
        <v>2.6466317301097391E-3</v>
      </c>
      <c r="AB157">
        <v>2.3776794330665841E-3</v>
      </c>
      <c r="AC157">
        <v>2.1244451530612251E-3</v>
      </c>
      <c r="AD157">
        <v>1.887006676344847E-3</v>
      </c>
      <c r="AE157">
        <v>1.6653869819723891E-3</v>
      </c>
      <c r="AF157">
        <v>1.4595481049562689E-3</v>
      </c>
      <c r="AG157">
        <v>1.269472190428199E-3</v>
      </c>
      <c r="AH157">
        <v>1.095341563786008E-3</v>
      </c>
      <c r="AI157">
        <v>9.3716616253644298E-4</v>
      </c>
      <c r="AJ157">
        <v>7.9471464804616726E-4</v>
      </c>
      <c r="AK157">
        <v>6.675502817970225E-4</v>
      </c>
      <c r="AL157">
        <v>5.5506472303207027E-4</v>
      </c>
      <c r="AM157">
        <v>4.5650974779241492E-4</v>
      </c>
      <c r="AN157">
        <v>3.7102688934480309E-4</v>
      </c>
      <c r="AO157">
        <v>2.976749999999998E-4</v>
      </c>
      <c r="AP157">
        <v>2.354557343219476E-4</v>
      </c>
      <c r="AQ157">
        <v>1.8333695372769931E-4</v>
      </c>
      <c r="AR157">
        <v>1.4027405247813449E-4</v>
      </c>
      <c r="AS157">
        <v>1.0522920505944861E-4</v>
      </c>
      <c r="AT157">
        <v>7.7188534955428229E-5</v>
      </c>
      <c r="AU157">
        <v>5.5177204810495858E-5</v>
      </c>
      <c r="AV157">
        <v>3.82724279835387E-5</v>
      </c>
      <c r="AW157">
        <v>2.5614401492518999E-5</v>
      </c>
      <c r="AX157">
        <v>1.6415160349853859E-5</v>
      </c>
      <c r="AY157">
        <v>9.9653532885816138E-6</v>
      </c>
      <c r="AZ157">
        <v>5.638939879302571E-6</v>
      </c>
      <c r="BA157">
        <v>2.8958090379007881E-6</v>
      </c>
      <c r="BB157">
        <v>1.2823189240422879E-6</v>
      </c>
      <c r="BC157">
        <v>4.2975823045255312E-7</v>
      </c>
      <c r="BD157">
        <v>5.0728862973752331E-8</v>
      </c>
      <c r="BE157">
        <v>6.6549988602119333E-8</v>
      </c>
      <c r="BF157">
        <v>6.6016388918915781E-8</v>
      </c>
      <c r="BG157">
        <v>3.3618804664763503E-8</v>
      </c>
      <c r="BH157">
        <v>9.2478614020668927E-9</v>
      </c>
      <c r="BI157">
        <v>7.4670961859329227E-10</v>
      </c>
      <c r="BJ157">
        <v>3.8518598887744717E-34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35">
      <c r="A158" s="9" t="s">
        <v>356</v>
      </c>
      <c r="B158">
        <v>0.14000000000000001</v>
      </c>
      <c r="C158">
        <v>0.13967395553650361</v>
      </c>
      <c r="D158">
        <v>0.1387214473403445</v>
      </c>
      <c r="E158">
        <v>0.13717861249999999</v>
      </c>
      <c r="F158">
        <v>0.13507958616064619</v>
      </c>
      <c r="G158">
        <v>0.13245771414418531</v>
      </c>
      <c r="H158">
        <v>0.12934662222222221</v>
      </c>
      <c r="I158">
        <v>0.12578114204199059</v>
      </c>
      <c r="J158">
        <v>0.1217980937052279</v>
      </c>
      <c r="K158">
        <v>0.117436925</v>
      </c>
      <c r="L158">
        <v>0.11274020728547481</v>
      </c>
      <c r="M158">
        <v>0.10775398802964491</v>
      </c>
      <c r="N158">
        <v>0.10252799999999999</v>
      </c>
      <c r="O158">
        <v>9.7115727107148303E-2</v>
      </c>
      <c r="P158">
        <v>9.157432690138699E-2</v>
      </c>
      <c r="Q158">
        <v>8.5964409722222204E-2</v>
      </c>
      <c r="R158">
        <v>8.0349674500838297E-2</v>
      </c>
      <c r="S158">
        <v>7.4796401215515951E-2</v>
      </c>
      <c r="T158">
        <v>6.9372799999999998E-2</v>
      </c>
      <c r="U158">
        <v>6.4136962988858084E-2</v>
      </c>
      <c r="V158">
        <v>5.9102488732118368E-2</v>
      </c>
      <c r="W158">
        <v>5.427215127551021E-2</v>
      </c>
      <c r="X158">
        <v>4.9648985582710449E-2</v>
      </c>
      <c r="Y158">
        <v>4.5236094917555508E-2</v>
      </c>
      <c r="Z158">
        <v>4.1036473469387762E-2</v>
      </c>
      <c r="AA158">
        <v>3.7052844221536353E-2</v>
      </c>
      <c r="AB158">
        <v>3.3287512062932172E-2</v>
      </c>
      <c r="AC158">
        <v>2.974223214285715E-2</v>
      </c>
      <c r="AD158">
        <v>2.6418093468827859E-2</v>
      </c>
      <c r="AE158">
        <v>2.3315417747613448E-2</v>
      </c>
      <c r="AF158">
        <v>2.0433673469387761E-2</v>
      </c>
      <c r="AG158">
        <v>1.7772610665994788E-2</v>
      </c>
      <c r="AH158">
        <v>1.5334781893004121E-2</v>
      </c>
      <c r="AI158">
        <v>1.312032627551022E-2</v>
      </c>
      <c r="AJ158">
        <v>1.112600507264635E-2</v>
      </c>
      <c r="AK158">
        <v>9.3457039451583096E-3</v>
      </c>
      <c r="AL158">
        <v>7.770906122448986E-3</v>
      </c>
      <c r="AM158">
        <v>6.391136469093818E-3</v>
      </c>
      <c r="AN158">
        <v>5.1943764508272476E-3</v>
      </c>
      <c r="AO158">
        <v>4.1674499999999988E-3</v>
      </c>
      <c r="AP158">
        <v>3.2963802805072691E-3</v>
      </c>
      <c r="AQ158">
        <v>2.5667173521877911E-3</v>
      </c>
      <c r="AR158">
        <v>1.9638367346938791E-3</v>
      </c>
      <c r="AS158">
        <v>1.473208870832278E-3</v>
      </c>
      <c r="AT158">
        <v>1.0806394893759939E-3</v>
      </c>
      <c r="AU158">
        <v>7.7248086734694273E-4</v>
      </c>
      <c r="AV158">
        <v>5.3581399176954865E-4</v>
      </c>
      <c r="AW158">
        <v>3.5860162089527091E-4</v>
      </c>
      <c r="AX158">
        <v>2.298122448979643E-4</v>
      </c>
      <c r="AY158">
        <v>1.3951494604014551E-4</v>
      </c>
      <c r="AZ158">
        <v>7.8945158310238166E-5</v>
      </c>
      <c r="BA158">
        <v>4.0541326530612347E-5</v>
      </c>
      <c r="BB158">
        <v>1.795246493659076E-5</v>
      </c>
      <c r="BC158">
        <v>6.0166152263369388E-6</v>
      </c>
      <c r="BD158">
        <v>7.1020408163379312E-7</v>
      </c>
      <c r="BE158">
        <v>9.3169984043024103E-7</v>
      </c>
      <c r="BF158">
        <v>9.2422944486380934E-7</v>
      </c>
      <c r="BG158">
        <v>4.706632653058449E-7</v>
      </c>
      <c r="BH158">
        <v>1.2947005962886379E-7</v>
      </c>
      <c r="BI158">
        <v>1.045393466027534E-8</v>
      </c>
      <c r="BJ158">
        <v>6.1629758220391547E-33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35">
      <c r="A159" s="9" t="s">
        <v>357</v>
      </c>
      <c r="B159">
        <v>0.24</v>
      </c>
      <c r="C159">
        <v>0.23944106663400619</v>
      </c>
      <c r="D159">
        <v>0.23780819544059051</v>
      </c>
      <c r="E159">
        <v>0.23516333571428569</v>
      </c>
      <c r="F159">
        <v>0.2315650048468221</v>
      </c>
      <c r="G159">
        <v>0.22707036710431769</v>
      </c>
      <c r="H159">
        <v>0.22173706666666659</v>
      </c>
      <c r="I159">
        <v>0.21562481492912669</v>
      </c>
      <c r="J159">
        <v>0.20879673206610491</v>
      </c>
      <c r="K159">
        <v>0.2013204428571429</v>
      </c>
      <c r="L159">
        <v>0.1932689267750996</v>
      </c>
      <c r="M159">
        <v>0.18472112233653409</v>
      </c>
      <c r="N159">
        <v>0.1757622857142857</v>
      </c>
      <c r="O159">
        <v>0.16648410361225419</v>
      </c>
      <c r="P159">
        <v>0.15698456040237771</v>
      </c>
      <c r="Q159">
        <v>0.1473675595238095</v>
      </c>
      <c r="R159">
        <v>0.1377422991442942</v>
      </c>
      <c r="S159">
        <v>0.12822240208374161</v>
      </c>
      <c r="T159">
        <v>0.1189248</v>
      </c>
      <c r="U159">
        <v>0.109949079409471</v>
      </c>
      <c r="V159">
        <v>0.10131855211220291</v>
      </c>
      <c r="W159">
        <v>9.3037973615160335E-2</v>
      </c>
      <c r="X159">
        <v>8.5112546713217913E-2</v>
      </c>
      <c r="Y159">
        <v>7.7547591287237969E-2</v>
      </c>
      <c r="Z159">
        <v>7.0348240233236117E-2</v>
      </c>
      <c r="AA159">
        <v>6.3519161522633719E-2</v>
      </c>
      <c r="AB159">
        <v>5.7064306393597983E-2</v>
      </c>
      <c r="AC159">
        <v>5.0986683673469362E-2</v>
      </c>
      <c r="AD159">
        <v>4.5288160232276317E-2</v>
      </c>
      <c r="AE159">
        <v>3.9969287567337343E-2</v>
      </c>
      <c r="AF159">
        <v>3.5029154518950417E-2</v>
      </c>
      <c r="AG159">
        <v>3.046733257027676E-2</v>
      </c>
      <c r="AH159">
        <v>2.6288197530864189E-2</v>
      </c>
      <c r="AI159">
        <v>2.249198790087463E-2</v>
      </c>
      <c r="AJ159">
        <v>1.9073151553108E-2</v>
      </c>
      <c r="AK159">
        <v>1.6021206763128511E-2</v>
      </c>
      <c r="AL159">
        <v>1.3321553352769661E-2</v>
      </c>
      <c r="AM159">
        <v>1.0956233947017949E-2</v>
      </c>
      <c r="AN159">
        <v>8.904645344275269E-3</v>
      </c>
      <c r="AO159">
        <v>7.1441999999999842E-3</v>
      </c>
      <c r="AP159">
        <v>5.6509376237267369E-3</v>
      </c>
      <c r="AQ159">
        <v>4.4000868894647702E-3</v>
      </c>
      <c r="AR159">
        <v>3.3665772594752069E-3</v>
      </c>
      <c r="AS159">
        <v>2.5255009214267691E-3</v>
      </c>
      <c r="AT159">
        <v>1.8525248389302681E-3</v>
      </c>
      <c r="AU159">
        <v>1.3242529154518881E-3</v>
      </c>
      <c r="AV159">
        <v>9.1853827160493678E-4</v>
      </c>
      <c r="AW159">
        <v>6.1474563582045562E-4</v>
      </c>
      <c r="AX159">
        <v>3.9396384839650181E-4</v>
      </c>
      <c r="AY159">
        <v>2.3916847892595569E-4</v>
      </c>
      <c r="AZ159">
        <v>1.353345571032608E-4</v>
      </c>
      <c r="BA159">
        <v>6.9499416909620074E-5</v>
      </c>
      <c r="BB159">
        <v>3.0775654177008749E-5</v>
      </c>
      <c r="BC159">
        <v>1.0314197530860849E-5</v>
      </c>
      <c r="BD159">
        <v>1.2174927113681971E-6</v>
      </c>
      <c r="BE159">
        <v>1.5971997264528181E-6</v>
      </c>
      <c r="BF159">
        <v>1.584393334054504E-6</v>
      </c>
      <c r="BG159">
        <v>8.0685131195389562E-7</v>
      </c>
      <c r="BH159">
        <v>2.2194867364918929E-7</v>
      </c>
      <c r="BI159">
        <v>1.7921030846164591E-8</v>
      </c>
      <c r="BJ159">
        <v>9.2444637330587321E-33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35">
      <c r="A160" s="9" t="s">
        <v>358</v>
      </c>
      <c r="B160">
        <v>0.03</v>
      </c>
      <c r="C160">
        <v>2.993013332925077E-2</v>
      </c>
      <c r="D160">
        <v>2.972602443007381E-2</v>
      </c>
      <c r="E160">
        <v>2.9395416964285711E-2</v>
      </c>
      <c r="F160">
        <v>2.894562560585277E-2</v>
      </c>
      <c r="G160">
        <v>2.8383795888039711E-2</v>
      </c>
      <c r="H160">
        <v>2.7717133333333342E-2</v>
      </c>
      <c r="I160">
        <v>2.6953101866140829E-2</v>
      </c>
      <c r="J160">
        <v>2.6099591508263121E-2</v>
      </c>
      <c r="K160">
        <v>2.5165055357142859E-2</v>
      </c>
      <c r="L160">
        <v>2.4158615846887461E-2</v>
      </c>
      <c r="M160">
        <v>2.3090140292066751E-2</v>
      </c>
      <c r="N160">
        <v>2.197028571428572E-2</v>
      </c>
      <c r="O160">
        <v>2.081051295153178E-2</v>
      </c>
      <c r="P160">
        <v>1.962307005029721E-2</v>
      </c>
      <c r="Q160">
        <v>1.8420944940476192E-2</v>
      </c>
      <c r="R160">
        <v>1.7217787393036778E-2</v>
      </c>
      <c r="S160">
        <v>1.6027800260467701E-2</v>
      </c>
      <c r="T160">
        <v>1.48656E-2</v>
      </c>
      <c r="U160">
        <v>1.3743634926183881E-2</v>
      </c>
      <c r="V160">
        <v>1.266481901402536E-2</v>
      </c>
      <c r="W160">
        <v>1.162974670189504E-2</v>
      </c>
      <c r="X160">
        <v>1.0639068339152241E-2</v>
      </c>
      <c r="Y160">
        <v>9.6934489109047478E-3</v>
      </c>
      <c r="Z160">
        <v>8.7935300291545199E-3</v>
      </c>
      <c r="AA160">
        <v>7.93989519032922E-3</v>
      </c>
      <c r="AB160">
        <v>7.1330382991997522E-3</v>
      </c>
      <c r="AC160">
        <v>6.3733354591836754E-3</v>
      </c>
      <c r="AD160">
        <v>5.6610200290345414E-3</v>
      </c>
      <c r="AE160">
        <v>4.996160945917167E-3</v>
      </c>
      <c r="AF160">
        <v>4.3786443148688056E-3</v>
      </c>
      <c r="AG160">
        <v>3.808416571284598E-3</v>
      </c>
      <c r="AH160">
        <v>3.2860246913580249E-3</v>
      </c>
      <c r="AI160">
        <v>2.8114984876093309E-3</v>
      </c>
      <c r="AJ160">
        <v>2.3841439441385031E-3</v>
      </c>
      <c r="AK160">
        <v>2.002650845391067E-3</v>
      </c>
      <c r="AL160">
        <v>1.665194169096211E-3</v>
      </c>
      <c r="AM160">
        <v>1.369529243377245E-3</v>
      </c>
      <c r="AN160">
        <v>1.1130806680344091E-3</v>
      </c>
      <c r="AO160">
        <v>8.9302500000000117E-4</v>
      </c>
      <c r="AP160">
        <v>7.06367202965842E-4</v>
      </c>
      <c r="AQ160">
        <v>5.5001086118309811E-4</v>
      </c>
      <c r="AR160">
        <v>4.2082215743440352E-4</v>
      </c>
      <c r="AS160">
        <v>3.1568761517834678E-4</v>
      </c>
      <c r="AT160">
        <v>2.3156560486628581E-4</v>
      </c>
      <c r="AU160">
        <v>1.6553161443148831E-4</v>
      </c>
      <c r="AV160">
        <v>1.148172839506179E-4</v>
      </c>
      <c r="AW160">
        <v>7.6843204477559094E-5</v>
      </c>
      <c r="AX160">
        <v>4.9245481049563817E-5</v>
      </c>
      <c r="AY160">
        <v>2.989605986574561E-5</v>
      </c>
      <c r="AZ160">
        <v>1.6916819637908609E-5</v>
      </c>
      <c r="BA160">
        <v>8.6874271137031801E-6</v>
      </c>
      <c r="BB160">
        <v>3.8469567721272896E-6</v>
      </c>
      <c r="BC160">
        <v>1.2892746913583861E-6</v>
      </c>
      <c r="BD160">
        <v>1.5218658892155051E-7</v>
      </c>
      <c r="BE160">
        <v>1.996499658062595E-7</v>
      </c>
      <c r="BF160">
        <v>1.980491667567179E-7</v>
      </c>
      <c r="BG160">
        <v>1.008564139941621E-7</v>
      </c>
      <c r="BH160">
        <v>2.7743584206173782E-8</v>
      </c>
      <c r="BI160">
        <v>2.2401288557761499E-9</v>
      </c>
      <c r="BJ160">
        <v>7.7037197775489434E-34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35">
      <c r="A161" s="9" t="s">
        <v>359</v>
      </c>
      <c r="B161">
        <v>0.09</v>
      </c>
      <c r="C161">
        <v>8.9797148903002375E-2</v>
      </c>
      <c r="D161">
        <v>8.9204289293482106E-2</v>
      </c>
      <c r="E161">
        <v>8.8243565102393159E-2</v>
      </c>
      <c r="F161">
        <v>8.6935890719157874E-2</v>
      </c>
      <c r="G161">
        <v>8.5301672174314877E-2</v>
      </c>
      <c r="H161">
        <v>8.3361444871131701E-2</v>
      </c>
      <c r="I161">
        <v>8.1136427866182526E-2</v>
      </c>
      <c r="J161">
        <v>7.8648994698890431E-2</v>
      </c>
      <c r="K161">
        <v>7.5923060770034662E-2</v>
      </c>
      <c r="L161">
        <v>7.2984387269222892E-2</v>
      </c>
      <c r="M161">
        <v>6.9860801651328172E-2</v>
      </c>
      <c r="N161">
        <v>6.6582334661890674E-2</v>
      </c>
      <c r="O161">
        <v>6.3181273911484509E-2</v>
      </c>
      <c r="P161">
        <v>5.9692133999049241E-2</v>
      </c>
      <c r="Q161">
        <v>5.6151543184186282E-2</v>
      </c>
      <c r="R161">
        <v>5.2598046608420192E-2</v>
      </c>
      <c r="S161">
        <v>4.907182606542479E-2</v>
      </c>
      <c r="T161">
        <v>4.5614336320214131E-2</v>
      </c>
      <c r="U161">
        <v>4.2265494520326047E-2</v>
      </c>
      <c r="V161">
        <v>3.9041219344796957E-2</v>
      </c>
      <c r="W161">
        <v>3.5943317365768647E-2</v>
      </c>
      <c r="X161">
        <v>3.2973605701377542E-2</v>
      </c>
      <c r="Y161">
        <v>3.0133981384067639E-2</v>
      </c>
      <c r="Z161">
        <v>2.742631319917507E-2</v>
      </c>
      <c r="AA161">
        <v>2.4852342397467909E-2</v>
      </c>
      <c r="AB161">
        <v>2.241359228164155E-2</v>
      </c>
      <c r="AC161">
        <v>2.0111286666769371E-2</v>
      </c>
      <c r="AD161">
        <v>1.7946277214708851E-2</v>
      </c>
      <c r="AE161">
        <v>1.5918979642463041E-2</v>
      </c>
      <c r="AF161">
        <v>1.4029318804497551E-2</v>
      </c>
      <c r="AG161">
        <v>1.2276780170849129E-2</v>
      </c>
      <c r="AH161">
        <v>1.066224375596835E-2</v>
      </c>
      <c r="AI161">
        <v>9.1868781147344276E-3</v>
      </c>
      <c r="AJ161">
        <v>7.8497622310503487E-3</v>
      </c>
      <c r="AK161">
        <v>6.6480835295032077E-3</v>
      </c>
      <c r="AL161">
        <v>5.5774273844922144E-3</v>
      </c>
      <c r="AM161">
        <v>4.6320496881692482E-3</v>
      </c>
      <c r="AN161">
        <v>3.8051324771917251E-3</v>
      </c>
      <c r="AO161">
        <v>3.0890226182878739E-3</v>
      </c>
      <c r="AP161">
        <v>2.475453552634517E-3</v>
      </c>
      <c r="AQ161">
        <v>1.955750099047178E-3</v>
      </c>
      <c r="AR161">
        <v>1.5210163159826179E-3</v>
      </c>
      <c r="AS161">
        <v>1.162306422353846E-3</v>
      </c>
      <c r="AT161">
        <v>8.7077877715744929E-4</v>
      </c>
      <c r="AU161">
        <v>6.3783291791344248E-4</v>
      </c>
      <c r="AV161">
        <v>4.5522965791743681E-4</v>
      </c>
      <c r="AW161">
        <v>3.1519424230527418E-4</v>
      </c>
      <c r="AX161">
        <v>2.1050256293007541E-4</v>
      </c>
      <c r="AY161">
        <v>1.345504320516908E-4</v>
      </c>
      <c r="AZ161">
        <v>8.1405914838556483E-5</v>
      </c>
      <c r="BA161">
        <v>4.5844720681988923E-5</v>
      </c>
      <c r="BB161">
        <v>2.3368653322880001E-5</v>
      </c>
      <c r="BC161">
        <v>1.0207119790800061E-5</v>
      </c>
      <c r="BD161">
        <v>3.3016981555296851E-6</v>
      </c>
      <c r="BE161">
        <v>2.7376409099913518E-7</v>
      </c>
      <c r="BF161">
        <v>6.2482374836936279E-7</v>
      </c>
      <c r="BG161">
        <v>5.7797953887260922E-7</v>
      </c>
      <c r="BH161">
        <v>2.8858728636122543E-7</v>
      </c>
      <c r="BI161">
        <v>7.8639012633638862E-8</v>
      </c>
      <c r="BJ161">
        <v>6.3141294291569894E-9</v>
      </c>
      <c r="BK161">
        <v>1.540743955509789E-33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35">
      <c r="A162" s="9" t="s">
        <v>360</v>
      </c>
      <c r="B162">
        <v>7.0000000000000007E-2</v>
      </c>
      <c r="C162">
        <v>6.9836977768251804E-2</v>
      </c>
      <c r="D162">
        <v>6.936072367017225E-2</v>
      </c>
      <c r="E162">
        <v>6.8589306250000009E-2</v>
      </c>
      <c r="F162">
        <v>6.7539793080323124E-2</v>
      </c>
      <c r="G162">
        <v>6.6228857072092681E-2</v>
      </c>
      <c r="H162">
        <v>6.4673311111111131E-2</v>
      </c>
      <c r="I162">
        <v>6.2890571020995295E-2</v>
      </c>
      <c r="J162">
        <v>6.0899046852613943E-2</v>
      </c>
      <c r="K162">
        <v>5.8718462500000013E-2</v>
      </c>
      <c r="L162">
        <v>5.6370103642737403E-2</v>
      </c>
      <c r="M162">
        <v>5.3876994014822453E-2</v>
      </c>
      <c r="N162">
        <v>5.1263999999999997E-2</v>
      </c>
      <c r="O162">
        <v>4.8557863553574158E-2</v>
      </c>
      <c r="P162">
        <v>4.5787163450693509E-2</v>
      </c>
      <c r="Q162">
        <v>4.2982204861111123E-2</v>
      </c>
      <c r="R162">
        <v>4.0174837250419163E-2</v>
      </c>
      <c r="S162">
        <v>3.7398200607757982E-2</v>
      </c>
      <c r="T162">
        <v>3.4686400000000013E-2</v>
      </c>
      <c r="U162">
        <v>3.2068481494429049E-2</v>
      </c>
      <c r="V162">
        <v>2.9551244366059191E-2</v>
      </c>
      <c r="W162">
        <v>2.7136075637755112E-2</v>
      </c>
      <c r="X162">
        <v>2.4824492791355221E-2</v>
      </c>
      <c r="Y162">
        <v>2.2618047458777751E-2</v>
      </c>
      <c r="Z162">
        <v>2.0518236734693881E-2</v>
      </c>
      <c r="AA162">
        <v>1.852642211076817E-2</v>
      </c>
      <c r="AB162">
        <v>1.6643756031466079E-2</v>
      </c>
      <c r="AC162">
        <v>1.487111607142857E-2</v>
      </c>
      <c r="AD162">
        <v>1.3209046734413929E-2</v>
      </c>
      <c r="AE162">
        <v>1.1657708873806721E-2</v>
      </c>
      <c r="AF162">
        <v>1.021683673469388E-2</v>
      </c>
      <c r="AG162">
        <v>8.8863053329973959E-3</v>
      </c>
      <c r="AH162">
        <v>7.6673909465020526E-3</v>
      </c>
      <c r="AI162">
        <v>6.5601631377551024E-3</v>
      </c>
      <c r="AJ162">
        <v>5.5630025363231708E-3</v>
      </c>
      <c r="AK162">
        <v>4.6728519725791513E-3</v>
      </c>
      <c r="AL162">
        <v>3.8854530612244908E-3</v>
      </c>
      <c r="AM162">
        <v>3.195568234546906E-3</v>
      </c>
      <c r="AN162">
        <v>2.5971882254136199E-3</v>
      </c>
      <c r="AO162">
        <v>2.0837249999999989E-3</v>
      </c>
      <c r="AP162">
        <v>1.6481901402536311E-3</v>
      </c>
      <c r="AQ162">
        <v>1.283358676093896E-3</v>
      </c>
      <c r="AR162">
        <v>9.8191836734693914E-4</v>
      </c>
      <c r="AS162">
        <v>7.3660443541614311E-4</v>
      </c>
      <c r="AT162">
        <v>5.403197446879987E-4</v>
      </c>
      <c r="AU162">
        <v>3.8624043367346892E-4</v>
      </c>
      <c r="AV162">
        <v>2.6790699588477291E-4</v>
      </c>
      <c r="AW162">
        <v>1.7930081044763909E-4</v>
      </c>
      <c r="AX162">
        <v>1.149061224489799E-4</v>
      </c>
      <c r="AY162">
        <v>6.9757473020072672E-5</v>
      </c>
      <c r="AZ162">
        <v>3.9472579155119408E-5</v>
      </c>
      <c r="BA162">
        <v>2.0270663265306719E-5</v>
      </c>
      <c r="BB162">
        <v>8.9762324682954749E-6</v>
      </c>
      <c r="BC162">
        <v>3.0083076131687468E-6</v>
      </c>
      <c r="BD162">
        <v>3.5510204081729541E-7</v>
      </c>
      <c r="BE162">
        <v>4.6584992021455189E-7</v>
      </c>
      <c r="BF162">
        <v>4.6211472243186528E-7</v>
      </c>
      <c r="BG162">
        <v>2.3533163265297129E-7</v>
      </c>
      <c r="BH162">
        <v>6.4735029814378626E-8</v>
      </c>
      <c r="BI162">
        <v>5.2269673300999781E-9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35">
      <c r="A163" s="9" t="s">
        <v>361</v>
      </c>
      <c r="B163">
        <v>7.0000000000000007E-2</v>
      </c>
      <c r="C163">
        <v>6.9836977768251776E-2</v>
      </c>
      <c r="D163">
        <v>6.9360723670172222E-2</v>
      </c>
      <c r="E163">
        <v>6.8589306249999996E-2</v>
      </c>
      <c r="F163">
        <v>6.7539793080323124E-2</v>
      </c>
      <c r="G163">
        <v>6.6228857072092653E-2</v>
      </c>
      <c r="H163">
        <v>6.4673311111111118E-2</v>
      </c>
      <c r="I163">
        <v>6.2890571020995295E-2</v>
      </c>
      <c r="J163">
        <v>6.0899046852613943E-2</v>
      </c>
      <c r="K163">
        <v>5.8718462500000013E-2</v>
      </c>
      <c r="L163">
        <v>5.6370103642737389E-2</v>
      </c>
      <c r="M163">
        <v>5.3876994014822439E-2</v>
      </c>
      <c r="N163">
        <v>5.1263999999999997E-2</v>
      </c>
      <c r="O163">
        <v>4.8557863553574138E-2</v>
      </c>
      <c r="P163">
        <v>4.5787163450693502E-2</v>
      </c>
      <c r="Q163">
        <v>4.2982204861111109E-2</v>
      </c>
      <c r="R163">
        <v>4.0174837250419163E-2</v>
      </c>
      <c r="S163">
        <v>3.7398200607757982E-2</v>
      </c>
      <c r="T163">
        <v>3.4686399999999992E-2</v>
      </c>
      <c r="U163">
        <v>3.2068481494429049E-2</v>
      </c>
      <c r="V163">
        <v>2.955124436605918E-2</v>
      </c>
      <c r="W163">
        <v>2.7136075637755101E-2</v>
      </c>
      <c r="X163">
        <v>2.4824492791355221E-2</v>
      </c>
      <c r="Y163">
        <v>2.2618047458777751E-2</v>
      </c>
      <c r="Z163">
        <v>2.051823673469387E-2</v>
      </c>
      <c r="AA163">
        <v>1.852642211076817E-2</v>
      </c>
      <c r="AB163">
        <v>1.6643756031466079E-2</v>
      </c>
      <c r="AC163">
        <v>1.487111607142857E-2</v>
      </c>
      <c r="AD163">
        <v>1.3209046734413929E-2</v>
      </c>
      <c r="AE163">
        <v>1.1657708873806721E-2</v>
      </c>
      <c r="AF163">
        <v>1.021683673469387E-2</v>
      </c>
      <c r="AG163">
        <v>8.8863053329973889E-3</v>
      </c>
      <c r="AH163">
        <v>7.66739094650205E-3</v>
      </c>
      <c r="AI163">
        <v>6.5601631377550972E-3</v>
      </c>
      <c r="AJ163">
        <v>5.5630025363231674E-3</v>
      </c>
      <c r="AK163">
        <v>4.6728519725791513E-3</v>
      </c>
      <c r="AL163">
        <v>3.8854530612244869E-3</v>
      </c>
      <c r="AM163">
        <v>3.1955682345469021E-3</v>
      </c>
      <c r="AN163">
        <v>2.5971882254136212E-3</v>
      </c>
      <c r="AO163">
        <v>2.083724999999995E-3</v>
      </c>
      <c r="AP163">
        <v>1.6481901402536289E-3</v>
      </c>
      <c r="AQ163">
        <v>1.2833586760938899E-3</v>
      </c>
      <c r="AR163">
        <v>9.8191836734693762E-4</v>
      </c>
      <c r="AS163">
        <v>7.3660443541614181E-4</v>
      </c>
      <c r="AT163">
        <v>5.4031974468799545E-4</v>
      </c>
      <c r="AU163">
        <v>3.8624043367347001E-4</v>
      </c>
      <c r="AV163">
        <v>2.6790699588477199E-4</v>
      </c>
      <c r="AW163">
        <v>1.7930081044763529E-4</v>
      </c>
      <c r="AX163">
        <v>1.149061224489778E-4</v>
      </c>
      <c r="AY163">
        <v>6.9757473020073038E-5</v>
      </c>
      <c r="AZ163">
        <v>3.9472579155118263E-5</v>
      </c>
      <c r="BA163">
        <v>2.027066326530536E-5</v>
      </c>
      <c r="BB163">
        <v>8.9762324682956342E-6</v>
      </c>
      <c r="BC163">
        <v>3.0083076131675821E-6</v>
      </c>
      <c r="BD163">
        <v>3.5510204081607139E-7</v>
      </c>
      <c r="BE163">
        <v>4.6584992021520379E-7</v>
      </c>
      <c r="BF163">
        <v>4.6211472243234952E-7</v>
      </c>
      <c r="BG163">
        <v>2.353316326530264E-7</v>
      </c>
      <c r="BH163">
        <v>6.4735029814420289E-8</v>
      </c>
      <c r="BI163">
        <v>5.2269673301504378E-9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35">
      <c r="A164" s="9" t="s">
        <v>138</v>
      </c>
      <c r="B164">
        <v>267.83</v>
      </c>
      <c r="C164">
        <v>267.20625365244109</v>
      </c>
      <c r="D164">
        <v>265.384037436889</v>
      </c>
      <c r="E164">
        <v>262.43248418482142</v>
      </c>
      <c r="F164">
        <v>258.41689686718479</v>
      </c>
      <c r="G164">
        <v>253.4010684231225</v>
      </c>
      <c r="H164">
        <v>247.4493273555556</v>
      </c>
      <c r="I164">
        <v>240.62830909361671</v>
      </c>
      <c r="J164">
        <v>233.00845312193701</v>
      </c>
      <c r="K164">
        <v>224.66522587678571</v>
      </c>
      <c r="L164">
        <v>215.68006940906221</v>
      </c>
      <c r="M164">
        <v>206.14107581414129</v>
      </c>
      <c r="N164">
        <v>196.1433874285714</v>
      </c>
      <c r="O164">
        <v>185.78932279362519</v>
      </c>
      <c r="P164">
        <v>175.18822838570341</v>
      </c>
      <c r="Q164">
        <v>164.45605611359119</v>
      </c>
      <c r="R164">
        <v>153.71466658256799</v>
      </c>
      <c r="S164">
        <v>143.09085812536881</v>
      </c>
      <c r="T164">
        <v>132.7151216</v>
      </c>
      <c r="U164">
        <v>122.69859140932761</v>
      </c>
      <c r="V164">
        <v>113.06728255088041</v>
      </c>
      <c r="W164">
        <v>103.826501972285</v>
      </c>
      <c r="X164">
        <v>94.98205577583812</v>
      </c>
      <c r="Y164">
        <v>86.539880726920615</v>
      </c>
      <c r="Z164">
        <v>78.505704923615127</v>
      </c>
      <c r="AA164">
        <v>70.88473762752912</v>
      </c>
      <c r="AB164">
        <v>63.681388255822291</v>
      </c>
      <c r="AC164">
        <v>56.899014534438741</v>
      </c>
      <c r="AD164">
        <v>50.539699812544008</v>
      </c>
      <c r="AE164">
        <v>44.604059538166482</v>
      </c>
      <c r="AF164">
        <v>39.091076895043692</v>
      </c>
      <c r="AG164">
        <v>34.000273676238443</v>
      </c>
      <c r="AH164">
        <v>29.33653310288064</v>
      </c>
      <c r="AI164">
        <v>25.100121331213519</v>
      </c>
      <c r="AJ164">
        <v>21.284842418620471</v>
      </c>
      <c r="AK164">
        <v>17.87899919736963</v>
      </c>
      <c r="AL164">
        <v>14.8662984769679</v>
      </c>
      <c r="AM164">
        <v>12.22670057512423</v>
      </c>
      <c r="AN164">
        <v>9.9372131773218477</v>
      </c>
      <c r="AO164">
        <v>7.9726295249999719</v>
      </c>
      <c r="AP164">
        <v>6.3062109323447011</v>
      </c>
      <c r="AQ164">
        <v>4.9103136316889522</v>
      </c>
      <c r="AR164">
        <v>3.7569599475218429</v>
      </c>
      <c r="AS164">
        <v>2.8183537991072072</v>
      </c>
      <c r="AT164">
        <v>2.0673405317112259</v>
      </c>
      <c r="AU164">
        <v>1.4778110764394961</v>
      </c>
      <c r="AV164">
        <v>1.0250504386831281</v>
      </c>
      <c r="AW164">
        <v>0.6860305151741305</v>
      </c>
      <c r="AX164">
        <v>0.43964723965013469</v>
      </c>
      <c r="AY164">
        <v>0.26690205712807469</v>
      </c>
      <c r="AZ164">
        <v>0.15102772678735929</v>
      </c>
      <c r="BA164">
        <v>7.7558453462096152E-2</v>
      </c>
      <c r="BB164">
        <v>3.4344347742625202E-2</v>
      </c>
      <c r="BC164">
        <v>1.1510214686214061E-2</v>
      </c>
      <c r="BD164">
        <v>1.3586711370242881E-3</v>
      </c>
      <c r="BE164">
        <v>1.7824083447339409E-3</v>
      </c>
      <c r="BF164">
        <v>1.768116944414682E-3</v>
      </c>
      <c r="BG164">
        <v>9.0041244533505145E-4</v>
      </c>
      <c r="BH164">
        <v>2.4768547193138648E-4</v>
      </c>
      <c r="BI164">
        <v>1.9999123714812299E-5</v>
      </c>
      <c r="BJ164">
        <v>9.4663308626521417E-30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35">
      <c r="A165" s="9" t="s">
        <v>42</v>
      </c>
      <c r="B165">
        <v>3.410000000000001</v>
      </c>
      <c r="C165">
        <v>3.4020584884248382</v>
      </c>
      <c r="D165">
        <v>3.378858110218391</v>
      </c>
      <c r="E165">
        <v>3.3412790616071431</v>
      </c>
      <c r="F165">
        <v>3.2901527771985979</v>
      </c>
      <c r="G165">
        <v>3.2262914659405149</v>
      </c>
      <c r="H165">
        <v>3.1505141555555549</v>
      </c>
      <c r="I165">
        <v>3.063669245451341</v>
      </c>
      <c r="J165">
        <v>2.9666535681059081</v>
      </c>
      <c r="K165">
        <v>2.8604279589285722</v>
      </c>
      <c r="L165">
        <v>2.7460293345962068</v>
      </c>
      <c r="M165">
        <v>2.6245792798649221</v>
      </c>
      <c r="N165">
        <v>2.4972891428571442</v>
      </c>
      <c r="O165">
        <v>2.365461638824113</v>
      </c>
      <c r="P165">
        <v>2.230488962383784</v>
      </c>
      <c r="Q165">
        <v>2.0938474082341281</v>
      </c>
      <c r="R165">
        <v>1.957088500341847</v>
      </c>
      <c r="S165">
        <v>1.821826629606496</v>
      </c>
      <c r="T165">
        <v>1.6897232</v>
      </c>
      <c r="U165">
        <v>1.562193169942901</v>
      </c>
      <c r="V165">
        <v>1.439567761260883</v>
      </c>
      <c r="W165">
        <v>1.3219145417820699</v>
      </c>
      <c r="X165">
        <v>1.209307434550305</v>
      </c>
      <c r="Y165">
        <v>1.1018220262061731</v>
      </c>
      <c r="Z165">
        <v>0.99953124664723036</v>
      </c>
      <c r="AA165">
        <v>0.90250141996742128</v>
      </c>
      <c r="AB165">
        <v>0.81078868667570503</v>
      </c>
      <c r="AC165">
        <v>0.72443579719387774</v>
      </c>
      <c r="AD165">
        <v>0.64346927663359321</v>
      </c>
      <c r="AE165">
        <v>0.56789696085258468</v>
      </c>
      <c r="AF165">
        <v>0.49770590379008761</v>
      </c>
      <c r="AG165">
        <v>0.43289001693601609</v>
      </c>
      <c r="AH165">
        <v>0.37351147325102901</v>
      </c>
      <c r="AI165">
        <v>0.31957366142492721</v>
      </c>
      <c r="AJ165">
        <v>0.2709976949837431</v>
      </c>
      <c r="AK165">
        <v>0.22763464609278439</v>
      </c>
      <c r="AL165">
        <v>0.18927707055393569</v>
      </c>
      <c r="AM165">
        <v>0.15566982399721349</v>
      </c>
      <c r="AN165">
        <v>0.12652016926657789</v>
      </c>
      <c r="AO165">
        <v>0.10150717499999989</v>
      </c>
      <c r="AP165">
        <v>8.0290405403784057E-2</v>
      </c>
      <c r="AQ165">
        <v>6.2517901221145408E-2</v>
      </c>
      <c r="AR165">
        <v>4.7833451895043733E-2</v>
      </c>
      <c r="AS165">
        <v>3.5883158925271927E-2</v>
      </c>
      <c r="AT165">
        <v>2.6321290419800959E-2</v>
      </c>
      <c r="AU165">
        <v>1.8815426840378811E-2</v>
      </c>
      <c r="AV165">
        <v>1.305089794238685E-2</v>
      </c>
      <c r="AW165">
        <v>8.7345109089490523E-3</v>
      </c>
      <c r="AX165">
        <v>5.5975696793001779E-3</v>
      </c>
      <c r="AY165">
        <v>3.3981854714062818E-3</v>
      </c>
      <c r="AZ165">
        <v>1.922878498842148E-3</v>
      </c>
      <c r="BA165">
        <v>9.8747088192414857E-4</v>
      </c>
      <c r="BB165">
        <v>4.3727075309830683E-4</v>
      </c>
      <c r="BC165">
        <v>1.4654755658428139E-4</v>
      </c>
      <c r="BD165">
        <v>1.7298542273975929E-5</v>
      </c>
      <c r="BE165">
        <v>2.2693546113324068E-5</v>
      </c>
      <c r="BF165">
        <v>2.25115886213512E-5</v>
      </c>
      <c r="BG165">
        <v>1.146401239067816E-5</v>
      </c>
      <c r="BH165">
        <v>3.1535207381026629E-6</v>
      </c>
      <c r="BI165">
        <v>2.5462797994109688E-7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35">
      <c r="A166" s="9" t="s">
        <v>188</v>
      </c>
      <c r="B166">
        <v>27.37</v>
      </c>
      <c r="C166">
        <v>27.30625830738645</v>
      </c>
      <c r="D166">
        <v>27.120042955037341</v>
      </c>
      <c r="E166">
        <v>26.818418743750001</v>
      </c>
      <c r="F166">
        <v>26.40805909440634</v>
      </c>
      <c r="G166">
        <v>25.895483115188231</v>
      </c>
      <c r="H166">
        <v>25.287264644444448</v>
      </c>
      <c r="I166">
        <v>24.590213269209151</v>
      </c>
      <c r="J166">
        <v>23.81152731937205</v>
      </c>
      <c r="K166">
        <v>22.958918837500001</v>
      </c>
      <c r="L166">
        <v>22.04071052431032</v>
      </c>
      <c r="M166">
        <v>21.065904659795581</v>
      </c>
      <c r="N166">
        <v>20.044224</v>
      </c>
      <c r="O166">
        <v>18.98612464944749</v>
      </c>
      <c r="P166">
        <v>17.90278090922115</v>
      </c>
      <c r="Q166">
        <v>16.806042100694441</v>
      </c>
      <c r="R166">
        <v>15.708361364913889</v>
      </c>
      <c r="S166">
        <v>14.622696437633371</v>
      </c>
      <c r="T166">
        <v>13.562382400000001</v>
      </c>
      <c r="U166">
        <v>12.53877626432176</v>
      </c>
      <c r="V166">
        <v>11.554536547129141</v>
      </c>
      <c r="W166">
        <v>10.610205574362251</v>
      </c>
      <c r="X166">
        <v>9.7063766814198917</v>
      </c>
      <c r="Y166">
        <v>8.843656556382097</v>
      </c>
      <c r="Z166">
        <v>8.0226305632653041</v>
      </c>
      <c r="AA166">
        <v>7.2438310453103556</v>
      </c>
      <c r="AB166">
        <v>6.5077086083032336</v>
      </c>
      <c r="AC166">
        <v>5.8146063839285693</v>
      </c>
      <c r="AD166">
        <v>5.1647372731558443</v>
      </c>
      <c r="AE166">
        <v>4.5581641696584256</v>
      </c>
      <c r="AF166">
        <v>3.9947831632653048</v>
      </c>
      <c r="AG166">
        <v>3.4745453852019801</v>
      </c>
      <c r="AH166">
        <v>2.997949860082302</v>
      </c>
      <c r="AI166">
        <v>2.565023786862243</v>
      </c>
      <c r="AJ166">
        <v>2.1751339917023591</v>
      </c>
      <c r="AK166">
        <v>1.82708512127845</v>
      </c>
      <c r="AL166">
        <v>1.519212146938774</v>
      </c>
      <c r="AM166">
        <v>1.24946717970784</v>
      </c>
      <c r="AN166">
        <v>1.0155005961367249</v>
      </c>
      <c r="AO166">
        <v>0.81473647499999979</v>
      </c>
      <c r="AP166">
        <v>0.64444234483916873</v>
      </c>
      <c r="AQ166">
        <v>0.50179324235271328</v>
      </c>
      <c r="AR166">
        <v>0.38393008163265402</v>
      </c>
      <c r="AS166">
        <v>0.28801233424771128</v>
      </c>
      <c r="AT166">
        <v>0.21126502017300719</v>
      </c>
      <c r="AU166">
        <v>0.15102000956632711</v>
      </c>
      <c r="AV166">
        <v>0.1047516353909466</v>
      </c>
      <c r="AW166">
        <v>7.0106616885025994E-2</v>
      </c>
      <c r="AX166">
        <v>4.4928293877550957E-2</v>
      </c>
      <c r="AY166">
        <v>2.7275171950849358E-2</v>
      </c>
      <c r="AZ166">
        <v>1.5433778449651809E-2</v>
      </c>
      <c r="BA166">
        <v>7.925829336734521E-3</v>
      </c>
      <c r="BB166">
        <v>3.509706895104334E-3</v>
      </c>
      <c r="BC166">
        <v>1.1762482767495521E-3</v>
      </c>
      <c r="BD166">
        <v>1.388448979592682E-4</v>
      </c>
      <c r="BE166">
        <v>1.821473188039806E-4</v>
      </c>
      <c r="BF166">
        <v>1.8068685647080359E-4</v>
      </c>
      <c r="BG166">
        <v>9.2014668367264356E-5</v>
      </c>
      <c r="BH166">
        <v>2.531139665740747E-5</v>
      </c>
      <c r="BI166">
        <v>2.0437442260692938E-6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35">
      <c r="A167" s="9" t="s">
        <v>362</v>
      </c>
      <c r="B167">
        <v>0.34</v>
      </c>
      <c r="C167">
        <v>0.33556350974699689</v>
      </c>
      <c r="D167">
        <v>0.32305419135268582</v>
      </c>
      <c r="E167">
        <v>0.3036120267629715</v>
      </c>
      <c r="F167">
        <v>0.27845100016071123</v>
      </c>
      <c r="G167">
        <v>0.24899657142857151</v>
      </c>
      <c r="H167">
        <v>0.2169566212096001</v>
      </c>
      <c r="I167">
        <v>0.18432586756551109</v>
      </c>
      <c r="J167">
        <v>0.1532765553589365</v>
      </c>
      <c r="K167">
        <v>0.1250063235066029</v>
      </c>
      <c r="L167">
        <v>9.9660006997084549E-2</v>
      </c>
      <c r="M167">
        <v>7.7332797849600024E-2</v>
      </c>
      <c r="N167">
        <v>5.8087174847962712E-2</v>
      </c>
      <c r="O167">
        <v>4.1934455892188943E-2</v>
      </c>
      <c r="P167">
        <v>2.8894292797350469E-2</v>
      </c>
      <c r="Q167">
        <v>1.887220058309038E-2</v>
      </c>
      <c r="R167">
        <v>1.156970036185191E-2</v>
      </c>
      <c r="S167">
        <v>6.5620949941364399E-3</v>
      </c>
      <c r="T167">
        <v>3.3691478016000019E-3</v>
      </c>
      <c r="U167">
        <v>1.5122555142717241E-3</v>
      </c>
      <c r="V167">
        <v>5.5811545189505358E-4</v>
      </c>
      <c r="W167">
        <v>1.4888693939125241E-4</v>
      </c>
      <c r="X167">
        <v>1.8846956445478809E-5</v>
      </c>
      <c r="Y167">
        <v>2.4599787848384248E-6</v>
      </c>
      <c r="Z167">
        <v>5.7769183906718065E-7</v>
      </c>
      <c r="AA167">
        <v>6.1629758220391547E-33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35">
      <c r="A168" s="9" t="s">
        <v>43</v>
      </c>
      <c r="B168">
        <v>0.01</v>
      </c>
      <c r="C168">
        <v>9.9767111097502567E-3</v>
      </c>
      <c r="D168">
        <v>9.9086748100246057E-3</v>
      </c>
      <c r="E168">
        <v>9.798472321428572E-3</v>
      </c>
      <c r="F168">
        <v>9.6485418686175876E-3</v>
      </c>
      <c r="G168">
        <v>9.4612652960132382E-3</v>
      </c>
      <c r="H168">
        <v>9.2390444444444449E-3</v>
      </c>
      <c r="I168">
        <v>8.9843672887136121E-3</v>
      </c>
      <c r="J168">
        <v>8.6998638360877047E-3</v>
      </c>
      <c r="K168">
        <v>8.3883517857142858E-3</v>
      </c>
      <c r="L168">
        <v>8.0528719489624829E-3</v>
      </c>
      <c r="M168">
        <v>7.6967134306889177E-3</v>
      </c>
      <c r="N168">
        <v>7.323428571428571E-3</v>
      </c>
      <c r="O168">
        <v>6.9368376505105928E-3</v>
      </c>
      <c r="P168">
        <v>6.5410233500990704E-3</v>
      </c>
      <c r="Q168">
        <v>6.1403149801587311E-3</v>
      </c>
      <c r="R168">
        <v>5.7392624643455934E-3</v>
      </c>
      <c r="S168">
        <v>5.3426000868225677E-3</v>
      </c>
      <c r="T168">
        <v>4.9551999999999999E-3</v>
      </c>
      <c r="U168">
        <v>4.581211642061293E-3</v>
      </c>
      <c r="V168">
        <v>4.2216063380084547E-3</v>
      </c>
      <c r="W168">
        <v>3.876582233965014E-3</v>
      </c>
      <c r="X168">
        <v>3.5463561130507468E-3</v>
      </c>
      <c r="Y168">
        <v>3.2311496369682498E-3</v>
      </c>
      <c r="Z168">
        <v>2.9311766763848398E-3</v>
      </c>
      <c r="AA168">
        <v>2.64663173010974E-3</v>
      </c>
      <c r="AB168">
        <v>2.3776794330665841E-3</v>
      </c>
      <c r="AC168">
        <v>2.1244451530612251E-3</v>
      </c>
      <c r="AD168">
        <v>1.887006676344847E-3</v>
      </c>
      <c r="AE168">
        <v>1.6653869819723899E-3</v>
      </c>
      <c r="AF168">
        <v>1.459548104956268E-3</v>
      </c>
      <c r="AG168">
        <v>1.2694721904281999E-3</v>
      </c>
      <c r="AH168">
        <v>1.0953415637860091E-3</v>
      </c>
      <c r="AI168">
        <v>9.3716616253644374E-4</v>
      </c>
      <c r="AJ168">
        <v>7.9471464804616748E-4</v>
      </c>
      <c r="AK168">
        <v>6.6755028179702228E-4</v>
      </c>
      <c r="AL168">
        <v>5.5506472303206973E-4</v>
      </c>
      <c r="AM168">
        <v>4.5650974779241563E-4</v>
      </c>
      <c r="AN168">
        <v>3.7102688934480352E-4</v>
      </c>
      <c r="AO168">
        <v>2.9767500000000017E-4</v>
      </c>
      <c r="AP168">
        <v>2.3545573432194789E-4</v>
      </c>
      <c r="AQ168">
        <v>1.8333695372769969E-4</v>
      </c>
      <c r="AR168">
        <v>1.4027405247813411E-4</v>
      </c>
      <c r="AS168">
        <v>1.052292050594487E-4</v>
      </c>
      <c r="AT168">
        <v>7.7188534955428473E-5</v>
      </c>
      <c r="AU168">
        <v>5.5177204810495749E-5</v>
      </c>
      <c r="AV168">
        <v>3.82724279835399E-5</v>
      </c>
      <c r="AW168">
        <v>2.561440149251988E-5</v>
      </c>
      <c r="AX168">
        <v>1.6415160349854591E-5</v>
      </c>
      <c r="AY168">
        <v>9.9653532885819814E-6</v>
      </c>
      <c r="AZ168">
        <v>5.638939879302881E-6</v>
      </c>
      <c r="BA168">
        <v>2.8958090379009872E-6</v>
      </c>
      <c r="BB168">
        <v>1.282318924042426E-6</v>
      </c>
      <c r="BC168">
        <v>4.2975823045264561E-7</v>
      </c>
      <c r="BD168">
        <v>5.0728862973717471E-8</v>
      </c>
      <c r="BE168">
        <v>6.65499886020485E-8</v>
      </c>
      <c r="BF168">
        <v>6.6016388918792022E-8</v>
      </c>
      <c r="BG168">
        <v>3.3618804664683981E-8</v>
      </c>
      <c r="BH168">
        <v>9.2478614020406115E-9</v>
      </c>
      <c r="BI168">
        <v>7.4670961859065232E-10</v>
      </c>
      <c r="BJ168">
        <v>3.8518598887744717E-34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35">
      <c r="A169" s="9" t="s">
        <v>139</v>
      </c>
      <c r="B169">
        <v>25.18</v>
      </c>
      <c r="C169">
        <v>25.12324677086222</v>
      </c>
      <c r="D169">
        <v>24.95737782677644</v>
      </c>
      <c r="E169">
        <v>24.68858854753622</v>
      </c>
      <c r="F169">
        <v>24.322730314537718</v>
      </c>
      <c r="G169">
        <v>23.865512281658319</v>
      </c>
      <c r="H169">
        <v>23.322679798389959</v>
      </c>
      <c r="I169">
        <v>22.700169485227519</v>
      </c>
      <c r="J169">
        <v>22.00424096131179</v>
      </c>
      <c r="K169">
        <v>21.24158522432748</v>
      </c>
      <c r="L169">
        <v>20.419409682655921</v>
      </c>
      <c r="M169">
        <v>19.54549983978271</v>
      </c>
      <c r="N169">
        <v>18.628257630960078</v>
      </c>
      <c r="O169">
        <v>17.676716412124229</v>
      </c>
      <c r="P169">
        <v>16.700532601067341</v>
      </c>
      <c r="Q169">
        <v>15.70995397086457</v>
      </c>
      <c r="R169">
        <v>14.71576459555579</v>
      </c>
      <c r="S169">
        <v>13.72920644808219</v>
      </c>
      <c r="T169">
        <v>12.76187765047769</v>
      </c>
      <c r="U169">
        <v>11.82494613357566</v>
      </c>
      <c r="V169">
        <v>10.92286559002209</v>
      </c>
      <c r="W169">
        <v>10.05614145855616</v>
      </c>
      <c r="X169">
        <v>9.2252821284520721</v>
      </c>
      <c r="Y169">
        <v>8.4308183472313676</v>
      </c>
      <c r="Z169">
        <v>7.6732729595025351</v>
      </c>
      <c r="AA169">
        <v>6.9531331285360212</v>
      </c>
      <c r="AB169">
        <v>6.2708250405748247</v>
      </c>
      <c r="AC169">
        <v>5.6266910918805868</v>
      </c>
      <c r="AD169">
        <v>5.0209695585152074</v>
      </c>
      <c r="AE169">
        <v>4.4537767488579911</v>
      </c>
      <c r="AF169">
        <v>3.925091638858313</v>
      </c>
      <c r="AG169">
        <v>3.4347702744664552</v>
      </c>
      <c r="AH169">
        <v>2.9830588641698079</v>
      </c>
      <c r="AI169">
        <v>2.570284343655695</v>
      </c>
      <c r="AJ169">
        <v>2.196189033087196</v>
      </c>
      <c r="AK169">
        <v>1.8599860363654499</v>
      </c>
      <c r="AL169">
        <v>1.560440239350152</v>
      </c>
      <c r="AM169">
        <v>1.2959445683122399</v>
      </c>
      <c r="AN169">
        <v>1.0645915086187481</v>
      </c>
      <c r="AO169">
        <v>0.86423988364987292</v>
      </c>
      <c r="AP169">
        <v>0.69257689394819</v>
      </c>
      <c r="AQ169">
        <v>0.54717541660008695</v>
      </c>
      <c r="AR169">
        <v>0.42554656484935821</v>
      </c>
      <c r="AS169">
        <v>0.32518750794299511</v>
      </c>
      <c r="AT169">
        <v>0.2436245512091611</v>
      </c>
      <c r="AU169">
        <v>0.17845147636733791</v>
      </c>
      <c r="AV169">
        <v>0.12736314207067739</v>
      </c>
      <c r="AW169">
        <v>8.8184344680518917E-2</v>
      </c>
      <c r="AX169">
        <v>5.8893939273103123E-2</v>
      </c>
      <c r="AY169">
        <v>3.7644220878461129E-2</v>
      </c>
      <c r="AZ169">
        <v>2.277556595149768E-2</v>
      </c>
      <c r="BA169">
        <v>1.2826334075248981E-2</v>
      </c>
      <c r="BB169">
        <v>6.5380298963342888E-3</v>
      </c>
      <c r="BC169">
        <v>2.8557252925811281E-3</v>
      </c>
      <c r="BD169">
        <v>9.2374177284683975E-4</v>
      </c>
      <c r="BE169">
        <v>7.6593109014411949E-5</v>
      </c>
      <c r="BF169">
        <v>1.7481179982175009E-4</v>
      </c>
      <c r="BG169">
        <v>1.6170583098708039E-4</v>
      </c>
      <c r="BH169">
        <v>8.0740309673095289E-5</v>
      </c>
      <c r="BI169">
        <v>2.2001448201288361E-5</v>
      </c>
      <c r="BJ169">
        <v>1.7665531003066099E-6</v>
      </c>
      <c r="BK169">
        <v>3.944304526105059E-31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35">
      <c r="A170" s="9" t="s">
        <v>189</v>
      </c>
      <c r="B170">
        <v>4.5199999999999996</v>
      </c>
      <c r="C170">
        <v>4.4610207766365448</v>
      </c>
      <c r="D170">
        <v>4.2947204262180563</v>
      </c>
      <c r="E170">
        <v>4.0362540028489136</v>
      </c>
      <c r="F170">
        <v>3.7017603550776879</v>
      </c>
      <c r="G170">
        <v>3.310189714285714</v>
      </c>
      <c r="H170">
        <v>2.8842468466688</v>
      </c>
      <c r="I170">
        <v>2.450449768812089</v>
      </c>
      <c r="J170">
        <v>2.0376765594776249</v>
      </c>
      <c r="K170">
        <v>1.6618487713230741</v>
      </c>
      <c r="L170">
        <v>1.324891857725947</v>
      </c>
      <c r="M170">
        <v>1.0280713125887999</v>
      </c>
      <c r="N170">
        <v>0.77221773621409195</v>
      </c>
      <c r="O170">
        <v>0.55748159009615861</v>
      </c>
      <c r="P170">
        <v>0.38412412777654109</v>
      </c>
      <c r="Q170">
        <v>0.25088925481049562</v>
      </c>
      <c r="R170">
        <v>0.1538089577516783</v>
      </c>
      <c r="S170">
        <v>8.7237262863225681E-2</v>
      </c>
      <c r="T170">
        <v>4.4789847244799973E-2</v>
      </c>
      <c r="U170">
        <v>2.010410271914171E-2</v>
      </c>
      <c r="V170">
        <v>7.4196524781341656E-3</v>
      </c>
      <c r="W170">
        <v>1.9793204883777368E-3</v>
      </c>
      <c r="X170">
        <v>2.5055365627516348E-4</v>
      </c>
      <c r="Y170">
        <v>3.2703247374943543E-5</v>
      </c>
      <c r="Z170">
        <v>7.6799032723100598E-6</v>
      </c>
      <c r="AA170">
        <v>9.8607613152626476E-32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35">
      <c r="A171" s="9" t="s">
        <v>190</v>
      </c>
      <c r="B171">
        <v>4.68</v>
      </c>
      <c r="C171">
        <v>4.6189330165174862</v>
      </c>
      <c r="D171">
        <v>4.4467459280310866</v>
      </c>
      <c r="E171">
        <v>4.179130250737372</v>
      </c>
      <c r="F171">
        <v>3.8327961198592</v>
      </c>
      <c r="G171">
        <v>3.4273645714285719</v>
      </c>
      <c r="H171">
        <v>2.9863440801792001</v>
      </c>
      <c r="I171">
        <v>2.5371913535488</v>
      </c>
      <c r="J171">
        <v>2.1098067031759489</v>
      </c>
      <c r="K171">
        <v>1.7206752765026521</v>
      </c>
      <c r="L171">
        <v>1.3717906845481049</v>
      </c>
      <c r="M171">
        <v>1.0644632174591999</v>
      </c>
      <c r="N171">
        <v>0.79955287731901559</v>
      </c>
      <c r="O171">
        <v>0.57721545169248289</v>
      </c>
      <c r="P171">
        <v>0.39772144203411758</v>
      </c>
      <c r="Q171">
        <v>0.25977029037900889</v>
      </c>
      <c r="R171">
        <v>0.15925352262784359</v>
      </c>
      <c r="S171">
        <v>9.0325307566348781E-2</v>
      </c>
      <c r="T171">
        <v>4.6375328563200008E-2</v>
      </c>
      <c r="U171">
        <v>2.0815752372916729E-2</v>
      </c>
      <c r="V171">
        <v>7.6822950437316446E-3</v>
      </c>
      <c r="W171">
        <v>2.0493849304444442E-3</v>
      </c>
      <c r="X171">
        <v>2.5942281224959602E-4</v>
      </c>
      <c r="Y171">
        <v>3.3860884450143641E-5</v>
      </c>
      <c r="Z171">
        <v>7.9517582553936074E-6</v>
      </c>
      <c r="AA171">
        <v>4.9303806576313238E-32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35">
      <c r="A172" s="9" t="s">
        <v>363</v>
      </c>
      <c r="B172">
        <v>7.0000000000000007E-2</v>
      </c>
      <c r="C172">
        <v>6.9086604947911121E-2</v>
      </c>
      <c r="D172">
        <v>6.65111570432E-2</v>
      </c>
      <c r="E172">
        <v>6.2508358451200008E-2</v>
      </c>
      <c r="F172">
        <v>5.7328147091911107E-2</v>
      </c>
      <c r="G172">
        <v>5.1263999999999997E-2</v>
      </c>
      <c r="H172">
        <v>4.4667539660799997E-2</v>
      </c>
      <c r="I172">
        <v>3.7949443322311122E-2</v>
      </c>
      <c r="J172">
        <v>3.1556937868016333E-2</v>
      </c>
      <c r="K172">
        <v>2.5736596016065309E-2</v>
      </c>
      <c r="L172">
        <v>2.0518236734693881E-2</v>
      </c>
      <c r="M172">
        <v>1.5921458380799999E-2</v>
      </c>
      <c r="N172">
        <v>1.1959124233404081E-2</v>
      </c>
      <c r="O172">
        <v>8.6335644483918322E-3</v>
      </c>
      <c r="P172">
        <v>5.9488249876897938E-3</v>
      </c>
      <c r="Q172">
        <v>3.8854530612244861E-3</v>
      </c>
      <c r="R172">
        <v>2.381997133322448E-3</v>
      </c>
      <c r="S172">
        <v>1.351019557616322E-3</v>
      </c>
      <c r="T172">
        <v>6.9364807679999502E-4</v>
      </c>
      <c r="U172">
        <v>3.1134672352652721E-4</v>
      </c>
      <c r="V172">
        <v>1.149061224489777E-4</v>
      </c>
      <c r="W172">
        <v>3.065319340408024E-5</v>
      </c>
      <c r="X172">
        <v>3.8802557387743203E-6</v>
      </c>
      <c r="Y172">
        <v>5.0646622040874232E-7</v>
      </c>
      <c r="Z172">
        <v>1.189365551021564E-7</v>
      </c>
      <c r="AA172">
        <v>7.7037197775489434E-34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35">
      <c r="A173" s="9" t="s">
        <v>44</v>
      </c>
      <c r="B173">
        <v>0.22</v>
      </c>
      <c r="C173">
        <v>0.21948764441450569</v>
      </c>
      <c r="D173">
        <v>0.21799084582054129</v>
      </c>
      <c r="E173">
        <v>0.21556639107142861</v>
      </c>
      <c r="F173">
        <v>0.212267921109587</v>
      </c>
      <c r="G173">
        <v>0.20814783651229121</v>
      </c>
      <c r="H173">
        <v>0.20325897777777779</v>
      </c>
      <c r="I173">
        <v>0.19765608035169949</v>
      </c>
      <c r="J173">
        <v>0.19139700439392951</v>
      </c>
      <c r="K173">
        <v>0.18454373928571419</v>
      </c>
      <c r="L173">
        <v>0.17716318287717461</v>
      </c>
      <c r="M173">
        <v>0.16932769547515619</v>
      </c>
      <c r="N173">
        <v>0.16111542857142849</v>
      </c>
      <c r="O173">
        <v>0.152610428311233</v>
      </c>
      <c r="P173">
        <v>0.1439025137021796</v>
      </c>
      <c r="Q173">
        <v>0.13508692956349211</v>
      </c>
      <c r="R173">
        <v>0.126263774215603</v>
      </c>
      <c r="S173">
        <v>0.11753720191009651</v>
      </c>
      <c r="T173">
        <v>0.1090144</v>
      </c>
      <c r="U173">
        <v>0.1007866561253484</v>
      </c>
      <c r="V173">
        <v>9.2875339436186005E-2</v>
      </c>
      <c r="W173">
        <v>8.5284809147230328E-2</v>
      </c>
      <c r="X173">
        <v>7.8019834487116441E-2</v>
      </c>
      <c r="Y173">
        <v>7.1085292013301493E-2</v>
      </c>
      <c r="Z173">
        <v>6.448588688046647E-2</v>
      </c>
      <c r="AA173">
        <v>5.8225898062414273E-2</v>
      </c>
      <c r="AB173">
        <v>5.2308947527464837E-2</v>
      </c>
      <c r="AC173">
        <v>4.673779336734693E-2</v>
      </c>
      <c r="AD173">
        <v>4.1514146879586641E-2</v>
      </c>
      <c r="AE173">
        <v>3.6638513603392563E-2</v>
      </c>
      <c r="AF173">
        <v>3.2110058309037903E-2</v>
      </c>
      <c r="AG173">
        <v>2.7928388189420381E-2</v>
      </c>
      <c r="AH173">
        <v>2.4097514403292181E-2</v>
      </c>
      <c r="AI173">
        <v>2.0617655575801749E-2</v>
      </c>
      <c r="AJ173">
        <v>1.748372225701568E-2</v>
      </c>
      <c r="AK173">
        <v>1.468610619953449E-2</v>
      </c>
      <c r="AL173">
        <v>1.2211423906705531E-2</v>
      </c>
      <c r="AM173">
        <v>1.004321445143313E-2</v>
      </c>
      <c r="AN173">
        <v>8.1625915655856775E-3</v>
      </c>
      <c r="AO173">
        <v>6.5488499999999924E-3</v>
      </c>
      <c r="AP173">
        <v>5.1800261550828423E-3</v>
      </c>
      <c r="AQ173">
        <v>4.0334129820093888E-3</v>
      </c>
      <c r="AR173">
        <v>3.0860291545189468E-3</v>
      </c>
      <c r="AS173">
        <v>2.3150425113078799E-3</v>
      </c>
      <c r="AT173">
        <v>1.6981477690194201E-3</v>
      </c>
      <c r="AU173">
        <v>1.213898505830907E-3</v>
      </c>
      <c r="AV173">
        <v>8.4199341563786167E-4</v>
      </c>
      <c r="AW173">
        <v>5.6351683283542271E-4</v>
      </c>
      <c r="AX173">
        <v>3.6113352769679682E-4</v>
      </c>
      <c r="AY173">
        <v>2.1923777234879931E-4</v>
      </c>
      <c r="AZ173">
        <v>1.240566773446577E-4</v>
      </c>
      <c r="BA173">
        <v>6.3707798833821173E-5</v>
      </c>
      <c r="BB173">
        <v>2.8211016328932809E-5</v>
      </c>
      <c r="BC173">
        <v>9.4546810699608684E-6</v>
      </c>
      <c r="BD173">
        <v>1.116034985420396E-6</v>
      </c>
      <c r="BE173">
        <v>1.464099749246744E-6</v>
      </c>
      <c r="BF173">
        <v>1.452360556214694E-6</v>
      </c>
      <c r="BG173">
        <v>7.3961370262337339E-7</v>
      </c>
      <c r="BH173">
        <v>2.034529508447436E-7</v>
      </c>
      <c r="BI173">
        <v>1.6427611608866501E-8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35">
      <c r="A174" s="9" t="s">
        <v>51</v>
      </c>
      <c r="B174">
        <v>183.65</v>
      </c>
      <c r="C174">
        <v>181.25364283834111</v>
      </c>
      <c r="D174">
        <v>174.49677129976689</v>
      </c>
      <c r="E174">
        <v>163.99514327946969</v>
      </c>
      <c r="F174">
        <v>150.40448876327821</v>
      </c>
      <c r="G174">
        <v>134.49476571428571</v>
      </c>
      <c r="H174">
        <v>117.18848083865601</v>
      </c>
      <c r="I174">
        <v>99.563075230606216</v>
      </c>
      <c r="J174">
        <v>82.791880563731425</v>
      </c>
      <c r="K174">
        <v>67.521797976434186</v>
      </c>
      <c r="L174">
        <v>53.831059661807593</v>
      </c>
      <c r="M174">
        <v>41.77108330905601</v>
      </c>
      <c r="N174">
        <v>31.37561664949515</v>
      </c>
      <c r="O174">
        <v>22.65077301353088</v>
      </c>
      <c r="P174">
        <v>15.60716727127474</v>
      </c>
      <c r="Q174">
        <v>10.19376363848397</v>
      </c>
      <c r="R174">
        <v>6.2493396219238226</v>
      </c>
      <c r="S174">
        <v>3.5444963108034031</v>
      </c>
      <c r="T174">
        <v>1.819835275775995</v>
      </c>
      <c r="U174">
        <v>0.81684036822353223</v>
      </c>
      <c r="V174">
        <v>0.30146441982507388</v>
      </c>
      <c r="W174">
        <v>8.0420842409424403E-2</v>
      </c>
      <c r="X174">
        <v>1.0180128091797851E-2</v>
      </c>
      <c r="Y174">
        <v>1.328750305400797E-3</v>
      </c>
      <c r="Z174">
        <v>3.120385477784405E-4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35">
      <c r="A175" s="9" t="s">
        <v>116</v>
      </c>
      <c r="B175">
        <v>266.39</v>
      </c>
      <c r="C175">
        <v>262.91400988677202</v>
      </c>
      <c r="D175">
        <v>253.1129589248292</v>
      </c>
      <c r="E175">
        <v>237.8800229687881</v>
      </c>
      <c r="F175">
        <v>218.16635862591721</v>
      </c>
      <c r="G175">
        <v>195.08881371428569</v>
      </c>
      <c r="H175">
        <v>169.9855127177216</v>
      </c>
      <c r="I175">
        <v>144.41931723757801</v>
      </c>
      <c r="J175">
        <v>120.0921811237267</v>
      </c>
      <c r="K175">
        <v>97.942454467423389</v>
      </c>
      <c r="L175">
        <v>78.083615482215762</v>
      </c>
      <c r="M175">
        <v>60.590247115161588</v>
      </c>
      <c r="N175">
        <v>45.511301493378753</v>
      </c>
      <c r="O175">
        <v>32.85564619153002</v>
      </c>
      <c r="P175">
        <v>22.638678406724061</v>
      </c>
      <c r="Q175">
        <v>14.7863691568513</v>
      </c>
      <c r="R175">
        <v>9.064860233510954</v>
      </c>
      <c r="S175">
        <v>5.1414014279059064</v>
      </c>
      <c r="T175">
        <v>2.6397273025535979</v>
      </c>
      <c r="U175">
        <v>1.184852195431894</v>
      </c>
      <c r="V175">
        <v>0.43728345655976558</v>
      </c>
      <c r="W175">
        <v>0.1166529170130438</v>
      </c>
      <c r="X175">
        <v>1.476659037503239E-2</v>
      </c>
      <c r="Y175">
        <v>1.92739337792202E-3</v>
      </c>
      <c r="Z175">
        <v>4.526215559082257E-4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35">
      <c r="A176" s="9" t="s">
        <v>163</v>
      </c>
      <c r="B176">
        <v>51.66</v>
      </c>
      <c r="C176">
        <v>50.985914451558401</v>
      </c>
      <c r="D176">
        <v>49.085233897881587</v>
      </c>
      <c r="E176">
        <v>46.131168536985598</v>
      </c>
      <c r="F176">
        <v>42.308172553830403</v>
      </c>
      <c r="G176">
        <v>37.832832000000003</v>
      </c>
      <c r="H176">
        <v>32.964644269670387</v>
      </c>
      <c r="I176">
        <v>28.006689171865592</v>
      </c>
      <c r="J176">
        <v>23.289020146596052</v>
      </c>
      <c r="K176">
        <v>18.993607859856191</v>
      </c>
      <c r="L176">
        <v>15.142458710204069</v>
      </c>
      <c r="M176">
        <v>11.750036285030401</v>
      </c>
      <c r="N176">
        <v>8.8258336842522116</v>
      </c>
      <c r="O176">
        <v>6.3715705629131731</v>
      </c>
      <c r="P176">
        <v>4.3902328409150648</v>
      </c>
      <c r="Q176">
        <v>2.867464359183673</v>
      </c>
      <c r="R176">
        <v>1.7579138843919651</v>
      </c>
      <c r="S176">
        <v>0.99705243352084727</v>
      </c>
      <c r="T176">
        <v>0.511912280678401</v>
      </c>
      <c r="U176">
        <v>0.22977388196257911</v>
      </c>
      <c r="V176">
        <v>8.4800718367347844E-2</v>
      </c>
      <c r="W176">
        <v>2.2622056732211619E-2</v>
      </c>
      <c r="X176">
        <v>2.8636287352157971E-3</v>
      </c>
      <c r="Y176">
        <v>3.7377207066160149E-4</v>
      </c>
      <c r="Z176">
        <v>8.7775177665334287E-5</v>
      </c>
      <c r="AA176">
        <v>2.3665827156630351E-30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35">
      <c r="A177" s="9" t="s">
        <v>120</v>
      </c>
      <c r="B177">
        <v>7.91</v>
      </c>
      <c r="C177">
        <v>7.8144015151366037</v>
      </c>
      <c r="D177">
        <v>7.5442120198987643</v>
      </c>
      <c r="E177">
        <v>7.1229955988521532</v>
      </c>
      <c r="F177">
        <v>6.5755395371973373</v>
      </c>
      <c r="G177">
        <v>5.9306053955481683</v>
      </c>
      <c r="H177">
        <v>5.2224568645661913</v>
      </c>
      <c r="I177">
        <v>4.4911643994510371</v>
      </c>
      <c r="J177">
        <v>3.7816240328184398</v>
      </c>
      <c r="K177">
        <v>3.1283241742042591</v>
      </c>
      <c r="L177">
        <v>2.5371572847250401</v>
      </c>
      <c r="M177">
        <v>2.01019634000727</v>
      </c>
      <c r="N177">
        <v>1.549078381804599</v>
      </c>
      <c r="O177">
        <v>1.154502551020385</v>
      </c>
      <c r="P177">
        <v>0.82657852449193581</v>
      </c>
      <c r="Q177">
        <v>0.56531653045858055</v>
      </c>
      <c r="R177">
        <v>0.3667196911276549</v>
      </c>
      <c r="S177">
        <v>0.22335135148451279</v>
      </c>
      <c r="T177">
        <v>0.12584055022855309</v>
      </c>
      <c r="U177">
        <v>6.4139167822878415E-2</v>
      </c>
      <c r="V177">
        <v>2.853075165757302E-2</v>
      </c>
      <c r="W177">
        <v>1.039101832661187E-2</v>
      </c>
      <c r="X177">
        <v>2.7000330183909152E-3</v>
      </c>
      <c r="Y177">
        <v>3.0606601988752117E-4</v>
      </c>
      <c r="Z177">
        <v>5.8873665557426747E-5</v>
      </c>
      <c r="AA177">
        <v>1.182758682826645E-5</v>
      </c>
      <c r="AB177">
        <v>9.8607613152626476E-32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35">
      <c r="A178" s="9" t="s">
        <v>364</v>
      </c>
      <c r="B178">
        <v>0.35999999999999988</v>
      </c>
      <c r="C178">
        <v>0.3591615999510091</v>
      </c>
      <c r="D178">
        <v>0.35671229316088582</v>
      </c>
      <c r="E178">
        <v>0.35274500357142852</v>
      </c>
      <c r="F178">
        <v>0.34734750727023322</v>
      </c>
      <c r="G178">
        <v>0.34060555065647657</v>
      </c>
      <c r="H178">
        <v>0.3326056</v>
      </c>
      <c r="I178">
        <v>0.32343722239368988</v>
      </c>
      <c r="J178">
        <v>0.3131950980991573</v>
      </c>
      <c r="K178">
        <v>0.30198066428571418</v>
      </c>
      <c r="L178">
        <v>0.28990339016264938</v>
      </c>
      <c r="M178">
        <v>0.27708168350480111</v>
      </c>
      <c r="N178">
        <v>0.26364342857142858</v>
      </c>
      <c r="O178">
        <v>0.24972615541838139</v>
      </c>
      <c r="P178">
        <v>0.23547684060356661</v>
      </c>
      <c r="Q178">
        <v>0.22105133928571419</v>
      </c>
      <c r="R178">
        <v>0.2066134487164413</v>
      </c>
      <c r="S178">
        <v>0.1923336031256124</v>
      </c>
      <c r="T178">
        <v>0.1783872</v>
      </c>
      <c r="U178">
        <v>0.1649236191142065</v>
      </c>
      <c r="V178">
        <v>0.15197782816830441</v>
      </c>
      <c r="W178">
        <v>0.13955696042274049</v>
      </c>
      <c r="X178">
        <v>0.12766882006982691</v>
      </c>
      <c r="Y178">
        <v>0.116321386930857</v>
      </c>
      <c r="Z178">
        <v>0.1055223603498542</v>
      </c>
      <c r="AA178">
        <v>9.5278742283950613E-2</v>
      </c>
      <c r="AB178">
        <v>8.5596459590397009E-2</v>
      </c>
      <c r="AC178">
        <v>7.648002551020408E-2</v>
      </c>
      <c r="AD178">
        <v>6.7932240348414497E-2</v>
      </c>
      <c r="AE178">
        <v>5.9953931351005997E-2</v>
      </c>
      <c r="AF178">
        <v>5.2543731778425647E-2</v>
      </c>
      <c r="AG178">
        <v>4.5700998855415183E-2</v>
      </c>
      <c r="AH178">
        <v>3.9432296296296292E-2</v>
      </c>
      <c r="AI178">
        <v>3.3737981851311952E-2</v>
      </c>
      <c r="AJ178">
        <v>2.8609727329662021E-2</v>
      </c>
      <c r="AK178">
        <v>2.40318101446928E-2</v>
      </c>
      <c r="AL178">
        <v>1.9982330029154519E-2</v>
      </c>
      <c r="AM178">
        <v>1.643435092052694E-2</v>
      </c>
      <c r="AN178">
        <v>1.335696801641291E-2</v>
      </c>
      <c r="AO178">
        <v>1.07163E-2</v>
      </c>
      <c r="AP178">
        <v>8.476406435590108E-3</v>
      </c>
      <c r="AQ178">
        <v>6.6001303341971683E-3</v>
      </c>
      <c r="AR178">
        <v>5.0498658892128281E-3</v>
      </c>
      <c r="AS178">
        <v>3.788251382140157E-3</v>
      </c>
      <c r="AT178">
        <v>2.7787872583954201E-3</v>
      </c>
      <c r="AU178">
        <v>1.986379373177841E-3</v>
      </c>
      <c r="AV178">
        <v>1.3778074074074071E-3</v>
      </c>
      <c r="AW178">
        <v>9.2211845373069688E-4</v>
      </c>
      <c r="AX178">
        <v>5.9094577259475049E-4</v>
      </c>
      <c r="AY178">
        <v>3.5875271838894327E-4</v>
      </c>
      <c r="AZ178">
        <v>2.030018356548961E-4</v>
      </c>
      <c r="BA178">
        <v>1.042491253644306E-4</v>
      </c>
      <c r="BB178">
        <v>4.6163481265520828E-5</v>
      </c>
      <c r="BC178">
        <v>1.5471296296295511E-5</v>
      </c>
      <c r="BD178">
        <v>1.826239067055006E-6</v>
      </c>
      <c r="BE178">
        <v>2.3957995896775672E-6</v>
      </c>
      <c r="BF178">
        <v>2.3765900010800669E-6</v>
      </c>
      <c r="BG178">
        <v>1.210276967929915E-6</v>
      </c>
      <c r="BH178">
        <v>3.3292301047407281E-7</v>
      </c>
      <c r="BI178">
        <v>2.688154626933636E-8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35">
      <c r="A179" s="9" t="s">
        <v>274</v>
      </c>
      <c r="B179">
        <v>0.7</v>
      </c>
      <c r="C179">
        <v>0.69836977768251784</v>
      </c>
      <c r="D179">
        <v>0.6936072367017222</v>
      </c>
      <c r="E179">
        <v>0.68589306249999993</v>
      </c>
      <c r="F179">
        <v>0.67539793080323118</v>
      </c>
      <c r="G179">
        <v>0.66228857072092662</v>
      </c>
      <c r="H179">
        <v>0.64673311111111109</v>
      </c>
      <c r="I179">
        <v>0.62890571020995278</v>
      </c>
      <c r="J179">
        <v>0.60899046852613925</v>
      </c>
      <c r="K179">
        <v>0.58718462500000002</v>
      </c>
      <c r="L179">
        <v>0.56370103642737379</v>
      </c>
      <c r="M179">
        <v>0.53876994014822432</v>
      </c>
      <c r="N179">
        <v>0.51263999999999998</v>
      </c>
      <c r="O179">
        <v>0.48557863553574149</v>
      </c>
      <c r="P179">
        <v>0.45787163450693491</v>
      </c>
      <c r="Q179">
        <v>0.42982204861111112</v>
      </c>
      <c r="R179">
        <v>0.40174837250419138</v>
      </c>
      <c r="S179">
        <v>0.37398200607757959</v>
      </c>
      <c r="T179">
        <v>0.34686400000000001</v>
      </c>
      <c r="U179">
        <v>0.32068481494429052</v>
      </c>
      <c r="V179">
        <v>0.29551244366059182</v>
      </c>
      <c r="W179">
        <v>0.27136075637755103</v>
      </c>
      <c r="X179">
        <v>0.24824492791355221</v>
      </c>
      <c r="Y179">
        <v>0.22618047458777751</v>
      </c>
      <c r="Z179">
        <v>0.20518236734693879</v>
      </c>
      <c r="AA179">
        <v>0.1852642211076817</v>
      </c>
      <c r="AB179">
        <v>0.16643756031466081</v>
      </c>
      <c r="AC179">
        <v>0.14871116071428561</v>
      </c>
      <c r="AD179">
        <v>0.13209046734413929</v>
      </c>
      <c r="AE179">
        <v>0.1165770887380673</v>
      </c>
      <c r="AF179">
        <v>0.10216836734693879</v>
      </c>
      <c r="AG179">
        <v>8.8863053329973948E-2</v>
      </c>
      <c r="AH179">
        <v>7.6673909465020576E-2</v>
      </c>
      <c r="AI179">
        <v>6.5601631377551026E-2</v>
      </c>
      <c r="AJ179">
        <v>5.5630025363231722E-2</v>
      </c>
      <c r="AK179">
        <v>4.6728519725791527E-2</v>
      </c>
      <c r="AL179">
        <v>3.8854530612244871E-2</v>
      </c>
      <c r="AM179">
        <v>3.1955682345469069E-2</v>
      </c>
      <c r="AN179">
        <v>2.597188225413621E-2</v>
      </c>
      <c r="AO179">
        <v>2.0837249999999991E-2</v>
      </c>
      <c r="AP179">
        <v>1.6481901402536359E-2</v>
      </c>
      <c r="AQ179">
        <v>1.283358676093896E-2</v>
      </c>
      <c r="AR179">
        <v>9.8191836734694005E-3</v>
      </c>
      <c r="AS179">
        <v>7.366044354161422E-3</v>
      </c>
      <c r="AT179">
        <v>5.4031974468799811E-3</v>
      </c>
      <c r="AU179">
        <v>3.8624043367347068E-3</v>
      </c>
      <c r="AV179">
        <v>2.6790699588477309E-3</v>
      </c>
      <c r="AW179">
        <v>1.793008104476364E-3</v>
      </c>
      <c r="AX179">
        <v>1.1490612244898031E-3</v>
      </c>
      <c r="AY179">
        <v>6.9757473020074152E-4</v>
      </c>
      <c r="AZ179">
        <v>3.9472579155118588E-4</v>
      </c>
      <c r="BA179">
        <v>2.0270663265306991E-4</v>
      </c>
      <c r="BB179">
        <v>8.9762324682950568E-5</v>
      </c>
      <c r="BC179">
        <v>3.0083076131684818E-5</v>
      </c>
      <c r="BD179">
        <v>3.5510204081573739E-6</v>
      </c>
      <c r="BE179">
        <v>4.6584992021476309E-6</v>
      </c>
      <c r="BF179">
        <v>4.6211472243208102E-6</v>
      </c>
      <c r="BG179">
        <v>2.3533163265315069E-6</v>
      </c>
      <c r="BH179">
        <v>6.4735029814483994E-7</v>
      </c>
      <c r="BI179">
        <v>5.226967330103577E-8</v>
      </c>
      <c r="BJ179">
        <v>6.1629758220391547E-33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35">
      <c r="A180" s="9" t="s">
        <v>191</v>
      </c>
      <c r="B180">
        <v>6.34</v>
      </c>
      <c r="C180">
        <v>6.2122314517857147</v>
      </c>
      <c r="D180">
        <v>5.8575541777777769</v>
      </c>
      <c r="E180">
        <v>5.3182150321428576</v>
      </c>
      <c r="F180">
        <v>4.6430537142857142</v>
      </c>
      <c r="G180">
        <v>3.8929596974206362</v>
      </c>
      <c r="H180">
        <v>3.1415967999999999</v>
      </c>
      <c r="I180">
        <v>2.4577531363338192</v>
      </c>
      <c r="J180">
        <v>1.858366012827988</v>
      </c>
      <c r="K180">
        <v>1.3468982270408161</v>
      </c>
      <c r="L180">
        <v>0.92535349854227367</v>
      </c>
      <c r="M180">
        <v>0.5941633470481047</v>
      </c>
      <c r="N180">
        <v>0.35191103440233212</v>
      </c>
      <c r="O180">
        <v>0.18872594999999959</v>
      </c>
      <c r="P180">
        <v>8.8933749271136925E-2</v>
      </c>
      <c r="Q180">
        <v>3.4982347849854281E-2</v>
      </c>
      <c r="R180">
        <v>1.0407211661807549E-2</v>
      </c>
      <c r="S180">
        <v>1.835942930029171E-3</v>
      </c>
      <c r="T180">
        <v>3.21620991253414E-5</v>
      </c>
      <c r="U180">
        <v>2.1314322157428951E-5</v>
      </c>
      <c r="V180">
        <v>9.8607613152626476E-32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35">
      <c r="A181" s="9" t="s">
        <v>158</v>
      </c>
      <c r="B181">
        <v>2.4</v>
      </c>
      <c r="C181">
        <v>2.368683598214095</v>
      </c>
      <c r="D181">
        <v>2.2803825271954281</v>
      </c>
      <c r="E181">
        <v>2.1431437183268569</v>
      </c>
      <c r="F181">
        <v>1.965536471722666</v>
      </c>
      <c r="G181">
        <v>1.7576228571428569</v>
      </c>
      <c r="H181">
        <v>1.5314585026559999</v>
      </c>
      <c r="I181">
        <v>1.3011237710506669</v>
      </c>
      <c r="J181">
        <v>1.081952155474845</v>
      </c>
      <c r="K181">
        <v>0.88239757769366767</v>
      </c>
      <c r="L181">
        <v>0.70348240233236148</v>
      </c>
      <c r="M181">
        <v>0.54587857305600007</v>
      </c>
      <c r="N181">
        <v>0.41002711657385432</v>
      </c>
      <c r="O181">
        <v>0.29600792394486308</v>
      </c>
      <c r="P181">
        <v>0.20395971386365011</v>
      </c>
      <c r="Q181">
        <v>0.1332155335276968</v>
      </c>
      <c r="R181">
        <v>8.166847314248403E-2</v>
      </c>
      <c r="S181">
        <v>4.6320670546845542E-2</v>
      </c>
      <c r="T181">
        <v>2.3782219775999959E-2</v>
      </c>
      <c r="U181">
        <v>1.0674744806623971E-2</v>
      </c>
      <c r="V181">
        <v>3.9396384839649736E-3</v>
      </c>
      <c r="W181">
        <v>1.0509666309970499E-3</v>
      </c>
      <c r="X181">
        <v>1.330373396151534E-4</v>
      </c>
      <c r="Y181">
        <v>1.7364556128277369E-5</v>
      </c>
      <c r="Z181">
        <v>4.0778247463558579E-6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35">
      <c r="A182" s="9" t="s">
        <v>140</v>
      </c>
      <c r="B182">
        <v>11.49</v>
      </c>
      <c r="C182">
        <v>11.463241065103039</v>
      </c>
      <c r="D182">
        <v>11.38506735671827</v>
      </c>
      <c r="E182">
        <v>11.25844469732143</v>
      </c>
      <c r="F182">
        <v>11.08617460704161</v>
      </c>
      <c r="G182">
        <v>10.870993825119211</v>
      </c>
      <c r="H182">
        <v>10.615662066666671</v>
      </c>
      <c r="I182">
        <v>10.32303801473194</v>
      </c>
      <c r="J182">
        <v>9.996143547664774</v>
      </c>
      <c r="K182">
        <v>9.6382162017857151</v>
      </c>
      <c r="L182">
        <v>9.2527498693578956</v>
      </c>
      <c r="M182">
        <v>8.843523731861568</v>
      </c>
      <c r="N182">
        <v>8.4146194285714291</v>
      </c>
      <c r="O182">
        <v>7.9704264604366699</v>
      </c>
      <c r="P182">
        <v>7.5156358292638306</v>
      </c>
      <c r="Q182">
        <v>7.0552219122023816</v>
      </c>
      <c r="R182">
        <v>6.594412571533085</v>
      </c>
      <c r="S182">
        <v>6.1386474997591298</v>
      </c>
      <c r="T182">
        <v>5.6935247999999996</v>
      </c>
      <c r="U182">
        <v>5.2638121767284254</v>
      </c>
      <c r="V182">
        <v>4.8506256823717138</v>
      </c>
      <c r="W182">
        <v>4.4541929868258023</v>
      </c>
      <c r="X182">
        <v>4.0747631738953078</v>
      </c>
      <c r="Y182">
        <v>3.7125909328765192</v>
      </c>
      <c r="Z182">
        <v>3.367922001166181</v>
      </c>
      <c r="AA182">
        <v>3.0409798578960898</v>
      </c>
      <c r="AB182">
        <v>2.731953668593504</v>
      </c>
      <c r="AC182">
        <v>2.4409874808673471</v>
      </c>
      <c r="AD182">
        <v>2.16817067112023</v>
      </c>
      <c r="AE182">
        <v>1.9135296422862751</v>
      </c>
      <c r="AF182">
        <v>1.6770207725947519</v>
      </c>
      <c r="AG182">
        <v>1.458623546802001</v>
      </c>
      <c r="AH182">
        <v>1.2585474567901229</v>
      </c>
      <c r="AI182">
        <v>1.0768039207543729</v>
      </c>
      <c r="AJ182">
        <v>0.91312713060504636</v>
      </c>
      <c r="AK182">
        <v>0.76701527378477874</v>
      </c>
      <c r="AL182">
        <v>0.63776936676384877</v>
      </c>
      <c r="AM182">
        <v>0.52452970021348544</v>
      </c>
      <c r="AN182">
        <v>0.42630989585717932</v>
      </c>
      <c r="AO182">
        <v>0.3420285749999995</v>
      </c>
      <c r="AP182">
        <v>0.27053863873591738</v>
      </c>
      <c r="AQ182">
        <v>0.21065415983312641</v>
      </c>
      <c r="AR182">
        <v>0.16117488629737611</v>
      </c>
      <c r="AS182">
        <v>0.1209083566133068</v>
      </c>
      <c r="AT182">
        <v>8.8689626663787505E-2</v>
      </c>
      <c r="AU182">
        <v>6.3398608327259659E-2</v>
      </c>
      <c r="AV182">
        <v>4.3975019753086132E-2</v>
      </c>
      <c r="AW182">
        <v>2.943094731490464E-2</v>
      </c>
      <c r="AX182">
        <v>1.8861019241982479E-2</v>
      </c>
      <c r="AY182">
        <v>1.145019092858005E-2</v>
      </c>
      <c r="AZ182">
        <v>6.4791419213189559E-3</v>
      </c>
      <c r="BA182">
        <v>3.3272845845479541E-3</v>
      </c>
      <c r="BB182">
        <v>1.4733844437248339E-3</v>
      </c>
      <c r="BC182">
        <v>4.9379220679017608E-4</v>
      </c>
      <c r="BD182">
        <v>5.8287463557016353E-5</v>
      </c>
      <c r="BE182">
        <v>7.6465936903855706E-5</v>
      </c>
      <c r="BF182">
        <v>7.5852830867669186E-5</v>
      </c>
      <c r="BG182">
        <v>3.8628006559765762E-5</v>
      </c>
      <c r="BH182">
        <v>1.062579275094182E-5</v>
      </c>
      <c r="BI182">
        <v>8.5796935175688246E-7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35">
      <c r="A183" s="9" t="s">
        <v>146</v>
      </c>
      <c r="B183">
        <v>181.44</v>
      </c>
      <c r="C183">
        <v>181.01744637530859</v>
      </c>
      <c r="D183">
        <v>179.7829957530864</v>
      </c>
      <c r="E183">
        <v>177.7834818</v>
      </c>
      <c r="F183">
        <v>175.0631436641975</v>
      </c>
      <c r="G183">
        <v>171.66519753086411</v>
      </c>
      <c r="H183">
        <v>167.63322239999999</v>
      </c>
      <c r="I183">
        <v>163.0123600864197</v>
      </c>
      <c r="J183">
        <v>157.8503294419753</v>
      </c>
      <c r="K183">
        <v>152.1982548</v>
      </c>
      <c r="L183">
        <v>146.11130864197531</v>
      </c>
      <c r="M183">
        <v>139.64916848641971</v>
      </c>
      <c r="N183">
        <v>132.87628799999999</v>
      </c>
      <c r="O183">
        <v>125.86198233086419</v>
      </c>
      <c r="P183">
        <v>118.68032766419751</v>
      </c>
      <c r="Q183">
        <v>111.409875</v>
      </c>
      <c r="R183">
        <v>104.1331781530864</v>
      </c>
      <c r="S183">
        <v>96.936135975308616</v>
      </c>
      <c r="T183">
        <v>89.907148799999987</v>
      </c>
      <c r="U183">
        <v>83.121504033560086</v>
      </c>
      <c r="V183">
        <v>76.59682539682538</v>
      </c>
      <c r="W183">
        <v>70.336708053061216</v>
      </c>
      <c r="X183">
        <v>64.345085315192733</v>
      </c>
      <c r="Y183">
        <v>58.62597901315192</v>
      </c>
      <c r="Z183">
        <v>53.18326961632652</v>
      </c>
      <c r="AA183">
        <v>48.020486111111097</v>
      </c>
      <c r="AB183">
        <v>43.140615633560088</v>
      </c>
      <c r="AC183">
        <v>38.545932857142837</v>
      </c>
      <c r="AD183">
        <v>34.237849135600882</v>
      </c>
      <c r="AE183">
        <v>30.21678140090701</v>
      </c>
      <c r="AF183">
        <v>26.482040816326531</v>
      </c>
      <c r="AG183">
        <v>23.033303423129251</v>
      </c>
      <c r="AH183">
        <v>19.873877333333329</v>
      </c>
      <c r="AI183">
        <v>17.003942853061218</v>
      </c>
      <c r="AJ183">
        <v>14.419302574149659</v>
      </c>
      <c r="AK183">
        <v>12.112032312925169</v>
      </c>
      <c r="AL183">
        <v>10.071094334693869</v>
      </c>
      <c r="AM183">
        <v>8.2829128639455778</v>
      </c>
      <c r="AN183">
        <v>6.7319118802721096</v>
      </c>
      <c r="AO183">
        <v>5.4010151999999989</v>
      </c>
      <c r="AP183">
        <v>4.2721088435374126</v>
      </c>
      <c r="AQ183">
        <v>3.3264656884353689</v>
      </c>
      <c r="AR183">
        <v>2.5451324081632709</v>
      </c>
      <c r="AS183">
        <v>1.909278696598645</v>
      </c>
      <c r="AT183">
        <v>1.4005087782312959</v>
      </c>
      <c r="AU183">
        <v>1.001135204081643</v>
      </c>
      <c r="AV183">
        <v>0.69441493333333992</v>
      </c>
      <c r="AW183">
        <v>0.46474770068027599</v>
      </c>
      <c r="AX183">
        <v>0.29783666938776121</v>
      </c>
      <c r="AY183">
        <v>0.1808113700680303</v>
      </c>
      <c r="AZ183">
        <v>0.1023129251700715</v>
      </c>
      <c r="BA183">
        <v>5.2541559183676367E-2</v>
      </c>
      <c r="BB183">
        <v>2.3266394557824151E-2</v>
      </c>
      <c r="BC183">
        <v>7.7975333333345168E-3</v>
      </c>
      <c r="BD183">
        <v>9.2042448979805344E-4</v>
      </c>
      <c r="BE183">
        <v>1.2074829931960861E-3</v>
      </c>
      <c r="BF183">
        <v>1.1978013605430009E-3</v>
      </c>
      <c r="BG183">
        <v>6.0997959183577231E-4</v>
      </c>
      <c r="BH183">
        <v>1.677931972786729E-4</v>
      </c>
      <c r="BI183">
        <v>1.3548299319644729E-5</v>
      </c>
      <c r="BJ183">
        <v>3.1554436208840469E-30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35">
      <c r="A184" s="9" t="s">
        <v>142</v>
      </c>
      <c r="B184">
        <v>2.21</v>
      </c>
      <c r="C184">
        <v>2.2048531552548059</v>
      </c>
      <c r="D184">
        <v>2.189817133015437</v>
      </c>
      <c r="E184">
        <v>2.165462383035714</v>
      </c>
      <c r="F184">
        <v>2.1323277529644868</v>
      </c>
      <c r="G184">
        <v>2.0909396304189261</v>
      </c>
      <c r="H184">
        <v>2.0418288222222229</v>
      </c>
      <c r="I184">
        <v>1.9855451708057079</v>
      </c>
      <c r="J184">
        <v>1.922669907775383</v>
      </c>
      <c r="K184">
        <v>1.853825744642857</v>
      </c>
      <c r="L184">
        <v>1.7796847007207091</v>
      </c>
      <c r="M184">
        <v>1.7009736681822509</v>
      </c>
      <c r="N184">
        <v>1.6184777142857141</v>
      </c>
      <c r="O184">
        <v>1.5330411207628409</v>
      </c>
      <c r="P184">
        <v>1.4455661603718939</v>
      </c>
      <c r="Q184">
        <v>1.3570096106150791</v>
      </c>
      <c r="R184">
        <v>1.2683770046203759</v>
      </c>
      <c r="S184">
        <v>1.1807146191877871</v>
      </c>
      <c r="T184">
        <v>1.0950991999999999</v>
      </c>
      <c r="U184">
        <v>1.012447772895545</v>
      </c>
      <c r="V184">
        <v>0.9329750006998685</v>
      </c>
      <c r="W184">
        <v>0.85672467370626826</v>
      </c>
      <c r="X184">
        <v>0.78374470098421478</v>
      </c>
      <c r="Y184">
        <v>0.71408406976998318</v>
      </c>
      <c r="Z184">
        <v>0.64779004548104935</v>
      </c>
      <c r="AA184">
        <v>0.58490561235425209</v>
      </c>
      <c r="AB184">
        <v>0.52546715470771488</v>
      </c>
      <c r="AC184">
        <v>0.46950237882653051</v>
      </c>
      <c r="AD184">
        <v>0.41702847547221122</v>
      </c>
      <c r="AE184">
        <v>0.36805052301589791</v>
      </c>
      <c r="AF184">
        <v>0.32256013119533522</v>
      </c>
      <c r="AG184">
        <v>0.28055335408463189</v>
      </c>
      <c r="AH184">
        <v>0.24207048559670771</v>
      </c>
      <c r="AI184">
        <v>0.2071137219205538</v>
      </c>
      <c r="AJ184">
        <v>0.17563193721820289</v>
      </c>
      <c r="AK184">
        <v>0.14752861227714181</v>
      </c>
      <c r="AL184">
        <v>0.12266930379008741</v>
      </c>
      <c r="AM184">
        <v>0.10088865426212371</v>
      </c>
      <c r="AN184">
        <v>8.1996942545201498E-2</v>
      </c>
      <c r="AO184">
        <v>6.5786174999999975E-2</v>
      </c>
      <c r="AP184">
        <v>5.2035717285150378E-2</v>
      </c>
      <c r="AQ184">
        <v>4.0517466773821557E-2</v>
      </c>
      <c r="AR184">
        <v>3.100056559766759E-2</v>
      </c>
      <c r="AS184">
        <v>2.3255654318138141E-2</v>
      </c>
      <c r="AT184">
        <v>1.7058666225149621E-2</v>
      </c>
      <c r="AU184">
        <v>1.219416226311946E-2</v>
      </c>
      <c r="AV184">
        <v>8.4582065843620893E-3</v>
      </c>
      <c r="AW184">
        <v>5.6607827298467651E-3</v>
      </c>
      <c r="AX184">
        <v>3.6277504373177609E-3</v>
      </c>
      <c r="AY184">
        <v>2.2023430767765351E-3</v>
      </c>
      <c r="AZ184">
        <v>1.2462057133258899E-3</v>
      </c>
      <c r="BA184">
        <v>6.3997379737607408E-4</v>
      </c>
      <c r="BB184">
        <v>2.8339248221335441E-4</v>
      </c>
      <c r="BC184">
        <v>9.4976568930022363E-5</v>
      </c>
      <c r="BD184">
        <v>1.1211078717203361E-5</v>
      </c>
      <c r="BE184">
        <v>1.470754748107005E-5</v>
      </c>
      <c r="BF184">
        <v>1.4589621951067251E-5</v>
      </c>
      <c r="BG184">
        <v>7.429755830896158E-6</v>
      </c>
      <c r="BH184">
        <v>2.0437773698504039E-6</v>
      </c>
      <c r="BI184">
        <v>1.6502282570807021E-7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35">
      <c r="A185" s="9" t="s">
        <v>49</v>
      </c>
      <c r="B185">
        <v>2.34</v>
      </c>
      <c r="C185">
        <v>2.33455039968156</v>
      </c>
      <c r="D185">
        <v>2.3186299055457571</v>
      </c>
      <c r="E185">
        <v>2.2928425232142851</v>
      </c>
      <c r="F185">
        <v>2.2577587972565158</v>
      </c>
      <c r="G185">
        <v>2.2139360792670981</v>
      </c>
      <c r="H185">
        <v>2.1619364000000001</v>
      </c>
      <c r="I185">
        <v>2.1023419455589849</v>
      </c>
      <c r="J185">
        <v>2.0357681376445229</v>
      </c>
      <c r="K185">
        <v>1.9628743178571431</v>
      </c>
      <c r="L185">
        <v>1.8843720360572209</v>
      </c>
      <c r="M185">
        <v>1.801030942781207</v>
      </c>
      <c r="N185">
        <v>1.713682285714285</v>
      </c>
      <c r="O185">
        <v>1.6232200102194789</v>
      </c>
      <c r="P185">
        <v>1.5305994639231819</v>
      </c>
      <c r="Q185">
        <v>1.4368337053571429</v>
      </c>
      <c r="R185">
        <v>1.342987416656868</v>
      </c>
      <c r="S185">
        <v>1.25016842031648</v>
      </c>
      <c r="T185">
        <v>1.1595168</v>
      </c>
      <c r="U185">
        <v>1.072003524242342</v>
      </c>
      <c r="V185">
        <v>0.9878558830939782</v>
      </c>
      <c r="W185">
        <v>0.90712024274781333</v>
      </c>
      <c r="X185">
        <v>0.82984733045387438</v>
      </c>
      <c r="Y185">
        <v>0.75608901505057036</v>
      </c>
      <c r="Z185">
        <v>0.68589534227405213</v>
      </c>
      <c r="AA185">
        <v>0.61931182484567904</v>
      </c>
      <c r="AB185">
        <v>0.55637698733758034</v>
      </c>
      <c r="AC185">
        <v>0.49712016581632651</v>
      </c>
      <c r="AD185">
        <v>0.44155956226469401</v>
      </c>
      <c r="AE185">
        <v>0.38970055378153878</v>
      </c>
      <c r="AF185">
        <v>0.34153425655976671</v>
      </c>
      <c r="AG185">
        <v>0.29705649256019862</v>
      </c>
      <c r="AH185">
        <v>0.25630992592592589</v>
      </c>
      <c r="AI185">
        <v>0.2192968820335276</v>
      </c>
      <c r="AJ185">
        <v>0.1859632276428031</v>
      </c>
      <c r="AK185">
        <v>0.15620676594050309</v>
      </c>
      <c r="AL185">
        <v>0.12988514518950439</v>
      </c>
      <c r="AM185">
        <v>0.1068232809834251</v>
      </c>
      <c r="AN185">
        <v>8.6820292106683947E-2</v>
      </c>
      <c r="AO185">
        <v>6.965595000000005E-2</v>
      </c>
      <c r="AP185">
        <v>5.5096641831335669E-2</v>
      </c>
      <c r="AQ185">
        <v>4.2900847172281563E-2</v>
      </c>
      <c r="AR185">
        <v>3.2824128279883368E-2</v>
      </c>
      <c r="AS185">
        <v>2.4623633983911111E-2</v>
      </c>
      <c r="AT185">
        <v>1.806211717957025E-2</v>
      </c>
      <c r="AU185">
        <v>1.291146592565591E-2</v>
      </c>
      <c r="AV185">
        <v>8.9557481481482223E-3</v>
      </c>
      <c r="AW185">
        <v>5.9937699492495717E-3</v>
      </c>
      <c r="AX185">
        <v>3.8411475218659129E-3</v>
      </c>
      <c r="AY185">
        <v>2.3318926695280978E-3</v>
      </c>
      <c r="AZ185">
        <v>1.319511931756855E-3</v>
      </c>
      <c r="BA185">
        <v>6.7761931486885524E-4</v>
      </c>
      <c r="BB185">
        <v>3.0006262822590942E-4</v>
      </c>
      <c r="BC185">
        <v>1.005634259259334E-4</v>
      </c>
      <c r="BD185">
        <v>1.187055393589994E-5</v>
      </c>
      <c r="BE185">
        <v>1.557269733288326E-5</v>
      </c>
      <c r="BF185">
        <v>1.5447835007017411E-5</v>
      </c>
      <c r="BG185">
        <v>7.8668002915423358E-6</v>
      </c>
      <c r="BH185">
        <v>2.1639995680742179E-6</v>
      </c>
      <c r="BI185">
        <v>1.747300507488851E-7</v>
      </c>
      <c r="BJ185">
        <v>7.3955709864469857E-32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35">
      <c r="A186" s="9" t="s">
        <v>141</v>
      </c>
      <c r="B186">
        <v>100.84</v>
      </c>
      <c r="C186">
        <v>100.6051548307216</v>
      </c>
      <c r="D186">
        <v>99.919076784288109</v>
      </c>
      <c r="E186">
        <v>98.807794889285731</v>
      </c>
      <c r="F186">
        <v>97.295896203139776</v>
      </c>
      <c r="G186">
        <v>95.407399244997492</v>
      </c>
      <c r="H186">
        <v>93.166524177777774</v>
      </c>
      <c r="I186">
        <v>90.598359739388059</v>
      </c>
      <c r="J186">
        <v>87.729426923108406</v>
      </c>
      <c r="K186">
        <v>84.588139407142862</v>
      </c>
      <c r="L186">
        <v>81.205160733337692</v>
      </c>
      <c r="M186">
        <v>77.613658235067078</v>
      </c>
      <c r="N186">
        <v>73.84945371428573</v>
      </c>
      <c r="O186">
        <v>69.951070867748825</v>
      </c>
      <c r="P186">
        <v>65.959679462399038</v>
      </c>
      <c r="Q186">
        <v>61.918936259920642</v>
      </c>
      <c r="R186">
        <v>57.874722690460963</v>
      </c>
      <c r="S186">
        <v>53.874779275518769</v>
      </c>
      <c r="T186">
        <v>49.9682368</v>
      </c>
      <c r="U186">
        <v>46.196938198546071</v>
      </c>
      <c r="V186">
        <v>42.570678312477263</v>
      </c>
      <c r="W186">
        <v>39.091455247303209</v>
      </c>
      <c r="X186">
        <v>35.761455044003718</v>
      </c>
      <c r="Y186">
        <v>32.582912939187842</v>
      </c>
      <c r="Z186">
        <v>29.557985604664729</v>
      </c>
      <c r="AA186">
        <v>26.688634366426609</v>
      </c>
      <c r="AB186">
        <v>23.976519403043429</v>
      </c>
      <c r="AC186">
        <v>21.422904923469389</v>
      </c>
      <c r="AD186">
        <v>19.028575324261428</v>
      </c>
      <c r="AE186">
        <v>16.793762326209571</v>
      </c>
      <c r="AF186">
        <v>14.718083090379009</v>
      </c>
      <c r="AG186">
        <v>12.801357568277959</v>
      </c>
      <c r="AH186">
        <v>11.045424329218109</v>
      </c>
      <c r="AI186">
        <v>9.4503835830174907</v>
      </c>
      <c r="AJ186">
        <v>8.0139025108975499</v>
      </c>
      <c r="AK186">
        <v>6.7315770416411684</v>
      </c>
      <c r="AL186">
        <v>5.5972726670553898</v>
      </c>
      <c r="AM186">
        <v>4.6034442967387106</v>
      </c>
      <c r="AN186">
        <v>3.741435152152992</v>
      </c>
      <c r="AO186">
        <v>3.0017546999999989</v>
      </c>
      <c r="AP186">
        <v>2.374335624902518</v>
      </c>
      <c r="AQ186">
        <v>1.848769841390119</v>
      </c>
      <c r="AR186">
        <v>1.414523545189502</v>
      </c>
      <c r="AS186">
        <v>1.061131303819483</v>
      </c>
      <c r="AT186">
        <v>0.77836918649053866</v>
      </c>
      <c r="AU186">
        <v>0.55640693330903446</v>
      </c>
      <c r="AV186">
        <v>0.3859391637860109</v>
      </c>
      <c r="AW186">
        <v>0.25829562465056688</v>
      </c>
      <c r="AX186">
        <v>0.1655304769679298</v>
      </c>
      <c r="AY186">
        <v>0.1004906225620595</v>
      </c>
      <c r="AZ186">
        <v>5.6863069742888357E-2</v>
      </c>
      <c r="BA186">
        <v>2.9201338338191701E-2</v>
      </c>
      <c r="BB186">
        <v>1.29309040300414E-2</v>
      </c>
      <c r="BC186">
        <v>4.3336819958845847E-3</v>
      </c>
      <c r="BD186">
        <v>5.1154985422703094E-4</v>
      </c>
      <c r="BE186">
        <v>6.710900850638551E-4</v>
      </c>
      <c r="BF186">
        <v>6.6570926585821381E-4</v>
      </c>
      <c r="BG186">
        <v>3.3901202623897581E-4</v>
      </c>
      <c r="BH186">
        <v>9.3255434378325993E-5</v>
      </c>
      <c r="BI186">
        <v>7.5298197938584124E-6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35">
      <c r="A187" s="9" t="s">
        <v>23</v>
      </c>
      <c r="B187">
        <v>0.32</v>
      </c>
      <c r="C187">
        <v>0.31925475551200821</v>
      </c>
      <c r="D187">
        <v>0.31707759392078733</v>
      </c>
      <c r="E187">
        <v>0.31355111428571419</v>
      </c>
      <c r="F187">
        <v>0.30875333979576292</v>
      </c>
      <c r="G187">
        <v>0.30276048947242368</v>
      </c>
      <c r="H187">
        <v>0.29564942222222229</v>
      </c>
      <c r="I187">
        <v>0.28749975323883559</v>
      </c>
      <c r="J187">
        <v>0.2783956427548066</v>
      </c>
      <c r="K187">
        <v>0.2684272571428572</v>
      </c>
      <c r="L187">
        <v>0.25769190236679951</v>
      </c>
      <c r="M187">
        <v>0.24629482978204539</v>
      </c>
      <c r="N187">
        <v>0.2343497142857143</v>
      </c>
      <c r="O187">
        <v>0.221978804816339</v>
      </c>
      <c r="P187">
        <v>0.2093127472031702</v>
      </c>
      <c r="Q187">
        <v>0.1964900793650794</v>
      </c>
      <c r="R187">
        <v>0.18365639885905899</v>
      </c>
      <c r="S187">
        <v>0.17096320277832219</v>
      </c>
      <c r="T187">
        <v>0.1585664</v>
      </c>
      <c r="U187">
        <v>0.14659877254596129</v>
      </c>
      <c r="V187">
        <v>0.13509140281627061</v>
      </c>
      <c r="W187">
        <v>0.1240506314868805</v>
      </c>
      <c r="X187">
        <v>0.1134833956176239</v>
      </c>
      <c r="Y187">
        <v>0.103396788382984</v>
      </c>
      <c r="Z187">
        <v>9.3797653644314888E-2</v>
      </c>
      <c r="AA187">
        <v>8.4692215363511653E-2</v>
      </c>
      <c r="AB187">
        <v>7.6085741858130676E-2</v>
      </c>
      <c r="AC187">
        <v>6.7982244897959176E-2</v>
      </c>
      <c r="AD187">
        <v>6.038421364303509E-2</v>
      </c>
      <c r="AE187">
        <v>5.3292383423116443E-2</v>
      </c>
      <c r="AF187">
        <v>4.6705539358600577E-2</v>
      </c>
      <c r="AG187">
        <v>4.0623110093702397E-2</v>
      </c>
      <c r="AH187">
        <v>3.5050930041152249E-2</v>
      </c>
      <c r="AI187">
        <v>2.9989317201166162E-2</v>
      </c>
      <c r="AJ187">
        <v>2.5430868737477338E-2</v>
      </c>
      <c r="AK187">
        <v>2.1361609017504699E-2</v>
      </c>
      <c r="AL187">
        <v>1.7762071137026231E-2</v>
      </c>
      <c r="AM187">
        <v>1.4608311929357279E-2</v>
      </c>
      <c r="AN187">
        <v>1.187286045903369E-2</v>
      </c>
      <c r="AO187">
        <v>9.5255999999999952E-3</v>
      </c>
      <c r="AP187">
        <v>7.5345834983022971E-3</v>
      </c>
      <c r="AQ187">
        <v>5.8667825192863666E-3</v>
      </c>
      <c r="AR187">
        <v>4.4887696793002854E-3</v>
      </c>
      <c r="AS187">
        <v>3.367334561902355E-3</v>
      </c>
      <c r="AT187">
        <v>2.4700331185737081E-3</v>
      </c>
      <c r="AU187">
        <v>1.7656705539358501E-3</v>
      </c>
      <c r="AV187">
        <v>1.224717695473241E-3</v>
      </c>
      <c r="AW187">
        <v>8.1966084776060894E-4</v>
      </c>
      <c r="AX187">
        <v>5.2528513119531959E-4</v>
      </c>
      <c r="AY187">
        <v>3.1889130523460898E-4</v>
      </c>
      <c r="AZ187">
        <v>1.8044607613767989E-4</v>
      </c>
      <c r="BA187">
        <v>9.266588921282026E-5</v>
      </c>
      <c r="BB187">
        <v>4.1034205569347183E-5</v>
      </c>
      <c r="BC187">
        <v>1.375226337448189E-5</v>
      </c>
      <c r="BD187">
        <v>1.6233236151562761E-6</v>
      </c>
      <c r="BE187">
        <v>2.1295996352719721E-6</v>
      </c>
      <c r="BF187">
        <v>2.112524445405402E-6</v>
      </c>
      <c r="BG187">
        <v>1.0758017492722379E-6</v>
      </c>
      <c r="BH187">
        <v>2.9593156486611007E-7</v>
      </c>
      <c r="BI187">
        <v>2.3894707794972531E-8</v>
      </c>
      <c r="BJ187">
        <v>6.1629758220391547E-33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35">
      <c r="A188" s="9" t="s">
        <v>144</v>
      </c>
      <c r="B188">
        <v>0.33</v>
      </c>
      <c r="C188">
        <v>0.3292314666217584</v>
      </c>
      <c r="D188">
        <v>0.32698626873081188</v>
      </c>
      <c r="E188">
        <v>0.32334958660714291</v>
      </c>
      <c r="F188">
        <v>0.31840188166438049</v>
      </c>
      <c r="G188">
        <v>0.31222175476843689</v>
      </c>
      <c r="H188">
        <v>0.30488846666666669</v>
      </c>
      <c r="I188">
        <v>0.29648412052754908</v>
      </c>
      <c r="J188">
        <v>0.28709550659089428</v>
      </c>
      <c r="K188">
        <v>0.27681560892857149</v>
      </c>
      <c r="L188">
        <v>0.26574477431576188</v>
      </c>
      <c r="M188">
        <v>0.25399154321273432</v>
      </c>
      <c r="N188">
        <v>0.24167314285714281</v>
      </c>
      <c r="O188">
        <v>0.22891564246684959</v>
      </c>
      <c r="P188">
        <v>0.21585377055326929</v>
      </c>
      <c r="Q188">
        <v>0.20263039434523811</v>
      </c>
      <c r="R188">
        <v>0.18939566132340449</v>
      </c>
      <c r="S188">
        <v>0.17630580286514469</v>
      </c>
      <c r="T188">
        <v>0.16352159999999999</v>
      </c>
      <c r="U188">
        <v>0.15117998418802259</v>
      </c>
      <c r="V188">
        <v>0.13931300915427899</v>
      </c>
      <c r="W188">
        <v>0.12792721372084551</v>
      </c>
      <c r="X188">
        <v>0.11702975173067461</v>
      </c>
      <c r="Y188">
        <v>0.1066279380199522</v>
      </c>
      <c r="Z188">
        <v>9.6728830320699719E-2</v>
      </c>
      <c r="AA188">
        <v>8.7338847093621372E-2</v>
      </c>
      <c r="AB188">
        <v>7.8463421291197238E-2</v>
      </c>
      <c r="AC188">
        <v>7.0106690051020382E-2</v>
      </c>
      <c r="AD188">
        <v>6.2271220319379927E-2</v>
      </c>
      <c r="AE188">
        <v>5.495777040508882E-2</v>
      </c>
      <c r="AF188">
        <v>4.8165087463556841E-2</v>
      </c>
      <c r="AG188">
        <v>4.1892582284130557E-2</v>
      </c>
      <c r="AH188">
        <v>3.6146271604938267E-2</v>
      </c>
      <c r="AI188">
        <v>3.09264833637026E-2</v>
      </c>
      <c r="AJ188">
        <v>2.6225583385523499E-2</v>
      </c>
      <c r="AK188">
        <v>2.2029159299301711E-2</v>
      </c>
      <c r="AL188">
        <v>1.831713586005829E-2</v>
      </c>
      <c r="AM188">
        <v>1.506482167714967E-2</v>
      </c>
      <c r="AN188">
        <v>1.2243887348378481E-2</v>
      </c>
      <c r="AO188">
        <v>9.8232749999999768E-3</v>
      </c>
      <c r="AP188">
        <v>7.7700392326242448E-3</v>
      </c>
      <c r="AQ188">
        <v>6.0501194730140486E-3</v>
      </c>
      <c r="AR188">
        <v>4.6290437317784211E-3</v>
      </c>
      <c r="AS188">
        <v>3.4725637669618058E-3</v>
      </c>
      <c r="AT188">
        <v>2.5472216535291242E-3</v>
      </c>
      <c r="AU188">
        <v>1.82084775874635E-3</v>
      </c>
      <c r="AV188">
        <v>1.2629901234567789E-3</v>
      </c>
      <c r="AW188">
        <v>8.4527524925311884E-4</v>
      </c>
      <c r="AX188">
        <v>5.4170029154517537E-4</v>
      </c>
      <c r="AY188">
        <v>3.288566585231802E-4</v>
      </c>
      <c r="AZ188">
        <v>1.860850160169802E-4</v>
      </c>
      <c r="BA188">
        <v>9.5561698250726514E-5</v>
      </c>
      <c r="BB188">
        <v>4.2316524493386601E-5</v>
      </c>
      <c r="BC188">
        <v>1.4182021604935079E-5</v>
      </c>
      <c r="BD188">
        <v>1.6740524781298781E-6</v>
      </c>
      <c r="BE188">
        <v>2.1961496238727168E-6</v>
      </c>
      <c r="BF188">
        <v>2.1785408343262789E-6</v>
      </c>
      <c r="BG188">
        <v>1.109420553936057E-6</v>
      </c>
      <c r="BH188">
        <v>3.0517942626858088E-7</v>
      </c>
      <c r="BI188">
        <v>2.4641417413587149E-8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35">
      <c r="A189" s="9" t="s">
        <v>47</v>
      </c>
      <c r="B189">
        <v>0.32</v>
      </c>
      <c r="C189">
        <v>0.31925475551200821</v>
      </c>
      <c r="D189">
        <v>0.31707759392078733</v>
      </c>
      <c r="E189">
        <v>0.31355111428571419</v>
      </c>
      <c r="F189">
        <v>0.30875333979576292</v>
      </c>
      <c r="G189">
        <v>0.30276048947242362</v>
      </c>
      <c r="H189">
        <v>0.29564942222222218</v>
      </c>
      <c r="I189">
        <v>0.28749975323883548</v>
      </c>
      <c r="J189">
        <v>0.2783956427548066</v>
      </c>
      <c r="K189">
        <v>0.2684272571428572</v>
      </c>
      <c r="L189">
        <v>0.25769190236679951</v>
      </c>
      <c r="M189">
        <v>0.24629482978204539</v>
      </c>
      <c r="N189">
        <v>0.2343497142857143</v>
      </c>
      <c r="O189">
        <v>0.221978804816339</v>
      </c>
      <c r="P189">
        <v>0.2093127472031702</v>
      </c>
      <c r="Q189">
        <v>0.19649007936507931</v>
      </c>
      <c r="R189">
        <v>0.18365639885905899</v>
      </c>
      <c r="S189">
        <v>0.17096320277832211</v>
      </c>
      <c r="T189">
        <v>0.1585664</v>
      </c>
      <c r="U189">
        <v>0.14659877254596129</v>
      </c>
      <c r="V189">
        <v>0.13509140281627061</v>
      </c>
      <c r="W189">
        <v>0.1240506314868805</v>
      </c>
      <c r="X189">
        <v>0.1134833956176239</v>
      </c>
      <c r="Y189">
        <v>0.103396788382984</v>
      </c>
      <c r="Z189">
        <v>9.3797653644314846E-2</v>
      </c>
      <c r="AA189">
        <v>8.4692215363511639E-2</v>
      </c>
      <c r="AB189">
        <v>7.6085741858130662E-2</v>
      </c>
      <c r="AC189">
        <v>6.7982244897959163E-2</v>
      </c>
      <c r="AD189">
        <v>6.0384213643035083E-2</v>
      </c>
      <c r="AE189">
        <v>5.3292383423116423E-2</v>
      </c>
      <c r="AF189">
        <v>4.6705539358600563E-2</v>
      </c>
      <c r="AG189">
        <v>4.0623110093702369E-2</v>
      </c>
      <c r="AH189">
        <v>3.5050930041152242E-2</v>
      </c>
      <c r="AI189">
        <v>2.9989317201166162E-2</v>
      </c>
      <c r="AJ189">
        <v>2.5430868737477338E-2</v>
      </c>
      <c r="AK189">
        <v>2.1361609017504689E-2</v>
      </c>
      <c r="AL189">
        <v>1.7762071137026221E-2</v>
      </c>
      <c r="AM189">
        <v>1.4608311929357271E-2</v>
      </c>
      <c r="AN189">
        <v>1.187286045903368E-2</v>
      </c>
      <c r="AO189">
        <v>9.5255999999999796E-3</v>
      </c>
      <c r="AP189">
        <v>7.5345834983022919E-3</v>
      </c>
      <c r="AQ189">
        <v>5.8667825192863466E-3</v>
      </c>
      <c r="AR189">
        <v>4.4887696793002646E-3</v>
      </c>
      <c r="AS189">
        <v>3.3673345619023428E-3</v>
      </c>
      <c r="AT189">
        <v>2.470033118573696E-3</v>
      </c>
      <c r="AU189">
        <v>1.7656705539358471E-3</v>
      </c>
      <c r="AV189">
        <v>1.224717695473241E-3</v>
      </c>
      <c r="AW189">
        <v>8.1966084776061501E-4</v>
      </c>
      <c r="AX189">
        <v>5.2528513119532393E-4</v>
      </c>
      <c r="AY189">
        <v>3.1889130523461207E-4</v>
      </c>
      <c r="AZ189">
        <v>1.8044607613767929E-4</v>
      </c>
      <c r="BA189">
        <v>9.2665889212821168E-5</v>
      </c>
      <c r="BB189">
        <v>4.1034205569347888E-5</v>
      </c>
      <c r="BC189">
        <v>1.375226337448182E-5</v>
      </c>
      <c r="BD189">
        <v>1.623323615158327E-6</v>
      </c>
      <c r="BE189">
        <v>2.129599635270857E-6</v>
      </c>
      <c r="BF189">
        <v>2.1125244454048561E-6</v>
      </c>
      <c r="BG189">
        <v>1.0758017492719929E-6</v>
      </c>
      <c r="BH189">
        <v>2.9593156486616863E-7</v>
      </c>
      <c r="BI189">
        <v>2.3894707795039999E-8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35">
      <c r="A190" s="9" t="s">
        <v>365</v>
      </c>
      <c r="B190">
        <v>0.04</v>
      </c>
      <c r="C190">
        <v>3.990684443900102E-2</v>
      </c>
      <c r="D190">
        <v>3.9634699240098423E-2</v>
      </c>
      <c r="E190">
        <v>3.9193889285714281E-2</v>
      </c>
      <c r="F190">
        <v>3.8594167474470358E-2</v>
      </c>
      <c r="G190">
        <v>3.7845061184052953E-2</v>
      </c>
      <c r="H190">
        <v>3.6956177777777779E-2</v>
      </c>
      <c r="I190">
        <v>3.5937469154854441E-2</v>
      </c>
      <c r="J190">
        <v>3.4799455344350819E-2</v>
      </c>
      <c r="K190">
        <v>3.3553407142857143E-2</v>
      </c>
      <c r="L190">
        <v>3.2211487795849938E-2</v>
      </c>
      <c r="M190">
        <v>3.0786853722755681E-2</v>
      </c>
      <c r="N190">
        <v>2.9293714285714291E-2</v>
      </c>
      <c r="O190">
        <v>2.7747350602042382E-2</v>
      </c>
      <c r="P190">
        <v>2.6164093400396281E-2</v>
      </c>
      <c r="Q190">
        <v>2.4561259920634921E-2</v>
      </c>
      <c r="R190">
        <v>2.295704985738237E-2</v>
      </c>
      <c r="S190">
        <v>2.1370400347290271E-2</v>
      </c>
      <c r="T190">
        <v>1.98208E-2</v>
      </c>
      <c r="U190">
        <v>1.8324846568245168E-2</v>
      </c>
      <c r="V190">
        <v>1.6886425352033819E-2</v>
      </c>
      <c r="W190">
        <v>1.5506328935860051E-2</v>
      </c>
      <c r="X190">
        <v>1.418542445220298E-2</v>
      </c>
      <c r="Y190">
        <v>1.2924598547872999E-2</v>
      </c>
      <c r="Z190">
        <v>1.1724706705539359E-2</v>
      </c>
      <c r="AA190">
        <v>1.058652692043896E-2</v>
      </c>
      <c r="AB190">
        <v>9.5107177322663328E-3</v>
      </c>
      <c r="AC190">
        <v>8.4977806122448971E-3</v>
      </c>
      <c r="AD190">
        <v>7.5480267053793914E-3</v>
      </c>
      <c r="AE190">
        <v>6.6615479278895554E-3</v>
      </c>
      <c r="AF190">
        <v>5.8381924198250713E-3</v>
      </c>
      <c r="AG190">
        <v>5.0778887617127988E-3</v>
      </c>
      <c r="AH190">
        <v>4.3813662551440303E-3</v>
      </c>
      <c r="AI190">
        <v>3.7486646501457728E-3</v>
      </c>
      <c r="AJ190">
        <v>3.1788585921846669E-3</v>
      </c>
      <c r="AK190">
        <v>2.670201127188087E-3</v>
      </c>
      <c r="AL190">
        <v>2.2202588921282772E-3</v>
      </c>
      <c r="AM190">
        <v>1.826038991169659E-3</v>
      </c>
      <c r="AN190">
        <v>1.4841075573792119E-3</v>
      </c>
      <c r="AO190">
        <v>1.1906999999999981E-3</v>
      </c>
      <c r="AP190">
        <v>9.4182293728778778E-4</v>
      </c>
      <c r="AQ190">
        <v>7.3334781491079452E-4</v>
      </c>
      <c r="AR190">
        <v>5.6109620991253502E-4</v>
      </c>
      <c r="AS190">
        <v>4.2091682023779448E-4</v>
      </c>
      <c r="AT190">
        <v>3.0875413982171259E-4</v>
      </c>
      <c r="AU190">
        <v>2.207088192419805E-4</v>
      </c>
      <c r="AV190">
        <v>1.5308971193415499E-4</v>
      </c>
      <c r="AW190">
        <v>1.02457605970077E-4</v>
      </c>
      <c r="AX190">
        <v>6.5660641399416114E-5</v>
      </c>
      <c r="AY190">
        <v>3.9861413154325689E-5</v>
      </c>
      <c r="AZ190">
        <v>2.255575951720961E-5</v>
      </c>
      <c r="BA190">
        <v>1.158323615160205E-5</v>
      </c>
      <c r="BB190">
        <v>5.1292756961679854E-6</v>
      </c>
      <c r="BC190">
        <v>1.7190329218095539E-6</v>
      </c>
      <c r="BD190">
        <v>2.0291545189423821E-7</v>
      </c>
      <c r="BE190">
        <v>2.6619995440914749E-7</v>
      </c>
      <c r="BF190">
        <v>2.6406555567572739E-7</v>
      </c>
      <c r="BG190">
        <v>1.3447521865904141E-7</v>
      </c>
      <c r="BH190">
        <v>3.6991445608299341E-8</v>
      </c>
      <c r="BI190">
        <v>2.986838474379794E-9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35">
      <c r="A191" s="9" t="s">
        <v>216</v>
      </c>
      <c r="B191">
        <v>6.29</v>
      </c>
      <c r="C191">
        <v>6.2758229622209436</v>
      </c>
      <c r="D191">
        <v>6.2343886628444718</v>
      </c>
      <c r="E191">
        <v>6.1672447166005888</v>
      </c>
      <c r="F191">
        <v>6.0758528069278119</v>
      </c>
      <c r="G191">
        <v>5.9616390886271162</v>
      </c>
      <c r="H191">
        <v>5.8260387582157618</v>
      </c>
      <c r="I191">
        <v>5.6705347919809803</v>
      </c>
      <c r="J191">
        <v>5.4966908517335646</v>
      </c>
      <c r="K191">
        <v>5.3061783582613122</v>
      </c>
      <c r="L191">
        <v>5.1007977324823566</v>
      </c>
      <c r="M191">
        <v>4.882493804298381</v>
      </c>
      <c r="N191">
        <v>4.6533653891476927</v>
      </c>
      <c r="O191">
        <v>4.4156690322581964</v>
      </c>
      <c r="P191">
        <v>4.1718169206002207</v>
      </c>
      <c r="Q191">
        <v>3.9243689625392419</v>
      </c>
      <c r="R191">
        <v>3.6760190351884789</v>
      </c>
      <c r="S191">
        <v>3.4295753994613558</v>
      </c>
      <c r="T191">
        <v>3.187935282823855</v>
      </c>
      <c r="U191">
        <v>2.9538884503650089</v>
      </c>
      <c r="V191">
        <v>2.7285474408752548</v>
      </c>
      <c r="W191">
        <v>2.512038513674276</v>
      </c>
      <c r="X191">
        <v>2.3044886651296079</v>
      </c>
      <c r="Y191">
        <v>2.1060304767309499</v>
      </c>
      <c r="Z191">
        <v>1.9167945558090129</v>
      </c>
      <c r="AA191">
        <v>1.7369025964452569</v>
      </c>
      <c r="AB191">
        <v>1.566461060572504</v>
      </c>
      <c r="AC191">
        <v>1.405555479266438</v>
      </c>
      <c r="AD191">
        <v>1.2542453742279851</v>
      </c>
      <c r="AE191">
        <v>1.112559799456583</v>
      </c>
      <c r="AF191">
        <v>0.98049350311432826</v>
      </c>
      <c r="AG191">
        <v>0.85801052527378918</v>
      </c>
      <c r="AH191">
        <v>0.74517236916712071</v>
      </c>
      <c r="AI191">
        <v>0.64206070379643865</v>
      </c>
      <c r="AJ191">
        <v>0.54861116037007418</v>
      </c>
      <c r="AK191">
        <v>0.46462717111750101</v>
      </c>
      <c r="AL191">
        <v>0.38980020276062188</v>
      </c>
      <c r="AM191">
        <v>0.32372880598427262</v>
      </c>
      <c r="AN191">
        <v>0.26593648090595462</v>
      </c>
      <c r="AO191">
        <v>0.21588835854478541</v>
      </c>
      <c r="AP191">
        <v>0.1730066982896788</v>
      </c>
      <c r="AQ191">
        <v>0.13668520136674131</v>
      </c>
      <c r="AR191">
        <v>0.1063021403058959</v>
      </c>
      <c r="AS191">
        <v>8.1232304406729211E-2</v>
      </c>
      <c r="AT191">
        <v>6.0857761203559423E-2</v>
      </c>
      <c r="AU191">
        <v>4.4577433929728107E-2</v>
      </c>
      <c r="AV191">
        <v>3.1815494981118339E-2</v>
      </c>
      <c r="AW191">
        <v>2.2028575378890441E-2</v>
      </c>
      <c r="AX191">
        <v>1.471179023144608E-2</v>
      </c>
      <c r="AY191">
        <v>9.4035801956122971E-3</v>
      </c>
      <c r="AZ191">
        <v>5.6893689370499058E-3</v>
      </c>
      <c r="BA191">
        <v>3.204036589885358E-3</v>
      </c>
      <c r="BB191">
        <v>1.6332092155654501E-3</v>
      </c>
      <c r="BC191">
        <v>7.1336426093477571E-4</v>
      </c>
      <c r="BD191">
        <v>2.3075201553643569E-4</v>
      </c>
      <c r="BE191">
        <v>1.913306813740988E-5</v>
      </c>
      <c r="BF191">
        <v>4.3668237525040797E-5</v>
      </c>
      <c r="BG191">
        <v>4.0394347772400409E-5</v>
      </c>
      <c r="BH191">
        <v>2.0169044791261221E-5</v>
      </c>
      <c r="BI191">
        <v>5.495993216285929E-6</v>
      </c>
      <c r="BJ191">
        <v>4.4128749010502791E-7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35">
      <c r="A192" s="9" t="s">
        <v>48</v>
      </c>
      <c r="B192">
        <v>11.95</v>
      </c>
      <c r="C192">
        <v>11.92306588212087</v>
      </c>
      <c r="D192">
        <v>11.844347300634571</v>
      </c>
      <c r="E192">
        <v>11.716784477484421</v>
      </c>
      <c r="F192">
        <v>11.543154378821519</v>
      </c>
      <c r="G192">
        <v>11.32616647203403</v>
      </c>
      <c r="H192">
        <v>11.0685474023336</v>
      </c>
      <c r="I192">
        <v>10.773114588898681</v>
      </c>
      <c r="J192">
        <v>10.442838740574899</v>
      </c>
      <c r="K192">
        <v>10.08089529113238</v>
      </c>
      <c r="L192">
        <v>9.6907047540801532</v>
      </c>
      <c r="M192">
        <v>9.2759619970374647</v>
      </c>
      <c r="N192">
        <v>8.8406544356621524</v>
      </c>
      <c r="O192">
        <v>8.3890691471360004</v>
      </c>
      <c r="P192">
        <v>7.9257889032070956</v>
      </c>
      <c r="Q192">
        <v>7.4556771227891812</v>
      </c>
      <c r="R192">
        <v>6.9838517441180157</v>
      </c>
      <c r="S192">
        <v>6.5156480164647377</v>
      </c>
      <c r="T192">
        <v>6.0565702114062114</v>
      </c>
      <c r="U192">
        <v>5.611918439087737</v>
      </c>
      <c r="V192">
        <v>5.1838063463369313</v>
      </c>
      <c r="W192">
        <v>4.7724738057881719</v>
      </c>
      <c r="X192">
        <v>4.3781620903495737</v>
      </c>
      <c r="Y192">
        <v>4.0011230837734253</v>
      </c>
      <c r="Z192">
        <v>3.6416049192237998</v>
      </c>
      <c r="AA192">
        <v>3.2998387961082378</v>
      </c>
      <c r="AB192">
        <v>2.9760269751735171</v>
      </c>
      <c r="AC192">
        <v>2.67033195186549</v>
      </c>
      <c r="AD192">
        <v>2.382866807953008</v>
      </c>
      <c r="AE192">
        <v>2.1136867414159251</v>
      </c>
      <c r="AF192">
        <v>1.8627817745971751</v>
      </c>
      <c r="AG192">
        <v>1.6300835893516341</v>
      </c>
      <c r="AH192">
        <v>1.415709032042463</v>
      </c>
      <c r="AI192">
        <v>1.219813260789737</v>
      </c>
      <c r="AJ192">
        <v>1.0422739851227969</v>
      </c>
      <c r="AK192">
        <v>0.88271775752848058</v>
      </c>
      <c r="AL192">
        <v>0.74055841382979848</v>
      </c>
      <c r="AM192">
        <v>0.6150332641513615</v>
      </c>
      <c r="AN192">
        <v>0.50523703447156809</v>
      </c>
      <c r="AO192">
        <v>0.41015355876155651</v>
      </c>
      <c r="AP192">
        <v>0.32868522171091719</v>
      </c>
      <c r="AQ192">
        <v>0.25968015204015232</v>
      </c>
      <c r="AR192">
        <v>0.20195716639991459</v>
      </c>
      <c r="AS192">
        <v>0.15432846385698221</v>
      </c>
      <c r="AT192">
        <v>0.115620070967017</v>
      </c>
      <c r="AU192">
        <v>8.4690037434062754E-2</v>
      </c>
      <c r="AV192">
        <v>6.0444382356815068E-2</v>
      </c>
      <c r="AW192">
        <v>4.1850791061644917E-2</v>
      </c>
      <c r="AX192">
        <v>2.795006252238201E-2</v>
      </c>
      <c r="AY192">
        <v>1.7865307366863242E-2</v>
      </c>
      <c r="AZ192">
        <v>1.0808896470230381E-2</v>
      </c>
      <c r="BA192">
        <v>6.0871601349972966E-3</v>
      </c>
      <c r="BB192">
        <v>3.1028378578712868E-3</v>
      </c>
      <c r="BC192">
        <v>1.355278683334186E-3</v>
      </c>
      <c r="BD192">
        <v>4.3839214398455292E-4</v>
      </c>
      <c r="BE192">
        <v>3.634978763822143E-5</v>
      </c>
      <c r="BF192">
        <v>8.2962708811274089E-5</v>
      </c>
      <c r="BG192">
        <v>7.6742838772585708E-5</v>
      </c>
      <c r="BH192">
        <v>3.831797857790601E-5</v>
      </c>
      <c r="BI192">
        <v>1.044151334410143E-5</v>
      </c>
      <c r="BJ192">
        <v>8.3837607419953896E-7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35">
      <c r="A193" s="9" t="s">
        <v>145</v>
      </c>
      <c r="B193">
        <v>137.1</v>
      </c>
      <c r="C193">
        <v>136.78070931467599</v>
      </c>
      <c r="D193">
        <v>135.84793164543731</v>
      </c>
      <c r="E193">
        <v>134.33705552678569</v>
      </c>
      <c r="F193">
        <v>132.2815090187471</v>
      </c>
      <c r="G193">
        <v>129.71394720834149</v>
      </c>
      <c r="H193">
        <v>126.6672993333333</v>
      </c>
      <c r="I193">
        <v>123.1756755282636</v>
      </c>
      <c r="J193">
        <v>119.2751331927624</v>
      </c>
      <c r="K193">
        <v>115.0043029821429</v>
      </c>
      <c r="L193">
        <v>110.4048744202757</v>
      </c>
      <c r="M193">
        <v>105.52194113474511</v>
      </c>
      <c r="N193">
        <v>100.40420571428569</v>
      </c>
      <c r="O193">
        <v>95.104044188500239</v>
      </c>
      <c r="P193">
        <v>89.677430129858251</v>
      </c>
      <c r="Q193">
        <v>84.183718377976177</v>
      </c>
      <c r="R193">
        <v>78.685288386178073</v>
      </c>
      <c r="S193">
        <v>73.247047190337383</v>
      </c>
      <c r="T193">
        <v>67.935792000000006</v>
      </c>
      <c r="U193">
        <v>62.808411612660308</v>
      </c>
      <c r="V193">
        <v>57.878222894095913</v>
      </c>
      <c r="W193">
        <v>53.147942427660347</v>
      </c>
      <c r="X193">
        <v>48.620542309925739</v>
      </c>
      <c r="Y193">
        <v>44.299061522834712</v>
      </c>
      <c r="Z193">
        <v>40.186432233236147</v>
      </c>
      <c r="AA193">
        <v>36.285321019804528</v>
      </c>
      <c r="AB193">
        <v>32.597985027342858</v>
      </c>
      <c r="AC193">
        <v>29.12614304846938</v>
      </c>
      <c r="AD193">
        <v>25.870861532687861</v>
      </c>
      <c r="AE193">
        <v>22.83245552284145</v>
      </c>
      <c r="AF193">
        <v>20.010404518950441</v>
      </c>
      <c r="AG193">
        <v>17.404463730770619</v>
      </c>
      <c r="AH193">
        <v>15.01713283950618</v>
      </c>
      <c r="AI193">
        <v>12.84854808837464</v>
      </c>
      <c r="AJ193">
        <v>10.89553782471295</v>
      </c>
      <c r="AK193">
        <v>9.1521143634371782</v>
      </c>
      <c r="AL193">
        <v>7.6099373527696823</v>
      </c>
      <c r="AM193">
        <v>6.2587486422340142</v>
      </c>
      <c r="AN193">
        <v>5.0867786529172561</v>
      </c>
      <c r="AO193">
        <v>4.081124250000002</v>
      </c>
      <c r="AP193">
        <v>3.2280981175539001</v>
      </c>
      <c r="AQ193">
        <v>2.5135496356067599</v>
      </c>
      <c r="AR193">
        <v>1.923157259475218</v>
      </c>
      <c r="AS193">
        <v>1.4426924013650431</v>
      </c>
      <c r="AT193">
        <v>1.0582548142389261</v>
      </c>
      <c r="AU193">
        <v>0.75647947795189618</v>
      </c>
      <c r="AV193">
        <v>0.52471498765432312</v>
      </c>
      <c r="AW193">
        <v>0.35117344446244309</v>
      </c>
      <c r="AX193">
        <v>0.2250518483965035</v>
      </c>
      <c r="AY193">
        <v>0.1366249935864555</v>
      </c>
      <c r="AZ193">
        <v>7.7309865745238973E-2</v>
      </c>
      <c r="BA193">
        <v>3.970154190961963E-2</v>
      </c>
      <c r="BB193">
        <v>1.7580592448619561E-2</v>
      </c>
      <c r="BC193">
        <v>5.8919853395056282E-3</v>
      </c>
      <c r="BD193">
        <v>6.9549271137046191E-4</v>
      </c>
      <c r="BE193">
        <v>9.1240034373516452E-4</v>
      </c>
      <c r="BF193">
        <v>9.0508469207752822E-4</v>
      </c>
      <c r="BG193">
        <v>4.6091381195357092E-4</v>
      </c>
      <c r="BH193">
        <v>1.26788179822151E-4</v>
      </c>
      <c r="BI193">
        <v>1.023738887091589E-5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35">
      <c r="A194" s="9" t="s">
        <v>143</v>
      </c>
      <c r="B194">
        <v>29.44</v>
      </c>
      <c r="C194">
        <v>29.371437507104751</v>
      </c>
      <c r="D194">
        <v>29.171138640712432</v>
      </c>
      <c r="E194">
        <v>28.84670251428571</v>
      </c>
      <c r="F194">
        <v>28.40530726121019</v>
      </c>
      <c r="G194">
        <v>27.85396503146297</v>
      </c>
      <c r="H194">
        <v>27.199746844444441</v>
      </c>
      <c r="I194">
        <v>26.449977297972879</v>
      </c>
      <c r="J194">
        <v>25.61239913344221</v>
      </c>
      <c r="K194">
        <v>24.695307657142859</v>
      </c>
      <c r="L194">
        <v>23.707655017745559</v>
      </c>
      <c r="M194">
        <v>22.659124339948178</v>
      </c>
      <c r="N194">
        <v>21.560173714285721</v>
      </c>
      <c r="O194">
        <v>20.42205004310318</v>
      </c>
      <c r="P194">
        <v>19.256772742691659</v>
      </c>
      <c r="Q194">
        <v>18.077087301587301</v>
      </c>
      <c r="R194">
        <v>16.896388695033419</v>
      </c>
      <c r="S194">
        <v>15.728614655605631</v>
      </c>
      <c r="T194">
        <v>14.588108800000001</v>
      </c>
      <c r="U194">
        <v>13.487087074228439</v>
      </c>
      <c r="V194">
        <v>12.428409059096889</v>
      </c>
      <c r="W194">
        <v>11.412658096793001</v>
      </c>
      <c r="X194">
        <v>10.4404723968214</v>
      </c>
      <c r="Y194">
        <v>9.5125045312345282</v>
      </c>
      <c r="Z194">
        <v>8.6293841352769682</v>
      </c>
      <c r="AA194">
        <v>7.7916838134430719</v>
      </c>
      <c r="AB194">
        <v>6.99988825094802</v>
      </c>
      <c r="AC194">
        <v>6.2543665306122449</v>
      </c>
      <c r="AD194">
        <v>5.5553476551592293</v>
      </c>
      <c r="AE194">
        <v>4.9028992749267131</v>
      </c>
      <c r="AF194">
        <v>4.2969096209912543</v>
      </c>
      <c r="AG194">
        <v>3.737326128620619</v>
      </c>
      <c r="AH194">
        <v>3.2246855637860081</v>
      </c>
      <c r="AI194">
        <v>2.759017182507288</v>
      </c>
      <c r="AJ194">
        <v>2.339639923847916</v>
      </c>
      <c r="AK194">
        <v>1.965268029610433</v>
      </c>
      <c r="AL194">
        <v>1.634110544606413</v>
      </c>
      <c r="AM194">
        <v>1.3439646975008681</v>
      </c>
      <c r="AN194">
        <v>1.092303162231099</v>
      </c>
      <c r="AO194">
        <v>0.87635519999999989</v>
      </c>
      <c r="AP194">
        <v>0.69318168184381379</v>
      </c>
      <c r="AQ194">
        <v>0.53974399177434629</v>
      </c>
      <c r="AR194">
        <v>0.41296681049562772</v>
      </c>
      <c r="AS194">
        <v>0.30979477969501729</v>
      </c>
      <c r="AT194">
        <v>0.22724304690878139</v>
      </c>
      <c r="AU194">
        <v>0.1624416909620981</v>
      </c>
      <c r="AV194">
        <v>0.1126740279835389</v>
      </c>
      <c r="AW194">
        <v>7.5408797993976318E-2</v>
      </c>
      <c r="AX194">
        <v>4.8326232069971067E-2</v>
      </c>
      <c r="AY194">
        <v>2.9338000081583548E-2</v>
      </c>
      <c r="AZ194">
        <v>1.660103900466698E-2</v>
      </c>
      <c r="BA194">
        <v>8.5252618075801461E-3</v>
      </c>
      <c r="BB194">
        <v>3.7751469123805011E-3</v>
      </c>
      <c r="BC194">
        <v>1.265208230452821E-3</v>
      </c>
      <c r="BD194">
        <v>1.4934577259490881E-4</v>
      </c>
      <c r="BE194">
        <v>1.9592316644473411E-4</v>
      </c>
      <c r="BF194">
        <v>1.943522489774581E-4</v>
      </c>
      <c r="BG194">
        <v>9.897376093290565E-5</v>
      </c>
      <c r="BH194">
        <v>2.7225703967680919E-5</v>
      </c>
      <c r="BI194">
        <v>2.1983131171423598E-6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35">
      <c r="A195" s="9" t="s">
        <v>366</v>
      </c>
      <c r="B195">
        <v>0.16</v>
      </c>
      <c r="C195">
        <v>0.15962737775600411</v>
      </c>
      <c r="D195">
        <v>0.15853879696039369</v>
      </c>
      <c r="E195">
        <v>0.15677555714285721</v>
      </c>
      <c r="F195">
        <v>0.1543766698978814</v>
      </c>
      <c r="G195">
        <v>0.15138024473621181</v>
      </c>
      <c r="H195">
        <v>0.14782471111111109</v>
      </c>
      <c r="I195">
        <v>0.14374987661941779</v>
      </c>
      <c r="J195">
        <v>0.1391978213774033</v>
      </c>
      <c r="K195">
        <v>0.1342136285714286</v>
      </c>
      <c r="L195">
        <v>0.12884595118339981</v>
      </c>
      <c r="M195">
        <v>0.1231474148910227</v>
      </c>
      <c r="N195">
        <v>0.11717485714285721</v>
      </c>
      <c r="O195">
        <v>0.1109894024081695</v>
      </c>
      <c r="P195">
        <v>0.1046563736015851</v>
      </c>
      <c r="Q195">
        <v>9.8245039682539698E-2</v>
      </c>
      <c r="R195">
        <v>9.1828199429529467E-2</v>
      </c>
      <c r="S195">
        <v>8.5481601389161041E-2</v>
      </c>
      <c r="T195">
        <v>7.9283200000000012E-2</v>
      </c>
      <c r="U195">
        <v>7.3299386272980688E-2</v>
      </c>
      <c r="V195">
        <v>6.7545701408135261E-2</v>
      </c>
      <c r="W195">
        <v>6.2025315743440237E-2</v>
      </c>
      <c r="X195">
        <v>5.6741697808811949E-2</v>
      </c>
      <c r="Y195">
        <v>5.1698394191491991E-2</v>
      </c>
      <c r="Z195">
        <v>4.6898826822157437E-2</v>
      </c>
      <c r="AA195">
        <v>4.2346107681755833E-2</v>
      </c>
      <c r="AB195">
        <v>3.8042870929065338E-2</v>
      </c>
      <c r="AC195">
        <v>3.3991122448979602E-2</v>
      </c>
      <c r="AD195">
        <v>3.0192106821517552E-2</v>
      </c>
      <c r="AE195">
        <v>2.6646191711558229E-2</v>
      </c>
      <c r="AF195">
        <v>2.3352769679300289E-2</v>
      </c>
      <c r="AG195">
        <v>2.0311555046851192E-2</v>
      </c>
      <c r="AH195">
        <v>1.7525465020576139E-2</v>
      </c>
      <c r="AI195">
        <v>1.4994658600583089E-2</v>
      </c>
      <c r="AJ195">
        <v>1.271543436873868E-2</v>
      </c>
      <c r="AK195">
        <v>1.068080450875235E-2</v>
      </c>
      <c r="AL195">
        <v>8.881035568513114E-3</v>
      </c>
      <c r="AM195">
        <v>7.304155964678637E-3</v>
      </c>
      <c r="AN195">
        <v>5.9364302295168416E-3</v>
      </c>
      <c r="AO195">
        <v>4.7628000000000106E-3</v>
      </c>
      <c r="AP195">
        <v>3.767291749151165E-3</v>
      </c>
      <c r="AQ195">
        <v>2.9333912596431889E-3</v>
      </c>
      <c r="AR195">
        <v>2.2443848396501492E-3</v>
      </c>
      <c r="AS195">
        <v>1.683667280951184E-3</v>
      </c>
      <c r="AT195">
        <v>1.235016559286853E-3</v>
      </c>
      <c r="AU195">
        <v>8.8283527696792733E-4</v>
      </c>
      <c r="AV195">
        <v>6.123588477366282E-4</v>
      </c>
      <c r="AW195">
        <v>4.0983042388031558E-4</v>
      </c>
      <c r="AX195">
        <v>2.6264256559767291E-4</v>
      </c>
      <c r="AY195">
        <v>1.5944565261731181E-4</v>
      </c>
      <c r="AZ195">
        <v>9.0223038068843101E-5</v>
      </c>
      <c r="BA195">
        <v>4.6332944606415402E-5</v>
      </c>
      <c r="BB195">
        <v>2.0517102784675479E-5</v>
      </c>
      <c r="BC195">
        <v>6.876131687243995E-6</v>
      </c>
      <c r="BD195">
        <v>8.1166180757898243E-7</v>
      </c>
      <c r="BE195">
        <v>1.064799817633551E-6</v>
      </c>
      <c r="BF195">
        <v>1.0562622227022859E-6</v>
      </c>
      <c r="BG195">
        <v>5.3790087463531469E-7</v>
      </c>
      <c r="BH195">
        <v>1.4796578243321269E-7</v>
      </c>
      <c r="BI195">
        <v>1.1947353897413149E-8</v>
      </c>
      <c r="BJ195">
        <v>1.2325951644078309E-32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35">
      <c r="A196" s="9" t="s">
        <v>50</v>
      </c>
      <c r="B196">
        <v>0.21</v>
      </c>
      <c r="C196">
        <v>0.20951093330475529</v>
      </c>
      <c r="D196">
        <v>0.20808217101051671</v>
      </c>
      <c r="E196">
        <v>0.20576791875</v>
      </c>
      <c r="F196">
        <v>0.2026193792409694</v>
      </c>
      <c r="G196">
        <v>0.198686571216278</v>
      </c>
      <c r="H196">
        <v>0.19401993333333331</v>
      </c>
      <c r="I196">
        <v>0.1886717130629858</v>
      </c>
      <c r="J196">
        <v>0.18269714055784181</v>
      </c>
      <c r="K196">
        <v>0.17615538750000001</v>
      </c>
      <c r="L196">
        <v>0.16911031092821219</v>
      </c>
      <c r="M196">
        <v>0.1616309820444673</v>
      </c>
      <c r="N196">
        <v>0.15379200000000001</v>
      </c>
      <c r="O196">
        <v>0.14567359066072241</v>
      </c>
      <c r="P196">
        <v>0.13736149035208051</v>
      </c>
      <c r="Q196">
        <v>0.12894661458333331</v>
      </c>
      <c r="R196">
        <v>0.1205245117512575</v>
      </c>
      <c r="S196">
        <v>0.1121946018232739</v>
      </c>
      <c r="T196">
        <v>0.1040592</v>
      </c>
      <c r="U196">
        <v>9.620544448328712E-2</v>
      </c>
      <c r="V196">
        <v>8.8653733098177562E-2</v>
      </c>
      <c r="W196">
        <v>8.1408226913265297E-2</v>
      </c>
      <c r="X196">
        <v>7.4473478374065677E-2</v>
      </c>
      <c r="Y196">
        <v>6.7854142376333249E-2</v>
      </c>
      <c r="Z196">
        <v>6.1554710204081632E-2</v>
      </c>
      <c r="AA196">
        <v>5.5579266332304519E-2</v>
      </c>
      <c r="AB196">
        <v>4.9931268094398247E-2</v>
      </c>
      <c r="AC196">
        <v>4.4613348214285697E-2</v>
      </c>
      <c r="AD196">
        <v>3.9627140203241783E-2</v>
      </c>
      <c r="AE196">
        <v>3.4973126621420172E-2</v>
      </c>
      <c r="AF196">
        <v>3.0650510204081629E-2</v>
      </c>
      <c r="AG196">
        <v>2.6658915998992189E-2</v>
      </c>
      <c r="AH196">
        <v>2.3002172839506171E-2</v>
      </c>
      <c r="AI196">
        <v>1.9680489413265299E-2</v>
      </c>
      <c r="AJ196">
        <v>1.6689007608969509E-2</v>
      </c>
      <c r="AK196">
        <v>1.4018555917737459E-2</v>
      </c>
      <c r="AL196">
        <v>1.165635918367347E-2</v>
      </c>
      <c r="AM196">
        <v>9.5867047036407183E-3</v>
      </c>
      <c r="AN196">
        <v>7.7915646762408731E-3</v>
      </c>
      <c r="AO196">
        <v>6.2511750000000012E-3</v>
      </c>
      <c r="AP196">
        <v>4.9445704207608946E-3</v>
      </c>
      <c r="AQ196">
        <v>3.8500760282816891E-3</v>
      </c>
      <c r="AR196">
        <v>2.9457551020408211E-3</v>
      </c>
      <c r="AS196">
        <v>2.2098133062484369E-3</v>
      </c>
      <c r="AT196">
        <v>1.620959234063996E-3</v>
      </c>
      <c r="AU196">
        <v>1.158721301020416E-3</v>
      </c>
      <c r="AV196">
        <v>8.0372098765432471E-4</v>
      </c>
      <c r="AW196">
        <v>5.3790243134291444E-4</v>
      </c>
      <c r="AX196">
        <v>3.4471836734693861E-4</v>
      </c>
      <c r="AY196">
        <v>2.0927241906022409E-4</v>
      </c>
      <c r="AZ196">
        <v>1.184177374653604E-4</v>
      </c>
      <c r="BA196">
        <v>6.0811989795916911E-5</v>
      </c>
      <c r="BB196">
        <v>2.692869740488943E-5</v>
      </c>
      <c r="BC196">
        <v>9.0249228395084325E-6</v>
      </c>
      <c r="BD196">
        <v>1.0653061224503261E-6</v>
      </c>
      <c r="BE196">
        <v>1.3975497606431971E-6</v>
      </c>
      <c r="BF196">
        <v>1.3863441672953879E-6</v>
      </c>
      <c r="BG196">
        <v>7.0599489795879599E-7</v>
      </c>
      <c r="BH196">
        <v>1.9420508944277619E-7</v>
      </c>
      <c r="BI196">
        <v>1.568090199042843E-8</v>
      </c>
      <c r="BJ196">
        <v>3.081487911019577E-33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35">
      <c r="A197" s="9" t="s">
        <v>192</v>
      </c>
      <c r="B197">
        <v>48.090000000000011</v>
      </c>
      <c r="C197">
        <v>47.765516746743288</v>
      </c>
      <c r="D197">
        <v>46.834571047959059</v>
      </c>
      <c r="E197">
        <v>45.356574460124612</v>
      </c>
      <c r="F197">
        <v>43.389871065586632</v>
      </c>
      <c r="G197">
        <v>40.996602583390711</v>
      </c>
      <c r="H197">
        <v>38.246323754299652</v>
      </c>
      <c r="I197">
        <v>35.218367999999998</v>
      </c>
      <c r="J197">
        <v>32.002963356497148</v>
      </c>
      <c r="K197">
        <v>28.701098681698952</v>
      </c>
      <c r="L197">
        <v>25.42314013718773</v>
      </c>
      <c r="M197">
        <v>22.283762563395062</v>
      </c>
      <c r="N197">
        <v>19.344926779885029</v>
      </c>
      <c r="O197">
        <v>16.61391631725515</v>
      </c>
      <c r="P197">
        <v>14.09602863673469</v>
      </c>
      <c r="Q197">
        <v>11.796110193569559</v>
      </c>
      <c r="R197">
        <v>9.7177817345421609</v>
      </c>
      <c r="S197">
        <v>7.8627964879245607</v>
      </c>
      <c r="T197">
        <v>6.2307961902385181</v>
      </c>
      <c r="U197">
        <v>4.8234830864710139</v>
      </c>
      <c r="V197">
        <v>3.6396710979268829</v>
      </c>
      <c r="W197">
        <v>2.6693062530612228</v>
      </c>
      <c r="X197">
        <v>1.895564822868993</v>
      </c>
      <c r="Y197">
        <v>1.2970165296354881</v>
      </c>
      <c r="Z197">
        <v>0.84953405195065723</v>
      </c>
      <c r="AA197">
        <v>0.52794882598722825</v>
      </c>
      <c r="AB197">
        <v>0.30745314304268151</v>
      </c>
      <c r="AC197">
        <v>0.1647485433450343</v>
      </c>
      <c r="AD197">
        <v>7.8940506122448267E-2</v>
      </c>
      <c r="AE197">
        <v>3.2179435936677353E-2</v>
      </c>
      <c r="AF197">
        <v>1.0047945280331519E-2</v>
      </c>
      <c r="AG197">
        <v>1.6944334379623239E-3</v>
      </c>
      <c r="AH197">
        <v>2.8703838900950678E-4</v>
      </c>
      <c r="AI197">
        <v>2.3057569355826091E-4</v>
      </c>
      <c r="AJ197">
        <v>2.5983010480277509E-5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35">
      <c r="A198" s="9" t="s">
        <v>55</v>
      </c>
      <c r="B198">
        <v>88.57</v>
      </c>
      <c r="C198">
        <v>88.363730299058005</v>
      </c>
      <c r="D198">
        <v>87.761132792387912</v>
      </c>
      <c r="E198">
        <v>86.78506935089284</v>
      </c>
      <c r="F198">
        <v>85.457135330345963</v>
      </c>
      <c r="G198">
        <v>83.798426726789245</v>
      </c>
      <c r="H198">
        <v>81.830216644444434</v>
      </c>
      <c r="I198">
        <v>79.574541076136441</v>
      </c>
      <c r="J198">
        <v>77.054693996228806</v>
      </c>
      <c r="K198">
        <v>74.295631766071423</v>
      </c>
      <c r="L198">
        <v>71.324286851960707</v>
      </c>
      <c r="M198">
        <v>68.169790855611751</v>
      </c>
      <c r="N198">
        <v>64.863606857142855</v>
      </c>
      <c r="O198">
        <v>61.439571070572313</v>
      </c>
      <c r="P198">
        <v>57.933843811827451</v>
      </c>
      <c r="Q198">
        <v>54.384769779265859</v>
      </c>
      <c r="R198">
        <v>50.832647646708907</v>
      </c>
      <c r="S198">
        <v>47.319408968987467</v>
      </c>
      <c r="T198">
        <v>43.888206400000001</v>
      </c>
      <c r="U198">
        <v>40.57579151373686</v>
      </c>
      <c r="V198">
        <v>37.390767335740868</v>
      </c>
      <c r="W198">
        <v>34.334888846228132</v>
      </c>
      <c r="X198">
        <v>31.41007609329046</v>
      </c>
      <c r="Y198">
        <v>28.618292334627782</v>
      </c>
      <c r="Z198">
        <v>25.961431822740519</v>
      </c>
      <c r="AA198">
        <v>23.441217233581959</v>
      </c>
      <c r="AB198">
        <v>21.059106738670721</v>
      </c>
      <c r="AC198">
        <v>18.816210720663261</v>
      </c>
      <c r="AD198">
        <v>16.713218132386309</v>
      </c>
      <c r="AE198">
        <v>14.75033249932944</v>
      </c>
      <c r="AF198">
        <v>12.92721756559766</v>
      </c>
      <c r="AG198">
        <v>11.243715190622559</v>
      </c>
      <c r="AH198">
        <v>9.7014402304526683</v>
      </c>
      <c r="AI198">
        <v>8.3004807015852702</v>
      </c>
      <c r="AJ198">
        <v>7.0387876377448997</v>
      </c>
      <c r="AK198">
        <v>5.9124928458762227</v>
      </c>
      <c r="AL198">
        <v>4.9162082518950427</v>
      </c>
      <c r="AM198">
        <v>4.0433068361974183</v>
      </c>
      <c r="AN198">
        <v>3.286185158926922</v>
      </c>
      <c r="AO198">
        <v>2.6365074749999962</v>
      </c>
      <c r="AP198">
        <v>2.0854314388894859</v>
      </c>
      <c r="AQ198">
        <v>1.6238153991662281</v>
      </c>
      <c r="AR198">
        <v>1.2424072827988311</v>
      </c>
      <c r="AS198">
        <v>0.93201506921153743</v>
      </c>
      <c r="AT198">
        <v>0.68365885410022875</v>
      </c>
      <c r="AU198">
        <v>0.48870450300656082</v>
      </c>
      <c r="AV198">
        <v>0.33897889465020348</v>
      </c>
      <c r="AW198">
        <v>0.22686675401924181</v>
      </c>
      <c r="AX198">
        <v>0.14538907521865799</v>
      </c>
      <c r="AY198">
        <v>8.8263134076967148E-2</v>
      </c>
      <c r="AZ198">
        <v>4.9944090510985063E-2</v>
      </c>
      <c r="BA198">
        <v>2.564818064868675E-2</v>
      </c>
      <c r="BB198">
        <v>1.135749871024354E-2</v>
      </c>
      <c r="BC198">
        <v>3.806368647119693E-3</v>
      </c>
      <c r="BD198">
        <v>4.4930553935964809E-4</v>
      </c>
      <c r="BE198">
        <v>5.8943324904938766E-4</v>
      </c>
      <c r="BF198">
        <v>5.8470715665401513E-4</v>
      </c>
      <c r="BG198">
        <v>2.9776175291534591E-4</v>
      </c>
      <c r="BH198">
        <v>8.1908308437834819E-5</v>
      </c>
      <c r="BI198">
        <v>6.6136070918577988E-6</v>
      </c>
      <c r="BJ198">
        <v>1.577721810442024E-30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35">
      <c r="A199" s="9" t="s">
        <v>167</v>
      </c>
      <c r="B199">
        <v>76</v>
      </c>
      <c r="C199">
        <v>75.008313943446339</v>
      </c>
      <c r="D199">
        <v>72.212113361188571</v>
      </c>
      <c r="E199">
        <v>67.866217747017146</v>
      </c>
      <c r="F199">
        <v>62.241988271217778</v>
      </c>
      <c r="G199">
        <v>55.658057142857139</v>
      </c>
      <c r="H199">
        <v>48.496185917440002</v>
      </c>
      <c r="I199">
        <v>41.202252749937777</v>
      </c>
      <c r="J199">
        <v>34.261818256703442</v>
      </c>
      <c r="K199">
        <v>27.942589960299468</v>
      </c>
      <c r="L199">
        <v>22.276942740524781</v>
      </c>
      <c r="M199">
        <v>17.28615481344</v>
      </c>
      <c r="N199">
        <v>12.98419202483872</v>
      </c>
      <c r="O199">
        <v>9.3735842582539934</v>
      </c>
      <c r="P199">
        <v>6.4587242723489204</v>
      </c>
      <c r="Q199">
        <v>4.2184918950437318</v>
      </c>
      <c r="R199">
        <v>2.5861683161786582</v>
      </c>
      <c r="S199">
        <v>1.4668212339834401</v>
      </c>
      <c r="T199">
        <v>0.75310362624000082</v>
      </c>
      <c r="U199">
        <v>0.33803358554309088</v>
      </c>
      <c r="V199">
        <v>0.12475521865889271</v>
      </c>
      <c r="W199">
        <v>3.3280609981575372E-2</v>
      </c>
      <c r="X199">
        <v>4.2128490878131121E-3</v>
      </c>
      <c r="Y199">
        <v>5.4987761072928111E-4</v>
      </c>
      <c r="Z199">
        <v>1.291311169680695E-4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35">
      <c r="A200" s="9" t="s">
        <v>217</v>
      </c>
      <c r="B200">
        <v>1565.52</v>
      </c>
      <c r="C200">
        <v>1545.0923111150539</v>
      </c>
      <c r="D200">
        <v>1487.493522489578</v>
      </c>
      <c r="E200">
        <v>1397.9726474646091</v>
      </c>
      <c r="F200">
        <v>1282.1194405046949</v>
      </c>
      <c r="G200">
        <v>1146.4973897142861</v>
      </c>
      <c r="H200">
        <v>998.9703812825087</v>
      </c>
      <c r="I200">
        <v>848.72303585634984</v>
      </c>
      <c r="J200">
        <v>705.75739101624174</v>
      </c>
      <c r="K200">
        <v>575.58793992957942</v>
      </c>
      <c r="L200">
        <v>458.88157104139941</v>
      </c>
      <c r="M200">
        <v>356.07659320442872</v>
      </c>
      <c r="N200">
        <v>267.46068814112499</v>
      </c>
      <c r="O200">
        <v>193.0859687892341</v>
      </c>
      <c r="P200">
        <v>133.04292135325889</v>
      </c>
      <c r="Q200">
        <v>86.896492520116524</v>
      </c>
      <c r="R200">
        <v>53.272345030842288</v>
      </c>
      <c r="S200">
        <v>30.214973397707261</v>
      </c>
      <c r="T200">
        <v>15.513141959884759</v>
      </c>
      <c r="U200">
        <v>6.9631360373606972</v>
      </c>
      <c r="V200">
        <v>2.569826183090349</v>
      </c>
      <c r="W200">
        <v>0.68554553339939872</v>
      </c>
      <c r="X200">
        <v>8.6780256630953956E-2</v>
      </c>
      <c r="Y200">
        <v>1.1326899962485631E-2</v>
      </c>
      <c r="Z200">
        <v>2.659965082051706E-3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35">
      <c r="A201" s="9" t="s">
        <v>275</v>
      </c>
      <c r="B201">
        <v>1.28</v>
      </c>
      <c r="C201">
        <v>1.2770190220480331</v>
      </c>
      <c r="D201">
        <v>1.26831037568315</v>
      </c>
      <c r="E201">
        <v>1.254204457142857</v>
      </c>
      <c r="F201">
        <v>1.235013359183051</v>
      </c>
      <c r="G201">
        <v>1.211041957889694</v>
      </c>
      <c r="H201">
        <v>1.1825976888888889</v>
      </c>
      <c r="I201">
        <v>1.1499990129553419</v>
      </c>
      <c r="J201">
        <v>1.113582571019226</v>
      </c>
      <c r="K201">
        <v>1.073709028571429</v>
      </c>
      <c r="L201">
        <v>1.030767609467198</v>
      </c>
      <c r="M201">
        <v>0.98517931912818169</v>
      </c>
      <c r="N201">
        <v>0.9373988571428572</v>
      </c>
      <c r="O201">
        <v>0.88791521926535599</v>
      </c>
      <c r="P201">
        <v>0.83725098881268101</v>
      </c>
      <c r="Q201">
        <v>0.78596031746031758</v>
      </c>
      <c r="R201">
        <v>0.73462559543623596</v>
      </c>
      <c r="S201">
        <v>0.68385281111328866</v>
      </c>
      <c r="T201">
        <v>0.63426559999999998</v>
      </c>
      <c r="U201">
        <v>0.58639509018384539</v>
      </c>
      <c r="V201">
        <v>0.54036561126508209</v>
      </c>
      <c r="W201">
        <v>0.4962025259475219</v>
      </c>
      <c r="X201">
        <v>0.45393358247049559</v>
      </c>
      <c r="Y201">
        <v>0.41358715353193592</v>
      </c>
      <c r="Z201">
        <v>0.37519061457725938</v>
      </c>
      <c r="AA201">
        <v>0.33876886145404672</v>
      </c>
      <c r="AB201">
        <v>0.3043429674325227</v>
      </c>
      <c r="AC201">
        <v>0.27192897959183671</v>
      </c>
      <c r="AD201">
        <v>0.2415368545721405</v>
      </c>
      <c r="AE201">
        <v>0.21316953369246591</v>
      </c>
      <c r="AF201">
        <v>0.18682215743440231</v>
      </c>
      <c r="AG201">
        <v>0.16249244037480959</v>
      </c>
      <c r="AH201">
        <v>0.14020372016460911</v>
      </c>
      <c r="AI201">
        <v>0.1199572688046647</v>
      </c>
      <c r="AJ201">
        <v>0.1017234749499094</v>
      </c>
      <c r="AK201">
        <v>8.5446436070018894E-2</v>
      </c>
      <c r="AL201">
        <v>7.1048284548104967E-2</v>
      </c>
      <c r="AM201">
        <v>5.8433247717429138E-2</v>
      </c>
      <c r="AN201">
        <v>4.749144183613483E-2</v>
      </c>
      <c r="AO201">
        <v>3.8102400000000071E-2</v>
      </c>
      <c r="AP201">
        <v>3.0138333993209341E-2</v>
      </c>
      <c r="AQ201">
        <v>2.3467130077145491E-2</v>
      </c>
      <c r="AR201">
        <v>1.795507871720119E-2</v>
      </c>
      <c r="AS201">
        <v>1.3469338247609489E-2</v>
      </c>
      <c r="AT201">
        <v>9.8801324742948827E-3</v>
      </c>
      <c r="AU201">
        <v>7.0626822157434923E-3</v>
      </c>
      <c r="AV201">
        <v>4.898870781893056E-3</v>
      </c>
      <c r="AW201">
        <v>3.278643391042506E-3</v>
      </c>
      <c r="AX201">
        <v>2.1011405247813339E-3</v>
      </c>
      <c r="AY201">
        <v>1.2755652209384719E-3</v>
      </c>
      <c r="AZ201">
        <v>7.2178430455076194E-4</v>
      </c>
      <c r="BA201">
        <v>3.7066355685134918E-4</v>
      </c>
      <c r="BB201">
        <v>1.641368222774263E-4</v>
      </c>
      <c r="BC201">
        <v>5.5009053497973773E-5</v>
      </c>
      <c r="BD201">
        <v>6.4932944606541364E-6</v>
      </c>
      <c r="BE201">
        <v>8.5183985410765228E-6</v>
      </c>
      <c r="BF201">
        <v>8.4500977816109302E-6</v>
      </c>
      <c r="BG201">
        <v>4.3032069970814096E-6</v>
      </c>
      <c r="BH201">
        <v>1.1837262594620161E-6</v>
      </c>
      <c r="BI201">
        <v>9.5578831179596456E-8</v>
      </c>
      <c r="BJ201">
        <v>4.9303806576313238E-32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35">
      <c r="A202" s="9" t="s">
        <v>147</v>
      </c>
      <c r="B202">
        <v>77.25</v>
      </c>
      <c r="C202">
        <v>77.070093322820725</v>
      </c>
      <c r="D202">
        <v>76.54451290744008</v>
      </c>
      <c r="E202">
        <v>75.693198683035703</v>
      </c>
      <c r="F202">
        <v>74.534985935070878</v>
      </c>
      <c r="G202">
        <v>73.088274411702272</v>
      </c>
      <c r="H202">
        <v>71.37161833333333</v>
      </c>
      <c r="I202">
        <v>69.404237305312648</v>
      </c>
      <c r="J202">
        <v>67.206448133777513</v>
      </c>
      <c r="K202">
        <v>64.800017544642841</v>
      </c>
      <c r="L202">
        <v>62.208435805735192</v>
      </c>
      <c r="M202">
        <v>59.457111252071897</v>
      </c>
      <c r="N202">
        <v>56.573485714285702</v>
      </c>
      <c r="O202">
        <v>53.58707085019433</v>
      </c>
      <c r="P202">
        <v>50.52940537951531</v>
      </c>
      <c r="Q202">
        <v>47.433933221726193</v>
      </c>
      <c r="R202">
        <v>44.335802537069689</v>
      </c>
      <c r="S202">
        <v>41.271585670704333</v>
      </c>
      <c r="T202">
        <v>38.278919999999999</v>
      </c>
      <c r="U202">
        <v>35.389859934923479</v>
      </c>
      <c r="V202">
        <v>32.611908961115297</v>
      </c>
      <c r="W202">
        <v>29.946597757379749</v>
      </c>
      <c r="X202">
        <v>27.395600973317009</v>
      </c>
      <c r="Y202">
        <v>24.96063094557973</v>
      </c>
      <c r="Z202">
        <v>22.643339825072879</v>
      </c>
      <c r="AA202">
        <v>20.445230115097729</v>
      </c>
      <c r="AB202">
        <v>18.367573620439359</v>
      </c>
      <c r="AC202">
        <v>16.411338807397961</v>
      </c>
      <c r="AD202">
        <v>14.577126574763939</v>
      </c>
      <c r="AE202">
        <v>12.865114435736711</v>
      </c>
      <c r="AF202">
        <v>11.27500911078717</v>
      </c>
      <c r="AG202">
        <v>9.8066726710578394</v>
      </c>
      <c r="AH202">
        <v>8.4615135802469155</v>
      </c>
      <c r="AI202">
        <v>7.2396086055940252</v>
      </c>
      <c r="AJ202">
        <v>6.1391706561566419</v>
      </c>
      <c r="AK202">
        <v>5.1568259268819929</v>
      </c>
      <c r="AL202">
        <v>4.2878749854227376</v>
      </c>
      <c r="AM202">
        <v>3.5265378016964068</v>
      </c>
      <c r="AN202">
        <v>2.866182720188601</v>
      </c>
      <c r="AO202">
        <v>2.2995393750000028</v>
      </c>
      <c r="AP202">
        <v>1.818895547637047</v>
      </c>
      <c r="AQ202">
        <v>1.4162779675464769</v>
      </c>
      <c r="AR202">
        <v>1.0836170553935871</v>
      </c>
      <c r="AS202">
        <v>0.81289560908424119</v>
      </c>
      <c r="AT202">
        <v>0.59628143253068244</v>
      </c>
      <c r="AU202">
        <v>0.42624390716107757</v>
      </c>
      <c r="AV202">
        <v>0.29565450617284128</v>
      </c>
      <c r="AW202">
        <v>0.19787125152971441</v>
      </c>
      <c r="AX202">
        <v>0.1268071137026259</v>
      </c>
      <c r="AY202">
        <v>7.6982354154295538E-2</v>
      </c>
      <c r="AZ202">
        <v>4.356081056761358E-2</v>
      </c>
      <c r="BA202">
        <v>2.2370124817785119E-2</v>
      </c>
      <c r="BB202">
        <v>9.9059136882257409E-3</v>
      </c>
      <c r="BC202">
        <v>3.319882330247039E-3</v>
      </c>
      <c r="BD202">
        <v>3.9188046647197389E-4</v>
      </c>
      <c r="BE202">
        <v>5.1409866195102269E-4</v>
      </c>
      <c r="BF202">
        <v>5.0997660439820703E-4</v>
      </c>
      <c r="BG202">
        <v>2.5970526603493821E-4</v>
      </c>
      <c r="BH202">
        <v>7.1439729330962043E-5</v>
      </c>
      <c r="BI202">
        <v>5.768331803620625E-6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35">
      <c r="A203" s="9" t="s">
        <v>367</v>
      </c>
      <c r="B203">
        <v>0.04</v>
      </c>
      <c r="C203">
        <v>3.990684443900102E-2</v>
      </c>
      <c r="D203">
        <v>3.9634699240098423E-2</v>
      </c>
      <c r="E203">
        <v>3.9193889285714281E-2</v>
      </c>
      <c r="F203">
        <v>3.8594167474470351E-2</v>
      </c>
      <c r="G203">
        <v>3.784506118405296E-2</v>
      </c>
      <c r="H203">
        <v>3.6956177777777793E-2</v>
      </c>
      <c r="I203">
        <v>3.5937469154854448E-2</v>
      </c>
      <c r="J203">
        <v>3.4799455344350833E-2</v>
      </c>
      <c r="K203">
        <v>3.355340714285715E-2</v>
      </c>
      <c r="L203">
        <v>3.2211487795849938E-2</v>
      </c>
      <c r="M203">
        <v>3.0786853722755681E-2</v>
      </c>
      <c r="N203">
        <v>2.9293714285714291E-2</v>
      </c>
      <c r="O203">
        <v>2.7747350602042371E-2</v>
      </c>
      <c r="P203">
        <v>2.6164093400396281E-2</v>
      </c>
      <c r="Q203">
        <v>2.4561259920634921E-2</v>
      </c>
      <c r="R203">
        <v>2.295704985738237E-2</v>
      </c>
      <c r="S203">
        <v>2.1370400347290271E-2</v>
      </c>
      <c r="T203">
        <v>1.98208E-2</v>
      </c>
      <c r="U203">
        <v>1.8324846568245168E-2</v>
      </c>
      <c r="V203">
        <v>1.6886425352033819E-2</v>
      </c>
      <c r="W203">
        <v>1.5506328935860051E-2</v>
      </c>
      <c r="X203">
        <v>1.418542445220298E-2</v>
      </c>
      <c r="Y203">
        <v>1.2924598547872999E-2</v>
      </c>
      <c r="Z203">
        <v>1.1724706705539359E-2</v>
      </c>
      <c r="AA203">
        <v>1.058652692043896E-2</v>
      </c>
      <c r="AB203">
        <v>9.510717732266331E-3</v>
      </c>
      <c r="AC203">
        <v>8.4977806122448936E-3</v>
      </c>
      <c r="AD203">
        <v>7.5480267053793853E-3</v>
      </c>
      <c r="AE203">
        <v>6.6615479278895528E-3</v>
      </c>
      <c r="AF203">
        <v>5.8381924198250721E-3</v>
      </c>
      <c r="AG203">
        <v>5.077888761712797E-3</v>
      </c>
      <c r="AH203">
        <v>4.381366255144032E-3</v>
      </c>
      <c r="AI203">
        <v>3.7486646501457719E-3</v>
      </c>
      <c r="AJ203">
        <v>3.1788585921846669E-3</v>
      </c>
      <c r="AK203">
        <v>2.6702011271880861E-3</v>
      </c>
      <c r="AL203">
        <v>2.2202588921282772E-3</v>
      </c>
      <c r="AM203">
        <v>1.8260389911696571E-3</v>
      </c>
      <c r="AN203">
        <v>1.48410755737921E-3</v>
      </c>
      <c r="AO203">
        <v>1.1906999999999981E-3</v>
      </c>
      <c r="AP203">
        <v>9.4182293728778638E-4</v>
      </c>
      <c r="AQ203">
        <v>7.3334781491079528E-4</v>
      </c>
      <c r="AR203">
        <v>5.6109620991253643E-4</v>
      </c>
      <c r="AS203">
        <v>4.2091682023779372E-4</v>
      </c>
      <c r="AT203">
        <v>3.0875413982171292E-4</v>
      </c>
      <c r="AU203">
        <v>2.207088192419801E-4</v>
      </c>
      <c r="AV203">
        <v>1.5308971193415551E-4</v>
      </c>
      <c r="AW203">
        <v>1.024576059700752E-4</v>
      </c>
      <c r="AX203">
        <v>6.5660641399416467E-5</v>
      </c>
      <c r="AY203">
        <v>3.9861413154324537E-5</v>
      </c>
      <c r="AZ203">
        <v>2.2555759517209651E-5</v>
      </c>
      <c r="BA203">
        <v>1.158323615160276E-5</v>
      </c>
      <c r="BB203">
        <v>5.1292756961679676E-6</v>
      </c>
      <c r="BC203">
        <v>1.719032921810448E-6</v>
      </c>
      <c r="BD203">
        <v>2.0291545189469161E-7</v>
      </c>
      <c r="BE203">
        <v>2.6619995440916449E-7</v>
      </c>
      <c r="BF203">
        <v>2.6406555567603878E-7</v>
      </c>
      <c r="BG203">
        <v>1.344752186589268E-7</v>
      </c>
      <c r="BH203">
        <v>3.6991445608286702E-8</v>
      </c>
      <c r="BI203">
        <v>2.986838474377738E-9</v>
      </c>
      <c r="BJ203">
        <v>2.311115933264683E-33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35">
      <c r="A204" s="9" t="s">
        <v>276</v>
      </c>
      <c r="B204">
        <v>14.4</v>
      </c>
      <c r="C204">
        <v>14.36646399804037</v>
      </c>
      <c r="D204">
        <v>14.26849172643543</v>
      </c>
      <c r="E204">
        <v>14.109800142857139</v>
      </c>
      <c r="F204">
        <v>13.893900290809331</v>
      </c>
      <c r="G204">
        <v>13.62422202625906</v>
      </c>
      <c r="H204">
        <v>13.304224</v>
      </c>
      <c r="I204">
        <v>12.93748889574761</v>
      </c>
      <c r="J204">
        <v>12.527803923966299</v>
      </c>
      <c r="K204">
        <v>12.079226571428579</v>
      </c>
      <c r="L204">
        <v>11.59613560650598</v>
      </c>
      <c r="M204">
        <v>11.08326734019205</v>
      </c>
      <c r="N204">
        <v>10.545737142857149</v>
      </c>
      <c r="O204">
        <v>9.9890462167352556</v>
      </c>
      <c r="P204">
        <v>9.4190736241426638</v>
      </c>
      <c r="Q204">
        <v>8.842053571428572</v>
      </c>
      <c r="R204">
        <v>8.2645379486576562</v>
      </c>
      <c r="S204">
        <v>7.6933441250244998</v>
      </c>
      <c r="T204">
        <v>7.1354879999999996</v>
      </c>
      <c r="U204">
        <v>6.5969447645682626</v>
      </c>
      <c r="V204">
        <v>6.0791131267321754</v>
      </c>
      <c r="W204">
        <v>5.5822784169096211</v>
      </c>
      <c r="X204">
        <v>5.1067528027930749</v>
      </c>
      <c r="Y204">
        <v>4.6528554772342803</v>
      </c>
      <c r="Z204">
        <v>4.2208944139941691</v>
      </c>
      <c r="AA204">
        <v>3.8111496913580249</v>
      </c>
      <c r="AB204">
        <v>3.42385838361588</v>
      </c>
      <c r="AC204">
        <v>3.059201020408163</v>
      </c>
      <c r="AD204">
        <v>2.717289613936579</v>
      </c>
      <c r="AE204">
        <v>2.3981572540402389</v>
      </c>
      <c r="AF204">
        <v>2.101749271137026</v>
      </c>
      <c r="AG204">
        <v>1.828039954216607</v>
      </c>
      <c r="AH204">
        <v>1.5772918518518511</v>
      </c>
      <c r="AI204">
        <v>1.349519274052478</v>
      </c>
      <c r="AJ204">
        <v>1.1443890931864811</v>
      </c>
      <c r="AK204">
        <v>0.96127240578771156</v>
      </c>
      <c r="AL204">
        <v>0.79929320116618063</v>
      </c>
      <c r="AM204">
        <v>0.65737403682107742</v>
      </c>
      <c r="AN204">
        <v>0.5342787206565166</v>
      </c>
      <c r="AO204">
        <v>0.42865199999999909</v>
      </c>
      <c r="AP204">
        <v>0.33905625742360368</v>
      </c>
      <c r="AQ204">
        <v>0.26400521336788663</v>
      </c>
      <c r="AR204">
        <v>0.20199463556851291</v>
      </c>
      <c r="AS204">
        <v>0.1515300552856057</v>
      </c>
      <c r="AT204">
        <v>0.1111514903358166</v>
      </c>
      <c r="AU204">
        <v>7.9455174927113431E-2</v>
      </c>
      <c r="AV204">
        <v>5.5112296296296132E-2</v>
      </c>
      <c r="AW204">
        <v>3.6884738149227887E-2</v>
      </c>
      <c r="AX204">
        <v>2.363783090379001E-2</v>
      </c>
      <c r="AY204">
        <v>1.4350108735557679E-2</v>
      </c>
      <c r="AZ204">
        <v>8.1200734261958792E-3</v>
      </c>
      <c r="BA204">
        <v>4.1699650145774064E-3</v>
      </c>
      <c r="BB204">
        <v>1.846539250620835E-3</v>
      </c>
      <c r="BC204">
        <v>6.1885185185191151E-4</v>
      </c>
      <c r="BD204">
        <v>7.3049562682242025E-5</v>
      </c>
      <c r="BE204">
        <v>9.5831983587075947E-5</v>
      </c>
      <c r="BF204">
        <v>9.5063600043180488E-5</v>
      </c>
      <c r="BG204">
        <v>4.8411078717181632E-5</v>
      </c>
      <c r="BH204">
        <v>1.331692041895381E-5</v>
      </c>
      <c r="BI204">
        <v>1.075261850768175E-6</v>
      </c>
      <c r="BJ204">
        <v>5.9164567891575894E-31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35">
      <c r="A205" s="9" t="s">
        <v>148</v>
      </c>
      <c r="B205">
        <v>121.44</v>
      </c>
      <c r="C205">
        <v>121.15717971680709</v>
      </c>
      <c r="D205">
        <v>120.3309468929388</v>
      </c>
      <c r="E205">
        <v>118.9926478714286</v>
      </c>
      <c r="F205">
        <v>117.171892452492</v>
      </c>
      <c r="G205">
        <v>114.89760575478471</v>
      </c>
      <c r="H205">
        <v>112.19895573333331</v>
      </c>
      <c r="I205">
        <v>109.10615635413809</v>
      </c>
      <c r="J205">
        <v>105.6511464254491</v>
      </c>
      <c r="K205">
        <v>101.86814408571431</v>
      </c>
      <c r="L205">
        <v>97.794076948200413</v>
      </c>
      <c r="M205">
        <v>93.468887902286241</v>
      </c>
      <c r="N205">
        <v>88.935716571428557</v>
      </c>
      <c r="O205">
        <v>84.24095642780064</v>
      </c>
      <c r="P205">
        <v>79.434187563603089</v>
      </c>
      <c r="Q205">
        <v>74.567985119047606</v>
      </c>
      <c r="R205">
        <v>69.697603367012874</v>
      </c>
      <c r="S205">
        <v>64.880535454373245</v>
      </c>
      <c r="T205">
        <v>60.175948799999993</v>
      </c>
      <c r="U205">
        <v>55.634234181192333</v>
      </c>
      <c r="V205">
        <v>51.267187368774678</v>
      </c>
      <c r="W205">
        <v>47.077214649271127</v>
      </c>
      <c r="X205">
        <v>43.066948636888263</v>
      </c>
      <c r="Y205">
        <v>39.239081191342422</v>
      </c>
      <c r="Z205">
        <v>35.596209558017478</v>
      </c>
      <c r="AA205">
        <v>32.140695730452677</v>
      </c>
      <c r="AB205">
        <v>28.874539035160581</v>
      </c>
      <c r="AC205">
        <v>25.799261938775491</v>
      </c>
      <c r="AD205">
        <v>22.915809077531819</v>
      </c>
      <c r="AE205">
        <v>20.224459509072691</v>
      </c>
      <c r="AF205">
        <v>17.724752186588919</v>
      </c>
      <c r="AG205">
        <v>15.41647028056004</v>
      </c>
      <c r="AH205">
        <v>13.30182795061728</v>
      </c>
      <c r="AI205">
        <v>11.38094587784256</v>
      </c>
      <c r="AJ205">
        <v>9.6510146858726493</v>
      </c>
      <c r="AK205">
        <v>8.1067306221430311</v>
      </c>
      <c r="AL205">
        <v>6.7407059965014469</v>
      </c>
      <c r="AM205">
        <v>5.5438543771910833</v>
      </c>
      <c r="AN205">
        <v>4.505750544203285</v>
      </c>
      <c r="AO205">
        <v>3.614965199999995</v>
      </c>
      <c r="AP205">
        <v>2.859374437605728</v>
      </c>
      <c r="AQ205">
        <v>2.2264439660691768</v>
      </c>
      <c r="AR205">
        <v>1.7034880932944589</v>
      </c>
      <c r="AS205">
        <v>1.277903466241944</v>
      </c>
      <c r="AT205">
        <v>0.93737756849871601</v>
      </c>
      <c r="AU205">
        <v>0.67007197521865258</v>
      </c>
      <c r="AV205">
        <v>0.46478036543210061</v>
      </c>
      <c r="AW205">
        <v>0.31106129172515717</v>
      </c>
      <c r="AX205">
        <v>0.1993457072886283</v>
      </c>
      <c r="AY205">
        <v>0.12101925033653819</v>
      </c>
      <c r="AZ205">
        <v>6.8479285894250952E-2</v>
      </c>
      <c r="BA205">
        <v>3.5166704956266281E-2</v>
      </c>
      <c r="BB205">
        <v>1.557248101356901E-2</v>
      </c>
      <c r="BC205">
        <v>5.2189839506161483E-3</v>
      </c>
      <c r="BD205">
        <v>6.1605131195230942E-4</v>
      </c>
      <c r="BE205">
        <v>8.0818306158463157E-4</v>
      </c>
      <c r="BF205">
        <v>8.0170302703123605E-4</v>
      </c>
      <c r="BG205">
        <v>4.0826676384834841E-4</v>
      </c>
      <c r="BH205">
        <v>1.1230602886668129E-4</v>
      </c>
      <c r="BI205">
        <v>9.0680416082236078E-6</v>
      </c>
      <c r="BJ205">
        <v>1.577721810442024E-30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35">
      <c r="A206" s="9" t="s">
        <v>18</v>
      </c>
      <c r="B206">
        <v>7.6958296039999999E-2</v>
      </c>
      <c r="C206">
        <v>7.6779068708971707E-2</v>
      </c>
      <c r="D206">
        <v>7.625547293939644E-2</v>
      </c>
      <c r="E206">
        <v>7.54073733652246E-2</v>
      </c>
      <c r="F206">
        <v>7.4253534147940711E-2</v>
      </c>
      <c r="G206">
        <v>7.2812285556356493E-2</v>
      </c>
      <c r="H206">
        <v>7.1102111748227295E-2</v>
      </c>
      <c r="I206">
        <v>6.9142159753691423E-2</v>
      </c>
      <c r="J206">
        <v>6.695266966053276E-2</v>
      </c>
      <c r="K206">
        <v>6.4555326001266261E-2</v>
      </c>
      <c r="L206">
        <v>6.1973530342046647E-2</v>
      </c>
      <c r="M206">
        <v>5.9232595073400181E-2</v>
      </c>
      <c r="N206">
        <v>5.6359858402779427E-2</v>
      </c>
      <c r="O206">
        <v>5.3384720548941222E-2</v>
      </c>
      <c r="P206">
        <v>5.0338601138147671E-2</v>
      </c>
      <c r="Q206">
        <v>4.7254817802190222E-2</v>
      </c>
      <c r="R206">
        <v>4.4168385978236788E-2</v>
      </c>
      <c r="S206">
        <v>4.1115739910502068E-2</v>
      </c>
      <c r="T206">
        <v>3.8134374853740799E-2</v>
      </c>
      <c r="U206">
        <v>3.5256224177164737E-2</v>
      </c>
      <c r="V206">
        <v>3.2488763032479488E-2</v>
      </c>
      <c r="W206">
        <v>2.9833516318488421E-2</v>
      </c>
      <c r="X206">
        <v>2.7292152361142311E-2</v>
      </c>
      <c r="Y206">
        <v>2.4866377031134101E-2</v>
      </c>
      <c r="Z206">
        <v>2.2557836240676771E-2</v>
      </c>
      <c r="AA206">
        <v>2.0368026819464272E-2</v>
      </c>
      <c r="AB206">
        <v>1.8298215769815749E-2</v>
      </c>
      <c r="AC206">
        <v>1.634936790100288E-2</v>
      </c>
      <c r="AD206">
        <v>1.4522081842760321E-2</v>
      </c>
      <c r="AE206">
        <v>1.281653443797932E-2</v>
      </c>
      <c r="AF206">
        <v>1.123243351458455E-2</v>
      </c>
      <c r="AG206">
        <v>9.7696416645520617E-3</v>
      </c>
      <c r="AH206">
        <v>8.4295620330760122E-3</v>
      </c>
      <c r="AI206">
        <v>7.2122710975150309E-3</v>
      </c>
      <c r="AJ206">
        <v>6.1159885151661321E-3</v>
      </c>
      <c r="AK206">
        <v>5.137353220812063E-3</v>
      </c>
      <c r="AL206">
        <v>4.2716835276462592E-3</v>
      </c>
      <c r="AM206">
        <v>3.513221231575435E-3</v>
      </c>
      <c r="AN206">
        <v>2.855359718899764E-3</v>
      </c>
      <c r="AO206">
        <v>2.2908560773706949E-3</v>
      </c>
      <c r="AP206">
        <v>1.8120272106263971E-3</v>
      </c>
      <c r="AQ206">
        <v>1.410929956004799E-3</v>
      </c>
      <c r="AR206">
        <v>1.079525205734274E-3</v>
      </c>
      <c r="AS206">
        <v>8.0982603150189303E-4</v>
      </c>
      <c r="AT206">
        <v>5.9402981239937448E-4</v>
      </c>
      <c r="AU206">
        <v>4.2463436624658369E-4</v>
      </c>
      <c r="AV206">
        <v>2.9453808429267571E-4</v>
      </c>
      <c r="AW206">
        <v>1.9712406929487051E-4</v>
      </c>
      <c r="AX206">
        <v>1.2632827697481471E-4</v>
      </c>
      <c r="AY206">
        <v>7.6691660852584571E-5</v>
      </c>
      <c r="AZ206">
        <v>4.3396320458311487E-5</v>
      </c>
      <c r="BA206">
        <v>2.2285652921406009E-5</v>
      </c>
      <c r="BB206">
        <v>9.8685079374126346E-6</v>
      </c>
      <c r="BC206">
        <v>3.3073461124784411E-6</v>
      </c>
      <c r="BD206">
        <v>3.9040068544915039E-7</v>
      </c>
      <c r="BE206">
        <v>5.1215737243110218E-7</v>
      </c>
      <c r="BF206">
        <v>5.0805088019190989E-7</v>
      </c>
      <c r="BG206">
        <v>2.587245921901029E-7</v>
      </c>
      <c r="BH206">
        <v>7.1169965551784976E-8</v>
      </c>
      <c r="BI206">
        <v>5.7465499883693316E-9</v>
      </c>
      <c r="BJ206">
        <v>3.081487911019577E-33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35">
      <c r="A207" s="9" t="s">
        <v>149</v>
      </c>
      <c r="B207">
        <v>1.7</v>
      </c>
      <c r="C207">
        <v>1.6960408886575431</v>
      </c>
      <c r="D207">
        <v>1.684474717704183</v>
      </c>
      <c r="E207">
        <v>1.665740294642857</v>
      </c>
      <c r="F207">
        <v>1.64025211766499</v>
      </c>
      <c r="G207">
        <v>1.60841510032225</v>
      </c>
      <c r="H207">
        <v>1.570637555555555</v>
      </c>
      <c r="I207">
        <v>1.527342439081314</v>
      </c>
      <c r="J207">
        <v>1.47897685213491</v>
      </c>
      <c r="K207">
        <v>1.4260198035714291</v>
      </c>
      <c r="L207">
        <v>1.3689882313236219</v>
      </c>
      <c r="M207">
        <v>1.3084412832171159</v>
      </c>
      <c r="N207">
        <v>1.2449828571428569</v>
      </c>
      <c r="O207">
        <v>1.1792624005868011</v>
      </c>
      <c r="P207">
        <v>1.111973969516842</v>
      </c>
      <c r="Q207">
        <v>1.043853546626984</v>
      </c>
      <c r="R207">
        <v>0.97567461893875074</v>
      </c>
      <c r="S207">
        <v>0.90824201475983624</v>
      </c>
      <c r="T207">
        <v>0.84238399999999991</v>
      </c>
      <c r="U207">
        <v>0.77880597915041971</v>
      </c>
      <c r="V207">
        <v>0.71767307746143716</v>
      </c>
      <c r="W207">
        <v>0.65901897977405244</v>
      </c>
      <c r="X207">
        <v>0.60288053921862672</v>
      </c>
      <c r="Y207">
        <v>0.54929543828460237</v>
      </c>
      <c r="Z207">
        <v>0.49830003498542269</v>
      </c>
      <c r="AA207">
        <v>0.44992739411865562</v>
      </c>
      <c r="AB207">
        <v>0.40420550362131907</v>
      </c>
      <c r="AC207">
        <v>0.36115567602040821</v>
      </c>
      <c r="AD207">
        <v>0.32079113497862388</v>
      </c>
      <c r="AE207">
        <v>0.28311578693530609</v>
      </c>
      <c r="AF207">
        <v>0.2481231778425656</v>
      </c>
      <c r="AG207">
        <v>0.2158102723727939</v>
      </c>
      <c r="AH207">
        <v>0.18620806584362129</v>
      </c>
      <c r="AI207">
        <v>0.15931824763119529</v>
      </c>
      <c r="AJ207">
        <v>0.13510149016784839</v>
      </c>
      <c r="AK207">
        <v>0.1134835479054937</v>
      </c>
      <c r="AL207">
        <v>9.4361002915451866E-2</v>
      </c>
      <c r="AM207">
        <v>7.7606657124710474E-2</v>
      </c>
      <c r="AN207">
        <v>6.3074571188616452E-2</v>
      </c>
      <c r="AO207">
        <v>5.0604749999999928E-2</v>
      </c>
      <c r="AP207">
        <v>4.0027474834731028E-2</v>
      </c>
      <c r="AQ207">
        <v>3.1167282133708871E-2</v>
      </c>
      <c r="AR207">
        <v>2.3846588921282819E-2</v>
      </c>
      <c r="AS207">
        <v>1.788896486010633E-2</v>
      </c>
      <c r="AT207">
        <v>1.312205094242282E-2</v>
      </c>
      <c r="AU207">
        <v>9.3801248177841981E-3</v>
      </c>
      <c r="AV207">
        <v>6.5063127572015933E-3</v>
      </c>
      <c r="AW207">
        <v>4.3544482537282297E-3</v>
      </c>
      <c r="AX207">
        <v>2.7905772594751829E-3</v>
      </c>
      <c r="AY207">
        <v>1.6941100590588741E-3</v>
      </c>
      <c r="AZ207">
        <v>9.5861977948143986E-4</v>
      </c>
      <c r="BA207">
        <v>4.9228753644314858E-4</v>
      </c>
      <c r="BB207">
        <v>2.1799421708716181E-4</v>
      </c>
      <c r="BC207">
        <v>7.3058899176950472E-5</v>
      </c>
      <c r="BD207">
        <v>8.6239067055319975E-6</v>
      </c>
      <c r="BE207">
        <v>1.131349806235662E-5</v>
      </c>
      <c r="BF207">
        <v>1.122278611621574E-5</v>
      </c>
      <c r="BG207">
        <v>5.7151967930061203E-6</v>
      </c>
      <c r="BH207">
        <v>1.5721364383528669E-6</v>
      </c>
      <c r="BI207">
        <v>1.2694063516117149E-7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35">
      <c r="A208" s="9" t="s">
        <v>52</v>
      </c>
      <c r="B208">
        <v>2.06</v>
      </c>
      <c r="C208">
        <v>2.055356963779833</v>
      </c>
      <c r="D208">
        <v>2.0417870660508131</v>
      </c>
      <c r="E208">
        <v>2.019797156788111</v>
      </c>
      <c r="F208">
        <v>1.9898659431273911</v>
      </c>
      <c r="G208">
        <v>1.952460496434318</v>
      </c>
      <c r="H208">
        <v>1.908050849272571</v>
      </c>
      <c r="I208">
        <v>1.857122682270401</v>
      </c>
      <c r="J208">
        <v>1.800188100885715</v>
      </c>
      <c r="K208">
        <v>1.7377945020696819</v>
      </c>
      <c r="L208">
        <v>1.67053153082888</v>
      </c>
      <c r="M208">
        <v>1.5990361266859561</v>
      </c>
      <c r="N208">
        <v>1.5239956600388309</v>
      </c>
      <c r="O208">
        <v>1.4461491584184241</v>
      </c>
      <c r="P208">
        <v>1.3662866226449051</v>
      </c>
      <c r="Q208">
        <v>1.285246432882486</v>
      </c>
      <c r="R208">
        <v>1.2039108445927289</v>
      </c>
      <c r="S208">
        <v>1.1231995743863901</v>
      </c>
      <c r="T208">
        <v>1.0440614757737909</v>
      </c>
      <c r="U208">
        <v>0.96741020790968535</v>
      </c>
      <c r="V208">
        <v>0.89361013166979741</v>
      </c>
      <c r="W208">
        <v>0.82270259748314944</v>
      </c>
      <c r="X208">
        <v>0.75472919716486364</v>
      </c>
      <c r="Y208">
        <v>0.68973335167977068</v>
      </c>
      <c r="Z208">
        <v>0.62775783544778485</v>
      </c>
      <c r="AA208">
        <v>0.56884250376426537</v>
      </c>
      <c r="AB208">
        <v>0.5130222233353513</v>
      </c>
      <c r="AC208">
        <v>0.46032500592827691</v>
      </c>
      <c r="AD208">
        <v>0.4107703451366691</v>
      </c>
      <c r="AE208">
        <v>0.36436775626082069</v>
      </c>
      <c r="AF208">
        <v>0.32111551930294402</v>
      </c>
      <c r="AG208">
        <v>0.2810018572438801</v>
      </c>
      <c r="AH208">
        <v>0.2440469126366088</v>
      </c>
      <c r="AI208">
        <v>0.21027743240392119</v>
      </c>
      <c r="AJ208">
        <v>0.17967233551070799</v>
      </c>
      <c r="AK208">
        <v>0.15216724523085101</v>
      </c>
      <c r="AL208">
        <v>0.12766111568948829</v>
      </c>
      <c r="AM208">
        <v>0.10602247064031819</v>
      </c>
      <c r="AN208">
        <v>8.7095254477943876E-2</v>
      </c>
      <c r="AO208">
        <v>7.0704295485255711E-2</v>
      </c>
      <c r="AP208">
        <v>5.6660381315856691E-2</v>
      </c>
      <c r="AQ208">
        <v>4.4764946711524152E-2</v>
      </c>
      <c r="AR208">
        <v>3.481437345471311E-2</v>
      </c>
      <c r="AS208">
        <v>2.6603902556098919E-2</v>
      </c>
      <c r="AT208">
        <v>1.9931158677159382E-2</v>
      </c>
      <c r="AU208">
        <v>1.459928678779655E-2</v>
      </c>
      <c r="AV208">
        <v>1.041970105899896E-2</v>
      </c>
      <c r="AW208">
        <v>7.2144459905428256E-3</v>
      </c>
      <c r="AX208">
        <v>4.8181697737327417E-3</v>
      </c>
      <c r="AY208">
        <v>3.0797098891830361E-3</v>
      </c>
      <c r="AZ208">
        <v>1.8632909396378999E-3</v>
      </c>
      <c r="BA208">
        <v>1.0493347178321269E-3</v>
      </c>
      <c r="BB208">
        <v>5.3488250939033306E-4</v>
      </c>
      <c r="BC208">
        <v>2.3362963076715691E-4</v>
      </c>
      <c r="BD208">
        <v>7.5572202226578677E-5</v>
      </c>
      <c r="BE208">
        <v>6.2661558605766302E-6</v>
      </c>
      <c r="BF208">
        <v>1.430152135159104E-5</v>
      </c>
      <c r="BG208">
        <v>1.3229309445332E-5</v>
      </c>
      <c r="BH208">
        <v>6.6054423322755899E-6</v>
      </c>
      <c r="BI208">
        <v>1.799959622505837E-6</v>
      </c>
      <c r="BJ208">
        <v>1.4452340693532599E-7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35">
      <c r="A209" s="9" t="s">
        <v>53</v>
      </c>
      <c r="B209">
        <v>2.4900000000000002</v>
      </c>
      <c r="C209">
        <v>2.484201066327814</v>
      </c>
      <c r="D209">
        <v>2.4672600276961272</v>
      </c>
      <c r="E209">
        <v>2.4398196080357142</v>
      </c>
      <c r="F209">
        <v>2.4024869252857801</v>
      </c>
      <c r="G209">
        <v>2.3558550587072959</v>
      </c>
      <c r="H209">
        <v>2.3005220666666668</v>
      </c>
      <c r="I209">
        <v>2.237107454889689</v>
      </c>
      <c r="J209">
        <v>2.166266095185839</v>
      </c>
      <c r="K209">
        <v>2.0886995946428568</v>
      </c>
      <c r="L209">
        <v>2.0051651152916592</v>
      </c>
      <c r="M209">
        <v>1.9164816442415411</v>
      </c>
      <c r="N209">
        <v>1.823533714285714</v>
      </c>
      <c r="O209">
        <v>1.727272574977138</v>
      </c>
      <c r="P209">
        <v>1.6287148141746679</v>
      </c>
      <c r="Q209">
        <v>1.5289384300595239</v>
      </c>
      <c r="R209">
        <v>1.429076353622053</v>
      </c>
      <c r="S209">
        <v>1.3303074216188191</v>
      </c>
      <c r="T209">
        <v>1.2338448</v>
      </c>
      <c r="U209">
        <v>1.140721698873262</v>
      </c>
      <c r="V209">
        <v>1.0511799781641049</v>
      </c>
      <c r="W209">
        <v>0.96526897625728847</v>
      </c>
      <c r="X209">
        <v>0.88304267214963583</v>
      </c>
      <c r="Y209">
        <v>0.80455625960509425</v>
      </c>
      <c r="Z209">
        <v>0.729862992419825</v>
      </c>
      <c r="AA209">
        <v>0.65901130079732495</v>
      </c>
      <c r="AB209">
        <v>0.59204217883357924</v>
      </c>
      <c r="AC209">
        <v>0.52898684311224486</v>
      </c>
      <c r="AD209">
        <v>0.46986466240986702</v>
      </c>
      <c r="AE209">
        <v>0.41468135851112492</v>
      </c>
      <c r="AF209">
        <v>0.36342747813411069</v>
      </c>
      <c r="AG209">
        <v>0.31609857541662167</v>
      </c>
      <c r="AH209">
        <v>0.27274004938271601</v>
      </c>
      <c r="AI209">
        <v>0.23335437447157431</v>
      </c>
      <c r="AJ209">
        <v>0.19788394736349571</v>
      </c>
      <c r="AK209">
        <v>0.1662200201674586</v>
      </c>
      <c r="AL209">
        <v>0.13821111603498551</v>
      </c>
      <c r="AM209">
        <v>0.1136709272003114</v>
      </c>
      <c r="AN209">
        <v>9.2385695446856139E-2</v>
      </c>
      <c r="AO209">
        <v>7.4121074999999953E-2</v>
      </c>
      <c r="AP209">
        <v>5.8628477846164977E-2</v>
      </c>
      <c r="AQ209">
        <v>4.5650901478197108E-2</v>
      </c>
      <c r="AR209">
        <v>3.492823906705543E-2</v>
      </c>
      <c r="AS209">
        <v>2.6202072059802871E-2</v>
      </c>
      <c r="AT209">
        <v>1.9219945203901759E-2</v>
      </c>
      <c r="AU209">
        <v>1.373912399781352E-2</v>
      </c>
      <c r="AV209">
        <v>9.5298345679012669E-3</v>
      </c>
      <c r="AW209">
        <v>6.3779859716374034E-3</v>
      </c>
      <c r="AX209">
        <v>4.0873749271137291E-3</v>
      </c>
      <c r="AY209">
        <v>2.4813729688568931E-3</v>
      </c>
      <c r="AZ209">
        <v>1.4040960299464269E-3</v>
      </c>
      <c r="BA209">
        <v>7.2105645043734419E-4</v>
      </c>
      <c r="BB209">
        <v>3.1929741208660531E-4</v>
      </c>
      <c r="BC209">
        <v>1.0700979938275641E-4</v>
      </c>
      <c r="BD209">
        <v>1.2631486880515751E-5</v>
      </c>
      <c r="BE209">
        <v>1.6570947161915751E-5</v>
      </c>
      <c r="BF209">
        <v>1.6438080840786452E-5</v>
      </c>
      <c r="BG209">
        <v>8.371082361506353E-6</v>
      </c>
      <c r="BH209">
        <v>2.3027174891043581E-6</v>
      </c>
      <c r="BI209">
        <v>1.8593069502777599E-7</v>
      </c>
      <c r="BJ209">
        <v>2.4651903288156619E-32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35">
      <c r="A210" s="9" t="s">
        <v>368</v>
      </c>
      <c r="B210">
        <v>1048.740252988576</v>
      </c>
      <c r="C210">
        <v>1035.055765017059</v>
      </c>
      <c r="D210">
        <v>996.47039520069256</v>
      </c>
      <c r="E210">
        <v>936.50045222874394</v>
      </c>
      <c r="F210">
        <v>858.8905069219594</v>
      </c>
      <c r="G210">
        <v>768.03743327437667</v>
      </c>
      <c r="H210">
        <v>669.20924063206644</v>
      </c>
      <c r="I210">
        <v>568.55869700880248</v>
      </c>
      <c r="J210">
        <v>472.78615718926022</v>
      </c>
      <c r="K210">
        <v>385.58577452790149</v>
      </c>
      <c r="L210">
        <v>307.40429691460503</v>
      </c>
      <c r="M210">
        <v>238.53534700324681</v>
      </c>
      <c r="N210">
        <v>179.17164248660009</v>
      </c>
      <c r="O210">
        <v>129.3480937685662</v>
      </c>
      <c r="P210">
        <v>89.125317465350861</v>
      </c>
      <c r="Q210">
        <v>58.21187180576873</v>
      </c>
      <c r="R210">
        <v>35.687089660266388</v>
      </c>
      <c r="S210">
        <v>20.240979894958009</v>
      </c>
      <c r="T210">
        <v>10.392237993546731</v>
      </c>
      <c r="U210">
        <v>4.664597737119645</v>
      </c>
      <c r="V210">
        <v>1.721523941815418</v>
      </c>
      <c r="W210">
        <v>0.45924625436434818</v>
      </c>
      <c r="X210">
        <v>5.8134005502054227E-2</v>
      </c>
      <c r="Y210">
        <v>7.5878787445913627E-3</v>
      </c>
      <c r="Z210">
        <v>1.7819078983899519E-3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WACC_table</vt:lpstr>
      <vt:lpstr>WACC_all</vt:lpstr>
      <vt:lpstr>Lifetime_Table</vt:lpstr>
      <vt:lpstr>Lifetime_all</vt:lpstr>
      <vt:lpstr>demands (TWh)</vt:lpstr>
      <vt:lpstr>costs</vt:lpstr>
      <vt:lpstr>co2-budget</vt:lpstr>
      <vt:lpstr>co2-budget 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Cornelia Klüter</dc:creator>
  <cp:lastModifiedBy>Linsel, Oliver</cp:lastModifiedBy>
  <dcterms:created xsi:type="dcterms:W3CDTF">2023-12-12T09:16:01Z</dcterms:created>
  <dcterms:modified xsi:type="dcterms:W3CDTF">2025-04-23T07:28:10Z</dcterms:modified>
</cp:coreProperties>
</file>